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D:\PHARMACY\2024\60. DỰ ÁN THUÊ XE CHI NHÁNH\"/>
    </mc:Choice>
  </mc:AlternateContent>
  <xr:revisionPtr revIDLastSave="0" documentId="13_ncr:1_{4A66BC70-5AF1-49D0-A044-E39F1F407D65}" xr6:coauthVersionLast="47" xr6:coauthVersionMax="47" xr10:uidLastSave="{00000000-0000-0000-0000-000000000000}"/>
  <bookViews>
    <workbookView xWindow="-110" yWindow="-110" windowWidth="19420" windowHeight="10300" firstSheet="5" activeTab="5" xr2:uid="{5D83AAC3-24BF-4362-8069-1FD4FC7C2296}"/>
  </bookViews>
  <sheets>
    <sheet name="15.3.25" sheetId="1" state="hidden" r:id="rId1"/>
    <sheet name="AGP" sheetId="11" state="hidden" r:id="rId2"/>
    <sheet name="BLP" sheetId="12" state="hidden" r:id="rId3"/>
    <sheet name="DLK" sheetId="3" state="hidden" r:id="rId4"/>
    <sheet name="Summary" sheetId="15" state="hidden" r:id="rId5"/>
    <sheet name="Detail" sheetId="10" r:id="rId6"/>
    <sheet name="DLK (5)" sheetId="13" state="hidden" r:id="rId7"/>
    <sheet name="DLK (6)" sheetId="14"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s>
  <definedNames>
    <definedName name="\0">#REF!</definedName>
    <definedName name="\a">#REF!</definedName>
    <definedName name="\D">'[1]UPSA DIR VGF'!#REF!</definedName>
    <definedName name="\JO">#REF!</definedName>
    <definedName name="\L">'[1]UPSA DIR VGF'!#REF!</definedName>
    <definedName name="\M">#REF!</definedName>
    <definedName name="\P">#REF!</definedName>
    <definedName name="\R">#REF!</definedName>
    <definedName name="\S">'[1]UPSA DIR VGF'!#REF!</definedName>
    <definedName name="\T">#REF!</definedName>
    <definedName name="\W">#REF!</definedName>
    <definedName name="\Y">'[1]UPSA DIR VGF'!#REF!</definedName>
    <definedName name="\Z">'[1]UPSA DIR VGF'!#REF!</definedName>
    <definedName name="_??????_11">#REF!</definedName>
    <definedName name="_??????1_11">#NAME?</definedName>
    <definedName name="_??????2_11">#NAME?</definedName>
    <definedName name="_??????3_11">#NAME?</definedName>
    <definedName name="_??????4_11">#NAME?</definedName>
    <definedName name="_??????5_11">#NAME?</definedName>
    <definedName name="_??????6_11">#NAME?</definedName>
    <definedName name="_??_11">#NAME?</definedName>
    <definedName name="_?__R_3__D__L_3">#REF!</definedName>
    <definedName name="_?_11">#REF!</definedName>
    <definedName name="__??????_11">#REF!</definedName>
    <definedName name="__??????1_11">#NAME?</definedName>
    <definedName name="__??????2_11">#NAME?</definedName>
    <definedName name="__??????3_11">#NAME?</definedName>
    <definedName name="__??????4_11">#NAME?</definedName>
    <definedName name="__??????6_11">#NAME?</definedName>
    <definedName name="__??_11">#NAME?</definedName>
    <definedName name="__?DATA_DATA2_L">#REF!</definedName>
    <definedName name="_________NSO2" hidden="1">{"'Sheet1'!$L$16"}</definedName>
    <definedName name="________NSO2" hidden="1">{"'Sheet1'!$L$16"}</definedName>
    <definedName name="________ww2" hidden="1">{#N/A,#N/A,FALSE,"Admin";#N/A,#N/A,FALSE,"Other"}</definedName>
    <definedName name="_______NSO2" hidden="1">{"'Sheet1'!$L$16"}</definedName>
    <definedName name="_______ww2" hidden="1">{#N/A,#N/A,FALSE,"Admin";#N/A,#N/A,FALSE,"Other"}</definedName>
    <definedName name="_______xlfn.BAHTTEXT" hidden="1">#NAME?</definedName>
    <definedName name="______ww2" hidden="1">{#N/A,#N/A,FALSE,"Admin";#N/A,#N/A,FALSE,"Other"}</definedName>
    <definedName name="______xlfn.BAHTTEXT" hidden="1">#NAME?</definedName>
    <definedName name="_____NSO2" hidden="1">{"'Sheet1'!$L$16"}</definedName>
    <definedName name="_____xlfn.BAHTTEXT" hidden="1">#NAME?</definedName>
    <definedName name="____a1" hidden="1">{"'Sheet1'!$L$16"}</definedName>
    <definedName name="____a129"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NSO2" hidden="1">{"'Sheet1'!$L$16"}</definedName>
    <definedName name="____ww2" hidden="1">{#N/A,#N/A,FALSE,"Admin";#N/A,#N/A,FALSE,"Other"}</definedName>
    <definedName name="____xlfn.BAHTTEXT" hidden="1">#NAME?</definedName>
    <definedName name="___a1" hidden="1">{#N/A,#N/A,FALSE,"Pharm";#N/A,#N/A,FALSE,"WWCM"}</definedName>
    <definedName name="___a129"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aa1" hidden="1">{#N/A,#N/A,FALSE,"REPORT"}</definedName>
    <definedName name="___aas1" hidden="1">{#N/A,#N/A,FALSE,"REPORT"}</definedName>
    <definedName name="___ACS2000" hidden="1">{#N/A,#N/A,FALSE,"REPORT"}</definedName>
    <definedName name="___b111" hidden="1">{#N/A,#N/A,FALSE,"Pharm";#N/A,#N/A,FALSE,"WWCM"}</definedName>
    <definedName name="___Bm2" hidden="1">{"'Sheet1'!$L$16"}</definedName>
    <definedName name="___INDEX_SHEET___ASAP_Utilities">#REF!</definedName>
    <definedName name="___new1" hidden="1">{#N/A,#N/A,FALSE,"Pharm";#N/A,#N/A,FALSE,"WWCM"}</definedName>
    <definedName name="___NSO2" hidden="1">{"'Sheet1'!$L$16"}</definedName>
    <definedName name="___r" hidden="1">{#N/A,#N/A,FALSE,"Pharm";#N/A,#N/A,FALSE,"WWCM"}</definedName>
    <definedName name="___tm1" hidden="1">{#N/A,#N/A,FALSE,"Pharm";#N/A,#N/A,FALSE,"WWCM"}</definedName>
    <definedName name="___ww2" hidden="1">{#N/A,#N/A,FALSE,"Admin";#N/A,#N/A,FALSE,"Other"}</definedName>
    <definedName name="___X2" hidden="1">{#N/A,#N/A,FALSE,"Other";#N/A,#N/A,FALSE,"Ace";#N/A,#N/A,FALSE,"Derm"}</definedName>
    <definedName name="___xlfn.BAHTTEXT" hidden="1">#NAME?</definedName>
    <definedName name="__0DATA_DATA2_L">#REF!</definedName>
    <definedName name="__0DATA_DATA2_L_11">#REF!</definedName>
    <definedName name="__1___Excel_BuiltIn_Print_Area_1_1">#REF!</definedName>
    <definedName name="__2___Excel_BuiltIn_Print_Area_1_1_1">#REF!</definedName>
    <definedName name="__3__Excel_BuiltIn_Print_Area_1_1">#REF!</definedName>
    <definedName name="__4__Excel_BuiltIn_Print_Area_1_1_1">#REF!</definedName>
    <definedName name="__a1" hidden="1">{#N/A,#N/A,FALSE,"Pharm";#N/A,#N/A,FALSE,"WWCM"}</definedName>
    <definedName name="__a129"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65700">#REF!</definedName>
    <definedName name="__A65800">#REF!</definedName>
    <definedName name="__A66000">#REF!</definedName>
    <definedName name="__A67000">#REF!</definedName>
    <definedName name="__A68000">#REF!</definedName>
    <definedName name="__A70000">#REF!</definedName>
    <definedName name="__A75000">#REF!</definedName>
    <definedName name="__A85000">#REF!</definedName>
    <definedName name="__aaa1" hidden="1">{#N/A,#N/A,FALSE,"REPORT"}</definedName>
    <definedName name="__aas1" hidden="1">{#N/A,#N/A,FALSE,"REPORT"}</definedName>
    <definedName name="__ACS2000" hidden="1">{#N/A,#N/A,FALSE,"REPORT"}</definedName>
    <definedName name="__APW_RESTORE_DATA2__" hidden="1">[2]CP!$AG$33</definedName>
    <definedName name="__APW_RESTORE_DATA3__" hidden="1">[2]CP!$AG$34</definedName>
    <definedName name="__APW_RESTORE_DATA4__" hidden="1">[2]CP!$AG$36</definedName>
    <definedName name="__b111" hidden="1">{#N/A,#N/A,FALSE,"Pharm";#N/A,#N/A,FALSE,"WWCM"}</definedName>
    <definedName name="__Bm2" hidden="1">{"'Sheet1'!$L$16"}</definedName>
    <definedName name="__BOM1">#REF!</definedName>
    <definedName name="__chk1">#REF!</definedName>
    <definedName name="__CON1">#REF!</definedName>
    <definedName name="__CON2">#REF!</definedName>
    <definedName name="__Count_11">12</definedName>
    <definedName name="__DAT12">[3]Comm!$C$2:$C$2</definedName>
    <definedName name="__DAT6">[4]actual!#REF!</definedName>
    <definedName name="__DAT9">[4]actual!#REF!</definedName>
    <definedName name="__FDS_HYPERLINK_TOGGLE_STATE__" hidden="1">"ON"</definedName>
    <definedName name="__FDS_UNIQUE_RANGE_ID_GENERATOR_COUNTER" hidden="1">1</definedName>
    <definedName name="__HUY5" hidden="1">{"'Sheet1'!$L$16"}</definedName>
    <definedName name="__IntlFixup" hidden="1">TRUE</definedName>
    <definedName name="__KV2">#REF!</definedName>
    <definedName name="__lap1">#REF!</definedName>
    <definedName name="__lap2">#REF!</definedName>
    <definedName name="__NET2">#REF!</definedName>
    <definedName name="__new1" hidden="1">{#N/A,#N/A,FALSE,"Pharm";#N/A,#N/A,FALSE,"WWCM"}</definedName>
    <definedName name="__NS03" hidden="1">{"'Sheet1'!$L$16"}</definedName>
    <definedName name="__NSO2" hidden="1">{"'Sheet1'!$L$16"}</definedName>
    <definedName name="__oto10">#REF!</definedName>
    <definedName name="__PC01">#REF!</definedName>
    <definedName name="__PD01">#REF!</definedName>
    <definedName name="__PG1">#REF!</definedName>
    <definedName name="__PG2">[5]COM!#REF!</definedName>
    <definedName name="__PG3">[5]COM!#REF!</definedName>
    <definedName name="__prt1">[6]Actualization_Details!$A$1:$W$144</definedName>
    <definedName name="__PUR6" hidden="1">{#N/A,#N/A,FALSE,"Sheet2"}</definedName>
    <definedName name="__QUY3" hidden="1">{#N/A,#N/A,FALSE,"Sheet2"}</definedName>
    <definedName name="__r" hidden="1">{#N/A,#N/A,FALSE,"Pharm";#N/A,#N/A,FALSE,"WWCM"}</definedName>
    <definedName name="__se1" hidden="1">{#N/A,#N/A,FALSE,"m66";#N/A,#N/A,FALSE,"m66"}</definedName>
    <definedName name="__tm1" hidden="1">{#N/A,#N/A,FALSE,"Pharm";#N/A,#N/A,FALSE,"WWCM"}</definedName>
    <definedName name="__X2" hidden="1">{#N/A,#N/A,FALSE,"Other";#N/A,#N/A,FALSE,"Ace";#N/A,#N/A,FALSE,"Derm"}</definedName>
    <definedName name="__xlchart.v1.0" hidden="1">'[7]By production line'!$A$101:$G$101</definedName>
    <definedName name="__xlchart.v1.1" hidden="1">'[7]By production line'!$A$102:$G$102</definedName>
    <definedName name="__xlchart.v1.2" hidden="1">'[7]By production line'!$A$101:$G$101</definedName>
    <definedName name="__xlchart.v1.3" hidden="1">'[7]By production line'!$A$102:$G$102</definedName>
    <definedName name="__xlchart.v1.4" hidden="1">'[7]By production line'!$A$101:$G$101</definedName>
    <definedName name="__xlchart.v1.5" hidden="1">'[7]By production line'!$A$102:$G$102</definedName>
    <definedName name="_0">"$#REF!.$#REF!$#REF!"</definedName>
    <definedName name="_0_11">#REF!</definedName>
    <definedName name="_0097">#REF!</definedName>
    <definedName name="_01_11_2001">#N/A</definedName>
    <definedName name="_06_R.O.E.">'[1]UPSA DIR VGF'!#REF!</definedName>
    <definedName name="_1">#REF!</definedName>
    <definedName name="_1_??????_11">#REF!</definedName>
    <definedName name="_1___123Graph_ACHART_1" hidden="1">'[8]Results from Nov 98'!$B$5:$B$9</definedName>
    <definedName name="_1___Excel_BuiltIn_Print_Area_1_1">#REF!</definedName>
    <definedName name="_1__123Graph_ACHART_2" hidden="1">[9]Monomers!$B$7:$B$698</definedName>
    <definedName name="_1_0DATA_DATA2_L">#REF!</definedName>
    <definedName name="_1_11">#REF!</definedName>
    <definedName name="_1_Excel_BuiltIn_Print_Area_1_1">#REF!</definedName>
    <definedName name="_10__0DATA_DATA2_L_11_1">#REF!</definedName>
    <definedName name="_10__123Graph_BCHART_1" hidden="1">'[8]Results from Nov 98'!$C$5:$C$9</definedName>
    <definedName name="_10__123Graph_BCHART_5" hidden="1">'[10]MERZ 1'!#REF!</definedName>
    <definedName name="_1000A01">#N/A</definedName>
    <definedName name="_1000A01_11">#REF!</definedName>
    <definedName name="_10Excel_BuiltIn_Print_Area_1_1">#REF!</definedName>
    <definedName name="_10THAØNH_TIEÀN">#REF!</definedName>
    <definedName name="_11__123Graph_CCHART_1" hidden="1">'[8]Results from Nov 98'!$D$5:$D$9</definedName>
    <definedName name="_11_Excel_BuiltIn_Print_Area_1_1">#REF!</definedName>
    <definedName name="_11TRÒ_GIAÙ">#REF!</definedName>
    <definedName name="_12__123Graph_DCHART_1" hidden="1">'[8]Results from Nov 98'!$E$5:$E$9</definedName>
    <definedName name="_12_Excel_BuiltIn_Print_Area_1_1_1">#REF!</definedName>
    <definedName name="_12TRÒ_GIAÙ__VAT">#REF!</definedName>
    <definedName name="_13__123Graph_ACHART_1" hidden="1">'[8]Results from Nov 98'!$B$5:$B$9</definedName>
    <definedName name="_13__123Graph_ECHART_1" hidden="1">'[8]Results from Nov 98'!$F$5:$F$9</definedName>
    <definedName name="_13th_salary_06">'[11]People Cost_HC'!$HR$3:$HR$2000</definedName>
    <definedName name="_13th_salary_07">'[11]People Cost_HC'!$IW$3:$IW$2000</definedName>
    <definedName name="_13th_salary_11">'[11]People Cost_HC'!$NQ$3:$NQ$2000</definedName>
    <definedName name="_13th_salary_12">'[11]People Cost_HC'!$OV$3:$OV$2000</definedName>
    <definedName name="_13th_salary_Apr">'[11]People Cost_HC'!$FH$3:$FH$2000</definedName>
    <definedName name="_13th_salary_Aug">'[11]People Cost_HC'!$KB$3:$KB$2000</definedName>
    <definedName name="_13th_salary_feb">'[11]People Cost_HC'!$CX$3:$CX$2000</definedName>
    <definedName name="_13th_salary_Jan">'[11]People Cost_HC'!$BS$3:$BS$2000</definedName>
    <definedName name="_13th_salary_Mar">'[11]People Cost_HC'!$EC$3:$EC$2000</definedName>
    <definedName name="_13th_salary_may">'[11]People Cost_HC'!$GM$3:$GM$2000</definedName>
    <definedName name="_13th_salary_Oct">'[11]People Cost_HC'!$ML$3:$ML$2000</definedName>
    <definedName name="_13th_salary_sep">'[11]People Cost_HC'!$LG$3:$LG$2000</definedName>
    <definedName name="_14__123Graph_XCHART_2" hidden="1">'[8]Results from Nov 98'!$B$31:$B$51</definedName>
    <definedName name="_14Document_array_11_1">{"Book1"}</definedName>
    <definedName name="_14Excel_BuiltIn_Print_Area_1_1_1">#REF!</definedName>
    <definedName name="_14th_salary_01">'[11]People Cost_HC'!$BT$3:$BT$2000</definedName>
    <definedName name="_14th_salary_02">'[11]People Cost_HC'!$CY$3:$CY$2000</definedName>
    <definedName name="_14th_salary_03">'[11]People Cost_HC'!$ED$3:$ED$2000</definedName>
    <definedName name="_14th_salary_04">'[11]People Cost_HC'!$FI$3:$FI$2000</definedName>
    <definedName name="_14th_salary_05">'[11]People Cost_HC'!$GN$3:$GN$2000</definedName>
    <definedName name="_14th_salary_06">'[11]People Cost_HC'!$HS$3:$HS$2000</definedName>
    <definedName name="_14th_salary_07">'[11]People Cost_HC'!$IX$3:$IX$2000</definedName>
    <definedName name="_14th_salary_08">'[11]People Cost_HC'!$KC$3:$KC$2000</definedName>
    <definedName name="_14th_salary_09">'[11]People Cost_HC'!$LH$3:$LH$2000</definedName>
    <definedName name="_14th_salary_10">'[11]People Cost_HC'!$MM$3:$MM$2000</definedName>
    <definedName name="_14th_salary_12">'[11]People Cost_HC'!$OW$3:$OW$2000</definedName>
    <definedName name="_15ALT_A">#REF!</definedName>
    <definedName name="_15Excel_BuiltIn_Print_Area_1_1">#REF!</definedName>
    <definedName name="_16Excel_BuiltIn_Print_Area_1_1_1">#REF!</definedName>
    <definedName name="_17Excel_BuiltIn_Print_Area_1_1_1_1">#REF!</definedName>
    <definedName name="_17FG_AT_SP">[12]INPUT!#REF!</definedName>
    <definedName name="_18Excel_BuiltIn_Print_Area_11_2">#REF!</definedName>
    <definedName name="_198RECON">#REF!</definedName>
    <definedName name="_1997">#REF!</definedName>
    <definedName name="_1998_ACTUALS">#REF!</definedName>
    <definedName name="_1999_ACTUALS">#REF!</definedName>
    <definedName name="_1999_BUDGET">#REF!</definedName>
    <definedName name="_1999_CURRENT_FORECAST">#REF!</definedName>
    <definedName name="_1999_LAST_FORECAST">#REF!</definedName>
    <definedName name="_19R_AFF">[12]INPUT!#REF!</definedName>
    <definedName name="_1CAP002">#REF!</definedName>
    <definedName name="_1Excel_BuiltIn_Print_Area_1_1">#REF!</definedName>
    <definedName name="_2">#REF!</definedName>
    <definedName name="_2._Mục_đích">#REF!</definedName>
    <definedName name="_2._One_Case_has_12_gussets__30000mm_or_30_Ms_per_100_cases_saving">#REF!</definedName>
    <definedName name="_2_??????1_11">#NAME?</definedName>
    <definedName name="_2___123Graph_ACHART_2" hidden="1">'[8]Results from Nov 98'!$C$31:$C$51</definedName>
    <definedName name="_2___Excel_BuiltIn_Print_Area_1_1_1">#REF!</definedName>
    <definedName name="_2__123Graph_BCHART_2" hidden="1">[9]Monomers!$C$7:$C$698</definedName>
    <definedName name="_2_11">#REF!</definedName>
    <definedName name="_2_Excel_BuiltIn_Print_Area_1_1_1">#REF!</definedName>
    <definedName name="_20UC_REPORT">#REF!</definedName>
    <definedName name="_22W_OFF">[12]INPUT!#REF!</definedName>
    <definedName name="_23NA">#REF!</definedName>
    <definedName name="_23NA_11">#REF!</definedName>
    <definedName name="_23NB">#REF!</definedName>
    <definedName name="_23NB_11">#REF!</definedName>
    <definedName name="_23NC">#REF!</definedName>
    <definedName name="_23NC_11">#REF!</definedName>
    <definedName name="_23WW_CLAIROL">#REF!</definedName>
    <definedName name="_26__123Graph_ACHART_2" hidden="1">'[8]Results from Nov 98'!$C$31:$C$51</definedName>
    <definedName name="_2Excel_BuiltIn_Print_Area_1_1_1">#REF!</definedName>
    <definedName name="_2STREO7">#REF!</definedName>
    <definedName name="_2STREO7_11">#REF!</definedName>
    <definedName name="_3">#REF!</definedName>
    <definedName name="_3._Giải_pháp">#REF!</definedName>
    <definedName name="_3_??????2_11">#NAME?</definedName>
    <definedName name="_3___123Graph_BCHART_1" hidden="1">'[8]Results from Nov 98'!$C$5:$C$9</definedName>
    <definedName name="_3__123Graph_XCHART_2" hidden="1">[9]Monomers!$A$7:$A$698</definedName>
    <definedName name="_3__Excel_BuiltIn_Print_Area_1_1">#REF!</definedName>
    <definedName name="_39__123Graph_BCHART_1" hidden="1">'[8]Results from Nov 98'!$C$5:$C$9</definedName>
    <definedName name="_3MAÕ_HAØNG">#REF!</definedName>
    <definedName name="_4._Các_phương_án_đóng_BH">#REF!</definedName>
    <definedName name="_4_??????3_11">#NAME?</definedName>
    <definedName name="_4___123Graph_CCHART_1" hidden="1">'[8]Results from Nov 98'!$D$5:$D$9</definedName>
    <definedName name="_4__Excel_BuiltIn_Print_Area_1_1_1">#REF!</definedName>
    <definedName name="_4GOIC01">#REF!</definedName>
    <definedName name="_4GOIC01_11">#REF!</definedName>
    <definedName name="_4MAÕ_SOÁ_THUEÁ">#REF!</definedName>
    <definedName name="_4OSLCTT">#REF!</definedName>
    <definedName name="_4OSLCTT_11">#REF!</definedName>
    <definedName name="_5._Các_lưu_ý_pháp_lý">#REF!</definedName>
    <definedName name="_5_??????4_11">#NAME?</definedName>
    <definedName name="_5___123Graph_DCHART_1" hidden="1">'[8]Results from Nov 98'!$E$5:$E$9</definedName>
    <definedName name="_5__123Graph_ACHART_5" hidden="1">'[10]MERZ 1'!#REF!</definedName>
    <definedName name="_5_Excel_BuiltIn_Print_Area_1_1">#REF!</definedName>
    <definedName name="_52__123Graph_CCHART_1" hidden="1">'[8]Results from Nov 98'!$D$5:$D$9</definedName>
    <definedName name="_5ÑÔN_GIAÙ">#REF!</definedName>
    <definedName name="_6_??????5_11">#NAME?</definedName>
    <definedName name="_6___123Graph_ECHART_1" hidden="1">'[8]Results from Nov 98'!$F$5:$F$9</definedName>
    <definedName name="_6_Excel_BuiltIn_Print_Area_1_1">#REF!</definedName>
    <definedName name="_6_Excel_BuiltIn_Print_Area_1_1_1">#REF!</definedName>
    <definedName name="_65__123Graph_DCHART_1" hidden="1">'[8]Results from Nov 98'!$E$5:$E$9</definedName>
    <definedName name="_6BNTTTH">#REF!</definedName>
    <definedName name="_6BNTTTH_11">#REF!</definedName>
    <definedName name="_6DCTTBO">#REF!</definedName>
    <definedName name="_6DCTTBO_11">#REF!</definedName>
    <definedName name="_6DD24TT">#REF!</definedName>
    <definedName name="_6DD24TT_11">#REF!</definedName>
    <definedName name="_6FCOTBU">#REF!</definedName>
    <definedName name="_6FCOTBU_11">#REF!</definedName>
    <definedName name="_6LATUBU">#REF!</definedName>
    <definedName name="_6LATUBU_11">#REF!</definedName>
    <definedName name="_6SDTT24">#REF!</definedName>
    <definedName name="_6SDTT24_11">#REF!</definedName>
    <definedName name="_6SOÁ_CTÖØ">#REF!</definedName>
    <definedName name="_6SUM">#REF!</definedName>
    <definedName name="_6TBUDTT">#REF!</definedName>
    <definedName name="_6TBUDTT_11">#REF!</definedName>
    <definedName name="_6TDDDTT">#REF!</definedName>
    <definedName name="_6TDDDTT_11">#REF!</definedName>
    <definedName name="_6TLTTTH">#REF!</definedName>
    <definedName name="_6TLTTTH_11">#REF!</definedName>
    <definedName name="_6TUBUTT">#REF!</definedName>
    <definedName name="_6TUBUTT_11">#REF!</definedName>
    <definedName name="_6UCLVIS">#REF!</definedName>
    <definedName name="_6UCLVIS_11">#REF!</definedName>
    <definedName name="_7_??????6_11">#NAME?</definedName>
    <definedName name="_7___123Graph_XCHART_2" hidden="1">'[8]Results from Nov 98'!$B$31:$B$51</definedName>
    <definedName name="_78__123Graph_ECHART_1" hidden="1">'[8]Results from Nov 98'!$F$5:$F$9</definedName>
    <definedName name="_7DNCABC">#REF!</definedName>
    <definedName name="_7DNCABC_11">#REF!</definedName>
    <definedName name="_7Excel_BuiltIn_Print_Area_1_1">#REF!</definedName>
    <definedName name="_7HDCTBU">#REF!</definedName>
    <definedName name="_7HDCTBU_11">#REF!</definedName>
    <definedName name="_7PKTUBU">#REF!</definedName>
    <definedName name="_7PKTUBU_11">#REF!</definedName>
    <definedName name="_7SOÁ_LÖÔÏNG">#REF!</definedName>
    <definedName name="_7TBHT20">#REF!</definedName>
    <definedName name="_7TBHT20_11">#REF!</definedName>
    <definedName name="_7TBHT30">#REF!</definedName>
    <definedName name="_7TBHT30_11">#REF!</definedName>
    <definedName name="_7TDCABC">#REF!</definedName>
    <definedName name="_7TDCABC_11">#REF!</definedName>
    <definedName name="_8_??_11">#NAME?</definedName>
    <definedName name="_8__123Graph_ACHART_1" hidden="1">'[8]Results from Nov 98'!$B$5:$B$9</definedName>
    <definedName name="_8_Excel_BuiltIn_Print_Area_1_1_1">#REF!</definedName>
    <definedName name="_8Excel_BuiltIn_Print_Area_1_1_1">#REF!</definedName>
    <definedName name="_8TEÂN_HAØNG">#REF!</definedName>
    <definedName name="_9_?_11">#REF!</definedName>
    <definedName name="_9__123Graph_ACHART_2" hidden="1">'[8]Results from Nov 98'!$C$31:$C$51</definedName>
    <definedName name="_91__123Graph_XCHART_2" hidden="1">'[8]Results from Nov 98'!$B$31:$B$51</definedName>
    <definedName name="_98CST">'[13]03ACT'!#REF!</definedName>
    <definedName name="_98GROSS">'[13]03ACT'!#REF!</definedName>
    <definedName name="_98MARGIN">'[13]03ACT'!#REF!</definedName>
    <definedName name="_98NET">'[13]03ACT'!#REF!</definedName>
    <definedName name="_98NET_">#REF!</definedName>
    <definedName name="_98PRICE">'[13]03ACT'!#REF!</definedName>
    <definedName name="_98QTY">#REF!</definedName>
    <definedName name="_99BCST">'[13]04BUD'!#REF!</definedName>
    <definedName name="_99BGROSS">'[13]04BUD'!#REF!</definedName>
    <definedName name="_99BMARGIN">'[13]04BUD'!#REF!</definedName>
    <definedName name="_99BNET">'[13]04BUD'!#REF!</definedName>
    <definedName name="_99BPRICE">'[13]04BUD'!#REF!</definedName>
    <definedName name="_99CST">#REF!</definedName>
    <definedName name="_99GROSS">'[13]04Prj'!#REF!</definedName>
    <definedName name="_99MARGIN">'[13]04Prj'!#REF!</definedName>
    <definedName name="_99MONR">#REF!</definedName>
    <definedName name="_99NET">'[13]04Prj'!#REF!</definedName>
    <definedName name="_99NET_">#REF!</definedName>
    <definedName name="_99PRICE">#REF!</definedName>
    <definedName name="_99QTY">#REF!</definedName>
    <definedName name="_99SUMR">#REF!</definedName>
    <definedName name="_9TEÂN_KHAÙCH_HAØ">#REF!</definedName>
    <definedName name="_a_11">#REF!</definedName>
    <definedName name="_a1" hidden="1">{#N/A,#N/A,FALSE,"Pharm";#N/A,#N/A,FALSE,"WWCM"}</definedName>
    <definedName name="_a129"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2">{"'Sheet1'!$L$16"}</definedName>
    <definedName name="_A65700">#REF!</definedName>
    <definedName name="_A65800">#REF!</definedName>
    <definedName name="_A66000">#REF!</definedName>
    <definedName name="_A67000">#REF!</definedName>
    <definedName name="_A68000">#REF!</definedName>
    <definedName name="_A70000">#REF!</definedName>
    <definedName name="_A75000">#REF!</definedName>
    <definedName name="_A85000">#REF!</definedName>
    <definedName name="_aaa1" hidden="1">{#N/A,#N/A,FALSE,"REPORT"}</definedName>
    <definedName name="_aas1" hidden="1">{#N/A,#N/A,FALSE,"REPORT"}</definedName>
    <definedName name="_ACS2000" hidden="1">{#N/A,#N/A,FALSE,"REPORT"}</definedName>
    <definedName name="_ACT05">'[14]05ACT'!$B$1:$EW$65536</definedName>
    <definedName name="_ACT1">#REF!</definedName>
    <definedName name="_AnnualLeave">12</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dRecalcBehavior" hidden="1">0</definedName>
    <definedName name="_AtRisk_SimSetting_StdRecalcWithoutRiskStatic" hidden="1">1</definedName>
    <definedName name="_AtRisk_SimSetting_StdRecalcWithoutRiskStaticPercentile" hidden="1">0.5</definedName>
    <definedName name="_b111" hidden="1">{#N/A,#N/A,FALSE,"Pharm";#N/A,#N/A,FALSE,"WWCM"}</definedName>
    <definedName name="_BaseSalaryCalculate">IF(VALUE(LEFT(#REF!,2))&gt;=#REF!,#REF!,#REF!)</definedName>
    <definedName name="_bdm.0FDA178BB6C946C58D17DCC67D77BA46.edm" hidden="1">'[15]Segment Projections'!$A:$IV</definedName>
    <definedName name="_bdm.626481C59C004655B63D77F91280A321.edm" hidden="1">'[15]Assumptions - A'!$A:$IV</definedName>
    <definedName name="_bdm.650E418B7B95408E9E8BA22F063E4468.edm" hidden="1">'[15]Assumptions - FJ (2)'!$A:$IV</definedName>
    <definedName name="_bdm.6850FB3D3B54447C890FF4BB61C03D29.edm" hidden="1">'[15]Assumptions - FJ'!$A:$IV</definedName>
    <definedName name="_bdm.9C9EB316980A4156858FACF5C09CF64A.edm" hidden="1">'[15]Segment Breakout as % of Total'!$A:$IV</definedName>
    <definedName name="_bdm.EA915FDAE47E4F42B0C819BEA26F98DF.edm" hidden="1">'[15]Segment Breakout'!$A:$IV</definedName>
    <definedName name="_bdm.F7DA0A97326F45D3B9AF8E3383C53A1B.edm" hidden="1">'[15]Segment Proj. - Allocate G&amp;A'!$A:$IV</definedName>
    <definedName name="_bdm.FDA1A085367449989244C252112CE2AD.edm" hidden="1">'[15]Worldwide Breakdown'!$A:$IV</definedName>
    <definedName name="_birthday_01" comment="Tiền sinh nhật mức 01">3000000</definedName>
    <definedName name="_birthday_02" comment="Tiền sinh nhật mức 02">2000000</definedName>
    <definedName name="_Birthday2">2000000</definedName>
    <definedName name="_Birthday3">3000000</definedName>
    <definedName name="_Bm2" hidden="1">{"'Sheet1'!$L$16"}</definedName>
    <definedName name="_bnn_kskl2">550000+150000</definedName>
    <definedName name="_BOD">0</definedName>
    <definedName name="_BOD_increase">#REF!</definedName>
    <definedName name="_boi1">#REF!</definedName>
    <definedName name="_boi2">#REF!</definedName>
    <definedName name="_BOM1">#REF!</definedName>
    <definedName name="_BRD1">#REF!</definedName>
    <definedName name="_BRD2">#REF!</definedName>
    <definedName name="_BRD3">#REF!</definedName>
    <definedName name="_BRD4">#REF!</definedName>
    <definedName name="_BRD5">#REF!</definedName>
    <definedName name="_BRD6">#REF!</definedName>
    <definedName name="_BRD7">#REF!</definedName>
    <definedName name="_BTM150">#REF!</definedName>
    <definedName name="_BTM200">#REF!</definedName>
    <definedName name="_BTM250">#REF!</definedName>
    <definedName name="_BTM300">#REF!</definedName>
    <definedName name="_Builtin155" hidden="1">#N/A</definedName>
    <definedName name="_canlendar_cost">280000</definedName>
    <definedName name="_cao1">#REF!</definedName>
    <definedName name="_cao2">#REF!</definedName>
    <definedName name="_cao3">#REF!</definedName>
    <definedName name="_cao4">#REF!</definedName>
    <definedName name="_cao5">#REF!</definedName>
    <definedName name="_cao6">#REF!</definedName>
    <definedName name="_chk1">#REF!</definedName>
    <definedName name="_choose_grade_old_new">#REF!</definedName>
    <definedName name="_coc250">#REF!</definedName>
    <definedName name="_coc300">#REF!</definedName>
    <definedName name="_coc350">#REF!</definedName>
    <definedName name="_cog2003">'[16]COG Table'!$A$2:$I$2260</definedName>
    <definedName name="_COM97">#REF!</definedName>
    <definedName name="_CON1">#REF!</definedName>
    <definedName name="_CON2">#REF!</definedName>
    <definedName name="_Count_11">2</definedName>
    <definedName name="_cpd1">#REF!</definedName>
    <definedName name="_cpd2">#REF!</definedName>
    <definedName name="_CSSate">#REF!</definedName>
    <definedName name="_CT250">'[17]dongia (2)'!#REF!</definedName>
    <definedName name="_d_11">#REF!</definedName>
    <definedName name="_dai1">#REF!</definedName>
    <definedName name="_dai2">#REF!</definedName>
    <definedName name="_dai3">#REF!</definedName>
    <definedName name="_dai4">#REF!</definedName>
    <definedName name="_dai5">#REF!</definedName>
    <definedName name="_dai6">#REF!</definedName>
    <definedName name="_dan1">#REF!</definedName>
    <definedName name="_dan2">#REF!</definedName>
    <definedName name="_dao1">#REF!</definedName>
    <definedName name="_dao2">#REF!</definedName>
    <definedName name="_dap2">#REF!</definedName>
    <definedName name="_DAT1">'[18]9006443'!#REF!</definedName>
    <definedName name="_DAT10">'[19]Raw Data'!#REF!</definedName>
    <definedName name="_DAT11">'[19]Raw Data'!#REF!</definedName>
    <definedName name="_DAT12">[3]Comm!$C$2:$C$2</definedName>
    <definedName name="_DAT13">'[19]Raw Data'!#REF!</definedName>
    <definedName name="_DAT14">[20]Sheet1!#REF!</definedName>
    <definedName name="_DAT15">[20]Sheet1!#REF!</definedName>
    <definedName name="_DAT16">'[21]Mayaguez Inv Feb'!#REF!</definedName>
    <definedName name="_DAT17">'[21]Mayaguez Inv Feb'!#REF!</definedName>
    <definedName name="_DAT18">'[21]Mayaguez Inv Feb'!#REF!</definedName>
    <definedName name="_DAT19">[20]Sheet1!#REF!</definedName>
    <definedName name="_DAT2">'[18]9006443'!#REF!</definedName>
    <definedName name="_DAT20">[20]Sheet1!#REF!</definedName>
    <definedName name="_DAT21">'[21]Mayaguez Inv Feb'!#REF!</definedName>
    <definedName name="_DAT23">'[21]Mayaguez Inv Feb'!#REF!</definedName>
    <definedName name="_DAT24">'[21]Mayaguez Inv Feb'!#REF!</definedName>
    <definedName name="_DAT25">'[21]Mayaguez Inv Feb'!#REF!</definedName>
    <definedName name="_DAT26">'[21]Mayaguez Inv Feb'!#REF!</definedName>
    <definedName name="_DAT27">'[21]Mayaguez Inv Feb'!#REF!</definedName>
    <definedName name="_DAT28">'[21]Mayaguez Inv Feb'!#REF!</definedName>
    <definedName name="_DAT3">'[18]9006443'!#REF!</definedName>
    <definedName name="_DAT4">'[18]9006443'!#REF!</definedName>
    <definedName name="_DAT5">'[18]9006443'!#REF!</definedName>
    <definedName name="_DAT6">[4]actual!#REF!</definedName>
    <definedName name="_DAT7">'[19]Raw Data'!#REF!</definedName>
    <definedName name="_DAT8">'[19]Raw Data'!#REF!</definedName>
    <definedName name="_DAT9">[4]actual!#REF!</definedName>
    <definedName name="_day1">#REF!</definedName>
    <definedName name="_day2">#REF!</definedName>
    <definedName name="_dbu1">#REF!</definedName>
    <definedName name="_dbu2">#REF!</definedName>
    <definedName name="_ddn400">#REF!</definedName>
    <definedName name="_ddn600">#REF!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omesticTravel">2000000</definedName>
    <definedName name="_ds29">{"'Sheet1'!$L$16"}</definedName>
    <definedName name="_e_11">#REF!</definedName>
    <definedName name="_E99999">#REF!</definedName>
    <definedName name="_EngagementBenefit">3700000/12</definedName>
    <definedName name="_EXR1">#REF!</definedName>
    <definedName name="_exr2000">#REF!</definedName>
    <definedName name="_EXR98">#REF!</definedName>
    <definedName name="_exr99">#REF!</definedName>
    <definedName name="_f_11">#REF!</definedName>
    <definedName name="_Fill" hidden="1">#REF!</definedName>
    <definedName name="_Fill_" hidden="1">#REF!</definedName>
    <definedName name="_Fill1" hidden="1">#REF!</definedName>
    <definedName name="_xlnm._FilterDatabase" localSheetId="1" hidden="1">AGP!$A$6:$S$7</definedName>
    <definedName name="_xlnm._FilterDatabase" localSheetId="2" hidden="1">BLP!$A$6:$S$7</definedName>
    <definedName name="_xlnm._FilterDatabase" localSheetId="5" hidden="1">Detail!$A$7:$T$64</definedName>
    <definedName name="_xlnm._FilterDatabase" localSheetId="3" hidden="1">DLK!$A$6:$S$10</definedName>
    <definedName name="_xlnm._FilterDatabase" localSheetId="6" hidden="1">'DLK (5)'!$A$6:$S$10</definedName>
    <definedName name="_xlnm._FilterDatabase" localSheetId="7" hidden="1">'DLK (6)'!$A$6:$S$10</definedName>
    <definedName name="_xlnm._FilterDatabase" localSheetId="4" hidden="1">Summary!$A$4:$K$40</definedName>
    <definedName name="_xlnm._FilterDatabase" hidden="1">#REF!</definedName>
    <definedName name="_g_11">#REF!</definedName>
    <definedName name="_Grade">VALUE(RIGHT(#REF!,1))</definedName>
    <definedName name="_GUM2">#REF!</definedName>
    <definedName name="_h_11">#REF!</definedName>
    <definedName name="_HalfYearlyIncentive">INDIRECT(ADDRESS(MATCH(#REF!,#REF!,0)+1,MATCH(RIGHT(#REF!,LEN(#REF!)-4),#REF!,0),1,1,"Scheme"))</definedName>
    <definedName name="_HalfYearlyKPI">INDIRECT(ADDRESS(MATCH(#REF!,#REF!,0)+1,MATCH(RIGHT(#REF!,LEN(#REF!)-4),#REF!,0),1,1,"Scheme"))</definedName>
    <definedName name="_HealthCheckup">2000000/12</definedName>
    <definedName name="_HealthInsurancePremium1">4970000</definedName>
    <definedName name="_HealthInsurancePremium2">4300000</definedName>
    <definedName name="_HealthInsurancePremiumWF1">4180000</definedName>
    <definedName name="_HealthInsurancePremiumWF2">2165000</definedName>
    <definedName name="_HolidayBonus">INDIRECT(ADDRESS(MATCH(#REF!,#REF!,0)+1,MATCH(RIGHT(#REF!,LEN(#REF!)-4),#REF!,0),1,1,"Scheme"))</definedName>
    <definedName name="_HolidayInYear">_xlfn.SWITCH(VALUE(LEFT(#REF!,2)),1,6,4,2,5,1,9,2,0)</definedName>
    <definedName name="_Homeland">0</definedName>
    <definedName name="_homeland_central">5000000</definedName>
    <definedName name="_homeland_northern">6000000</definedName>
    <definedName name="_hsm2">1.1289</definedName>
    <definedName name="_HungKING">1000000</definedName>
    <definedName name="_huy1" hidden="1">{"'Sheet1'!$L$16"}</definedName>
    <definedName name="_HUY5" hidden="1">{"'Sheet1'!$L$16"}</definedName>
    <definedName name="_i_11">#REF!</definedName>
    <definedName name="_iim04">[22]iim04!$A$5:$J$336</definedName>
    <definedName name="_IMP1">#REF!</definedName>
    <definedName name="_IMP2">#REF!</definedName>
    <definedName name="_IMP3">#REF!</definedName>
    <definedName name="_IMP4">#REF!</definedName>
    <definedName name="_IMP5">#REF!</definedName>
    <definedName name="_INC20">#REF!</definedName>
    <definedName name="_INC21">#REF!</definedName>
    <definedName name="_INC98">#REF!</definedName>
    <definedName name="_INC99">#REF!</definedName>
    <definedName name="_inflation_rate">#REF!</definedName>
    <definedName name="_INFO_ORIENT_Sheet1">#REF!</definedName>
    <definedName name="_INFO_Sheet1">#REF!</definedName>
    <definedName name="_INT1">#REF!</definedName>
    <definedName name="_INT2">#REF!</definedName>
    <definedName name="_INT3">#REF!</definedName>
    <definedName name="_INT4">#REF!</definedName>
    <definedName name="_INT5">#REF!</definedName>
    <definedName name="_INT6">#REF!</definedName>
    <definedName name="_INT7">#REF!</definedName>
    <definedName name="_iSalary">MAX(_BaseSalaryCalculate,#REF!)</definedName>
    <definedName name="_isBH">LEFT(#REF!,2)="BH"</definedName>
    <definedName name="_isBHOutSide">OR(#REF!="BH_001",#REF!="BH_002",#REF!="BH_003",#REF!="BH_004",#REF!="BH_019",#REF!="BH_020")</definedName>
    <definedName name="_isHCMorHNI">OR(#REF!="HCM",#REF!="HNI")</definedName>
    <definedName name="_j_11">#REF!</definedName>
    <definedName name="_k_11">#REF!</definedName>
    <definedName name="_Key1" hidden="1">#REF!</definedName>
    <definedName name="_Key2" hidden="1">#REF!</definedName>
    <definedName name="_KV2">#REF!</definedName>
    <definedName name="_l_11">#REF!</definedName>
    <definedName name="_lap1">#REF!</definedName>
    <definedName name="_lap2">#REF!</definedName>
    <definedName name="_LIC1">#REF!</definedName>
    <definedName name="_LIC2">#REF!</definedName>
    <definedName name="_LIC3">#REF!</definedName>
    <definedName name="_LIC4">#REF!</definedName>
    <definedName name="_LIC5">#REF!</definedName>
    <definedName name="_LIC6">#REF!</definedName>
    <definedName name="_LIC7">#REF!</definedName>
    <definedName name="_m_11">#REF!</definedName>
    <definedName name="_MAC12">#REF!</definedName>
    <definedName name="_MAC46">#REF!</definedName>
    <definedName name="_Meal1">130000*_StandartWorkingDayInMonth</definedName>
    <definedName name="_Meal2">90000*_StandartWorkingDayInMonth</definedName>
    <definedName name="_Meal3">57000*_StandartWorkingDayInMonth</definedName>
    <definedName name="_min_wage" comment="Lương cơ sở">1800000</definedName>
    <definedName name="_MinWageSocialInsurance">1490000*20</definedName>
    <definedName name="_MinWageUnEmploymentInsurance">4160000*20</definedName>
    <definedName name="_mm1">[23]GeneralInfo!$N$25</definedName>
    <definedName name="_mm2">[23]GeneralInfo!$O$25</definedName>
    <definedName name="_mm3">[23]GeneralInfo!$V$25</definedName>
    <definedName name="_mm4">[23]GeneralInfo!$W$25</definedName>
    <definedName name="_MonthlyIncentive">INDIRECT(ADDRESS(MATCH(#REF!,#REF!,0)+1,MATCH(RIGHT(#REF!,LEN(#REF!)-4),#REF!,0),1,1,"Scheme"))</definedName>
    <definedName name="_MonthlyKPI">INDIRECT(ADDRESS(MATCH(#REF!,#REF!,0)+1,MATCH(RIGHT(#REF!,LEN(#REF!)-4),#REF!,0),1,1,"Scheme"))</definedName>
    <definedName name="_n_11">#REF!</definedName>
    <definedName name="_nc151">#REF!</definedName>
    <definedName name="_NCL100">#REF!</definedName>
    <definedName name="_NCL200">#REF!</definedName>
    <definedName name="_NCL250">#REF!</definedName>
    <definedName name="_NET2">#REF!</definedName>
    <definedName name="_new1" hidden="1">{#N/A,#N/A,FALSE,"Pharm";#N/A,#N/A,FALSE,"WWCM"}</definedName>
    <definedName name="_nin190">#REF!</definedName>
    <definedName name="_NNDH">6000</definedName>
    <definedName name="_NNDH_Meal">3000</definedName>
    <definedName name="_NoEE123Grade01">SUMIFS(#REF!,#REF!,"Grade 1")+SUMIFS(#REF!,#REF!,"Grade 2")+SUMIFS(#REF!,#REF!,"Grade 3")</definedName>
    <definedName name="_NoEE123Grade02">SUMIFS(#REF!,#REF!,"Grade 1")+SUMIFS(#REF!,#REF!,"Grade 2")+SUMIFS(#REF!,#REF!,"Grade 3")</definedName>
    <definedName name="_NoEE123Grade03">SUMIFS(#REF!,#REF!,"Grade 1")+SUMIFS(#REF!,#REF!,"Grade 2")+SUMIFS(#REF!,#REF!,"Grade 3")</definedName>
    <definedName name="_NoEE123Grade04">SUMIFS(#REF!,#REF!,"Grade 1")+SUMIFS(#REF!,#REF!,"Grade 2")+SUMIFS(#REF!,#REF!,"Grade 3")</definedName>
    <definedName name="_NoEE123Grade05">SUMIFS(#REF!,#REF!,"Grade 1")+SUMIFS(#REF!,#REF!,"Grade 2")+SUMIFS(#REF!,#REF!,"Grade 3")</definedName>
    <definedName name="_NoEE123Grade06">SUMIFS(#REF!,#REF!,"Grade 1")+SUMIFS(#REF!,#REF!,"Grade 2")+SUMIFS(#REF!,#REF!,"Grade 3")</definedName>
    <definedName name="_NoEE123Grade07">SUMIFS(#REF!,#REF!,"Grade 1")+SUMIFS(#REF!,#REF!,"Grade 2")+SUMIFS(#REF!,#REF!,"Grade 3")</definedName>
    <definedName name="_NoEE123Grade08">SUMIFS(#REF!,#REF!,"Grade 1")+SUMIFS(#REF!,#REF!,"Grade 2")+SUMIFS(#REF!,#REF!,"Grade 3")</definedName>
    <definedName name="_NoEE123Grade09">SUMIFS(#REF!,#REF!,"Grade 1")+SUMIFS(#REF!,#REF!,"Grade 2")+SUMIFS(#REF!,#REF!,"Grade 3")</definedName>
    <definedName name="_NoEE123Grade10">SUMIFS(#REF!,#REF!,"Grade 1")+SUMIFS(#REF!,#REF!,"Grade 2")+SUMIFS(#REF!,#REF!,"Grade 3")</definedName>
    <definedName name="_NoEE123Grade11">SUMIFS(#REF!,#REF!,"Grade 1")+SUMIFS(#REF!,#REF!,"Grade 2")+SUMIFS(#REF!,#REF!,"Grade 3")</definedName>
    <definedName name="_NoEE123Grade12">SUMIFS(#REF!,#REF!,"Grade 1")+SUMIFS(#REF!,#REF!,"Grade 2")+SUMIFS(#REF!,#REF!,"Grade 3")</definedName>
    <definedName name="_NoEE678Grade01">SUMIFS(#REF!,#REF!,"Grade 6")+SUMIFS(#REF!,#REF!,"Grade 7")+SUMIFS(#REF!,#REF!,"Grade 8")</definedName>
    <definedName name="_NoEE678Grade02">SUMIFS(#REF!,#REF!,"Grade 6")+SUMIFS(#REF!,#REF!,"Grade 7")+SUMIFS(#REF!,#REF!,"Grade 8")</definedName>
    <definedName name="_NoEE678Grade03">SUMIFS(#REF!,#REF!,"Grade 6")+SUMIFS(#REF!,#REF!,"Grade 7")+SUMIFS(#REF!,#REF!,"Grade 8")</definedName>
    <definedName name="_NoEE678Grade04">SUMIFS(#REF!,#REF!,"Grade 6")+SUMIFS(#REF!,#REF!,"Grade 7")+SUMIFS(#REF!,#REF!,"Grade 8")</definedName>
    <definedName name="_NoEE678Grade05">SUMIFS(#REF!,#REF!,"Grade 6")+SUMIFS(#REF!,#REF!,"Grade 7")+SUMIFS(#REF!,#REF!,"Grade 8")</definedName>
    <definedName name="_NoEE678Grade06">SUMIFS(#REF!,#REF!,"Grade 6")+SUMIFS(#REF!,#REF!,"Grade 7")+SUMIFS(#REF!,#REF!,"Grade 8")</definedName>
    <definedName name="_NoEE678Grade07">SUMIFS(#REF!,#REF!,"Grade 6")+SUMIFS(#REF!,#REF!,"Grade 7")+SUMIFS(#REF!,#REF!,"Grade 8")</definedName>
    <definedName name="_NoEE678Grade08">SUMIFS(#REF!,#REF!,"Grade 6")+SUMIFS(#REF!,#REF!,"Grade 7")+SUMIFS(#REF!,#REF!,"Grade 8")</definedName>
    <definedName name="_NoEE678Grade09">SUMIFS(#REF!,#REF!,"Grade 6")+SUMIFS(#REF!,#REF!,"Grade 7")+SUMIFS(#REF!,#REF!,"Grade 8")</definedName>
    <definedName name="_NoEE678Grade10">SUMIFS(#REF!,#REF!,"Grade 6")+SUMIFS(#REF!,#REF!,"Grade 7")+SUMIFS(#REF!,#REF!,"Grade 8")</definedName>
    <definedName name="_NoEE678Grade11">SUMIFS(#REF!,#REF!,"Grade 6")+SUMIFS(#REF!,#REF!,"Grade 7")+SUMIFS(#REF!,#REF!,"Grade 8")</definedName>
    <definedName name="_NoEE678Grade12">SUMIFS(#REF!,#REF!,"Grade 6")+SUMIFS(#REF!,#REF!,"Grade 7")+SUMIFS(#REF!,#REF!,"Grade 8")</definedName>
    <definedName name="_NoEEs01">SUM(#REF!)</definedName>
    <definedName name="_NoEEs02">SUM(#REF!)</definedName>
    <definedName name="_NoEEs03">SUM(#REF!)</definedName>
    <definedName name="_NoEEs04">SUM(#REF!)</definedName>
    <definedName name="_NoEEs05">SUM(#REF!)</definedName>
    <definedName name="_NoEEs06">SUM(#REF!)</definedName>
    <definedName name="_NoEEs07">SUM(#REF!)</definedName>
    <definedName name="_NoEEs08">SUM(#REF!)</definedName>
    <definedName name="_NoEEs09">SUM(#REF!)</definedName>
    <definedName name="_NoEEs10">SUM(#REF!)</definedName>
    <definedName name="_NoEEs11">SUM(#REF!)</definedName>
    <definedName name="_NoEEs12">SUM(#REF!)</definedName>
    <definedName name="_NPW1">#REF!</definedName>
    <definedName name="_NPW10">#REF!</definedName>
    <definedName name="_NPW11">#REF!</definedName>
    <definedName name="_NPW2">#REF!</definedName>
    <definedName name="_NPW3">#REF!</definedName>
    <definedName name="_NPW4">#REF!</definedName>
    <definedName name="_NPW5">#REF!</definedName>
    <definedName name="_NPW6">#REF!</definedName>
    <definedName name="_NPW7">#REF!</definedName>
    <definedName name="_NPW8">#REF!</definedName>
    <definedName name="_NPW9">#REF!</definedName>
    <definedName name="_NSO2" hidden="1">{"'Sheet1'!$L$16"}</definedName>
    <definedName name="_NSO2_1">{"'Sheet1'!$L$16"}</definedName>
    <definedName name="_nso3" hidden="1">{"'Sheet1'!$L$16"}</definedName>
    <definedName name="_o_11">#REF!</definedName>
    <definedName name="_OB1">#REF!</definedName>
    <definedName name="_OB2">#REF!</definedName>
    <definedName name="_Order1" hidden="1">255</definedName>
    <definedName name="_Order2" hidden="1">255</definedName>
    <definedName name="_OTDayforDirectProduction">4</definedName>
    <definedName name="_oto10">#REF!</definedName>
    <definedName name="_Oversea">0</definedName>
    <definedName name="_oversea_travel" comment="Nghiên cứu thị trường">7000000000</definedName>
    <definedName name="_Oversea1">80000000/12</definedName>
    <definedName name="_Oversea2">40000000/12</definedName>
    <definedName name="_Overtime">IF(VALUE(LEFT(#REF!,2))&lt;3,SUMIFS(#REF!,#REF!,#REF!,#REF!,"Overtime"),0)/2</definedName>
    <definedName name="_p_11">#REF!</definedName>
    <definedName name="_PA3" hidden="1">{"'Sheet1'!$L$16"}</definedName>
    <definedName name="_PAG1">#REF!</definedName>
    <definedName name="_Parse_In" hidden="1">#REF!</definedName>
    <definedName name="_Parse_Out" hidden="1">#REF!</definedName>
    <definedName name="_PC01">#REF!</definedName>
    <definedName name="_PD01">#REF!</definedName>
    <definedName name="_per1">#REF!</definedName>
    <definedName name="_PercentHealthInsurance">3%</definedName>
    <definedName name="_PercentSocialInsurance">17.5%</definedName>
    <definedName name="_PercentTradeUnionFee">2%</definedName>
    <definedName name="_PercentUnemploymentInsurance">1%</definedName>
    <definedName name="_PG1">#REF!</definedName>
    <definedName name="_PG11">#REF!</definedName>
    <definedName name="_PG13">#REF!</definedName>
    <definedName name="_PG17">#REF!</definedName>
    <definedName name="_PG2">[5]COM!#REF!</definedName>
    <definedName name="_PG3">[5]COM!#REF!</definedName>
    <definedName name="_PG4">#REF!</definedName>
    <definedName name="_PG5">#REF!</definedName>
    <definedName name="_PG6">#REF!</definedName>
    <definedName name="_PG7">#REF!</definedName>
    <definedName name="_PG9">#REF!</definedName>
    <definedName name="_PH13">#REF!</definedName>
    <definedName name="_phi10">#REF!</definedName>
    <definedName name="_phi12">#REF!</definedName>
    <definedName name="_phi14">#REF!</definedName>
    <definedName name="_phi16">#REF!</definedName>
    <definedName name="_phi18">#REF!</definedName>
    <definedName name="_PHI2">#REF!</definedName>
    <definedName name="_phi20">#REF!</definedName>
    <definedName name="_phi22">#REF!</definedName>
    <definedName name="_phi25">#REF!</definedName>
    <definedName name="_phi28">#REF!</definedName>
    <definedName name="_phi6">#REF!</definedName>
    <definedName name="_phi8">#REF!</definedName>
    <definedName name="_pit1">#N/A</definedName>
    <definedName name="_po1">#REF!</definedName>
    <definedName name="_poc01">[24]GeneralInfo!$S$8</definedName>
    <definedName name="_poc02">[24]GeneralInfo!$T$8</definedName>
    <definedName name="_poc03">[24]GeneralInfo!$U$8</definedName>
    <definedName name="_poc05">[24]GeneralInfo!$W$8</definedName>
    <definedName name="_poc1">[23]GeneralInfo!$S$8</definedName>
    <definedName name="_poc2">[23]GeneralInfo!$T$8</definedName>
    <definedName name="_poc3">[23]GeneralInfo!$U$8</definedName>
    <definedName name="_poc4">[23]GeneralInfo!$V$8</definedName>
    <definedName name="_poc5">[23]GeneralInfo!$W$8</definedName>
    <definedName name="_prt1">[6]Actualization_Details!$A$1:$W$144</definedName>
    <definedName name="_PUR6" hidden="1">{#N/A,#N/A,FALSE,"Sheet2"}</definedName>
    <definedName name="_Q1">{"'Sheet1'!$L$16"}</definedName>
    <definedName name="_QP2">#REF!</definedName>
    <definedName name="_QuarterlyIncentive">INDIRECT(ADDRESS(MATCH(#REF!,#REF!,0)+1,MATCH(RIGHT(#REF!,LEN(#REF!)-4),#REF!,0),1,1,"Scheme"))</definedName>
    <definedName name="_QuarterlyKPI">INDIRECT(ADDRESS(MATCH(#REF!,#REF!,0)+1,MATCH(RIGHT(#REF!,LEN(#REF!)-4),#REF!,0),1,1,"Scheme"))</definedName>
    <definedName name="_QUY3" hidden="1">{#N/A,#N/A,FALSE,"Sheet2"}</definedName>
    <definedName name="_r" hidden="1">{#N/A,#N/A,FALSE,"Pharm";#N/A,#N/A,FALSE,"WWCM"}</definedName>
    <definedName name="_RecognitionAndReward">#REF!</definedName>
    <definedName name="_region_wage" comment="Lương tối thiểu vùng">4160000</definedName>
    <definedName name="_Regression_Int" hidden="1">1</definedName>
    <definedName name="_Sat27">#REF!</definedName>
    <definedName name="_Sat6">#REF!</definedName>
    <definedName name="_SC1">'[25]Scenario Com'!$E$3</definedName>
    <definedName name="_SC10">'[25]Scenario Com'!$I$4</definedName>
    <definedName name="_SC11">'[25]Scenario Com'!$E$5</definedName>
    <definedName name="_SC12">'[25]Scenario Com'!$F$5</definedName>
    <definedName name="_SC13">'[25]Scenario Com'!$G$5</definedName>
    <definedName name="_SC14">'[25]Scenario Com'!$H$5</definedName>
    <definedName name="_SC15">'[25]Scenario Com'!$I$5</definedName>
    <definedName name="_SC2">'[25]Scenario Com'!$F$3</definedName>
    <definedName name="_SC3">'[25]Scenario Com'!$G$3</definedName>
    <definedName name="_SC4">'[25]Scenario Com'!$H$3</definedName>
    <definedName name="_SC5">'[25]Scenario Com'!$I$3</definedName>
    <definedName name="_SC6">'[25]Scenario Com'!$E$4</definedName>
    <definedName name="_SC7">'[25]Scenario Com'!$F$4</definedName>
    <definedName name="_SC8">'[25]Scenario Com'!$G$4</definedName>
    <definedName name="_SC9">'[25]Scenario Com'!$H$4</definedName>
    <definedName name="_se1" hidden="1">{#N/A,#N/A,FALSE,"m66";#N/A,#N/A,FALSE,"m66"}</definedName>
    <definedName name="_sim03">#REF!</definedName>
    <definedName name="_slg1">#REF!</definedName>
    <definedName name="_slg2">#REF!</definedName>
    <definedName name="_slg3">#REF!</definedName>
    <definedName name="_slg4">#REF!</definedName>
    <definedName name="_slg5">#REF!</definedName>
    <definedName name="_slg6">#REF!</definedName>
    <definedName name="_SLS99">#REF!</definedName>
    <definedName name="_SN3">#REF!</definedName>
    <definedName name="_Sort" hidden="1">#REF!</definedName>
    <definedName name="_StandartWorkingDayInMonth">26</definedName>
    <definedName name="_std2002">'[26]2002 Std'!$J$16:$BA$99</definedName>
    <definedName name="_SUM25">#REF!</definedName>
    <definedName name="_T_11">#REF!</definedName>
    <definedName name="_tab190">#REF!</definedName>
    <definedName name="_tab195">#REF!</definedName>
    <definedName name="_Table1_In1" hidden="1">[27]A!$D$4</definedName>
    <definedName name="_Table2_Out" hidden="1">#REF!</definedName>
    <definedName name="_tct5">#REF!</definedName>
    <definedName name="_team_building" comment="Tiền huấn luyện nội bộ">3000000</definedName>
    <definedName name="_TetHoliday">3000000</definedName>
    <definedName name="_tg427">#REF!</definedName>
    <definedName name="_TH20">#REF!</definedName>
    <definedName name="_thu1" hidden="1">{"'Sheet1'!$L$16"}</definedName>
    <definedName name="_thu2" hidden="1">{"'Sheet1'!$L$16"}</definedName>
    <definedName name="_thu3">{"Book1","bang chia luong - P.Tai vu.xls"}</definedName>
    <definedName name="_thu3_1">{"Book1","bang chia luong - P.Tai vu.xls"}</definedName>
    <definedName name="_thu4" hidden="1">{"'Sheet1'!$L$16"}</definedName>
    <definedName name="_thu5" hidden="1">{"'Sheet1'!$L$16"}</definedName>
    <definedName name="_TL1">#REF!</definedName>
    <definedName name="_TL2">#REF!</definedName>
    <definedName name="_TL3">#REF!</definedName>
    <definedName name="_TLA120">#REF!</definedName>
    <definedName name="_TLA35">#REF!</definedName>
    <definedName name="_TLA50">#REF!</definedName>
    <definedName name="_TLA70">#REF!</definedName>
    <definedName name="_TLA95">#REF!</definedName>
    <definedName name="_tm1" hidden="1">{#N/A,#N/A,FALSE,"Pharm";#N/A,#N/A,FALSE,"WWCM"}</definedName>
    <definedName name="_Toxic_Allowance">0.05</definedName>
    <definedName name="_ToxicAllowance">6000*_StandartWorkingDayInMonth</definedName>
    <definedName name="_TrainingActivityDay">4</definedName>
    <definedName name="_TS2">#REF!</definedName>
    <definedName name="_TVL1">#REF!</definedName>
    <definedName name="_TW3" hidden="1">{"'Sheet1'!$L$16"}</definedName>
    <definedName name="_tz593">#REF!</definedName>
    <definedName name="_Uniform" xml:space="preserve"> SUMIFS(#REF!,#REF!,#REF!,#REF!,#REF!)*105%</definedName>
    <definedName name="_VAR1">'[13]Var Analysis'!#REF!</definedName>
    <definedName name="_VAR2">'[13]Var Analysis'!#REF!</definedName>
    <definedName name="_VAR3">#REF!</definedName>
    <definedName name="_VAR4">#REF!</definedName>
    <definedName name="_VAR5">#REF!</definedName>
    <definedName name="_VAR6">#REF!</definedName>
    <definedName name="_vc1">#REF!</definedName>
    <definedName name="_vc2">#REF!</definedName>
    <definedName name="_vc3">#REF!</definedName>
    <definedName name="_vib01">[24]GeneralInfo!$L$111</definedName>
    <definedName name="_vib02">[24]GeneralInfo!$L$112</definedName>
    <definedName name="_vib03">[24]GeneralInfo!$L$113</definedName>
    <definedName name="_vib04">[24]GeneralInfo!$L$114</definedName>
    <definedName name="_vib05">[24]GeneralInfo!$L$115</definedName>
    <definedName name="_vib06">[24]GeneralInfo!$L$116</definedName>
    <definedName name="_vib07">[24]GeneralInfo!$L$117</definedName>
    <definedName name="_VL100">#REF!</definedName>
    <definedName name="_VL200">#REF!</definedName>
    <definedName name="_VL250">#REF!</definedName>
    <definedName name="_WomenBenefit">200000</definedName>
    <definedName name="_X2" hidden="1">{#N/A,#N/A,FALSE,"Other";#N/A,#N/A,FALSE,"Ace";#N/A,#N/A,FALSE,"Derm"}</definedName>
    <definedName name="_YearlyIncentive">INDIRECT(ADDRESS(MATCH(#REF!,#REF!,0)+1,MATCH(RIGHT(#REF!,LEN(#REF!)-4),#REF!,0),1,1,"Scheme"))</definedName>
    <definedName name="_YearlyKPI">INDIRECT(ADDRESS(MATCH(#REF!,#REF!,0)+1,MATCH(RIGHT(#REF!,LEN(#REF!)-4),#REF!,0),1,1,"Scheme"))</definedName>
    <definedName name="_yy1">[23]GeneralInfo!$Q$25</definedName>
    <definedName name="_yy2">[23]GeneralInfo!$R$25</definedName>
    <definedName name="_yy4">[23]GeneralInfo!$Z$25</definedName>
    <definedName name="_z">"$#REF!.$#REF!$#REF!:$#REF!$#REF!"</definedName>
    <definedName name="_z_11">#REF!</definedName>
    <definedName name="A">'[28]2000 Variables'!$H$11:$H$19</definedName>
    <definedName name="A_11">#REF!</definedName>
    <definedName name="A_P">#REF!</definedName>
    <definedName name="A_VND">[29]CT2!$G$2:$G$1000</definedName>
    <definedName name="A01_">#N/A</definedName>
    <definedName name="A01__11">#REF!</definedName>
    <definedName name="A01AC">#N/A</definedName>
    <definedName name="A01AC_11">#REF!</definedName>
    <definedName name="A01CAT">#N/A</definedName>
    <definedName name="A01CAT_11">#REF!</definedName>
    <definedName name="A01CODE">#N/A</definedName>
    <definedName name="A01CODE_11">#REF!</definedName>
    <definedName name="A01DATA">#N/A</definedName>
    <definedName name="A01DATA_11">#REF!</definedName>
    <definedName name="A01MI">#N/A</definedName>
    <definedName name="A01MI_11">#REF!</definedName>
    <definedName name="A01TO">#N/A</definedName>
    <definedName name="A01TO_11">#REF!</definedName>
    <definedName name="a1_">#REF!</definedName>
    <definedName name="a1__11">#REF!</definedName>
    <definedName name="A120_">#REF!</definedName>
    <definedName name="A120__11">#REF!</definedName>
    <definedName name="a2_">#REF!</definedName>
    <definedName name="a2__11">#REF!</definedName>
    <definedName name="a277Print_Titles">#REF!</definedName>
    <definedName name="a277Print_Titles_11">#REF!</definedName>
    <definedName name="a3_">#REF!</definedName>
    <definedName name="a3__11">#REF!</definedName>
    <definedName name="A35_">#REF!</definedName>
    <definedName name="A35__11">#REF!</definedName>
    <definedName name="a4_">#REF!</definedName>
    <definedName name="a4__11">#REF!</definedName>
    <definedName name="a5_">#REF!</definedName>
    <definedName name="a5__11">#REF!</definedName>
    <definedName name="A50_">#REF!</definedName>
    <definedName name="A50__11">#REF!</definedName>
    <definedName name="a6_">#REF!</definedName>
    <definedName name="A65700_11">#REF!</definedName>
    <definedName name="A65800_11">#REF!</definedName>
    <definedName name="A66000_11">#REF!</definedName>
    <definedName name="A67000_11">#REF!</definedName>
    <definedName name="A68000_11">#REF!</definedName>
    <definedName name="a7_">#REF!</definedName>
    <definedName name="a7__11">#REF!</definedName>
    <definedName name="A70_">#REF!</definedName>
    <definedName name="A70__11">#REF!</definedName>
    <definedName name="A70000_11">#REF!</definedName>
    <definedName name="A75000_11">#REF!</definedName>
    <definedName name="A85000_11">#REF!</definedName>
    <definedName name="A95_">#REF!</definedName>
    <definedName name="A95__11">#REF!</definedName>
    <definedName name="aa">#REF!</definedName>
    <definedName name="AA_11">#REF!</definedName>
    <definedName name="aaa" hidden="1">{#N/A,#N/A,FALSE,"Pharm";#N/A,#N/A,FALSE,"WWCM"}</definedName>
    <definedName name="AAA_11">#REF!</definedName>
    <definedName name="AAA_13">"'file:///F:/KinhDoanhNoiDia/NguyenVanLap/Loi/Promotion Plan-2006/thang 6-2006/Thanh vi/c/My Documents/LE/DUNGQUAT-6.xls'#$MTL__INTER.$#REF!$#REF!:$#REF!$#REF!"</definedName>
    <definedName name="AAA_DOCTOPS" hidden="1">"AAA_SET"</definedName>
    <definedName name="AAA_duser" hidden="1">"OFF"</definedName>
    <definedName name="aaaa" hidden="1">{#N/A,#N/A,FALSE,"REPORT"}</definedName>
    <definedName name="aaaaa" hidden="1">{#N/A,#N/A,FALSE,"REPORT"}</definedName>
    <definedName name="aaaaaa" hidden="1">{#N/A,#N/A,FALSE,"REPORT"}</definedName>
    <definedName name="aaaaaaa" hidden="1">{#N/A,#N/A,FALSE,"REPORT"}</definedName>
    <definedName name="aaaaaaaaaaa" hidden="1">{#N/A,#N/A,FALSE,"REPORT"}</definedName>
    <definedName name="aaaaaaaaaaaaaaa" hidden="1">{#N/A,#N/A,FALSE,"Pharm";#N/A,#N/A,FALSE,"WWCM"}</definedName>
    <definedName name="aaasb" hidden="1">{#N/A,#N/A,FALSE,"Pharm";#N/A,#N/A,FALSE,"WWCM"}</definedName>
    <definedName name="aab" hidden="1">{#N/A,#N/A,FALSE,"Pharm";#N/A,#N/A,FALSE,"WWCM"}</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ddd" hidden="1">{#N/A,#N/A,FALSE,"REPORT"}</definedName>
    <definedName name="aas" hidden="1">{#N/A,#N/A,FALSE,"1";#N/A,#N/A,FALSE,"2";#N/A,#N/A,FALSE,"16 - 17";#N/A,#N/A,FALSE,"18 - 19";#N/A,#N/A,FALSE,"26";#N/A,#N/A,FALSE,"27";#N/A,#N/A,FALSE,"28"}</definedName>
    <definedName name="ab">#REF!</definedName>
    <definedName name="abb91_11">#REF!</definedName>
    <definedName name="abc" hidden="1">{"summary",#N/A,FALSE,"CMC"}</definedName>
    <definedName name="ac">#REF!</definedName>
    <definedName name="AC120_">#REF!</definedName>
    <definedName name="AC120__11">#REF!</definedName>
    <definedName name="Ấc3">#REF!</definedName>
    <definedName name="AC35_">#REF!</definedName>
    <definedName name="AC35__11">#REF!</definedName>
    <definedName name="AC50_">#REF!</definedName>
    <definedName name="AC50__11">#REF!</definedName>
    <definedName name="AC70_">#REF!</definedName>
    <definedName name="AC70__11">#REF!</definedName>
    <definedName name="AC95_">#REF!</definedName>
    <definedName name="AC95__11">#REF!</definedName>
    <definedName name="ACAR">#REF!</definedName>
    <definedName name="acarprc">#REF!</definedName>
    <definedName name="AccessDatabase" hidden="1">"C:\MAI\the kho.mdb"</definedName>
    <definedName name="account">[30]Sheet2!$F$5</definedName>
    <definedName name="accounts">#REF!</definedName>
    <definedName name="accrual">[24]GeneralInfo!$F$19</definedName>
    <definedName name="accrue">#REF!</definedName>
    <definedName name="acountname">[23]GeneralInfo!$I$17</definedName>
    <definedName name="AcquirorName">[31]Assump!$I$8</definedName>
    <definedName name="act">#REF!</definedName>
    <definedName name="act_tot">#REF!</definedName>
    <definedName name="actdata">[32]SLSGM!$A$5:$AT$152</definedName>
    <definedName name="ActReview">[33]Validation!$L$4:$L$29</definedName>
    <definedName name="ACTUALSYTD">'[34]Input sheet'!$B$12</definedName>
    <definedName name="ad">#REF!</definedName>
    <definedName name="Address">#REF!</definedName>
    <definedName name="address01">[24]GeneralInfo!$I$6</definedName>
    <definedName name="address02">[24]GeneralInfo!$I$7</definedName>
    <definedName name="address03">[24]GeneralInfo!$I$8</definedName>
    <definedName name="ADDRESS1">#REF!</definedName>
    <definedName name="ADDRESS2">#REF!</definedName>
    <definedName name="ADDRESS3">#REF!</definedName>
    <definedName name="ADF_Base_Year">'[35]Input Details'!$E$17</definedName>
    <definedName name="ADF_Tax_Rate">'[35]Input Details'!$D$33</definedName>
    <definedName name="ADFC_Working_Capital">'[35]Input Details'!$D$36</definedName>
    <definedName name="adfgasdysty" hidden="1">{#N/A,#N/A,FALSE,"REPORT"}</definedName>
    <definedName name="adfsfjfjky" hidden="1">{#N/A,#N/A,FALSE,"REPORT"}</definedName>
    <definedName name="adjustments">#REF!</definedName>
    <definedName name="advdl">[36]ADVDL!$A$1:$S$650</definedName>
    <definedName name="advdl02">[36]ADVDL03!$A$3:$E$500</definedName>
    <definedName name="æ76_11">#REF!</definedName>
    <definedName name="afas">'[37]bang tong hop'!#REF!</definedName>
    <definedName name="AFDADSFDAS" hidden="1">{#N/A,#N/A,FALSE,"REPORT"}</definedName>
    <definedName name="africa" hidden="1">{#N/A,#N/A,FALSE,"CNS";#N/A,#N/A,FALSE,"Serz";#N/A,#N/A,FALSE,"Ace"}</definedName>
    <definedName name="ag142X42_11">#REF!</definedName>
    <definedName name="ag15F80">#REF!</definedName>
    <definedName name="ag15F80_11">#REF!</definedName>
    <definedName name="ag267N59_11">#REF!</definedName>
    <definedName name="agafdhsdh" hidden="1">{#N/A,#N/A,FALSE,"REPORT"}</definedName>
    <definedName name="AGNG">#REF!</definedName>
    <definedName name="agsgaghgfj" hidden="1">{#N/A,#N/A,FALSE,"Pharm";#N/A,#N/A,FALSE,"WWCM"}</definedName>
    <definedName name="alex" hidden="1">{#N/A,#N/A,FALSE,"REPORT"}</definedName>
    <definedName name="alexan" hidden="1">{#N/A,#N/A,FALSE,"REPORT"}</definedName>
    <definedName name="all" hidden="1">{#N/A,#N/A,FALSE,"m66";#N/A,#N/A,FALSE,"m66"}</definedName>
    <definedName name="All_Item">#REF!</definedName>
    <definedName name="All_Item_11">#REF!</definedName>
    <definedName name="all_key_prods">#REF!</definedName>
    <definedName name="all_prod_mkts">#REF!</definedName>
    <definedName name="all_prods">#REF!</definedName>
    <definedName name="allaccts">#REF!</definedName>
    <definedName name="allmarkets">#REF!</definedName>
    <definedName name="ALPIN">#N/A</definedName>
    <definedName name="ALPIN_11">#REF!</definedName>
    <definedName name="ALPJYOU">#N/A</definedName>
    <definedName name="ALPJYOU_11">#REF!</definedName>
    <definedName name="ALPTOI">#N/A</definedName>
    <definedName name="ALPTOI_11">#REF!</definedName>
    <definedName name="already"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amiang_11">#REF!</definedName>
    <definedName name="AMIKIN_100">#REF!</definedName>
    <definedName name="AMIKIN_250">#REF!</definedName>
    <definedName name="AMIKIN_500">#REF!</definedName>
    <definedName name="andy" hidden="1">{#N/A,#N/A,FALSE,"REPORT"}</definedName>
    <definedName name="ANNUAL">#REF!</definedName>
    <definedName name="anpha">#REF!</definedName>
    <definedName name="anpha_11">#REF!</definedName>
    <definedName name="anscount" hidden="1">1</definedName>
    <definedName name="antoanlaodong">'[37]bang tong hop'!#REF!</definedName>
    <definedName name="AnualIncrease">'[38]Sales forecast'!#REF!</definedName>
    <definedName name="Âoïng_lãû_phê_chuyãøn_tiãön_ngán_haìng_11">#REF!</definedName>
    <definedName name="APB">'[39]AEM 3000 mg-yr-pat'!$B$10:$U$10</definedName>
    <definedName name="apmea">#REF!</definedName>
    <definedName name="APMESADet">#REF!</definedName>
    <definedName name="APMESASum">#REF!</definedName>
    <definedName name="APOTHECON">#REF!</definedName>
    <definedName name="APPROVAL">[33]Validation!$G$4:$G$14</definedName>
    <definedName name="approved_summary">'[28]2000 Variables'!$B$57:$Y$108</definedName>
    <definedName name="Approved98">#REF!</definedName>
    <definedName name="ApprovedCARs98">#REF!</definedName>
    <definedName name="APR">#REF!</definedName>
    <definedName name="APRDN" hidden="1">{"'Sheet1'!$L$16"}</definedName>
    <definedName name="APReps">#REF!</definedName>
    <definedName name="APRILREC">#REF!</definedName>
    <definedName name="AQ">#REF!</definedName>
    <definedName name="arcj">[40]Cover!#REF!</definedName>
    <definedName name="Area">[33]Validation!$F$4:$F$33</definedName>
    <definedName name="AREA_STAMPA_MI">#REF!</definedName>
    <definedName name="arj">[40]Cover!#REF!</definedName>
    <definedName name="AS" hidden="1">{#N/A,#N/A,FALSE,"Pharm";#N/A,#N/A,FALSE,"WWCM"}</definedName>
    <definedName name="As_">#REF!</definedName>
    <definedName name="AS2DocOpenMode" hidden="1">"AS2DocumentEdit"</definedName>
    <definedName name="AS2HasNoAutoHeaderFooter" hidden="1">" "</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P_HOME">[41]Cover!$A$20</definedName>
    <definedName name="asas" hidden="1">{#N/A,#N/A,FALSE,"Pharm";#N/A,#N/A,FALSE,"WWCM"}</definedName>
    <definedName name="asd" hidden="1">{#N/A,#N/A,FALSE,"Pharm";#N/A,#N/A,FALSE,"WWCM"}</definedName>
    <definedName name="asdfasdf">[40]Cover!#REF!</definedName>
    <definedName name="asdfdd">[40]Cover!#REF!</definedName>
    <definedName name="asdfg" hidden="1">{#N/A,#N/A,FALSE,"Pharm";#N/A,#N/A,FALSE,"WWCM"}</definedName>
    <definedName name="asdgahdfhth" hidden="1">{#N/A,#N/A,FALSE,"REPORT"}</definedName>
    <definedName name="asdgayery" hidden="1">{#N/A,#N/A,FALSE,"Pharm";#N/A,#N/A,FALSE,"WWCM"}</definedName>
    <definedName name="asdgfdytyet" hidden="1">{#N/A,#N/A,FALSE,"REPORT"}</definedName>
    <definedName name="asdgtryukuio" hidden="1">{#N/A,#N/A,FALSE,"REPORT"}</definedName>
    <definedName name="asdjgkl" hidden="1">{#N/A,#N/A,FALSE,"Pharm";#N/A,#N/A,FALSE,"WWCM"}</definedName>
    <definedName name="ASFAS">#REF!</definedName>
    <definedName name="asffghujyki" hidden="1">{#N/A,#N/A,FALSE,"Pharm";#N/A,#N/A,FALSE,"WWCM"}</definedName>
    <definedName name="AsiaPacific">#REF!</definedName>
    <definedName name="ASM">#REF!</definedName>
    <definedName name="ASSA" hidden="1">{#N/A,#N/A,FALSE,"1";#N/A,#N/A,FALSE,"2";#N/A,#N/A,FALSE,"16 - 17";#N/A,#N/A,FALSE,"18 - 19";#N/A,#N/A,FALSE,"26";#N/A,#N/A,FALSE,"27";#N/A,#N/A,FALSE,"28"}</definedName>
    <definedName name="Assessment_Assortment___Space">'[42]Input sheet-18'!#REF!</definedName>
    <definedName name="Assessment_Presence___Cold">'[42]Input sheet-18'!#REF!</definedName>
    <definedName name="Assessment_Presence___Warm">'[42]Input sheet-18'!#REF!</definedName>
    <definedName name="Assessment_Price___Volume_Share">'[42]Input sheet-18'!#REF!</definedName>
    <definedName name="Assessment_Promotions_1">'[42]Input sheet-18'!#REF!</definedName>
    <definedName name="asset_trf">#REF!</definedName>
    <definedName name="ASSUHAR">#REF!</definedName>
    <definedName name="ASSUMPBASE">#REF!</definedName>
    <definedName name="ASSUMPESS">#REF!</definedName>
    <definedName name="ASSUMPOPT">#REF!</definedName>
    <definedName name="Assumptions">#REF!</definedName>
    <definedName name="assumptions_for_model">#REF!</definedName>
    <definedName name="ASSUOPP">#REF!</definedName>
    <definedName name="ASSUVAL">#REF!</definedName>
    <definedName name="aswdf" hidden="1">{"summary",#N/A,FALSE,"CMC"}</definedName>
    <definedName name="atn1_11">#REF!</definedName>
    <definedName name="atn10_11">#REF!</definedName>
    <definedName name="atn2_11">#REF!</definedName>
    <definedName name="atn3_11">#REF!</definedName>
    <definedName name="atn4_11">#REF!</definedName>
    <definedName name="atn5_11">#REF!</definedName>
    <definedName name="atn6_11">#REF!</definedName>
    <definedName name="atn7_11">#REF!</definedName>
    <definedName name="atn8_11">#REF!</definedName>
    <definedName name="atn9_11">#REF!</definedName>
    <definedName name="ATVunitgrowth">[43]Market!$BP$4</definedName>
    <definedName name="ATVunits">[43]Market!$BP$7</definedName>
    <definedName name="aù0_11">#REF!</definedName>
    <definedName name="AUD">#REF!</definedName>
    <definedName name="audit">[23]GeneralInfo!$J$15</definedName>
    <definedName name="AUG">#REF!</definedName>
    <definedName name="AUSTRALIA">#REF!</definedName>
    <definedName name="_xlnm.Auto_Open">#N/A</definedName>
    <definedName name="AVCCoke_99_YTD">'[44]Input sheet'!#REF!</definedName>
    <definedName name="AVCP_99_YTD">'[44]Input sheet'!#REF!</definedName>
    <definedName name="AVEPRICE">'[45]BPCS List Price'!$K$1:$L$65536</definedName>
    <definedName name="average">[24]GeneralInfo!$T$18</definedName>
    <definedName name="AVGPRICE">[46]FINALDATA!#REF!</definedName>
    <definedName name="aw">#REF!</definedName>
    <definedName name="AX" hidden="1">{#N/A,#N/A,FALSE,"Pharm";#N/A,#N/A,FALSE,"WWCM"}</definedName>
    <definedName name="ayman" hidden="1">{#N/A,#N/A,FALSE,"1";#N/A,#N/A,FALSE,"2";#N/A,#N/A,FALSE,"16 - 17";#N/A,#N/A,FALSE,"18 - 19";#N/A,#N/A,FALSE,"26";#N/A,#N/A,FALSE,"27";#N/A,#N/A,FALSE,"28"}</definedName>
    <definedName name="ayman1" hidden="1">{#N/A,#N/A,FALSE,"Pharm";#N/A,#N/A,FALSE,"WWCM"}</definedName>
    <definedName name="ayman2" hidden="1">{#N/A,#N/A,FALSE,"Pharm";#N/A,#N/A,FALSE,"WWCM"}</definedName>
    <definedName name="ayman7" hidden="1">{#N/A,#N/A,FALSE,"REPORT"}</definedName>
    <definedName name="ayman8" hidden="1">{#N/A,#N/A,FALSE,"REPORT"}</definedName>
    <definedName name="az" hidden="1">{#N/A,#N/A,FALSE,"Pharm";#N/A,#N/A,FALSE,"WWCM"}</definedName>
    <definedName name="AZACTAM_1">#REF!</definedName>
    <definedName name="AZACTAM_500">#REF!</definedName>
    <definedName name="Azactam_Inj_0.5g__1_Vial">'[47]TMS Local'!#REF!</definedName>
    <definedName name="azeazr" hidden="1">{#N/A,#N/A,FALSE,"Sales Graph";#N/A,#N/A,FALSE,"BUC Graph";#N/A,#N/A,FALSE,"P&amp;L - YTD"}</definedName>
    <definedName name="azerety" hidden="1">{#N/A,#N/A,FALSE,"Pharm";#N/A,#N/A,FALSE,"WWCM"}</definedName>
    <definedName name="b">{#N/A,#N/A,FALSE,"Title Page (3)";#N/A,#N/A,FALSE,"YTD - OTC";#N/A,#N/A,FALSE,"MTH - OTC"}</definedName>
    <definedName name="b__PROBE__Customer_Strategies">'[41]CUSTOMER STRATEGIES'!#REF!</definedName>
    <definedName name="b_1">#REF!</definedName>
    <definedName name="B_11">#REF!</definedName>
    <definedName name="b_2">#REF!</definedName>
    <definedName name="b_240_11">#REF!</definedName>
    <definedName name="b_280_11">#REF!</definedName>
    <definedName name="b_3">#REF!</definedName>
    <definedName name="b_320_11">#REF!</definedName>
    <definedName name="b_4">#REF!</definedName>
    <definedName name="b_4_11">#REF!</definedName>
    <definedName name="b_5">#REF!</definedName>
    <definedName name="b_5_11">#REF!</definedName>
    <definedName name="b_6">#REF!</definedName>
    <definedName name="b_6_11">#REF!</definedName>
    <definedName name="B_Central_TON">[29]CT3!$P$2:$P$500</definedName>
    <definedName name="B_Central_VND">[29]CT3!$H$2:$H$500</definedName>
    <definedName name="B_DIRECT_TON">[48]CT4!$R$2:$R$468</definedName>
    <definedName name="B_DIRECT_VND">[48]CT3!$R$2:$R$500</definedName>
    <definedName name="B_FS_TON">[49]CT3!$AB$2:$AB$500</definedName>
    <definedName name="B_FS_VND">[49]CT3!$Q$2:$Q$500</definedName>
    <definedName name="B_HCM_TON">[29]CT3!$R$2:$R$500</definedName>
    <definedName name="B_HCM_VND">[29]CT3!$J$2:$J$500</definedName>
    <definedName name="B_HCMIB_TON">[49]CT3!$Z$2:$Z$500</definedName>
    <definedName name="B_HCMIB_VND">[49]CT3!$O$2:$O$500</definedName>
    <definedName name="B_Isc">#REF!</definedName>
    <definedName name="B_Isc_11">#REF!</definedName>
    <definedName name="B_KA_TON">[29]CT3!$V$2:$V$500</definedName>
    <definedName name="B_KA_VND">[29]CT3!$N$2:$N$500</definedName>
    <definedName name="B_Mekong_TON">[29]CT3!$S$2:$S$500</definedName>
    <definedName name="B_Mekong_VND">[29]CT3!$K$2:$K$500</definedName>
    <definedName name="B_North_TON">[29]CT3!$O$2:$O$500</definedName>
    <definedName name="B_North_VND">[29]CT3!$G$2:$G$500</definedName>
    <definedName name="B_South_TON">[29]CT3!$Q$2:$Q$500</definedName>
    <definedName name="B_South_VND">[29]CT3!$I$2:$I$500</definedName>
    <definedName name="b1_">#REF!</definedName>
    <definedName name="b1__11">#REF!</definedName>
    <definedName name="b2_">#REF!</definedName>
    <definedName name="b2__11">#REF!</definedName>
    <definedName name="B20L">{"Thuxm2.xls","Sheet1"}</definedName>
    <definedName name="b3_">#REF!</definedName>
    <definedName name="b3__11">#REF!</definedName>
    <definedName name="b4_">#REF!</definedName>
    <definedName name="b4__11">#REF!</definedName>
    <definedName name="b5_">#REF!</definedName>
    <definedName name="b5__11">#REF!</definedName>
    <definedName name="b6_">#REF!</definedName>
    <definedName name="b6__11">#REF!</definedName>
    <definedName name="b7_">#REF!</definedName>
    <definedName name="b7__11">#REF!</definedName>
    <definedName name="BAD_DEBTS">#REF!</definedName>
    <definedName name="BADDEBT">#REF!</definedName>
    <definedName name="balance_type">1</definedName>
    <definedName name="balancesheets">[24]GeneralInfo!$H$38</definedName>
    <definedName name="balsheet">#REF!</definedName>
    <definedName name="ban">#REF!</definedName>
    <definedName name="ban_11">#REF!</definedName>
    <definedName name="Bang_11">#REF!</definedName>
    <definedName name="Bang_cly">#REF!</definedName>
    <definedName name="Bang_cly_11">#REF!</definedName>
    <definedName name="Bang_CVC">#REF!</definedName>
    <definedName name="Bang_CVC_11">#REF!</definedName>
    <definedName name="bang_gia">#REF!</definedName>
    <definedName name="bang_gia_11">#REF!</definedName>
    <definedName name="Bang_travl">#REF!</definedName>
    <definedName name="Bang_travl_11">#REF!</definedName>
    <definedName name="bang1">#REF!</definedName>
    <definedName name="bang1_11">#REF!</definedName>
    <definedName name="bang2">#REF!</definedName>
    <definedName name="bang2_11">#REF!</definedName>
    <definedName name="bang3">#REF!</definedName>
    <definedName name="bang3_11">#REF!</definedName>
    <definedName name="bang4">#REF!</definedName>
    <definedName name="bang4_11">#REF!</definedName>
    <definedName name="bang5">#REF!</definedName>
    <definedName name="bang5_11">#REF!</definedName>
    <definedName name="bang6">#REF!</definedName>
    <definedName name="bang6_11">#REF!</definedName>
    <definedName name="bangchu">#REF!</definedName>
    <definedName name="bangchu_11">#REF!</definedName>
    <definedName name="bangciti_11">#REF!</definedName>
    <definedName name="BangMa">#REF!</definedName>
    <definedName name="Bangphucap">[50]Standard!#REF!</definedName>
    <definedName name="bangtinh">#REF!</definedName>
    <definedName name="bangtinh_11">#REF!</definedName>
    <definedName name="banh">#REF!</definedName>
    <definedName name="bank">[24]GeneralInfo!$O$16</definedName>
    <definedName name="BANK_FORECASTS">#REF!</definedName>
    <definedName name="Baove_11">#REF!</definedName>
    <definedName name="Bar">#REF!</definedName>
    <definedName name="BarData">#REF!</definedName>
    <definedName name="BarData_11">#REF!</definedName>
    <definedName name="base_year">[51]Menu!$C$10</definedName>
    <definedName name="BASECOMM">#REF!</definedName>
    <definedName name="Basic_salary_apr">'[11]People Cost_HC'!$EM$3:$EM$2000</definedName>
    <definedName name="Basic_salary_aug">'[11]People Cost_HC'!$JG$3:$JG$2000</definedName>
    <definedName name="Basic_salary_dec">'[11]People Cost_HC'!$OA$3:$OA$2000</definedName>
    <definedName name="Basic_salary_Feb">'[11]People Cost_HC'!$CC$3:$CC$2000</definedName>
    <definedName name="Basic_salary_jan">'[11]People Cost_HC'!$AX$3:$AX$2000</definedName>
    <definedName name="Basic_salary_jul">'[11]People Cost_HC'!$IB$3:$IB$2000</definedName>
    <definedName name="Basic_salary_jun">'[11]People Cost_HC'!$GW$3:$GW$2000</definedName>
    <definedName name="Basic_salary_mar">'[11]People Cost_HC'!$DH$3:$DH$2000</definedName>
    <definedName name="Basic_salary_may">'[11]People Cost_HC'!$FR$3:$FR$2000</definedName>
    <definedName name="Basic_salary_nov">'[11]People Cost_HC'!$MV$3:$MV$2000</definedName>
    <definedName name="Basic_salary_oct">'[11]People Cost_HC'!$LQ$3:$LQ$2000</definedName>
    <definedName name="Basic_salary_sep">'[11]People Cost_HC'!$KL$3:$KL$2000</definedName>
    <definedName name="bb">[52]Sheet1!$C$17:$L$47</definedName>
    <definedName name="BB_11">#REF!</definedName>
    <definedName name="bbb" hidden="1">{#N/A,#N/A,FALSE,"Pharm";#N/A,#N/A,FALSE,"WWCM"}</definedName>
    <definedName name="bbbb" hidden="1">{#N/A,#N/A,FALSE,"REPORT"}</definedName>
    <definedName name="bbbbb" hidden="1">{#N/A,#N/A,FALSE,"Pharm";#N/A,#N/A,FALSE,"WWCM"}</definedName>
    <definedName name="BBBBBB" hidden="1">{#N/A,#N/A,FALSE,"REPORT"}</definedName>
    <definedName name="BBBBBBBBB" hidden="1">{#N/A,#N/A,FALSE,"REPORT"}</definedName>
    <definedName name="bbbbbbbbbbbbb" hidden="1">{#N/A,#N/A,FALSE,"Pharm";#N/A,#N/A,FALSE,"WWCM"}</definedName>
    <definedName name="BD">#REF!</definedName>
    <definedName name="bdht15nc_11">#REF!</definedName>
    <definedName name="bdht15vl_11">#REF!</definedName>
    <definedName name="bdht25nc_11">#REF!</definedName>
    <definedName name="bdht25vl_11">#REF!</definedName>
    <definedName name="bdht325nc_11">#REF!</definedName>
    <definedName name="bdht325vl_11">#REF!</definedName>
    <definedName name="BeautyCareNutri">#REF!</definedName>
    <definedName name="begin">#REF!</definedName>
    <definedName name="bengam">#REF!</definedName>
    <definedName name="bengam_11">#REF!</definedName>
    <definedName name="benuoc">#REF!</definedName>
    <definedName name="benuoc_11">#REF!</definedName>
    <definedName name="beta">#REF!</definedName>
    <definedName name="beta_11">#REF!</definedName>
    <definedName name="betong">#REF!</definedName>
    <definedName name="betong_11">#REF!</definedName>
    <definedName name="bf7yre" hidden="1">{"'Sheet1'!$L$16"}</definedName>
    <definedName name="BG">#REF!</definedName>
    <definedName name="BG_Del" hidden="1">15</definedName>
    <definedName name="BG_Ins" hidden="1">4</definedName>
    <definedName name="BG_Mod" hidden="1">6</definedName>
    <definedName name="BGiacuoc">#REF!</definedName>
    <definedName name="bh" hidden="1">#REF!</definedName>
    <definedName name="BiasFactor">#REF!</definedName>
    <definedName name="BIK">[53]Marshal00!#REF!</definedName>
    <definedName name="bikexpenses">[24]Marshal!$U$267</definedName>
    <definedName name="BINHTHANH1">#REF!</definedName>
    <definedName name="BINHTHANH1_11">#REF!</definedName>
    <definedName name="BINHTHANH2">#REF!</definedName>
    <definedName name="BINHTHANH2_11">#REF!</definedName>
    <definedName name="blang">#REF!</definedName>
    <definedName name="blang_11">#REF!</definedName>
    <definedName name="BLDG">[54]LEGEND!$D$8</definedName>
    <definedName name="BLDG_11">#REF!</definedName>
    <definedName name="BLDGIMP_11">#REF!</definedName>
    <definedName name="BLDGREV_11">#REF!</definedName>
    <definedName name="BLOCK1">#REF!</definedName>
    <definedName name="BLOCK1_11">#REF!</definedName>
    <definedName name="BLOCK2">#REF!</definedName>
    <definedName name="BLOCK2_11">#REF!</definedName>
    <definedName name="BLOCK3">#REF!</definedName>
    <definedName name="BLOCK3_11">#REF!</definedName>
    <definedName name="blong">#REF!</definedName>
    <definedName name="blong_11">#REF!</definedName>
    <definedName name="BLPH1" hidden="1">#REF!</definedName>
    <definedName name="BLPH2" hidden="1">#REF!</definedName>
    <definedName name="BLPH3" hidden="1">#REF!</definedName>
    <definedName name="BLPH4" hidden="1">#REF!</definedName>
    <definedName name="BLPH5" hidden="1">#REF!</definedName>
    <definedName name="bmp_japan">#REF!</definedName>
    <definedName name="BMProdDet">#REF!</definedName>
    <definedName name="BMProdSum">#REF!</definedName>
    <definedName name="bmsoi">#REF!</definedName>
    <definedName name="BMSReps">#REF!</definedName>
    <definedName name="BN" hidden="1">{#N/A,#N/A,FALSE,"sum";#N/A,#N/A,FALSE,"MARTV";#N/A,#N/A,FALSE,"APRTV"}</definedName>
    <definedName name="BNE_MESSAGES_HIDDEN" hidden="1">#REF!</definedName>
    <definedName name="bnm" hidden="1">{#N/A,#N/A,FALSE,"REPORT"}</definedName>
    <definedName name="BOEH_ING">#REF!</definedName>
    <definedName name="boi1_11">#REF!</definedName>
    <definedName name="boi2_11">#REF!</definedName>
    <definedName name="BOM">#REF!</definedName>
    <definedName name="bonus">#REF!</definedName>
    <definedName name="BOO">#REF!</definedName>
    <definedName name="BOOK">#REF!</definedName>
    <definedName name="BookName_11">"Bảng tổng kết KM xin thêm T11'.xls"</definedName>
    <definedName name="bookyear">[24]GeneralInfo!$L$25</definedName>
    <definedName name="BOQ">#REF!</definedName>
    <definedName name="BOQ_11">#REF!</definedName>
    <definedName name="BORDER">#REF!</definedName>
    <definedName name="BOX">#REF!</definedName>
    <definedName name="boxes_11">#REF!</definedName>
    <definedName name="BP">'[55]Data Input'!$D$24</definedName>
    <definedName name="bpcs">#REF!</definedName>
    <definedName name="branch">[30]Sheet2!$C$5</definedName>
    <definedName name="BRAND">#REF!</definedName>
    <definedName name="Brand.Code">'[56]Front Page'!$D$46</definedName>
    <definedName name="Brand.Name">'[56]Front Page'!$C$46</definedName>
    <definedName name="brand1">#REF!</definedName>
    <definedName name="brands">#REF!</definedName>
    <definedName name="bson">#REF!</definedName>
    <definedName name="bson_11">#REF!</definedName>
    <definedName name="bt">#REF!</definedName>
    <definedName name="bt_11">#REF!</definedName>
    <definedName name="btai_11">#REF!</definedName>
    <definedName name="btds_11">#REF!</definedName>
    <definedName name="btham">#REF!</definedName>
    <definedName name="btham_11">#REF!</definedName>
    <definedName name="BTM150_11">#REF!</definedName>
    <definedName name="BTM200_11">#REF!</definedName>
    <definedName name="BTM250_11">#REF!</definedName>
    <definedName name="BTM300_11">#REF!</definedName>
    <definedName name="bttc_11">#REF!</definedName>
    <definedName name="BU">[57]ControlSheet!$B$5</definedName>
    <definedName name="BỮA_ĂN_TRƯA_NGÀY_apr">'[11]People Cost_HC'!$EO$3:$EO$2000</definedName>
    <definedName name="BỮA_ĂN_TRƯA_NGÀY_aug">'[11]People Cost_HC'!$JI$3:$JI$2000</definedName>
    <definedName name="BỮA_ĂN_TRƯA_NGÀY_dec">'[11]People Cost_HC'!$OC$3:$OC$2000</definedName>
    <definedName name="BỮA_ĂN_TRƯA_NGÀY_feb">'[11]People Cost_HC'!$CE$3:$CE$2000</definedName>
    <definedName name="BỮA_ĂN_TRƯA_NGÀY_jan">'[11]People Cost_HC'!$AZ$3:$AZ$2000</definedName>
    <definedName name="BỮA_ĂN_TRƯA_NGÀY_jul">'[11]People Cost_HC'!$ID$3:$ID$2000</definedName>
    <definedName name="BỮA_ĂN_TRƯA_NGÀY_jun">'[11]People Cost_HC'!$GY$3:$GY$2000</definedName>
    <definedName name="BỮA_ĂN_TRƯA_NGÀY_mar">'[11]People Cost_HC'!$DJ$3:$DJ$2000</definedName>
    <definedName name="BỮA_ĂN_TRƯA_NGÀY_may">'[11]People Cost_HC'!$FT$3:$FT$2000</definedName>
    <definedName name="BỮA_ĂN_TRƯA_NGÀY_nov">'[11]People Cost_HC'!$MX$3:$MX$2000</definedName>
    <definedName name="BỮA_ĂN_TRƯA_NGÀY_oct">'[11]People Cost_HC'!$LS$3:$LS$2000</definedName>
    <definedName name="BỮA_ĂN_TRƯA_NGÀY_sep">'[11]People Cost_HC'!$KN$3:$KN$2000</definedName>
    <definedName name="BUC_SUM">#REF!</definedName>
    <definedName name="BudFX">#REF!</definedName>
    <definedName name="budget">[58]Budget!$A$10:$AT$72</definedName>
    <definedName name="BUDGET.SUB">[59]Settings!$Z$32</definedName>
    <definedName name="Budgeted_FX">[60]ImpPurJournal!#REF!</definedName>
    <definedName name="BudgetOwner">[33]Validation!$H$4:$H$17</definedName>
    <definedName name="Budrate">#REF!</definedName>
    <definedName name="buoc">#REF!</definedName>
    <definedName name="buoc_11">#REF!</definedName>
    <definedName name="Bus_Unit">[61]Settings!$B$6</definedName>
    <definedName name="buscar">"REGULATEN"</definedName>
    <definedName name="business">[23]GeneralInfo!$I$10</definedName>
    <definedName name="Business_Unit">[62]Sheet1!$V$9:$V$22</definedName>
    <definedName name="BUSINESS_UNITS">#REF!</definedName>
    <definedName name="businesstype">[24]GeneralInfo!$I$9</definedName>
    <definedName name="button_area_1">#REF!</definedName>
    <definedName name="button_area_1_11">#REF!</definedName>
    <definedName name="buvenh">#REF!</definedName>
    <definedName name="buvenh_11">#REF!</definedName>
    <definedName name="BVCISUMMARY">#REF!</definedName>
    <definedName name="BVCISUMMARY_11">#REF!</definedName>
    <definedName name="bvieb" hidden="1">{"'Sheet1'!$L$16"}</definedName>
    <definedName name="BWCODE">#REF!</definedName>
    <definedName name="BWSAPCODES">#REF!</definedName>
    <definedName name="C.1.1..Phat_tuyen">#REF!</definedName>
    <definedName name="C.1.1..Phat_tuyen_11">#REF!</definedName>
    <definedName name="C.1.10..VC_Thu_cong_CG">#REF!</definedName>
    <definedName name="C.1.10..VC_Thu_cong_CG_11">#REF!</definedName>
    <definedName name="C.1.2..Chat_cay_thu_cong">#REF!</definedName>
    <definedName name="C.1.2..Chat_cay_thu_cong_11">#REF!</definedName>
    <definedName name="C.1.3..Chat_cay_may">#REF!</definedName>
    <definedName name="C.1.3..Chat_cay_may_11">#REF!</definedName>
    <definedName name="C.1.4..Dao_goc_cay">#REF!</definedName>
    <definedName name="C.1.4..Dao_goc_cay_11">#REF!</definedName>
    <definedName name="C.1.5..Lam_duong_tam">#REF!</definedName>
    <definedName name="C.1.5..Lam_duong_tam_11">#REF!</definedName>
    <definedName name="C.1.6..Lam_cau_tam">#REF!</definedName>
    <definedName name="C.1.6..Lam_cau_tam_11">#REF!</definedName>
    <definedName name="C.1.7..Rai_da_chong_lun">#REF!</definedName>
    <definedName name="C.1.7..Rai_da_chong_lun_11">#REF!</definedName>
    <definedName name="C.1.8..Lam_kho_tam">#REF!</definedName>
    <definedName name="C.1.8..Lam_kho_tam_11">#REF!</definedName>
    <definedName name="C.1.8..San_mat_bang">#REF!</definedName>
    <definedName name="C.1.8..San_mat_bang_11">#REF!</definedName>
    <definedName name="C.2.1..VC_Thu_cong">#REF!</definedName>
    <definedName name="C.2.1..VC_Thu_cong_11">#REF!</definedName>
    <definedName name="C.2.2..VC_T_cong_CG">#REF!</definedName>
    <definedName name="C.2.2..VC_T_cong_CG_11">#REF!</definedName>
    <definedName name="C.2.3..Boc_do">#REF!</definedName>
    <definedName name="C.2.3..Boc_do_11">#REF!</definedName>
    <definedName name="C.3.1..Dao_dat_mong_cot">#REF!</definedName>
    <definedName name="C.3.1..Dao_dat_mong_cot_11">#REF!</definedName>
    <definedName name="C.3.2..Dao_dat_de_dap">#REF!</definedName>
    <definedName name="C.3.2..Dao_dat_de_dap_11">#REF!</definedName>
    <definedName name="C.3.3..Dap_dat_mong">#REF!</definedName>
    <definedName name="C.3.3..Dap_dat_mong_11">#REF!</definedName>
    <definedName name="C.3.4..Dao_dap_TDia">#REF!</definedName>
    <definedName name="C.3.4..Dao_dap_TDia_11">#REF!</definedName>
    <definedName name="C.3.5..Dap_bo_bao">#REF!</definedName>
    <definedName name="C.3.5..Dap_bo_bao_11">#REF!</definedName>
    <definedName name="C.3.6..Bom_tat_nuoc">#REF!</definedName>
    <definedName name="C.3.6..Bom_tat_nuoc_11">#REF!</definedName>
    <definedName name="C.3.7..Dao_bun">#REF!</definedName>
    <definedName name="C.3.7..Dao_bun_11">#REF!</definedName>
    <definedName name="C.3.8..Dap_cat_CT">#REF!</definedName>
    <definedName name="C.3.8..Dap_cat_CT_11">#REF!</definedName>
    <definedName name="C.3.9..Dao_pha_da">#REF!</definedName>
    <definedName name="C.3.9..Dao_pha_da_11">#REF!</definedName>
    <definedName name="C.4.1.Cot_thep">#REF!</definedName>
    <definedName name="C.4.1.Cot_thep_11">#REF!</definedName>
    <definedName name="C.4.2..Van_khuon">#REF!</definedName>
    <definedName name="C.4.2..Van_khuon_11">#REF!</definedName>
    <definedName name="C.4.3..Be_tong">#REF!</definedName>
    <definedName name="C.4.3..Be_tong_11">#REF!</definedName>
    <definedName name="C.4.4..Lap_BT_D.San">#REF!</definedName>
    <definedName name="C.4.4..Lap_BT_D.San_11">#REF!</definedName>
    <definedName name="C.4.5..Xay_da_hoc">#REF!</definedName>
    <definedName name="C.4.5..Xay_da_hoc_11">#REF!</definedName>
    <definedName name="C.4.6..Dong_coc">#REF!</definedName>
    <definedName name="C.4.6..Dong_coc_11">#REF!</definedName>
    <definedName name="C.4.7..Quet_Bi_tum">#REF!</definedName>
    <definedName name="C.4.7..Quet_Bi_tum_11">#REF!</definedName>
    <definedName name="C.5.1..Lap_cot_thep">#REF!</definedName>
    <definedName name="C.5.1..Lap_cot_thep_11">#REF!</definedName>
    <definedName name="C.5.2..Lap_cot_BT">#REF!</definedName>
    <definedName name="C.5.2..Lap_cot_BT_11">#REF!</definedName>
    <definedName name="C.5.3..Lap_dat_xa">#REF!</definedName>
    <definedName name="C.5.3..Lap_dat_xa_11">#REF!</definedName>
    <definedName name="C.5.4..Lap_tiep_dia">#REF!</definedName>
    <definedName name="C.5.4..Lap_tiep_dia_11">#REF!</definedName>
    <definedName name="C.5.5..Son_sat_thep">#REF!</definedName>
    <definedName name="C.5.5..Son_sat_thep_11">#REF!</definedName>
    <definedName name="C.6.1..Lap_su_dung">#REF!</definedName>
    <definedName name="C.6.1..Lap_su_dung_11">#REF!</definedName>
    <definedName name="C.6.2..Lap_su_CS">#REF!</definedName>
    <definedName name="C.6.2..Lap_su_CS_11">#REF!</definedName>
    <definedName name="C.6.3..Su_chuoi_do">#REF!</definedName>
    <definedName name="C.6.3..Su_chuoi_do_11">#REF!</definedName>
    <definedName name="C.6.4..Su_chuoi_neo">#REF!</definedName>
    <definedName name="C.6.4..Su_chuoi_neo_11">#REF!</definedName>
    <definedName name="C.6.5..Lap_phu_kien">#REF!</definedName>
    <definedName name="C.6.5..Lap_phu_kien_11">#REF!</definedName>
    <definedName name="C.6.6..Ep_noi_day">#REF!</definedName>
    <definedName name="C.6.6..Ep_noi_day_11">#REF!</definedName>
    <definedName name="C.6.7..KD_vuot_CN">#REF!</definedName>
    <definedName name="C.6.7..KD_vuot_CN_11">#REF!</definedName>
    <definedName name="C.6.8..Rai_cang_day">#REF!</definedName>
    <definedName name="C.6.8..Rai_cang_day_11">#REF!</definedName>
    <definedName name="C.6.9..Cap_quang">#REF!</definedName>
    <definedName name="C.6.9..Cap_quang_11">#REF!</definedName>
    <definedName name="c_">#REF!</definedName>
    <definedName name="C___WIRING">[41]CustOrg!#REF!</definedName>
    <definedName name="C__11">#REF!</definedName>
    <definedName name="c_1">#REF!</definedName>
    <definedName name="c_1_11">#REF!</definedName>
    <definedName name="c_2">#REF!</definedName>
    <definedName name="c_2_11">#REF!</definedName>
    <definedName name="CA">#REF!</definedName>
    <definedName name="CABLE2">#REF!</definedName>
    <definedName name="CABLE2_11">#REF!</definedName>
    <definedName name="cac" hidden="1">#REF!</definedName>
    <definedName name="CAFETARIA">#REF!</definedName>
    <definedName name="caforward">#REF!</definedName>
    <definedName name="cakedoremi">#REF!</definedName>
    <definedName name="cakemaggi">#REF!</definedName>
    <definedName name="cakesupmi">#REF!</definedName>
    <definedName name="calc">1</definedName>
    <definedName name="calculfiFRF">'[63]fraisfi 2000'!#REF!</definedName>
    <definedName name="calendar">[24]GeneralInfo!$F$25</definedName>
    <definedName name="CANADA">#REF!</definedName>
    <definedName name="CanadaDet">#REF!</definedName>
    <definedName name="CanadaLatAmer">#REF!</definedName>
    <definedName name="CanadaSum">#REF!</definedName>
    <definedName name="cancu2_11">#REF!</definedName>
    <definedName name="CanMexCaribDet">#REF!</definedName>
    <definedName name="CanMexCaribSum">#REF!</definedName>
    <definedName name="cao">#REF!</definedName>
    <definedName name="cao_11">#REF!</definedName>
    <definedName name="cao1_11">#REF!</definedName>
    <definedName name="cao2_11">#REF!</definedName>
    <definedName name="cao3_11">#REF!</definedName>
    <definedName name="cao4_11">#REF!</definedName>
    <definedName name="cao5_11">#REF!</definedName>
    <definedName name="cao6_11">#REF!</definedName>
    <definedName name="CAP">[64]START!$F$22</definedName>
    <definedName name="cap_11">#REF!</definedName>
    <definedName name="cap0.7">#REF!</definedName>
    <definedName name="cap0.7_11">#REF!</definedName>
    <definedName name="CAPDAT_11">#REF!</definedName>
    <definedName name="CAPGAINS">#REF!</definedName>
    <definedName name="capitalization">OFFSET(#REF!,#REF!*21,0)</definedName>
    <definedName name="CAPLOSS">#REF!</definedName>
    <definedName name="CAPOTEN_25">#REF!</definedName>
    <definedName name="CAPOTEN_50">#REF!</definedName>
    <definedName name="CAPOZIDE">#REF!</definedName>
    <definedName name="CapTaiKhoan">[65]D.Muc!$C$3:$C$99</definedName>
    <definedName name="Car_01">'[11]People Cost_HC'!$BO$3:$BO$2000</definedName>
    <definedName name="Car_03">'[11]People Cost_HC'!$DY$3:$DY$2000</definedName>
    <definedName name="Car_04">'[11]People Cost_HC'!$FD$3:$FD$2000</definedName>
    <definedName name="Car_05">'[11]People Cost_HC'!$GI$3:$GI$2000</definedName>
    <definedName name="Car_06">'[11]People Cost_HC'!$HN$3:$HN$2000</definedName>
    <definedName name="Car_07">'[11]People Cost_HC'!$IS$3:$IS$2000</definedName>
    <definedName name="Car_08">'[11]People Cost_HC'!$JX$3:$JX$2000</definedName>
    <definedName name="Car_09">'[11]People Cost_HC'!$LC$3:$LC$2000</definedName>
    <definedName name="Car_10">'[11]People Cost_HC'!$MH$3:$MH$2000</definedName>
    <definedName name="Car_11">'[11]People Cost_HC'!$NM$3:$NM$2000</definedName>
    <definedName name="Car_12">'[11]People Cost_HC'!$OR$3:$OR$2000</definedName>
    <definedName name="Car_feb">'[11]People Cost_HC'!$CT$3:$CT$2000</definedName>
    <definedName name="CaribbeanDet">#REF!</definedName>
    <definedName name="CaribbeanSum">#REF!</definedName>
    <definedName name="Case_Linkw_AT_211_Fdd_11">#REF!</definedName>
    <definedName name="Case_Linkw_ATX_11">#REF!</definedName>
    <definedName name="Case_Linkw_ATX_218_Fdd_11">#REF!</definedName>
    <definedName name="cash">[24]GeneralInfo!$F$18</definedName>
    <definedName name="Cat_11">#REF!</definedName>
    <definedName name="Categories">[33]Validation!$B$4:$B$190</definedName>
    <definedName name="Category">'[34]Input sheet'!#REF!</definedName>
    <definedName name="Category_All">#REF!</definedName>
    <definedName name="Category_All_11">#REF!</definedName>
    <definedName name="CATIN">#N/A</definedName>
    <definedName name="CATIN_11">#REF!</definedName>
    <definedName name="CATJYOU">#N/A</definedName>
    <definedName name="CATJYOU_11">#REF!</definedName>
    <definedName name="catmin">#REF!</definedName>
    <definedName name="catmin_11">#REF!</definedName>
    <definedName name="CATREC">#N/A</definedName>
    <definedName name="CATREC_11">#REF!</definedName>
    <definedName name="CATSYU">#N/A</definedName>
    <definedName name="CATSYU_11">#REF!</definedName>
    <definedName name="catvang_11">#REF!</definedName>
    <definedName name="CatVang_HamYen_11">#REF!</definedName>
    <definedName name="cau_nho">#REF!</definedName>
    <definedName name="CB">{"ÿÿÿÿÿ","Book1","DTCau Bai Chay.xls"}</definedName>
    <definedName name="CC_11">#REF!</definedName>
    <definedName name="CCNK">#REF!</definedName>
    <definedName name="CCS">#REF!</definedName>
    <definedName name="CCS_11">#REF!</definedName>
    <definedName name="cd">#REF!</definedName>
    <definedName name="cd_11">#REF!</definedName>
    <definedName name="CDD">[66]Tables!$AC$4:$AD$366</definedName>
    <definedName name="CDD_11">#REF!</definedName>
    <definedName name="cdd_agenok">#REF!</definedName>
    <definedName name="CDDB">#REF!</definedName>
    <definedName name="CDDB_11">#REF!</definedName>
    <definedName name="CDDD_11">#REF!</definedName>
    <definedName name="CDDR_Acer40X_IDE_11">#REF!</definedName>
    <definedName name="CDDR_Acer48X_IDE_11">#REF!</definedName>
    <definedName name="CDDR_Acer50X_IDE_11">#REF!</definedName>
    <definedName name="CDDT">#REF!</definedName>
    <definedName name="CDDT_11">#REF!</definedName>
    <definedName name="CDMD">#REF!</definedName>
    <definedName name="CDMD_11">#REF!</definedName>
    <definedName name="cdn">#REF!</definedName>
    <definedName name="cdn_11">#REF!</definedName>
    <definedName name="cee">#REF!</definedName>
    <definedName name="cef_eur">'[67]cef Ext'!#REF!</definedName>
    <definedName name="cef_inter">'[67]cef Ext'!#REF!</definedName>
    <definedName name="cef_ww">'[67]cef Ext'!#REF!</definedName>
    <definedName name="celltips_area">#REF!</definedName>
    <definedName name="celltips_area_11">#REF!</definedName>
    <definedName name="CentralBranchSales">'[68]TnE policy'!$A$405:$A$442,'[68]TnE policy'!$A$446:$A$451</definedName>
    <definedName name="CentralBranchSupplyChain">'[68]TnE policy'!$A$397:$A$404,'[68]TnE policy'!$A$443:$A$445</definedName>
    <definedName name="cephlosporin">#REF!</definedName>
    <definedName name="cfd" hidden="1">#REF!</definedName>
    <definedName name="cfk">#REF!</definedName>
    <definedName name="cfk_11">#REF!</definedName>
    <definedName name="cgionc_11">#REF!</definedName>
    <definedName name="cgiovl_11">#REF!</definedName>
    <definedName name="CH">#REF!</definedName>
    <definedName name="CH_11">#REF!</definedName>
    <definedName name="CHAN" hidden="1">{"'Sheet1'!$L$16"}</definedName>
    <definedName name="Channel">[33]Validation!$E$4:$E$32</definedName>
    <definedName name="CHAO">[69]Sheet1!$D$4:$D$28</definedName>
    <definedName name="Chart" hidden="1">{#N/A,#N/A,FALSE,"Pharm";#N/A,#N/A,FALSE,"WWCM"}</definedName>
    <definedName name="Charttypes">"Chart1,Chart2,Chart3"</definedName>
    <definedName name="chatluongcongviec">'[37]bang tong hop'!#REF!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ck">#REF!</definedName>
    <definedName name="Chênh__lệch__trị_giá_SX_2018__2017">#REF!</definedName>
    <definedName name="chhtnc_11">#REF!</definedName>
    <definedName name="chhtvl_11">#REF!</definedName>
    <definedName name="chk">#REF!</definedName>
    <definedName name="chnc_11">#REF!</definedName>
    <definedName name="chosie" hidden="1">{#N/A,#N/A,FALSE,"Pharm";#N/A,#N/A,FALSE,"WWCM"}</definedName>
    <definedName name="CHSO4">#REF!</definedName>
    <definedName name="CHSO4_11">#REF!</definedName>
    <definedName name="Chu">#REF!</definedName>
    <definedName name="Chu_11">#REF!</definedName>
    <definedName name="chung">66</definedName>
    <definedName name="chvl_11">#REF!</definedName>
    <definedName name="chxe">#REF!</definedName>
    <definedName name="CICSA">#REF!</definedName>
    <definedName name="citidd_11">#REF!</definedName>
    <definedName name="City">#REF!</definedName>
    <definedName name="cjb9e" hidden="1">{"'Sheet1'!$L$16"}</definedName>
    <definedName name="CK">#REF!</definedName>
    <definedName name="CK_11">#REF!</definedName>
    <definedName name="cknc_11">#REF!</definedName>
    <definedName name="CKSL">#REF!</definedName>
    <definedName name="ckvl_11">#REF!</definedName>
    <definedName name="CL">#REF!</definedName>
    <definedName name="CL_11">#REF!</definedName>
    <definedName name="CLAIROL">#REF!</definedName>
    <definedName name="Classification">[33]Validation!$I$4:$I$25</definedName>
    <definedName name="CLIENT">[54]LEGEND!$D$6</definedName>
    <definedName name="CLTMP">#REF!</definedName>
    <definedName name="CLVC">#REF!</definedName>
    <definedName name="CLVC3">0.1</definedName>
    <definedName name="CLVCTB">#REF!</definedName>
    <definedName name="CLVCTB_11">#REF!</definedName>
    <definedName name="CLVL">#REF!</definedName>
    <definedName name="CLVL_11">#REF!</definedName>
    <definedName name="cm_mkt">'[70]01 Sales Export'!#REF!</definedName>
    <definedName name="cmarket">#REF!</definedName>
    <definedName name="cmarketn">#REF!</definedName>
    <definedName name="cmonth">[71]Reference!$C$5</definedName>
    <definedName name="CMonth.Name">#REF!</definedName>
    <definedName name="Co">#REF!</definedName>
    <definedName name="Co_11">#REF!</definedName>
    <definedName name="COAT">"$#REF!.$#REF!$#REF!:$#REF!$#REF!"</definedName>
    <definedName name="COAT_11">#REF!</definedName>
    <definedName name="coc">#REF!</definedName>
    <definedName name="coc_11">#REF!</definedName>
    <definedName name="coc20x20_11">#REF!</definedName>
    <definedName name="coc250_11">#REF!</definedName>
    <definedName name="coc300_11">#REF!</definedName>
    <definedName name="coc350_11">#REF!</definedName>
    <definedName name="cocbtct">#REF!</definedName>
    <definedName name="cocbtct_11">#REF!</definedName>
    <definedName name="cocot">#REF!</definedName>
    <definedName name="cocot_11">#REF!</definedName>
    <definedName name="cocott">#REF!</definedName>
    <definedName name="cocott_11">#REF!</definedName>
    <definedName name="code">#REF!</definedName>
    <definedName name="CodeCdd">[72]Tables!$AB$4:$AB$393</definedName>
    <definedName name="COGS">#REF!</definedName>
    <definedName name="COGS2">'[39]AEM 3000 mg-yr-pat'!$B$7:$U$7</definedName>
    <definedName name="COGstandard" hidden="1">{#N/A,#N/A,FALSE,"Pharm";#N/A,#N/A,FALSE,"WWCM"}</definedName>
    <definedName name="Cöï_ly_vaän_chuyeãn">#REF!</definedName>
    <definedName name="CÖÏ_LY_VAÄN_CHUYEÅN">#REF!</definedName>
    <definedName name="Cöï_ly_vaän_chuyeãn_11">#REF!</definedName>
    <definedName name="CÖÏ_LY_VAÄN_CHUYEÅN_11">#REF!</definedName>
    <definedName name="col">#REF!</definedName>
    <definedName name="color" hidden="1">{#N/A,#N/A,FALSE,"m66";#N/A,#N/A,FALSE,"m66"}</definedName>
    <definedName name="columns">#REF!</definedName>
    <definedName name="COM">#REF!</definedName>
    <definedName name="CombiChem">#REF!</definedName>
    <definedName name="COMBO">#REF!</definedName>
    <definedName name="COMDLLS">#REF!</definedName>
    <definedName name="COMM">'[73]SUP-MISR 12-99'!#REF!</definedName>
    <definedName name="Comm_11" localSheetId="4">BlankMacro1</definedName>
    <definedName name="Comm_11">BlankMacro1</definedName>
    <definedName name="COMMON">#REF!</definedName>
    <definedName name="COMMON_11">#REF!</definedName>
    <definedName name="common_value">#REF!</definedName>
    <definedName name="comong">#REF!</definedName>
    <definedName name="comong_11">#REF!</definedName>
    <definedName name="comp">#REF!</definedName>
    <definedName name="COMP_11">#REF!</definedName>
    <definedName name="comp_year">[51]Menu!$C$11</definedName>
    <definedName name="comp3">#REF!</definedName>
    <definedName name="COMPANY">#REF!</definedName>
    <definedName name="companyofficer">[24]GeneralInfo!$X$42</definedName>
    <definedName name="Comparison" hidden="1">#REF!</definedName>
    <definedName name="Compbasis">[74]Reference!$C$7</definedName>
    <definedName name="COMPRAS">#REF!</definedName>
    <definedName name="computer">[24]GeneralInfo!$J$19</definedName>
    <definedName name="CON_EQP_COS">#REF!</definedName>
    <definedName name="CON_EQP_COS_11">#REF!</definedName>
    <definedName name="CON_EQP_COST">#REF!</definedName>
    <definedName name="CON_EQP_COST_11">#REF!</definedName>
    <definedName name="CON1_11">#REF!</definedName>
    <definedName name="CON2_11">#REF!</definedName>
    <definedName name="cong_bq_11">#REF!</definedName>
    <definedName name="cong_bv_11">#REF!</definedName>
    <definedName name="cong_ck_11">#REF!</definedName>
    <definedName name="cong_d1_11">#REF!</definedName>
    <definedName name="cong_d2_11">#REF!</definedName>
    <definedName name="cong_d3_11">#REF!</definedName>
    <definedName name="cong_dl_11">#REF!</definedName>
    <definedName name="Cong_HM_DTCT">#REF!</definedName>
    <definedName name="Cong_HM_DTCT_11">#REF!</definedName>
    <definedName name="cong_kcs_11">#REF!</definedName>
    <definedName name="Cong_M_DTCT">#REF!</definedName>
    <definedName name="Cong_M_DTCT_11">#REF!</definedName>
    <definedName name="cong_nb_11">#REF!</definedName>
    <definedName name="Cong_NC_DTCT">#REF!</definedName>
    <definedName name="Cong_NC_DTCT_11">#REF!</definedName>
    <definedName name="cong_ngio_11">#REF!</definedName>
    <definedName name="cong_nv_11">#REF!</definedName>
    <definedName name="cong_t3_11">#REF!</definedName>
    <definedName name="cong_t4_11">#REF!</definedName>
    <definedName name="cong_t5_11">#REF!</definedName>
    <definedName name="cong_t6_11">#REF!</definedName>
    <definedName name="cong_tc_11">#REF!</definedName>
    <definedName name="cong_tm_11">#REF!</definedName>
    <definedName name="Cong_VL_DTCT">#REF!</definedName>
    <definedName name="Cong_VL_DTCT_11">#REF!</definedName>
    <definedName name="cong_vs_11">#REF!</definedName>
    <definedName name="cong_xh_11">#REF!</definedName>
    <definedName name="cong1x15_11">#REF!</definedName>
    <definedName name="congbengam">#REF!</definedName>
    <definedName name="congbengam_11">#REF!</definedName>
    <definedName name="congbenuoc">#REF!</definedName>
    <definedName name="congbenuoc_11">#REF!</definedName>
    <definedName name="congcoc">#REF!</definedName>
    <definedName name="congcoc_11">#REF!</definedName>
    <definedName name="congcocot">#REF!</definedName>
    <definedName name="congcocot_11">#REF!</definedName>
    <definedName name="congcocott">#REF!</definedName>
    <definedName name="congcocott_11">#REF!</definedName>
    <definedName name="congcomong">#REF!</definedName>
    <definedName name="congcomong_11">#REF!</definedName>
    <definedName name="congcottron">#REF!</definedName>
    <definedName name="congcottron_11">#REF!</definedName>
    <definedName name="congcotvuong">#REF!</definedName>
    <definedName name="congcotvuong_11">#REF!</definedName>
    <definedName name="congdam">#REF!</definedName>
    <definedName name="congdam_11">#REF!</definedName>
    <definedName name="congdan1">#REF!</definedName>
    <definedName name="congdan1_11">#REF!</definedName>
    <definedName name="congdan2">#REF!</definedName>
    <definedName name="congdan2_11">#REF!</definedName>
    <definedName name="congdandusan">#REF!</definedName>
    <definedName name="congdandusan_11">#REF!</definedName>
    <definedName name="Congdoc_11">#REF!</definedName>
    <definedName name="conglanhto">#REF!</definedName>
    <definedName name="conglanhto_11">#REF!</definedName>
    <definedName name="congmong">#REF!</definedName>
    <definedName name="congmong_11">#REF!</definedName>
    <definedName name="congmongbang">#REF!</definedName>
    <definedName name="congmongbang_11">#REF!</definedName>
    <definedName name="congmongdon">#REF!</definedName>
    <definedName name="congmongdon_11">#REF!</definedName>
    <definedName name="congpanen">#REF!</definedName>
    <definedName name="congpanen_11">#REF!</definedName>
    <definedName name="congsan">#REF!</definedName>
    <definedName name="congsan_11">#REF!</definedName>
    <definedName name="congthang">#REF!</definedName>
    <definedName name="congthang_11">#REF!</definedName>
    <definedName name="CONSOLPL">#REF!</definedName>
    <definedName name="CONST_EQ">#REF!</definedName>
    <definedName name="CONST_EQ_11">#REF!</definedName>
    <definedName name="continOPS">#REF!</definedName>
    <definedName name="continue1">#REF!</definedName>
    <definedName name="ContinuingOperations">#REF!</definedName>
    <definedName name="Contract_REs">#REF!</definedName>
    <definedName name="control" hidden="1">{"'Sheet1'!$L$16"}</definedName>
    <definedName name="Control.Product">[75]Control!$B$14</definedName>
    <definedName name="control1" hidden="1">{"'Sheet1'!$L$16"}</definedName>
    <definedName name="controlacct">#REF!</definedName>
    <definedName name="controlmkt">#REF!</definedName>
    <definedName name="CONVATEC">#REF!</definedName>
    <definedName name="ConvatecDet">#REF!</definedName>
    <definedName name="ConvatecSum">#REF!</definedName>
    <definedName name="cooperation">[24]GeneralInfo!$T$15</definedName>
    <definedName name="COPY" hidden="1">{#N/A,#N/A,FALSE,"Pharm";#N/A,#N/A,FALSE,"WWCM"}</definedName>
    <definedName name="copy_11">(#REF!,#REF!,#REF!,#REF!)</definedName>
    <definedName name="copy1" hidden="1">{#N/A,#N/A,FALSE,"Pharm";#N/A,#N/A,FALSE,"WWCM"}</definedName>
    <definedName name="COPY2" hidden="1">{#N/A,#N/A,FALSE,"Pharm";#N/A,#N/A,FALSE,"WWCM"}</definedName>
    <definedName name="copy233" hidden="1">{#N/A,#N/A,FALSE,"Pharm";#N/A,#N/A,FALSE,"WWCM"}</definedName>
    <definedName name="copy33" hidden="1">{#N/A,#N/A,FALSE,"Pharm";#N/A,#N/A,FALSE,"WWCM"}</definedName>
    <definedName name="copy35">[52]Sheet1!$C$17:$L$47</definedName>
    <definedName name="copy38" hidden="1">{#N/A,#N/A,FALSE,"Pharm";#N/A,#N/A,FALSE,"WWCM"}</definedName>
    <definedName name="copyl_11">#N/A</definedName>
    <definedName name="CopyWord" hidden="1">#REF!</definedName>
    <definedName name="CORGARD">#REF!</definedName>
    <definedName name="Corp">'[34]Input sheet'!$B$3</definedName>
    <definedName name="CORPORATE">[76]LP!#REF!</definedName>
    <definedName name="COS">#REF!</definedName>
    <definedName name="cost">#REF!</definedName>
    <definedName name="cost100">#REF!</definedName>
    <definedName name="cost101">#REF!</definedName>
    <definedName name="cost102">#REF!</definedName>
    <definedName name="cost103">#REF!</definedName>
    <definedName name="cost104">#REF!</definedName>
    <definedName name="cost105">#REF!</definedName>
    <definedName name="cost106">#REF!</definedName>
    <definedName name="cost107">#REF!</definedName>
    <definedName name="cost110">#REF!</definedName>
    <definedName name="cost111">#REF!</definedName>
    <definedName name="cost112">#REF!</definedName>
    <definedName name="cost113">#REF!</definedName>
    <definedName name="cost114">#REF!</definedName>
    <definedName name="cost120">#REF!</definedName>
    <definedName name="cost121">#REF!</definedName>
    <definedName name="cost122">#REF!</definedName>
    <definedName name="cost123">#REF!</definedName>
    <definedName name="cost130">#REF!</definedName>
    <definedName name="cost131">#REF!</definedName>
    <definedName name="cost132">#REF!</definedName>
    <definedName name="cost133">#REF!</definedName>
    <definedName name="cost134">#REF!</definedName>
    <definedName name="cost135">#REF!</definedName>
    <definedName name="cost136">#REF!</definedName>
    <definedName name="cost137">#REF!</definedName>
    <definedName name="cost138">#REF!</definedName>
    <definedName name="cost139">#REF!</definedName>
    <definedName name="cost151">#REF!</definedName>
    <definedName name="cost152">#REF!</definedName>
    <definedName name="cost153">#REF!</definedName>
    <definedName name="cost154">#REF!</definedName>
    <definedName name="cost155">#REF!</definedName>
    <definedName name="cost156">#REF!</definedName>
    <definedName name="cost157158">#REF!</definedName>
    <definedName name="COST180">#REF!</definedName>
    <definedName name="COSTCENTER">#REF!</definedName>
    <definedName name="COSTCTR07">'[77]Cost Center Codes'!$P$1:$Q$65536</definedName>
    <definedName name="cottron">#REF!</definedName>
    <definedName name="cottron_11">#REF!</definedName>
    <definedName name="cotvuong">#REF!</definedName>
    <definedName name="cotvuong_11">#REF!</definedName>
    <definedName name="Country">#REF!</definedName>
    <definedName name="Country.Code">'[78]Front Page'!$T$10</definedName>
    <definedName name="Country.Name">'[78]Front Page'!$S$10</definedName>
    <definedName name="COVER">#REF!</definedName>
    <definedName name="COVER_11">#REF!</definedName>
    <definedName name="Cover_Data">'[44]Input sheet'!#REF!</definedName>
    <definedName name="CPC">#REF!</definedName>
    <definedName name="CPC_11">#REF!</definedName>
    <definedName name="cpd1_11">#REF!</definedName>
    <definedName name="cpd2_11">#REF!</definedName>
    <definedName name="cpdd_11">#REF!</definedName>
    <definedName name="cpdd1">#REF!</definedName>
    <definedName name="cpdd1_11">#REF!</definedName>
    <definedName name="cpdd2_11">#REF!</definedName>
    <definedName name="CPDD22cm_11">#REF!</definedName>
    <definedName name="cpdd35cm_11">#REF!</definedName>
    <definedName name="CPK">#REF!</definedName>
    <definedName name="CPK_11">#REF!</definedName>
    <definedName name="cproduct">[79]Feuil1!$B$3</definedName>
    <definedName name="CPU_AMD_K6II_550_11">#REF!</definedName>
    <definedName name="CPU_Intel_P4_1.7_256K_256RIMM_11">#REF!</definedName>
    <definedName name="CPU_Intel_PIII500E_256Kdie_Copp_11">#REF!</definedName>
    <definedName name="CPU_Intel_PIII550E_256Kdie_Copp_11">#REF!</definedName>
    <definedName name="CPVC100">#REF!</definedName>
    <definedName name="CPVC100_11">#REF!</definedName>
    <definedName name="Cquarter">#REF!</definedName>
    <definedName name="CQXN">#REF!</definedName>
    <definedName name="cr_operPerform">#REF!</definedName>
    <definedName name="cr_quarter">#REF!</definedName>
    <definedName name="cr_ytd">#REF!</definedName>
    <definedName name="CRD">#REF!</definedName>
    <definedName name="CRD_11">#REF!</definedName>
    <definedName name="cream">#REF!</definedName>
    <definedName name="CReportQtr">#REF!</definedName>
    <definedName name="CReportYtd">#REF!</definedName>
    <definedName name="_xlnm.Criteria">'[80]OH-RATE'!#REF!</definedName>
    <definedName name="CRITINST">#REF!</definedName>
    <definedName name="CRITINST_11">#REF!</definedName>
    <definedName name="CRITPURC">#REF!</definedName>
    <definedName name="CRITPURC_11">#REF!</definedName>
    <definedName name="CRS">#REF!</definedName>
    <definedName name="CRS_11">#REF!</definedName>
    <definedName name="crv">#REF!</definedName>
    <definedName name="CS">#REF!</definedName>
    <definedName name="CS_10">#REF!</definedName>
    <definedName name="CS_10_11">#REF!</definedName>
    <definedName name="CS_100">#REF!</definedName>
    <definedName name="CS_100_11">#REF!</definedName>
    <definedName name="CS_10S">#REF!</definedName>
    <definedName name="CS_10S_11">#REF!</definedName>
    <definedName name="CS_11">#REF!</definedName>
    <definedName name="CS_120">#REF!</definedName>
    <definedName name="CS_120_11">#REF!</definedName>
    <definedName name="CS_140">#REF!</definedName>
    <definedName name="CS_140_11">#REF!</definedName>
    <definedName name="CS_160">#REF!</definedName>
    <definedName name="CS_160_11">#REF!</definedName>
    <definedName name="CS_20">#REF!</definedName>
    <definedName name="CS_20_11">#REF!</definedName>
    <definedName name="CS_30">#REF!</definedName>
    <definedName name="CS_30_11">#REF!</definedName>
    <definedName name="CS_40">#REF!</definedName>
    <definedName name="CS_40_11">#REF!</definedName>
    <definedName name="CS_40S">#REF!</definedName>
    <definedName name="CS_40S_11">#REF!</definedName>
    <definedName name="CS_5S">#REF!</definedName>
    <definedName name="CS_5S_11">#REF!</definedName>
    <definedName name="CS_60">#REF!</definedName>
    <definedName name="CS_60_11">#REF!</definedName>
    <definedName name="CS_80">#REF!</definedName>
    <definedName name="CS_80_11">#REF!</definedName>
    <definedName name="CS_80S">#REF!</definedName>
    <definedName name="CS_80S_11">#REF!</definedName>
    <definedName name="CS_STD">#REF!</definedName>
    <definedName name="CS_STD_11">#REF!</definedName>
    <definedName name="CS_XS">#REF!</definedName>
    <definedName name="CS_XS_11">#REF!</definedName>
    <definedName name="CS_XXS">#REF!</definedName>
    <definedName name="CS_XXS_11">#REF!</definedName>
    <definedName name="csd3p">#REF!</definedName>
    <definedName name="csd3p_11">#REF!</definedName>
    <definedName name="csddg1p">#REF!</definedName>
    <definedName name="csddg1p_11">#REF!</definedName>
    <definedName name="csddt1p">#REF!</definedName>
    <definedName name="csddt1p_11">#REF!</definedName>
    <definedName name="csht3p">#REF!</definedName>
    <definedName name="csht3p_11">#REF!</definedName>
    <definedName name="cstctr">#REF!</definedName>
    <definedName name="CT250_11">#REF!</definedName>
    <definedName name="ct3__11">#REF!</definedName>
    <definedName name="ct5__11">#REF!</definedName>
    <definedName name="Ctb_11">#REF!</definedName>
    <definedName name="CTCT1" hidden="1">{"'Sheet1'!$L$16"}</definedName>
    <definedName name="ctdn9697">#REF!</definedName>
    <definedName name="ctdn9697_11">#REF!</definedName>
    <definedName name="cti3x15_11">#REF!</definedName>
    <definedName name="ctiep">#REF!</definedName>
    <definedName name="ctiep_11">#REF!</definedName>
    <definedName name="CTIET_11">#REF!</definedName>
    <definedName name="ctl180_eur">#REF!</definedName>
    <definedName name="ctl180_us">#REF!</definedName>
    <definedName name="ctl180_ww">#REF!</definedName>
    <definedName name="ctl280_eur">#REF!</definedName>
    <definedName name="ctl280_us">#REF!</definedName>
    <definedName name="ctl280_ww">#REF!</definedName>
    <definedName name="ctmai">#REF!</definedName>
    <definedName name="ctmai_11">#REF!</definedName>
    <definedName name="cto_11">#REF!</definedName>
    <definedName name="ctong">#REF!</definedName>
    <definedName name="ctong_11">#REF!</definedName>
    <definedName name="CTÖØ">#REF!</definedName>
    <definedName name="CTÖØ_11">#REF!</definedName>
    <definedName name="ctre">#REF!</definedName>
    <definedName name="ctre_11">#REF!</definedName>
    <definedName name="CTT_11">#REF!</definedName>
    <definedName name="Cty_TNHH_HYDRO_AGRI">#REF!</definedName>
    <definedName name="Cty_TNHH_HYDRO_AGRI_11">#REF!</definedName>
    <definedName name="CTY_VTKTNN_CAÀN_THÔ">#REF!</definedName>
    <definedName name="CTY_VTKTNN_CAÀN_THÔ_11">#REF!</definedName>
    <definedName name="CU_LY">#REF!</definedName>
    <definedName name="CU_LY_11">#REF!</definedName>
    <definedName name="CUAHANG">#REF!</definedName>
    <definedName name="cube">[51]Menu!$C$7</definedName>
    <definedName name="CUCHI">#REF!</definedName>
    <definedName name="CUCHI_11">#REF!</definedName>
    <definedName name="cui">#REF!</definedName>
    <definedName name="cui_11">#REF!</definedName>
    <definedName name="CuLy">#REF!</definedName>
    <definedName name="culy1_11">#REF!</definedName>
    <definedName name="culy2_11">#REF!</definedName>
    <definedName name="culy3_11">#REF!</definedName>
    <definedName name="culy4_11">#REF!</definedName>
    <definedName name="culy5_11">#REF!</definedName>
    <definedName name="CUM">#REF!</definedName>
    <definedName name="CumSumPrt">#REF!</definedName>
    <definedName name="CUMUL_JOUR">'[81]PV - VPC format'!#REF!</definedName>
    <definedName name="CUMUL_MOIS">'[81]PV - VPC format'!#REF!</definedName>
    <definedName name="cuoc_11">#REF!</definedName>
    <definedName name="CƯỚC_ĐIỆN_THOẠI_DI_ĐỘNG_apr">'[11]People Cost_HC'!$EP$3:$EP$2000</definedName>
    <definedName name="CƯỚC_ĐIỆN_THOẠI_DI_ĐỘNG_aug">'[11]People Cost_HC'!$JJ$3:$JJ$2000</definedName>
    <definedName name="CƯỚC_ĐIỆN_THOẠI_DI_ĐỘNG_Dec">'[11]People Cost_HC'!$OD$3:$OD$2000</definedName>
    <definedName name="CƯỚC_ĐIỆN_THOẠI_DI_ĐỘNG_jan">'[11]People Cost_HC'!$BA$3:$BA$2000</definedName>
    <definedName name="CƯỚC_ĐIỆN_THOẠI_DI_ĐỘNG_jul">'[11]People Cost_HC'!$IE$3:$IE$2000</definedName>
    <definedName name="CƯỚC_ĐIỆN_THOẠI_DI_ĐỘNG_jun">'[11]People Cost_HC'!$GZ$3:$GZ$2000</definedName>
    <definedName name="CƯỚC_ĐIỆN_THOẠI_DI_ĐỘNG_mar">'[11]People Cost_HC'!$DK$3:$DK$2000</definedName>
    <definedName name="CƯỚC_ĐIỆN_THOẠI_DI_ĐỘNG_may">'[11]People Cost_HC'!$FU$3:$FU$2000</definedName>
    <definedName name="CƯỚC_ĐIỆN_THOẠI_DI_ĐỘNG_nov">'[11]People Cost_HC'!$MY$3:$MY$2000</definedName>
    <definedName name="CƯỚC_ĐIỆN_THOẠI_DI_ĐỘNG_oct">'[11]People Cost_HC'!$LT$3:$LT$2000</definedName>
    <definedName name="CƯỚC_ĐIỆN_THOẠI_DI_ĐỘNG_sep">'[11]People Cost_HC'!$KO$3:$KO$2000</definedName>
    <definedName name="CƯỚC_ĐIỆN_THOẠI_DI_feb">'[11]People Cost_HC'!$CF$3:$CF$2000</definedName>
    <definedName name="cuoc_vc">#REF!</definedName>
    <definedName name="cuoc_vc_11">#REF!</definedName>
    <definedName name="CuocVC">#REF!</definedName>
    <definedName name="curr">#REF!</definedName>
    <definedName name="curr_key_prod">#REF!</definedName>
    <definedName name="curr_mkt">#REF!</definedName>
    <definedName name="curr_mkt_2">#REF!</definedName>
    <definedName name="curr_prod">#REF!</definedName>
    <definedName name="curr_prod_mkt">#REF!</definedName>
    <definedName name="curr_proj_list">#REF!</definedName>
    <definedName name="Currency">[61]Settings!$B$5</definedName>
    <definedName name="CURRENCY_11">#REF!</definedName>
    <definedName name="current">#REF!</definedName>
    <definedName name="Current.Month">'[82]Front Page'!$D$37</definedName>
    <definedName name="Current.Quarter">'[82]Front Page'!$D$41</definedName>
    <definedName name="Current.Year">'[82]Front Page'!$D$39</definedName>
    <definedName name="current_brand">'[83]Front Page'!$C$4</definedName>
    <definedName name="current_bu">#REF!</definedName>
    <definedName name="Current_Exposures">#REF!</definedName>
    <definedName name="Current_Forward">#REF!</definedName>
    <definedName name="Current_Projection">'[84]Data Input'!$D$19</definedName>
    <definedName name="current_region">#REF!</definedName>
    <definedName name="Current_Year">'[84]Data Input'!$D$9</definedName>
    <definedName name="CurrentProjection">[85]Control!$B$7</definedName>
    <definedName name="currenty">'[55]Data Input'!$D$9</definedName>
    <definedName name="currentyear">[86]Control!$B$11</definedName>
    <definedName name="custtype">[30]Sheet2!$D$5</definedName>
    <definedName name="CUTS">#REF!</definedName>
    <definedName name="cv">[87]gvl!$N$17</definedName>
    <definedName name="cv_11">#REF!</definedName>
    <definedName name="CVT">#REF!</definedName>
    <definedName name="cwip">#REF!</definedName>
    <definedName name="cx">#REF!</definedName>
    <definedName name="CX_11">#REF!</definedName>
    <definedName name="cxhtnc_11">#REF!</definedName>
    <definedName name="cxhtvl_11">#REF!</definedName>
    <definedName name="cxnc_11">#REF!</definedName>
    <definedName name="cxvl_11">#REF!</definedName>
    <definedName name="cxxnc_11">#REF!</definedName>
    <definedName name="cxxvl_11">#REF!</definedName>
    <definedName name="cyear">#REF!</definedName>
    <definedName name="cyear1">#REF!</definedName>
    <definedName name="cyear2">#REF!</definedName>
    <definedName name="cyear3">#REF!</definedName>
    <definedName name="cz">#REF!</definedName>
    <definedName name="czq">#REF!</definedName>
    <definedName name="D">{#N/A,#N/A,FALSE,"Pharm";#N/A,#N/A,FALSE,"WWCM"}</definedName>
    <definedName name="đ" hidden="1">{"'Sheet1'!$L$16"}</definedName>
    <definedName name="d.d">#REF!</definedName>
    <definedName name="d.d_11">#REF!</definedName>
    <definedName name="d.d1">#REF!</definedName>
    <definedName name="d.d1_11">#REF!</definedName>
    <definedName name="d.d2">#REF!</definedName>
    <definedName name="d.d2_11">#REF!</definedName>
    <definedName name="d_">#REF!</definedName>
    <definedName name="d_1">#REF!</definedName>
    <definedName name="d_1_11">#REF!</definedName>
    <definedName name="d_11">#REF!</definedName>
    <definedName name="d_2">#REF!</definedName>
    <definedName name="d_2_11">#REF!</definedName>
    <definedName name="d_3">#REF!</definedName>
    <definedName name="d_3_11">#REF!</definedName>
    <definedName name="d_4">#REF!</definedName>
    <definedName name="d_4_11">#REF!</definedName>
    <definedName name="D_7101A_B">#REF!</definedName>
    <definedName name="D_7101A_B_11">#REF!</definedName>
    <definedName name="D01_SUPPLY_FTY">#REF!</definedName>
    <definedName name="D02_CARFLEET">#REF!</definedName>
    <definedName name="d1_">#REF!</definedName>
    <definedName name="D1x49_11">#REF!</definedName>
    <definedName name="D1x49x49_11">#REF!</definedName>
    <definedName name="d2_">#REF!</definedName>
    <definedName name="d24nc_11">#REF!</definedName>
    <definedName name="d24vl_11">#REF!</definedName>
    <definedName name="d3_">#REF!</definedName>
    <definedName name="d4_">#REF!</definedName>
    <definedName name="d4__11">#REF!</definedName>
    <definedName name="d5_">#REF!</definedName>
    <definedName name="d5__11">#REF!</definedName>
    <definedName name="DAD" hidden="1">{#N/A,#N/A,FALSE,"REPORT"}</definedName>
    <definedName name="dád" hidden="1">{"'Sheet1'!$L$16"}</definedName>
    <definedName name="dada" hidden="1">#REF!</definedName>
    <definedName name="dadas">#REF!</definedName>
    <definedName name="dadas_11">#REF!</definedName>
    <definedName name="DADF" hidden="1">{#N/A,#N/A,FALSE,"REPORT"}</definedName>
    <definedName name="daf" hidden="1">{#N/A,#N/A,FALSE,"1";#N/A,#N/A,FALSE,"2";#N/A,#N/A,FALSE,"16 - 17";#N/A,#N/A,FALSE,"18 - 19";#N/A,#N/A,FALSE,"26";#N/A,#N/A,FALSE,"27";#N/A,#N/A,FALSE,"28"}</definedName>
    <definedName name="dagiao">#REF!</definedName>
    <definedName name="dai1_11">#REF!</definedName>
    <definedName name="dai2_11">#REF!</definedName>
    <definedName name="dai3_11">#REF!</definedName>
    <definedName name="dai4_11">#REF!</definedName>
    <definedName name="dai5_11">#REF!</definedName>
    <definedName name="dai6_11">#REF!</definedName>
    <definedName name="dakfkjafgkeaj" hidden="1">{#N/A,#N/A,FALSE,"Pharm";#N/A,#N/A,FALSE,"WWCM"}</definedName>
    <definedName name="dam">78000</definedName>
    <definedName name="dan1_11">#REF!</definedName>
    <definedName name="dan2_11">#REF!</definedName>
    <definedName name="danducsan">#REF!</definedName>
    <definedName name="danducsan_11">#REF!</definedName>
    <definedName name="dao1_11">#REF!</definedName>
    <definedName name="dao2_11">#REF!</definedName>
    <definedName name="Daodat_11">#REF!</definedName>
    <definedName name="daotd">#REF!</definedName>
    <definedName name="daotd_11">#REF!</definedName>
    <definedName name="dap">#REF!</definedName>
    <definedName name="dap_11">#REF!</definedName>
    <definedName name="dap2_11">#REF!</definedName>
    <definedName name="Dapcat_11">#REF!</definedName>
    <definedName name="daptd">#REF!</definedName>
    <definedName name="daptd_11">#REF!</definedName>
    <definedName name="DAT">[88]DSNPP!$J$2:$J$3</definedName>
    <definedName name="Đạt_được_hiệu_suất_hoạt_động_xuất_sắc">#REF!</definedName>
    <definedName name="Data">#REF!</definedName>
    <definedName name="data_11">#REF!</definedName>
    <definedName name="DATA_DATA2_List">#REF!</definedName>
    <definedName name="DATA_DATA2_List_11">#REF!</definedName>
    <definedName name="DATA1">#REF!</definedName>
    <definedName name="Data11">#REF!</definedName>
    <definedName name="Data11_11">#REF!</definedName>
    <definedName name="data12_11">#REF!</definedName>
    <definedName name="data13_11">#REF!</definedName>
    <definedName name="data14_11">#REF!</definedName>
    <definedName name="data15_11">#REF!</definedName>
    <definedName name="data16_11">#REF!</definedName>
    <definedName name="data17_11">#REF!</definedName>
    <definedName name="data18_11">#REF!</definedName>
    <definedName name="data19_11">#REF!</definedName>
    <definedName name="data2" hidden="1">#REF!</definedName>
    <definedName name="data20_11">#REF!</definedName>
    <definedName name="data21_11">#REF!</definedName>
    <definedName name="data22_11">#REF!</definedName>
    <definedName name="data23_11">#REF!</definedName>
    <definedName name="data24_11">#REF!</definedName>
    <definedName name="data25_11">#REF!</definedName>
    <definedName name="data26_11">#REF!</definedName>
    <definedName name="data27_11">#REF!</definedName>
    <definedName name="data28_11">#REF!</definedName>
    <definedName name="data29_11">#REF!</definedName>
    <definedName name="data3" hidden="1">#REF!</definedName>
    <definedName name="data30_11">#REF!</definedName>
    <definedName name="data31_11">#REF!</definedName>
    <definedName name="data32_11">#REF!</definedName>
    <definedName name="data33_11">#REF!</definedName>
    <definedName name="data34_11">#REF!</definedName>
    <definedName name="data35_11">#REF!</definedName>
    <definedName name="data36_11">#REF!</definedName>
    <definedName name="data37_11">#REF!</definedName>
    <definedName name="data38_11">#REF!</definedName>
    <definedName name="data39_11">#REF!</definedName>
    <definedName name="data40_11">#REF!</definedName>
    <definedName name="Data41">#REF!</definedName>
    <definedName name="Data41_11">#REF!</definedName>
    <definedName name="data42_11">#REF!</definedName>
    <definedName name="data43_11">#REF!</definedName>
    <definedName name="data44_11">#REF!</definedName>
    <definedName name="data45_11">#REF!</definedName>
    <definedName name="data46_11">#REF!</definedName>
    <definedName name="data47_11">#REF!</definedName>
    <definedName name="data48_11">#REF!</definedName>
    <definedName name="data49_11">#REF!</definedName>
    <definedName name="data50_11">#REF!</definedName>
    <definedName name="data51_11">#REF!</definedName>
    <definedName name="data52_11">#REF!</definedName>
    <definedName name="data53_11">#REF!</definedName>
    <definedName name="data54_11">#REF!</definedName>
    <definedName name="data55_11">#REF!</definedName>
    <definedName name="data56_11">#REF!</definedName>
    <definedName name="data57_11">#REF!</definedName>
    <definedName name="data58_11">#REF!</definedName>
    <definedName name="data62_11">#REF!</definedName>
    <definedName name="data63_11">#REF!</definedName>
    <definedName name="data65_11">#REF!</definedName>
    <definedName name="data67_11">#REF!</definedName>
    <definedName name="data68_11">#REF!</definedName>
    <definedName name="data69_11">#REF!</definedName>
    <definedName name="data70_11">#REF!</definedName>
    <definedName name="DATAADV">[89]DATAADV!$A$3:$R$512</definedName>
    <definedName name="_xlnm.Database">'[90]Data Base'!$A:$I</definedName>
    <definedName name="DataFilter">#N/A</definedName>
    <definedName name="datak">#REF!</definedName>
    <definedName name="datak_11">#REF!</definedName>
    <definedName name="datal">#REF!</definedName>
    <definedName name="datal_11">#REF!</definedName>
    <definedName name="DataSort">#N/A</definedName>
    <definedName name="Datdoi_11">#REF!</definedName>
    <definedName name="date">[23]GeneralInfo!$O$40</definedName>
    <definedName name="day1_11">#REF!</definedName>
    <definedName name="day2_11">#REF!</definedName>
    <definedName name="days">'[91]Retail Pt days'!#REF!</definedName>
    <definedName name="db_11">#REF!</definedName>
    <definedName name="DBGT">#REF!</definedName>
    <definedName name="dbm">[24]GeneralInfo!$V$22</definedName>
    <definedName name="dbu1_11">#REF!</definedName>
    <definedName name="dbu2_11">#REF!</definedName>
    <definedName name="dc">#REF!</definedName>
    <definedName name="dc_11">#REF!</definedName>
    <definedName name="dche">#REF!</definedName>
    <definedName name="dche_11">#REF!</definedName>
    <definedName name="DCUNEARNED1">#REF!</definedName>
    <definedName name="DCUNEARNED2">#REF!</definedName>
    <definedName name="dd" hidden="1">{#N/A,#N/A,FALSE,"Pharm";#N/A,#N/A,FALSE,"WWCM"}</definedName>
    <definedName name="DD_11">#REF!</definedName>
    <definedName name="dd1x2">[92]gvl!$N$9</definedName>
    <definedName name="dd1x2_11">#REF!</definedName>
    <definedName name="dd3pctnc_11">#REF!</definedName>
    <definedName name="dd3pctvl_11">#REF!</definedName>
    <definedName name="dd3plmvl_11">#REF!</definedName>
    <definedName name="dd3pnc_11">#REF!</definedName>
    <definedName name="dd3pvl_11">#REF!</definedName>
    <definedName name="dd4x6">#REF!</definedName>
    <definedName name="dd4x6_11">#REF!</definedName>
    <definedName name="DDAY">#REF!</definedName>
    <definedName name="DDAY_11">#REF!</definedName>
    <definedName name="DDBH_11">#REF!</definedName>
    <definedName name="ddd" hidden="1">{#N/A,#N/A,FALSE,"Pharm";#N/A,#N/A,FALSE,"WWCM"}</definedName>
    <definedName name="dddaz" hidden="1">{#N/A,#N/A,FALSE,"Pharm";#N/A,#N/A,FALSE,"WWCM"}</definedName>
    <definedName name="ddddd">{#N/A,#N/A,FALSE,"Pharm";#N/A,#N/A,FALSE,"WWCM"}</definedName>
    <definedName name="dddddd" hidden="1">{#N/A,#N/A,FALSE,"Pharm";#N/A,#N/A,FALSE,"WWCM"}</definedName>
    <definedName name="ddddddd">'[93]People Cost_HC'!$LR$2:$LR$595</definedName>
    <definedName name="dden">#REF!</definedName>
    <definedName name="dden_11">#REF!</definedName>
    <definedName name="ddhtnc_11">#REF!</definedName>
    <definedName name="ddhtvl_11">#REF!</definedName>
    <definedName name="ddia">#REF!</definedName>
    <definedName name="ddia_11">#REF!</definedName>
    <definedName name="ddn400_11">#REF!</definedName>
    <definedName name="ddn600_11">#REF!</definedName>
    <definedName name="ddt2nc_11">#REF!</definedName>
    <definedName name="ddt2vl_11">#REF!</definedName>
    <definedName name="ddtd3pnc_11">#REF!</definedName>
    <definedName name="ddtt1pnc">#REF!</definedName>
    <definedName name="ddtt1pnc_11">#REF!</definedName>
    <definedName name="ddtt1pvl">#REF!</definedName>
    <definedName name="ddtt1pvl_11">#REF!</definedName>
    <definedName name="ddtt3pnc">#REF!</definedName>
    <definedName name="ddtt3pnc_11">#REF!</definedName>
    <definedName name="ddtt3pvl">#REF!</definedName>
    <definedName name="ddtt3pvl_11">#REF!</definedName>
    <definedName name="DE"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C">#REF!</definedName>
    <definedName name="Dec_08_InMarket">'[94]In-mkt Fcst'!$CH$41</definedName>
    <definedName name="Dec_08_ToMarket">'[94]To-mkt Fcst'!$CH$97</definedName>
    <definedName name="Dec07_InMarket">'[95]In-mkt Fcst'!$BV$39</definedName>
    <definedName name="Dec07_ToMarket">'[95]To-mkt Fcst'!$BV$97</definedName>
    <definedName name="Dec08_ToMarket">'[96]To-mkt Fcst'!$CH$97</definedName>
    <definedName name="dede" hidden="1">{#N/A,#N/A,FALSE,"Pharm";#N/A,#N/A,FALSE,"WWCM"}</definedName>
    <definedName name="DEDED" hidden="1">{#N/A,#N/A,FALSE,"Card";#N/A,#N/A,FALSE,"Prav";#N/A,#N/A,FALSE,"Irbe";#N/A,#N/A,FALSE,"Plavix";#N/A,#N/A,FALSE,"Capt";#N/A,#N/A,FALSE,"Fosi"}</definedName>
    <definedName name="DEDEDZE" hidden="1">{#N/A,#N/A,FALSE,"Pharm";#N/A,#N/A,FALSE,"WWCM"}</definedName>
    <definedName name="DEDZD" hidden="1">{#N/A,#N/A,FALSE,"Pharm";#N/A,#N/A,FALSE,"WWCM"}</definedName>
    <definedName name="DEE" hidden="1">{#N/A,#N/A,FALSE,"Pharm";#N/A,#N/A,FALSE,"WWCM"}</definedName>
    <definedName name="DELESTROGEN">#REF!</definedName>
    <definedName name="DEM">#REF!</definedName>
    <definedName name="den_bu">#REF!</definedName>
    <definedName name="den_bu_11">#REF!</definedName>
    <definedName name="Department">#REF!</definedName>
    <definedName name="DEPRECIATION">#REF!</definedName>
    <definedName name="DEPRECIATION0">#REF!</definedName>
    <definedName name="depreciationcalculation">[24]GeneralInfo!$X$38</definedName>
    <definedName name="Depreop">#REF!</definedName>
    <definedName name="Deprepro">#REF!</definedName>
    <definedName name="Dept1">'[68]TnE policy'!$C$221:$C$622</definedName>
    <definedName name="deptexp">#REF!</definedName>
    <definedName name="DEST">[68]TnE!$S$4726:$S$4930</definedName>
    <definedName name="DEST1">[68]TnE!$H1</definedName>
    <definedName name="DESTLIST">OFFSET([68]TnE!$V$4726,0,0,COUNTA([68]TnE!$V$4726:$V$4930)-COUNTIF([68]TnE!$V$4726:$V$4930,""),1)</definedName>
    <definedName name="DESYREL">#REF!</definedName>
    <definedName name="det_11">#REF!</definedName>
    <definedName name="Det32x3">#REF!</definedName>
    <definedName name="Det32x3_11">#REF!</definedName>
    <definedName name="Det35x3">#REF!</definedName>
    <definedName name="Det35x3_11">#REF!</definedName>
    <definedName name="Det40x4">#REF!</definedName>
    <definedName name="Det40x4_11">#REF!</definedName>
    <definedName name="Det50x5">#REF!</definedName>
    <definedName name="Det50x5_11">#REF!</definedName>
    <definedName name="Det63x6">#REF!</definedName>
    <definedName name="Det63x6_11">#REF!</definedName>
    <definedName name="Det75x6">#REF!</definedName>
    <definedName name="Det75x6_11">#REF!</definedName>
    <definedName name="DETAIL">#REF!</definedName>
    <definedName name="Details">'[28]2000 Variables'!$B$9:$G$28</definedName>
    <definedName name="devise">[66]INDEX!$B$8</definedName>
    <definedName name="dezedzdd">#REF!</definedName>
    <definedName name="DEZLFEZKLHF" hidden="1">{#N/A,#N/A,FALSE,"Pharm";#N/A,#N/A,FALSE,"WWCM"}</definedName>
    <definedName name="df">#REF!</definedName>
    <definedName name="df_11">#REF!</definedName>
    <definedName name="dfa" hidden="1">#REF!</definedName>
    <definedName name="DFDD" hidden="1">{#N/A,#N/A,FALSE,"REPORT"}</definedName>
    <definedName name="dfdfg">#REF!</definedName>
    <definedName name="dfr" hidden="1">{#N/A,#N/A,FALSE,"Pharm";#N/A,#N/A,FALSE,"WWCM"}</definedName>
    <definedName name="dfrgg">#REF!</definedName>
    <definedName name="DFUNEARNED1">#REF!</definedName>
    <definedName name="DFUNEARNED2">#REF!</definedName>
    <definedName name="dg">#REF!</definedName>
    <definedName name="DG_11">#REF!</definedName>
    <definedName name="DGCT">#REF!</definedName>
    <definedName name="DGCTI592">#REF!</definedName>
    <definedName name="DGCTI592_11">#REF!</definedName>
    <definedName name="dgesd" hidden="1">{"'Sheet1'!$L$16"}</definedName>
    <definedName name="DGGTGG">#REF!</definedName>
    <definedName name="dgnc_11">#REF!</definedName>
    <definedName name="dgt100_11">#REF!</definedName>
    <definedName name="DGTH_11">#REF!</definedName>
    <definedName name="DGTR">[97]DONGIA!$A$472:$I$521</definedName>
    <definedName name="dgvl">#REF!</definedName>
    <definedName name="dgvl_11">#REF!</definedName>
    <definedName name="dh">#REF!</definedName>
    <definedName name="dh_11">#REF!</definedName>
    <definedName name="DHG">#REF!</definedName>
    <definedName name="dien">#REF!</definedName>
    <definedName name="dien_11">#REF!</definedName>
    <definedName name="dientichck">#REF!</definedName>
    <definedName name="dientichck_11">#REF!</definedName>
    <definedName name="DIMM_64MB_ECC_PC133_11">#REF!</definedName>
    <definedName name="DIR_ONCOLOGIA">#REF!</definedName>
    <definedName name="discontin_ops">#REF!</definedName>
    <definedName name="discontin_pretax">#REF!</definedName>
    <definedName name="discontin_sales">#REF!</definedName>
    <definedName name="discontinops">#REF!</definedName>
    <definedName name="Discontinued">#REF!</definedName>
    <definedName name="Discount" hidden="1">#REF!</definedName>
    <definedName name="display_area_2" hidden="1">#REF!</definedName>
    <definedName name="DISTRIBUTION">[76]LP!#REF!</definedName>
    <definedName name="div">#REF!</definedName>
    <definedName name="divide">#REF!</definedName>
    <definedName name="DIVIDEND">#REF!</definedName>
    <definedName name="divisional">#REF!</definedName>
    <definedName name="Divisions">#REF!</definedName>
    <definedName name="divisor">[98]Input!$B$14</definedName>
    <definedName name="divisor2">#REF!</definedName>
    <definedName name="djj" hidden="1">#REF!</definedName>
    <definedName name="djksljd" hidden="1">{#N/A,#N/A,FALSE,"Other";#N/A,#N/A,FALSE,"Ace";#N/A,#N/A,FALSE,"Derm"}</definedName>
    <definedName name="dkfhbdjmnet" hidden="1">{"'Sheet1'!$L$16"}</definedName>
    <definedName name="dkgahirghigf" hidden="1">{#N/A,#N/A,FALSE,"Pharm";#N/A,#N/A,FALSE,"WWCM"}</definedName>
    <definedName name="DL15HT_11">#REF!</definedName>
    <definedName name="DL16HT_11">#REF!</definedName>
    <definedName name="DL19HT_11">#REF!</definedName>
    <definedName name="DL20HT_11">#REF!</definedName>
    <definedName name="dm">#REF!</definedName>
    <definedName name="DM_11">#REF!</definedName>
    <definedName name="dm1.">#REF!</definedName>
    <definedName name="dm1._11">#REF!</definedName>
    <definedName name="dm2.">#REF!</definedName>
    <definedName name="dm2._11">#REF!</definedName>
    <definedName name="dmat">#REF!</definedName>
    <definedName name="dmat_11">#REF!</definedName>
    <definedName name="DMDUNIT">[99]Fcst_Sum!$A:$IV</definedName>
    <definedName name="dmdv">#REF!</definedName>
    <definedName name="dmdv_11">#REF!</definedName>
    <definedName name="DMHH">#REF!</definedName>
    <definedName name="DMHH_11">#REF!</definedName>
    <definedName name="DMNL">#REF!</definedName>
    <definedName name="dmoi">#REF!</definedName>
    <definedName name="dmoi_11">#REF!</definedName>
    <definedName name="DMOPY">[100]OPY!$A$7:$A$261</definedName>
    <definedName name="DMSP">#REF!</definedName>
    <definedName name="DÑt45x4">#REF!</definedName>
    <definedName name="DÑt45x4_11">#REF!</definedName>
    <definedName name="do">#REF!</definedName>
    <definedName name="doan1">#REF!</definedName>
    <definedName name="doan1_11">#REF!</definedName>
    <definedName name="doan2">#REF!</definedName>
    <definedName name="doan2_11">#REF!</definedName>
    <definedName name="doan3">#REF!</definedName>
    <definedName name="doan3_11">#REF!</definedName>
    <definedName name="doan4">#REF!</definedName>
    <definedName name="doan4_11">#REF!</definedName>
    <definedName name="doan5">#REF!</definedName>
    <definedName name="doan5_11">#REF!</definedName>
    <definedName name="doan6">#REF!</definedName>
    <definedName name="doan6_11">#REF!</definedName>
    <definedName name="dobt">#REF!</definedName>
    <definedName name="dobt_11">#REF!</definedName>
    <definedName name="Document_array">{"Book1","bang chia luong - P.Tai vu.xls"}</definedName>
    <definedName name="Document_array_1">{"Book1","bang chia luong - P.Tai vu.xls"}</definedName>
    <definedName name="Document_array_11">{"Book1"}</definedName>
    <definedName name="Documents_array">#REF!</definedName>
    <definedName name="Documents_array_11">#REF!</definedName>
    <definedName name="DOE">#REF!</definedName>
    <definedName name="DOI">#REF!</definedName>
    <definedName name="doi3_11">#REF!</definedName>
    <definedName name="DON_giA">'[101]DON GIA CAN THO'!$A$4:$F$196</definedName>
    <definedName name="dongia">#REF!</definedName>
    <definedName name="dongia_11">#REF!</definedName>
    <definedName name="DONVI_11">#N/A</definedName>
    <definedName name="DONVIDG_11">OFFSET(#REF!,COUNTIF(#REF!,"&lt;&gt;0")-1,0,1)</definedName>
    <definedName name="DPE">[76]LP!#REF!</definedName>
    <definedName name="dr_levers_customer">'[102]Lever Configuration'!$B$23:$E$35</definedName>
    <definedName name="Drill" hidden="1">#REF!</definedName>
    <definedName name="ds">[88]DSNPP!$D$2:$D$4737</definedName>
    <definedName name="ds1pnc">#REF!</definedName>
    <definedName name="ds1pnc_11">#REF!</definedName>
    <definedName name="ds1pvl">#REF!</definedName>
    <definedName name="ds1pvl_11">#REF!</definedName>
    <definedName name="ds3pnc">#REF!</definedName>
    <definedName name="ds3pnc_11">#REF!</definedName>
    <definedName name="ds3pvl">#REF!</definedName>
    <definedName name="ds3pvl_11">#REF!</definedName>
    <definedName name="dsad" hidden="1">{"'Sheet1'!$L$16"}</definedName>
    <definedName name="dsafj" hidden="1">{"summary",#N/A,FALSE,"CMC"}</definedName>
    <definedName name="dsct3pnc_11">#REF!</definedName>
    <definedName name="dsct3pvl_11">#REF!</definedName>
    <definedName name="dsdd" localSheetId="4">BTRAM</definedName>
    <definedName name="dsdd">BTRAM</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fsd">{#N/A,#N/A,FALSE,"Title Page (2)";#N/A,#N/A,FALSE,"YTD - Pharm";#N/A,#N/A,FALSE,"MTH - Pharm"}</definedName>
    <definedName name="dsfsffss" hidden="1">{#N/A,#N/A,FALSE,"Pharm";#N/A,#N/A,FALSE,"WWCM"}</definedName>
    <definedName name="DSLKNFVGLKRE">[103]ref!$B$3</definedName>
    <definedName name="dso">#REF!</definedName>
    <definedName name="dssd" hidden="1">{"'Sheet1'!$L$16"}</definedName>
    <definedName name="DSTD_Clear">#N/A</definedName>
    <definedName name="DSUMDATA">#REF!</definedName>
    <definedName name="DSUMDATA_11">#REF!</definedName>
    <definedName name="DTBH">#REF!</definedName>
    <definedName name="DTBH_11">#REF!</definedName>
    <definedName name="dtich1">#REF!</definedName>
    <definedName name="dtich1_11">#REF!</definedName>
    <definedName name="dtich2">#REF!</definedName>
    <definedName name="dtich2_11">#REF!</definedName>
    <definedName name="dtich3">#REF!</definedName>
    <definedName name="dtich3_11">#REF!</definedName>
    <definedName name="dtich4">#REF!</definedName>
    <definedName name="dtich4_11">#REF!</definedName>
    <definedName name="dtich5">#REF!</definedName>
    <definedName name="dtich5_11">#REF!</definedName>
    <definedName name="dtich6">#REF!</definedName>
    <definedName name="dtich6_11">#REF!</definedName>
    <definedName name="DTPN_TKCO_NK_11">#REF!</definedName>
    <definedName name="DTPN_TKCO_SKC_11">#REF!</definedName>
    <definedName name="DTPN_TKCO_TGT_11">#REF!</definedName>
    <definedName name="DTPN_TKCO_TKC_11">#REF!</definedName>
    <definedName name="DTPN_TKNO_NK_11">#REF!</definedName>
    <definedName name="DTPN_TKNO_SKC_11">#REF!</definedName>
    <definedName name="DTPN_TKNO_TGT_11">#REF!</definedName>
    <definedName name="DTPN_TKNO_TKC_11">#REF!</definedName>
    <definedName name="dummy">'[104]phân bổ'!$B$27:$B$110</definedName>
    <definedName name="duoi">#REF!</definedName>
    <definedName name="duoi_11">#REF!</definedName>
    <definedName name="duong04_11">#REF!</definedName>
    <definedName name="duong1_11">#REF!</definedName>
    <definedName name="duong2_11">#REF!</definedName>
    <definedName name="duong3_11">#REF!</definedName>
    <definedName name="duong35_11">#REF!</definedName>
    <definedName name="duong4_11">#REF!</definedName>
    <definedName name="duong5_11">#REF!</definedName>
    <definedName name="dupont">#REF!</definedName>
    <definedName name="DupontStaffDet">#REF!</definedName>
    <definedName name="DuPontStaffSum">#REF!</definedName>
    <definedName name="DURCAP">#REF!</definedName>
    <definedName name="DURSUSP_125">#REF!</definedName>
    <definedName name="DURSUSP_250">#REF!</definedName>
    <definedName name="dweipke\">#REF!</definedName>
    <definedName name="e">#REF!</definedName>
    <definedName name="e_11">#REF!</definedName>
    <definedName name="ë_11">#REF!</definedName>
    <definedName name="E_p_Echm_11">#REF!</definedName>
    <definedName name="E1.000_11">#REF!</definedName>
    <definedName name="E1.010_11">#REF!</definedName>
    <definedName name="E1.020_11">#REF!</definedName>
    <definedName name="E1.200_11">#REF!</definedName>
    <definedName name="E1.210_11">#REF!</definedName>
    <definedName name="E1.220_11">#REF!</definedName>
    <definedName name="E1.300_11">#REF!</definedName>
    <definedName name="E1.310_11">#REF!</definedName>
    <definedName name="E1.320_11">#REF!</definedName>
    <definedName name="E1.400_11">#REF!</definedName>
    <definedName name="E1.410_11">#REF!</definedName>
    <definedName name="E1.420_11">#REF!</definedName>
    <definedName name="E1.500_11">#REF!</definedName>
    <definedName name="E1.510_11">#REF!</definedName>
    <definedName name="E1.520_11">#REF!</definedName>
    <definedName name="E1.600_11">#REF!</definedName>
    <definedName name="E1.611_11">#REF!</definedName>
    <definedName name="E1.631_11">#REF!</definedName>
    <definedName name="E2.000_11">#REF!</definedName>
    <definedName name="E2.000A_11">#REF!</definedName>
    <definedName name="E2.010_11">#REF!</definedName>
    <definedName name="E2.010A_11">#REF!</definedName>
    <definedName name="E2.020_11">#REF!</definedName>
    <definedName name="E2.020A_11">#REF!</definedName>
    <definedName name="E2.100_11">#REF!</definedName>
    <definedName name="E2.100A_11">#REF!</definedName>
    <definedName name="E2.110_11">#REF!</definedName>
    <definedName name="E2.110A_11">#REF!</definedName>
    <definedName name="E2.120_11">#REF!</definedName>
    <definedName name="E2.120A_11">#REF!</definedName>
    <definedName name="E3.000_11">#REF!</definedName>
    <definedName name="E3.010_11">#REF!</definedName>
    <definedName name="E3.020_11">#REF!</definedName>
    <definedName name="E3.031_11">#REF!</definedName>
    <definedName name="E3.032_11">#REF!</definedName>
    <definedName name="E3.033_11">#REF!</definedName>
    <definedName name="e32rttt">#REF!</definedName>
    <definedName name="E4.001_11">#REF!</definedName>
    <definedName name="E4.011_11">#REF!</definedName>
    <definedName name="E4.021_11">#REF!</definedName>
    <definedName name="E4.101_11">#REF!</definedName>
    <definedName name="E4.111_11">#REF!</definedName>
    <definedName name="E4.121_11">#REF!</definedName>
    <definedName name="E5.010_11">#REF!</definedName>
    <definedName name="E5.020_11">#REF!</definedName>
    <definedName name="E5.030_11">#REF!</definedName>
    <definedName name="E6.001_11">#REF!</definedName>
    <definedName name="E6.002_11">#REF!</definedName>
    <definedName name="E6.011_11">#REF!</definedName>
    <definedName name="E6.012_11">#REF!</definedName>
    <definedName name="ë74_11">#REF!</definedName>
    <definedName name="E99999_11">#REF!</definedName>
    <definedName name="EBT">#REF!</definedName>
    <definedName name="Echm_11">#REF!</definedName>
    <definedName name="ECLFIELD">#REF!</definedName>
    <definedName name="Economic_Value">[64]EV!$E$44</definedName>
    <definedName name="Economics">'[68]TnE policy'!$C$7:$C$154</definedName>
    <definedName name="Editable" hidden="1">#REF!,#REF!,#REF!,#REF!</definedName>
    <definedName name="EEE" hidden="1">{#N/A,#N/A,FALSE,"Pharm";#N/A,#N/A,FALSE,"WWCM"}</definedName>
    <definedName name="eeeee" hidden="1">{#N/A,#N/A,FALSE,"Pharm";#N/A,#N/A,FALSE,"WWCM"}</definedName>
    <definedName name="efnpqpwoefjqpow">#REF!</definedName>
    <definedName name="ehfiqwoeklf">#REF!</definedName>
    <definedName name="EHS">#REF!</definedName>
    <definedName name="ejkfgkjze" hidden="1">{#N/A,#N/A,FALSE,"Pharm";#N/A,#N/A,FALSE,"WWCM"}</definedName>
    <definedName name="EL2_">#REF!</definedName>
    <definedName name="EL2__11">#REF!</definedName>
    <definedName name="EL3_">#REF!</definedName>
    <definedName name="EL3__11">#REF!</definedName>
    <definedName name="EL4_">#REF!</definedName>
    <definedName name="EL4__11">#REF!</definedName>
    <definedName name="EL5_">#REF!</definedName>
    <definedName name="EL5__11">#REF!</definedName>
    <definedName name="EL6_">#REF!</definedName>
    <definedName name="Email">#REF!</definedName>
    <definedName name="en_11">#REF!</definedName>
    <definedName name="End_1">#REF!</definedName>
    <definedName name="End_1_11">#REF!</definedName>
    <definedName name="End_10">#REF!</definedName>
    <definedName name="End_10_11">#REF!</definedName>
    <definedName name="End_11">#REF!</definedName>
    <definedName name="End_11_11">#REF!</definedName>
    <definedName name="End_12">#REF!</definedName>
    <definedName name="End_12_11">#REF!</definedName>
    <definedName name="End_13">#REF!</definedName>
    <definedName name="End_13_11">#REF!</definedName>
    <definedName name="End_2">#REF!</definedName>
    <definedName name="End_2_11">#REF!</definedName>
    <definedName name="End_3">#REF!</definedName>
    <definedName name="End_3_11">#REF!</definedName>
    <definedName name="End_4">#REF!</definedName>
    <definedName name="End_4_11">#REF!</definedName>
    <definedName name="End_5">#REF!</definedName>
    <definedName name="End_5_11">#REF!</definedName>
    <definedName name="End_6">#REF!</definedName>
    <definedName name="End_6_11">#REF!</definedName>
    <definedName name="End_7">#REF!</definedName>
    <definedName name="End_7_11">#REF!</definedName>
    <definedName name="End_8">#REF!</definedName>
    <definedName name="End_8_11">#REF!</definedName>
    <definedName name="End_9">#REF!</definedName>
    <definedName name="End_9_11">#REF!</definedName>
    <definedName name="endyear">[24]GeneralInfo!$U$25</definedName>
    <definedName name="ENGENEERING">#REF!</definedName>
    <definedName name="english">[24]GeneralInfo!$F$22</definedName>
    <definedName name="ENINV">[105]INPUT!#REF!</definedName>
    <definedName name="entities">[106]Setup!#REF!</definedName>
    <definedName name="entity">[106]Setup!#REF!</definedName>
    <definedName name="Equity">#REF!</definedName>
    <definedName name="erd" hidden="1">{#N/A,#N/A,FALSE,"Pharm";#N/A,#N/A,FALSE,"WWCM"}</definedName>
    <definedName name="err">{#N/A,#N/A,FALSE,"Sales Graph";#N/A,#N/A,FALSE,"BUC Graph";#N/A,#N/A,FALSE,"P&amp;L - YTD"}</definedName>
    <definedName name="errre"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erryeyetyuu" hidden="1">{#N/A,#N/A,FALSE,"Pharm";#N/A,#N/A,FALSE,"WWCM"}</definedName>
    <definedName name="ESSAI" hidden="1">{#N/A,#N/A,FALSE,"Pharm";#N/A,#N/A,FALSE,"WWCM"}</definedName>
    <definedName name="EssAliasTable">"Default"</definedName>
    <definedName name="etetteet" hidden="1">{#N/A,#N/A,FALSE,"Gesamt";#N/A,#N/A,FALSE,"Ree KG";#N/A,#N/A,FALSE,"Ree Inter";#N/A,#N/A,FALSE,"BTM";#N/A,#N/A,FALSE,"GmbH";#N/A,#N/A,FALSE,"Sonstige"}</definedName>
    <definedName name="etgrdh" localSheetId="4">BlankMacro1</definedName>
    <definedName name="etgrdh">BlankMacro1</definedName>
    <definedName name="ETMS">#REF!</definedName>
    <definedName name="eucalyptol">{"Thuxm2.xls","Sheet1"}</definedName>
    <definedName name="EUR_NPV_BASE_RA">#REF!</definedName>
    <definedName name="EUR_NPV_DOWN_RA">#REF!</definedName>
    <definedName name="EUR_NPV_UP_RA">#REF!</definedName>
    <definedName name="EUR_PL_BASE_RA">#REF!</definedName>
    <definedName name="EUR_PL_DOWN_RA">#REF!</definedName>
    <definedName name="EUR_PL_UP_RA">#REF!</definedName>
    <definedName name="EUR_SALES_BASE_NRA">#REF!</definedName>
    <definedName name="EUR_SALES_BASE_RA">#REF!</definedName>
    <definedName name="EUR_SALES_DOWN_NRA">#REF!</definedName>
    <definedName name="EUR_SALES_DOWN_RA">#REF!</definedName>
    <definedName name="EUR_SALES_UP_NRA">#REF!</definedName>
    <definedName name="EUR_SALES_UP_RA">#REF!</definedName>
    <definedName name="EuroActual">#REF!</definedName>
    <definedName name="Eurobudget">#REF!</definedName>
    <definedName name="Eurolastyear">#REF!</definedName>
    <definedName name="europe">#REF!</definedName>
    <definedName name="EuropeDet">#REF!</definedName>
    <definedName name="EuropeDetail">[106]Lists!#REF!</definedName>
    <definedName name="EuropeSum">#REF!</definedName>
    <definedName name="EURTOTAL">#REF!</definedName>
    <definedName name="ew">#N/A</definedName>
    <definedName name="ewwe" hidden="1">{#N/A,#N/A,FALSE,"REPORT"}</definedName>
    <definedName name="ex">#REF!</definedName>
    <definedName name="ExactAddinConnection" hidden="1">"105"</definedName>
    <definedName name="ExactAddinConnection.034" hidden="1">"NOIVU;034;gl4;1"</definedName>
    <definedName name="ExactAddinConnection.100" hidden="1">"NGOM19645-2;175;Administrator;1"</definedName>
    <definedName name="ExactAddinConnection.105" hidden="1">"(local);105;linh.tran;0"</definedName>
    <definedName name="ExactAddinConnection.175" hidden="1">"NGOM19645-2;175;Administrator;1"</definedName>
    <definedName name="ExactAddinConnection.222" hidden="1">"MINH183590-1;710;Minh183590;1"</definedName>
    <definedName name="ExactAddinConnection.692" hidden="1">"MINH183590-1;710;Minh183590;1"</definedName>
    <definedName name="ExactAddinConnection.710" hidden="1">"(local);105;Minh183590;1"</definedName>
    <definedName name="ExactAddinConnection.889" hidden="1">"NGOM19645-1;889;VAIO;1"</definedName>
    <definedName name="ExactAddinReports" hidden="1">1</definedName>
    <definedName name="Excel_BuiltIn__FilterDatabase">#REF!</definedName>
    <definedName name="Excel_BuiltIn__FilterDatabase_2">#REF!</definedName>
    <definedName name="Excel_BuiltIn__FilterDatabase_5_1">#REF!</definedName>
    <definedName name="Excel_BuiltIn__FilterDatabase_5_1_1">#REF!</definedName>
    <definedName name="Excel_BuiltIn_Criteria_11">#REF!</definedName>
    <definedName name="Excel_BuiltIn_Database">#REF!</definedName>
    <definedName name="Excel_BuiltIn_Database_11">#REF!</definedName>
    <definedName name="Excel_BuiltIn_Extract">#REF!</definedName>
    <definedName name="Excel_BuiltIn_Extract_11">#REF!</definedName>
    <definedName name="Excel_BuiltIn_Print_Area">#REF!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2">#REF!</definedName>
    <definedName name="Excel_BuiltIn_Print_Area_1_2">#REF!</definedName>
    <definedName name="Excel_BuiltIn_Print_Area_3">#REF!</definedName>
    <definedName name="Excel_BuiltIn_Print_Area_3_2">#REF!</definedName>
    <definedName name="Excel_BuiltIn_Print_Area_4">#REF!</definedName>
    <definedName name="Excel_BuiltIn_Print_Area_6_1">#REF!</definedName>
    <definedName name="Excel_BuiltIn_Print_Area_6_1_1">#REF!</definedName>
    <definedName name="Excel_BuiltIn_Print_Area_7_1">#REF!</definedName>
    <definedName name="Excel_BuiltIn_Print_Area_7_1_1">#REF!</definedName>
    <definedName name="Excel_BuiltIn_Print_Titles">#REF!</definedName>
    <definedName name="Excel_BuiltIn_Print_Titles_11">#REF!</definedName>
    <definedName name="Excel_BuiltIn_Recorder_11">#REF!</definedName>
    <definedName name="Excell_HCM">#REF!</definedName>
    <definedName name="Excell_HCM_11">#REF!</definedName>
    <definedName name="exdkk">#REF!</definedName>
    <definedName name="exdm">#REF!</definedName>
    <definedName name="Exercice">[66]INDEX!$B$10</definedName>
    <definedName name="exgmc">'[107]0405 ICBP'!$A$18:$IV$18</definedName>
    <definedName name="exittax">#REF!</definedName>
    <definedName name="exittaxtotal">[24]GeneralInfo!$T$76</definedName>
    <definedName name="exmoe">'[107]0405 ICBP'!$A$17:$IV$17</definedName>
    <definedName name="EXP">#REF!</definedName>
    <definedName name="EXPENSE">#REF!</definedName>
    <definedName name="expm">'[107]0405 ICBP'!$A$16:$IV$16</definedName>
    <definedName name="Expos">'[108]2002 Staff P&amp;L'!$B$13:$J$45</definedName>
    <definedName name="ExposedData">#REF!</definedName>
    <definedName name="EXPOSURES">'[108]2002 Staff P&amp;L'!$B$13:$J$45</definedName>
    <definedName name="expsnme">'[107]0405 ICBP'!$A$23:$IV$23</definedName>
    <definedName name="exq">#REF!</definedName>
    <definedName name="EXR">#REF!</definedName>
    <definedName name="exrm">'[107]0405 ICBP'!$A$15:$IV$15</definedName>
    <definedName name="External_NAP_Increase">#REF!</definedName>
    <definedName name="extmc">'[107]0405 ICBP'!$A$19:$IV$19</definedName>
    <definedName name="_xlnm.Extract">#REF!</definedName>
    <definedName name="EXTRANS08">#REF!</definedName>
    <definedName name="exwh">'[107]0405 ICBP'!$A$20:$IV$20</definedName>
    <definedName name="eytryut">#REF!</definedName>
    <definedName name="F">#REF!</definedName>
    <definedName name="f_11">#REF!</definedName>
    <definedName name="F0.000_11">#REF!</definedName>
    <definedName name="F0.010_11">#REF!</definedName>
    <definedName name="F0.020_11">#REF!</definedName>
    <definedName name="F0.100_11">#REF!</definedName>
    <definedName name="F0.110_11">#REF!</definedName>
    <definedName name="F0.120_11">#REF!</definedName>
    <definedName name="F0.200_11">#REF!</definedName>
    <definedName name="F0.210_11">#REF!</definedName>
    <definedName name="F0.220_11">#REF!</definedName>
    <definedName name="F0.300_11">#REF!</definedName>
    <definedName name="F0.310_11">#REF!</definedName>
    <definedName name="F0.320_11">#REF!</definedName>
    <definedName name="F02_IS">#REF!</definedName>
    <definedName name="F1.000_11">#REF!</definedName>
    <definedName name="F1.010_11">#REF!</definedName>
    <definedName name="F1.020_11">#REF!</definedName>
    <definedName name="F1.100_11">#REF!</definedName>
    <definedName name="F1.110_11">#REF!</definedName>
    <definedName name="F1.120_11">#REF!</definedName>
    <definedName name="F1.130_11">#REF!</definedName>
    <definedName name="F1.140_11">#REF!</definedName>
    <definedName name="F1.150_11">#REF!</definedName>
    <definedName name="F13_ACCOUNTING">#REF!</definedName>
    <definedName name="F14_FINANCE">#REF!</definedName>
    <definedName name="F2.001_11">#REF!</definedName>
    <definedName name="F2.011_11">#REF!</definedName>
    <definedName name="F2.021_11">#REF!</definedName>
    <definedName name="F2.031_11">#REF!</definedName>
    <definedName name="F2.041_11">#REF!</definedName>
    <definedName name="F2.051_11">#REF!</definedName>
    <definedName name="F2.052_11">#REF!</definedName>
    <definedName name="F2.061_11">#REF!</definedName>
    <definedName name="F2.071_11">#REF!</definedName>
    <definedName name="F2.101_11">#REF!</definedName>
    <definedName name="F2.111_11">#REF!</definedName>
    <definedName name="F2.121_11">#REF!</definedName>
    <definedName name="F2.131_11">#REF!</definedName>
    <definedName name="F2.141_11">#REF!</definedName>
    <definedName name="F2.200_11">#REF!</definedName>
    <definedName name="F2.210_11">#REF!</definedName>
    <definedName name="F2.220_11">#REF!</definedName>
    <definedName name="F2.230_11">#REF!</definedName>
    <definedName name="F2.240_11">#REF!</definedName>
    <definedName name="F2.250_11">#REF!</definedName>
    <definedName name="F2.300_11">#REF!</definedName>
    <definedName name="F2.310_11">#REF!</definedName>
    <definedName name="F2.320_11">#REF!</definedName>
    <definedName name="F3.000_11">#REF!</definedName>
    <definedName name="F3.010_11">#REF!</definedName>
    <definedName name="F3.020_11">#REF!</definedName>
    <definedName name="F3.030_11">#REF!</definedName>
    <definedName name="F3.100_11">#REF!</definedName>
    <definedName name="F3.110_11">#REF!</definedName>
    <definedName name="F3.120_11">#REF!</definedName>
    <definedName name="F3.130_11">#REF!</definedName>
    <definedName name="F4.000_11">#REF!</definedName>
    <definedName name="F4.010_11">#REF!</definedName>
    <definedName name="F4.020_11">#REF!</definedName>
    <definedName name="F4.030_11">#REF!</definedName>
    <definedName name="F4.100_11">#REF!</definedName>
    <definedName name="F4.120_11">#REF!</definedName>
    <definedName name="F4.140_11">#REF!</definedName>
    <definedName name="F4.160_11">#REF!</definedName>
    <definedName name="F4.200_11">#REF!</definedName>
    <definedName name="F4.220_11">#REF!</definedName>
    <definedName name="F4.240_11">#REF!</definedName>
    <definedName name="F4.260_11">#REF!</definedName>
    <definedName name="F4.300_11">#REF!</definedName>
    <definedName name="F4.320_11">#REF!</definedName>
    <definedName name="F4.340_11">#REF!</definedName>
    <definedName name="F4.400_11">#REF!</definedName>
    <definedName name="F4.420_11">#REF!</definedName>
    <definedName name="F4.440_11">#REF!</definedName>
    <definedName name="F4.500_11">#REF!</definedName>
    <definedName name="F4.530_11">#REF!</definedName>
    <definedName name="F4.550_11">#REF!</definedName>
    <definedName name="F4.570_11">#REF!</definedName>
    <definedName name="F4.600_11">#REF!</definedName>
    <definedName name="F4.610_11">#REF!</definedName>
    <definedName name="F4.620_11">#REF!</definedName>
    <definedName name="F4.700_11">#REF!</definedName>
    <definedName name="F4.730_11">#REF!</definedName>
    <definedName name="F4.740_11">#REF!</definedName>
    <definedName name="F4.800_11">#REF!</definedName>
    <definedName name="F4.830_11">#REF!</definedName>
    <definedName name="F4.840_11">#REF!</definedName>
    <definedName name="F5.01_11">#REF!</definedName>
    <definedName name="F5.02_11">#REF!</definedName>
    <definedName name="F5.03_11">#REF!</definedName>
    <definedName name="F5.04_11">#REF!</definedName>
    <definedName name="F5.05_11">#REF!</definedName>
    <definedName name="F5.11_11">#REF!</definedName>
    <definedName name="F5.12_11">#REF!</definedName>
    <definedName name="F5.13_11">#REF!</definedName>
    <definedName name="F5.14_11">#REF!</definedName>
    <definedName name="F5.15_11">#REF!</definedName>
    <definedName name="F6.001_11">#REF!</definedName>
    <definedName name="F6.002_11">#REF!</definedName>
    <definedName name="F6.003_11">#REF!</definedName>
    <definedName name="F6.004_11">#REF!</definedName>
    <definedName name="f92F56">#REF!</definedName>
    <definedName name="f92F56_11">#REF!</definedName>
    <definedName name="FACTOR">#REF!</definedName>
    <definedName name="FACTOR_11">#REF!</definedName>
    <definedName name="FAVOR.">#REF!</definedName>
    <definedName name="Fax">#REF!</definedName>
    <definedName name="fb">#REF!</definedName>
    <definedName name="fb_11">#REF!</definedName>
    <definedName name="FC">#REF!</definedName>
    <definedName name="fcast">#REF!</definedName>
    <definedName name="fcast1">#REF!</definedName>
    <definedName name="FCode" hidden="1">#REF!</definedName>
    <definedName name="FCSTPIVOTTAB">#REF!</definedName>
    <definedName name="fd" hidden="1">#REF!</definedName>
    <definedName name="fdf" hidden="1">{"'Sheet1'!$L$16"}</definedName>
    <definedName name="FDFD" hidden="1">{#N/A,#N/A,FALSE,"Pharm";#N/A,#N/A,FALSE,"WWCM"}</definedName>
    <definedName name="fdjfie">#REF!</definedName>
    <definedName name="fds" hidden="1">{#N/A,#N/A,FALSE,"Pharm";#N/A,#N/A,FALSE,"WWCM"}</definedName>
    <definedName name="fdsf" hidden="1">#REF!</definedName>
    <definedName name="fdvjsidf" hidden="1">{"'Sheet1'!$L$16"}</definedName>
    <definedName name="fe" hidden="1">#REF!</definedName>
    <definedName name="Feb">#REF!</definedName>
    <definedName name="feuille" hidden="1">{#N/A,#N/A,FALSE,"04";#N/A,#N/A,FALSE,"04.1";#N/A,#N/A,FALSE,"05";#N/A,#N/A,FALSE,"05.1";#N/A,#N/A,FALSE,"11";#N/A,#N/A,FALSE,"11.05";#N/A,#N/A,FALSE,"11.2";#N/A,#N/A,FALSE,"12";#N/A,#N/A,FALSE,"12.1";#N/A,#N/A,FALSE,"12.2";#N/A,#N/A,FALSE,"12.3";#N/A,#N/A,FALSE,"13";#N/A,#N/A,FALSE,"13.05";#N/A,#N/A,FALSE,"14";#N/A,#N/A,FALSE,"14.1";#N/A,#N/A,FALSE,"15";#N/A,#N/A,FALSE,"15.1"}</definedName>
    <definedName name="ff" hidden="1">{#N/A,#N/A,FALSE,"Pharm";#N/A,#N/A,FALSE,"WWCM"}</definedName>
    <definedName name="FF_11">#REF!</definedName>
    <definedName name="fff" hidden="1">{#N/A,#N/A,FALSE,"Pharm";#N/A,#N/A,FALSE,"WWCM"}</definedName>
    <definedName name="FFF_11" localSheetId="4">BlankMacro1</definedName>
    <definedName name="FFF_11">BlankMacro1</definedName>
    <definedName name="fffffff" hidden="1">{#N/A,#N/A,FALSE,"Pharm";#N/A,#N/A,FALSE,"WWCM"}</definedName>
    <definedName name="fg" hidden="1">{#N/A,#N/A,FALSE,"REPORT"}</definedName>
    <definedName name="fgkjkh" hidden="1">{#N/A,#N/A,FALSE,"REPORT"}</definedName>
    <definedName name="FIELD_FORECASTS">#REF!</definedName>
    <definedName name="fifo">[24]GeneralInfo!$T$19</definedName>
    <definedName name="file2">#REF!</definedName>
    <definedName name="file3">#REF!</definedName>
    <definedName name="FIN">#REF!</definedName>
    <definedName name="FIN_SUMM_EXJAP">#REF!</definedName>
    <definedName name="FIN_SUMM_JAP">#REF!</definedName>
    <definedName name="FINANCE">[76]LP!#REF!</definedName>
    <definedName name="FIRSTQUARTER">#REF!</definedName>
    <definedName name="fiscalprofits">[24]Marshal!$G$281</definedName>
    <definedName name="FIT_11" localSheetId="4">BlankMacro1</definedName>
    <definedName name="FIT_11">BlankMacro1</definedName>
    <definedName name="Fitb_11">#REF!</definedName>
    <definedName name="FITT2_11" localSheetId="4">BlankMacro1</definedName>
    <definedName name="FITT2_11">BlankMacro1</definedName>
    <definedName name="FITTING2_11" localSheetId="4">BlankMacro1</definedName>
    <definedName name="FITTING2_11">BlankMacro1</definedName>
    <definedName name="Fixedoverhead"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FJEZK" hidden="1">{#N/A,#N/A,FALSE,"Pharm";#N/A,#N/A,FALSE,"WWCM"}</definedName>
    <definedName name="FLG_11" localSheetId="4">BlankMacro1</definedName>
    <definedName name="FLG_11">BlankMacro1</definedName>
    <definedName name="fma">#REF!</definedName>
    <definedName name="FN">#REF!</definedName>
    <definedName name="FORK_11">#REF!</definedName>
    <definedName name="forward_rates">#REF!</definedName>
    <definedName name="foundation">[24]GeneralInfo!$O$15</definedName>
    <definedName name="FOURTHQUARTER">#REF!</definedName>
    <definedName name="FP">"$#REF!.$#REF!$#REF!:$#REF!$#REF!"</definedName>
    <definedName name="FP_11">#REF!</definedName>
    <definedName name="FQNSIMSCENARIOS">"Alone,Competitor,"</definedName>
    <definedName name="france">#REF!</definedName>
    <definedName name="FRED">#REF!</definedName>
    <definedName name="frewpt">#REF!</definedName>
    <definedName name="FRF" hidden="1">{#N/A,#N/A,FALSE,"1";#N/A,#N/A,FALSE,"2";#N/A,#N/A,FALSE,"16 - 17";#N/A,#N/A,FALSE,"18 - 19";#N/A,#N/A,FALSE,"26";#N/A,#N/A,FALSE,"27";#N/A,#N/A,FALSE,"28"}</definedName>
    <definedName name="FRFERFE" hidden="1">{#N/A,#N/A,FALSE,"Pharm";#N/A,#N/A,FALSE,"WWCM"}</definedName>
    <definedName name="frishaldrm">#REF!</definedName>
    <definedName name="frishalmg">#REF!</definedName>
    <definedName name="From">'[68]TnE policy'!$A$7:$A$154</definedName>
    <definedName name="fromm">'[68]TnE policy'!$E$7:$E$46</definedName>
    <definedName name="FRS_cc_prod_no">[109]settings!$D$10</definedName>
    <definedName name="FRS_cc_prod_text">[109]settings!$A$1</definedName>
    <definedName name="FRS_country">[109]settings!$D$18</definedName>
    <definedName name="FRS_currency">[109]settings!$D$11</definedName>
    <definedName name="FRS_month">#REF!</definedName>
    <definedName name="FRS_other_dimension">#REF!</definedName>
    <definedName name="FRS_prior_year">[109]settings!$D$17</definedName>
    <definedName name="FRS_server">[109]settings!$D$8</definedName>
    <definedName name="FRS_year">[109]settings!$D$12</definedName>
    <definedName name="fs">#REF!</definedName>
    <definedName name="FSO">#REF!</definedName>
    <definedName name="FSOFIELD">#REF!</definedName>
    <definedName name="fte_n_temp">#REF!</definedName>
    <definedName name="fte_tot">#REF!</definedName>
    <definedName name="ftm_tot">#REF!</definedName>
    <definedName name="Full">#REF!</definedName>
    <definedName name="FullGross">#N/A</definedName>
    <definedName name="FV_SQUIBB">#REF!</definedName>
    <definedName name="FVBM">#REF!</definedName>
    <definedName name="FVG" hidden="1">{#N/A,#N/A,FALSE,"Pharm";#N/A,#N/A,FALSE,"WWCM"}</definedName>
    <definedName name="fx">'[110]Gross Margin(Detail)'!$E$1</definedName>
    <definedName name="FX_CONSENSUS">#REF!</definedName>
    <definedName name="fxcalc">#REF!</definedName>
    <definedName name="fy_">#REF!</definedName>
    <definedName name="g" hidden="1">{#N/A,#N/A,FALSE,"Pharm";#N/A,#N/A,FALSE,"WWCM"}</definedName>
    <definedName name="G_11">#REF!</definedName>
    <definedName name="G0.000_11">#REF!</definedName>
    <definedName name="G0.010_11">#REF!</definedName>
    <definedName name="G0.020_11">#REF!</definedName>
    <definedName name="G0.100_11">#REF!</definedName>
    <definedName name="G0.110_11">#REF!</definedName>
    <definedName name="G0.120_11">#REF!</definedName>
    <definedName name="G04_LEGAL">#REF!</definedName>
    <definedName name="G05_CORP._AFFAIRS">#REF!</definedName>
    <definedName name="G06_GENERAL_AFFAIRS">#REF!</definedName>
    <definedName name="G07_PR">#REF!</definedName>
    <definedName name="G1.000_11">#REF!</definedName>
    <definedName name="G1.011_11">#REF!</definedName>
    <definedName name="G1.021_11">#REF!</definedName>
    <definedName name="G1.031_11">#REF!</definedName>
    <definedName name="G1.041_11">#REF!</definedName>
    <definedName name="G1.051_11">#REF!</definedName>
    <definedName name="G2.000_11">#REF!</definedName>
    <definedName name="G2.010_11">#REF!</definedName>
    <definedName name="G2.020_11">#REF!</definedName>
    <definedName name="G2.030_11">#REF!</definedName>
    <definedName name="G3.000_11">#REF!</definedName>
    <definedName name="G3.011_11">#REF!</definedName>
    <definedName name="G3.021_11">#REF!</definedName>
    <definedName name="G3.031_11">#REF!</definedName>
    <definedName name="G3.041_11">#REF!</definedName>
    <definedName name="G3.100_11">#REF!</definedName>
    <definedName name="G3.111_11">#REF!</definedName>
    <definedName name="G3.121_11">#REF!</definedName>
    <definedName name="G3.131_11">#REF!</definedName>
    <definedName name="G3.141_11">#REF!</definedName>
    <definedName name="G3.201_11">#REF!</definedName>
    <definedName name="G3.211_11">#REF!</definedName>
    <definedName name="G3.221_11">#REF!</definedName>
    <definedName name="G3.231_11">#REF!</definedName>
    <definedName name="G3.241_11">#REF!</definedName>
    <definedName name="G3.301_11">#REF!</definedName>
    <definedName name="G3.311_11">#REF!</definedName>
    <definedName name="G3.321_11">#REF!</definedName>
    <definedName name="G3.331_11">#REF!</definedName>
    <definedName name="G3.341_11">#REF!</definedName>
    <definedName name="G4.000_11">#REF!</definedName>
    <definedName name="G4.010_11">#REF!</definedName>
    <definedName name="G4.020_11">#REF!</definedName>
    <definedName name="G4.030_11">#REF!</definedName>
    <definedName name="G4.040_11">#REF!</definedName>
    <definedName name="G4.101_11">#REF!</definedName>
    <definedName name="G4.111_11">#REF!</definedName>
    <definedName name="G4.121_11">#REF!</definedName>
    <definedName name="G4.131_11">#REF!</definedName>
    <definedName name="G4.141_11">#REF!</definedName>
    <definedName name="G4.151_11">#REF!</definedName>
    <definedName name="G4.161_11">#REF!</definedName>
    <definedName name="G4.171_11">#REF!</definedName>
    <definedName name="G4.200_11">#REF!</definedName>
    <definedName name="G4.210_11">#REF!</definedName>
    <definedName name="G4.220_11">#REF!</definedName>
    <definedName name="g40g40_11">#REF!</definedName>
    <definedName name="ga" hidden="1">{#N/A,#N/A,FALSE,"JV";#N/A,#N/A,FALSE,"Source"}</definedName>
    <definedName name="gachchongtron">#REF!</definedName>
    <definedName name="gachchongtron_11">#REF!</definedName>
    <definedName name="gachlanem">#REF!</definedName>
    <definedName name="gachlanem_11">#REF!</definedName>
    <definedName name="gachllatnen30x30_11">#REF!</definedName>
    <definedName name="gachllatnen40x40_11">#REF!</definedName>
    <definedName name="gachllatnen50x50_11">#REF!</definedName>
    <definedName name="gains">[24]Marshal!$G$278</definedName>
    <definedName name="gas">#REF!</definedName>
    <definedName name="gas_11">#REF!</definedName>
    <definedName name="gbs">#REF!</definedName>
    <definedName name="GBSAllocDet">#REF!</definedName>
    <definedName name="GBSAllocSum">#REF!</definedName>
    <definedName name="GBSDet">#REF!</definedName>
    <definedName name="GBSPL">#REF!</definedName>
    <definedName name="gc_11">#REF!</definedName>
    <definedName name="GC_CT_11">#REF!</definedName>
    <definedName name="GC_CT1_11">#REF!</definedName>
    <definedName name="gchi">#REF!</definedName>
    <definedName name="gchi_11">#REF!</definedName>
    <definedName name="gcm">'[111]gia vt,nc,may'!$H$7:$I$17</definedName>
    <definedName name="gd">#REF!</definedName>
    <definedName name="gd_11">#REF!</definedName>
    <definedName name="gDataRange">#REF!</definedName>
    <definedName name="gdfgdf" hidden="1">{#N/A,#N/A,FALSE,"Pharm";#N/A,#N/A,FALSE,"WWCM"}</definedName>
    <definedName name="GDL">#REF!</definedName>
    <definedName name="GEN.MGMT">[76]LP!#REF!</definedName>
    <definedName name="GENEXPENSES">#REF!</definedName>
    <definedName name="GERMAN">#REF!</definedName>
    <definedName name="GERMANY">#REF!</definedName>
    <definedName name="gfd" hidden="1">#REF!</definedName>
    <definedName name="gfdjhjh" hidden="1">{#N/A,#N/A,FALSE,"Pharm";#N/A,#N/A,FALSE,"WWCM"}</definedName>
    <definedName name="gfjgfg" hidden="1">#N/A</definedName>
    <definedName name="gg" hidden="1">{"'Sheet1'!$L$16"}</definedName>
    <definedName name="ggg"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gh_11">#REF!</definedName>
    <definedName name="ghir">#REF!</definedName>
    <definedName name="ghjggjh" hidden="1">{#N/A,#N/A,FALSE,"Pharm";#N/A,#N/A,FALSE,"WWCM"}</definedName>
    <definedName name="ght">#REF!</definedName>
    <definedName name="gia_11">#REF!</definedName>
    <definedName name="gia_tien">#REF!</definedName>
    <definedName name="gia_tien_11">#REF!</definedName>
    <definedName name="gia_tien_BTN">#REF!</definedName>
    <definedName name="gia_tien_BTN_11">#REF!</definedName>
    <definedName name="giaca">#REF!</definedName>
    <definedName name="giacong_11">#REF!</definedName>
    <definedName name="GIAVL_KHECAC">#REF!</definedName>
    <definedName name="GIAVTDG">[112]GiaVT!$B$3:$T$3</definedName>
    <definedName name="GIAVTH">[113]GiaVT!$B$4:$J$4</definedName>
    <definedName name="gica_bq_11">#REF!</definedName>
    <definedName name="gica_bv_11">#REF!</definedName>
    <definedName name="gica_ck_11">#REF!</definedName>
    <definedName name="gica_d1_11">#REF!</definedName>
    <definedName name="gica_d2_11">#REF!</definedName>
    <definedName name="gica_d3_11">#REF!</definedName>
    <definedName name="gica_dl_11">#REF!</definedName>
    <definedName name="gica_kcs_11">#REF!</definedName>
    <definedName name="gica_nb_11">#REF!</definedName>
    <definedName name="gica_ngio_11">#REF!</definedName>
    <definedName name="gica_nv_11">#REF!</definedName>
    <definedName name="gica_t3_11">#REF!</definedName>
    <definedName name="gica_t4_11">#REF!</definedName>
    <definedName name="gica_t5_11">#REF!</definedName>
    <definedName name="gica_t6_11">#REF!</definedName>
    <definedName name="gica_tc_11">#REF!</definedName>
    <definedName name="gica_tm_11">#REF!</definedName>
    <definedName name="gica_vs_11">#REF!</definedName>
    <definedName name="gica_xh_11">#REF!</definedName>
    <definedName name="gio_bq_11">#REF!</definedName>
    <definedName name="gio_d1_11">#REF!</definedName>
    <definedName name="gio_d2_11">#REF!</definedName>
    <definedName name="gio_d3_11">#REF!</definedName>
    <definedName name="gio_dl_11">#REF!</definedName>
    <definedName name="gio_kcs_11">#REF!</definedName>
    <definedName name="gio_ngio_11">#REF!</definedName>
    <definedName name="gio_t3_11">#REF!</definedName>
    <definedName name="gio_t4_11">#REF!</definedName>
    <definedName name="gio_t5_11">#REF!</definedName>
    <definedName name="gio_t6_11">#REF!</definedName>
    <definedName name="gio_vs_11">#REF!</definedName>
    <definedName name="gio_xh_11">#REF!</definedName>
    <definedName name="giotuoi">#REF!</definedName>
    <definedName name="giotuoi_11">#REF!</definedName>
    <definedName name="gl3p">#REF!</definedName>
    <definedName name="gl3p_11">#REF!</definedName>
    <definedName name="gld">#REF!</definedName>
    <definedName name="gld_11">#REF!</definedName>
    <definedName name="GLL">#REF!</definedName>
    <definedName name="Global1" hidden="1">{#N/A,#N/A,FALSE,"Pharm";#N/A,#N/A,FALSE,"WWCM"}</definedName>
    <definedName name="GlobMktgDet">#REF!</definedName>
    <definedName name="GlobMktgSum">#REF!</definedName>
    <definedName name="glucophage">[114]AnnualSense!$A$1:$M$25</definedName>
    <definedName name="glucophage2">[115]AnnualSense!$A$1:$M$25</definedName>
    <definedName name="GM">'[116]VT,NC,M'!$D$1:$E$65536</definedName>
    <definedName name="GMNOPROD">#REF!</definedName>
    <definedName name="GNC">'[116]VT,NC,M'!$G$1:$H$65536</definedName>
    <definedName name="GNLMGMT">#REF!</definedName>
    <definedName name="Go_11">#REF!</definedName>
    <definedName name="GoBack">#N/A</definedName>
    <definedName name="GoBack_11">GoBack</definedName>
    <definedName name="goc_11">#REF!</definedName>
    <definedName name="Goc32x3">#REF!</definedName>
    <definedName name="Goc32x3_11">#REF!</definedName>
    <definedName name="Goc35x3">#REF!</definedName>
    <definedName name="Goc35x3_11">#REF!</definedName>
    <definedName name="Goc40x4">#REF!</definedName>
    <definedName name="Goc40x4_11">#REF!</definedName>
    <definedName name="Goc45x4">#REF!</definedName>
    <definedName name="Goc45x4_11">#REF!</definedName>
    <definedName name="Goc50x5">#REF!</definedName>
    <definedName name="Goc50x5_11">#REF!</definedName>
    <definedName name="Goc63x6">#REF!</definedName>
    <definedName name="Goc63x6_11">#REF!</definedName>
    <definedName name="Goc75x6">#REF!</definedName>
    <definedName name="Goc75x6_11">#REF!</definedName>
    <definedName name="goi">[117]GIAVLIEU!$M$67</definedName>
    <definedName name="GOVAP1">#REF!</definedName>
    <definedName name="GOVAP1_11">#REF!</definedName>
    <definedName name="GOVAP2">#REF!</definedName>
    <definedName name="GOVAP2_11">#REF!</definedName>
    <definedName name="GOVDLLS">#REF!</definedName>
    <definedName name="GOVTBORNE">#REF!</definedName>
    <definedName name="GPT_GROUNDING_PT">#REF!</definedName>
    <definedName name="GPT_GROUNDING_PT_11">#REF!</definedName>
    <definedName name="graph" hidden="1">{#N/A,#N/A,FALSE,"REPORT"}</definedName>
    <definedName name="graphdata">#REF!</definedName>
    <definedName name="grB">#REF!</definedName>
    <definedName name="grC">#REF!</definedName>
    <definedName name="grD">#REF!</definedName>
    <definedName name="GRMRGN_">#REF!</definedName>
    <definedName name="GRO">#REF!</definedName>
    <definedName name="Gross_salary_apr">'[11]People Cost_HC'!$EN$3:$EN$2000</definedName>
    <definedName name="Gross_salary_aug">'[11]People Cost_HC'!$JH$3:$JH$2000</definedName>
    <definedName name="Gross_salary_dec">'[11]People Cost_HC'!$OB$3:$OB$2000</definedName>
    <definedName name="Gross_salary_feb">'[11]People Cost_HC'!$CD$3:$CD$2000</definedName>
    <definedName name="Gross_salary_Jan">'[11]People Cost_HC'!$AY$3:$AY$2000</definedName>
    <definedName name="Gross_salary_jul">'[11]People Cost_HC'!$IC$3:$IC$2000</definedName>
    <definedName name="Gross_salary_jun">'[11]People Cost_HC'!$GX$3:$GX$2000</definedName>
    <definedName name="Gross_salary_mar">'[11]People Cost_HC'!$DI$3:$DI$2000</definedName>
    <definedName name="Gross_salary_may">'[11]People Cost_HC'!$FS$3:$FS$2000</definedName>
    <definedName name="Gross_salary_nov">'[11]People Cost_HC'!$MW$3:$MW$2000</definedName>
    <definedName name="Gross_salary_oct">'[11]People Cost_HC'!$LR$3:$LR$2000</definedName>
    <definedName name="Gross_salary_sep">'[11]People Cost_HC'!$KM$3:$KM$2000</definedName>
    <definedName name="group">#REF!</definedName>
    <definedName name="grp">#REF!</definedName>
    <definedName name="gs">#REF!</definedName>
    <definedName name="gtb_11">#REF!</definedName>
    <definedName name="gtc">#REF!</definedName>
    <definedName name="gtc_11">#REF!</definedName>
    <definedName name="GTN">'[118]Deals &amp; Discount Data'!$R$1:$U$65536</definedName>
    <definedName name="GTRI">#REF!</definedName>
    <definedName name="GTRI_11">#REF!</definedName>
    <definedName name="GTXL">#REF!</definedName>
    <definedName name="GTXL_11">#REF!</definedName>
    <definedName name="GUM">#REF!</definedName>
    <definedName name="GUNIT">[105]INPUT!#REF!</definedName>
    <definedName name="gvl">#REF!</definedName>
    <definedName name="GVL_LDT">#REF!</definedName>
    <definedName name="GVT">'[116]VT,NC,M'!$A$1:$B$65536</definedName>
    <definedName name="gxm">#REF!</definedName>
    <definedName name="gxm_11">#REF!</definedName>
    <definedName name="h" hidden="1">{"'Sheet1'!$L$16"}</definedName>
    <definedName name="H.">#REF!</definedName>
    <definedName name="H._11">#REF!</definedName>
    <definedName name="h.2">#REF!</definedName>
    <definedName name="h.2_11">#REF!</definedName>
    <definedName name="H_NFS">#REF!</definedName>
    <definedName name="H_ng_mòc_cáng_trÖnh">#REF!</definedName>
    <definedName name="H_ng_mòc_cáng_trÖnh_11">#REF!</definedName>
    <definedName name="H0.001_11">#REF!</definedName>
    <definedName name="H0.011_11">#REF!</definedName>
    <definedName name="H0.021_11">#REF!</definedName>
    <definedName name="H0.031_11">#REF!</definedName>
    <definedName name="h1_">#REF!</definedName>
    <definedName name="h1__11">#REF!</definedName>
    <definedName name="h2_">#REF!</definedName>
    <definedName name="h2__11">#REF!</definedName>
    <definedName name="h3_">#REF!</definedName>
    <definedName name="h3__11">#REF!</definedName>
    <definedName name="h4_">#REF!</definedName>
    <definedName name="h4__11">#REF!</definedName>
    <definedName name="h5_">#REF!</definedName>
    <definedName name="h5__11">#REF!</definedName>
    <definedName name="h6_">#REF!</definedName>
    <definedName name="h6__11">#REF!</definedName>
    <definedName name="h7_">#REF!</definedName>
    <definedName name="h7__11">#REF!</definedName>
    <definedName name="h9eruh" hidden="1">{"'Sheet1'!$L$16"}</definedName>
    <definedName name="Ha">#REF!</definedName>
    <definedName name="Ha_11">#REF!</definedName>
    <definedName name="HANOI">#REF!</definedName>
    <definedName name="HapCKVA">"$#REF!.$L$34"</definedName>
    <definedName name="HapCKvar">"$#REF!.$M$34"</definedName>
    <definedName name="HapCKW">"$#REF!.$K$34"</definedName>
    <definedName name="HapIKVA">"$#REF!.$O$34"</definedName>
    <definedName name="HapIKvar">"$#REF!.$P$34"</definedName>
    <definedName name="HapIKW">"$#REF!.$N$34"</definedName>
    <definedName name="HapKVA">"$#REF!.$L$34"</definedName>
    <definedName name="HapSKVA">"$#REF!.$R$34"</definedName>
    <definedName name="HapSKW">"$#REF!.$Q$34"</definedName>
    <definedName name="hc">#REF!</definedName>
    <definedName name="HC_apr">'[11]People Cost_HC'!$EL$3:$EL$2000</definedName>
    <definedName name="HC_aug">'[11]People Cost_HC'!$JF$3:$JF$2000</definedName>
    <definedName name="HC_dec">'[11]People Cost_HC'!$NZ$3:$NZ$2000</definedName>
    <definedName name="HC_feb">'[11]People Cost_HC'!$CB$3:$CB$2000</definedName>
    <definedName name="HC_jan">'[11]People Cost_HC'!$AW$3:$AW$2000</definedName>
    <definedName name="HC_jul">'[11]People Cost_HC'!$IA$3:$IA$2000</definedName>
    <definedName name="HC_jun">'[11]People Cost_HC'!$GV$3:$GV$2000</definedName>
    <definedName name="HC_mar">'[11]People Cost_HC'!$DG$3:$DG$2000</definedName>
    <definedName name="HC_may">'[11]People Cost_HC'!$FQ$3:$FQ$2000</definedName>
    <definedName name="HC_nov">'[11]People Cost_HC'!$MU$3:$MU$2000</definedName>
    <definedName name="HC_oct">'[11]People Cost_HC'!$LP$3:$LP$2000</definedName>
    <definedName name="HC_sep">'[11]People Cost_HC'!$KK$3:$KK$2000</definedName>
    <definedName name="HCGHQDet">#REF!</definedName>
    <definedName name="HCGHQSum">#REF!</definedName>
    <definedName name="HCM">#REF!</definedName>
    <definedName name="HCM_11">#REF!</definedName>
    <definedName name="hcuyfoq\\">#REF!</definedName>
    <definedName name="HDCCT">#REF!</definedName>
    <definedName name="HDCD">#REF!</definedName>
    <definedName name="Heä_soá_laép_xaø_H">1.7</definedName>
    <definedName name="heä_soá_sình_laày">#REF!</definedName>
    <definedName name="heä_soá_sình_laày_11">#REF!</definedName>
    <definedName name="Headcount">#REF!</definedName>
    <definedName name="Headscube">#REF!</definedName>
    <definedName name="Health_care_and_accident_insurance_01">'[11]People Cost_HC'!$BM$3:$BM$2000</definedName>
    <definedName name="Health_care_and_accident_insurance_03">'[11]People Cost_HC'!$DW$3:$DW$2000</definedName>
    <definedName name="Health_care_and_accident_insurance_04">'[11]People Cost_HC'!$FB$3:$FB$2000</definedName>
    <definedName name="Health_care_and_accident_insurance_05">'[11]People Cost_HC'!$GG$3:$GG$2000</definedName>
    <definedName name="Health_care_and_accident_insurance_06">'[11]People Cost_HC'!$HL$3:$HL$2000</definedName>
    <definedName name="Health_care_and_accident_insurance_07">'[11]People Cost_HC'!$IQ$3:$IQ$2000</definedName>
    <definedName name="Health_care_and_accident_insurance_08">'[11]People Cost_HC'!$JV$3:$JV$2000</definedName>
    <definedName name="Health_care_and_accident_insurance_09">'[11]People Cost_HC'!$LA$3:$LA$2000</definedName>
    <definedName name="Health_care_and_accident_insurance_10">'[11]People Cost_HC'!$MF$3:$MF$2000</definedName>
    <definedName name="Health_care_and_accident_insurance_11">'[11]People Cost_HC'!$NK$3:$NK$2000</definedName>
    <definedName name="Health_care_and_accident_insurance_12">'[11]People Cost_HC'!$OP$3:$OP$2000</definedName>
    <definedName name="Health_care_and_accident_insurance_feb">'[11]People Cost_HC'!$CR$3:$CR$2000</definedName>
    <definedName name="Height">34</definedName>
    <definedName name="HFinGraph" hidden="1">{#N/A,#N/A,FALSE,"Pharm";#N/A,#N/A,FALSE,"WWCM"}</definedName>
    <definedName name="hfiwq9o">#REF!</definedName>
    <definedName name="hgskjpaojfpa">#REF!</definedName>
    <definedName name="hh" hidden="1">{"'Sheet1'!$L$16"}</definedName>
    <definedName name="HH15HT_11">#REF!</definedName>
    <definedName name="HH16HT_11">#REF!</definedName>
    <definedName name="HH19HT_11">#REF!</definedName>
    <definedName name="HH20HT_11">#REF!</definedName>
    <definedName name="hhcv_11">#REF!</definedName>
    <definedName name="hhda4x6_11">#REF!</definedName>
    <definedName name="hhh"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hhxm_11">#REF!</definedName>
    <definedName name="Hibh" hidden="1">{#N/A,#N/A,FALSE,"Pharm";#N/A,#N/A,FALSE,"WWCM"}</definedName>
    <definedName name="hid">#REF!</definedName>
    <definedName name="HiddenRows" hidden="1">#REF!</definedName>
    <definedName name="hien">#REF!</definedName>
    <definedName name="hien_11">#REF!</definedName>
    <definedName name="hieusuat">'[37]bang tong hop'!#REF!</definedName>
    <definedName name="hifdfhe">#REF!</definedName>
    <definedName name="High" hidden="1">{#N/A,#N/A,FALSE,"Pharm";#N/A,#N/A,FALSE,"WWCM"}</definedName>
    <definedName name="high_range">#REF!</definedName>
    <definedName name="History" hidden="1">#REF!</definedName>
    <definedName name="hjhjffukfuk" hidden="1">{#N/A,#N/A,FALSE,"Pharm";#N/A,#N/A,FALSE,"WWCM"}</definedName>
    <definedName name="hjhjfkfukywrte" hidden="1">{#N/A,#N/A,FALSE,"Pharm";#N/A,#N/A,FALSE,"WWCM"}</definedName>
    <definedName name="hjhkjkl" hidden="1">{#N/A,#N/A,FALSE,"Pharm";#N/A,#N/A,FALSE,"WWCM"}</definedName>
    <definedName name="hjjjkk" hidden="1">{#N/A,#N/A,FALSE,"REPORT"}</definedName>
    <definedName name="hjjkk" hidden="1">{#N/A,#N/A,FALSE,"Pharm";#N/A,#N/A,FALSE,"WWCM"}</definedName>
    <definedName name="hjkk" hidden="1">{#N/A,#N/A,FALSE,"Pharm";#N/A,#N/A,FALSE,"WWCM"}</definedName>
    <definedName name="HKSH" hidden="1">{#N/A,#N/A,FALSE,"REPORT"}</definedName>
    <definedName name="hlkjhlkj">#REF!</definedName>
    <definedName name="HM">#REF!</definedName>
    <definedName name="HMG" hidden="1">{#N/A,#N/A,FALSE,"REPORT"}</definedName>
    <definedName name="hn_11">#REF!</definedName>
    <definedName name="HNC">#REF!</definedName>
    <definedName name="hnc_11">#REF!</definedName>
    <definedName name="HOAN_11">#REF!</definedName>
    <definedName name="hoc">55000</definedName>
    <definedName name="Học_hỏi_và_phát_triển">#REF!</definedName>
    <definedName name="HOCMON">#REF!</definedName>
    <definedName name="HOCMON_11">#REF!</definedName>
    <definedName name="HOE">#REF!</definedName>
    <definedName name="Home">#REF!</definedName>
    <definedName name="HOME_MANP">#REF!</definedName>
    <definedName name="HOME_MANP_11">#REF!</definedName>
    <definedName name="homeaddress">[24]GeneralInfo!$I$12</definedName>
    <definedName name="HOMEOFFICE_COST">#REF!</definedName>
    <definedName name="HOMEOFFICE_COST_11">#REF!</definedName>
    <definedName name="homephone">[24]GeneralInfo!$M$13</definedName>
    <definedName name="hongmien">#REF!</definedName>
    <definedName name="hoptaclamviec">'[37]bang tong hop'!#REF!</definedName>
    <definedName name="hoten">#REF!</definedName>
    <definedName name="Hoü_vaì_tãn">#REF!</definedName>
    <definedName name="hour">[119]Capacity!#REF!</definedName>
    <definedName name="Housing_apr">'[11]People Cost_HC'!$FC$3:$FC$2000</definedName>
    <definedName name="Housing_aug">'[11]People Cost_HC'!$JW$3:$JW$2000</definedName>
    <definedName name="Housing_dec">'[11]People Cost_HC'!$OQ$3:$OQ$2000</definedName>
    <definedName name="Housing_feb">'[11]People Cost_HC'!$CS$3:$CS$2000</definedName>
    <definedName name="Housing_jan">'[11]People Cost_HC'!$BN$3:$BN$2000</definedName>
    <definedName name="Housing_jul">'[11]People Cost_HC'!$IR$3:$IR$2000</definedName>
    <definedName name="Housing_jun">'[11]People Cost_HC'!$HM$3:$HM$2000</definedName>
    <definedName name="Housing_mar">'[11]People Cost_HC'!$DX$3:$DX$2000</definedName>
    <definedName name="Housing_may">'[11]People Cost_HC'!$GH$3:$GH$2000</definedName>
    <definedName name="Housing_nov">'[11]People Cost_HC'!$NL$3:$NL$2000</definedName>
    <definedName name="Housing_oct">'[11]People Cost_HC'!$MG$3:$MG$2000</definedName>
    <definedName name="Housing_sep">'[11]People Cost_HC'!$LB$3:$LB$2000</definedName>
    <definedName name="HPOFIELD">#REF!</definedName>
    <definedName name="HQOtherDet">#REF!</definedName>
    <definedName name="HQOtherSum">#REF!</definedName>
    <definedName name="HqsLines">#REF!</definedName>
    <definedName name="HR">#REF!</definedName>
    <definedName name="hs_11">#REF!</definedName>
    <definedName name="HSCT3">0.1</definedName>
    <definedName name="hsdc1">#REF!</definedName>
    <definedName name="hsdc1_11">#REF!</definedName>
    <definedName name="hsdc4_11">#REF!</definedName>
    <definedName name="HSDD_11">#REF!</definedName>
    <definedName name="hsdksjgdi" hidden="1">#REF!</definedName>
    <definedName name="HSDN">2.5</definedName>
    <definedName name="HSHH">#REF!</definedName>
    <definedName name="HSHH_11">#REF!</definedName>
    <definedName name="HSHHUT">#REF!</definedName>
    <definedName name="HSHHUT_11">#REF!</definedName>
    <definedName name="hsk">#REF!</definedName>
    <definedName name="hsk_11">#REF!</definedName>
    <definedName name="hskhac_11">#REF!</definedName>
    <definedName name="HSKK">#REF!</definedName>
    <definedName name="HSlanxe">#REF!</definedName>
    <definedName name="hsm">1.1289</definedName>
    <definedName name="hsnc_cau2">1.626</definedName>
    <definedName name="hsnc_d">1.6356</definedName>
    <definedName name="hsnc_d2">1.6356</definedName>
    <definedName name="HSSL">#REF!</definedName>
    <definedName name="HSSL_11">#REF!</definedName>
    <definedName name="HSVC1">#REF!</definedName>
    <definedName name="HSVC1_11">#REF!</definedName>
    <definedName name="HSVC2">#REF!</definedName>
    <definedName name="HSVC2_11">#REF!</definedName>
    <definedName name="HSVC3">#REF!</definedName>
    <definedName name="HSVC3_11">#REF!</definedName>
    <definedName name="hsvgr7tvgb" hidden="1">{"'Sheet1'!$L$16"}</definedName>
    <definedName name="hsvl">1</definedName>
    <definedName name="Ht">#REF!</definedName>
    <definedName name="HT_11">#REF!</definedName>
    <definedName name="ht25nc_11">#REF!</definedName>
    <definedName name="ht25vl_11">#REF!</definedName>
    <definedName name="ht325nc_11">#REF!</definedName>
    <definedName name="ht325vl_11">#REF!</definedName>
    <definedName name="ht37k_11">#REF!</definedName>
    <definedName name="ht37nc_11">#REF!</definedName>
    <definedName name="ht50nc_11">#REF!</definedName>
    <definedName name="ht50vl_11">#REF!</definedName>
    <definedName name="HTML_CodePage" hidden="1">1252</definedName>
    <definedName name="HTML_Control" hidden="1">{"'Sheet1'!$A$1:$H$145"}</definedName>
    <definedName name="HTML_Control_1">{"'Sheet1'!$L$16"}</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 hidden="1">"C:\2689\Q\??\00q3961????PTA3??\MyHTML.htm"</definedName>
    <definedName name="HTML_PathFileMac" hidden="1">"Macintosh HD:HomePageStuff:New_Home_Page:datafile:ctryprem.html"</definedName>
    <definedName name="HTML_Title" hidden="1">"Country Risk Premiums"</definedName>
    <definedName name="HTN">#REF!</definedName>
    <definedName name="HTNC">#REF!</definedName>
    <definedName name="HTNC_11">#REF!</definedName>
    <definedName name="htr" hidden="1">{"'Sheet1'!$L$16"}</definedName>
    <definedName name="HTVL">#REF!</definedName>
    <definedName name="HTVL_11">#REF!</definedName>
    <definedName name="htyuityuiotio" hidden="1">{#N/A,#N/A,FALSE,"REPORT"}</definedName>
    <definedName name="HUE_11">#REF!</definedName>
    <definedName name="hun"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hung"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huong" hidden="1">{"'Sheet1'!$L$16"}</definedName>
    <definedName name="huy" hidden="1">{"'Sheet1'!$L$16"}</definedName>
    <definedName name="huy_1">{"'Sheet1'!$L$16"}</definedName>
    <definedName name="HUYHAN">#REF!</definedName>
    <definedName name="HUYHAN_11">#REF!</definedName>
    <definedName name="HXM">#REF!</definedName>
    <definedName name="Hy_11">#REF!</definedName>
    <definedName name="Hypertention" hidden="1">{#N/A,#N/A,FALSE,"Pharm";#N/A,#N/A,FALSE,"WWCM"}</definedName>
    <definedName name="hypo" hidden="1">{#N/A,#N/A,FALSE,"Pharm";#N/A,#N/A,FALSE,"WWCM"}</definedName>
    <definedName name="I">#REF!</definedName>
    <definedName name="I_\SHARED\FINANCE\SHARED\BernieM\2001ProductInventoryTrend\_AustraliaMFR_I.xls_2002_BUDGET">#REF!</definedName>
    <definedName name="I_11">#REF!</definedName>
    <definedName name="I_A">#REF!</definedName>
    <definedName name="I_A_11">#REF!</definedName>
    <definedName name="I_B">#REF!</definedName>
    <definedName name="I_B_11">#REF!</definedName>
    <definedName name="I_c">#REF!</definedName>
    <definedName name="I_c_11">#REF!</definedName>
    <definedName name="I2É6_11">#REF!</definedName>
    <definedName name="IBERIA">#REF!</definedName>
    <definedName name="ic">#REF!</definedName>
    <definedName name="iCount_11">3</definedName>
    <definedName name="icp">#REF!</definedName>
    <definedName name="icpmiss">#REF!</definedName>
    <definedName name="IDLAB_COST">#REF!</definedName>
    <definedName name="IDLAB_COST_11">#REF!</definedName>
    <definedName name="ieowqojifnq">#REF!</definedName>
    <definedName name="IfError">[120]WELCOME!$B$13</definedName>
    <definedName name="II_A">#REF!</definedName>
    <definedName name="II_A_11">#REF!</definedName>
    <definedName name="II_B">#REF!</definedName>
    <definedName name="II_B_11">#REF!</definedName>
    <definedName name="II_c">#REF!</definedName>
    <definedName name="II_c_11">#REF!</definedName>
    <definedName name="III_a">#REF!</definedName>
    <definedName name="III_a_11">#REF!</definedName>
    <definedName name="III_B">#REF!</definedName>
    <definedName name="III_B_11">#REF!</definedName>
    <definedName name="III_c">#REF!</definedName>
    <definedName name="III_c_11">#REF!</definedName>
    <definedName name="iim">#REF!</definedName>
    <definedName name="IIMFIELD">#REF!</definedName>
    <definedName name="IITYP">#REF!</definedName>
    <definedName name="iktisarcabang">[24]GeneralInfo!$T$56</definedName>
    <definedName name="iktisarpenerima">[24]GeneralInfo!$T$53</definedName>
    <definedName name="iktisarpph22">[24]GeneralInfo!$T$48</definedName>
    <definedName name="iktisarpph24">[24]GeneralInfo!$T$51</definedName>
    <definedName name="iktisarpphgvb">[24]GeneralInfo!$T$50</definedName>
    <definedName name="IM_3qtrs">#REF!</definedName>
    <definedName name="IM_mo_act_v_proj">#REF!</definedName>
    <definedName name="IM_mo_priact_curproj">#REF!</definedName>
    <definedName name="IM_qtr_cur_v_priorproj">#REF!</definedName>
    <definedName name="IM_qtr_priact_v_curproj">#REF!</definedName>
    <definedName name="IM_qtr_py_v_cur">#REF!</definedName>
    <definedName name="ImclonePmt">#REF!</definedName>
    <definedName name="ImgHQ">#REF!</definedName>
    <definedName name="IMSTABLE">#REF!</definedName>
    <definedName name="in_mkt">#REF!</definedName>
    <definedName name="in_NF_0.5">'[121]New_Fran_$0.5'!$A$1</definedName>
    <definedName name="in_NF_1">'[121]New_Fran_$1'!$A$1</definedName>
    <definedName name="in_NF_2">'[121]New_Fran_$2'!$A$1</definedName>
    <definedName name="in_NF_4">'[121]New_Fran_$4'!$A$1</definedName>
    <definedName name="in_NFNI">[121]New_Form_Ind!$A$1</definedName>
    <definedName name="in_NPV_2">'[121]New_Fran_$2'!$A$1</definedName>
    <definedName name="in_P_0.5">'[121]Primary_$0.5'!$A$1</definedName>
    <definedName name="in_P_1">#REF!</definedName>
    <definedName name="in_P_2">'[121]Primary_$2'!$A$1</definedName>
    <definedName name="in_P_4">'[121]Primary_$4'!$A$1</definedName>
    <definedName name="in_S_0.5">'[121]Specialist_$0.5'!$A$1</definedName>
    <definedName name="in_S_1">#REF!</definedName>
    <definedName name="in_S_1Tax">'[121]Specialist_$1'!$A$1</definedName>
    <definedName name="inboundincomes">'[24]FE-1771-I'!$X$103</definedName>
    <definedName name="IncomeData">#REF!</definedName>
    <definedName name="INCR">#REF!</definedName>
    <definedName name="INCR20">#REF!</definedName>
    <definedName name="INCR21">#REF!</definedName>
    <definedName name="INCR98">#REF!</definedName>
    <definedName name="INCR99">#REF!</definedName>
    <definedName name="INCS98">#REF!</definedName>
    <definedName name="IND_LAB">#REF!</definedName>
    <definedName name="IND_LAB_11">#REF!</definedName>
    <definedName name="INDMANP">#REF!</definedName>
    <definedName name="INDMANP_11">#REF!</definedName>
    <definedName name="indo">#REF!</definedName>
    <definedName name="indonesian">[24]GeneralInfo!$F$21</definedName>
    <definedName name="industry">[24]GeneralInfo!$Y$9</definedName>
    <definedName name="Inflation">#REF!</definedName>
    <definedName name="INFORMATICA">#REF!</definedName>
    <definedName name="inmkt">#REF!</definedName>
    <definedName name="input">#REF!</definedName>
    <definedName name="Inputs">'[122]Data Submission'!$A$15:$R$90</definedName>
    <definedName name="INSTRUCTIONS">#REF!</definedName>
    <definedName name="Insurance_apr">'[11]People Cost_HC'!$EY$3:$EY$2000</definedName>
    <definedName name="Insurance_aug">'[11]People Cost_HC'!$JS$3:$JS$2000</definedName>
    <definedName name="Insurance_dec">'[11]People Cost_HC'!$OM$3:$OM$2000</definedName>
    <definedName name="Insurance_feb">'[11]People Cost_HC'!$CO$3:$CO$2000</definedName>
    <definedName name="Insurance_jan">'[11]People Cost_HC'!$BJ$3:$BJ$2000</definedName>
    <definedName name="Insurance_jul">'[11]People Cost_HC'!$IN$3:$IN$2000</definedName>
    <definedName name="Insurance_jun">'[11]People Cost_HC'!$HI$3:$HI$2000</definedName>
    <definedName name="Insurance_mar">'[11]People Cost_HC'!$DT$3:$DT$2000</definedName>
    <definedName name="Insurance_may">'[11]People Cost_HC'!$GD$3:$GD$2000</definedName>
    <definedName name="Insurance_nov">'[11]People Cost_HC'!$NH$3:$NH$2000</definedName>
    <definedName name="Insurance_oct">'[11]People Cost_HC'!$MC$3:$MC$2000</definedName>
    <definedName name="Insurance_sep">'[11]People Cost_HC'!$KX$3:$KX$2000</definedName>
    <definedName name="int">#REF!</definedName>
    <definedName name="INTBUD">#REF!</definedName>
    <definedName name="INTERC_EX_JAPAN">#REF!</definedName>
    <definedName name="INTERCON">#REF!</definedName>
    <definedName name="InterconDet">#REF!</definedName>
    <definedName name="InterconHQDet">#REF!</definedName>
    <definedName name="InterconHQSum">#REF!</definedName>
    <definedName name="InterconSum">#REF!</definedName>
    <definedName name="Intercos">[66]Tables!$T$4:$U$151</definedName>
    <definedName name="INTEREST">#REF!</definedName>
    <definedName name="INTERINJ">#REF!</definedName>
    <definedName name="INTERNATIONAL_MEDICINES_GROUP">#REF!</definedName>
    <definedName name="IntMedicines">#REF!</definedName>
    <definedName name="intransn">#REF!</definedName>
    <definedName name="inv">#REF!</definedName>
    <definedName name="investmentfund">[24]GeneralInfo!$T$16</definedName>
    <definedName name="INVPG1">#REF!</definedName>
    <definedName name="INVPG2">#REF!</definedName>
    <definedName name="INVPG3">#REF!</definedName>
    <definedName name="INVPG4">#REF!</definedName>
    <definedName name="INVTRY">#REF!</definedName>
    <definedName name="IO">"$#REF!.$#REF!$#REF!:$#REF!$#REF!"</definedName>
    <definedName name="IO_11">#REF!</definedName>
    <definedName name="IP" hidden="1">{#N/A,#N/A,FALSE,"Pharm";#N/A,#N/A,FALSE,"WWCM"}</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URPRISE" hidden="1">"c1635"</definedName>
    <definedName name="IQ_EST_REV_GROWTH_1YR" hidden="1">"c1638"</definedName>
    <definedName name="IQ_EST_REV_GROWTH_2YR" hidden="1">"c1639"</definedName>
    <definedName name="IQ_EST_REV_GROWTH_Q_1YR" hidden="1">"c1640"</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 hidden="1">"c4435"</definedName>
    <definedName name="IQ_FFO_EST" hidden="1">"c418"</definedName>
    <definedName name="IQ_FFO_HIGH_EST" hidden="1">"c419"</definedName>
    <definedName name="IQ_FFO_LOW_EST" hidden="1">"c420"</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MES_REVISION_DATE_" hidden="1">40654.8188194444</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39717.6234953704</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be" hidden="1">{#N/A,#N/A,FALSE,"Pharm";#N/A,#N/A,FALSE,"WWCM"}</definedName>
    <definedName name="IRR">#REF!</definedName>
    <definedName name="irrc">[24]Marshal!$S$267</definedName>
    <definedName name="IRRSC">#REF!</definedName>
    <definedName name="IS" hidden="1">{"'Sheet1'!$L$16"}</definedName>
    <definedName name="istft">[123]Marshal!#REF!</definedName>
    <definedName name="ISTYL">#REF!</definedName>
    <definedName name="ITALY">#REF!</definedName>
    <definedName name="IVORYPG1">#REF!</definedName>
    <definedName name="iywreioguitoq">#REF!</definedName>
    <definedName name="j" hidden="1">{#N/A,#N/A,FALSE,"REPORT"}</definedName>
    <definedName name="j_11">#REF!</definedName>
    <definedName name="j2range">#REF!</definedName>
    <definedName name="j356C8">#REF!</definedName>
    <definedName name="j356C8_11">#REF!</definedName>
    <definedName name="Jan">#REF!</definedName>
    <definedName name="Jan_01">'[124]People Cost_HC'!$AV$3:$AV$1755</definedName>
    <definedName name="JANINTER">#REF!</definedName>
    <definedName name="JANRECON">#REF!</definedName>
    <definedName name="JANRESERV">#REF!</definedName>
    <definedName name="JAPAN">#REF!</definedName>
    <definedName name="jdfjgKSDJgh" hidden="1">{"'Sheet1'!$L$16"}</definedName>
    <definedName name="jjj" hidden="1">{#N/A,#N/A,FALSE,"REPORT"}</definedName>
    <definedName name="jjjj"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jkforecast">#REF!</definedName>
    <definedName name="jkjljl">#REF!</definedName>
    <definedName name="jkl" hidden="1">{#N/A,#N/A,FALSE,"REPORT"}</definedName>
    <definedName name="JOUR">'[81]PV - VPC format'!#REF!</definedName>
    <definedName name="jt" hidden="1">{"'Sheet1'!$L$16"}</definedName>
    <definedName name="judy" hidden="1">{#N/A,#N/A,FALSE,"Pharm";#N/A,#N/A,FALSE,"WWCM"}</definedName>
    <definedName name="judy1" hidden="1">{#N/A,#N/A,FALSE,"Pharm";#N/A,#N/A,FALSE,"WWCM"}</definedName>
    <definedName name="JUL">#REF!</definedName>
    <definedName name="JUN">#REF!</definedName>
    <definedName name="JUNERECON">#REF!</definedName>
    <definedName name="JUNERESER">#REF!</definedName>
    <definedName name="jv">#REF!</definedName>
    <definedName name="JVPrint">#REF!</definedName>
    <definedName name="jxcnvin" hidden="1">{"'Sheet1'!$L$16"}</definedName>
    <definedName name="k"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_1">#N/A</definedName>
    <definedName name="K_1_11">K_1</definedName>
    <definedName name="K_11">#REF!</definedName>
    <definedName name="K_2">#N/A</definedName>
    <definedName name="K_2_11">K_2</definedName>
    <definedName name="K0.001_11">#REF!</definedName>
    <definedName name="K0.011_11">#REF!</definedName>
    <definedName name="K0.101_11">#REF!</definedName>
    <definedName name="K0.111_11">#REF!</definedName>
    <definedName name="K0.201_11">#REF!</definedName>
    <definedName name="K0.211_11">#REF!</definedName>
    <definedName name="K0.301_11">#REF!</definedName>
    <definedName name="K0.311_11">#REF!</definedName>
    <definedName name="K0.400_11">#REF!</definedName>
    <definedName name="K0.410_11">#REF!</definedName>
    <definedName name="K0.501_11">#REF!</definedName>
    <definedName name="K0.511_11">#REF!</definedName>
    <definedName name="K0.61_11">#REF!</definedName>
    <definedName name="K0.71_11">#REF!</definedName>
    <definedName name="K1.001_11">#REF!</definedName>
    <definedName name="K1.021_11">#REF!</definedName>
    <definedName name="K1.041_11">#REF!</definedName>
    <definedName name="K1.121_11">#REF!</definedName>
    <definedName name="K1.201_11">#REF!</definedName>
    <definedName name="K1.211_11">#REF!</definedName>
    <definedName name="K1.221_11">#REF!</definedName>
    <definedName name="K1.301_11">#REF!</definedName>
    <definedName name="K1.321_11">#REF!</definedName>
    <definedName name="K1.331_11">#REF!</definedName>
    <definedName name="K1.341_11">#REF!</definedName>
    <definedName name="K1.401_11">#REF!</definedName>
    <definedName name="K1.411_11">#REF!</definedName>
    <definedName name="K1.421_11">#REF!</definedName>
    <definedName name="K1.431_11">#REF!</definedName>
    <definedName name="K1.441_11">#REF!</definedName>
    <definedName name="K2.001_11">#REF!</definedName>
    <definedName name="K2.011_11">#REF!</definedName>
    <definedName name="K2.021_11">#REF!</definedName>
    <definedName name="K2.031_11">#REF!</definedName>
    <definedName name="K2.041_11">#REF!</definedName>
    <definedName name="K2.101_11">#REF!</definedName>
    <definedName name="K2.111_11">#REF!</definedName>
    <definedName name="K2.121_11">#REF!</definedName>
    <definedName name="K2.131_11">#REF!</definedName>
    <definedName name="K2.141_11">#REF!</definedName>
    <definedName name="K2.201_11">#REF!</definedName>
    <definedName name="K2.211_11">#REF!</definedName>
    <definedName name="K2.221_11">#REF!</definedName>
    <definedName name="K2.231_11">#REF!</definedName>
    <definedName name="K2.241_11">#REF!</definedName>
    <definedName name="K2.301_11">#REF!</definedName>
    <definedName name="K2.321_11">#REF!</definedName>
    <definedName name="K2.341_11">#REF!</definedName>
    <definedName name="K2.400_11">#REF!</definedName>
    <definedName name="K2.420_11">#REF!</definedName>
    <definedName name="K2.440_11">#REF!</definedName>
    <definedName name="K2.500_11">#REF!</definedName>
    <definedName name="K2.520_11">#REF!</definedName>
    <definedName name="K2.540_11">#REF!</definedName>
    <definedName name="k2b_11">#REF!</definedName>
    <definedName name="K3.210_11">#REF!</definedName>
    <definedName name="K3.220_11">#REF!</definedName>
    <definedName name="K3.230_11">#REF!</definedName>
    <definedName name="K3.310_11">#REF!</definedName>
    <definedName name="K3.320_11">#REF!</definedName>
    <definedName name="K3.330_11">#REF!</definedName>
    <definedName name="K3.410_11">#REF!</definedName>
    <definedName name="K3.430_11">#REF!</definedName>
    <definedName name="K3.450_11">#REF!</definedName>
    <definedName name="K4.010_11">#REF!</definedName>
    <definedName name="K4.020_11">#REF!</definedName>
    <definedName name="K4.110_11">#REF!</definedName>
    <definedName name="K4.120_11">#REF!</definedName>
    <definedName name="K4.210_11">#REF!</definedName>
    <definedName name="K4.220_11">#REF!</definedName>
    <definedName name="K4.230_11">#REF!</definedName>
    <definedName name="K4.240_11">#REF!</definedName>
    <definedName name="k5range">#REF!</definedName>
    <definedName name="KA">#REF!</definedName>
    <definedName name="KAE">#REF!</definedName>
    <definedName name="KAS">#REF!</definedName>
    <definedName name="kcong">#REF!</definedName>
    <definedName name="kcong_11">#REF!</definedName>
    <definedName name="kcvkzxblfkbrwh">#REF!</definedName>
    <definedName name="kdien">#REF!</definedName>
    <definedName name="kdien_11">#REF!</definedName>
    <definedName name="KeyProducts">#REF!</definedName>
    <definedName name="KFPFIELD">#REF!</definedName>
    <definedName name="KGSNMOI">[100]SNMOI!$E$5:$E$23</definedName>
    <definedName name="KH">#REF!</definedName>
    <definedName name="kh_11">#REF!</definedName>
    <definedName name="khac">2</definedName>
    <definedName name="Khachhang">'[125]Tong Hop'!$B$4:$B$163</definedName>
    <definedName name="khai">#REF!</definedName>
    <definedName name="Khâi">#REF!</definedName>
    <definedName name="Khâi_11">#REF!</definedName>
    <definedName name="khai50">#REF!</definedName>
    <definedName name="khai90">#REF!</definedName>
    <definedName name="khcp">#REF!</definedName>
    <definedName name="Khocau">#REF!</definedName>
    <definedName name="Khocau_11">#REF!</definedName>
    <definedName name="KhoCQDT">#REF!</definedName>
    <definedName name="KHOILUONGTL">[126]TienLuong!$Q$7:$Q$2175</definedName>
    <definedName name="KhoNPP">#REF!</definedName>
    <definedName name="KhoSX">#REF!</definedName>
    <definedName name="KhoTP">#REF!</definedName>
    <definedName name="KhuyenmaiUPS">"AutoShape 264"</definedName>
    <definedName name="kiem">#REF!</definedName>
    <definedName name="Kiem_tra_trung_ten">#REF!</definedName>
    <definedName name="Kiem_tra_trung_ten_11">#REF!</definedName>
    <definedName name="kien" hidden="1">{#N/A,#N/A,FALSE,"m66";#N/A,#N/A,FALSE,"m66"}</definedName>
    <definedName name="kieu">#REF!</definedName>
    <definedName name="kkjkk" hidden="1">{#N/A,#N/A,FALSE,"Sheet2"}</definedName>
    <definedName name="kkk" hidden="1">{#N/A,#N/A,FALSE,"Pharm";#N/A,#N/A,FALSE,"WWCM"}</definedName>
    <definedName name="KL">'[127]Dutoan KL'!$E$8:$E$582</definedName>
    <definedName name="klcmhioesnmh" hidden="1">{"'Sheet1'!$L$16"}</definedName>
    <definedName name="kldd1p_11">#REF!</definedName>
    <definedName name="kldd3p_11">#REF!</definedName>
    <definedName name="KLVL1">#REF!</definedName>
    <definedName name="KM">#REF!</definedName>
    <definedName name="KM_11">#REF!</definedName>
    <definedName name="kmong_11">#REF!</definedName>
    <definedName name="KMRFIELD">#REF!</definedName>
    <definedName name="kno_11">#REF!</definedName>
    <definedName name="KP">#REF!</definedName>
    <definedName name="kp1ph">#REF!</definedName>
    <definedName name="kp1ph_11">#REF!</definedName>
    <definedName name="KPETROY3P">#REF!</definedName>
    <definedName name="KPI">[33]Validation!$K$4:$K$38</definedName>
    <definedName name="KQHDKD">#REF!</definedName>
    <definedName name="kshv_11">#REF!</definedName>
    <definedName name="kslkjkjlkjd" hidden="1">{#N/A,#N/A,FALSE,"REPORT"}</definedName>
    <definedName name="KT">#REF!</definedName>
    <definedName name="KVC">#REF!</definedName>
    <definedName name="KVC_11">#REF!</definedName>
    <definedName name="kynanggiaotiep">'[37]bang tong hop'!#REF!</definedName>
    <definedName name="l">#REF!</definedName>
    <definedName name="l_1">#REF!</definedName>
    <definedName name="L_11">#REF!</definedName>
    <definedName name="LAB">#REF!</definedName>
    <definedName name="lan" hidden="1">{#N/A,#N/A,TRUE,"BT M200 da 10x20"}</definedName>
    <definedName name="lan_eur">#REF!</definedName>
    <definedName name="lan_inter">#REF!</definedName>
    <definedName name="lan_us">#REF!</definedName>
    <definedName name="lan_ww">#REF!</definedName>
    <definedName name="LANDIMP_11">#REF!</definedName>
    <definedName name="LANDREV_11">#REF!</definedName>
    <definedName name="Language">IF([128]TOP!$F$6="Japanese",2,IF([128]TOP!$F$6="English",5,0))</definedName>
    <definedName name="lanh_bq_11">#REF!</definedName>
    <definedName name="lanh_bv_11">#REF!</definedName>
    <definedName name="lanh_ck_11">#REF!</definedName>
    <definedName name="lanh_d1_11">#REF!</definedName>
    <definedName name="lanh_d2_11">#REF!</definedName>
    <definedName name="lanh_d3_11">#REF!</definedName>
    <definedName name="lanh_dl_11">#REF!</definedName>
    <definedName name="lanh_kcs_11">#REF!</definedName>
    <definedName name="lanh_nb_11">#REF!</definedName>
    <definedName name="lanh_ngio_11">#REF!</definedName>
    <definedName name="lanh_nv_11">#REF!</definedName>
    <definedName name="lanh_t3_11">#REF!</definedName>
    <definedName name="lanh_t4_11">#REF!</definedName>
    <definedName name="lanh_t5_11">#REF!</definedName>
    <definedName name="lanh_t6_11">#REF!</definedName>
    <definedName name="lanh_tc_11">#REF!</definedName>
    <definedName name="lanh_tm_11">#REF!</definedName>
    <definedName name="lanh_vs_11">#REF!</definedName>
    <definedName name="lanh_xh_11">#REF!</definedName>
    <definedName name="lanhto">#REF!</definedName>
    <definedName name="lanhto_11">#REF!</definedName>
    <definedName name="lap1_11">#REF!</definedName>
    <definedName name="lap2_11">#REF!</definedName>
    <definedName name="lapa">#REF!</definedName>
    <definedName name="lapa_11">#REF!</definedName>
    <definedName name="lapb">#REF!</definedName>
    <definedName name="lapb_11">#REF!</definedName>
    <definedName name="lapc">#REF!</definedName>
    <definedName name="lapc_11">#REF!</definedName>
    <definedName name="Lapmay">#REF!</definedName>
    <definedName name="Lapmay_11">#REF!</definedName>
    <definedName name="last">#REF!</definedName>
    <definedName name="Last_Year">'[84]Data Input'!$D$10</definedName>
    <definedName name="Lasty">#REF!</definedName>
    <definedName name="lastyear">#REF!</definedName>
    <definedName name="LATCAN">#REF!</definedName>
    <definedName name="Latest.Proj.Name">#REF!</definedName>
    <definedName name="lcb_bq_11">#REF!</definedName>
    <definedName name="lcb_bv_11">#REF!</definedName>
    <definedName name="lcb_ck_11">#REF!</definedName>
    <definedName name="lcb_d1_11">#REF!</definedName>
    <definedName name="lcb_d2_11">#REF!</definedName>
    <definedName name="lcb_d3_11">#REF!</definedName>
    <definedName name="lcb_dl_11">#REF!</definedName>
    <definedName name="lcb_kcs_11">#REF!</definedName>
    <definedName name="lcb_nb_11">#REF!</definedName>
    <definedName name="lcb_ngio_11">#REF!</definedName>
    <definedName name="lcb_nv_11">#REF!</definedName>
    <definedName name="lcb_t3_11">#REF!</definedName>
    <definedName name="lcb_t4_11">#REF!</definedName>
    <definedName name="lcb_t5_11">#REF!</definedName>
    <definedName name="lcb_t6_11">#REF!</definedName>
    <definedName name="lcb_tc_11">#REF!</definedName>
    <definedName name="lcb_tm_11">#REF!</definedName>
    <definedName name="lcb_vs_11">#REF!</definedName>
    <definedName name="lcb_xh_11">#REF!</definedName>
    <definedName name="LCTT_GT_page1">#REF!</definedName>
    <definedName name="LCTT_GT_page2">#REF!</definedName>
    <definedName name="le_bq_11">#REF!</definedName>
    <definedName name="le_bv_11">#REF!</definedName>
    <definedName name="le_ck_11">#REF!</definedName>
    <definedName name="le_d1_11">#REF!</definedName>
    <definedName name="le_d2_11">#REF!</definedName>
    <definedName name="le_d3_11">#REF!</definedName>
    <definedName name="le_dl_11">#REF!</definedName>
    <definedName name="le_kcs_11">#REF!</definedName>
    <definedName name="le_nb_11">#REF!</definedName>
    <definedName name="le_ngio_11">#REF!</definedName>
    <definedName name="le_nv_11">#REF!</definedName>
    <definedName name="le_t3_11">#REF!</definedName>
    <definedName name="le_t4_11">#REF!</definedName>
    <definedName name="le_t5_11">#REF!</definedName>
    <definedName name="le_t6_11">#REF!</definedName>
    <definedName name="le_tc_11">#REF!</definedName>
    <definedName name="le_tm_11">#REF!</definedName>
    <definedName name="le_vs_11">#REF!</definedName>
    <definedName name="le_xh_11">#REF!</definedName>
    <definedName name="lee" hidden="1">{#N/A,#N/A,FALSE,"Pharm";#N/A,#N/A,FALSE,"WWCM"}</definedName>
    <definedName name="LEFTBORDER">#REF!</definedName>
    <definedName name="lemona">'[129]Phân bổ TB &amp; Poster'!$C$9:$C$37</definedName>
    <definedName name="level">'[68]TnE policy'!$A$160:$A$173</definedName>
    <definedName name="Lf">#REF!</definedName>
    <definedName name="Lf_11">#REF!</definedName>
    <definedName name="LgL">#REF!</definedName>
    <definedName name="LH_11">#REF!</definedName>
    <definedName name="libel">[66]Tables!$J$4:$L$52</definedName>
    <definedName name="libel_unite">[66]INDEX!$B$6</definedName>
    <definedName name="LICENSED">#REF!</definedName>
    <definedName name="limcount" hidden="1">1</definedName>
    <definedName name="Lines">#REF!</definedName>
    <definedName name="list">#REF!</definedName>
    <definedName name="list_11">#REF!</definedName>
    <definedName name="live">#REF!</definedName>
    <definedName name="LLs">#REF!</definedName>
    <definedName name="Lmk">#REF!</definedName>
    <definedName name="Lmk_11">#REF!</definedName>
    <definedName name="LN">#REF!</definedName>
    <definedName name="LN_11">#REF!</definedName>
    <definedName name="lnhuan_11">#REF!</definedName>
    <definedName name="Lnsc">#REF!</definedName>
    <definedName name="Lnsc_11">#REF!</definedName>
    <definedName name="Lo">#REF!</definedName>
    <definedName name="Lo_11">#REF!</definedName>
    <definedName name="LO283K">#REF!</definedName>
    <definedName name="LO283K_11">#REF!</definedName>
    <definedName name="LO815K">#REF!</definedName>
    <definedName name="LO815K_11">#REF!</definedName>
    <definedName name="loa">{"Book1"}</definedName>
    <definedName name="LOAI_DUONG">#REF!</definedName>
    <definedName name="Local_Pg1">#REF!</definedName>
    <definedName name="Local_Pg2">#REF!</definedName>
    <definedName name="LOCALCOST99">#REF!</definedName>
    <definedName name="LOCapResults">#REF!</definedName>
    <definedName name="LOCATION">[54]LEGEND!$D$7</definedName>
    <definedName name="LOConResults">#REF!</definedName>
    <definedName name="LONG">'[130]01USD Reported'!#REF!</definedName>
    <definedName name="lookup">#REF!</definedName>
    <definedName name="Lookup_Headcount">#REF!</definedName>
    <definedName name="Lookup_Targets">#REF!</definedName>
    <definedName name="lookupT">[131]LOOKUP!$B$2:$C$2320</definedName>
    <definedName name="lookuptable">#REF!</definedName>
    <definedName name="loophere">[132]Listboxes!$A$1</definedName>
    <definedName name="lossonfadisposal">[24]Marshal!$T$267</definedName>
    <definedName name="low_range">#REF!</definedName>
    <definedName name="LT">#REF!</definedName>
    <definedName name="ltre">#REF!</definedName>
    <definedName name="ltre_11">#REF!</definedName>
    <definedName name="Ltt">#REF!</definedName>
    <definedName name="Ltt_11">#REF!</definedName>
    <definedName name="luong">#REF!</definedName>
    <definedName name="lv">#REF!</definedName>
    <definedName name="lVC">#REF!</definedName>
    <definedName name="lVC_11">#REF!</definedName>
    <definedName name="ly">'[133]Phan bo'!$A$5:$A$91</definedName>
    <definedName name="m" hidden="1">{#N/A,#N/A,FALSE,"CNS";#N/A,#N/A,FALSE,"Serz";#N/A,#N/A,FALSE,"Ace"}</definedName>
    <definedName name="m_1">#REF!</definedName>
    <definedName name="m_1_11">#REF!</definedName>
    <definedName name="m_11">#REF!</definedName>
    <definedName name="m_2">#REF!</definedName>
    <definedName name="m_2_11">#REF!</definedName>
    <definedName name="m_3">#REF!</definedName>
    <definedName name="m_3_11">#REF!</definedName>
    <definedName name="m_4">#REF!</definedName>
    <definedName name="m_4_11">#REF!</definedName>
    <definedName name="m102bnnc_11">#REF!</definedName>
    <definedName name="m102bnvl_11">#REF!</definedName>
    <definedName name="M10aa1p_11">#REF!</definedName>
    <definedName name="m10aamtc_11">#REF!</definedName>
    <definedName name="m10aanc_11">#REF!</definedName>
    <definedName name="m10aavl_11">#REF!</definedName>
    <definedName name="m10anc_11">#REF!</definedName>
    <definedName name="m10avl_11">#REF!</definedName>
    <definedName name="m10banc_11">#REF!</definedName>
    <definedName name="m10bavl_11">#REF!</definedName>
    <definedName name="m122bnnc_11">#REF!</definedName>
    <definedName name="m122bnvl_11">#REF!</definedName>
    <definedName name="m12aanc_11">#REF!</definedName>
    <definedName name="m12aavl_11">#REF!</definedName>
    <definedName name="m12anc_11">#REF!</definedName>
    <definedName name="m12avl_11">#REF!</definedName>
    <definedName name="M12ba3p">#REF!</definedName>
    <definedName name="M12ba3p_11">#REF!</definedName>
    <definedName name="m12banc_11">#REF!</definedName>
    <definedName name="m12bavl_11">#REF!</definedName>
    <definedName name="M12bb1p">#REF!</definedName>
    <definedName name="M12bb1p_11">#REF!</definedName>
    <definedName name="m12bbnc_11">#REF!</definedName>
    <definedName name="m12bbvl_11">#REF!</definedName>
    <definedName name="M12bnnc_11">#REF!</definedName>
    <definedName name="M12bnvl_11">#REF!</definedName>
    <definedName name="M12cbnc">#REF!</definedName>
    <definedName name="M12cbnc_11">#REF!</definedName>
    <definedName name="M12cbvl">#REF!</definedName>
    <definedName name="M12cbvl_11">#REF!</definedName>
    <definedName name="M142bnnc">'[134]CHITIET VL-NC'!$G$162</definedName>
    <definedName name="m142bnnc_11">#REF!</definedName>
    <definedName name="M142bnvl">'[134]CHITIET VL-NC'!$G$157</definedName>
    <definedName name="m142bnvl_11">#REF!</definedName>
    <definedName name="M14bb1p">#REF!</definedName>
    <definedName name="M14bb1p_11">#REF!</definedName>
    <definedName name="m14bbnc_11">#REF!</definedName>
    <definedName name="M14bbvc_11">#REF!</definedName>
    <definedName name="m14bbvl_11">#REF!</definedName>
    <definedName name="M8a_11">#REF!</definedName>
    <definedName name="M8aa_11">#REF!</definedName>
    <definedName name="m8aanc">#REF!</definedName>
    <definedName name="m8aanc_11">#REF!</definedName>
    <definedName name="m8aavl">#REF!</definedName>
    <definedName name="m8aavl_11">#REF!</definedName>
    <definedName name="m8amtc_11">#REF!</definedName>
    <definedName name="m8anc_11">#REF!</definedName>
    <definedName name="m8avl_11">#REF!</definedName>
    <definedName name="ma_11">#REF!</definedName>
    <definedName name="Ma3pnc">#REF!</definedName>
    <definedName name="Ma3pnc_11">#REF!</definedName>
    <definedName name="Ma3pvl">#REF!</definedName>
    <definedName name="Ma3pvl_11">#REF!</definedName>
    <definedName name="Maa3pnc">#REF!</definedName>
    <definedName name="Maa3pnc_11">#REF!</definedName>
    <definedName name="Maa3pvl">#REF!</definedName>
    <definedName name="Maa3pvl_11">#REF!</definedName>
    <definedName name="MAC12_11">#REF!</definedName>
    <definedName name="MAC46_11">#REF!</definedName>
    <definedName name="MADONVI_11">OFFSET(#REF!,COUNTA(#REF!)-1,0,1)</definedName>
    <definedName name="MADV_DANHMUC_11">#REF!</definedName>
    <definedName name="MAHANG">#REF!</definedName>
    <definedName name="MAHANG_11">#REF!</definedName>
    <definedName name="MAHH_DANHMUC_11">#REF!</definedName>
    <definedName name="Mai_Order_TRx2">'[115]Competitor Information'!$A$109</definedName>
    <definedName name="Mail_Order_TRX">'[135]Competitor Information'!$A$109</definedName>
    <definedName name="MAIN_M">#REF!</definedName>
    <definedName name="MAJ_CON_EQP">#REF!</definedName>
    <definedName name="MAJ_CON_EQP_11">#REF!</definedName>
    <definedName name="majmktfrdev">[136]Ireland!$B$112:$B$130</definedName>
    <definedName name="MAKHM_KHM_11">#REF!</definedName>
    <definedName name="MaMay_Q">#REF!</definedName>
    <definedName name="Managementcode">#REF!</definedName>
    <definedName name="MANAGER">#REF!</definedName>
    <definedName name="MANL_DANHMUC_11">#REF!</definedName>
    <definedName name="MANPL_DANHMUC_11">#REF!</definedName>
    <definedName name="MANPP">#REF!</definedName>
    <definedName name="MANPP_11">#REF!</definedName>
    <definedName name="manu05b">'[137]Man forecast '!$B$8:$S$568</definedName>
    <definedName name="manual">[24]GeneralInfo!$J$18</definedName>
    <definedName name="MAÕ_HAØNG_11">#REF!</definedName>
    <definedName name="Maõ_ÑV">#REF!</definedName>
    <definedName name="MAÕ_SOÁ_THUEÁ_11">#REF!</definedName>
    <definedName name="MAÕCOÙ">#REF!</definedName>
    <definedName name="MAÕCOÙ_11">#REF!</definedName>
    <definedName name="MAÕNÔÏ">#REF!</definedName>
    <definedName name="MAÕNÔÏ_11">#REF!</definedName>
    <definedName name="MAP">#REF!</definedName>
    <definedName name="mapped">#REF!</definedName>
    <definedName name="Mar">#REF!</definedName>
    <definedName name="MARCHRECON">#REF!</definedName>
    <definedName name="Marginal_Contribution">'[44]Input sheet'!#REF!</definedName>
    <definedName name="MARKET">'[28]2000 Variables'!$Z$9:$AO$28</definedName>
    <definedName name="Market.code">#REF!</definedName>
    <definedName name="Market.Code.PnLCube">'[138]Front Page'!$T$5</definedName>
    <definedName name="Market.Name">#REF!</definedName>
    <definedName name="MarketCode">#REF!</definedName>
    <definedName name="MARKETING">[76]LP!#REF!</definedName>
    <definedName name="MarketName">#REF!</definedName>
    <definedName name="markets">#REF!</definedName>
    <definedName name="markets_2">#REF!</definedName>
    <definedName name="masanpham">#REF!</definedName>
    <definedName name="MASP">#REF!</definedName>
    <definedName name="master">#REF!</definedName>
    <definedName name="MAT">"$#REF!.$#REF!$#REF!:$#REF!$#REF!"</definedName>
    <definedName name="mat_11">#REF!</definedName>
    <definedName name="MATHANDLING">#REF!</definedName>
    <definedName name="matit_11">#REF!</definedName>
    <definedName name="MATP_BCX_NL_11">#REF!</definedName>
    <definedName name="MATP_GT">#REF!</definedName>
    <definedName name="MATP_GT_11">#REF!</definedName>
    <definedName name="MATRIX">#REF!</definedName>
    <definedName name="MAVLD1">[139]VuaBT!$B$7:$B$63</definedName>
    <definedName name="max_x_gmd_p">[140]bubbleDATA!#REF!</definedName>
    <definedName name="max_x_gmp_p">[140]bubbleDATA!#REF!</definedName>
    <definedName name="max_x_prd">[140]bubbleDATA!#REF!</definedName>
    <definedName name="max_y_gmd_p">[140]bubbleDATA!#REF!</definedName>
    <definedName name="max_y_gmp_p">[140]bubbleDATA!#REF!</definedName>
    <definedName name="max_y_prd">[140]bubbleDATA!#REF!</definedName>
    <definedName name="MAY">#REF!</definedName>
    <definedName name="may_11">#REF!</definedName>
    <definedName name="MAYRECON">#REF!</definedName>
    <definedName name="MB_Intel_Server_C440GX_Dual_Sl2_ATX_11">#REF!</definedName>
    <definedName name="MB_Tomato_810B_Twin_11">#REF!</definedName>
    <definedName name="Mba1p">#REF!</definedName>
    <definedName name="Mba1p_11">#REF!</definedName>
    <definedName name="Mba3p">#REF!</definedName>
    <definedName name="Mba3p_11">#REF!</definedName>
    <definedName name="Mbb3p">#REF!</definedName>
    <definedName name="Mbb3p_11">#REF!</definedName>
    <definedName name="Mbn1p">#REF!</definedName>
    <definedName name="Mbn1p_11">#REF!</definedName>
    <definedName name="mbnc_11">#REF!</definedName>
    <definedName name="mbvl_11">#REF!</definedName>
    <definedName name="mc">#REF!</definedName>
    <definedName name="mc_11">#REF!</definedName>
    <definedName name="MD">#REF!</definedName>
    <definedName name="mdfhjr" hidden="1">{"'Sheet1'!$L$16"}</definedName>
    <definedName name="MDONG">#REF!</definedName>
    <definedName name="me">#REF!</definedName>
    <definedName name="me_11">#REF!</definedName>
    <definedName name="MEANS">OFFSET(INDIRECT(ADDRESS(MATCH(DEST1,DEST,0)+3,20)),0,0,COUNTIF(DEST,DEST1),1)</definedName>
    <definedName name="MECSUM">#REF!</definedName>
    <definedName name="MEDICALDEV">#REF!</definedName>
    <definedName name="MedImageDet">#REF!</definedName>
    <definedName name="MedImageSum">#REF!</definedName>
    <definedName name="MexicoDet">#REF!</definedName>
    <definedName name="MexicoSum">#REF!</definedName>
    <definedName name="Mf">#REF!</definedName>
    <definedName name="MF_11">#REF!</definedName>
    <definedName name="MF_12">#REF!</definedName>
    <definedName name="MFG">#REF!</definedName>
    <definedName name="mfigjh" hidden="1">{"'Sheet1'!$L$16"}</definedName>
    <definedName name="mg">#REF!</definedName>
    <definedName name="MG_A">#REF!</definedName>
    <definedName name="MG_A_11">#REF!</definedName>
    <definedName name="mg1.">#REF!</definedName>
    <definedName name="mg1._11">#REF!</definedName>
    <definedName name="mg2.">#REF!</definedName>
    <definedName name="mg2._11">#REF!</definedName>
    <definedName name="Mgmt">'[34]Input sheet'!#REF!</definedName>
    <definedName name="mgmt_range">#REF!</definedName>
    <definedName name="mh">#REF!</definedName>
    <definedName name="mh_11">#REF!</definedName>
    <definedName name="mhang">#REF!</definedName>
    <definedName name="mid_range">#REF!</definedName>
    <definedName name="mid_x_gmd_p">[140]bubbleDATA!#REF!</definedName>
    <definedName name="mid_x_gmp_p">[140]bubbleDATA!#REF!</definedName>
    <definedName name="mid_x_prd">[140]bubbleDATA!#REF!</definedName>
    <definedName name="mid_y_gmd_p">[140]bubbleDATA!#REF!</definedName>
    <definedName name="mid_y_gmp_p">[140]bubbleDATA!#REF!</definedName>
    <definedName name="mid_y_prd">[140]bubbleDATA!#REF!</definedName>
    <definedName name="mien">#REF!</definedName>
    <definedName name="min" hidden="1">{#N/A,#N/A,FALSE,"REPORT"}</definedName>
    <definedName name="min_x_gmd_p">[140]bubbleDATA!#REF!</definedName>
    <definedName name="min_x_gmp_p">[140]bubbleDATA!#REF!</definedName>
    <definedName name="min_x_prd">[140]bubbleDATA!#REF!</definedName>
    <definedName name="min_y_gmd_p">[140]bubbleDATA!#REF!</definedName>
    <definedName name="min_y_gmp_p">[140]bubbleDATA!#REF!</definedName>
    <definedName name="min_y_prd">[140]bubbleDATA!#REF!</definedName>
    <definedName name="mina" hidden="1">{#N/A,#N/A,FALSE,"REPORT"}</definedName>
    <definedName name="MIS">[76]LP!#REF!</definedName>
    <definedName name="mixveg">#REF!</definedName>
    <definedName name="mkt">#REF!</definedName>
    <definedName name="MKT_AB">#REF!</definedName>
    <definedName name="MKT_DOLOR">#REF!</definedName>
    <definedName name="mktcode">[51]Menu!$C$9</definedName>
    <definedName name="MKTITEM">[33]Validation!$Q$4:$Q$65</definedName>
    <definedName name="mlw" hidden="1">{#N/A,#N/A,FALSE,"Pharm";#N/A,#N/A,FALSE,"WWCM"}</definedName>
    <definedName name="mm" hidden="1">{#N/A,#N/A,FALSE,"04";#N/A,#N/A,FALSE,"04.1";#N/A,#N/A,FALSE,"05";#N/A,#N/A,FALSE,"05.1";#N/A,#N/A,FALSE,"11";#N/A,#N/A,FALSE,"11.05";#N/A,#N/A,FALSE,"11.2";#N/A,#N/A,FALSE,"12";#N/A,#N/A,FALSE,"12.1";#N/A,#N/A,FALSE,"12.2";#N/A,#N/A,FALSE,"12.3";#N/A,#N/A,FALSE,"13";#N/A,#N/A,FALSE,"13.05";#N/A,#N/A,FALSE,"14";#N/A,#N/A,FALSE,"14.1";#N/A,#N/A,FALSE,"15";#N/A,#N/A,FALSE,"15.1"}</definedName>
    <definedName name="MMEE">#REF!</definedName>
    <definedName name="mmm_11">#REF!</definedName>
    <definedName name="mnnkd" hidden="1">{#N/A,#N/A,FALSE,"m66";#N/A,#N/A,FALSE,"m66"}</definedName>
    <definedName name="MNPP">#REF!</definedName>
    <definedName name="MNPP_11">#REF!</definedName>
    <definedName name="MNTHTH">#REF!</definedName>
    <definedName name="MNTN">#REF!</definedName>
    <definedName name="MNTN_11">#REF!</definedName>
    <definedName name="MNTT">#REF!</definedName>
    <definedName name="MNTT_11">#REF!</definedName>
    <definedName name="MOIS">'[81]PV - VPC format'!#REF!</definedName>
    <definedName name="Monate">#REF!</definedName>
    <definedName name="MONBUD">#REF!</definedName>
    <definedName name="mongbang">#REF!</definedName>
    <definedName name="mongbang_11">#REF!</definedName>
    <definedName name="mongdon">#REF!</definedName>
    <definedName name="mongdon_11">#REF!</definedName>
    <definedName name="MONSUM">#REF!</definedName>
    <definedName name="MONTH">#REF!</definedName>
    <definedName name="Month.MTD">#REF!</definedName>
    <definedName name="Month.Name">#REF!</definedName>
    <definedName name="Month.Name.MTD">#REF!</definedName>
    <definedName name="Month.num">[141]Settings!$R$45</definedName>
    <definedName name="Month.Pre.Name">#REF!</definedName>
    <definedName name="Month.Pre.Short">#REF!</definedName>
    <definedName name="Month.Short">#REF!</definedName>
    <definedName name="Month.YTD">[141]Settings!$R$49</definedName>
    <definedName name="MonthII">#REF!</definedName>
    <definedName name="MONTHLY">#REF!,#REF!</definedName>
    <definedName name="Monthly_Report" localSheetId="4">[142]!Monthly_Report</definedName>
    <definedName name="Monthly_Report">[142]!Monthly_Report</definedName>
    <definedName name="Monthly_rewarding_01">'[11]People Cost_HC'!$BV$3:$BV$2000</definedName>
    <definedName name="Monthly_rewarding_02">'[11]People Cost_HC'!$DA$3:$DA$2000</definedName>
    <definedName name="Monthly_rewarding_03">'[11]People Cost_HC'!$EF$3:$EF$2000</definedName>
    <definedName name="Monthly_rewarding_04">'[11]People Cost_HC'!$FK$3:$FK$2000</definedName>
    <definedName name="Monthly_rewarding_05">'[11]People Cost_HC'!$GP$3:$GP$2000</definedName>
    <definedName name="Monthly_rewarding_06">'[11]People Cost_HC'!$HU$3:$HU$2000</definedName>
    <definedName name="Monthly_rewarding_07">'[11]People Cost_HC'!$IZ$3:$IZ$2000</definedName>
    <definedName name="Monthly_rewarding_08">'[11]People Cost_HC'!$KE$3:$KE$2000</definedName>
    <definedName name="Monthly_rewarding_09">'[11]People Cost_HC'!$LJ$3:$LJ$2000</definedName>
    <definedName name="Monthly_rewarding_10">'[11]People Cost_HC'!$MO$3:$MO$2000</definedName>
    <definedName name="Monthly_rewarding_11">'[11]People Cost_HC'!$NT$3:$NT$2000</definedName>
    <definedName name="Monthly_rewarding_12">'[11]People Cost_HC'!$OY$3:$OY$2000</definedName>
    <definedName name="monthlypph25">[123]Marshal!#REF!</definedName>
    <definedName name="Months">#REF!</definedName>
    <definedName name="Morong">#REF!</definedName>
    <definedName name="Morong_11">#REF!</definedName>
    <definedName name="Morong4054_85">#REF!</definedName>
    <definedName name="Morong4054_85_11">#REF!</definedName>
    <definedName name="mp1x25_11">#REF!</definedName>
    <definedName name="MR">#REF!</definedName>
    <definedName name="MR_21">#REF!</definedName>
    <definedName name="MR_23">#REF!</definedName>
    <definedName name="MR_6a">#REF!</definedName>
    <definedName name="MR_8">#REF!</definedName>
    <definedName name="MR_8a">#REF!</definedName>
    <definedName name="MR_8b">#REF!</definedName>
    <definedName name="MSHH">#REF!</definedName>
    <definedName name="msjpsfjpfojwem">#REF!</definedName>
    <definedName name="MST">#REF!</definedName>
    <definedName name="MST_11">#REF!</definedName>
    <definedName name="MTAY">#REF!</definedName>
    <definedName name="MTC1P_11">#REF!</definedName>
    <definedName name="MTC3P_11">#REF!</definedName>
    <definedName name="MTCMB_11">#REF!</definedName>
    <definedName name="MTD">#REF!</definedName>
    <definedName name="MTHPH">#REF!</definedName>
    <definedName name="MTMAC12">#REF!</definedName>
    <definedName name="MTMAC12_11">#REF!</definedName>
    <definedName name="mtr_11">#REF!</definedName>
    <definedName name="mtram">#REF!</definedName>
    <definedName name="mtram_11">#REF!</definedName>
    <definedName name="MTRUNG">#REF!</definedName>
    <definedName name="MUA">#REF!</definedName>
    <definedName name="MUA_11">#REF!</definedName>
    <definedName name="muc">'[143]SO SUAT THAM GIA'!$A$1:$A$7</definedName>
    <definedName name="Multiple">'[122]Lookup Tables'!$B$3:$E$5</definedName>
    <definedName name="MV_11">#REF!</definedName>
    <definedName name="mw" hidden="1">{#N/A,#N/A,FALSE,"Pharm";#N/A,#N/A,FALSE,"WWCM"}</definedName>
    <definedName name="myDialog">"dial"</definedName>
    <definedName name="n">'[144]Front Page'!$D$27</definedName>
    <definedName name="n.d1">#REF!</definedName>
    <definedName name="n.d1_11">#REF!</definedName>
    <definedName name="n.d2">#REF!</definedName>
    <definedName name="n.d2_11">#REF!</definedName>
    <definedName name="N.THAÙNG">#REF!</definedName>
    <definedName name="N.THAÙNG_11">#REF!</definedName>
    <definedName name="n_11">#REF!</definedName>
    <definedName name="n1_">#REF!</definedName>
    <definedName name="n1pig">#REF!</definedName>
    <definedName name="n1pig_11">#REF!</definedName>
    <definedName name="n1pignc_11">#REF!</definedName>
    <definedName name="n1pigvl_11">#REF!</definedName>
    <definedName name="n1pind">#REF!</definedName>
    <definedName name="n1pind_11">#REF!</definedName>
    <definedName name="n1pindnc_11">#REF!</definedName>
    <definedName name="n1pindvl_11">#REF!</definedName>
    <definedName name="n1ping">#REF!</definedName>
    <definedName name="n1ping_11">#REF!</definedName>
    <definedName name="n1pingnc_11">#REF!</definedName>
    <definedName name="n1pingvl_11">#REF!</definedName>
    <definedName name="n1pint">#REF!</definedName>
    <definedName name="n1pint_11">#REF!</definedName>
    <definedName name="n1pintnc_11">#REF!</definedName>
    <definedName name="n1pintvl_11">#REF!</definedName>
    <definedName name="n2_">#REF!</definedName>
    <definedName name="n24nc_11">#REF!</definedName>
    <definedName name="n24vl_11">#REF!</definedName>
    <definedName name="n2mignc_11">#REF!</definedName>
    <definedName name="n2migvl_11">#REF!</definedName>
    <definedName name="n2min1nc_11">#REF!</definedName>
    <definedName name="n2min1vl_11">#REF!</definedName>
    <definedName name="n3_">#REF!</definedName>
    <definedName name="n4_">#REF!</definedName>
    <definedName name="nai">[123]Marshal!#REF!</definedName>
    <definedName name="Năm">#REF!</definedName>
    <definedName name="NAME">'[145]Permanent info'!$E$7</definedName>
    <definedName name="Name_Group">#REF!</definedName>
    <definedName name="NAMedMktgDet">#REF!</definedName>
    <definedName name="NAMedMktgSum">#REF!</definedName>
    <definedName name="NAMedsTechOpSum">#REF!</definedName>
    <definedName name="NAMedTechOpDet">#REF!</definedName>
    <definedName name="namepivot">OFFSET('[68]Employee Data'!$A$3,0,0,COUNTA('[68]Employee Data'!$A:$A)-3,28)</definedName>
    <definedName name="NAMES">#REF!</definedName>
    <definedName name="nanghang_11">#REF!</definedName>
    <definedName name="NAP_VGP_Price_Increase">#REF!</definedName>
    <definedName name="National_Dtl_Test">#REF!</definedName>
    <definedName name="Nc_11">#REF!</definedName>
    <definedName name="nc151_11">#REF!</definedName>
    <definedName name="nc1nc_11">#REF!</definedName>
    <definedName name="nc1p">#REF!</definedName>
    <definedName name="nc1p_11">#REF!</definedName>
    <definedName name="nc1vl_11">#REF!</definedName>
    <definedName name="nc24nc_11">#REF!</definedName>
    <definedName name="nc24vl_11">#REF!</definedName>
    <definedName name="nc27_11">#REF!</definedName>
    <definedName name="nc3p">#REF!</definedName>
    <definedName name="nc3p_11">#REF!</definedName>
    <definedName name="NCBD100">#REF!</definedName>
    <definedName name="NCBD100_11">#REF!</definedName>
    <definedName name="NCBD200">#REF!</definedName>
    <definedName name="NCBD200_11">#REF!</definedName>
    <definedName name="NCBD250">#REF!</definedName>
    <definedName name="NCBD250_11">#REF!</definedName>
    <definedName name="NCcap0.7">#REF!</definedName>
    <definedName name="NCcap0.7_11">#REF!</definedName>
    <definedName name="NCcap1">#REF!</definedName>
    <definedName name="NCcap1_11">#REF!</definedName>
    <definedName name="nccc2_11">#REF!</definedName>
    <definedName name="ncdd_11">#REF!</definedName>
    <definedName name="NCDD2_11">#REF!</definedName>
    <definedName name="NCL100_11">#REF!</definedName>
    <definedName name="NCL200_11">#REF!</definedName>
    <definedName name="NCL250_11">#REF!</definedName>
    <definedName name="ncong">#REF!</definedName>
    <definedName name="ncong_11">#REF!</definedName>
    <definedName name="NCT_BKTC">#REF!</definedName>
    <definedName name="NCT_BKTC_11">#REF!</definedName>
    <definedName name="nctr_11">#REF!</definedName>
    <definedName name="nctram">#REF!</definedName>
    <definedName name="nctram_11">#REF!</definedName>
    <definedName name="NCVC100">#REF!</definedName>
    <definedName name="NCVC100_11">#REF!</definedName>
    <definedName name="NCVC200">#REF!</definedName>
    <definedName name="NCVC200_11">#REF!</definedName>
    <definedName name="NCVC250">#REF!</definedName>
    <definedName name="NCVC250_11">#REF!</definedName>
    <definedName name="NCVC3P">#REF!</definedName>
    <definedName name="NCVC3P_11">#REF!</definedName>
    <definedName name="nd">#REF!</definedName>
    <definedName name="nd_11">#REF!</definedName>
    <definedName name="ÑDBH_11">#REF!</definedName>
    <definedName name="ndf0hten" hidden="1">{"'Sheet1'!$L$16"}</definedName>
    <definedName name="NE">#REF!</definedName>
    <definedName name="NegBias">#REF!</definedName>
    <definedName name="NET">#REF!</definedName>
    <definedName name="NET_1">#REF!</definedName>
    <definedName name="NET_1_11">#REF!</definedName>
    <definedName name="NET_11">#REF!</definedName>
    <definedName name="NET_ANA">#REF!</definedName>
    <definedName name="NET_ANA_1">#REF!</definedName>
    <definedName name="NET_ANA_1_11">#REF!</definedName>
    <definedName name="NET_ANA_11">#REF!</definedName>
    <definedName name="NET_ANA_2">#REF!</definedName>
    <definedName name="NET_ANA_2_11">#REF!</definedName>
    <definedName name="NET2_11">#REF!</definedName>
    <definedName name="NETH">#REF!</definedName>
    <definedName name="NetSales">#REF!</definedName>
    <definedName name="Network">#REF!</definedName>
    <definedName name="network2">#REF!</definedName>
    <definedName name="new" hidden="1">{#N/A,#N/A,FALSE,"Pharm";#N/A,#N/A,FALSE,"WWCM"}</definedName>
    <definedName name="NEW_PATIENT_STARTS">'[135]Competitor Information'!$A$161</definedName>
    <definedName name="NewCC">#REF!</definedName>
    <definedName name="newnewnew" hidden="1">{#N/A,#N/A,FALSE,"Pharm";#N/A,#N/A,FALSE,"WWCM"}</definedName>
    <definedName name="Next.Quarter">#REF!</definedName>
    <definedName name="NextPeriod">#REF!</definedName>
    <definedName name="NextPeriod6M">#REF!</definedName>
    <definedName name="NextPeriodData">#REF!</definedName>
    <definedName name="NextPeriodData6M">#REF!</definedName>
    <definedName name="Nexty">'[146]Data Input'!$D$11</definedName>
    <definedName name="nextyear">'[147]Basic data'!$B$8</definedName>
    <definedName name="ng">#REF!</definedName>
    <definedName name="ng_11">#REF!</definedName>
    <definedName name="NG_THANG">#REF!</definedName>
    <definedName name="NG_THANG_11">#REF!</definedName>
    <definedName name="ng1.">#REF!</definedName>
    <definedName name="ng1._11">#REF!</definedName>
    <definedName name="ng2.">#REF!</definedName>
    <definedName name="ng2._11">#REF!</definedName>
    <definedName name="ngan_11">{"Thuxm2.xls","Sheet1"}</definedName>
    <definedName name="Ngan_sach">#REF!</definedName>
    <definedName name="NGANHANG_11">OFFSET(#REF!,COUNTIF(#REF!,"&lt;&gt;0")-1,0,1)</definedName>
    <definedName name="NGAØY_11">#REF!</definedName>
    <definedName name="Ngaøy_thaùng">#REF!</definedName>
    <definedName name="ngau">#REF!</definedName>
    <definedName name="ngau_11">#REF!</definedName>
    <definedName name="Ngay">#REF!</definedName>
    <definedName name="NGAY_11">OFFSET(#REF!,COUNTA(#REF!)-1,0,1)</definedName>
    <definedName name="Ngay_CH01">#REF!</definedName>
    <definedName name="Ngày_nghỉ_việc">'[148]THFC '!#REF!</definedName>
    <definedName name="Ngay_PA01">#REF!</definedName>
    <definedName name="Ngay_PB01">#REF!</definedName>
    <definedName name="Ngay_PB02">#REF!</definedName>
    <definedName name="Ngay_PC01">#REF!</definedName>
    <definedName name="Ngay_PC03">#REF!</definedName>
    <definedName name="Ngay_PD01">#REF!</definedName>
    <definedName name="Ngay_PD02">#REF!</definedName>
    <definedName name="Ngay_PD03">#REF!</definedName>
    <definedName name="Ngay_PD04">#REF!</definedName>
    <definedName name="Ngay_PD06">#REF!</definedName>
    <definedName name="Ngay_PE01">#REF!</definedName>
    <definedName name="Ngay_PH02">#REF!</definedName>
    <definedName name="Ngay_PH03">#REF!</definedName>
    <definedName name="Ngay_PH04">#REF!</definedName>
    <definedName name="Ngay_PH05">#REF!</definedName>
    <definedName name="Ngay_PH06">#REF!</definedName>
    <definedName name="Ngay_PH07">#REF!</definedName>
    <definedName name="Ngay_PH09">#REF!</definedName>
    <definedName name="Ngay_PH10">#REF!</definedName>
    <definedName name="Ngay_PH11">#REF!</definedName>
    <definedName name="Ngay_PH12">#REF!</definedName>
    <definedName name="Ngay_PH13">#REF!</definedName>
    <definedName name="Ngay_PL01">#REF!</definedName>
    <definedName name="Ngay_PL03">#REF!</definedName>
    <definedName name="Ngay_PL06">#REF!</definedName>
    <definedName name="Ngay_PL07">#REF!</definedName>
    <definedName name="Ngay_PN01">#REF!</definedName>
    <definedName name="Ngay_PN04">#REF!</definedName>
    <definedName name="Ngay_PN05">#REF!</definedName>
    <definedName name="Ngay_PP01">#REF!</definedName>
    <definedName name="Ngay_PS01">#REF!</definedName>
    <definedName name="Ngay_PS02">#REF!</definedName>
    <definedName name="Ngay_PT02">#REF!</definedName>
    <definedName name="Ngay_PT04">#REF!</definedName>
    <definedName name="Ngay_PT07">#REF!</definedName>
    <definedName name="Ngay_PT08">#REF!</definedName>
    <definedName name="Ngay_PT10">#REF!</definedName>
    <definedName name="Ngay_PT11">#REF!</definedName>
    <definedName name="Ngay_PV01">#REF!</definedName>
    <definedName name="Ngay_PV02">#REF!</definedName>
    <definedName name="Ngay_PX02">#REF!</definedName>
    <definedName name="ngaycong">[149]NPP!$O$3:$O$4</definedName>
    <definedName name="NgayTienDo">#REF!</definedName>
    <definedName name="NGAYTUAN1">'[150]ngay hoa don'!$B$3:$B$13</definedName>
    <definedName name="NGAYTUAN2">'[150]ngay hoa don'!$B$14:$B$20</definedName>
    <definedName name="NGAYTUAN3">'[150]ngay hoa don'!$B$21:$B$27</definedName>
    <definedName name="NGAYTUAN4">'[150]ngay hoa don'!$B$28:$B$36</definedName>
    <definedName name="NgayXuat">#REF!</definedName>
    <definedName name="nghi_bq_11">#REF!</definedName>
    <definedName name="nghi_bv_11">#REF!</definedName>
    <definedName name="nghi_ck_11">#REF!</definedName>
    <definedName name="nghi_d1_11">#REF!</definedName>
    <definedName name="nghi_d2_11">#REF!</definedName>
    <definedName name="nghi_d3_11">#REF!</definedName>
    <definedName name="nghi_dl_11">#REF!</definedName>
    <definedName name="nghi_kcs_11">#REF!</definedName>
    <definedName name="nghi_nb_11">#REF!</definedName>
    <definedName name="nghi_ngio_11">#REF!</definedName>
    <definedName name="nghi_nv_11">#REF!</definedName>
    <definedName name="nghi_t3_11">#REF!</definedName>
    <definedName name="nghi_t4_11">#REF!</definedName>
    <definedName name="nghi_t5_11">#REF!</definedName>
    <definedName name="nghi_t6_11">#REF!</definedName>
    <definedName name="nghi_tc_11">#REF!</definedName>
    <definedName name="nghi_tm_11">#REF!</definedName>
    <definedName name="nghi_vs_11">#REF!</definedName>
    <definedName name="nghi_xh_11">#REF!</definedName>
    <definedName name="ngothithanhthuy" hidden="1">{"'Sheet1'!$L$16"}</definedName>
    <definedName name="NH">#REF!</definedName>
    <definedName name="NH_11">#REF!</definedName>
    <definedName name="Nh_n_cáng">#REF!</definedName>
    <definedName name="Nh_n_cáng_11">#REF!</definedName>
    <definedName name="NHAÂN_COÂNG" localSheetId="4">BTRAM</definedName>
    <definedName name="NHAÂN_COÂNG">BTRAM</definedName>
    <definedName name="NHAÄP">#REF!</definedName>
    <definedName name="NHAÄP_11">#REF!</definedName>
    <definedName name="NHang">#REF!</definedName>
    <definedName name="NhanH">#REF!</definedName>
    <definedName name="Nhap_Maso_11">#REF!</definedName>
    <definedName name="Nhap_Maso11_11">#REF!</definedName>
    <definedName name="Nhap_Maso111_11">#REF!</definedName>
    <definedName name="Nhap_Maso1111_11">#REF!</definedName>
    <definedName name="Nhap_Maso2_11">#REF!</definedName>
    <definedName name="Nhap_Maso3_11">#REF!</definedName>
    <definedName name="Nhap_Maso4_11">#REF!</definedName>
    <definedName name="Nhap_Maso5_11">#REF!</definedName>
    <definedName name="Nhap_Maso6_11">#REF!</definedName>
    <definedName name="Nhap_nolai_11">#REF!</definedName>
    <definedName name="Nhapsolieu">#REF!</definedName>
    <definedName name="NhapXuatTon">#REF!</definedName>
    <definedName name="nhiettinh">'[37]bang tong hop'!#REF!</definedName>
    <definedName name="nhn">#REF!</definedName>
    <definedName name="nhn_11">#REF!</definedName>
    <definedName name="nhnnc_11">#REF!</definedName>
    <definedName name="nhnvl_11">#REF!</definedName>
    <definedName name="nhóm__nguyên__liệu__Tổng_hợp">#REF!</definedName>
    <definedName name="NHot">#REF!</definedName>
    <definedName name="NHot_11">#REF!</definedName>
    <definedName name="nhu" hidden="1">{"'Sheet1'!$L$16"}</definedName>
    <definedName name="nhua">#REF!</definedName>
    <definedName name="nhua_11">#REF!</definedName>
    <definedName name="Nhucau">#REF!</definedName>
    <definedName name="nig">#REF!</definedName>
    <definedName name="nig_11">#REF!</definedName>
    <definedName name="nig1p">#REF!</definedName>
    <definedName name="nig1p_11">#REF!</definedName>
    <definedName name="nig3p">#REF!</definedName>
    <definedName name="nig3p_11">#REF!</definedName>
    <definedName name="nightnc_11">#REF!</definedName>
    <definedName name="nightvl_11">#REF!</definedName>
    <definedName name="nignc1p">#REF!</definedName>
    <definedName name="nignc1p_11">#REF!</definedName>
    <definedName name="nigvl1p">#REF!</definedName>
    <definedName name="nigvl1p_11">#REF!</definedName>
    <definedName name="nin">#REF!</definedName>
    <definedName name="nin_11">#REF!</definedName>
    <definedName name="nin14nc3p">#REF!</definedName>
    <definedName name="nin14nc3p_11">#REF!</definedName>
    <definedName name="nin14vl3p">#REF!</definedName>
    <definedName name="nin14vl3p_11">#REF!</definedName>
    <definedName name="nin190_11">#REF!</definedName>
    <definedName name="nin1903p">#REF!</definedName>
    <definedName name="nin1903p_11">#REF!</definedName>
    <definedName name="nin190nc_11">#REF!</definedName>
    <definedName name="nin190nc3p">#REF!</definedName>
    <definedName name="nin190nc3p_11">#REF!</definedName>
    <definedName name="nin190vl_11">#REF!</definedName>
    <definedName name="nin190vl3p">#REF!</definedName>
    <definedName name="nin190vl3p_11">#REF!</definedName>
    <definedName name="nin1pnc_11">#REF!</definedName>
    <definedName name="nin1pvl_11">#REF!</definedName>
    <definedName name="nin2903p">#REF!</definedName>
    <definedName name="nin2903p_11">#REF!</definedName>
    <definedName name="nin290nc3p">#REF!</definedName>
    <definedName name="nin290nc3p_11">#REF!</definedName>
    <definedName name="nin290vl3p">#REF!</definedName>
    <definedName name="nin290vl3p_11">#REF!</definedName>
    <definedName name="nin3p">#REF!</definedName>
    <definedName name="nin3p_11">#REF!</definedName>
    <definedName name="nind">#REF!</definedName>
    <definedName name="nind_11">#REF!</definedName>
    <definedName name="nind1p">#REF!</definedName>
    <definedName name="nind1p_11">#REF!</definedName>
    <definedName name="nind3p">#REF!</definedName>
    <definedName name="nind3p_11">#REF!</definedName>
    <definedName name="nindnc_11">#REF!</definedName>
    <definedName name="nindnc1p">#REF!</definedName>
    <definedName name="nindnc1p_11">#REF!</definedName>
    <definedName name="nindnc3p">#REF!</definedName>
    <definedName name="nindnc3p_11">#REF!</definedName>
    <definedName name="nindvl_11">#REF!</definedName>
    <definedName name="nindvl1p">#REF!</definedName>
    <definedName name="nindvl1p_11">#REF!</definedName>
    <definedName name="nindvl3p">#REF!</definedName>
    <definedName name="nindvl3p_11">#REF!</definedName>
    <definedName name="ning1p">#REF!</definedName>
    <definedName name="ning1p_11">#REF!</definedName>
    <definedName name="ningnc1p">#REF!</definedName>
    <definedName name="ningnc1p_11">#REF!</definedName>
    <definedName name="ningvl1p">#REF!</definedName>
    <definedName name="ningvl1p_11">#REF!</definedName>
    <definedName name="ninnc_11">#REF!</definedName>
    <definedName name="ninnc3p">#REF!</definedName>
    <definedName name="ninnc3p_11">#REF!</definedName>
    <definedName name="nint1p">#REF!</definedName>
    <definedName name="nint1p_11">#REF!</definedName>
    <definedName name="nintnc1p">#REF!</definedName>
    <definedName name="nintnc1p_11">#REF!</definedName>
    <definedName name="nintvl1p">#REF!</definedName>
    <definedName name="nintvl1p_11">#REF!</definedName>
    <definedName name="ninvl_11">#REF!</definedName>
    <definedName name="ninvl3p">#REF!</definedName>
    <definedName name="ninvl3p_11">#REF!</definedName>
    <definedName name="nl">#REF!</definedName>
    <definedName name="nl_11">#REF!</definedName>
    <definedName name="NL12nc_11">#REF!</definedName>
    <definedName name="NL12vl_11">#REF!</definedName>
    <definedName name="nl1p">#REF!</definedName>
    <definedName name="nl1p_11">#REF!</definedName>
    <definedName name="nl3p">#REF!</definedName>
    <definedName name="nl3p_11">#REF!</definedName>
    <definedName name="nlht_11">#REF!</definedName>
    <definedName name="nlmtc_11">#REF!</definedName>
    <definedName name="nlnc_11">#REF!</definedName>
    <definedName name="nlnc3p">#REF!</definedName>
    <definedName name="nlnc3p_11">#REF!</definedName>
    <definedName name="nlnc3pha">#REF!</definedName>
    <definedName name="nlnc3pha_11">#REF!</definedName>
    <definedName name="NLTK1p">#REF!</definedName>
    <definedName name="NLTK1p_11">#REF!</definedName>
    <definedName name="nlvl_11">#REF!</definedName>
    <definedName name="nlvl3p">#REF!</definedName>
    <definedName name="nlvl3p_11">#REF!</definedName>
    <definedName name="nn">#REF!</definedName>
    <definedName name="nn_11">#REF!</definedName>
    <definedName name="nn1p">#REF!</definedName>
    <definedName name="nn1p_11">#REF!</definedName>
    <definedName name="nn3p">#REF!</definedName>
    <definedName name="nn3p_11">#REF!</definedName>
    <definedName name="nnm" hidden="1">{#N/A,#N/A,FALSE,"Sheet2"}</definedName>
    <definedName name="nnnc_11">#REF!</definedName>
    <definedName name="nnnc3p">#REF!</definedName>
    <definedName name="nnnc3p_11">#REF!</definedName>
    <definedName name="nnnn">'[151]#REF'!#REF!</definedName>
    <definedName name="nnvl_11">#REF!</definedName>
    <definedName name="nnvl3p">#REF!</definedName>
    <definedName name="nnvl3p_11">#REF!</definedName>
    <definedName name="No">#REF!</definedName>
    <definedName name="No_11">#REF!</definedName>
    <definedName name="No_contract_REs">#REF!</definedName>
    <definedName name="NOÄI_DUNG">#REF!</definedName>
    <definedName name="NOÄI_DUNG_11">#REF!</definedName>
    <definedName name="Noäi_dung_chöùng_töø">#REF!</definedName>
    <definedName name="NOIDUNG_11">OFFSET(#REF!,COUNTA(#REF!)-1,0,1)</definedName>
    <definedName name="NON">#REF!</definedName>
    <definedName name="ÑÔN_GIAÙ_11">#REF!</definedName>
    <definedName name="none">#REF!</definedName>
    <definedName name="none_11">#REF!</definedName>
    <definedName name="Note1">#REF!</definedName>
    <definedName name="nouv" hidden="1">{#N/A,#N/A,FALSE,"Pharm";#N/A,#N/A,FALSE,"WWCM"}</definedName>
    <definedName name="NOV">#REF!</definedName>
    <definedName name="Np">#REF!</definedName>
    <definedName name="npp">#REF!</definedName>
    <definedName name="NPP_11">#REF!</definedName>
    <definedName name="nproduct">[152]Feuil1!$C$3</definedName>
    <definedName name="NPS">#REF!</definedName>
    <definedName name="NPV">#REF!</definedName>
    <definedName name="NPV_NF_0.5">'[121]New_Fran_$0.5'!$A$64</definedName>
    <definedName name="NPV_NF_1">'[121]New_Fran_$1'!$A$64</definedName>
    <definedName name="NPV_NF_2">'[121]New_Fran_$2'!$A$64</definedName>
    <definedName name="NPV_NF_4">'[121]New_Fran_$4'!$A$64</definedName>
    <definedName name="NPV_NFNI">[121]New_Form_Ind!$A$64</definedName>
    <definedName name="NPV_P_0.5">'[121]Primary_$0.5'!$A$64</definedName>
    <definedName name="NPV_P_1">#REF!</definedName>
    <definedName name="NPV_P_2">'[121]Primary_$2'!$A$64</definedName>
    <definedName name="NPV_P_4">'[121]Primary_$4'!$A$64</definedName>
    <definedName name="NPV_S_0.5">'[121]Specialist_$0.5'!$A$64</definedName>
    <definedName name="NPV_S_1">#REF!</definedName>
    <definedName name="NPV_S_1Tax">'[121]Specialist_$1'!$A$64</definedName>
    <definedName name="npwp001">[23]GeneralInfo!$I$20</definedName>
    <definedName name="npwp0010">[23]GeneralInfo!$V$20</definedName>
    <definedName name="npwp0011">[23]GeneralInfo!$W$20</definedName>
    <definedName name="npwp0012">[23]GeneralInfo!$X$20</definedName>
    <definedName name="npwp0013">[23]GeneralInfo!$Z$20</definedName>
    <definedName name="npwp0014">[23]GeneralInfo!$AA$20</definedName>
    <definedName name="npwp0015">[23]GeneralInfo!$AB$20</definedName>
    <definedName name="npwp002">[23]GeneralInfo!$J$20</definedName>
    <definedName name="npwp003">[23]GeneralInfo!$L$20</definedName>
    <definedName name="npwp004">[23]GeneralInfo!$M$20</definedName>
    <definedName name="npwp005">[23]GeneralInfo!$N$20</definedName>
    <definedName name="npwp006">[23]GeneralInfo!$P$20</definedName>
    <definedName name="npwp007">[23]GeneralInfo!$Q$20</definedName>
    <definedName name="npwp008">[23]GeneralInfo!$R$20</definedName>
    <definedName name="npwp009">[23]GeneralInfo!$T$20</definedName>
    <definedName name="npwp01">[24]GeneralInfo!$I$4</definedName>
    <definedName name="npwp010">[23]GeneralInfo!$V$18</definedName>
    <definedName name="npwp011">[23]GeneralInfo!$W$18</definedName>
    <definedName name="npwp012">[23]GeneralInfo!$X$18</definedName>
    <definedName name="npwp013">[23]GeneralInfo!$Z$18</definedName>
    <definedName name="npwp014">[23]GeneralInfo!$AA$18</definedName>
    <definedName name="npwp015">[23]GeneralInfo!$AB$18</definedName>
    <definedName name="npwp02">[24]GeneralInfo!$K$4</definedName>
    <definedName name="npwp03">[24]GeneralInfo!$L$4</definedName>
    <definedName name="npwp04">[24]GeneralInfo!$M$4</definedName>
    <definedName name="npwp05">[24]GeneralInfo!$O$4</definedName>
    <definedName name="npwp06">[24]GeneralInfo!$P$4</definedName>
    <definedName name="npwp07">[24]GeneralInfo!$Q$4</definedName>
    <definedName name="npwp08">[24]GeneralInfo!$S$4</definedName>
    <definedName name="npwp09">[24]GeneralInfo!$U$4</definedName>
    <definedName name="npwp1">[23]GeneralInfo!$I$4</definedName>
    <definedName name="npwp10">[24]GeneralInfo!$V$4</definedName>
    <definedName name="npwp11">[24]GeneralInfo!$W$4</definedName>
    <definedName name="npwp12">[23]GeneralInfo!$X$4</definedName>
    <definedName name="npwp13">[23]GeneralInfo!$Z$4</definedName>
    <definedName name="npwp14">[23]GeneralInfo!$AA$4</definedName>
    <definedName name="npwp15">[23]GeneralInfo!$AB$4</definedName>
    <definedName name="npwp2">[23]GeneralInfo!$J$4</definedName>
    <definedName name="npwp3">[23]GeneralInfo!$L$4</definedName>
    <definedName name="npwp4">[23]GeneralInfo!$M$4</definedName>
    <definedName name="npwp5">[23]GeneralInfo!$N$4</definedName>
    <definedName name="npwp6">[23]GeneralInfo!$P$4</definedName>
    <definedName name="npwp7">[23]GeneralInfo!$Q$4</definedName>
    <definedName name="npwp8">[23]GeneralInfo!$R$4</definedName>
    <definedName name="npwp9">[23]GeneralInfo!$T$4</definedName>
    <definedName name="NPWPALL">#REF!</definedName>
    <definedName name="ns_id_derm">#REF!</definedName>
    <definedName name="NSALE">[105]INPUT!#REF!</definedName>
    <definedName name="nsl">#REF!</definedName>
    <definedName name="NToS">#REF!</definedName>
    <definedName name="NU">#REF!</definedName>
    <definedName name="NU_11">#REF!</definedName>
    <definedName name="Num">#REF!</definedName>
    <definedName name="Numbers">#REF!</definedName>
    <definedName name="NUNIT">[105]INPUT!#REF!</definedName>
    <definedName name="nuoc">[92]gvl!$N$38</definedName>
    <definedName name="nuoc_11">#REF!</definedName>
    <definedName name="Nuoclanh_11">#REF!</definedName>
    <definedName name="nuocngung_11">#REF!</definedName>
    <definedName name="NutriData">#REF!</definedName>
    <definedName name="NutriDet">#REF!</definedName>
    <definedName name="NutriSum">#REF!</definedName>
    <definedName name="NUTRITIONAL">#REF!</definedName>
    <definedName name="nv">#REF!</definedName>
    <definedName name="nv_11">#REF!</definedName>
    <definedName name="NvsASD">"V1995-11-24"</definedName>
    <definedName name="NvsAutoDrillOk">"VN"</definedName>
    <definedName name="NvsElapsedTime">0.000677083335176576</definedName>
    <definedName name="NvsEndTime">35083.4744131944</definedName>
    <definedName name="NvsInstSpec">"%"</definedName>
    <definedName name="NvsLayoutType">"M3"</definedName>
    <definedName name="NvsNplSpec">"%,X,RZF..,CZF.."</definedName>
    <definedName name="NvsPanelEffdt">"V1995-11-24"</definedName>
    <definedName name="NvsPanelSetid">"VMODEL"</definedName>
    <definedName name="NvsReqBU">"VMODEL"</definedName>
    <definedName name="NvsReqBUOnly">"VN"</definedName>
    <definedName name="NvsTransLed">"VN"</definedName>
    <definedName name="NvsTreeASD">"V1995-11-24"</definedName>
    <definedName name="NvsValTbl.OFFCENTER_CHG">"OFFDEPT_CHG_VAL"</definedName>
    <definedName name="nx_11">#REF!</definedName>
    <definedName name="nxmtc_11">#REF!</definedName>
    <definedName name="NXT">#REF!</definedName>
    <definedName name="NXT_11">#REF!</definedName>
    <definedName name="Obj_Marginal_Contribution">'[44]Input sheet'!#REF!</definedName>
    <definedName name="Objectives">'[42]Input sheet-18'!#REF!</definedName>
    <definedName name="Objectives_Assortment___Space">'[42]Input sheet-18'!#REF!</definedName>
    <definedName name="Objectives_Presence___Cold">'[42]Input sheet-18'!#REF!</definedName>
    <definedName name="Objectives_Presence___Warm">'[44]Input sheet'!#REF!</definedName>
    <definedName name="Objectives_Price">'[42]Input sheet-18'!#REF!</definedName>
    <definedName name="Objectives_Price_Single_Serve">'[42]Input sheet-18'!#REF!</definedName>
    <definedName name="Objectives_Promotions">'[42]Input sheet-18'!#REF!</definedName>
    <definedName name="Objectives_Volume_Revenue_Share">'[42]Input sheet-18'!#REF!</definedName>
    <definedName name="Objectives_Volume_Share">'[42]Input sheet-18'!#REF!</definedName>
    <definedName name="OCT">#REF!</definedName>
    <definedName name="OE_11">#REF!</definedName>
    <definedName name="officephone">[24]GeneralInfo!$Y$13</definedName>
    <definedName name="OFFICER">#REF!</definedName>
    <definedName name="offset">[24]GeneralInfo!$H$35</definedName>
    <definedName name="oil100kgdrm">#REF!</definedName>
    <definedName name="oil100kgmaggi">#REF!</definedName>
    <definedName name="oil100kgsupmi">#REF!</definedName>
    <definedName name="oil100pcsdrm">#REF!</definedName>
    <definedName name="oil100pcsmgi">#REF!</definedName>
    <definedName name="oil100pcssupmi">#REF!</definedName>
    <definedName name="OK" hidden="1">{#N/A,#N/A,FALSE,"REPORT"}</definedName>
    <definedName name="OLDMAT_CD">[153]X_Ref!$A:$IV</definedName>
    <definedName name="OMA_BMSKK_PL">'[154] PLs'!#REF!</definedName>
    <definedName name="OMA_EUR_PL">'[154] PLs'!#REF!</definedName>
    <definedName name="OMA_IC_EXJAP_PL">'[154] PLs'!#REF!</definedName>
    <definedName name="OMA_IC_JAP_PL">'[154] PLs'!#REF!</definedName>
    <definedName name="Oma_Summ_JAP">'[155]Finl summ'!#REF!</definedName>
    <definedName name="OMA_WW_JAP">'[154] PLs'!#REF!</definedName>
    <definedName name="OMKT">#REF!</definedName>
    <definedName name="ON">'[156]CHIEN DICH S30 (HCM)'!$E$1:$E$2</definedName>
    <definedName name="onco">[157]Onco_Others!$A$1:$AA$65536</definedName>
    <definedName name="ONCOLOGY">#REF!</definedName>
    <definedName name="One_Case_has_12_gussets__30000mm_or_30_Ms_per_100_cases_saving">#REF!</definedName>
    <definedName name="ong">#REF!</definedName>
    <definedName name="ong_11">#REF!</definedName>
    <definedName name="OnocolVirolDet">#REF!</definedName>
    <definedName name="OnocolVirolSum">#REF!</definedName>
    <definedName name="oo" hidden="1">{"'Sheet1'!$L$16"}</definedName>
    <definedName name="ooo" hidden="1">{#N/A,#N/A,FALSE,"REPORT"}</definedName>
    <definedName name="oper">#REF!</definedName>
    <definedName name="OPERACIONES">#REF!</definedName>
    <definedName name="opinion">[23]GeneralInfo!$T$15</definedName>
    <definedName name="OPL_MILK">#REF!</definedName>
    <definedName name="OPPS">#REF!</definedName>
    <definedName name="Opps_Risks">#REF!</definedName>
    <definedName name="OPTIMISTIC">#REF!</definedName>
    <definedName name="OptMaxModel">#REF!</definedName>
    <definedName name="OptMinModel">#REF!</definedName>
    <definedName name="OrderTable" hidden="1">#REF!</definedName>
    <definedName name="organization">[158]Setup!$B$3</definedName>
    <definedName name="orig">#REF!</definedName>
    <definedName name="OrigFormula">[159]NNPL_P1!#REF!</definedName>
    <definedName name="osc_11">#REF!</definedName>
    <definedName name="OT_apr">'[11]People Cost_HC'!$EX$3:$EX$2000</definedName>
    <definedName name="OT_aug">'[11]People Cost_HC'!$JR$3:$JR$2000</definedName>
    <definedName name="OT_dec">'[11]People Cost_HC'!$OL$3:$OL$2000</definedName>
    <definedName name="OT_feb">'[11]People Cost_HC'!$CN$3:$CN$2000</definedName>
    <definedName name="OT_jan">'[11]People Cost_HC'!$BI$3:$BI$2000</definedName>
    <definedName name="OT_jul">'[11]People Cost_HC'!$IM$3:$IM$2000</definedName>
    <definedName name="OT_jun">'[11]People Cost_HC'!$HH$3:$HH$2000</definedName>
    <definedName name="OT_mar">'[11]People Cost_HC'!$DS$3:$DS$2000</definedName>
    <definedName name="OT_may">'[11]People Cost_HC'!$GC$3:$GC$2000</definedName>
    <definedName name="OT_nov">'[11]People Cost_HC'!$NG$3:$NG$2000</definedName>
    <definedName name="OT_oct">'[11]People Cost_HC'!$MB$3:$MB$2000</definedName>
    <definedName name="OT_sep">'[11]People Cost_HC'!$KW$3:$KW$2000</definedName>
    <definedName name="OTC_Products" localSheetId="4">[142]!OTC_Products</definedName>
    <definedName name="OTC_Products">[142]!OTC_Products</definedName>
    <definedName name="OTC_Report" localSheetId="4">[142]!OTC_Report</definedName>
    <definedName name="OTC_Report">[142]!OTC_Report</definedName>
    <definedName name="otccons">#REF!</definedName>
    <definedName name="otcdet">#REF!</definedName>
    <definedName name="OTCMTH">#REF!</definedName>
    <definedName name="OTCYTD">#REF!</definedName>
    <definedName name="Other_allowance_01">'[11]People Cost_HC'!$BU$3:$BU$2000</definedName>
    <definedName name="Other_allowance_03">'[11]People Cost_HC'!$EE$3:$EE$2000</definedName>
    <definedName name="Other_allowance_04">'[11]People Cost_HC'!$FJ$3:$FJ$2000</definedName>
    <definedName name="Other_allowance_05">'[11]People Cost_HC'!$GO$3:$GO$2000</definedName>
    <definedName name="Other_allowance_06">'[11]People Cost_HC'!$HT$3:$HT$2000</definedName>
    <definedName name="Other_allowance_07">'[11]People Cost_HC'!$IY$3:$IY$2000</definedName>
    <definedName name="Other_allowance_08">'[11]People Cost_HC'!$KD$3:$KD$2000</definedName>
    <definedName name="Other_allowance_09">'[11]People Cost_HC'!$LI$3:$LI$2000</definedName>
    <definedName name="Other_allowance_10">'[11]People Cost_HC'!$MN$3:$MN$2000</definedName>
    <definedName name="Other_allowance_11">'[11]People Cost_HC'!$NS$3:$NS$2000</definedName>
    <definedName name="Other_allowance_12">'[11]People Cost_HC'!$OX$3:$OX$2000</definedName>
    <definedName name="Other_allowance_feb">'[11]People Cost_HC'!$CZ$3:$CZ$2000</definedName>
    <definedName name="OTHER_PANEL">#REF!</definedName>
    <definedName name="OTHER_PANEL_11">#REF!</definedName>
    <definedName name="other33" hidden="1">{#N/A,#N/A,FALSE,"Pharm";#N/A,#N/A,FALSE,"WWCM"}</definedName>
    <definedName name="OTHEREXP">#REF!</definedName>
    <definedName name="otherexpenses">[24]Marshal!$V$267</definedName>
    <definedName name="OTHERINCOME">#REF!</definedName>
    <definedName name="otherincomes">[24]Marshal!$G$279</definedName>
    <definedName name="othermar" hidden="1">{#N/A,#N/A,FALSE,"Pharm";#N/A,#N/A,FALSE,"WWCM"}</definedName>
    <definedName name="others">[24]GeneralInfo!$Y$16</definedName>
    <definedName name="othertype">[24]GeneralInfo!$Y$11</definedName>
    <definedName name="oto_11">#REF!</definedName>
    <definedName name="oto10_11">#REF!</definedName>
    <definedName name="OTP">#REF!</definedName>
    <definedName name="Óu75_11">#REF!</definedName>
    <definedName name="outboundincomes">[24]GeneralInfo!$T$82</definedName>
    <definedName name="OVCON">#REF!</definedName>
    <definedName name="over_max">'[148]THFC '!#REF!</definedName>
    <definedName name="oxy_11">#REF!</definedName>
    <definedName name="P">"$#REF!.$#REF!$#REF!:$#REF!$#REF!"</definedName>
    <definedName name="P_11">#REF!</definedName>
    <definedName name="P_L">#REF!</definedName>
    <definedName name="P_M_11">#REF!</definedName>
    <definedName name="PA">"$#REF!.$M$650:$O$717"</definedName>
    <definedName name="PA_11">#REF!</definedName>
    <definedName name="packaging">#REF!</definedName>
    <definedName name="page1">'[160]Total Company'!$A$6:$I$38</definedName>
    <definedName name="page10">#REF!</definedName>
    <definedName name="page11">#REF!</definedName>
    <definedName name="page12">#REF!</definedName>
    <definedName name="page13">#REF!</definedName>
    <definedName name="page14">#REF!</definedName>
    <definedName name="page15">#REF!</definedName>
    <definedName name="page16">#REF!</definedName>
    <definedName name="page17">#REF!</definedName>
    <definedName name="page18">#REF!</definedName>
    <definedName name="page19">#REF!</definedName>
    <definedName name="page2">'[160]Total Company'!$A$40:$I$98</definedName>
    <definedName name="Page2a">[161]A!$C$6:$N$34</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NDA2">#REF!</definedName>
    <definedName name="panen">#REF!</definedName>
    <definedName name="panen_11">#REF!</definedName>
    <definedName name="Parcel_Data">#REF!</definedName>
    <definedName name="ParcelData1">#REF!</definedName>
    <definedName name="pasteu" hidden="1">{"Calendario",#N/A,TRUE,"CALENDAR";"Resumen Planta",#N/A,TRUE,"RESUMEN";"Sulfonación &amp; Silicato",#N/A,TRUE,"PROCESOS.DETERG";"Secado &amp; Postadición",#N/A,TRUE,"PROCESOS.DETERG";"Envasado de Polvos",#N/A,TRUE,"ENV.DETERG";"Barras",#N/A,TRUE,"ENV.DETERG"}</definedName>
    <definedName name="PastPeriod">#REF!</definedName>
    <definedName name="PastPeriod6M">#REF!</definedName>
    <definedName name="PastPeriodData">#REF!</definedName>
    <definedName name="PastPeriodData6M">#REF!</definedName>
    <definedName name="PAUL">#REF!</definedName>
    <definedName name="PAY">#REF!</definedName>
    <definedName name="payable"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pc">#REF!</definedName>
    <definedName name="PChe">#REF!</definedName>
    <definedName name="PChe_11">#REF!</definedName>
    <definedName name="PEJM">"$#REF!.$#REF!$#REF!:$#REF!$#REF!"</definedName>
    <definedName name="PEJM_11">#REF!</definedName>
    <definedName name="PENSION">#REF!</definedName>
    <definedName name="pensionfund">[24]GeneralInfo!$Y$15</definedName>
    <definedName name="pepe" hidden="1">{#N/A,#N/A,FALSE,"Pharm";#N/A,#N/A,FALSE,"WWCM"}</definedName>
    <definedName name="PEPE4" hidden="1">{#N/A,#N/A,FALSE,"Pharm";#N/A,#N/A,FALSE,"WWCM"}</definedName>
    <definedName name="PEPE5" hidden="1">{#N/A,#N/A,FALSE,"Pharm";#N/A,#N/A,FALSE,"WWCM"}</definedName>
    <definedName name="perf_rate">#N/A</definedName>
    <definedName name="period">#REF!</definedName>
    <definedName name="periods">#REF!</definedName>
    <definedName name="PERSONELCOST">#REF!</definedName>
    <definedName name="personnelcost">[24]Marshal!$O$267</definedName>
    <definedName name="PF">"$#REF!.$#REF!$#REF!:$#REF!$#REF!"</definedName>
    <definedName name="PF_11">#REF!</definedName>
    <definedName name="Pg_1">#REF!</definedName>
    <definedName name="Pg_2">[162]YTD!#REF!</definedName>
    <definedName name="pgia">#REF!</definedName>
    <definedName name="pgia_11">#REF!</definedName>
    <definedName name="pharcons">#REF!</definedName>
    <definedName name="PHARM">#REF!</definedName>
    <definedName name="Pharm_Products" localSheetId="4">[142]!Pharm_Products</definedName>
    <definedName name="Pharm_Products">[142]!Pharm_Products</definedName>
    <definedName name="Pharm_Report" localSheetId="4">[142]!Pharm_Report</definedName>
    <definedName name="Pharm_Report">[142]!Pharm_Report</definedName>
    <definedName name="pharma" hidden="1">{#N/A,#N/A,FALSE,"Sales Graph";#N/A,#N/A,FALSE,"PSBM";#N/A,#N/A,FALSE,"BUC Graph";#N/A,#N/A,FALSE,"P&amp;L - YTD"}</definedName>
    <definedName name="Pharmavit">#REF!</definedName>
    <definedName name="pharmdet">#REF!</definedName>
    <definedName name="pharmhq">#REF!</definedName>
    <definedName name="pharmother">#REF!</definedName>
    <definedName name="PHI">#REF!</definedName>
    <definedName name="phi10_11">#REF!</definedName>
    <definedName name="phi12_11">#REF!</definedName>
    <definedName name="phi14_11">#REF!</definedName>
    <definedName name="phi16_11">#REF!</definedName>
    <definedName name="phi18_11">#REF!</definedName>
    <definedName name="phi20_11">#REF!</definedName>
    <definedName name="phi22_11">#REF!</definedName>
    <definedName name="phi25_11">#REF!</definedName>
    <definedName name="phi28_11">#REF!</definedName>
    <definedName name="phi6_11">#REF!</definedName>
    <definedName name="phi8_11">#REF!</definedName>
    <definedName name="PHILISA">#REF!</definedName>
    <definedName name="phone">[23]GeneralInfo!$I$11</definedName>
    <definedName name="PHỤ_CẤP_LÁI_XE__feb">'[11]People Cost_HC'!$CI$3:$CI$2000</definedName>
    <definedName name="PHỤ_CẤP_LÁI_XE_apr">'[11]People Cost_HC'!$ES$3:$ES$2000</definedName>
    <definedName name="PHỤ_CẤP_LÁI_XE_aug">'[11]People Cost_HC'!$JM$3:$JM$2000</definedName>
    <definedName name="PHỤ_CẤP_LÁI_XE_dec">'[11]People Cost_HC'!$OG$3:$OG$2000</definedName>
    <definedName name="PHỤ_CẤP_LÁI_XE_jan">'[11]People Cost_HC'!$BD$3:$BD$2000</definedName>
    <definedName name="PHỤ_CẤP_LÁI_XE_jul">'[11]People Cost_HC'!$IH$3:$IH$2000</definedName>
    <definedName name="PHỤ_CẤP_LÁI_XE_jun">'[11]People Cost_HC'!$HC$3:$HC$2000</definedName>
    <definedName name="PHỤ_CẤP_LÁI_XE_mar">'[11]People Cost_HC'!$DN$3:$DN$2000</definedName>
    <definedName name="PHỤ_CẤP_LÁI_XE_may">'[11]People Cost_HC'!$FX$3:$FX$2000</definedName>
    <definedName name="PHỤ_CẤP_LÁI_XE_nov">'[11]People Cost_HC'!$NB$3:$NB$2000</definedName>
    <definedName name="PHỤ_CẤP_LÁI_XE_oct">'[11]People Cost_HC'!$LW$3:$LW$2000</definedName>
    <definedName name="PHỤ_CẤP_LÁI_XE_sep">'[11]People Cost_HC'!$KR$3:$KR$2000</definedName>
    <definedName name="phu_luc_vua">#REF!</definedName>
    <definedName name="phu_luc_vua_11">#REF!</definedName>
    <definedName name="PHUNHUAN">#REF!</definedName>
    <definedName name="PHUNHUAN_11">#REF!</definedName>
    <definedName name="piou">[40]Cover!#REF!</definedName>
    <definedName name="PIP_11" localSheetId="4">BlankMacro1</definedName>
    <definedName name="PIP_11">BlankMacro1</definedName>
    <definedName name="PIPE2_11" localSheetId="4">BlankMacro1</definedName>
    <definedName name="PIPE2_11">BlankMacro1</definedName>
    <definedName name="Pitchness.PitchExpress.ExcelAddIn.TemplateNo">0</definedName>
    <definedName name="Pitchness.PitchExpress.ExcelAddIn.WorkBookId">12289376</definedName>
    <definedName name="PIunitgrowth">[43]Market!$BP$3</definedName>
    <definedName name="PIunits">[43]Market!$BP$6</definedName>
    <definedName name="PivRange">#REF!</definedName>
    <definedName name="PK">#REF!</definedName>
    <definedName name="PK_11">#REF!</definedName>
    <definedName name="Pkging">[163]Pkgg!#REF!</definedName>
    <definedName name="pl" hidden="1">{#N/A,#N/A,FALSE,"REPORT"}</definedName>
    <definedName name="PL_???___P.B.___REST_P.B._????_11">#REF!</definedName>
    <definedName name="PL_指示燈___P.B.___REST_P.B._壓扣開關">#REF!</definedName>
    <definedName name="PL_指示燈___P.B.___REST_P.B._壓扣開關_11">#REF!</definedName>
    <definedName name="PL1vl">[164]PL1!$F$5</definedName>
    <definedName name="PL2nc">[164]PL2!$F$9</definedName>
    <definedName name="PL2vc">[164]PL2!$F$12</definedName>
    <definedName name="PL2vl">[164]PL2!$F$5</definedName>
    <definedName name="PL3nc">[164]PL3!$F$11</definedName>
    <definedName name="PL3vc">[164]PL3!$F$14</definedName>
    <definedName name="place">[23]GeneralInfo!$O$39</definedName>
    <definedName name="plan">[58]Plan!$F$11:$Z$79</definedName>
    <definedName name="Plan1">#REF!</definedName>
    <definedName name="PLANDEV">#REF!</definedName>
    <definedName name="PLANNING">#REF!</definedName>
    <definedName name="PLANTADMINISTRATION">#REF!</definedName>
    <definedName name="PLANTSERVICES">#REF!</definedName>
    <definedName name="PLCepi" hidden="1">{#N/A,#N/A,FALSE,"REPORT"}</definedName>
    <definedName name="PLProcef" hidden="1">{#N/A,#N/A,FALSE,"REPORT"}</definedName>
    <definedName name="PLS">#REF!</definedName>
    <definedName name="PLTaxol" hidden="1">{#N/A,#N/A,FALSE,"REPORT"}</definedName>
    <definedName name="PM">#REF!</definedName>
    <definedName name="PM_11">#REF!</definedName>
    <definedName name="PM_YTD">#REF!</definedName>
    <definedName name="pmonth">[71]Reference!$C$4</definedName>
    <definedName name="Pnl" hidden="1">{#N/A,#N/A,FALSE,"Pharm";#N/A,#N/A,FALSE,"WWCM"}</definedName>
    <definedName name="Pnlacct">'[34]Input sheet'!#REF!</definedName>
    <definedName name="PnlServer">'[165]Data Input'!$D$18</definedName>
    <definedName name="po">#REF!</definedName>
    <definedName name="PODET">#REF!</definedName>
    <definedName name="PODETAILS">#REF!</definedName>
    <definedName name="port29" hidden="1">{#N/A,#N/A,FALSE,"Pharm";#N/A,#N/A,FALSE,"WWCM"}</definedName>
    <definedName name="PORTFOLIO">#REF!</definedName>
    <definedName name="position">[23]GeneralInfo!$O$38</definedName>
    <definedName name="PostEva">[33]Validation!$M$4:$M$30</definedName>
    <definedName name="PowerCord_11">#REF!</definedName>
    <definedName name="PPh22total">[24]GeneralInfo!$T$78</definedName>
    <definedName name="PPh23total">[24]GeneralInfo!$T$79</definedName>
    <definedName name="pph24refund">[24]GeneralInfo!$T$83</definedName>
    <definedName name="PPh24total">[24]GeneralInfo!$T$81</definedName>
    <definedName name="pph25calculation">[24]GeneralInfo!$H$40</definedName>
    <definedName name="pph25calculation01">[24]GeneralInfo!$U$33</definedName>
    <definedName name="pph25calculation02">[24]GeneralInfo!$U$35</definedName>
    <definedName name="pph25exstp">[24]GeneralInfo!$T$75</definedName>
    <definedName name="pph25total">[24]GeneralInfo!$T$74</definedName>
    <definedName name="PPhGvBtotal">[24]GeneralInfo!$T$80</definedName>
    <definedName name="pphlnbtotal">[24]GeneralInfo!$T$77</definedName>
    <definedName name="PPHPS22">#REF!</definedName>
    <definedName name="PPHPS23">#REF!</definedName>
    <definedName name="PPHPS25">#REF!</definedName>
    <definedName name="PPMMD">#REF!</definedName>
    <definedName name="PPP_11" localSheetId="4">BlankMacro1</definedName>
    <definedName name="PPP_11">BlankMacro1</definedName>
    <definedName name="ppv">#REF!</definedName>
    <definedName name="PRD">[105]INPUT!#REF!</definedName>
    <definedName name="PRESMAT">#REF!</definedName>
    <definedName name="Previous.Year">[166]Controls!$L$21</definedName>
    <definedName name="PreviousProjection">[86]Control!#REF!</definedName>
    <definedName name="pri">#REF!</definedName>
    <definedName name="price">#REF!</definedName>
    <definedName name="Price___Mix">'[42]Input sheet-18'!#REF!</definedName>
    <definedName name="Price___Single_Serve">'[42]Input sheet-18'!#REF!</definedName>
    <definedName name="Price___Volume_Share">'[42]Input sheet-18'!#REF!</definedName>
    <definedName name="PRICE_11">#REF!</definedName>
    <definedName name="PRICE1">#REF!</definedName>
    <definedName name="PRICE1_11">#REF!</definedName>
    <definedName name="PriceInc">#REF!</definedName>
    <definedName name="PriceIncDollars">#REF!</definedName>
    <definedName name="PricePerCase">[167]Price!#REF!</definedName>
    <definedName name="PricePerMLit_MGoi_Tan_Table">#REF!</definedName>
    <definedName name="PricePerPack_Table">#REF!</definedName>
    <definedName name="PRIDet">#REF!</definedName>
    <definedName name="PrimCareDet">#REF!</definedName>
    <definedName name="PrimCareSum">#REF!</definedName>
    <definedName name="Prin_EUR_PL">#REF!</definedName>
    <definedName name="Prin_EXJAP_PL">#REF!</definedName>
    <definedName name="Prin_Summ">#REF!</definedName>
    <definedName name="Prin_US_PL">#REF!</definedName>
    <definedName name="Prin_WW_PL">#REF!</definedName>
    <definedName name="Print">#REF!</definedName>
    <definedName name="PRINT_ALL">#REF!</definedName>
    <definedName name="_xlnm.Print_Area">#REF!</definedName>
    <definedName name="PRINT_AREA_MI">#REF!</definedName>
    <definedName name="PRINT_AREA_MI_11">#REF!</definedName>
    <definedName name="Print_Area_MI_13">[168]ESTI_!$A$1:$U$52</definedName>
    <definedName name="PRINT_INTEREST">#REF!</definedName>
    <definedName name="PRINT_M">#REF!</definedName>
    <definedName name="Print_Pg1">#REF!</definedName>
    <definedName name="Print_Pg2">#REF!</definedName>
    <definedName name="Print_pg3">[169]COM!#REF!</definedName>
    <definedName name="PRINT_PROJ">#REF!</definedName>
    <definedName name="PRINT_QTR">#REF!</definedName>
    <definedName name="PRINT_RECONCIL">#REF!</definedName>
    <definedName name="PRINT_RESERVE">#REF!</definedName>
    <definedName name="Print_rg">#REF!</definedName>
    <definedName name="_xlnm.Print_Titles">#N/A</definedName>
    <definedName name="PRINT_TITLES_MI">#REF!</definedName>
    <definedName name="PRINT_TITLES_MI_11">#REF!</definedName>
    <definedName name="PRINTA">#REF!</definedName>
    <definedName name="PRINTA_11">#REF!</definedName>
    <definedName name="PRINTB">#REF!</definedName>
    <definedName name="PRINTB_11">#REF!</definedName>
    <definedName name="PRINTC">#REF!</definedName>
    <definedName name="PRINTC_11">#REF!</definedName>
    <definedName name="prior">#REF!</definedName>
    <definedName name="Prior.Proj.Code">'[82]Front Page'!$D$42</definedName>
    <definedName name="Prior.Proj.Name">#REF!</definedName>
    <definedName name="Prior.Year">'[82]Front Page'!$D$40</definedName>
    <definedName name="Prior_Projection">'[84]Data Input'!$D$18</definedName>
    <definedName name="PRIORMONTHytd">#REF!</definedName>
    <definedName name="Priorproj">#REF!</definedName>
    <definedName name="PRISum">#REF!</definedName>
    <definedName name="prj">[40]Cover!#REF!</definedName>
    <definedName name="prjName">"$#REF!.$F$19"</definedName>
    <definedName name="prjNo">"$#REF!.$F$17"</definedName>
    <definedName name="prlist">#REF!</definedName>
    <definedName name="Probability">#REF!</definedName>
    <definedName name="Procef" hidden="1">{#N/A,#N/A,FALSE,"Pharm";#N/A,#N/A,FALSE,"WWCM"}</definedName>
    <definedName name="prod">[90]Prod!$A:$R</definedName>
    <definedName name="Prod.code">#REF!</definedName>
    <definedName name="Prod.Name">#REF!</definedName>
    <definedName name="Prod_Desc">#REF!</definedName>
    <definedName name="prodaf_eur">#REF!</definedName>
    <definedName name="prodaf_us">#REF!</definedName>
    <definedName name="prodexp">#REF!</definedName>
    <definedName name="ProdForm" hidden="1">#REF!</definedName>
    <definedName name="ProdGrp">#REF!</definedName>
    <definedName name="PRODNUM">#REF!</definedName>
    <definedName name="ProdPnLcube">'[170]Data Input'!$D$22</definedName>
    <definedName name="Product">#REF!</definedName>
    <definedName name="Product.Code">'[171]Front Page'!$T$10</definedName>
    <definedName name="Product.Index">#REF!</definedName>
    <definedName name="Product.Name">'[171]Front Page'!$S$10</definedName>
    <definedName name="Product1CommStrategy">'[31]Commercial Agreemt'!$D$7</definedName>
    <definedName name="ProductData">#REF!</definedName>
    <definedName name="Products">#REF!</definedName>
    <definedName name="ProfitData">#REF!</definedName>
    <definedName name="proj">#REF!</definedName>
    <definedName name="ProJ.Pre.Name">#REF!</definedName>
    <definedName name="Proj.Pre.Short">#REF!</definedName>
    <definedName name="projbase">[172]ref!$B$4</definedName>
    <definedName name="projection">#REF!</definedName>
    <definedName name="PROPOSAL">#REF!</definedName>
    <definedName name="PROPOSAL_11">#REF!</definedName>
    <definedName name="Protect_Sheets" localSheetId="4">[142]!Protect_Sheets</definedName>
    <definedName name="Protect_Sheets">[142]!Protect_Sheets</definedName>
    <definedName name="prova">{#N/A,#N/A,FALSE,"Pharm";#N/A,#N/A,FALSE,"WWCM"}</definedName>
    <definedName name="PROVISION">#REF!</definedName>
    <definedName name="provisions">[24]Marshal!$Q$267</definedName>
    <definedName name="proxy">[24]GeneralInfo!$S$40</definedName>
    <definedName name="PRT">#REF!</definedName>
    <definedName name="prt_abx314">#REF!</definedName>
    <definedName name="prt_cs">#REF!</definedName>
    <definedName name="PRT_dep">#REF!</definedName>
    <definedName name="PRT_MRPT">#REF!</definedName>
    <definedName name="prt_Sm">#REF!</definedName>
    <definedName name="prt_summ">#REF!</definedName>
    <definedName name="prtt">'[173]2000_ Projects Summary'!$A$1:$Q$33</definedName>
    <definedName name="PSC">#REF!</definedName>
    <definedName name="PSco_PA01">#REF!</definedName>
    <definedName name="PSco_PB01">#REF!</definedName>
    <definedName name="PSco_PB02">#REF!</definedName>
    <definedName name="PSco_PC01">#REF!</definedName>
    <definedName name="PSco_PC03">#REF!</definedName>
    <definedName name="PSco_PD01">#REF!</definedName>
    <definedName name="PSco_PD02">#REF!</definedName>
    <definedName name="PSco_PD03">#REF!</definedName>
    <definedName name="PSco_PD04">#REF!</definedName>
    <definedName name="PSco_PD06">#REF!</definedName>
    <definedName name="PSco_PE01">#REF!</definedName>
    <definedName name="PSco_PH02">#REF!</definedName>
    <definedName name="PSco_PH03">#REF!</definedName>
    <definedName name="PSco_PH04">#REF!</definedName>
    <definedName name="PSco_PH05">#REF!</definedName>
    <definedName name="PSco_PH06">#REF!</definedName>
    <definedName name="PSco_PH07">#REF!</definedName>
    <definedName name="PSco_PH09">#REF!</definedName>
    <definedName name="PSco_PH10">#REF!</definedName>
    <definedName name="PSco_PH11">#REF!</definedName>
    <definedName name="PSco_PH12">#REF!</definedName>
    <definedName name="PSco_PH13">#REF!</definedName>
    <definedName name="PSco_PL01">#REF!</definedName>
    <definedName name="PSco_PL03">#REF!</definedName>
    <definedName name="PSco_PL06">#REF!</definedName>
    <definedName name="PSco_PL07">#REF!</definedName>
    <definedName name="PSco_PN01">#REF!</definedName>
    <definedName name="PSco_PN04">#REF!</definedName>
    <definedName name="PSco_PN05">#REF!</definedName>
    <definedName name="PSco_PP01">#REF!</definedName>
    <definedName name="PSco_PS01">#REF!</definedName>
    <definedName name="PSco_PS02">#REF!</definedName>
    <definedName name="PSco_PT02">#REF!</definedName>
    <definedName name="PSco_PT04">#REF!</definedName>
    <definedName name="PSco_PT07">#REF!</definedName>
    <definedName name="PSco_PT08">#REF!</definedName>
    <definedName name="PSco_PT10">#REF!</definedName>
    <definedName name="PSco_PT11">#REF!</definedName>
    <definedName name="PSco_PV01">#REF!</definedName>
    <definedName name="PSco_PV02">#REF!</definedName>
    <definedName name="PSco_PX02">#REF!</definedName>
    <definedName name="PSno_PA01">#REF!</definedName>
    <definedName name="PSno_PB01">#REF!</definedName>
    <definedName name="PSno_PB02">#REF!</definedName>
    <definedName name="PSno_PC01">#REF!</definedName>
    <definedName name="PSno_PC03">#REF!</definedName>
    <definedName name="PSno_PD01">#REF!</definedName>
    <definedName name="PSno_PD02">#REF!</definedName>
    <definedName name="PSno_PD03">#REF!</definedName>
    <definedName name="PSno_PD04">#REF!</definedName>
    <definedName name="PSno_PD06">#REF!</definedName>
    <definedName name="PSno_PE01">#REF!</definedName>
    <definedName name="PSno_PH02">#REF!</definedName>
    <definedName name="PSno_PH03">#REF!</definedName>
    <definedName name="PSno_PH04">#REF!</definedName>
    <definedName name="PSno_PH05">#REF!</definedName>
    <definedName name="PSno_PH06">#REF!</definedName>
    <definedName name="PSno_PH07">#REF!</definedName>
    <definedName name="PSno_PH09">#REF!</definedName>
    <definedName name="PSno_PH10">#REF!</definedName>
    <definedName name="PSno_PH11">#REF!</definedName>
    <definedName name="PSno_PH12">#REF!</definedName>
    <definedName name="PSno_PH13">#REF!</definedName>
    <definedName name="PSno_PL01">#REF!</definedName>
    <definedName name="PSno_PL03">#REF!</definedName>
    <definedName name="PSno_PL06">#REF!</definedName>
    <definedName name="PSno_PL07">#REF!</definedName>
    <definedName name="PSno_PN01">#REF!</definedName>
    <definedName name="PSno_PN04">#REF!</definedName>
    <definedName name="PSno_PN05">#REF!</definedName>
    <definedName name="PSno_PP01">#REF!</definedName>
    <definedName name="PSno_PS01">#REF!</definedName>
    <definedName name="PSno_PS02">#REF!</definedName>
    <definedName name="PSno_PT02">#REF!</definedName>
    <definedName name="PSno_PT04">#REF!</definedName>
    <definedName name="PSno_PT07">#REF!</definedName>
    <definedName name="PSno_PT08">#REF!</definedName>
    <definedName name="PSno_PT10">#REF!</definedName>
    <definedName name="PSno_PT11">#REF!</definedName>
    <definedName name="PSno_PV01">#REF!</definedName>
    <definedName name="PSno_PV02">#REF!</definedName>
    <definedName name="PSno_PX02">#REF!</definedName>
    <definedName name="pt">[24]GeneralInfo!$J$15</definedName>
    <definedName name="pt_11">#REF!</definedName>
    <definedName name="PT_Duong">#REF!</definedName>
    <definedName name="PT_Duong_11">#REF!</definedName>
    <definedName name="ptdg">#REF!</definedName>
    <definedName name="ptdg_11">#REF!</definedName>
    <definedName name="PTDG_cau">#REF!</definedName>
    <definedName name="PTDG_cau_11">#REF!</definedName>
    <definedName name="ptdg_cong">#REF!</definedName>
    <definedName name="ptdg_cong_11">#REF!</definedName>
    <definedName name="ptdg_duong">#REF!</definedName>
    <definedName name="ptdg_duong_11">#REF!</definedName>
    <definedName name="ptm_tot">#REF!</definedName>
    <definedName name="PURCHASE">[76]LP!#REF!</definedName>
    <definedName name="PV">#REF!</definedName>
    <definedName name="PY">'[174]BUC FY'!$I$36</definedName>
    <definedName name="Pyears">[74]Reference!$C$8</definedName>
    <definedName name="q">{#N/A,#N/A,FALSE,"Title Page (3)";#N/A,#N/A,FALSE,"YTD - OTC";#N/A,#N/A,FALSE,"MTH - OTC"}</definedName>
    <definedName name="Q_11">#REF!</definedName>
    <definedName name="qaz" hidden="1">{#N/A,#N/A,FALSE,"Pharm";#N/A,#N/A,FALSE,"WWCM"}</definedName>
    <definedName name="QC">#REF!</definedName>
    <definedName name="qertweyu" hidden="1">{#N/A,#N/A,FALSE,"REPORT"}</definedName>
    <definedName name="qetryywt" hidden="1">{#N/A,#N/A,FALSE,"REPORT"}</definedName>
    <definedName name="qh">#REF!</definedName>
    <definedName name="qh_11">#REF!</definedName>
    <definedName name="qq_11" localSheetId="4">BlankMacro1</definedName>
    <definedName name="qq_11">BlankMacro1</definedName>
    <definedName name="qqq" hidden="1">{#N/A,#N/A,FALSE,"Pharm";#N/A,#N/A,FALSE,"WWCM"}</definedName>
    <definedName name="qqwtweryey" hidden="1">{#N/A,#N/A,FALSE,"REPORT"}</definedName>
    <definedName name="QTD">#REF!</definedName>
    <definedName name="QTD_REAL">#REF!</definedName>
    <definedName name="qtr">#REF!</definedName>
    <definedName name="Qtr.Desc">#REF!</definedName>
    <definedName name="Qtr.Name">#REF!</definedName>
    <definedName name="QTRBORDER">#REF!</definedName>
    <definedName name="QTRRECON.">#REF!</definedName>
    <definedName name="QTY">#REF!</definedName>
    <definedName name="QUAN1">#REF!</definedName>
    <definedName name="QUAN1_11">#REF!</definedName>
    <definedName name="QUAN10">#REF!</definedName>
    <definedName name="QUAN10_11">#REF!</definedName>
    <definedName name="QUAN11">#REF!</definedName>
    <definedName name="QUAN11_11">#REF!</definedName>
    <definedName name="QUAN12">#REF!</definedName>
    <definedName name="QUAN12_11">#REF!</definedName>
    <definedName name="QUAN2">#REF!</definedName>
    <definedName name="QUAN2_11">#REF!</definedName>
    <definedName name="QUAN4">#REF!</definedName>
    <definedName name="QUAN4_11">#REF!</definedName>
    <definedName name="QUAN7">#REF!</definedName>
    <definedName name="QUAN7_11">#REF!</definedName>
    <definedName name="QUAN8B">#REF!</definedName>
    <definedName name="QUAN8B_11">#REF!</definedName>
    <definedName name="QUANGTIEN2">#REF!</definedName>
    <definedName name="QUANGTIEN2_11">#REF!</definedName>
    <definedName name="quarter">#REF!</definedName>
    <definedName name="QUARTERLY">#REF!</definedName>
    <definedName name="quarters">#REF!</definedName>
    <definedName name="Query_from_MS_Access_Database_2">#REF!</definedName>
    <definedName name="Query_from_NVL5Actual">#REF!</definedName>
    <definedName name="Query_from_VNBHCS03">#REF!</definedName>
    <definedName name="Qui">#REF!</definedName>
    <definedName name="QUYLUONG_11">#REF!</definedName>
    <definedName name="qw" hidden="1">{#N/A,#N/A,FALSE,"REPORT"}</definedName>
    <definedName name="qwertqry" hidden="1">{#N/A,#N/A,FALSE,"REPORT"}</definedName>
    <definedName name="qwetqryetytu" hidden="1">{#N/A,#N/A,FALSE,"Pharm";#N/A,#N/A,FALSE,"WWCM"}</definedName>
    <definedName name="qzqzqz10_11">#REF!</definedName>
    <definedName name="qzqzqz14_11">#REF!</definedName>
    <definedName name="qzqzqz15_11">#REF!</definedName>
    <definedName name="qzqzqz16_11">#REF!</definedName>
    <definedName name="qzqzqz17_11">#REF!</definedName>
    <definedName name="qzqzqz18_11">#REF!</definedName>
    <definedName name="qzqzqz19_11">#REF!</definedName>
    <definedName name="qzqzqz20_11">#REF!</definedName>
    <definedName name="qzqzqz21_11">#REF!</definedName>
    <definedName name="qzqzqz22_11">#REF!</definedName>
    <definedName name="qzqzqz23_11">#REF!</definedName>
    <definedName name="qzqzqz24_11">#REF!</definedName>
    <definedName name="qzqzqz25_11">#REF!</definedName>
    <definedName name="qzqzqz26_11">#REF!</definedName>
    <definedName name="qzqzqz27_11">#REF!</definedName>
    <definedName name="qzqzqz28_11">#REF!</definedName>
    <definedName name="qzqzqz29_11">#REF!</definedName>
    <definedName name="qzqzqz31_11">#REF!</definedName>
    <definedName name="qzqzqz32_11">#REF!</definedName>
    <definedName name="R_D">[76]LP!#REF!</definedName>
    <definedName name="R_NPS">#REF!</definedName>
    <definedName name="R_TON">#REF!</definedName>
    <definedName name="ra11p">#REF!</definedName>
    <definedName name="ra11p_11">#REF!</definedName>
    <definedName name="ra13p">#REF!</definedName>
    <definedName name="ra13p_11">#REF!</definedName>
    <definedName name="rack1_11">#REF!</definedName>
    <definedName name="rack2_11">#REF!</definedName>
    <definedName name="rack3_11">#REF!</definedName>
    <definedName name="rack4_11">#REF!</definedName>
    <definedName name="Range">#REF!</definedName>
    <definedName name="RANGE.FX">#REF!</definedName>
    <definedName name="Range.Markets">[175]Control!$J$5:$L$15</definedName>
    <definedName name="rangef22">[176]Steps!$F$21</definedName>
    <definedName name="rangeg22">[176]Steps!$G$21</definedName>
    <definedName name="rangeg23">[176]Steps!$G$22</definedName>
    <definedName name="rangeh22">[176]Steps!$H$21</definedName>
    <definedName name="rangeh23">[176]Steps!$H$22</definedName>
    <definedName name="RangeValue">#REF!</definedName>
    <definedName name="RATE">[105]INPUT!#REF!</definedName>
    <definedName name="RATES">'[108]2002 Staff P&amp;L'!$D$13:$X$45</definedName>
    <definedName name="rates2">'[108]2002 Staff P&amp;L'!$D$13:$X$45</definedName>
    <definedName name="RCArea" hidden="1">#REF!</definedName>
    <definedName name="RDITEM">[33]Validation!$R$4:$R$18</definedName>
    <definedName name="RDS">[105]INPUT!#REF!</definedName>
    <definedName name="Reasonableness"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reatil_Nrx2">'[115]Competitor Information'!$A$56</definedName>
    <definedName name="Rec">#REF!</definedName>
    <definedName name="Rec.13501.0113" hidden="1">#REF!</definedName>
    <definedName name="Rec_Sts">#REF!</definedName>
    <definedName name="recap_dividend">"Picture 69"</definedName>
    <definedName name="recap_repurchase">"Picture 64"</definedName>
    <definedName name="RECID">[177]RawData!$E$78</definedName>
    <definedName name="RECON4">#REF!</definedName>
    <definedName name="RECONCIL">#REF!</definedName>
    <definedName name="RECONCILIATION">#REF!</definedName>
    <definedName name="_xlnm.Recorder">#REF!</definedName>
    <definedName name="RECOUT">#N/A</definedName>
    <definedName name="RECOUT_11">#REF!</definedName>
    <definedName name="reg">[178]Region!$A$3:$K$40</definedName>
    <definedName name="Reg_Desc">'[179]1'!$I$2</definedName>
    <definedName name="reggie" hidden="1">{#N/A,#N/A,FALSE,"Pharm";#N/A,#N/A,FALSE,"WWCM"}</definedName>
    <definedName name="Region">'[179]1'!$I$1</definedName>
    <definedName name="Region.code">#REF!</definedName>
    <definedName name="Region.Name">'[180]Front Page'!$C$43</definedName>
    <definedName name="Region_Dept0">'[68]TnE policy'!$F$1:$F$582</definedName>
    <definedName name="Region_Dept1">'[68]TnE policy'!$F$221:$F$582</definedName>
    <definedName name="Region_Desc">'[181]1'!$C$2</definedName>
    <definedName name="Region1">[86]Control!#REF!</definedName>
    <definedName name="Region2">[86]Control!#REF!</definedName>
    <definedName name="Region3">[86]Control!#REF!</definedName>
    <definedName name="regions">[132]Listboxes!$A$2:$B$34</definedName>
    <definedName name="REGUL.">#REF!</definedName>
    <definedName name="RENTALS">#REF!</definedName>
    <definedName name="rep">#REF!</definedName>
    <definedName name="REPORT">[105]INPUT!#REF!</definedName>
    <definedName name="reptgroup">#REF!</definedName>
    <definedName name="resp." hidden="1">{#N/A,#N/A,FALSE,"Pharm";#N/A,#N/A,FALSE,"WWCM"}</definedName>
    <definedName name="RESTATEM">#REF!</definedName>
    <definedName name="RESTSTOCK">#REF!</definedName>
    <definedName name="RESULTS">#REF!</definedName>
    <definedName name="RETAIL">#REF!</definedName>
    <definedName name="RETAIL_NRX">'[135]Competitor Information'!$A$56</definedName>
    <definedName name="RETAIL_TRX">'[135]Competitor Information'!$A$3</definedName>
    <definedName name="RETAIL_TRZ">'[182]Competitor Information'!$A$3</definedName>
    <definedName name="reval">'[16]Item Class'!$A$8:$Z$110</definedName>
    <definedName name="Revenue">OFFSET(#REF!,#REF!*21,0)</definedName>
    <definedName name="Revenue2">'[39]AEM 3000 mg-yr-pat'!$B$5:$U$5</definedName>
    <definedName name="rewrfwe">#REF!</definedName>
    <definedName name="rey5re">[183]sales!$C$4</definedName>
    <definedName name="rf2e" hidden="1">{#N/A,#N/A,FALSE,"Pharm";#N/A,#N/A,FALSE,"WWCM"}</definedName>
    <definedName name="RFP003A">#REF!</definedName>
    <definedName name="RFP003A_11">#REF!</definedName>
    <definedName name="RFP003B">#REF!</definedName>
    <definedName name="RFP003B_11">#REF!</definedName>
    <definedName name="RFP003C">#REF!</definedName>
    <definedName name="RFP003C_11">#REF!</definedName>
    <definedName name="RFP003D">#REF!</definedName>
    <definedName name="RFP003D_11">#REF!</definedName>
    <definedName name="RFP003E">#REF!</definedName>
    <definedName name="RFP003E_11">#REF!</definedName>
    <definedName name="RFP003F">#REF!</definedName>
    <definedName name="RFP003F_11">#REF!</definedName>
    <definedName name="RFS">#REF!</definedName>
    <definedName name="rgns">#REF!</definedName>
    <definedName name="rio">#REF!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2</definedName>
    <definedName name="RiskExcelReportsGoInNewWorkbook">TRUE</definedName>
    <definedName name="RiskExcelReportsToGenerate">224</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#REF!</definedName>
    <definedName name="RiskSamplingType">3</definedName>
    <definedName name="RiskShowRiskWindowAtEndOfSimulation">TRUE</definedName>
    <definedName name="RiskStandardRecalc">1</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RM">#REF!</definedName>
    <definedName name="rmcPeriod">9912</definedName>
    <definedName name="RO">{#N/A,#N/A,FALSE,"Pharm";#N/A,#N/A,FALSE,"WWCM"}</definedName>
    <definedName name="rollup">'[184]Instructions -Data input'!$B$8</definedName>
    <definedName name="rong1">#REF!</definedName>
    <definedName name="rong1_11">#REF!</definedName>
    <definedName name="rong2">#REF!</definedName>
    <definedName name="rong2_11">#REF!</definedName>
    <definedName name="rong3">#REF!</definedName>
    <definedName name="rong3_11">#REF!</definedName>
    <definedName name="rong4">#REF!</definedName>
    <definedName name="rong4_11">#REF!</definedName>
    <definedName name="rong5">#REF!</definedName>
    <definedName name="rong5_11">#REF!</definedName>
    <definedName name="rong6">#REF!</definedName>
    <definedName name="rong6_11">#REF!</definedName>
    <definedName name="rot">#REF!</definedName>
    <definedName name="round">1</definedName>
    <definedName name="ROW_NPV_BASE_RA">#REF!</definedName>
    <definedName name="ROW_NPV_DOWN_RA">#REF!</definedName>
    <definedName name="ROW_NPV_UP_RA">#REF!</definedName>
    <definedName name="ROW_PL_BASE_RA">#REF!</definedName>
    <definedName name="ROW_PL_DOWN_RA">#REF!</definedName>
    <definedName name="ROW_PL_UP_RA">#REF!</definedName>
    <definedName name="ROW_SALES_BASE_NRA">#REF!</definedName>
    <definedName name="ROW_SALES_BASE_RA">#REF!</definedName>
    <definedName name="ROW_SALES_DOWN_NRA">#REF!</definedName>
    <definedName name="ROW_SALES_DOWN_RA">#REF!</definedName>
    <definedName name="ROW_SALES_UP_NRA">#REF!</definedName>
    <definedName name="ROW_SALES_UP_RA">#REF!</definedName>
    <definedName name="ROYALTIES">#REF!</definedName>
    <definedName name="rr" hidden="1">#REF!</definedName>
    <definedName name="rrrrr" hidden="1">{#N/A,#N/A,FALSE,"Pharm";#N/A,#N/A,FALSE,"WWCM"}</definedName>
    <definedName name="rrrrrr"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rrrrrrrttt"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RS">#REF!</definedName>
    <definedName name="RT">[105]INPUT!#REF!</definedName>
    <definedName name="RT_11">#REF!</definedName>
    <definedName name="rt349t3q">#REF!</definedName>
    <definedName name="RTDOSING">#REF!</definedName>
    <definedName name="RTSALES">[185]RTUS_patients:RTUS_sales!$A$3:$Q$35</definedName>
    <definedName name="RTUNIT">[105]INPUT!#REF!</definedName>
    <definedName name="Run_Markets" localSheetId="4">[186]!Run_Markets</definedName>
    <definedName name="Run_Markets">[186]!Run_Markets</definedName>
    <definedName name="rupiah">[24]GeneralInfo!$J$21</definedName>
    <definedName name="rwert" hidden="1">{#N/A,#N/A,FALSE,"Pharm";#N/A,#N/A,FALSE,"WWCM"}</definedName>
    <definedName name="rwwrrwwr"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s">{#N/A,#N/A,FALSE,"1";#N/A,#N/A,FALSE,"2";#N/A,#N/A,FALSE,"16 - 17";#N/A,#N/A,FALSE,"18 - 19";#N/A,#N/A,FALSE,"26";#N/A,#N/A,FALSE,"27";#N/A,#N/A,FALSE,"28"}</definedName>
    <definedName name="s_0_11">#REF!</definedName>
    <definedName name="s_1_11">#REF!</definedName>
    <definedName name="S_11">#REF!</definedName>
    <definedName name="S_2">#REF!</definedName>
    <definedName name="S_2_Bï_v_nh">#REF!</definedName>
    <definedName name="S_2_Bï_v_nh_11">#REF!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N">[29]CT1!$I$2:$I$10</definedName>
    <definedName name="S_VND">[29]CT1!$G$2:$G$750</definedName>
    <definedName name="s1_">#REF!</definedName>
    <definedName name="s2_">#REF!</definedName>
    <definedName name="s3_">#REF!</definedName>
    <definedName name="s4_">#REF!</definedName>
    <definedName name="s75F29_11">#REF!</definedName>
    <definedName name="sa"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sák"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salary01">[187]PC!$A$1:$F$300</definedName>
    <definedName name="SALEITEM">[33]Validation!$P$4:$P$31</definedName>
    <definedName name="Sales">'[188]Summary '!$C$17:$L$47</definedName>
    <definedName name="SALES_FORCE">[76]LP!#REF!</definedName>
    <definedName name="sales_proj">'[189]Sales Summary'!#REF!</definedName>
    <definedName name="saleschart">IF(#REF!="Sales",INDIRECT("IGT!J72"),INDIRECT("IGT!J73"))</definedName>
    <definedName name="salescus">[30]Sheet2!$B$2</definedName>
    <definedName name="sally" hidden="1">{#N/A,#N/A,FALSE,"Pharm";#N/A,#N/A,FALSE,"WWCM"}</definedName>
    <definedName name="san">#REF!</definedName>
    <definedName name="san_11">#REF!</definedName>
    <definedName name="SAP_CODE">#REF!</definedName>
    <definedName name="SAPBEXrevision" hidden="1">1</definedName>
    <definedName name="SAPBEXsysID" hidden="1">"OA4"</definedName>
    <definedName name="SAPBEXwbID" hidden="1">"3K4ZA5YT36VBBANEX64ZIJA5J"</definedName>
    <definedName name="sat_11">#REF!</definedName>
    <definedName name="sat10_11">#REF!</definedName>
    <definedName name="sat12_11">#REF!</definedName>
    <definedName name="sat14_11">#REF!</definedName>
    <definedName name="sat16_11">#REF!</definedName>
    <definedName name="sat20_11">#REF!</definedName>
    <definedName name="Sat27_11">#REF!</definedName>
    <definedName name="Sat6_11">#REF!</definedName>
    <definedName name="sat8_11">#REF!</definedName>
    <definedName name="satu_11">#REF!</definedName>
    <definedName name="sau">#REF!</definedName>
    <definedName name="sau_11">#REF!</definedName>
    <definedName name="SAVINGS">#REF!</definedName>
    <definedName name="SB">#REF!</definedName>
    <definedName name="SB_11">#REF!</definedName>
    <definedName name="SBN_11">#REF!</definedName>
    <definedName name="sc1_11">#REF!</definedName>
    <definedName name="SC2_11">#REF!</definedName>
    <definedName name="sc3_11">#REF!</definedName>
    <definedName name="SCCR">#REF!</definedName>
    <definedName name="SCCR_11">#REF!</definedName>
    <definedName name="SCDT">#REF!</definedName>
    <definedName name="SCDT_11">#REF!</definedName>
    <definedName name="scenario">[51]Menu!$C$12</definedName>
    <definedName name="SCH">#REF!</definedName>
    <definedName name="SCH_11">#REF!</definedName>
    <definedName name="Schooling_01">'[11]People Cost_HC'!$BQ$3:$BQ$2000</definedName>
    <definedName name="Schooling_03">'[11]People Cost_HC'!$EA$3:$EA$2000</definedName>
    <definedName name="Schooling_04">'[11]People Cost_HC'!$FF$3:$FF$2000</definedName>
    <definedName name="Schooling_05">'[11]People Cost_HC'!$GK$3:$GK$2000</definedName>
    <definedName name="Schooling_06">'[11]People Cost_HC'!$HP$3:$HP$2000</definedName>
    <definedName name="Schooling_07">'[11]People Cost_HC'!$IU$3:$IU$2000</definedName>
    <definedName name="Schooling_08">'[11]People Cost_HC'!$JZ$3:$JZ$2000</definedName>
    <definedName name="Schooling_09">'[11]People Cost_HC'!$LE$3:$LE$2000</definedName>
    <definedName name="Schooling_10">'[11]People Cost_HC'!$MJ$3:$MJ$2000</definedName>
    <definedName name="Schooling_11">'[11]People Cost_HC'!$NO$3:$NO$2000</definedName>
    <definedName name="Schooling_12">'[11]People Cost_HC'!$OT$3:$OT$2000</definedName>
    <definedName name="Schooling_feb">'[11]People Cost_HC'!$CV$3:$CV$2000</definedName>
    <definedName name="scm_11">#REF!</definedName>
    <definedName name="Scorecard">#REF!</definedName>
    <definedName name="SCT_BKTC">#REF!</definedName>
    <definedName name="SCT_BKTC_11">#REF!</definedName>
    <definedName name="SCurveWith5YearPeakShare">'[190]Biovitrum-forecast'!$H$31:$M$31</definedName>
    <definedName name="SD" hidden="1">{#N/A,#N/A,FALSE,"Pharm";#N/A,#N/A,FALSE,"WWCM"}</definedName>
    <definedName name="sd3p_11">#REF!</definedName>
    <definedName name="sdafgs" hidden="1">{#N/A,#N/A,FALSE,"Pharm";#N/A,#N/A,FALSE,"WWCM"}</definedName>
    <definedName name="SDDL">#REF!</definedName>
    <definedName name="sdfgr">#REF!</definedName>
    <definedName name="sdfh" hidden="1">{#N/A,#N/A,FALSE,"Pharm";#N/A,#N/A,FALSE,"WWCM"}</definedName>
    <definedName name="sdfs_11">#REF!</definedName>
    <definedName name="SDFSDF">#REF!</definedName>
    <definedName name="sdgagf" hidden="1">{#N/A,#N/A,FALSE,"Pharm";#N/A,#N/A,FALSE,"WWCM"}</definedName>
    <definedName name="sdjh0et" hidden="1">{"'Sheet1'!$L$16"}</definedName>
    <definedName name="sdlfkdklsf" hidden="1">{"'Sheet1'!$L$16"}</definedName>
    <definedName name="SDMONG">#REF!</definedName>
    <definedName name="SDMONG_11">#REF!</definedName>
    <definedName name="sdo_11">#REF!</definedName>
    <definedName name="sdsadasd" hidden="1">{#N/A,#N/A,FALSE,"Pharm";#N/A,#N/A,FALSE,"WWCM"}</definedName>
    <definedName name="sdsd" hidden="1">{#N/A,#N/A,FALSE,"REPORT"}</definedName>
    <definedName name="se" hidden="1">{"'Sheet1'!$L$16"}</definedName>
    <definedName name="SECONDQUARTER">#REF!</definedName>
    <definedName name="SEDI">#REF!</definedName>
    <definedName name="SEDI_11">#REF!</definedName>
    <definedName name="see_row">#REF!</definedName>
    <definedName name="SELFMED">[191]A!#REF!</definedName>
    <definedName name="Selling"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sencount" hidden="1">1</definedName>
    <definedName name="SEP">#REF!</definedName>
    <definedName name="SEPTOL_MILK">#REF!</definedName>
    <definedName name="SEQNO">[177]RawData!$E$2</definedName>
    <definedName name="server">[51]Menu!$C$6</definedName>
    <definedName name="Server.code">#REF!</definedName>
    <definedName name="Server.Name">#REF!</definedName>
    <definedName name="Server_cube">'[84]Data Input'!$D$17</definedName>
    <definedName name="service">[24]GeneralInfo!$Y$10</definedName>
    <definedName name="sf" hidden="1">{#N/A,#N/A,FALSE,"Sales Graph";#N/A,#N/A,FALSE,"BUC Graph";#N/A,#N/A,FALSE,"P&amp;L - YTD"}</definedName>
    <definedName name="SFB">'[39]AEM 3000 mg-yr-pat'!$B$11:$U$11</definedName>
    <definedName name="sfdirect" hidden="1">{#N/A,#N/A,FALSE,"REPORT"}</definedName>
    <definedName name="SFReps">#REF!</definedName>
    <definedName name="sg">#REF!</definedName>
    <definedName name="sg_11">#REF!</definedName>
    <definedName name="sg1.">#REF!</definedName>
    <definedName name="sg1._11">#REF!</definedName>
    <definedName name="sg2.">#REF!</definedName>
    <definedName name="sg2._11">#REF!</definedName>
    <definedName name="SGD">#REF!</definedName>
    <definedName name="sgfg" hidden="1">#REF!</definedName>
    <definedName name="sgnc_11">#REF!</definedName>
    <definedName name="sgvl_11">#REF!</definedName>
    <definedName name="Sheet1">#REF!</definedName>
    <definedName name="Sheet1_11">#REF!</definedName>
    <definedName name="SheetName_11">"[Bảng tổng kết KM xin thêm T11'.xls]~         "</definedName>
    <definedName name="Shoes">#REF!</definedName>
    <definedName name="SHORT">'[130]01USD Reported'!#REF!</definedName>
    <definedName name="sht_11">#REF!</definedName>
    <definedName name="sht3p_11">#REF!</definedName>
    <definedName name="SIDE">#REF!</definedName>
    <definedName name="sieucao">#REF!</definedName>
    <definedName name="sieucao_11">#REF!</definedName>
    <definedName name="signatory">[23]GeneralInfo!$O$37</definedName>
    <definedName name="signername">[24]GeneralInfo!$O$42</definedName>
    <definedName name="signplace">[24]GeneralInfo!$O$43</definedName>
    <definedName name="SIN.bank"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SINH_NHẬT_apr">'[11]People Cost_HC'!$EV$3:$EV$2000</definedName>
    <definedName name="SINH_NHẬT_aug">'[11]People Cost_HC'!$JP$3:$JP$2000</definedName>
    <definedName name="SINH_NHẬT_dec">'[11]People Cost_HC'!$OJ$3:$OJ$2000</definedName>
    <definedName name="SINH_NHẬT_feb">'[11]People Cost_HC'!$CL$3:$CL$2000</definedName>
    <definedName name="SINH_NHẬT_jan">'[11]People Cost_HC'!$BG$3:$BG$2000</definedName>
    <definedName name="SINH_NHẬT_jul">'[11]People Cost_HC'!$IK$3:$IK$2000</definedName>
    <definedName name="SINH_NHẬT_jun">'[11]People Cost_HC'!$HF$3:$HF$2000</definedName>
    <definedName name="SINH_NHẬT_mar">'[11]People Cost_HC'!$DQ$3:$DQ$2000</definedName>
    <definedName name="SINH_NHẬT_may">'[11]People Cost_HC'!$GA$3:$GA$2000</definedName>
    <definedName name="SINH_NHẬT_nov">'[11]People Cost_HC'!$NE$3:$NE$2000</definedName>
    <definedName name="SINH_NHẬT_oct">'[11]People Cost_HC'!$LZ$3:$LZ$2000</definedName>
    <definedName name="SINH_NHẬT_sep">'[11]People Cost_HC'!$KU$3:$KU$2000</definedName>
    <definedName name="SiteSelect">#REF!</definedName>
    <definedName name="SIZE">#REF!</definedName>
    <definedName name="SIZE_11">#REF!</definedName>
    <definedName name="sk">#REF!</definedName>
    <definedName name="skd_11">#REF!</definedName>
    <definedName name="skq">#REF!</definedName>
    <definedName name="SL">"$#REF!.$N$1:$O$2"</definedName>
    <definedName name="SL.5">#REF!</definedName>
    <definedName name="SL_CRD">#REF!</definedName>
    <definedName name="SL_CRD_11">#REF!</definedName>
    <definedName name="SL_CRS">#REF!</definedName>
    <definedName name="SL_CRS_11">#REF!</definedName>
    <definedName name="SL_CS">#REF!</definedName>
    <definedName name="SL_CS_11">#REF!</definedName>
    <definedName name="SL_DD">#REF!</definedName>
    <definedName name="SL_DD_11">#REF!</definedName>
    <definedName name="SLDK" hidden="1">#REF!</definedName>
    <definedName name="slg">#REF!</definedName>
    <definedName name="slg_11">#REF!</definedName>
    <definedName name="slg1_11">#REF!</definedName>
    <definedName name="slg2_11">#REF!</definedName>
    <definedName name="slg3_11">#REF!</definedName>
    <definedName name="slg4_11">#REF!</definedName>
    <definedName name="slg5_11">#REF!</definedName>
    <definedName name="slg6_11">#REF!</definedName>
    <definedName name="Slicer_Brandy">#N/A</definedName>
    <definedName name="Slicer_Category">#N/A</definedName>
    <definedName name="Slicer_Channel">#N/A</definedName>
    <definedName name="Slicer_Division">#N/A</definedName>
    <definedName name="Slicer_Group">#N/A</definedName>
    <definedName name="Slicer_Region">#N/A</definedName>
    <definedName name="Slicer_SKU_Description">#N/A</definedName>
    <definedName name="Slicer_Sub_Cat">#N/A</definedName>
    <definedName name="Slicer_Variant">#N/A</definedName>
    <definedName name="slk">#REF!</definedName>
    <definedName name="slk_11">#REF!</definedName>
    <definedName name="sll">#REF!</definedName>
    <definedName name="sll_11">#REF!</definedName>
    <definedName name="slm">[24]GeneralInfo!$V$21</definedName>
    <definedName name="SLNTK_11">#REF!</definedName>
    <definedName name="SLS">#REF!</definedName>
    <definedName name="SLSNOPR">#REF!</definedName>
    <definedName name="SLTCK_11">#REF!</definedName>
    <definedName name="SLTDK_11">#REF!</definedName>
    <definedName name="SLXTK_11">#REF!</definedName>
    <definedName name="SN3_11">#REF!</definedName>
    <definedName name="snohdtsp" hidden="1">{"'Sheet1'!$L$16"}</definedName>
    <definedName name="SO_11">OFFSET(#REF!,COUNTA(#REF!)-1,0,1)</definedName>
    <definedName name="Số_lượng__KH_KD_còn_lại__cần_mua__2018">#REF!</definedName>
    <definedName name="Số_lượng__KH_SX_còn_lại__cần_mua__2018">#REF!</definedName>
    <definedName name="Soá_chi">#REF!</definedName>
    <definedName name="SOÁ_CTÖØ_11">#REF!</definedName>
    <definedName name="SOÁ_LÖÔÏNG_11">#REF!</definedName>
    <definedName name="Soá_tieàn_chi">#REF!</definedName>
    <definedName name="soc3p">#REF!</definedName>
    <definedName name="soc3p_11">#REF!</definedName>
    <definedName name="société">[66]INDEX!$B$5</definedName>
    <definedName name="Soi">#REF!</definedName>
    <definedName name="Soi_11">#REF!</definedName>
    <definedName name="Soi_HamYen_11">#REF!</definedName>
    <definedName name="Solan">#REF!</definedName>
    <definedName name="Solan_11">#REF!</definedName>
    <definedName name="solver_num" hidden="1">1</definedName>
    <definedName name="solver_rel1" hidden="1">1</definedName>
    <definedName name="solver_rhs1" hidden="1">0.15</definedName>
    <definedName name="solver_tmp" hidden="1">0.15</definedName>
    <definedName name="solver_typ" hidden="1">3</definedName>
    <definedName name="solver_val" hidden="1">0.25</definedName>
    <definedName name="son_11">#REF!</definedName>
    <definedName name="SORT">#REF!</definedName>
    <definedName name="SORT_11">#REF!</definedName>
    <definedName name="SORT_AREA">#REF!</definedName>
    <definedName name="SORT_AREA_11">#REF!</definedName>
    <definedName name="SORT_AREA_13">[168]DI_ESTI!$A$8:$R$489</definedName>
    <definedName name="SOTIEN_11">OFFSET(#REF!,COUNTA(#REF!)-1,0,1)</definedName>
    <definedName name="SOTIEN_BKTC">#REF!</definedName>
    <definedName name="SOTIEN_BKTC_11">#REF!</definedName>
    <definedName name="SOTIEN_NK_TB_11">#REF!</definedName>
    <definedName name="SOTIEN_NO_NK">[192]NHATKY!$G$8:$G$566</definedName>
    <definedName name="SOTIENCO">[192]CTPS!$J$9:$J$206</definedName>
    <definedName name="SOTIENNO">[192]CTPS!$I$9:$I$206</definedName>
    <definedName name="SouthAmerDet">#REF!</definedName>
    <definedName name="SouthAmerSum">#REF!</definedName>
    <definedName name="Sovm2">#REF!</definedName>
    <definedName name="sovs">'[193]field names'!$B$3:$C$20</definedName>
    <definedName name="SP">'[165]Data Input'!$D$23</definedName>
    <definedName name="SP_11">#REF!</definedName>
    <definedName name="sp_bq_11">#REF!</definedName>
    <definedName name="sp_bv_11">#REF!</definedName>
    <definedName name="sp_ck_11">#REF!</definedName>
    <definedName name="sp_d1_11">#REF!</definedName>
    <definedName name="sp_d2_11">#REF!</definedName>
    <definedName name="sp_d3_11">#REF!</definedName>
    <definedName name="sp_dl_11">#REF!</definedName>
    <definedName name="sp_kcs_11">#REF!</definedName>
    <definedName name="sp_nb_11">#REF!</definedName>
    <definedName name="sp_ngio_11">#REF!</definedName>
    <definedName name="sp_nv_11">#REF!</definedName>
    <definedName name="sp_t3_11">#REF!</definedName>
    <definedName name="sp_t4_11">#REF!</definedName>
    <definedName name="sp_t5_11">#REF!</definedName>
    <definedName name="sp_t6_11">#REF!</definedName>
    <definedName name="sp_tc_11">#REF!</definedName>
    <definedName name="sp_tm_11">#REF!</definedName>
    <definedName name="sp_vs_11">#REF!</definedName>
    <definedName name="sp_xh_11">#REF!</definedName>
    <definedName name="SPAIN">#REF!</definedName>
    <definedName name="SPcube">'[165]Data Input'!$D$21</definedName>
    <definedName name="SPEC">#REF!</definedName>
    <definedName name="SPEC_11">#REF!</definedName>
    <definedName name="SpecialPrice" hidden="1">#REF!</definedName>
    <definedName name="SPECSUMMARY">#REF!</definedName>
    <definedName name="SPECSUMMARY_11">#REF!</definedName>
    <definedName name="spk1p_11">#REF!</definedName>
    <definedName name="spk3p_11">#REF!</definedName>
    <definedName name="spldata">#REF!</definedName>
    <definedName name="SPLSKU">#REF!</definedName>
    <definedName name="spot">'[194]% change'!$B$8:$C$64</definedName>
    <definedName name="spot_rates">#REF!</definedName>
    <definedName name="SQUIBB">[195]kode_prinsipal_squibb!$A$2:$C$97</definedName>
    <definedName name="ss">#REF!</definedName>
    <definedName name="ss_11" localSheetId="4">BlankMacro1</definedName>
    <definedName name="ss_11">BlankMacro1</definedName>
    <definedName name="SSD" hidden="1">{#N/A,#N/A,FALSE,"REPORT"}</definedName>
    <definedName name="ssppph29">[24]GeneralInfo!$S$38</definedName>
    <definedName name="sss" hidden="1">{#N/A,#N/A,FALSE,"Pharm";#N/A,#N/A,FALSE,"WWCM"}</definedName>
    <definedName name="ssss" hidden="1">#REF!</definedName>
    <definedName name="ST" localSheetId="4">[1]!ST</definedName>
    <definedName name="ST">[1]!ST</definedName>
    <definedName name="ST_TH2_131">3</definedName>
    <definedName name="st3p_11">#REF!</definedName>
    <definedName name="staff">#REF!</definedName>
    <definedName name="StaffImclDet">#REF!</definedName>
    <definedName name="StaffImcloneSum">#REF!</definedName>
    <definedName name="StaffOtherDet">#REF!</definedName>
    <definedName name="StaffOtherSum">#REF!</definedName>
    <definedName name="STAFFPL">#REF!</definedName>
    <definedName name="StaffUSDet">#REF!</definedName>
    <definedName name="StaffUSSum">#REF!</definedName>
    <definedName name="stampa" localSheetId="4">[196]!stampa</definedName>
    <definedName name="stampa">[196]!stampa</definedName>
    <definedName name="Staril" hidden="1">{#N/A,#N/A,FALSE,"REPORT"}</definedName>
    <definedName name="start">#REF!</definedName>
    <definedName name="Start_1">#REF!</definedName>
    <definedName name="Start_1_11">#REF!</definedName>
    <definedName name="Start_10">#REF!</definedName>
    <definedName name="Start_10_11">#REF!</definedName>
    <definedName name="Start_11">#REF!</definedName>
    <definedName name="Start_11_11">#REF!</definedName>
    <definedName name="Start_12">#REF!</definedName>
    <definedName name="Start_12_11">#REF!</definedName>
    <definedName name="Start_13">#REF!</definedName>
    <definedName name="Start_13_11">#REF!</definedName>
    <definedName name="Start_2">#REF!</definedName>
    <definedName name="Start_2_11">#REF!</definedName>
    <definedName name="Start_3">#REF!</definedName>
    <definedName name="Start_3_11">#REF!</definedName>
    <definedName name="Start_4">#REF!</definedName>
    <definedName name="Start_4_11">#REF!</definedName>
    <definedName name="Start_5">#REF!</definedName>
    <definedName name="Start_5_11">#REF!</definedName>
    <definedName name="Start_6">#REF!</definedName>
    <definedName name="Start_6_11">#REF!</definedName>
    <definedName name="Start_7">#REF!</definedName>
    <definedName name="Start_7_11">#REF!</definedName>
    <definedName name="Start_8">#REF!</definedName>
    <definedName name="Start_8_11">#REF!</definedName>
    <definedName name="Start_9">#REF!</definedName>
    <definedName name="Start_9_11">#REF!</definedName>
    <definedName name="startyear">[24]GeneralInfo!$P$25</definedName>
    <definedName name="State">#REF!</definedName>
    <definedName name="sterile">#REF!</definedName>
    <definedName name="STFTI">[53]Marshal00!#REF!</definedName>
    <definedName name="STHI">#REF!</definedName>
    <definedName name="STIEN_11">#REF!</definedName>
    <definedName name="STK">#REF!</definedName>
    <definedName name="str_11">#REF!</definedName>
    <definedName name="StratPlanAP" hidden="1">{#N/A,#N/A,FALSE,"Pharm";#N/A,#N/A,FALSE,"WWCM"}</definedName>
    <definedName name="Stt">#REF!</definedName>
    <definedName name="Stt_11">#REF!</definedName>
    <definedName name="SUATTHAMGIA">'[143]SO SUAT THAM GIA'!$B$1:$B$5</definedName>
    <definedName name="Sub">'[179]1'!$F$1</definedName>
    <definedName name="Submission">#REF!</definedName>
    <definedName name="SUM">#REF!</definedName>
    <definedName name="SUMGM">#REF!</definedName>
    <definedName name="SUMGM2">#REF!</definedName>
    <definedName name="SUMGM3">#REF!</definedName>
    <definedName name="SUMM">'[197]QTR DLS'!#REF!</definedName>
    <definedName name="Summ_PL_Prin">#REF!</definedName>
    <definedName name="Summ_PL_Zest">#REF!</definedName>
    <definedName name="Summaries" localSheetId="4">[142]!Summaries</definedName>
    <definedName name="Summaries">[142]!Summaries</definedName>
    <definedName name="Summary">'[28]2000 Variables'!$BH$8:$BM$29</definedName>
    <definedName name="SUMMARY_11">#REF!</definedName>
    <definedName name="Summary_ApprovedUnapproved">'[28]2000 Variables'!$B$3:$M$55</definedName>
    <definedName name="summary_combined">#REF!</definedName>
    <definedName name="summary_contin">#REF!</definedName>
    <definedName name="summary_plugs">#REF!</definedName>
    <definedName name="Summary_RA">#REF!</definedName>
    <definedName name="SUMMARY_TOTAL">#REF!</definedName>
    <definedName name="SUMMARY1">#REF!</definedName>
    <definedName name="SUMMARY2">#REF!</definedName>
    <definedName name="SUMMARY3">#REF!</definedName>
    <definedName name="sumTB">#REF!</definedName>
    <definedName name="sumTB_11">#REF!</definedName>
    <definedName name="sumXL">#REF!</definedName>
    <definedName name="sumXL_11">#REF!</definedName>
    <definedName name="sup">#REF!</definedName>
    <definedName name="SurveyName">[198]Coding!$K$3</definedName>
    <definedName name="sv">#REF!</definedName>
    <definedName name="sv_11">#REF!</definedName>
    <definedName name="svn">#REF!</definedName>
    <definedName name="svn_11">#REF!</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HN">#REF!</definedName>
    <definedName name="SXHNKHDD">#REF!</definedName>
    <definedName name="t" hidden="1">{"summary",#N/A,FALSE,"CMC"}</definedName>
    <definedName name="t_1">#REF!</definedName>
    <definedName name="t_1_11">#REF!</definedName>
    <definedName name="T_11">#REF!</definedName>
    <definedName name="T06_FOOD_LEGIS">#REF!</definedName>
    <definedName name="t101p">#REF!</definedName>
    <definedName name="t101p_11">#REF!</definedName>
    <definedName name="t103p">#REF!</definedName>
    <definedName name="t103p_11">#REF!</definedName>
    <definedName name="t105mnc_11">#REF!</definedName>
    <definedName name="t10m_11">#REF!</definedName>
    <definedName name="t10nc_11">#REF!</definedName>
    <definedName name="t10nc1p">#REF!</definedName>
    <definedName name="t10nc1p_11">#REF!</definedName>
    <definedName name="t10ncm_11">#REF!</definedName>
    <definedName name="t10vl_11">#REF!</definedName>
    <definedName name="t10vl1p">#REF!</definedName>
    <definedName name="t10vl1p_11">#REF!</definedName>
    <definedName name="t121p">#REF!</definedName>
    <definedName name="t121p_11">#REF!</definedName>
    <definedName name="t123p">#REF!</definedName>
    <definedName name="t123p_11">#REF!</definedName>
    <definedName name="t12m_11">#REF!</definedName>
    <definedName name="t12mnc_11">#REF!</definedName>
    <definedName name="t12nc_11">#REF!</definedName>
    <definedName name="t12ncm_11">#REF!</definedName>
    <definedName name="t12vl_11">#REF!</definedName>
    <definedName name="t141p">#REF!</definedName>
    <definedName name="t141p_11">#REF!</definedName>
    <definedName name="t143p">#REF!</definedName>
    <definedName name="t143p_11">#REF!</definedName>
    <definedName name="t14m_11">#REF!</definedName>
    <definedName name="t14mnc_11">#REF!</definedName>
    <definedName name="t14nc_11">#REF!</definedName>
    <definedName name="t14nc3p">#REF!</definedName>
    <definedName name="t14nc3p_11">#REF!</definedName>
    <definedName name="t14ncm_11">#REF!</definedName>
    <definedName name="T14vc_11">#REF!</definedName>
    <definedName name="t14vl_11">#REF!</definedName>
    <definedName name="t14vl3p">#REF!</definedName>
    <definedName name="t14vl3p_11">#REF!</definedName>
    <definedName name="T203P_11">#REF!</definedName>
    <definedName name="t20m_11">#REF!</definedName>
    <definedName name="t20ncm_11">#REF!</definedName>
    <definedName name="T3G" hidden="1">{"'Sheet1'!$L$16"}</definedName>
    <definedName name="T44QUAN3">#REF!</definedName>
    <definedName name="T44QUAN3_11">#REF!</definedName>
    <definedName name="T45GOVAP1">#REF!</definedName>
    <definedName name="T45GOVAP1_11">#REF!</definedName>
    <definedName name="T45HCUCHI">#REF!</definedName>
    <definedName name="T45HCUCHI_11">#REF!</definedName>
    <definedName name="T45HHOCMON">#REF!</definedName>
    <definedName name="T45HHOCMON_11">#REF!</definedName>
    <definedName name="T45QBINHCHANH">#REF!</definedName>
    <definedName name="T45QBINHCHANH_11">#REF!</definedName>
    <definedName name="T45QBINHTAN">#REF!</definedName>
    <definedName name="T45QBINHTAN_11">#REF!</definedName>
    <definedName name="T45QBINHTHANH1">#REF!</definedName>
    <definedName name="T45QBINHTHANH1_11">#REF!</definedName>
    <definedName name="T45QBINHTHANH2">#REF!</definedName>
    <definedName name="T45QBINHTHANH2_11">#REF!</definedName>
    <definedName name="T45QGOVAP1">#REF!</definedName>
    <definedName name="T45QGOVAP1_11">#REF!</definedName>
    <definedName name="T45QGOVAP2">#REF!</definedName>
    <definedName name="T45QGOVAP2_11">#REF!</definedName>
    <definedName name="T45QPHUNHUAN">#REF!</definedName>
    <definedName name="T45QPHUNHUAN_11">#REF!</definedName>
    <definedName name="T45QTANBINH2">#REF!</definedName>
    <definedName name="T45QTANBINH2_11">#REF!</definedName>
    <definedName name="T45QTANHBINH1">#REF!</definedName>
    <definedName name="T45QTANHBINH1_11">#REF!</definedName>
    <definedName name="T45QTANPHU">#REF!</definedName>
    <definedName name="T45QTANPHU_11">#REF!</definedName>
    <definedName name="T45QTHUDUC1">#REF!</definedName>
    <definedName name="T45QTHUDUC1_11">#REF!</definedName>
    <definedName name="T45QTHUDUC2">#REF!</definedName>
    <definedName name="T45QTHUDUC2_11">#REF!</definedName>
    <definedName name="T45QUAN1">#REF!</definedName>
    <definedName name="T45QUAN1_11">#REF!</definedName>
    <definedName name="T45QUAN10">#REF!</definedName>
    <definedName name="T45QUAN10_11">#REF!</definedName>
    <definedName name="T45QUAN11">#REF!</definedName>
    <definedName name="T45QUAN11_11">#REF!</definedName>
    <definedName name="T45QUAN12">#REF!</definedName>
    <definedName name="T45QUAN12_11">#REF!</definedName>
    <definedName name="T45QUAN2">#REF!</definedName>
    <definedName name="T45QUAN2_11">#REF!</definedName>
    <definedName name="T45QUAN3">#REF!</definedName>
    <definedName name="T45QUAN3_11">#REF!</definedName>
    <definedName name="T45QUAN4">#REF!</definedName>
    <definedName name="T45QUAN4_11">#REF!</definedName>
    <definedName name="T45QUAN6A">#REF!</definedName>
    <definedName name="T45QUAN6A_11">#REF!</definedName>
    <definedName name="T45QUAN6B">#REF!</definedName>
    <definedName name="T45QUAN6B_11">#REF!</definedName>
    <definedName name="T45QUAN7">#REF!</definedName>
    <definedName name="T45QUAN7_11">#REF!</definedName>
    <definedName name="T45QUAN8B">#REF!</definedName>
    <definedName name="T45QUAN8B_11">#REF!</definedName>
    <definedName name="T45QUAN9">#REF!</definedName>
    <definedName name="T45QUAN9_11">#REF!</definedName>
    <definedName name="t7m_11">#REF!</definedName>
    <definedName name="t7nc_11">#REF!</definedName>
    <definedName name="t7vl_11">#REF!</definedName>
    <definedName name="t84mnc_11">#REF!</definedName>
    <definedName name="t8m_11">#REF!</definedName>
    <definedName name="t8nc_11">#REF!</definedName>
    <definedName name="t8vl_11">#REF!</definedName>
    <definedName name="TA">#REF!</definedName>
    <definedName name="tab">#REF!</definedName>
    <definedName name="table">#REF!</definedName>
    <definedName name="Table.Carryover">'[180]Summary Proj'!#REF!</definedName>
    <definedName name="Table.PandL">#REF!</definedName>
    <definedName name="Table.SepProj">#REF!</definedName>
    <definedName name="Table_PriceList2012">#REF!</definedName>
    <definedName name="Table_PricePerCase">'[199]Price list'!$AL$5:$AY$52</definedName>
    <definedName name="Table_PricePerCases">'[200]Price list'!$AJ$5:$AW$27</definedName>
    <definedName name="Table_PricePerMioLit">#REF!</definedName>
    <definedName name="Table_PricePerMLit_MGoi_Tan">[201]Price!$S$4:$AG$59</definedName>
    <definedName name="Table_PricePerPack">#REF!</definedName>
    <definedName name="Table_PricePerPack2">[201]Price!$C$4:$Q$59</definedName>
    <definedName name="table1">[202]Table!$A$1:$B$133</definedName>
    <definedName name="table170">#REF!</definedName>
    <definedName name="table181">#REF!</definedName>
    <definedName name="table182">#REF!</definedName>
    <definedName name="table183">#REF!</definedName>
    <definedName name="table190">#REF!</definedName>
    <definedName name="table195">#REF!</definedName>
    <definedName name="tablet">#REF!</definedName>
    <definedName name="tadao">#REF!</definedName>
    <definedName name="tadao_11">#REF!</definedName>
    <definedName name="Taikhoan">#REF!</definedName>
    <definedName name="TAIKHOAN_11">OFFSET(#REF!,COUNTIF(#REF!,"&lt;&gt;0")-1,0,1)</definedName>
    <definedName name="TAMTINH">#REF!</definedName>
    <definedName name="TAMTINH_11">#REF!</definedName>
    <definedName name="TANBINH1">#REF!</definedName>
    <definedName name="TANBINH1_11">#REF!</definedName>
    <definedName name="TANBINH2">#REF!</definedName>
    <definedName name="TANBINH2_11">#REF!</definedName>
    <definedName name="Tăng_giá_trị_cổ_đông_nhanh_và_ổn_định">#REF!</definedName>
    <definedName name="TANPHU">#REF!</definedName>
    <definedName name="TANPHU_11">#REF!</definedName>
    <definedName name="TAX">#REF!</definedName>
    <definedName name="Tax_rate">[64]START!$F$20</definedName>
    <definedName name="tax1_11">#REF!</definedName>
    <definedName name="tax2_11">#REF!</definedName>
    <definedName name="tax3_11">#REF!</definedName>
    <definedName name="tax4_11">#REF!</definedName>
    <definedName name="taxableincome">[123]Marshal!#REF!</definedName>
    <definedName name="taxdue">[24]Marshal!$L$275</definedName>
    <definedName name="taxdueorpaidabroad">[24]GeneralInfo!$T$84</definedName>
    <definedName name="taxlosstotal">[24]GeneralInfo!$T$73</definedName>
    <definedName name="taxname">[23]GeneralInfo!$I$19</definedName>
    <definedName name="taxol" hidden="1">{#N/A,#N/A,FALSE,"Pharm";#N/A,#N/A,FALSE,"WWCM"}</definedName>
    <definedName name="TaxTV">10%</definedName>
    <definedName name="TaxXL">5%</definedName>
    <definedName name="tay">'[203]DS NPP'!$B$2:$B$77</definedName>
    <definedName name="TBA">#REF!</definedName>
    <definedName name="TBA_11">#REF!</definedName>
    <definedName name="tbdd1p_11">#REF!</definedName>
    <definedName name="tbdd3p_11">#REF!</definedName>
    <definedName name="tbddsdl_11">#REF!</definedName>
    <definedName name="TBI_11">#REF!</definedName>
    <definedName name="tbl_month_v1">#REF!</definedName>
    <definedName name="tbl_month_v2">#REF!</definedName>
    <definedName name="tbl_month_v3">#REF!</definedName>
    <definedName name="tbl_month_v4">#REF!</definedName>
    <definedName name="tbl_month_v5">#REF!</definedName>
    <definedName name="tbl_month_v6">[109]settings!$G$15</definedName>
    <definedName name="tbl_other_dimension">[109]settings!$D$16</definedName>
    <definedName name="tbl_ProdInfo" hidden="1">#REF!</definedName>
    <definedName name="tbtr_11">#REF!</definedName>
    <definedName name="tbtram">#REF!</definedName>
    <definedName name="tbtram_11">#REF!</definedName>
    <definedName name="TC">#REF!</definedName>
    <definedName name="TC_11">#REF!</definedName>
    <definedName name="TC_NHANH1">#REF!</definedName>
    <definedName name="TC_NHANH1_11">#REF!</definedName>
    <definedName name="TC44HCUCHI">#REF!</definedName>
    <definedName name="TC44HCUCHI_11">#REF!</definedName>
    <definedName name="TC44HHOCMON">#REF!</definedName>
    <definedName name="TC44HHOCMON_11">#REF!</definedName>
    <definedName name="TC44QBINHCHANH">#REF!</definedName>
    <definedName name="TC44QBINHCHANH_11">#REF!</definedName>
    <definedName name="TC44QBINHTAN">#REF!</definedName>
    <definedName name="TC44QBINHTAN_11">#REF!</definedName>
    <definedName name="TC44QBINHTHANH1">#REF!</definedName>
    <definedName name="TC44QBINHTHANH1_11">#REF!</definedName>
    <definedName name="TC44QBINHTHANH2">#REF!</definedName>
    <definedName name="TC44QBINHTHANH2_11">#REF!</definedName>
    <definedName name="TC44QGOVAP1">#REF!</definedName>
    <definedName name="TC44QGOVAP1_11">#REF!</definedName>
    <definedName name="TC44QGOVAP2">#REF!</definedName>
    <definedName name="TC44QGOVAP2_11">#REF!</definedName>
    <definedName name="TC44QPHUNHUAN">#REF!</definedName>
    <definedName name="TC44QPHUNHUAN_11">#REF!</definedName>
    <definedName name="TC44QTANBINH1">#REF!</definedName>
    <definedName name="TC44QTANBINH1_11">#REF!</definedName>
    <definedName name="TC44QTANBINH2">#REF!</definedName>
    <definedName name="TC44QTANBINH2_11">#REF!</definedName>
    <definedName name="TC44QTANPHU">#REF!</definedName>
    <definedName name="TC44QTANPHU_11">#REF!</definedName>
    <definedName name="TC44QTHUDUC1">#REF!</definedName>
    <definedName name="TC44QTHUDUC1_11">#REF!</definedName>
    <definedName name="TC44QTHUDUC2">#REF!</definedName>
    <definedName name="TC44QTHUDUC2_11">#REF!</definedName>
    <definedName name="TC44QUAN1">#REF!</definedName>
    <definedName name="TC44QUAN1_11">#REF!</definedName>
    <definedName name="TC44QUAN10">#REF!</definedName>
    <definedName name="TC44QUAN10_11">#REF!</definedName>
    <definedName name="TC44QUAN11">#REF!</definedName>
    <definedName name="TC44QUAN11_11">#REF!</definedName>
    <definedName name="TC44QUAN12">#REF!</definedName>
    <definedName name="TC44QUAN12_11">#REF!</definedName>
    <definedName name="TC44QUAN2">#REF!</definedName>
    <definedName name="TC44QUAN2_11">#REF!</definedName>
    <definedName name="TC44QUAN32">#REF!</definedName>
    <definedName name="TC44QUAN32_11">#REF!</definedName>
    <definedName name="TC44QUAN4">#REF!</definedName>
    <definedName name="TC44QUAN4_11">#REF!</definedName>
    <definedName name="TC44QUAN5">#REF!</definedName>
    <definedName name="TC44QUAN5_11">#REF!</definedName>
    <definedName name="TC44QUAN6A">#REF!</definedName>
    <definedName name="TC44QUAN6A_11">#REF!</definedName>
    <definedName name="TC44QUAN6B">#REF!</definedName>
    <definedName name="TC44QUAN6B_11">#REF!</definedName>
    <definedName name="TC44QUAN7">#REF!</definedName>
    <definedName name="TC44QUAN7_11">#REF!</definedName>
    <definedName name="TC44QUAN8A">#REF!</definedName>
    <definedName name="TC44QUAN8A_11">#REF!</definedName>
    <definedName name="TC44QUAN8B">#REF!</definedName>
    <definedName name="TC44QUAN8B_11">#REF!</definedName>
    <definedName name="tca">#REF!</definedName>
    <definedName name="Tchuan">#REF!</definedName>
    <definedName name="Tchuan_11">#REF!</definedName>
    <definedName name="tct5_11">#REF!</definedName>
    <definedName name="tcxxnc_11">#REF!</definedName>
    <definedName name="td_11">#REF!</definedName>
    <definedName name="TD_NC">#REF!</definedName>
    <definedName name="TD_ND">#REF!</definedName>
    <definedName name="td10vl_11">#REF!</definedName>
    <definedName name="td12nc_11">#REF!</definedName>
    <definedName name="td1cnc_11">#REF!</definedName>
    <definedName name="td1cvl_11">#REF!</definedName>
    <definedName name="td1p">#REF!</definedName>
    <definedName name="td1p_11">#REF!</definedName>
    <definedName name="TD1pnc_11">#REF!</definedName>
    <definedName name="TD1pvl_11">#REF!</definedName>
    <definedName name="td3p">#REF!</definedName>
    <definedName name="td3p_11">#REF!</definedName>
    <definedName name="tdc84nc_11">#REF!</definedName>
    <definedName name="tdcnc_11">#REF!</definedName>
    <definedName name="tdgnc_11">#REF!</definedName>
    <definedName name="tdgvl_11">#REF!</definedName>
    <definedName name="tdhtnc_11">#REF!</definedName>
    <definedName name="tdhtvl_11">#REF!</definedName>
    <definedName name="tdnc_11">#REF!</definedName>
    <definedName name="tdnc1p">#REF!</definedName>
    <definedName name="tdnc1p_11">#REF!</definedName>
    <definedName name="tdo">#REF!</definedName>
    <definedName name="tdo_11">#REF!</definedName>
    <definedName name="tdt1pnc_11">#REF!</definedName>
    <definedName name="tdt1pvl_11">#REF!</definedName>
    <definedName name="tdt2cnc_11">#REF!</definedName>
    <definedName name="tdt2cvl_11">#REF!</definedName>
    <definedName name="tdtr2cnc">#REF!</definedName>
    <definedName name="tdtr2cnc_11">#REF!</definedName>
    <definedName name="tdtr2cvl">#REF!</definedName>
    <definedName name="tdtr2cvl_11">#REF!</definedName>
    <definedName name="tdtrnc">#REF!</definedName>
    <definedName name="tdtrnc_11">#REF!</definedName>
    <definedName name="tdtrvl">#REF!</definedName>
    <definedName name="tdtrvl_11">#REF!</definedName>
    <definedName name="tdvl_11">#REF!</definedName>
    <definedName name="tdvl1p">#REF!</definedName>
    <definedName name="tdvl1p_11">#REF!</definedName>
    <definedName name="Teambuilding_01">'[11]People Cost_HC'!$BX$3:$BX$2000</definedName>
    <definedName name="Teambuilding_03">'[11]People Cost_HC'!$EH$3:$EH$2000</definedName>
    <definedName name="Teambuilding_04">'[11]People Cost_HC'!$FM$3:$FM$2000</definedName>
    <definedName name="Teambuilding_05">'[11]People Cost_HC'!$GR$3:$GR$2000</definedName>
    <definedName name="Teambuilding_06">'[11]People Cost_HC'!$HW$3:$HW$2000</definedName>
    <definedName name="Teambuilding_07">'[11]People Cost_HC'!$JB$3:$JB$2000</definedName>
    <definedName name="Teambuilding_08">'[11]People Cost_HC'!$KG$3:$KG$2000</definedName>
    <definedName name="Teambuilding_09">'[11]People Cost_HC'!$LL$3:$LL$2000</definedName>
    <definedName name="Teambuilding_10">'[11]People Cost_HC'!$MQ$3:$MQ$2000</definedName>
    <definedName name="Teambuilding_11">'[11]People Cost_HC'!$NV$3:$NV$2000</definedName>
    <definedName name="Teambuilding_12">'[11]People Cost_HC'!$PA$3:$PA$2000</definedName>
    <definedName name="Teambuilding_feb">'[11]People Cost_HC'!$DC$3:$DC$2000</definedName>
    <definedName name="TEÂN_HAØNG_11">#REF!</definedName>
    <definedName name="TEÂN_KHAÙCH_HAØ_11">#REF!</definedName>
    <definedName name="Teân_ngöôøi_nhaän">#REF!</definedName>
    <definedName name="TEAQMSHARE">#REF!</definedName>
    <definedName name="TECH_OPS">'[28]2000 Variables'!$I$9:$X$28</definedName>
    <definedName name="techops">#REF!</definedName>
    <definedName name="TechOpsDet">#REF!</definedName>
    <definedName name="TECHOPSINTERNATION">#REF!</definedName>
    <definedName name="TechOpsSum">#REF!</definedName>
    <definedName name="Tem" hidden="1">{#N/A,#N/A,FALSE,"Pharm";#N/A,#N/A,FALSE,"WWCM"}</definedName>
    <definedName name="temp_tot">#REF!</definedName>
    <definedName name="TEMPLATE">#REF!</definedName>
    <definedName name="TEN.5">#REF!</definedName>
    <definedName name="Tên_KH">#REF!</definedName>
    <definedName name="tenchinhanh">#REF!</definedName>
    <definedName name="tenck">#REF!</definedName>
    <definedName name="tenck_11">#REF!</definedName>
    <definedName name="tencongviec">#REF!</definedName>
    <definedName name="TENHANG">#REF!</definedName>
    <definedName name="tennpp">[204]DSNPP!$B$2:$B$35</definedName>
    <definedName name="TenQuocGia">[205]Data!$J$4:$J$5</definedName>
    <definedName name="teq" hidden="1">{#N/A,#N/A,FALSE,"Pharm";#N/A,#N/A,FALSE,"WWCM"}</definedName>
    <definedName name="Tequin" hidden="1">{#N/A,#N/A,FALSE,"Pharm";#N/A,#N/A,FALSE,"WWCM"}</definedName>
    <definedName name="tequinol" hidden="1">{#N/A,#N/A,FALSE,"REPORT"}</definedName>
    <definedName name="TERMINAL_VALUE">#REF!</definedName>
    <definedName name="test" hidden="1">{"summary",#N/A,FALSE,"CMC"}</definedName>
    <definedName name="test_tot">#REF!</definedName>
    <definedName name="TEST0">'[18]9006443'!#REF!</definedName>
    <definedName name="TEST1">'[19]Raw Data'!#REF!</definedName>
    <definedName name="TEST2">'[19]Raw Data'!#REF!</definedName>
    <definedName name="TEST3">'[19]Raw Data'!#REF!</definedName>
    <definedName name="TEST4">#REF!</definedName>
    <definedName name="TEST5">'[206]Raw Data-1'!#REF!</definedName>
    <definedName name="Test5_11">#REF!</definedName>
    <definedName name="test6">#REF!</definedName>
    <definedName name="test7">#REF!</definedName>
    <definedName name="TestAdd">"Test RefersTo1"</definedName>
    <definedName name="teste" hidden="1">{#N/A,#N/A,FALSE,"Pharm";#N/A,#N/A,FALSE,"WWCM"}</definedName>
    <definedName name="Tester">#REF!</definedName>
    <definedName name="TESTHKEY">'[18]9006443'!#REF!</definedName>
    <definedName name="TESTKEYS">'[18]9006443'!#REF!</definedName>
    <definedName name="TESTVKEY">'[18]9006443'!#REF!</definedName>
    <definedName name="TextRefCopyRangeCount" hidden="1">6</definedName>
    <definedName name="TG">#REF!</definedName>
    <definedName name="TG_11">#REF!</definedName>
    <definedName name="tg427_11">#REF!</definedName>
    <definedName name="TGDFG">#REF!</definedName>
    <definedName name="TH" hidden="1">{"'Sheet1'!$L$16"}</definedName>
    <definedName name="th_11">#REF!</definedName>
    <definedName name="th100_11">#REF!</definedName>
    <definedName name="TH160_11">#REF!</definedName>
    <definedName name="TH20_11">#REF!</definedName>
    <definedName name="th3x15_11">#REF!</definedName>
    <definedName name="thang">#REF!</definedName>
    <definedName name="tháng">#REF!</definedName>
    <definedName name="thang_11">#REF!</definedName>
    <definedName name="Thang2">#REF!</definedName>
    <definedName name="thanhthao" hidden="1">{#N/A,#N/A,FALSE,"Chi tiÆt"}</definedName>
    <definedName name="thanhtien">#REF!</definedName>
    <definedName name="thanhtien_11">#REF!</definedName>
    <definedName name="THAØNH_TIEÀN_11">#REF!</definedName>
    <definedName name="THB">#REF!</definedName>
    <definedName name="thepban_11">#REF!</definedName>
    <definedName name="ThepDet32x3_11">#REF!</definedName>
    <definedName name="ThepDet35x3_11">#REF!</definedName>
    <definedName name="ThepDet40x4_11">#REF!</definedName>
    <definedName name="ThepDet45x4_11">#REF!</definedName>
    <definedName name="ThepDet50x5_11">#REF!</definedName>
    <definedName name="ThepDet63x6_11">#REF!</definedName>
    <definedName name="ThepDet75x6_11">#REF!</definedName>
    <definedName name="thepDet75x7_11">#REF!</definedName>
    <definedName name="ThepGoc32x32x3_11">#REF!</definedName>
    <definedName name="ThepGoc35x35x3_11">#REF!</definedName>
    <definedName name="ThepGoc40x40x4_11">#REF!</definedName>
    <definedName name="ThepGoc45x45x4_11">#REF!</definedName>
    <definedName name="ThepGoc50x50x5_11">#REF!</definedName>
    <definedName name="ThepGoc63x63x6_11">#REF!</definedName>
    <definedName name="ThepGoc75x6_11">#REF!</definedName>
    <definedName name="ThepGoc75x75x6_11">#REF!</definedName>
    <definedName name="thepto">#REF!</definedName>
    <definedName name="thepto_11">#REF!</definedName>
    <definedName name="ThepTronD10D18_11">#REF!</definedName>
    <definedName name="ThepTronD6D8_11">#REF!</definedName>
    <definedName name="thepU_11">#REF!</definedName>
    <definedName name="thetichck">#REF!</definedName>
    <definedName name="thetichck_11">#REF!</definedName>
    <definedName name="THFC_CostCenter">[207]CC!$A$2:$E$200</definedName>
    <definedName name="thgian_bq_11">#REF!</definedName>
    <definedName name="thgian_bv_11">#REF!</definedName>
    <definedName name="thgian_ck_11">#REF!</definedName>
    <definedName name="thgian_d1_11">#REF!</definedName>
    <definedName name="thgian_d2_11">#REF!</definedName>
    <definedName name="thgian_d3_11">#REF!</definedName>
    <definedName name="thgian_dl_11">#REF!</definedName>
    <definedName name="thgian_kcs_11">#REF!</definedName>
    <definedName name="thgian_nb_11">#REF!</definedName>
    <definedName name="thgian_ngio_11">#REF!</definedName>
    <definedName name="thgian_nv_11">#REF!</definedName>
    <definedName name="thgian_t3_11">#REF!</definedName>
    <definedName name="thgian_t4_11">#REF!</definedName>
    <definedName name="thgian_t5_11">#REF!</definedName>
    <definedName name="thgian_t6_11">#REF!</definedName>
    <definedName name="thgian_tc_11">#REF!</definedName>
    <definedName name="thgian_tm_11">#REF!</definedName>
    <definedName name="thgian_vs_11">#REF!</definedName>
    <definedName name="thgian_xh_11">#REF!</definedName>
    <definedName name="thgio_bq_11">#REF!</definedName>
    <definedName name="thgio_bv_11">#REF!</definedName>
    <definedName name="thgio_ck_11">#REF!</definedName>
    <definedName name="thgio_d1_11">#REF!</definedName>
    <definedName name="thgio_d2_11">#REF!</definedName>
    <definedName name="thgio_d3_11">#REF!</definedName>
    <definedName name="thgio_dl_11">#REF!</definedName>
    <definedName name="thgio_kcs_11">#REF!</definedName>
    <definedName name="thgio_nb_11">#REF!</definedName>
    <definedName name="thgio_ngio_11">#REF!</definedName>
    <definedName name="thgio_nv_11">#REF!</definedName>
    <definedName name="thgio_t3_11">#REF!</definedName>
    <definedName name="thgio_t4_11">#REF!</definedName>
    <definedName name="thgio_t5_11">#REF!</definedName>
    <definedName name="thgio_t6_11">#REF!</definedName>
    <definedName name="thgio_tc_11">#REF!</definedName>
    <definedName name="thgio_tm_11">#REF!</definedName>
    <definedName name="thgio_vs_11">#REF!</definedName>
    <definedName name="thgio_xh_11">#REF!</definedName>
    <definedName name="THGO1pnc">#REF!</definedName>
    <definedName name="THGO1pnc_11">#REF!</definedName>
    <definedName name="thht">#REF!</definedName>
    <definedName name="thht_11">#REF!</definedName>
    <definedName name="THI">#REF!</definedName>
    <definedName name="THI_11">#REF!</definedName>
    <definedName name="thieu" hidden="1">{#N/A,#N/A,FALSE,"m66";#N/A,#N/A,FALSE,"m66"}</definedName>
    <definedName name="thinh_11">#REF!</definedName>
    <definedName name="THIRDQUARTER">#REF!</definedName>
    <definedName name="THK">"$#REF!.$#REF!$#REF!:$#REF!$#REF!"</definedName>
    <definedName name="THK_11">#REF!</definedName>
    <definedName name="THKP160_11">#REF!</definedName>
    <definedName name="thkp3">#REF!</definedName>
    <definedName name="thkp3_11">#REF!</definedName>
    <definedName name="thoamankhachhang">'[37]bang tong hop'!#REF!</definedName>
    <definedName name="thoigiolamviec">'[37]bang tong hop'!#REF!</definedName>
    <definedName name="thpp"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thtich1">#REF!</definedName>
    <definedName name="thtich1_11">#REF!</definedName>
    <definedName name="thtich2">#REF!</definedName>
    <definedName name="thtich2_11">#REF!</definedName>
    <definedName name="thtich3">#REF!</definedName>
    <definedName name="thtich3_11">#REF!</definedName>
    <definedName name="thtich4">#REF!</definedName>
    <definedName name="thtich4_11">#REF!</definedName>
    <definedName name="thtich5">#REF!</definedName>
    <definedName name="thtich5_11">#REF!</definedName>
    <definedName name="thtich6">#REF!</definedName>
    <definedName name="thtich6_11">#REF!</definedName>
    <definedName name="thtr15_11">#REF!</definedName>
    <definedName name="thtt">#REF!</definedName>
    <definedName name="thtt_11">#REF!</definedName>
    <definedName name="thu" hidden="1">{"'Sheet1'!$L$16"}</definedName>
    <definedName name="Thúc_đẩy_tiếp_cận_với_khách_hàng">#REF!</definedName>
    <definedName name="THUDUC1">#REF!</definedName>
    <definedName name="THUDUC1_11">#REF!</definedName>
    <definedName name="THUDUC2">#REF!</definedName>
    <definedName name="THUDUC2_11">#REF!</definedName>
    <definedName name="thue">6</definedName>
    <definedName name="thuevat_11">#REF!</definedName>
    <definedName name="THƯỞNG_NGÀY_LỄ_apr">'[11]People Cost_HC'!$EW$3:$EW$2000</definedName>
    <definedName name="THƯỞNG_NGÀY_LỄ_aug">'[11]People Cost_HC'!$JQ$3:$JQ$2000</definedName>
    <definedName name="THƯỞNG_NGÀY_LỄ_dec">'[11]People Cost_HC'!$OK$3:$OK$2000</definedName>
    <definedName name="THƯỞNG_NGÀY_LỄ_feb">'[11]People Cost_HC'!$CM$3:$CM$2000</definedName>
    <definedName name="THƯỞNG_NGÀY_LỄ_jan">'[11]People Cost_HC'!$BH$3:$BH$2000</definedName>
    <definedName name="THƯỞNG_NGÀY_LỄ_jul">'[11]People Cost_HC'!$IL$3:$IL$2000</definedName>
    <definedName name="THƯỞNG_NGÀY_LỄ_jun">'[11]People Cost_HC'!$HG$3:$HG$2000</definedName>
    <definedName name="THƯỞNG_NGÀY_LỄ_mar">'[11]People Cost_HC'!$DR$3:$DR$2000</definedName>
    <definedName name="THƯỞNG_NGÀY_LỄ_may">'[11]People Cost_HC'!$GB$3:$GB$2000</definedName>
    <definedName name="THƯỞNG_NGÀY_LỄ_nov">'[11]People Cost_HC'!$NF$3:$NF$2000</definedName>
    <definedName name="THƯỞNG_NGÀY_LỄ_oct">'[11]People Cost_HC'!$MA$3:$MA$2000</definedName>
    <definedName name="THƯỞNG_NGÀY_LỄ_sep">'[11]People Cost_HC'!$KV$3:$KV$2000</definedName>
    <definedName name="THƯỞNG_QUÝ_apr">'[11]People Cost_HC'!$EU$3:$EU$2000</definedName>
    <definedName name="THƯỞNG_QUÝ_aug">'[11]People Cost_HC'!$JO$3:$JO$2000</definedName>
    <definedName name="THƯỞNG_QUÝ_dec">'[11]People Cost_HC'!$OI$3:$OI$2000</definedName>
    <definedName name="THƯỞNG_QUÝ_feb">'[11]People Cost_HC'!$CK$3:$CK$2000</definedName>
    <definedName name="THƯỞNG_QUÝ_jan">'[11]People Cost_HC'!$BF$3:$BF$2000</definedName>
    <definedName name="THƯỞNG_QUÝ_jul">'[11]People Cost_HC'!$IJ$3:$IJ$2000</definedName>
    <definedName name="THƯỞNG_QUÝ_jun">'[11]People Cost_HC'!$HE$3:$HE$2000</definedName>
    <definedName name="THƯỞNG_QUÝ_mar">'[11]People Cost_HC'!$DP$3:$DP$2000</definedName>
    <definedName name="THƯỞNG_QUÝ_may">'[11]People Cost_HC'!$FZ$3:$FZ$2000</definedName>
    <definedName name="THƯỞNG_QUÝ_nov">'[11]People Cost_HC'!$ND$3:$ND$2000</definedName>
    <definedName name="THƯỞNG_QUÝ_oct">'[11]People Cost_HC'!$LY$3:$LY$2000</definedName>
    <definedName name="THƯỞNG_QUÝ_sep">'[11]People Cost_HC'!$KT$3:$KT$2000</definedName>
    <definedName name="THƯỞNG_THÁNG_04">'[11]People Cost_HC'!$ET$3:$ET$2000</definedName>
    <definedName name="THƯỞNG_THÁNG_aug">'[11]People Cost_HC'!$JN$3:$JN$2000</definedName>
    <definedName name="THƯỞNG_THÁNG_Dec">'[11]People Cost_HC'!$OH$3:$OH$2000</definedName>
    <definedName name="THƯỞNG_THÁNG_feb">'[11]People Cost_HC'!$CJ$3:$CJ$2000</definedName>
    <definedName name="THƯỞNG_THÁNG_Jan">'[11]People Cost_HC'!$BE$3:$BE$2000</definedName>
    <definedName name="THƯỞNG_THÁNG_jul">'[11]People Cost_HC'!$II$3:$II$2000</definedName>
    <definedName name="THƯỞNG_THÁNG_jun">'[11]People Cost_HC'!$HD$3:$HD$2000</definedName>
    <definedName name="THƯỞNG_THÁNG_mar">'[11]People Cost_HC'!$DO$3:$DO$2000</definedName>
    <definedName name="THƯỞNG_THÁNG_may">'[11]People Cost_HC'!$FY$3:$FY$2000</definedName>
    <definedName name="THƯỞNG_THÁNG_nov">'[11]People Cost_HC'!$NC$3:$NC$2000</definedName>
    <definedName name="THƯỞNG_THÁNG_oct">'[11]People Cost_HC'!$LX$3:$LX$2000</definedName>
    <definedName name="THƯỞNG_THÁNG_sep">'[11]People Cost_HC'!$KS$3:$KS$2000</definedName>
    <definedName name="THUONG1">#REF!</definedName>
    <definedName name="THUONG2">#REF!</definedName>
    <definedName name="THUONG3">#REF!</definedName>
    <definedName name="THUONG4">#REF!</definedName>
    <definedName name="thut" hidden="1">{"'Sheet1'!$L$16"}</definedName>
    <definedName name="thuy"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Tickets_01">'[11]People Cost_HC'!$BP$3:$BP$2000</definedName>
    <definedName name="Tickets_03">'[11]People Cost_HC'!$DZ$3:$DZ$2000</definedName>
    <definedName name="Tickets_04">'[11]People Cost_HC'!$FE$3:$FE$2000</definedName>
    <definedName name="Tickets_05">'[11]People Cost_HC'!$GJ$3:$GJ$2000</definedName>
    <definedName name="Tickets_06">'[11]People Cost_HC'!$HO$3:$HO$2000</definedName>
    <definedName name="Tickets_07">'[11]People Cost_HC'!$IT$3:$IT$2000</definedName>
    <definedName name="Tickets_08">'[11]People Cost_HC'!$JY$3:$JY$2000</definedName>
    <definedName name="Tickets_09">'[11]People Cost_HC'!$LD$3:$LD$2000</definedName>
    <definedName name="Tickets_10">'[11]People Cost_HC'!$MI$3:$MI$2000</definedName>
    <definedName name="Tickets_11">'[11]People Cost_HC'!$NN$3:$NN$2000</definedName>
    <definedName name="Tickets_12">'[11]People Cost_HC'!$OS$3:$OS$2000</definedName>
    <definedName name="Tickets_feb">'[11]People Cost_HC'!$CU$3:$CU$2000</definedName>
    <definedName name="Tien">#REF!</definedName>
    <definedName name="Tien_11">#REF!</definedName>
    <definedName name="TiỀN_THUÊ_NHÀ__feb">'[11]People Cost_HC'!$CH$3:$CH$2000</definedName>
    <definedName name="TiỀN_THUÊ_NHÀ_apr">'[11]People Cost_HC'!$ER$3:$ER$2000</definedName>
    <definedName name="TiỀN_THUÊ_NHÀ_aug">'[11]People Cost_HC'!$JL$3:$JL$2000</definedName>
    <definedName name="TiỀN_THUÊ_NHÀ_dec">'[11]People Cost_HC'!$OF$3:$OF$2000</definedName>
    <definedName name="TiỀN_THUÊ_NHÀ_jan">'[11]People Cost_HC'!$BC$3:$BC$2000</definedName>
    <definedName name="TiỀN_THUÊ_NHÀ_jul">'[11]People Cost_HC'!$IG$3:$IG$2000</definedName>
    <definedName name="TiỀN_THUÊ_NHÀ_jun">'[11]People Cost_HC'!$HB$3:$HB$2000</definedName>
    <definedName name="TiỀN_THUÊ_NHÀ_mar">'[11]People Cost_HC'!$DM$3:$DM$2000</definedName>
    <definedName name="TiỀN_THUÊ_NHÀ_may">'[11]People Cost_HC'!$FW$3:$FW$2000</definedName>
    <definedName name="TiỀN_THUÊ_NHÀ_nov">'[11]People Cost_HC'!$NA$3:$NA$2000</definedName>
    <definedName name="TiỀN_THUÊ_NHÀ_oct">'[11]People Cost_HC'!$LV$3:$LV$2000</definedName>
    <definedName name="TiỀN_THUÊ_NHÀ_sep">'[11]People Cost_HC'!$KQ$3:$KQ$2000</definedName>
    <definedName name="TienDoXuat">#REF!</definedName>
    <definedName name="TienluongO">[113]TienLuong!$Q$7:$Q$3506</definedName>
    <definedName name="tim_cau_trung">#REF!</definedName>
    <definedName name="Tim_lan_xuat_hien_11">#REF!</definedName>
    <definedName name="tim_xuat_hien">#REF!</definedName>
    <definedName name="tim_xuat_hien_11">#REF!</definedName>
    <definedName name="TimeGoal">[208]DataPilot_Sheet1_1!$A$7</definedName>
    <definedName name="TINH" hidden="1">'[209]TP-TINH'!$C$2:$C$73</definedName>
    <definedName name="Tình__trạng__tăng__giá">#REF!</definedName>
    <definedName name="TINHTP_11">OFFSET(#REF!,COUNTIF(#REF!,"&lt;&gt;0")-1,0,1)</definedName>
    <definedName name="TIPS">[41]Cover!#REF!</definedName>
    <definedName name="TITAN">#REF!</definedName>
    <definedName name="title_gmd_p">[140]bubbleDATA!#REF!</definedName>
    <definedName name="title_gmp_p">[140]bubbleDATA!#REF!</definedName>
    <definedName name="title_prd">[140]bubbleDATA!#REF!</definedName>
    <definedName name="title2_prd">[140]bubbleDATA!#REF!</definedName>
    <definedName name="TK">#REF!</definedName>
    <definedName name="TK_11">#REF!</definedName>
    <definedName name="TK622_11">#REF!</definedName>
    <definedName name="TKCD">[210]CDchitiet!$A$9:$A$121</definedName>
    <definedName name="TKCO_NK">[192]NHATKY!$F$8:$F$566</definedName>
    <definedName name="TKCO_NK_TB_11">#REF!</definedName>
    <definedName name="TKCOÙ">#REF!</definedName>
    <definedName name="TKCOÙ_11">#REF!</definedName>
    <definedName name="TKCT">[211]BCDSPS!$A$3:$A$118</definedName>
    <definedName name="TKNO_NK_TB_11">#REF!</definedName>
    <definedName name="TKNÔÏ">#REF!</definedName>
    <definedName name="TKNÔÏ_11">#REF!</definedName>
    <definedName name="TL">#REF!</definedName>
    <definedName name="TL_11">#REF!</definedName>
    <definedName name="TL1_11">#REF!</definedName>
    <definedName name="TL2_11">#REF!</definedName>
    <definedName name="TL3_11">#REF!</definedName>
    <definedName name="TLA120_11">#REF!</definedName>
    <definedName name="TLA35_11">#REF!</definedName>
    <definedName name="TLA50_11">#REF!</definedName>
    <definedName name="TLA70_11">#REF!</definedName>
    <definedName name="TLA95_11">#REF!</definedName>
    <definedName name="TLAC120">#REF!</definedName>
    <definedName name="TLAC120_11">#REF!</definedName>
    <definedName name="TLAC35">#REF!</definedName>
    <definedName name="TLAC35_11">#REF!</definedName>
    <definedName name="TLAC50">#REF!</definedName>
    <definedName name="TLAC50_11">#REF!</definedName>
    <definedName name="TLAC70">#REF!</definedName>
    <definedName name="TLAC70_11">#REF!</definedName>
    <definedName name="TLAC95">#REF!</definedName>
    <definedName name="TLAC95_11">#REF!</definedName>
    <definedName name="Tle">#REF!</definedName>
    <definedName name="Tle_11">#REF!</definedName>
    <definedName name="tluong">#REF!</definedName>
    <definedName name="tluong_11">#REF!</definedName>
    <definedName name="tm100kgdrm">#REF!</definedName>
    <definedName name="tm100kgmaggi">#REF!</definedName>
    <definedName name="tm100kgsupmi">#REF!</definedName>
    <definedName name="tm100pcsdrm">#REF!</definedName>
    <definedName name="tm100pcsmgi">#REF!</definedName>
    <definedName name="tm100pcssupmi">#REF!</definedName>
    <definedName name="TN">#REF!</definedName>
    <definedName name="tn1pinnc_11">#REF!</definedName>
    <definedName name="tn2mhnnc_11">#REF!</definedName>
    <definedName name="TNCM_11">#REF!</definedName>
    <definedName name="tnh_bq_11">#REF!</definedName>
    <definedName name="tnh_bv_11">#REF!</definedName>
    <definedName name="tnh_ck_11">#REF!</definedName>
    <definedName name="tnh_d1_11">#REF!</definedName>
    <definedName name="tnh_d2_11">#REF!</definedName>
    <definedName name="tnh_d3_11">#REF!</definedName>
    <definedName name="tnh_dl_11">#REF!</definedName>
    <definedName name="tnh_kcs_11">#REF!</definedName>
    <definedName name="tnh_nb_11">#REF!</definedName>
    <definedName name="tnh_ngio_11">#REF!</definedName>
    <definedName name="tnh_nv_11">#REF!</definedName>
    <definedName name="tnh_t3_11">#REF!</definedName>
    <definedName name="tnh_t4_11">#REF!</definedName>
    <definedName name="tnh_t5_11">#REF!</definedName>
    <definedName name="tnh_t6_11">#REF!</definedName>
    <definedName name="tnh_tc_11">#REF!</definedName>
    <definedName name="tnh_tm_11">#REF!</definedName>
    <definedName name="tnh_vs_11">#REF!</definedName>
    <definedName name="tnh_xh_11">#REF!</definedName>
    <definedName name="tnhnnc_11">#REF!</definedName>
    <definedName name="tnignc_11">#REF!</definedName>
    <definedName name="tnin190nc_11">#REF!</definedName>
    <definedName name="tnlnc_11">#REF!</definedName>
    <definedName name="tnnnc_11">#REF!</definedName>
    <definedName name="TNTK_11">#REF!</definedName>
    <definedName name="To">'[68]TnE policy'!$B$7:$B$154</definedName>
    <definedName name="TO_LIST_01">'[212]Tech Ops Sales v1'!$A$1:$R$175</definedName>
    <definedName name="tomkt">#REF!</definedName>
    <definedName name="Ton">#REF!</definedName>
    <definedName name="ton_11">#REF!</definedName>
    <definedName name="TON_CUOI_KY_11">#REF!</definedName>
    <definedName name="Tồn_cuối_NPP_thị_trường">#REF!</definedName>
    <definedName name="Tồn_đầu">#REF!</definedName>
    <definedName name="TonCQXN">#REF!</definedName>
    <definedName name="Tổng__số_lượng__cần_mua__KH_2018">#REF!</definedName>
    <definedName name="Tong_nhom">#REF!</definedName>
    <definedName name="Tong_nhom_11">#REF!</definedName>
    <definedName name="tongbt">#REF!</definedName>
    <definedName name="tongbt_11">#REF!</definedName>
    <definedName name="tongcong">#REF!</definedName>
    <definedName name="tongcong_11">#REF!</definedName>
    <definedName name="tongdientich">#REF!</definedName>
    <definedName name="tongdientich_11">#REF!</definedName>
    <definedName name="tongdt_11">#REF!</definedName>
    <definedName name="tonghop_11">#REF!</definedName>
    <definedName name="tongthep">#REF!</definedName>
    <definedName name="tongthep_11">#REF!</definedName>
    <definedName name="tongthetich">#REF!</definedName>
    <definedName name="tongthetich_11">#REF!</definedName>
    <definedName name="TonNPP">#REF!</definedName>
    <definedName name="TonTT">#REF!</definedName>
    <definedName name="top">#REF!</definedName>
    <definedName name="TOP_11">#REF!</definedName>
    <definedName name="topmanager">[24]GeneralInfo!$I$11</definedName>
    <definedName name="TOT">#REF!</definedName>
    <definedName name="TOT_MONTHS">#REF!</definedName>
    <definedName name="TOTAL">[76]LP!#REF!</definedName>
    <definedName name="Total_Business_Report" localSheetId="4">[142]!Total_Business_Report</definedName>
    <definedName name="Total_Business_Report">[142]!Total_Business_Report</definedName>
    <definedName name="total_company">#REF!</definedName>
    <definedName name="TOTAL_GA">[76]LP!#REF!</definedName>
    <definedName name="TotalCARs98">#REF!</definedName>
    <definedName name="totald">#REF!</definedName>
    <definedName name="TotalInc">#REF!</definedName>
    <definedName name="totalIncDollars">#REF!</definedName>
    <definedName name="TOTALMFG">#REF!</definedName>
    <definedName name="totcons">#REF!</definedName>
    <definedName name="totdet">#REF!</definedName>
    <definedName name="TotDivDet">#REF!</definedName>
    <definedName name="TotDivSum">#REF!</definedName>
    <definedName name="TOTDLLS">#REF!</definedName>
    <definedName name="totfrancdevelsmajmkts">#REF!</definedName>
    <definedName name="TOTORDSALHSUMMARY">#REF!</definedName>
    <definedName name="totsales">#REF!</definedName>
    <definedName name="TotStaffDet">#REF!</definedName>
    <definedName name="TotStaffSum">#REF!</definedName>
    <definedName name="TOUT" hidden="1">{#N/A,#N/A,TRUE,"I_S";#N/A,#N/A,TRUE,"Valvert";#N/A,#N/A,TRUE,"B_S";#N/A,#N/A,TRUE,"F_F";#N/A,#N/A,TRUE,"12.00";#N/A,#N/A,TRUE,"12.20";#N/A,#N/A,TRUE,"12.30";#N/A,#N/A,TRUE,"14.00";#N/A,#N/A,TRUE,"14.10";#N/A,#N/A,TRUE,"15.00";#N/A,#N/A,TRUE,"15.10";#N/A,#N/A,TRUE,"20.00";#N/A,#N/A,TRUE,"20.10";#N/A,#N/A,TRUE,"20.70";#N/A,#N/A,TRUE,"20.80";#N/A,#N/A,TRUE,"22.10";#N/A,#N/A,TRUE,"22.15";#N/A,#N/A,TRUE,"23.30";#N/A,#N/A,TRUE,"27.10";#N/A,#N/A,TRUE,"30.00";#N/A,#N/A,TRUE,"30.10";#N/A,#N/A,TRUE,"31.00";#N/A,#N/A,TRUE,"31.10";#N/A,#N/A,TRUE,"33.00";#N/A,#N/A,TRUE,"34.00";#N/A,#N/A,TRUE,"34.10";#N/A,#N/A,TRUE,"34.20";#N/A,#N/A,TRUE,"34.25";#N/A,#N/A,TRUE,"37.10";#N/A,#N/A,TRUE,"38.00";#N/A,#N/A,TRUE,"TA-101&amp;2";#N/A,#N/A,TRUE,"TA-105";#N/A,#N/A,TRUE,"TA-111&amp;12";#N/A,#N/A,TRUE,"TA-115";#N/A,#N/A,TRUE,"Computer"}</definedName>
    <definedName name="TPCA">#REF!</definedName>
    <definedName name="TPH">#REF!</definedName>
    <definedName name="TPHCM">#REF!</definedName>
    <definedName name="TPI">#REF!</definedName>
    <definedName name="TPLRP">#REF!</definedName>
    <definedName name="TPLRP_11">#REF!</definedName>
    <definedName name="TPM">#REF!</definedName>
    <definedName name="TPP">#REF!</definedName>
    <definedName name="TPS">#REF!</definedName>
    <definedName name="TPT">#REF!</definedName>
    <definedName name="Tr_Tracking">#REF!</definedName>
    <definedName name="TR15HT_11">#REF!</definedName>
    <definedName name="TR16HT_11">#REF!</definedName>
    <definedName name="TR19HT_11">#REF!</definedName>
    <definedName name="tr1x15_11">#REF!</definedName>
    <definedName name="TR20HT_11">#REF!</definedName>
    <definedName name="TR250_11">#REF!</definedName>
    <definedName name="tr375_11">#REF!</definedName>
    <definedName name="tr3x100_11">#REF!</definedName>
    <definedName name="Tra_DM_su_dung">#REF!</definedName>
    <definedName name="Tra_DM_su_dung_11">#REF!</definedName>
    <definedName name="Tra_don_gia_KS">#REF!</definedName>
    <definedName name="Tra_don_gia_KS_11">#REF!</definedName>
    <definedName name="Tra_DTCT">#REF!</definedName>
    <definedName name="Tra_DTCT_11">#REF!</definedName>
    <definedName name="Tra_gtxl_cong">#REF!</definedName>
    <definedName name="Tra_phan_tram">#REF!</definedName>
    <definedName name="Tra_phan_tram_11">#REF!</definedName>
    <definedName name="Tra_tim_hang_mucPT_trung">#REF!</definedName>
    <definedName name="Tra_tim_hang_mucPT_trung_11">#REF!</definedName>
    <definedName name="Tra_TL">#REF!</definedName>
    <definedName name="Tra_TL_11">#REF!</definedName>
    <definedName name="Tra_ty_le2">#REF!</definedName>
    <definedName name="Tra_ty_le2_11">#REF!</definedName>
    <definedName name="Tra_ty_le3">#REF!</definedName>
    <definedName name="Tra_ty_le3_11">#REF!</definedName>
    <definedName name="Tra_ty_le4">#REF!</definedName>
    <definedName name="Tra_ty_le4_11">#REF!</definedName>
    <definedName name="Tra_ty_le5">#REF!</definedName>
    <definedName name="Tra_ty_le5_11">#REF!</definedName>
    <definedName name="TRA_VAT_LIEU">#REF!</definedName>
    <definedName name="TRA_VAT_LIEU_11">#REF!</definedName>
    <definedName name="TRA_VL">#REF!</definedName>
    <definedName name="TRA_VL_11">#REF!</definedName>
    <definedName name="Trade">#REF!</definedName>
    <definedName name="Trade1">#REF!</definedName>
    <definedName name="TRADE2">#REF!</definedName>
    <definedName name="TRADE2_11">#REF!</definedName>
    <definedName name="TRADING">[24]GeneralInfo!$Y$8</definedName>
    <definedName name="TRAM">#REF!</definedName>
    <definedName name="TRAM_11">#REF!</definedName>
    <definedName name="tram100_11">#REF!</definedName>
    <definedName name="tram1x25_11">#REF!</definedName>
    <definedName name="TRANSFORMER">#REF!</definedName>
    <definedName name="TRANSFORMER_11">#REF!</definedName>
    <definedName name="TRAvH">#REF!</definedName>
    <definedName name="TRAvH_11">#REF!</definedName>
    <definedName name="TRAVL">#REF!</definedName>
    <definedName name="TRAVL_11">#REF!</definedName>
    <definedName name="Trị_giá__KD_theo__đơn_giá_2017">#REF!</definedName>
    <definedName name="Trị_giá_SX_theo__đơn_giá__2017">#REF!</definedName>
    <definedName name="Trị_giá_theo_KD__2018">#REF!</definedName>
    <definedName name="Trị_giá_theo_SX__2018">#REF!</definedName>
    <definedName name="TRI_PROD">#REF!</definedName>
    <definedName name="Trigger">#REF!</definedName>
    <definedName name="TRÒ_GIAÙ__VAT__11">#REF!</definedName>
    <definedName name="TRÒ_GIAÙ_11">#REF!</definedName>
    <definedName name="Trở_thành_nhà_bán_lẻ_điện_tử_hàng_đầu_tại_Việt_Nam">#REF!</definedName>
    <definedName name="TronD10D18_11">#REF!</definedName>
    <definedName name="TronD6D8_11">#REF!</definedName>
    <definedName name="tru10mtc_11">#REF!</definedName>
    <definedName name="tru8mtc_11">#REF!</definedName>
    <definedName name="tryeuyit" hidden="1">{#N/A,#N/A,FALSE,"Pharm";#N/A,#N/A,FALSE,"WWCM"}</definedName>
    <definedName name="TS">#REF!</definedName>
    <definedName name="TSH">#REF!</definedName>
    <definedName name="TSNB">#REF!</definedName>
    <definedName name="tt">#REF!</definedName>
    <definedName name="TT_1p">#REF!</definedName>
    <definedName name="TT_1P_11">#REF!</definedName>
    <definedName name="TT_3p">#REF!</definedName>
    <definedName name="TT_3p_11">#REF!</definedName>
    <definedName name="tt1pnc_11">#REF!</definedName>
    <definedName name="tt1pvl_11">#REF!</definedName>
    <definedName name="tt3pnc_11">#REF!</definedName>
    <definedName name="tt3pvl_11">#REF!</definedName>
    <definedName name="tta">'[213]2001 Variables'!$I$3:$AD$79</definedName>
    <definedName name="TTA_0200">#REF!</definedName>
    <definedName name="ttam">#REF!</definedName>
    <definedName name="ttam_11">#REF!</definedName>
    <definedName name="ttao">#REF!</definedName>
    <definedName name="ttao_11">#REF!</definedName>
    <definedName name="ttbt">#REF!</definedName>
    <definedName name="ttbt_11">#REF!</definedName>
    <definedName name="TTCK_11">#REF!</definedName>
    <definedName name="TTDD3P_11">#REF!</definedName>
    <definedName name="TTDDCT3p_11">#REF!</definedName>
    <definedName name="TTDK_11">#REF!</definedName>
    <definedName name="tthi">#REF!</definedName>
    <definedName name="tthi_11">#REF!</definedName>
    <definedName name="TTN">#REF!</definedName>
    <definedName name="ttronmk">#REF!</definedName>
    <definedName name="ttronmk_11">#REF!</definedName>
    <definedName name="ttt" hidden="1">#REF!</definedName>
    <definedName name="ttt_11">#REF!</definedName>
    <definedName name="tttb">#REF!</definedName>
    <definedName name="tttb_11">#REF!</definedName>
    <definedName name="ttteerw"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TU">[214]DSNPP!$J$6:$J$9</definedName>
    <definedName name="TUAN45">#REF!</definedName>
    <definedName name="TUAN45_11">#REF!</definedName>
    <definedName name="TUAN46">#REF!</definedName>
    <definedName name="TUAN46_11">#REF!</definedName>
    <definedName name="TUAN48">#REF!</definedName>
    <definedName name="TUAN48_11">#REF!</definedName>
    <definedName name="TUAN49">#REF!</definedName>
    <definedName name="TUAN49_11">#REF!</definedName>
    <definedName name="TUAN50">#REF!</definedName>
    <definedName name="TUAN50_11">#REF!</definedName>
    <definedName name="TUAN51">#REF!</definedName>
    <definedName name="TUAN51_11">#REF!</definedName>
    <definedName name="TUAN52">#REF!</definedName>
    <definedName name="TUAN52_11">#REF!</definedName>
    <definedName name="tub">#REF!</definedName>
    <definedName name="Tumor">#REF!</definedName>
    <definedName name="turnover">[24]Marshal!$G$271</definedName>
    <definedName name="TV_CALC">#REF!</definedName>
    <definedName name="tv75nc">#REF!</definedName>
    <definedName name="tv75nc_11">#REF!</definedName>
    <definedName name="tv75vl">#REF!</definedName>
    <definedName name="tv75vl_11">#REF!</definedName>
    <definedName name="TVC">#REF!</definedName>
    <definedName name="tx1pignc_11">#REF!</definedName>
    <definedName name="tx1pindnc_11">#REF!</definedName>
    <definedName name="tx1pingnc_11">#REF!</definedName>
    <definedName name="tx1pintnc_11">#REF!</definedName>
    <definedName name="tx1pitnc_11">#REF!</definedName>
    <definedName name="tx2mhnnc_11">#REF!</definedName>
    <definedName name="tx2mitnc_11">#REF!</definedName>
    <definedName name="TXB11QBINHCHANH">#REF!</definedName>
    <definedName name="TXB11QBINHCHANH_11">#REF!</definedName>
    <definedName name="TXB11QBINHTAN">#REF!</definedName>
    <definedName name="TXB11QBINHTAN_11">#REF!</definedName>
    <definedName name="TXB11QBINHTHANH1">#REF!</definedName>
    <definedName name="TXB11QBINHTHANH1_11">#REF!</definedName>
    <definedName name="TXB11QBINHTHANH2">#REF!</definedName>
    <definedName name="TXB11QBINHTHANH2_11">#REF!</definedName>
    <definedName name="TXB11QCUCHI">#REF!</definedName>
    <definedName name="TXB11QCUCHI_11">#REF!</definedName>
    <definedName name="TXB11QGOVAP1">#REF!</definedName>
    <definedName name="TXB11QGOVAP1_11">#REF!</definedName>
    <definedName name="TXB11QGOVAP2">#REF!</definedName>
    <definedName name="TXB11QGOVAP2_11">#REF!</definedName>
    <definedName name="TXB11QHOCMON">#REF!</definedName>
    <definedName name="TXB11QHOCMON_11">#REF!</definedName>
    <definedName name="TXB11QPHUNHUAN">#REF!</definedName>
    <definedName name="TXB11QPHUNHUAN_11">#REF!</definedName>
    <definedName name="TXB11QTANBINH1">#REF!</definedName>
    <definedName name="TXB11QTANBINH1_11">#REF!</definedName>
    <definedName name="TXB11QTANBINH2">#REF!</definedName>
    <definedName name="TXB11QTANBINH2_11">#REF!</definedName>
    <definedName name="TXB11QTANPHU">#REF!</definedName>
    <definedName name="TXB11QTANPHU_11">#REF!</definedName>
    <definedName name="TXB11QTHUDUC1">#REF!</definedName>
    <definedName name="TXB11QTHUDUC1_11">#REF!</definedName>
    <definedName name="TXB11QTHUDUC2">#REF!</definedName>
    <definedName name="TXB11QTHUDUC2_11">#REF!</definedName>
    <definedName name="TXB11QUAN1">#REF!</definedName>
    <definedName name="TXB11QUAN1_11">#REF!</definedName>
    <definedName name="TXB11QUAN10">#REF!</definedName>
    <definedName name="TXB11QUAN10_11">#REF!</definedName>
    <definedName name="TXB11QUAN11">#REF!</definedName>
    <definedName name="TXB11QUAN11_11">#REF!</definedName>
    <definedName name="TXB11QUAN12">#REF!</definedName>
    <definedName name="TXB11QUAN12_11">#REF!</definedName>
    <definedName name="TXB11QUAN2">#REF!</definedName>
    <definedName name="TXB11QUAN2_11">#REF!</definedName>
    <definedName name="TXB11QUAN4">#REF!</definedName>
    <definedName name="TXB11QUAN4_11">#REF!</definedName>
    <definedName name="TXB11QUAN6B">#REF!</definedName>
    <definedName name="TXB11QUAN6B_11">#REF!</definedName>
    <definedName name="TXB11QUAN7">#REF!</definedName>
    <definedName name="TXB11QUAN7_11">#REF!</definedName>
    <definedName name="TXB11QUAN8A">#REF!</definedName>
    <definedName name="TXB11QUAN8A_11">#REF!</definedName>
    <definedName name="TXB11QUAN8B">#REF!</definedName>
    <definedName name="TXB11QUAN8B_11">#REF!</definedName>
    <definedName name="TXB44QUAN5">#REF!</definedName>
    <definedName name="TXB44QUAN5_11">#REF!</definedName>
    <definedName name="TXB44QUAN6A">#REF!</definedName>
    <definedName name="TXB44QUAN6A_11">#REF!</definedName>
    <definedName name="txhnnc_11">#REF!</definedName>
    <definedName name="txig1nc_11">#REF!</definedName>
    <definedName name="txin190nc_11">#REF!</definedName>
    <definedName name="txinnc_11">#REF!</definedName>
    <definedName name="txit1nc_11">#REF!</definedName>
    <definedName name="TXTK_11">#REF!</definedName>
    <definedName name="ty_le">#REF!</definedName>
    <definedName name="ty_le_11">#REF!</definedName>
    <definedName name="ty_le_BTN">#REF!</definedName>
    <definedName name="ty_le_BTN_11">#REF!</definedName>
    <definedName name="Ty_le1">#REF!</definedName>
    <definedName name="Ty_le1_11">#REF!</definedName>
    <definedName name="Type">'[34]Input sheet'!$B$2</definedName>
    <definedName name="type_listbox">#REF!</definedName>
    <definedName name="Type2">[215]Input!$B$1</definedName>
    <definedName name="TypeR">#REF!</definedName>
    <definedName name="TYT_11" localSheetId="4">BlankMacro1</definedName>
    <definedName name="TYT_11">BlankMacro1</definedName>
    <definedName name="tyutytyi" hidden="1">{#N/A,#N/A,FALSE,"Pharm";#N/A,#N/A,FALSE,"WWCM"}</definedName>
    <definedName name="tyyufkjkhjd" hidden="1">{#N/A,#N/A,FALSE,"Pharm";#N/A,#N/A,FALSE,"WWCM"}</definedName>
    <definedName name="tz593_11">#REF!</definedName>
    <definedName name="u">#REF!</definedName>
    <definedName name="ư" localSheetId="4">BTRAM</definedName>
    <definedName name="ư">BTRAM</definedName>
    <definedName name="ừ" hidden="1">#REF!</definedName>
    <definedName name="ucost">#REF!</definedName>
    <definedName name="UK">#REF!</definedName>
    <definedName name="UKA">#REF!</definedName>
    <definedName name="Unapproved_summary">'[28]2000 Variables'!$B$110:$M$161</definedName>
    <definedName name="UnApproved98">#REF!</definedName>
    <definedName name="unaudit">[23]GeneralInfo!$O$15</definedName>
    <definedName name="unco">'[216]Cruiserath Forwards'!#REF!</definedName>
    <definedName name="uncollectibles">[24]Marshal!$R$267</definedName>
    <definedName name="Union_fee_03">'[11]People Cost_HC'!$DU$3:$DU$2000</definedName>
    <definedName name="Union_fee_apr">'[11]People Cost_HC'!$EZ$3:$EZ$2000</definedName>
    <definedName name="Union_fee_aug">'[11]People Cost_HC'!$JT$3:$JT$2000</definedName>
    <definedName name="Union_fee_dec">'[11]People Cost_HC'!$ON$3:$ON$2000</definedName>
    <definedName name="Union_fee_feb">'[11]People Cost_HC'!$CP$3:$CP$2000</definedName>
    <definedName name="Union_fee_jan">'[11]People Cost_HC'!$BK$3:$BK$2000</definedName>
    <definedName name="Union_fee_jul">'[11]People Cost_HC'!$IO$3:$IO$2000</definedName>
    <definedName name="Union_fee_jun">'[11]People Cost_HC'!$HJ$3:$HJ$2000</definedName>
    <definedName name="Union_fee_may">'[11]People Cost_HC'!$GE$3:$GE$2000</definedName>
    <definedName name="Union_fee_nov">'[11]People Cost_HC'!$NI$3:$NI$2000</definedName>
    <definedName name="Union_fee_oct">'[11]People Cost_HC'!$MD$3:$MD$2000</definedName>
    <definedName name="Union_fee_sep">'[11]People Cost_HC'!$KY$3:$KY$2000</definedName>
    <definedName name="Unit" hidden="1">{#N/A,#N/A,FALSE,"Pharm";#N/A,#N/A,FALSE,"WWCM"}</definedName>
    <definedName name="UnitgrowthPI">[43]Market!$BO$3</definedName>
    <definedName name="units">[30]Sheet2!$B$5</definedName>
    <definedName name="UNITS99">#REF!</definedName>
    <definedName name="unitt_11" localSheetId="4">BlankMacro1</definedName>
    <definedName name="unitt_11">BlankMacro1</definedName>
    <definedName name="Unprotect_Sheets" localSheetId="4">[142]!Unprotect_Sheets</definedName>
    <definedName name="Unprotect_Sheets">[142]!Unprotect_Sheets</definedName>
    <definedName name="UP">"$#REF!.$D$8:$D$79;$#REF!.$E$8:$E$29;$#REF!.$G$8:$G$79;$#REF!.$I$8:$I$51;$#REF!.$I$56:$I$79;$#REF!.$K$52:$K$54;$#REF!.$L$8:$L$79;$#REF!.$#REF!$#REF!:$#REF!$#REF!;$#REF!.$#REF!$#REF!:$#REF!$#REF!;$#REF!.$#REF!$#REF!:$#REF!$#REF!;$#REF!.$#REF!$#REF!:$#REF!$#"</definedName>
    <definedName name="UPDATE_M">#REF!</definedName>
    <definedName name="Upload">#REF!</definedName>
    <definedName name="UPSA">#REF!</definedName>
    <definedName name="us_3qtrs">#REF!</definedName>
    <definedName name="us_mo_act_v_proj">#REF!</definedName>
    <definedName name="us_mo_prioract_curproj">#REF!</definedName>
    <definedName name="US_NPV_BASE_RA">#REF!</definedName>
    <definedName name="US_NPV_DOWN_RA">#REF!</definedName>
    <definedName name="US_NPV_UP_RA">#REF!</definedName>
    <definedName name="US_Pg1">#REF!</definedName>
    <definedName name="US_Pg2">#REF!</definedName>
    <definedName name="US_PL_BASE_RA">#REF!</definedName>
    <definedName name="US_PL_DOWN_RA">#REF!</definedName>
    <definedName name="US_PL_UP_RA">#REF!</definedName>
    <definedName name="us_qtr_cur_prior_proj">#REF!</definedName>
    <definedName name="us_qtr_priact_curproj">#REF!</definedName>
    <definedName name="us_qtr_py_v_cur">#REF!</definedName>
    <definedName name="US_SALES_BASE_NRA">#REF!</definedName>
    <definedName name="US_SALES_BASE_RA">#REF!</definedName>
    <definedName name="US_SALES_DOWN_NRA">#REF!</definedName>
    <definedName name="US_SALES_DOWN_RA">#REF!</definedName>
    <definedName name="US_SALES_UP_NRA">#REF!</definedName>
    <definedName name="US_SALES_UP_RA">#REF!</definedName>
    <definedName name="usd">[24]GeneralInfo!$J$22</definedName>
    <definedName name="USD_11">#REF!</definedName>
    <definedName name="UseExpUtility">FALSE</definedName>
    <definedName name="USMAIL">#REF!</definedName>
    <definedName name="USMARG">'[217]Intl Tax Rate Schedule'!#REF!</definedName>
    <definedName name="USMedDet">#REF!</definedName>
    <definedName name="USMedSum">#REF!</definedName>
    <definedName name="USPGABBREV">[218]Clairol!#REF!</definedName>
    <definedName name="uspghq">#REF!</definedName>
    <definedName name="USPHARM">[218]Clairol!#REF!</definedName>
    <definedName name="USRETAIL">#REF!</definedName>
    <definedName name="USTOTAL">#REF!</definedName>
    <definedName name="ut_11" localSheetId="4">BlankMacro1</definedName>
    <definedName name="ut_11">BlankMacro1</definedName>
    <definedName name="UTILITIES">#REF!</definedName>
    <definedName name="utilization">#REF!</definedName>
    <definedName name="V">'[219]Front Page'!$D$43</definedName>
    <definedName name="V_1">#REF!</definedName>
    <definedName name="V_1_11">#REF!</definedName>
    <definedName name="v_11">#REF!</definedName>
    <definedName name="V_2">#REF!</definedName>
    <definedName name="V_2_11">#REF!</definedName>
    <definedName name="V_3">#REF!</definedName>
    <definedName name="V_3_11">#REF!</definedName>
    <definedName name="V_4">#REF!</definedName>
    <definedName name="V_4_11">#REF!</definedName>
    <definedName name="V_t_tõ">#REF!</definedName>
    <definedName name="V_t_tõ_11">#REF!</definedName>
    <definedName name="VA">#REF!</definedName>
    <definedName name="VA_11">#REF!</definedName>
    <definedName name="VAÄT_LIEÄU">"nhandongia"</definedName>
    <definedName name="VALIDATION">#REF!</definedName>
    <definedName name="value">3</definedName>
    <definedName name="van" hidden="1">{"'Sheet1'!$L$16"}</definedName>
    <definedName name="Vaniqua">#REF!</definedName>
    <definedName name="VARIINST">#REF!</definedName>
    <definedName name="VARIINST_11">#REF!</definedName>
    <definedName name="VARIPURC">#REF!</definedName>
    <definedName name="VARIPURC_11">#REF!</definedName>
    <definedName name="vat">5</definedName>
    <definedName name="vc">[24]GeneralInfo!$J$16</definedName>
    <definedName name="vc1_11">#REF!</definedName>
    <definedName name="vc2_11">#REF!</definedName>
    <definedName name="vc3.">#REF!</definedName>
    <definedName name="vc3._11">#REF!</definedName>
    <definedName name="vc3_11">#REF!</definedName>
    <definedName name="vca">#REF!</definedName>
    <definedName name="vca_11">#REF!</definedName>
    <definedName name="vccot">#REF!</definedName>
    <definedName name="vccot.">#REF!</definedName>
    <definedName name="vccot._11">#REF!</definedName>
    <definedName name="vccot_11">#REF!</definedName>
    <definedName name="vcdbt">#REF!</definedName>
    <definedName name="vcdbt_11">#REF!</definedName>
    <definedName name="vcdc.">#REF!</definedName>
    <definedName name="vcdc._11">#REF!</definedName>
    <definedName name="vcdd">#REF!</definedName>
    <definedName name="vcdd_11">#REF!</definedName>
    <definedName name="VCDD3p_11">#REF!</definedName>
    <definedName name="vcdt">#REF!</definedName>
    <definedName name="vcdt_11">#REF!</definedName>
    <definedName name="vcdtb">#REF!</definedName>
    <definedName name="vcdtb_11">#REF!</definedName>
    <definedName name="VCHT">#REF!</definedName>
    <definedName name="VCHT_11">#REF!</definedName>
    <definedName name="vctb">#REF!</definedName>
    <definedName name="vctb_11">#REF!</definedName>
    <definedName name="vctt">#REF!</definedName>
    <definedName name="vctt_11">#REF!</definedName>
    <definedName name="vd3p">#REF!</definedName>
    <definedName name="vd3p_11">#REF!</definedName>
    <definedName name="VDCLY">#REF!</definedName>
    <definedName name="vendor">#REF!</definedName>
    <definedName name="version">[66]INDEX!$B$12</definedName>
    <definedName name="versionno">1</definedName>
    <definedName name="vev">#REF!</definedName>
    <definedName name="Vf">#REF!</definedName>
    <definedName name="viai01">[24]GeneralInfo!$L$90</definedName>
    <definedName name="viai02">[24]GeneralInfo!$L$91</definedName>
    <definedName name="viai03">[24]GeneralInfo!$L$92</definedName>
    <definedName name="viai04">[24]GeneralInfo!$L$93</definedName>
    <definedName name="viai05">[24]GeneralInfo!$L$94</definedName>
    <definedName name="viai06">[24]GeneralInfo!$L$95</definedName>
    <definedName name="viai07">[24]GeneralInfo!$L$96</definedName>
    <definedName name="viai08">[24]GeneralInfo!$L$97</definedName>
    <definedName name="viai09">[24]GeneralInfo!$L$98</definedName>
    <definedName name="viai10">[24]GeneralInfo!$L$99</definedName>
    <definedName name="viai11">[24]GeneralInfo!$L$100</definedName>
    <definedName name="viai12">[24]GeneralInfo!$L$101</definedName>
    <definedName name="viai13">[24]GeneralInfo!$L$102</definedName>
    <definedName name="viai14">[24]GeneralInfo!$L$103</definedName>
    <definedName name="viai15">[24]GeneralInfo!$L$104</definedName>
    <definedName name="viai16">[24]GeneralInfo!$L$105</definedName>
    <definedName name="viap11">[24]GeneralInfo!$V$100</definedName>
    <definedName name="viap12">[24]GeneralInfo!$V$101</definedName>
    <definedName name="viap13">[24]GeneralInfo!$V$102</definedName>
    <definedName name="viap14">[24]GeneralInfo!$V$103</definedName>
    <definedName name="viap15">[24]GeneralInfo!$V$104</definedName>
    <definedName name="viap16">[24]GeneralInfo!$V$105</definedName>
    <definedName name="viar01">[24]GeneralInfo!$P$90</definedName>
    <definedName name="viar02">[24]GeneralInfo!$P$91</definedName>
    <definedName name="viar03">[24]GeneralInfo!$P$92</definedName>
    <definedName name="viar04">[24]GeneralInfo!$P$93</definedName>
    <definedName name="viar05">[24]GeneralInfo!$P$94</definedName>
    <definedName name="viar06">[24]GeneralInfo!$P$95</definedName>
    <definedName name="viar07">[24]GeneralInfo!$P$96</definedName>
    <definedName name="viar08">[24]GeneralInfo!$P$97</definedName>
    <definedName name="viar09">[24]GeneralInfo!$P$98</definedName>
    <definedName name="viar10">[24]GeneralInfo!$P$99</definedName>
    <definedName name="viar11">[24]GeneralInfo!$P$100</definedName>
    <definedName name="viar12">[24]GeneralInfo!$P$101</definedName>
    <definedName name="viar13">[24]GeneralInfo!$P$102</definedName>
    <definedName name="viar14">[24]GeneralInfo!$P$103</definedName>
    <definedName name="viar15">[24]GeneralInfo!$P$104</definedName>
    <definedName name="viar16">[24]GeneralInfo!$P$105</definedName>
    <definedName name="viaw01">[24]GeneralInfo!$Q$90</definedName>
    <definedName name="viaw02">[24]GeneralInfo!$Q$91</definedName>
    <definedName name="viaw03">[24]GeneralInfo!$Q$92</definedName>
    <definedName name="viaw04">[24]GeneralInfo!$Q$93</definedName>
    <definedName name="viaw05">[24]GeneralInfo!$Q$94</definedName>
    <definedName name="viaw06">[24]GeneralInfo!$Q$95</definedName>
    <definedName name="viaw07">[24]GeneralInfo!$Q$96</definedName>
    <definedName name="viaw08">[24]GeneralInfo!$Q$97</definedName>
    <definedName name="viaw09">[24]GeneralInfo!$Q$98</definedName>
    <definedName name="viaw10">[24]GeneralInfo!$Q$99</definedName>
    <definedName name="viaw11">[24]GeneralInfo!$Q$100</definedName>
    <definedName name="viaw12">[24]GeneralInfo!$Q$101</definedName>
    <definedName name="viaw13">[24]GeneralInfo!$Q$102</definedName>
    <definedName name="viaw14">[24]GeneralInfo!$Q$103</definedName>
    <definedName name="viaw15">[24]GeneralInfo!$Q$104</definedName>
    <definedName name="viaw16">[24]GeneralInfo!$Q$105</definedName>
    <definedName name="VIET" hidden="1">{#N/A,#N/A,FALSE,"m66";#N/A,#N/A,FALSE,"m66"}</definedName>
    <definedName name="vkds_11">#REF!</definedName>
    <definedName name="vktc_11">#REF!</definedName>
    <definedName name="vl">#REF!</definedName>
    <definedName name="VL100_11">#REF!</definedName>
    <definedName name="vl1p">#REF!</definedName>
    <definedName name="vl1p_11">#REF!</definedName>
    <definedName name="VL200_11">#REF!</definedName>
    <definedName name="VL250_11">#REF!</definedName>
    <definedName name="vl3p">#REF!</definedName>
    <definedName name="vl3p_11">#REF!</definedName>
    <definedName name="Vlcap0.7">#REF!</definedName>
    <definedName name="Vlcap0.7_11">#REF!</definedName>
    <definedName name="VLcap1">#REF!</definedName>
    <definedName name="VLcap1_11">#REF!</definedName>
    <definedName name="vldd_11">#REF!</definedName>
    <definedName name="vldn400">#REF!</definedName>
    <definedName name="vldn400_11">#REF!</definedName>
    <definedName name="vldn600">#REF!</definedName>
    <definedName name="vldn600_11">#REF!</definedName>
    <definedName name="vlieu">#REF!</definedName>
    <definedName name="vltco_11">#REF!</definedName>
    <definedName name="vltr_11">#REF!</definedName>
    <definedName name="vltram">#REF!</definedName>
    <definedName name="vltram_11">#REF!</definedName>
    <definedName name="vm">'[193]field names'!$B$22:$C$30</definedName>
    <definedName name="vm_11">#REF!</definedName>
    <definedName name="vm1.">#REF!</definedName>
    <definedName name="vm1._11">#REF!</definedName>
    <definedName name="vm2.">#REF!</definedName>
    <definedName name="vm2._11">#REF!</definedName>
    <definedName name="vn1.">#REF!</definedName>
    <definedName name="vn1._11">#REF!</definedName>
    <definedName name="vn2.">#REF!</definedName>
    <definedName name="vn2._11">#REF!</definedName>
    <definedName name="VND">#REF!</definedName>
    <definedName name="VND_11">#REF!</definedName>
    <definedName name="VNUS20">#REF!</definedName>
    <definedName name="VNUS21">#REF!</definedName>
    <definedName name="VNUS97">#REF!</definedName>
    <definedName name="VNUS98">#REF!</definedName>
    <definedName name="VNUS99">#REF!</definedName>
    <definedName name="voi">#REF!</definedName>
    <definedName name="voi_11">#REF!</definedName>
    <definedName name="vol">#REF!</definedName>
    <definedName name="Volume">'[220]Criteria S1-S2U'!$D$4</definedName>
    <definedName name="VolumeInc">#REF!</definedName>
    <definedName name="VolumeIncDollars">#REF!</definedName>
    <definedName name="Vr">#REF!</definedName>
    <definedName name="vr3p">#REF!</definedName>
    <definedName name="vr3p_11">#REF!</definedName>
    <definedName name="vs">[221]Sheet2!$H$8:$H$9</definedName>
    <definedName name="VT">#REF!</definedName>
    <definedName name="vt1pbs_11">#REF!</definedName>
    <definedName name="vtbs_11">#REF!</definedName>
    <definedName name="VTM_1" hidden="1">#REF!</definedName>
    <definedName name="vtu">#REF!</definedName>
    <definedName name="vtu_11">#REF!</definedName>
    <definedName name="VÙ">#REF!</definedName>
    <definedName name="VÙ_11">#REF!</definedName>
    <definedName name="vung">#REF!</definedName>
    <definedName name="vung_11">#REF!</definedName>
    <definedName name="vungdcd">#REF!</definedName>
    <definedName name="vungdcd_11">#REF!</definedName>
    <definedName name="vungdcl">#REF!</definedName>
    <definedName name="vungdcl_11">#REF!</definedName>
    <definedName name="vungnhapk">#REF!</definedName>
    <definedName name="vungnhapk_11">#REF!</definedName>
    <definedName name="vungnhapl">#REF!</definedName>
    <definedName name="vungnhapl_11">#REF!</definedName>
    <definedName name="vungxuatk">#REF!</definedName>
    <definedName name="vungxuatk_11">#REF!</definedName>
    <definedName name="vungxuatl">#REF!</definedName>
    <definedName name="vungxuatl_11">#REF!</definedName>
    <definedName name="vy" hidden="1">{"'Sheet1'!$L$16"}</definedName>
    <definedName name="w">#REF!</definedName>
    <definedName name="W_11">#REF!</definedName>
    <definedName name="wa" hidden="1">#REF!</definedName>
    <definedName name="WACC">[64]START!$F$21</definedName>
    <definedName name="waccount">[66]Tables!$A$4:$C$496</definedName>
    <definedName name="WAREHOUSE">#REF!</definedName>
    <definedName name="was" hidden="1">{#N/A,#N/A,FALSE,"Sales Graph";#N/A,#N/A,FALSE,"BUC Graph";#N/A,#N/A,FALSE,"P&amp;L - YTD"}</definedName>
    <definedName name="Wave_4ALL">#REF!</definedName>
    <definedName name="wb" hidden="1">{#N/A,#N/A,FALSE,"Pharm";#N/A,#N/A,FALSE,"WWCM"}</definedName>
    <definedName name="wc" hidden="1">{#N/A,#N/A,FALSE,"Pharm";#N/A,#N/A,FALSE,"WWCM"}</definedName>
    <definedName name="we" hidden="1">{#N/A,#N/A,FALSE,"Pharm";#N/A,#N/A,FALSE,"WWCM"}</definedName>
    <definedName name="werrr" hidden="1">{#N/A,#N/A,FALSE,"Pharm";#N/A,#N/A,FALSE,"WWCM"}</definedName>
    <definedName name="wew" hidden="1">'[10]MERZ 1'!#REF!</definedName>
    <definedName name="what" hidden="1">{"mgmt forecast",#N/A,FALSE,"Mgmt Forecast";"dcf table",#N/A,FALSE,"Mgmt Forecast";"sensitivity",#N/A,FALSE,"Mgmt Forecast";"table inputs",#N/A,FALSE,"Mgmt Forecast";"calculations",#N/A,FALSE,"Mgmt Forecast"}</definedName>
    <definedName name="What1" hidden="1">{"mgmt forecast",#N/A,FALSE,"Mgmt Forecast";"dcf table",#N/A,FALSE,"Mgmt Forecast";"sensitivity",#N/A,FALSE,"Mgmt Forecast";"table inputs",#N/A,FALSE,"Mgmt Forecast";"calculations",#N/A,FALSE,"Mgmt Forecast"}</definedName>
    <definedName name="whs">#REF!</definedName>
    <definedName name="whse">[222]Whse!#REF!</definedName>
    <definedName name="Width">2</definedName>
    <definedName name="WKS">#REF!</definedName>
    <definedName name="wmg_3_2">#REF!</definedName>
    <definedName name="wmg3_1">#REF!</definedName>
    <definedName name="Word23">#REF!</definedName>
    <definedName name="Words">#REF!</definedName>
    <definedName name="work">#REF!</definedName>
    <definedName name="working" hidden="1">{#N/A,#N/A,FALSE,"REPORT"}</definedName>
    <definedName name="WORLD">#REF!</definedName>
    <definedName name="WORLD_EX_JAPAN">#REF!</definedName>
    <definedName name="wotable1">#REF!</definedName>
    <definedName name="wotable2">#REF!</definedName>
    <definedName name="WP"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wpaddress01">[23]GeneralInfo!$I$6</definedName>
    <definedName name="wpaddress02">[23]GeneralInfo!$I$7</definedName>
    <definedName name="wpaddress03">[23]GeneralInfo!$I$8</definedName>
    <definedName name="WPAPER">#REF!</definedName>
    <definedName name="wpname">[23]GeneralInfo!$I$5</definedName>
    <definedName name="wrn.1." hidden="1">{#N/A,#N/A,FALSE,"Sheet2"}</definedName>
    <definedName name="wrn.111111" hidden="1">{#N/A,#N/A,FALSE,"Pharm";#N/A,#N/A,FALSE,"WWCM"}</definedName>
    <definedName name="wrn.730." hidden="1">{#N/A,#N/A,FALSE,"REPORT"}</definedName>
    <definedName name="wrn.731" hidden="1">{#N/A,#N/A,FALSE,"REPORT"}</definedName>
    <definedName name="wrn.750." hidden="1">{#N/A,#N/A,FALSE,"REPORT"}</definedName>
    <definedName name="wrn.7501" hidden="1">{#N/A,#N/A,FALSE,"REPORT"}</definedName>
    <definedName name="wrn.760.16." hidden="1">{#N/A,#N/A,FALSE,"REPORT"}</definedName>
    <definedName name="wrn.7900" hidden="1">{#N/A,#N/A,FALSE,"REPORT"}</definedName>
    <definedName name="wrn.905" hidden="1">{#N/A,#N/A,FALSE,"REPORT"}</definedName>
    <definedName name="wrn.99999" hidden="1">{#N/A,#N/A,FALSE,"REPORT"}</definedName>
    <definedName name="wrn.A." hidden="1">{#N/A,#N/A,FALSE,"Sheet1";#N/A,#N/A,FALSE,"Compliance";#N/A,#N/A,FALSE,"Liquidity Summary - Local";#N/A,#N/A,FALSE,"Liquidity Summary - Foreign";#N/A,#N/A,FALSE,"Interest Rate Risk - Local";#N/A,#N/A,FALSE,"Interest Rate Risk - Foreign";#N/A,#N/A,FALSE,"Sources &amp; Uses - Local";#N/A,#N/A,FALSE,"Sources &amp; Uses - Foreign";#N/A,#N/A,FALSE,"Forecast-USD";#N/A,#N/A,FALSE,"Forecast-VND"}</definedName>
    <definedName name="wrn.aaa" hidden="1">{#N/A,#N/A,FALSE,"Pharm";#N/A,#N/A,FALSE,"WWCM"}</definedName>
    <definedName name="wrn.aaaaaaa" hidden="1">{#N/A,#N/A,FALSE,"Pharm";#N/A,#N/A,FALSE,"WWCM"}</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Capacity." hidden="1">{"Calendario",#N/A,TRUE,"CALENDAR";"Resumen Planta",#N/A,TRUE,"RESUMEN";"Sulfonación &amp; Silicato",#N/A,TRUE,"PROCESOS.DETERG";"Secado &amp; Postadición",#N/A,TRUE,"PROCESOS.DETERG";"Envasado de Polvos",#N/A,TRUE,"ENV.DETERG";"Barras",#N/A,TRUE,"ENV.DETERG"}</definedName>
    <definedName name="wrn.Cardiovasculars." hidden="1">{#N/A,#N/A,FALSE,"Card";#N/A,#N/A,FALSE,"Prav";#N/A,#N/A,FALSE,"Irbe";#N/A,#N/A,FALSE,"Plavix";#N/A,#N/A,FALSE,"Capt";#N/A,#N/A,FALSE,"Fosi"}</definedName>
    <definedName name="wrn.CDA._.Plan._.Page." hidden="1">{#N/A,#N/A,FALSE,"CDA Plan"}</definedName>
    <definedName name="wrn.Central._.Nervous._.System." hidden="1">{#N/A,#N/A,FALSE,"CNS";#N/A,#N/A,FALSE,"Serz";#N/A,#N/A,FALSE,"Ace"}</definedName>
    <definedName name="wrn.chi._.tiÆt." hidden="1">{#N/A,#N/A,FALSE,"Chi tiÆt"}</definedName>
    <definedName name="wrn.cmcsumm." hidden="1">{"summary",#N/A,FALSE,"CMC"}</definedName>
    <definedName name="wrn.Consumer._.Medicines." hidden="1">{#N/A,#N/A,FALSE,"OTC";#N/A,#N/A,FALSE,"Ther";#N/A,#N/A,FALSE,"Temp";#N/A,#N/A,FALSE,"Exce";#N/A,#N/A,FALSE,"Buff";#N/A,#N/A,FALSE,"Picot";#N/A,#N/A,FALSE,"Luftal";#N/A,#N/A,FALSE,"Comt"}</definedName>
    <definedName name="wrn.ctsumm." hidden="1">{"summary",#N/A,FALSE,"CBCT"}</definedName>
    <definedName name="wrn.dcf." hidden="1">{"mgmt forecast",#N/A,FALSE,"Mgmt Forecast";"dcf table",#N/A,FALSE,"Mgmt Forecast";"sensitivity",#N/A,FALSE,"Mgmt Forecast";"table inputs",#N/A,FALSE,"Mgmt Forecast";"calculations",#N/A,FALSE,"Mgmt Forecast"}</definedName>
    <definedName name="wrn.Detail._.Balance._.Sheet." hidden="1">{#N/A,#N/A,FALSE,"Detail"}</definedName>
    <definedName name="wrn.Detail_Projection." hidden="1">{#N/A,#N/A,FALSE,"Detail YTD"}</definedName>
    <definedName name="wrn.Full." hidden="1">{#N/A,#N/A,FALSE,"JV";#N/A,#N/A,FALSE,"Source"}</definedName>
    <definedName name="wrn.Full._.Findex._.Report." hidden="1">{#N/A,#N/A,TRUE,"Cover Page";#N/A,#N/A,TRUE,"Supply Chain  KPIs";#N/A,#N/A,TRUE,"Conv Cost Comparision";#N/A,#N/A,TRUE,"Inventory-FG";#N/A,#N/A,TRUE,"Inventory-RM";#N/A,#N/A,TRUE,"Inventory-PM";#N/A,#N/A,TRUE,"Inventory-Sparepart";#N/A,"TD Powder Plant",TRUE,"HPC Plants";#N/A,"Hanoi Powder Plant",TRUE,"HPC Plants";#N/A,"Net North Powder Plant",TRUE,"HPC Plants";#N/A,"HN_NN Powder Plant",TRUE,"HPC Plants";#N/A,"Lix South Powder Plant",TRUE,"HPC Plants";#N/A,"Net South Powder Plant",TRUE,"HPC Plants";#N/A,"Cico Powder Plant",TRUE,"HPC Plants";#N/A,"TD Shampoo Bottle Plant",TRUE,"HPC Plants";#N/A,"TD Shampoo Sachet Plant",TRUE,"HPC Plants";#N/A,"TD Shampoo Plant",TRUE,"HPC Plants";#N/A,"TD Skincare Plant",TRUE,"HPC Plants";#N/A,"TD Showgel Plant",TRUE,"HPC Plants";#N/A,"HV Gel Plant",TRUE,"HPC Plants";#N/A,"TD HHC Plant",TRUE,"HPC Plants";#N/A,"Net South HHC Plant",TRUE,"HPC Plants";#N/A,"Haso2 HHC Plant",TRUE,"HPC Plants";#N/A,"ThienNga HHC Plant",TRUE,"HPC Plants";#N/A,"HV Comfort Sachet Plant",TRUE,"HPC Plants";#N/A,"HV Comfort Bottle Plant",TRUE,"HPC Plants";#N/A,"Hanoi Soap Plant",TRUE,"HPC Plants";#N/A,"EPS Toothpaste Plant",TRUE,"HPC Plants";#N/A,"Foods Tea Plant",TRUE,"HPC Plants";#N/A,"Foods Culinary Plant",TRUE,"HPC Plants";#N/A,"Cico Paste Plant",TRUE,"HPC Plants"}</definedName>
    <definedName name="wrn.General._.OTC." hidden="1">{#N/A,#N/A,FALSE,"Title Page (3)";#N/A,#N/A,FALSE,"YTD - OTC";#N/A,#N/A,FALSE,"MTH - OTC"}</definedName>
    <definedName name="wrn.General._.Pharm." hidden="1">{#N/A,#N/A,FALSE,"Title Page (2)";#N/A,#N/A,FALSE,"YTD - Pharm";#N/A,#N/A,FALSE,"MTH - Pharm"}</definedName>
    <definedName name="wrn.General._.Total." hidden="1">{#N/A,#N/A,FALSE,"Title Page (4)";#N/A,#N/A,FALSE,"YTD - Total";#N/A,#N/A,FALSE,"MTH - Total"}</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PC._.Budget._._._.LVN._.North." hidden="1">{#N/A,"HPC Budgets-011B",TRUE,"HPC Budgets";#N/A,"HPC Budgets-012B",TRUE,"HPC Budgets";#N/A,"HPC Budgets-013B",TRUE,"HPC Budgets";#N/A,"HPC Budgets-030B",TRUE,"HPC Budgets";#N/A,"HPC Budgets-031B",TRUE,"HPC Budgets";#N/A,"HPC Budgets-032B",TRUE,"HPC Budgets";#N/A,"HPC Budgets-033B",TRUE,"HPC Budgets";#N/A,"HPC Budgets-034B",TRUE,"HPC Budgets"}</definedName>
    <definedName name="wrn.HPC._.Budgets._._LVN._.South." hidden="1">{#N/A,"HPC Budgets-011H",TRUE,"HPC Budgets";#N/A,"HPC Budgets-012H",TRUE,"HPC Budgets";#N/A,"HPC-Budgets-013H",TRUE,"HPC Budgets";#N/A,"HPC-Budgets-030H",TRUE,"HPC Budgets";#N/A,"HPC Budgets-031H",TRUE,"HPC Budgets";#N/A,"HPC Budgets-032H",TRUE,"HPC Budgets";#N/A,"HPC Budget-033H",TRUE,"HPC Budgets";#N/A,"HPC Budget-034H",TRUE,"HPC Budgets";#N/A,"HPC Budgets-035H",TRUE,"HPC Budgets";#N/A,"HPC Budgets-036H",TRUE,"HPC Budgets";#N/A,"HPC Budgets-037H",TRUE,"HPC Budgets";#N/A,"HPC Budgets-038H",TRUE,"HPC Budgets";#N/A,"HPC Budgets-042H",TRUE,"HPC Budgets"}</definedName>
    <definedName name="wrn.Infectious._.Diseases." hidden="1">{#N/A,#N/A,FALSE,"Anti";#N/A,#N/A,FALSE,"Cefa";#N/A,#N/A,FALSE,"Ceph";#N/A,#N/A,FALSE,"Cefp";#N/A,#N/A,FALSE,"Cefe";#N/A,#N/A,FALSE,"Pens";#N/A,#N/A,FALSE,"Ampi";#N/A,#N/A,FALSE,"Amox";#N/A,#N/A,FALSE,"Isox";#N/A,#N/A,FALSE,"Aztr";#N/A,#N/A,FALSE,"Videx";#N/A,#N/A,FALSE,"Zerit"}</definedName>
    <definedName name="wrn.massumm." hidden="1">{"summary\",#N/A,FALSE,"CBM"}</definedName>
    <definedName name="wrn.nhsumm." hidden="1">{"summary",#N/A,FALSE,"CBNH"}</definedName>
    <definedName name="wrn.Oncology." hidden="1">{#N/A,#N/A,FALSE,"Onco";#N/A,#N/A,FALSE,"Taxol";#N/A,#N/A,FALSE,"UFT";#N/A,#N/A,FALSE,"Carb"}</definedName>
    <definedName name="wrn.OTC._.Market._.Report." hidden="1">{#N/A,#N/A,FALSE,"Sales Graph";#N/A,#N/A,FALSE,"BUC Graph";#N/A,#N/A,FALSE,"P&amp;L - YTD"}</definedName>
    <definedName name="wrn.Other._.Pharm." hidden="1">{#N/A,#N/A,FALSE,"Other";#N/A,#N/A,FALSE,"Ace";#N/A,#N/A,FALSE,"Derm"}</definedName>
    <definedName name="wrn.p" hidden="1">{#N/A,#N/A,FALSE,"1";#N/A,#N/A,FALSE,"2";#N/A,#N/A,FALSE,"16 - 17";#N/A,#N/A,FALSE,"18 - 19";#N/A,#N/A,FALSE,"26";#N/A,#N/A,FALSE,"27";#N/A,#N/A,FALSE,"28"}</definedName>
    <definedName name="wrn.parsumm." hidden="1">{"summary",#N/A,FALSE,"CFG Unc"}</definedName>
    <definedName name="wrn.Pharm._.Market._.Report." hidden="1">{#N/A,#N/A,FALSE,"Sales Graph";#N/A,#N/A,FALSE,"PSBM";#N/A,#N/A,FALSE,"BUC Graph";#N/A,#N/A,FALSE,"P&amp;L - YTD"}</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L." hidden="1">{"PLmth",#N/A,FALSE,"P&amp;L - Mth";"PLvar",#N/A,FALSE,"P&amp;L - Mth"}</definedName>
    <definedName name="wrn.Powder._.Sites._.Only." hidden="1">{#N/A,#N/A,TRUE,"Cover Page";#N/A,"TD Powder Plant",TRUE,"HPC Plants";#N/A,"Hanoi Powder Plant",TRUE,"HPC Plants";#N/A,"Net North Powder Plant",TRUE,"HPC Plants";#N/A,"HN_NN Powder Plant",TRUE,"HPC Plants";#N/A,"Lix South Powder Plant",TRUE,"HPC Plants";#N/A,"Net South Powder Plant",TRUE,"HPC Plants";#N/A,"Cico Powder Plant",TRUE,"HPC Plants"}</definedName>
    <definedName name="wrn.ppp" hidden="1">{#N/A,#N/A,FALSE,"1";#N/A,#N/A,FALSE,"2";#N/A,#N/A,FALSE,"16 - 17";#N/A,#N/A,FALSE,"18 - 19";#N/A,#N/A,FALSE,"26";#N/A,#N/A,FALSE,"27";#N/A,#N/A,FALSE,"28"}</definedName>
    <definedName name="wrn.prin2._.all." hidden="1">{#N/A,#N/A,FALSE,"Pharm";#N/A,#N/A,FALSE,"WWCM"}</definedName>
    <definedName name="wrn.prin3" hidden="1">{#N/A,#N/A,FALSE,"Pharm";#N/A,#N/A,FALSE,"WWCM"}</definedName>
    <definedName name="wrn.print" hidden="1">{#N/A,#N/A,FALSE,"Pharm";#N/A,#N/A,FALSE,"WWCM"}</definedName>
    <definedName name="wrn.PRINT._.ALL." hidden="1">{#N/A,#N/A,FALSE,"Pharm";#N/A,#N/A,FALSE,"WWCM"}</definedName>
    <definedName name="wrn.PRINT._.ALL.2" hidden="1">{#N/A,#N/A,FALSE,"Pharm";#N/A,#N/A,FALSE,"WWCM"}</definedName>
    <definedName name="wrn.print._.all2" hidden="1">{#N/A,#N/A,FALSE,"Pharm";#N/A,#N/A,FALSE,"WWCM"}</definedName>
    <definedName name="wrn.print._all1." hidden="1">{#N/A,#N/A,FALSE,"Pharm";#N/A,#N/A,FALSE,"WWCM"}</definedName>
    <definedName name="wrn.print2" hidden="1">{#N/A,#N/A,FALSE,"Pharm";#N/A,#N/A,FALSE,"WWCM"}</definedName>
    <definedName name="wrn.products" hidden="1">{#N/A,#N/A,FALSE,"1";#N/A,#N/A,FALSE,"2";#N/A,#N/A,FALSE,"16 - 17";#N/A,#N/A,FALSE,"18 - 19";#N/A,#N/A,FALSE,"26";#N/A,#N/A,FALSE,"27";#N/A,#N/A,FALSE,"28"}</definedName>
    <definedName name="wrn.Products." hidden="1">{#N/A,#N/A,FALSE,"1";#N/A,#N/A,FALSE,"2";#N/A,#N/A,FALSE,"16 - 17";#N/A,#N/A,FALSE,"18 - 19";#N/A,#N/A,FALSE,"26";#N/A,#N/A,FALSE,"27";#N/A,#N/A,FALSE,"28"}</definedName>
    <definedName name="wrn.pror" hidden="1">{#N/A,#N/A,FALSE,"Pharm";#N/A,#N/A,FALSE,"WWCM"}</definedName>
    <definedName name="wrn.risumm." hidden="1">{"summary",#N/A,FALSE,"CBRI"}</definedName>
    <definedName name="wrn.Shampoo._.Sites._.Only." hidden="1">{#N/A,#N/A,TRUE,"Cover Page";#N/A,"TD Shampoo Sachet Plant",TRUE,"HPC Plants";#N/A,"TD Shampoo Bottle Plant",TRUE,"HPC Plants";#N/A,"TD Shampoo Plant",TRUE,"HPC Plants"}</definedName>
    <definedName name="wrn.SQ." hidden="1">{#N/A,#N/A,FALSE,"soquy"}</definedName>
    <definedName name="wrn.Stock._.Cover._.KPI._.Report." hidden="1">{#N/A,#N/A,TRUE,"Inventory-FG";#N/A,#N/A,TRUE,"Inventory-RM";#N/A,#N/A,TRUE,"Inventory-PM";#N/A,#N/A,TRUE,"Inventory-Sparepart"}</definedName>
    <definedName name="wrn.supsumm." hidden="1">{"summary",#N/A,FALSE,"SUPPORT"}</definedName>
    <definedName name="wrn.switched._.date." hidden="1">{#N/A,#N/A,FALSE,"m66";#N/A,#N/A,FALSE,"m66"}</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otal."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Market._.Report." hidden="1">{#N/A,#N/A,FALSE,"Sales Graph";#N/A,#N/A,FALSE,"BUC Graph";#N/A,#N/A,FALSE,"P&amp;L - YTD"}</definedName>
    <definedName name="wrn.tout." hidden="1">{#N/A,#N/A,FALSE,"I_S";#N/A,#N/A,FALSE,"B_S";#N/A,#N/A,FALSE,"F_F"}</definedName>
    <definedName name="wrn.tuan." hidden="1">{#N/A,#N/A,FALSE,"LEDGERSUMARY"}</definedName>
    <definedName name="wrn.vd." hidden="1">{#N/A,#N/A,TRUE,"BT M200 da 10x20"}</definedName>
    <definedName name="wrn.Working._.Capital." hidden="1">{#N/A,#N/A,FALSE,"Gesamt";#N/A,#N/A,FALSE,"Ree KG";#N/A,#N/A,FALSE,"Ree Inter";#N/A,#N/A,FALSE,"BTM";#N/A,#N/A,FALSE,"GmbH";#N/A,#N/A,FALSE,"Sonstige"}</definedName>
    <definedName name="wrn1.dcf." hidden="1">{"mgmt forecast",#N/A,FALSE,"Mgmt Forecast";"dcf table",#N/A,FALSE,"Mgmt Forecast";"sensitivity",#N/A,FALSE,"Mgmt Forecast";"table inputs",#N/A,FALSE,"Mgmt Forecast";"calculations",#N/A,FALSE,"Mgmt Forecast"}</definedName>
    <definedName name="wrna.prod" hidden="1">{#N/A,#N/A,FALSE,"1";#N/A,#N/A,FALSE,"2";#N/A,#N/A,FALSE,"16 - 17";#N/A,#N/A,FALSE,"18 - 19";#N/A,#N/A,FALSE,"26";#N/A,#N/A,FALSE,"27";#N/A,#N/A,FALSE,"28"}</definedName>
    <definedName name="WRR" hidden="1">{#N/A,#N/A,FALSE,"Pharm";#N/A,#N/A,FALSE,"WWCM"}</definedName>
    <definedName name="wrrrrr" hidden="1">{#N/A,#N/A,FALSE,"REPORT"}</definedName>
    <definedName name="wrrwrw"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wv" hidden="1">{#N/A,#N/A,FALSE,"Pharm";#N/A,#N/A,FALSE,"WWCM"}</definedName>
    <definedName name="ww" hidden="1">{#N/A,#N/A,FALSE,"Pharm";#N/A,#N/A,FALSE,"WWCM"}</definedName>
    <definedName name="ww_3_qtrs">#REF!</definedName>
    <definedName name="ww_moact_moproj">#REF!</definedName>
    <definedName name="WW_NPV_BASE_RA">#REF!</definedName>
    <definedName name="WW_NPV_DOWN_RA">#REF!</definedName>
    <definedName name="WW_NPV_UP_RA">#REF!</definedName>
    <definedName name="WW_PL_BASE_NRA">'[223]P&amp;L INPUT'!$A$1</definedName>
    <definedName name="WW_PL_BASE_RA">#REF!</definedName>
    <definedName name="WW_PL_DOWN_RA">#REF!</definedName>
    <definedName name="WW_PL_UP_RA">#REF!</definedName>
    <definedName name="ww_primoact_curmoprj">#REF!</definedName>
    <definedName name="ww_py_qtr">#REF!</definedName>
    <definedName name="ww_qtr_cur_v_pri_proj">#REF!</definedName>
    <definedName name="ww_qtr_priact_curproj">#REF!</definedName>
    <definedName name="WWBEAUTY">#REF!</definedName>
    <definedName name="WWCM">#REF!</definedName>
    <definedName name="WWMEDICINES">#REF!</definedName>
    <definedName name="wwmg_moact_nxtmoproj">#REF!</definedName>
    <definedName name="WWMGData">#REF!</definedName>
    <definedName name="WWMGDet">#REF!</definedName>
    <definedName name="WWMGSum">#REF!</definedName>
    <definedName name="WWSalesQuarter">#REF!</definedName>
    <definedName name="WWSalesYear">#REF!</definedName>
    <definedName name="www"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wx" hidden="1">{#N/A,#N/A,FALSE,"Pharm";#N/A,#N/A,FALSE,"WWCM"}</definedName>
    <definedName name="x" hidden="1">{#N/A,#N/A,FALSE,"REPORT"}</definedName>
    <definedName name="X_11">#REF!</definedName>
    <definedName name="x_hien">#REF!</definedName>
    <definedName name="x1_">#REF!</definedName>
    <definedName name="x17dnc_11">#REF!</definedName>
    <definedName name="x17dvl_11">#REF!</definedName>
    <definedName name="x17knc_11">#REF!</definedName>
    <definedName name="x17kvl_11">#REF!</definedName>
    <definedName name="X1pFCOnc_11">#REF!</definedName>
    <definedName name="X1pFCOvc_11">#REF!</definedName>
    <definedName name="X1pFCOvl_11">#REF!</definedName>
    <definedName name="x1pignc_11">#REF!</definedName>
    <definedName name="X1pIGvc_11">#REF!</definedName>
    <definedName name="x1pigvl_11">#REF!</definedName>
    <definedName name="x1pind">#REF!</definedName>
    <definedName name="x1pind_11">#REF!</definedName>
    <definedName name="x1pindnc_11">#REF!</definedName>
    <definedName name="x1pindvl_11">#REF!</definedName>
    <definedName name="x1ping">#REF!</definedName>
    <definedName name="x1ping_11">#REF!</definedName>
    <definedName name="x1pingnc_11">#REF!</definedName>
    <definedName name="x1pingvl_11">#REF!</definedName>
    <definedName name="x1pint">#REF!</definedName>
    <definedName name="x1pint_11">#REF!</definedName>
    <definedName name="x1pintnc_11">#REF!</definedName>
    <definedName name="X1pINTvc_11">#REF!</definedName>
    <definedName name="x1pintvl_11">#REF!</definedName>
    <definedName name="x1pitnc_11">#REF!</definedName>
    <definedName name="X1pITvc_11">#REF!</definedName>
    <definedName name="x1pitvl_11">#REF!</definedName>
    <definedName name="x2_">#REF!</definedName>
    <definedName name="x20knc_11">#REF!</definedName>
    <definedName name="x20kvl_11">#REF!</definedName>
    <definedName name="x22knc_11">#REF!</definedName>
    <definedName name="x22kvl_11">#REF!</definedName>
    <definedName name="x2mig1nc_11">#REF!</definedName>
    <definedName name="x2mig1vl_11">#REF!</definedName>
    <definedName name="x2min1nc_11">#REF!</definedName>
    <definedName name="x2min1vl_11">#REF!</definedName>
    <definedName name="x2mit1vl_11">#REF!</definedName>
    <definedName name="x2mitnc_11">#REF!</definedName>
    <definedName name="xa_11">#REF!</definedName>
    <definedName name="XĂNG_VÀ_KHẤU_HAO_XE_12">'[11]People Cost_HC'!$OE$3:$OE$2000</definedName>
    <definedName name="XĂNG_VÀ_KHẤU_HAO_XE_apr">'[11]People Cost_HC'!$EQ$3:$EQ$2000</definedName>
    <definedName name="XĂNG_VÀ_KHẤU_HAO_XE_aug">'[11]People Cost_HC'!$JK$3:$JK$2000</definedName>
    <definedName name="XĂNG_VÀ_KHẤU_HAO_XE_feb">'[11]People Cost_HC'!$CG$3:$CG$2000</definedName>
    <definedName name="XĂNG_VÀ_KHẤU_HAO_XE_jan">'[11]People Cost_HC'!$BB$3:$BB$2000</definedName>
    <definedName name="XĂNG_VÀ_KHẤU_HAO_XE_jul">'[11]People Cost_HC'!$IF$3:$IF$2000</definedName>
    <definedName name="XĂNG_VÀ_KHẤU_HAO_XE_jun">'[11]People Cost_HC'!$HA$3:$HA$2000</definedName>
    <definedName name="XĂNG_VÀ_KHẤU_HAO_XE_mar">'[11]People Cost_HC'!$DL$3:$DL$2000</definedName>
    <definedName name="XĂNG_VÀ_KHẤU_HAO_XE_may">'[11]People Cost_HC'!$FV$3:$FV$2000</definedName>
    <definedName name="XĂNG_VÀ_KHẤU_HAO_XE_nov">'[11]People Cost_HC'!$MZ$3:$MZ$2000</definedName>
    <definedName name="XĂNG_VÀ_KHẤU_HAO_XE_oct">'[11]People Cost_HC'!$LU$3:$LU$2000</definedName>
    <definedName name="XĂNG_VÀ_KHẤU_HAO_XE_sep">'[11]People Cost_HC'!$KP$3:$KP$2000</definedName>
    <definedName name="XCCT">0.5</definedName>
    <definedName name="xcd">#REF!</definedName>
    <definedName name="xComplRate">'[25]General inputs'!$N$21</definedName>
    <definedName name="xcv" hidden="1">{#N/A,#N/A,FALSE,"Pharm";#N/A,#N/A,FALSE,"WWCM"}</definedName>
    <definedName name="xd" hidden="1">{#N/A,#N/A,FALSE,"m66";#N/A,#N/A,FALSE,"m66"}</definedName>
    <definedName name="XDO_?XDOFIELD1?">#REF!</definedName>
    <definedName name="XDO_?XDOFIELD10?">#REF!</definedName>
    <definedName name="XDO_?XDOFIELD11?">#REF!</definedName>
    <definedName name="XDO_?XDOFIELD12?">#REF!</definedName>
    <definedName name="XDO_?XDOFIELD13?">#REF!</definedName>
    <definedName name="XDO_?XDOFIELD14?">#REF!</definedName>
    <definedName name="XDO_?XDOFIELD15?">#REF!</definedName>
    <definedName name="XDO_?XDOFIELD16?">#REF!</definedName>
    <definedName name="XDO_?XDOFIELD17?">#REF!</definedName>
    <definedName name="XDO_?XDOFIELD18?">#REF!</definedName>
    <definedName name="XDO_?XDOFIELD19?">#REF!</definedName>
    <definedName name="XDO_?XDOFIELD2?">#REF!</definedName>
    <definedName name="XDO_?XDOFIELD20?">#REF!</definedName>
    <definedName name="XDO_?XDOFIELD21?">#REF!</definedName>
    <definedName name="XDO_?XDOFIELD22?">#REF!</definedName>
    <definedName name="XDO_?XDOFIELD23?">#REF!</definedName>
    <definedName name="XDO_?XDOFIELD24?">#REF!</definedName>
    <definedName name="XDO_?XDOFIELD25?">#REF!</definedName>
    <definedName name="XDO_?XDOFIELD26?">#REF!</definedName>
    <definedName name="XDO_?XDOFIELD27?">#REF!</definedName>
    <definedName name="XDO_?XDOFIELD28?">#REF!</definedName>
    <definedName name="XDO_?XDOFIELD29?">#REF!</definedName>
    <definedName name="XDO_?XDOFIELD3?">#REF!</definedName>
    <definedName name="XDO_?XDOFIELD30?">#REF!</definedName>
    <definedName name="XDO_?XDOFIELD31?">#REF!</definedName>
    <definedName name="XDO_?XDOFIELD32?">#REF!</definedName>
    <definedName name="XDO_?XDOFIELD33?">#REF!</definedName>
    <definedName name="XDO_?XDOFIELD34?">#REF!</definedName>
    <definedName name="XDO_?XDOFIELD35?">#REF!</definedName>
    <definedName name="XDO_?XDOFIELD36?">#REF!</definedName>
    <definedName name="XDO_?XDOFIELD37?">#REF!</definedName>
    <definedName name="XDO_?XDOFIELD38?">#REF!</definedName>
    <definedName name="XDO_?XDOFIELD39?">#REF!</definedName>
    <definedName name="XDO_?XDOFIELD4?">#REF!</definedName>
    <definedName name="XDO_?XDOFIELD40?">#REF!</definedName>
    <definedName name="XDO_?XDOFIELD41?">#REF!</definedName>
    <definedName name="XDO_?XDOFIELD42?">#REF!</definedName>
    <definedName name="XDO_?XDOFIELD43?">#REF!</definedName>
    <definedName name="XDO_?XDOFIELD44?">#REF!</definedName>
    <definedName name="XDO_?XDOFIELD45?">#REF!</definedName>
    <definedName name="XDO_?XDOFIELD46?">#REF!</definedName>
    <definedName name="XDO_?XDOFIELD47?">#REF!</definedName>
    <definedName name="XDO_?XDOFIELD48?">#REF!</definedName>
    <definedName name="XDO_?XDOFIELD49?">#REF!</definedName>
    <definedName name="XDO_?XDOFIELD5?">#REF!</definedName>
    <definedName name="XDO_?XDOFIELD50?">#REF!</definedName>
    <definedName name="XDO_?XDOFIELD51?">#REF!</definedName>
    <definedName name="XDO_?XDOFIELD52?">#REF!</definedName>
    <definedName name="XDO_?XDOFIELD53?">#REF!</definedName>
    <definedName name="XDO_?XDOFIELD54?">#REF!</definedName>
    <definedName name="XDO_?XDOFIELD55?">#REF!</definedName>
    <definedName name="XDO_?XDOFIELD56?">#REF!</definedName>
    <definedName name="XDO_?XDOFIELD57?">#REF!</definedName>
    <definedName name="XDO_?XDOFIELD58?">#REF!</definedName>
    <definedName name="XDO_?XDOFIELD59?">#REF!</definedName>
    <definedName name="XDO_?XDOFIELD6?">#REF!</definedName>
    <definedName name="XDO_?XDOFIELD60?">#REF!</definedName>
    <definedName name="XDO_?XDOFIELD61?">#REF!</definedName>
    <definedName name="XDO_?XDOFIELD62?">#REF!</definedName>
    <definedName name="XDO_?XDOFIELD63?">#REF!</definedName>
    <definedName name="XDO_?XDOFIELD65?">#REF!</definedName>
    <definedName name="XDO_?XDOFIELD66?">#REF!</definedName>
    <definedName name="XDO_?XDOFIELD67?">#REF!</definedName>
    <definedName name="XDO_?XDOFIELD68?">#REF!</definedName>
    <definedName name="XDO_?XDOFIELD69?">#REF!</definedName>
    <definedName name="XDO_?XDOFIELD7?">#REF!</definedName>
    <definedName name="XDO_?XDOFIELD70?">#REF!</definedName>
    <definedName name="XDO_?XDOFIELD71?">#REF!</definedName>
    <definedName name="XDO_?XDOFIELD72?">#REF!</definedName>
    <definedName name="XDO_?XDOFIELD73?">#REF!</definedName>
    <definedName name="XDO_?XDOFIELD74?">#REF!</definedName>
    <definedName name="XDO_?XDOFIELD75?">#REF!</definedName>
    <definedName name="XDO_?XDOFIELD76?">#REF!</definedName>
    <definedName name="XDO_?XDOFIELD77?">#REF!</definedName>
    <definedName name="XDO_?XDOFIELD78?">#REF!</definedName>
    <definedName name="XDO_?XDOFIELD79?">#REF!</definedName>
    <definedName name="XDO_?XDOFIELD8?">#REF!</definedName>
    <definedName name="XDO_?XDOFIELD80?">#REF!</definedName>
    <definedName name="XDO_?XDOFIELD81?">#REF!</definedName>
    <definedName name="XDO_?XDOFIELD82?">#REF!</definedName>
    <definedName name="XDO_?XDOFIELD83?">#REF!</definedName>
    <definedName name="XDO_?XDOFIELD84?">#REF!</definedName>
    <definedName name="XDO_?XDOFIELD85?">#REF!</definedName>
    <definedName name="XDO_?XDOFIELD86?">#REF!</definedName>
    <definedName name="XDO_?XDOFIELD87?">#REF!</definedName>
    <definedName name="XDO_?XDOFIELD88?">#REF!</definedName>
    <definedName name="XDO_?XDOFIELD89?">#REF!</definedName>
    <definedName name="XDO_?XDOFIELD9?">#REF!</definedName>
    <definedName name="XDO_?XDOFIELD90?">#REF!</definedName>
    <definedName name="XDO_?XDOFIELD91?">#REF!</definedName>
    <definedName name="XDO_?XDOFIELD92?">#REF!</definedName>
    <definedName name="XDO_?XDOFIELD93?">#REF!</definedName>
    <definedName name="XDO_?XDOFIELD94?">#REF!</definedName>
    <definedName name="XDO_?XDOFIELD95?">#REF!</definedName>
    <definedName name="XDO_?XDOFIELD96?">#REF!</definedName>
    <definedName name="XDO_?XDOFIELD97?">#REF!</definedName>
    <definedName name="XDO_?XDOFIELD98?">#REF!</definedName>
    <definedName name="XDO_?XDOFIELD99?">#REF!</definedName>
    <definedName name="XDO_GROUP_?G_ITEM_NO?">#REF!</definedName>
    <definedName name="xdsnc_11">#REF!</definedName>
    <definedName name="xdsvl_11">#REF!</definedName>
    <definedName name="xfco">#REF!</definedName>
    <definedName name="xfco_11">#REF!</definedName>
    <definedName name="xfco3p">#REF!</definedName>
    <definedName name="xfco3p_11">#REF!</definedName>
    <definedName name="xfconc">#REF!</definedName>
    <definedName name="xfconc_11">#REF!</definedName>
    <definedName name="xfcotnc">#REF!</definedName>
    <definedName name="xfcotnc_11">#REF!</definedName>
    <definedName name="xfcotvl">#REF!</definedName>
    <definedName name="xfcotvl_11">#REF!</definedName>
    <definedName name="xfcovl">#REF!</definedName>
    <definedName name="xfcovl_11">#REF!</definedName>
    <definedName name="xfnc_11">#REF!</definedName>
    <definedName name="xfvl_11">#REF!</definedName>
    <definedName name="xh">#REF!</definedName>
    <definedName name="xh_11">#REF!</definedName>
    <definedName name="xh_bq_11">#REF!</definedName>
    <definedName name="xh_bv_11">#REF!</definedName>
    <definedName name="xh_ck_11">#REF!</definedName>
    <definedName name="xh_d1_11">#REF!</definedName>
    <definedName name="xh_d2_11">#REF!</definedName>
    <definedName name="xh_d3_11">#REF!</definedName>
    <definedName name="xh_dl_11">#REF!</definedName>
    <definedName name="xh_kcs_11">#REF!</definedName>
    <definedName name="xh_nb_11">#REF!</definedName>
    <definedName name="xh_ngio_11">#REF!</definedName>
    <definedName name="xh_nv_11">#REF!</definedName>
    <definedName name="xh_t3_11">#REF!</definedName>
    <definedName name="xh_t4_11">#REF!</definedName>
    <definedName name="xh_t5_11">#REF!</definedName>
    <definedName name="xh_t6_11">#REF!</definedName>
    <definedName name="xh_tc_11">#REF!</definedName>
    <definedName name="xh_tm_11">#REF!</definedName>
    <definedName name="xh_vs_11">#REF!</definedName>
    <definedName name="xh_xh_11">#REF!</definedName>
    <definedName name="xhn">#REF!</definedName>
    <definedName name="xhn_11">#REF!</definedName>
    <definedName name="xhnnc_11">#REF!</definedName>
    <definedName name="xhnvl_11">#REF!</definedName>
    <definedName name="Xi_m_ng_PC30_11">#REF!</definedName>
    <definedName name="xig">#REF!</definedName>
    <definedName name="xig_11">#REF!</definedName>
    <definedName name="xig1">#REF!</definedName>
    <definedName name="xig1_11">#REF!</definedName>
    <definedName name="xig1nc_11">#REF!</definedName>
    <definedName name="xig1p">#REF!</definedName>
    <definedName name="xig1p_11">#REF!</definedName>
    <definedName name="xig1pnc_11">#REF!</definedName>
    <definedName name="xig1pvl_11">#REF!</definedName>
    <definedName name="xig1vl_11">#REF!</definedName>
    <definedName name="xig2nc_11">#REF!</definedName>
    <definedName name="xig2vl_11">#REF!</definedName>
    <definedName name="xig3p">#REF!</definedName>
    <definedName name="xig3p_11">#REF!</definedName>
    <definedName name="xignc_11">#REF!</definedName>
    <definedName name="xignc3p">#REF!</definedName>
    <definedName name="xignc3p_11">#REF!</definedName>
    <definedName name="xigvl_11">#REF!</definedName>
    <definedName name="xigvl3p">#REF!</definedName>
    <definedName name="xigvl3p_11">#REF!</definedName>
    <definedName name="XiMangPCB30_11">#REF!</definedName>
    <definedName name="xin">#REF!</definedName>
    <definedName name="xin_11">#REF!</definedName>
    <definedName name="xin190">#REF!</definedName>
    <definedName name="xin190_11">#REF!</definedName>
    <definedName name="xin1903p">#REF!</definedName>
    <definedName name="xin1903p_11">#REF!</definedName>
    <definedName name="xin190nc_11">#REF!</definedName>
    <definedName name="xin190vl_11">#REF!</definedName>
    <definedName name="xin2903p">#REF!</definedName>
    <definedName name="xin2903p_11">#REF!</definedName>
    <definedName name="xin290nc3p">#REF!</definedName>
    <definedName name="xin290nc3p_11">#REF!</definedName>
    <definedName name="xin290vl3p">#REF!</definedName>
    <definedName name="xin290vl3p_11">#REF!</definedName>
    <definedName name="xin3p">#REF!</definedName>
    <definedName name="xin3p_11">#REF!</definedName>
    <definedName name="xin901nc_11">#REF!</definedName>
    <definedName name="xin901vl_11">#REF!</definedName>
    <definedName name="xind">#REF!</definedName>
    <definedName name="xind_11">#REF!</definedName>
    <definedName name="xind1p">#REF!</definedName>
    <definedName name="xind1p_11">#REF!</definedName>
    <definedName name="xind1pnc_11">#REF!</definedName>
    <definedName name="xind1pvl_11">#REF!</definedName>
    <definedName name="xind3p">#REF!</definedName>
    <definedName name="xind3p_11">#REF!</definedName>
    <definedName name="xindnc_11">#REF!</definedName>
    <definedName name="xindnc1p">#REF!</definedName>
    <definedName name="xindnc1p_11">#REF!</definedName>
    <definedName name="xindvl_11">#REF!</definedName>
    <definedName name="xindvl1p">#REF!</definedName>
    <definedName name="xindvl1p_11">#REF!</definedName>
    <definedName name="xing1p">#REF!</definedName>
    <definedName name="xing1p_11">#REF!</definedName>
    <definedName name="xing1pnc_11">#REF!</definedName>
    <definedName name="xing1pvl_11">#REF!</definedName>
    <definedName name="xingnc1p">#REF!</definedName>
    <definedName name="xingnc1p_11">#REF!</definedName>
    <definedName name="xingvl1p">#REF!</definedName>
    <definedName name="xingvl1p_11">#REF!</definedName>
    <definedName name="xinnc_11">#REF!</definedName>
    <definedName name="xinnc3p">#REF!</definedName>
    <definedName name="xinnc3p_11">#REF!</definedName>
    <definedName name="xint1p">#REF!</definedName>
    <definedName name="xint1p_11">#REF!</definedName>
    <definedName name="xinvl_11">#REF!</definedName>
    <definedName name="xinvl3p">#REF!</definedName>
    <definedName name="xinvl3p_11">#REF!</definedName>
    <definedName name="xit">#REF!</definedName>
    <definedName name="xit_11">#REF!</definedName>
    <definedName name="xit1">#REF!</definedName>
    <definedName name="xit1_11">#REF!</definedName>
    <definedName name="xit1nc_11">#REF!</definedName>
    <definedName name="xit1p">#REF!</definedName>
    <definedName name="xit1p_11">#REF!</definedName>
    <definedName name="xit1pnc_11">#REF!</definedName>
    <definedName name="xit1pvl_11">#REF!</definedName>
    <definedName name="xit1vl_11">#REF!</definedName>
    <definedName name="xit23p_11">#REF!</definedName>
    <definedName name="xit2nc_11">#REF!</definedName>
    <definedName name="xit2nc3p">#REF!</definedName>
    <definedName name="xit2nc3p_11">#REF!</definedName>
    <definedName name="xit2vl_11">#REF!</definedName>
    <definedName name="xit2vl3p">#REF!</definedName>
    <definedName name="xit2vl3p_11">#REF!</definedName>
    <definedName name="xit3p">#REF!</definedName>
    <definedName name="xit3p_11">#REF!</definedName>
    <definedName name="xitnc_11">#REF!</definedName>
    <definedName name="xitnc3p">#REF!</definedName>
    <definedName name="xitnc3p_11">#REF!</definedName>
    <definedName name="xitvl_11">#REF!</definedName>
    <definedName name="xitvl3p">#REF!</definedName>
    <definedName name="xitvl3p_11">#REF!</definedName>
    <definedName name="xl">#REF!</definedName>
    <definedName name="xl_11">#REF!</definedName>
    <definedName name="xlAttraction">[224]AttractCalcs!$B$128:$M$132</definedName>
    <definedName name="xlc">#REF!</definedName>
    <definedName name="xlc_11">#REF!</definedName>
    <definedName name="xlExclusion">[224]ExclusionCalcs!$B$33:$B$34</definedName>
    <definedName name="xlInternational">[224]InternationalCalcs!$B$137:$M$141</definedName>
    <definedName name="xlJudgedDoctor">[224]JudgementCalcs!$B$129:$M$133</definedName>
    <definedName name="xlJudgedPayer">[224]JudgedExclusionCalcs!$B$7:$B$8</definedName>
    <definedName name="xlk">#REF!</definedName>
    <definedName name="xlk_11">#REF!</definedName>
    <definedName name="xls" hidden="1">{"'Sheet1'!$L$16"}</definedName>
    <definedName name="xlValueInUse">[224]ValueInUseCalcs!$B$125:$B$126</definedName>
    <definedName name="xm">[87]gvl!$N$16</definedName>
    <definedName name="xm_11">#REF!</definedName>
    <definedName name="XM30_11">#REF!</definedName>
    <definedName name="XMAIN_M">#REF!</definedName>
    <definedName name="xmp40">#REF!</definedName>
    <definedName name="xmp40_11">#REF!</definedName>
    <definedName name="xn">#REF!</definedName>
    <definedName name="xn_11">#REF!</definedName>
    <definedName name="XN_MSPbanh_11">#REF!</definedName>
    <definedName name="XOANHAP_11">(#REF!,#REF!)</definedName>
    <definedName name="xoanhapk">#REF!,#REF!</definedName>
    <definedName name="xoanhapk_11">(#REF!,#REF!)</definedName>
    <definedName name="xoanhapl">#REF!,#REF!</definedName>
    <definedName name="xoanhapl_11">(#REF!,#REF!)</definedName>
    <definedName name="xoaxuatk">#REF!</definedName>
    <definedName name="xoaxuatk_11">#REF!</definedName>
    <definedName name="xoaxuatl">#REF!</definedName>
    <definedName name="xoaxuatl_11">#REF!</definedName>
    <definedName name="xPhysician">'[25]General inputs'!$N$22</definedName>
    <definedName name="xr1nc_11">#REF!</definedName>
    <definedName name="xr1vl_11">#REF!</definedName>
    <definedName name="xtr3pnc_11">#REF!</definedName>
    <definedName name="xtr3pvl_11">#REF!</definedName>
    <definedName name="XUAÁT">#REF!</definedName>
    <definedName name="XUAÁT_11">#REF!</definedName>
    <definedName name="Xuân">#REF!</definedName>
    <definedName name="Xuân_11">#REF!</definedName>
    <definedName name="Xuat_hien1">#REF!</definedName>
    <definedName name="Xuat_hien1_11">#REF!</definedName>
    <definedName name="Xuat_hien2">#REF!</definedName>
    <definedName name="Xuat_hien3">#REF!</definedName>
    <definedName name="XuatTrongNgay">#REF!</definedName>
    <definedName name="xx" hidden="1">{#N/A,#N/A,FALSE,"REPORT"}</definedName>
    <definedName name="XXX" hidden="1">{#N/A,#N/A,FALSE,"Other";#N/A,#N/A,FALSE,"Ace";#N/A,#N/A,FALSE,"Derm"}</definedName>
    <definedName name="xxxs">#REF!</definedName>
    <definedName name="xxxs_11">#REF!</definedName>
    <definedName name="xxxxx" hidden="1">{#N/A,#N/A,FALSE,"Pharm";#N/A,#N/A,FALSE,"WWCM"}</definedName>
    <definedName name="xyz">[225]Cover!$A$20</definedName>
    <definedName name="y" hidden="1">{#N/A,#N/A,FALSE,"Pharm";#N/A,#N/A,FALSE,"WWCM"}</definedName>
    <definedName name="Y_11" localSheetId="4">BlankMacro1</definedName>
    <definedName name="Y_11">BlankMacro1</definedName>
    <definedName name="year">#REF!</definedName>
    <definedName name="year02">[24]GeneralInfo!$I$29</definedName>
    <definedName name="year03">[24]GeneralInfo!$J$29</definedName>
    <definedName name="year04">[24]GeneralInfo!$K$29</definedName>
    <definedName name="YEARLY">#REF!</definedName>
    <definedName name="Yearly_rewarding_01">'[11]People Cost_HC'!$BW$3:$BW$2000</definedName>
    <definedName name="Yearly_rewarding_02">'[11]People Cost_HC'!$DB$3:$DB$2000</definedName>
    <definedName name="Yearly_rewarding_03">'[11]People Cost_HC'!$EG$3:$EG$2000</definedName>
    <definedName name="Yearly_rewarding_12">'[11]People Cost_HC'!$OZ$3:$OZ$2000</definedName>
    <definedName name="yt_bq_11">#REF!</definedName>
    <definedName name="yt_bv_11">#REF!</definedName>
    <definedName name="yt_ck_11">#REF!</definedName>
    <definedName name="yt_d1_11">#REF!</definedName>
    <definedName name="yt_d2_11">#REF!</definedName>
    <definedName name="yt_d3_11">#REF!</definedName>
    <definedName name="yt_dl_11">#REF!</definedName>
    <definedName name="yt_kcs_11">#REF!</definedName>
    <definedName name="yt_nb_11">#REF!</definedName>
    <definedName name="yt_ngio_11">#REF!</definedName>
    <definedName name="yt_nv_11">#REF!</definedName>
    <definedName name="yt_t3_11">#REF!</definedName>
    <definedName name="yt_t4_11">#REF!</definedName>
    <definedName name="yt_t5_11">#REF!</definedName>
    <definedName name="yt_t6_11">#REF!</definedName>
    <definedName name="yt_tc_11">#REF!</definedName>
    <definedName name="yt_tm_11">#REF!</definedName>
    <definedName name="yt_vs_11">#REF!</definedName>
    <definedName name="yt_xh_11">#REF!</definedName>
    <definedName name="ytd_check">#REF!</definedName>
    <definedName name="yxc"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yyy" hidden="1">{#N/A,#N/A,FALSE,"Other";#N/A,#N/A,FALSE,"Ace";#N/A,#N/A,FALSE,"Derm"}</definedName>
    <definedName name="Z">#REF!</definedName>
    <definedName name="Z_11">#REF!</definedName>
    <definedName name="zdnfhioesjn" hidden="1">{"'Sheet1'!$L$16"}</definedName>
    <definedName name="ZeroTest">#REF!</definedName>
    <definedName name="Zest_EUR_PL">#REF!</definedName>
    <definedName name="Zest_Summ">#REF!</definedName>
    <definedName name="Zest_US_PL">#REF!</definedName>
    <definedName name="Zest_WW_PL">#REF!</definedName>
    <definedName name="zhu" hidden="1">{#N/A,#N/A,FALSE,"REPORT"}</definedName>
    <definedName name="zhutr" hidden="1">{#N/A,#N/A,FALSE,"REPORT"}</definedName>
    <definedName name="Zip">#REF!</definedName>
    <definedName name="zipcodes">[30]Sheet2!$G$5</definedName>
    <definedName name="ZPC">#REF!</definedName>
    <definedName name="ZSZ"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XZX" hidden="1">#REF!</definedName>
    <definedName name="ZYX">#REF!</definedName>
    <definedName name="ZYX_11">#REF!</definedName>
    <definedName name="zza4pg" hidden="1">{#N/A,#N/A,FALSE,"REPORT"}</definedName>
    <definedName name="zzee" hidden="1">{#N/A,#N/A,FALSE,"Pharm";#N/A,#N/A,FALSE,"WWCM"}</definedName>
    <definedName name="ZZZ">#REF!</definedName>
    <definedName name="ZZZ_11">#REF!</definedName>
    <definedName name="zzzzz" hidden="1">{#N/A,#N/A,FALSE,"REPORT"}</definedName>
    <definedName name="고" hidden="1">{#N/A,#N/A,FALSE,"REPORT"}</definedName>
    <definedName name="ㄶㅇ노ㅗㄶ호" hidden="1">{#N/A,#N/A,FALSE,"REPORT"}</definedName>
    <definedName name="미애" hidden="1">{#N/A,#N/A,FALSE,"REPORT"}</definedName>
    <definedName name="전">#REF!</definedName>
    <definedName name="전_11">#REF!</definedName>
    <definedName name="주택사업본부">#REF!</definedName>
    <definedName name="주택사업본부_11">#REF!</definedName>
    <definedName name="철구사업본부">#REF!</definedName>
    <definedName name="철구사업본부_11">#REF!</definedName>
    <definedName name="新" hidden="1">{#N/A,#N/A,FALSE,"m66";#N/A,#N/A,FALSE,"m66"}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3" i="10" l="1"/>
  <c r="B61" i="10"/>
  <c r="B60" i="10"/>
  <c r="B56" i="10"/>
  <c r="B54" i="10"/>
  <c r="B53" i="10"/>
  <c r="B51" i="10"/>
  <c r="B49" i="10"/>
  <c r="B46" i="10"/>
  <c r="B43" i="10"/>
  <c r="B40" i="10"/>
  <c r="B36" i="10"/>
  <c r="B35" i="10"/>
  <c r="B31" i="10"/>
  <c r="B29" i="10"/>
  <c r="B26" i="10"/>
  <c r="B22" i="10"/>
  <c r="B18" i="10"/>
  <c r="J8" i="15" l="1"/>
  <c r="J9" i="15"/>
  <c r="J10" i="15"/>
  <c r="J11" i="15"/>
  <c r="J12" i="15"/>
  <c r="J13" i="15"/>
  <c r="J14" i="15"/>
  <c r="J15" i="15"/>
  <c r="J17" i="15"/>
  <c r="J19" i="15"/>
  <c r="J20" i="15"/>
  <c r="J21" i="15"/>
  <c r="J22" i="15"/>
  <c r="J24" i="15"/>
  <c r="J25" i="15"/>
  <c r="J26" i="15"/>
  <c r="J28" i="15"/>
  <c r="J29" i="15"/>
  <c r="J30" i="15"/>
  <c r="J31" i="15"/>
  <c r="J32" i="15"/>
  <c r="J33" i="15"/>
  <c r="J34" i="15"/>
  <c r="J35" i="15"/>
  <c r="J36" i="15"/>
  <c r="J38" i="15"/>
  <c r="J39" i="15"/>
  <c r="J40" i="15"/>
  <c r="J7" i="15"/>
  <c r="I7" i="15"/>
  <c r="I6" i="15" s="1"/>
  <c r="G6" i="15"/>
  <c r="H6" i="15"/>
  <c r="F6" i="15"/>
  <c r="E6"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7"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J6" i="15" l="1"/>
  <c r="D6" i="15"/>
  <c r="L45" i="10"/>
  <c r="L44" i="10"/>
  <c r="M42" i="10" l="1"/>
  <c r="M41" i="10"/>
  <c r="M40" i="10"/>
  <c r="L28" i="10"/>
  <c r="L27" i="10"/>
  <c r="L26" i="10"/>
  <c r="L17" i="10"/>
  <c r="L11" i="10"/>
  <c r="M11" i="10" s="1"/>
  <c r="I7" i="12"/>
  <c r="J7" i="12" s="1"/>
</calcChain>
</file>

<file path=xl/sharedStrings.xml><?xml version="1.0" encoding="utf-8"?>
<sst xmlns="http://schemas.openxmlformats.org/spreadsheetml/2006/main" count="983" uniqueCount="372">
  <si>
    <t>STT</t>
  </si>
  <si>
    <t>Tần suất/Tháng</t>
  </si>
  <si>
    <t>Cần Thơ</t>
  </si>
  <si>
    <t>TOT</t>
  </si>
  <si>
    <t>Quận Ninh Kiều, Quận Bình Thủy,….</t>
  </si>
  <si>
    <t>Chi phí khác
(Nếu có)</t>
  </si>
  <si>
    <t>Quận Cái Răng, Huyện Phong Điền</t>
  </si>
  <si>
    <t xml:space="preserve"> VẬN CHUYỂN TỪ CHI NHÁNH ĐẾN KHÁCH HÀNG (XE TẢI)</t>
  </si>
  <si>
    <t>Tuyến
(Địa điểm giao hàng)</t>
  </si>
  <si>
    <t>Thời gian làm việc:</t>
  </si>
  <si>
    <t>-</t>
  </si>
  <si>
    <t>*</t>
  </si>
  <si>
    <t>Thời gian làm việc hàng tuần: Từ thứ Hai đến thứ Bảy.</t>
  </si>
  <si>
    <t>Ngoài giờ và ngày làm việc chính thức trên, Trong trường hợp đột xuất có phát sinh nhu cầu, các bên sẽ thương lượng trước khi vận chuyển.</t>
  </si>
  <si>
    <t>Giá điều chỉnh:</t>
  </si>
  <si>
    <t>Giá DO (vnd/lit) (lấy tại thời điểm báo giá để tính chi phí vận chuyển từ trang web https://www.petrolimex.com.vn/</t>
  </si>
  <si>
    <t>Tỉ lệ DO thay đổi</t>
  </si>
  <si>
    <t>+/-10%</t>
  </si>
  <si>
    <t>Theo tỷ lệ cước điều chỉnh như trên</t>
  </si>
  <si>
    <t>Việc điều chỉnh giá sẽ được điều chỉnh bắt đầu từ ngày đầu tiên của tháng tiếp theo liền kề kể từ ngày thông báo giá nhiên liệu mới của Petrolimex</t>
  </si>
  <si>
    <t>và là cơ sở để tham chiếu cho lần điều chỉnh cước phí tiếp theo.</t>
  </si>
  <si>
    <t>Công ty Báo giá</t>
  </si>
  <si>
    <t>(chữ ký và con dấu)</t>
  </si>
  <si>
    <t xml:space="preserve">Thời gian nhận hàng tại chi nhánh: </t>
  </si>
  <si>
    <t>Chưa bao gồm VAT</t>
  </si>
  <si>
    <t>Tỉ lệ cước điều chỉnh (%): Đơn giá mới = Đơn giá hiện tại x (1+ 0,3*(DO mới - DO cũ)/DO cũ)</t>
  </si>
  <si>
    <t>…....., ngày…..... tháng …....năm 2025</t>
  </si>
  <si>
    <t>Hiệu lực báo giá: 60 ngày kể từ ngày báo giá</t>
  </si>
  <si>
    <t>Số lượng nhà thuốc ước tính/chuyến</t>
  </si>
  <si>
    <t>Giá/KM
(Chưa VAT,VNĐ)</t>
  </si>
  <si>
    <t>Trọng tải xe 1T</t>
  </si>
  <si>
    <t>Trọng tải xe 1.2T</t>
  </si>
  <si>
    <t>Trọng tải xe 1.9T</t>
  </si>
  <si>
    <t>Từ 7:30AM đến…........</t>
  </si>
  <si>
    <t>Tài xế hỗ trợ lên xuống hàng tại nơi nhận và nơi giao</t>
  </si>
  <si>
    <t>Ngoài ra nếu có trường hợp khách hàng trả hàng về chi nhánh, đơn vị vận tải tiếp nhận hàng trả về với chi phí thỏa thuận</t>
  </si>
  <si>
    <t>Kilomet ước tính (1 chiều)</t>
  </si>
  <si>
    <t>Giá:</t>
  </si>
  <si>
    <t>Bao gồm tất cả các loại phí (phí cầu đường, phí hoàn chứng từ, phí hàng trả về, phí bảo hiểm…)</t>
  </si>
  <si>
    <t>Các ý kiến khác từ nhà cung cấp, đính kèm file riêng</t>
  </si>
  <si>
    <t>Thời gian giao hàng đến khách hàng tính từ lúc hoàn tất nhận hàng
(? Giờ)</t>
  </si>
  <si>
    <t>Xác nhận thời gian giao hàng từ NCC 
(? Giờ)</t>
  </si>
  <si>
    <t>Xe đạt tiêu chuẩn vận chuyển hàng dược phẩm theo tiêu chuẩn GDP.( Không quá 30 °C, độ ẩm không quá 75%)</t>
  </si>
  <si>
    <t>Công ty cam kết trang thiết bị theo dõi nhiệt độ, độ ẩm tự ghi được hiệu chỉnh định kỳ theo quy định, dữ liệu phải trích xuất được khi DHG yêu cầu cung cấp.</t>
  </si>
  <si>
    <t xml:space="preserve">Điều kiện xe: </t>
  </si>
  <si>
    <t>Tên Chi Nhánh</t>
  </si>
  <si>
    <t>Địa chỉ chi nhánh 
(Địa chỉ nhận hàng)</t>
  </si>
  <si>
    <t>Mã Chi Nhánh</t>
  </si>
  <si>
    <t>Giờ làm việc hàng ngày</t>
  </si>
  <si>
    <t>Bắt đầu</t>
  </si>
  <si>
    <t>Kết thúc</t>
  </si>
  <si>
    <t>Xe (1,2,3)</t>
  </si>
  <si>
    <t>Định mức 
Km/tháng</t>
  </si>
  <si>
    <t>Tài xế của đơn vị vận tải hỗ trợ bốc xếp hàng lên, xuống cùng với nhân viên DHG</t>
  </si>
  <si>
    <t>Ghi chú</t>
  </si>
  <si>
    <t>Tỉnh Thành</t>
  </si>
  <si>
    <t>KM ước tính (2 chiều)/chuyến</t>
  </si>
  <si>
    <t>1T</t>
  </si>
  <si>
    <t>Số ngày làm việc/tháng</t>
  </si>
  <si>
    <t>P</t>
  </si>
  <si>
    <t>1.2T</t>
  </si>
  <si>
    <t>Bao gồm tất cả các loại phí (phí cầu đường, phí hoàn chứng từ, phí hàng trả về, phí bảo hiểm, phí sửa chữa…)</t>
  </si>
  <si>
    <t>CHI NHÁNH DAKLAK</t>
  </si>
  <si>
    <t>DLK</t>
  </si>
  <si>
    <t>Chi nhánh Đắk Lắk</t>
  </si>
  <si>
    <t>Đắk Lắk, Đắk Nông</t>
  </si>
  <si>
    <t>Số 23A Cống Quỳnh, Phường Tân An, tỉnh Đắk Lắk, Việt Nam</t>
  </si>
  <si>
    <t>Xe 1</t>
  </si>
  <si>
    <t>26 ngày
 (thứ 2 đến 7, trừ lễ và CN)</t>
  </si>
  <si>
    <t>Xe 2</t>
  </si>
  <si>
    <t>2.4T</t>
  </si>
  <si>
    <t>Xe 3</t>
  </si>
  <si>
    <t>40.000 đồng / đêm
(30 ngày / tháng)</t>
  </si>
  <si>
    <t>Xe Chi nhánh (xe cũ, không đáp ứng chở hàng, xin thanh lý trong quí 1/2026), xin thuê xe mới không tài xế loại 1.2T từ tháng 1/2026</t>
  </si>
  <si>
    <t>TP.Buôn Ma Thuột</t>
  </si>
  <si>
    <t>7h30</t>
  </si>
  <si>
    <t>17h00</t>
  </si>
  <si>
    <t>0.58T</t>
  </si>
  <si>
    <t>Xe 4</t>
  </si>
  <si>
    <t>Huyện EaHleo,Huyện Ea Kar, M'Đrắk, Huyện Krông Ana, Huyện Đắk Mil</t>
  </si>
  <si>
    <t>100-360</t>
  </si>
  <si>
    <t>Huyện Krông Năng, Huyện CưM'gar, Buôn Đôn, Ea Súp, Huyện Cư Jút, Krông Nô, Huyện Đắk Song, Đắk G'Long</t>
  </si>
  <si>
    <t>Thị xã Buôn Hồ, huyện Krông Buk, Huyện Krông Pak, Huyện Cư Kuin, Krông Bông, Lắk, TP.Gia Nghĩa, huyện ĐắkR'Lấp, Tuy Đức</t>
  </si>
  <si>
    <t>130-340</t>
  </si>
  <si>
    <t>80-240</t>
  </si>
  <si>
    <t>CHI NHÁNH ĐÀ NẴNG</t>
  </si>
  <si>
    <t>Báo giá chi phí lưu đêm/ngày</t>
  </si>
  <si>
    <t>Trọng tải xe</t>
  </si>
  <si>
    <t>Giá/KM vượt tiếp theo 
(VNĐ)</t>
  </si>
  <si>
    <t>Trong quá trình vận chuyển xe đạt tiêu chuẩn vận chuyển hàng dược phẩm theo tiêu chuẩn GDP. (Nhiệt độ không quá 30 °C, độ ẩm không quá 75%)</t>
  </si>
  <si>
    <t>Trang bị thiết bị theo dõi hành trình, nhiệt độ, độ ẩm tự ghi được hiệu chỉnh định kỳ theo quy định. Có tài khoản để cập nhật dữ liệu về nhiệt độ, độ ẩm, hành trình online.</t>
  </si>
  <si>
    <t xml:space="preserve"> BÁO GIÁ XE VẬN CHUYỂN TỪ CHI NHÁNH ĐẾN KHÁCH HÀNG DHG</t>
  </si>
  <si>
    <t>Địa chỉ nhận hàng</t>
  </si>
  <si>
    <t>Báo giá thuê bao xe tải lạnh bao gồm tài xế
(VNĐ/tháng)</t>
  </si>
  <si>
    <t>Báo giá thuê bao xe tải lạnh - Không tài xế
(VNĐ/tháng)</t>
  </si>
  <si>
    <t>6h30 - 8h00</t>
  </si>
  <si>
    <t>16h00 - 19h00</t>
  </si>
  <si>
    <t xml:space="preserve">16h00 - 19h00 </t>
  </si>
  <si>
    <t>DNG</t>
  </si>
  <si>
    <t>Đà Nẵng</t>
  </si>
  <si>
    <t>36-38 Trịnh Đình Thảo, Phường Cẩm Lệ, Tp Đà Nẵng</t>
  </si>
  <si>
    <t>P.Liên Chiểu - P.Hòa Khánh - P. Hải Vân - X.Hòa Vang - X. Bà Nà - X. Hòa Tiến</t>
  </si>
  <si>
    <t>Quảng Nam</t>
  </si>
  <si>
    <t>P. Điện Bàn Bắc - P. An Thắng - P. Điện Bàn - X. Gò Nổi - X. Điện Bàn Tây - X. Đại Lộc - X. Hà Nha - X. Thượng Đức - X. Vu Gia - X. Phú Thuận</t>
  </si>
  <si>
    <t>P. Tam Kỳ - P. Quảng Phú - P. Hương Trà - P. Bàn Thạch - X. Núi Thành - X. Tam Mỹ - X. Tam Anh - X. Đức Phú - X. Tam Xuân - X. Tây Hồ - X. Chiên Đàn - X. Phú Ninh - X. Thăng Bình - X. Thăng An - X. Thăng Trường - X. Thăng Điền - X. Thăng Phú</t>
  </si>
  <si>
    <t>P. Điện Bàn Đông - P. Hội An - P. Hội An Đông - P. Hội An Tây - X. Quế Sơn Trung - X. Quế Sơn - X. Xuân Phú - X. Quế Phước - X. Nông Sơn - X. Duy Nghĩa - X. Nam Phước - X. Duy Xuyên - X. Thu Bồn</t>
  </si>
  <si>
    <t>AGP</t>
  </si>
  <si>
    <t>Long Xuyên</t>
  </si>
  <si>
    <t>Số 267 Phạm Cự Lượng, Tổ 1A, Khóm Tân Phú, Phường Long Xuyên, Tỉnh An Giang</t>
  </si>
  <si>
    <t>- Xã Châu Phú, Mỹ Đức, Mỹ Thạnh, Mỹ Thạnh Trung, Bình Mỹ, Phú Tân, Chợ Vàm, Vĩnh Xương, Châu Phong, Tân An
- Phường Châu Đốc, Vĩnh Tế, Tân Châu, Long Phú</t>
  </si>
  <si>
    <t>Xe công ty, đạt GDP</t>
  </si>
  <si>
    <t>CHI NHÁNH AN GIANG</t>
  </si>
  <si>
    <t>BLP</t>
  </si>
  <si>
    <t>Bạc Liêu</t>
  </si>
  <si>
    <t>Số 67, Đường Nguyễn Thị Định, Khóm 1, Phường Bạc Liêu, Tỉnh Cà Mau</t>
  </si>
  <si>
    <t>Tuyến nội ô Phường Bạc Liêu, Phường Vĩnh Trạch, Phường Nhà Mát; Tuyến Hòa Bình -  Vĩnh Hậu - Vĩnh Mỹ ;  Giá Rai - Hộ Phòng - Nhàn Dân; Tuyến Phước Long - Chủ chí; Vĩnh Hưng - Hồng Dân - Cầu Đỏ; Tuyến Láng Tròn - Ấp 13 - Ấp 19 - Kinh tư - Cống Xìa - Gành Hào</t>
  </si>
  <si>
    <t>1,2T</t>
  </si>
  <si>
    <t>Dự kiến từ 7h30 đến 17h30 (Linh động giờ làm việc theo sự sắp xếp của chi nhánh)</t>
  </si>
  <si>
    <t>Dự kiến từ 6h30 đến 19h (Linh động giờ làm việc theo sự sắp xếp của chi nhánh)</t>
  </si>
  <si>
    <t>Tuyến Dự Kiến
(Địa điểm giao hàng)</t>
  </si>
  <si>
    <t>BDG</t>
  </si>
  <si>
    <t>Bình Dương</t>
  </si>
  <si>
    <t xml:space="preserve">HCM </t>
  </si>
  <si>
    <t xml:space="preserve">Ô 32-33, Đường D11, KDC Chánh Nghĩa, Phường Thủ Dầu Một , T.P. HCM </t>
  </si>
  <si>
    <t>Huyện Trảng Bàng, Huyện Bến Cầu, Huyện Gò Dầu, Huyện Dương Minh Châu ( Tỉnh Tây Ninh ); Huyện Trảng Bàng,Huyện Bến Cầu, Huyện Gò Dầu, Huyện Dương Minh Châu, Huyện Hòa Thành ( Thuộc Tây Ninh )  Đức Hòa, Đức Huệ ( Thuộc Tỉnh Long An ); T.P Thủ Dầu Một ( Tỉnh Bình Dương ); Huyện Trảng Bàng, Huyện Bến Cầu, Huyện Gò Dầu,Huyện Dương Minh Châu ( Thuộc Tỉnh Tây Ninh ); Huyện Trảng Bàng,Huyện Bến Cầu, Huyện Gò Dầu, Huyện Dương Minh Châu, Huyện Hòa Thành ( Thuộc Tây Ninh )  Đức Hòa, Đức Huệ ( Thuộc Tỉnh Long An )</t>
  </si>
  <si>
    <t>55 - 275</t>
  </si>
  <si>
    <t>88 - 355</t>
  </si>
  <si>
    <t>0.6T</t>
  </si>
  <si>
    <t>0,6T</t>
  </si>
  <si>
    <t>Cà Mau</t>
  </si>
  <si>
    <t>BNH</t>
  </si>
  <si>
    <t>BTE</t>
  </si>
  <si>
    <t>BTN</t>
  </si>
  <si>
    <t>Bình Thuận</t>
  </si>
  <si>
    <t>Lâm Đồng</t>
  </si>
  <si>
    <t>Số 103A thôn Phú Khánh, xã Tuyên Quang, tỉnh Lâm Đồng</t>
  </si>
  <si>
    <t>X. Tánh Linh, X. Nghị Đức, X. Bắc Ruộng, X. Đồng Kho, X. Suối Kiết, X. Nam Thành, X. Đức Linh, X. Hoài Đức, X. Trà Tân</t>
  </si>
  <si>
    <t>1.99T</t>
  </si>
  <si>
    <t>X. Tân Thành, X. Hàm Thuận Nam, X. Tân Lập, X. Tân Minh, X. Hàm Tân, X. Sơn Mỹ,  P. Tân An, P. Tân Thiện, P. Tân Bình, P. Bình Tân, P. Phước Hội, X. Tân Phước, X. Tân Hải, X. Tân Tiến, X. Tân Thuận</t>
  </si>
  <si>
    <t>X. Đông Giang, X. La Dạ, X. Hàm Thuận Bắc, X. Hàm Thuận, X. Hồng Sơn, X. Hàm Liêm, P. Hàm Thắng, P. Bình Thuận, P. Mũi Né, P. Phú Thủy, P. Phan Thiết, P. Tiến Thành</t>
  </si>
  <si>
    <t>X. Hồng Thái, X. Hải Ninh, X. Phan Sơn, X. Sông Lũy, X. Lương Sơn, X. Hòa Thắng, X. Vĩnh Hảo, X. Liên Hương, X. Tuy Phong, X. Phan Rí Cửa</t>
  </si>
  <si>
    <t>X. Bảo Lâm 1, X. Bảo Lâm 2, X. Bảo Lâm 3, X. Bảo Lâm 4, X. Bảo Lâm 5, X. Đạ Huoai, X. Đạ Huoai 2, X. Đạ Tẻh, X. Đạ Tẻh 2, X. Đạ Tẻh 3, X. Cát Tiên, X. Cát Tiên 2, X. Cát Tiên 3, P. 1 - Bảo Lộc, P. 2 - Bảo Lộc, P. 3 - Bảo Lộc, P. B’Lao</t>
  </si>
  <si>
    <t>X. Lạc Dương, X. Đơn Dương, X. Ka Đô, X. Quảng Lập, X. D’Ran, X. Hiệp Thạnh, X. Đức Trọng, X. Tân Hội, X. Tà Hine, X. Tà Năng, X. Đinh Văn Lâm Hà, X. Phú Sơn Lâm Hà, X. Nam Hà Lâm Hà, X. Nam Ban Lâm Hà, X. Tân Hà Lâm Hà, X. Phúc Thọ Lâm Hà, X. Di Linh, X. Hòa Ninh, X. Hòa Bắc, X. Đinh Trang Thượng, X. Bảo Thuận, X. Sơn Điền, X. Gia Hiệp, P. Xuân Hương - Đà Lạt, P. Cam Ly - Đà Lạt, P. Lâm Viên - Đà Lạt, P. Xuân Trường - Đà Lạt, P. Lang Biang - Đà Lạt</t>
  </si>
  <si>
    <t>CMP</t>
  </si>
  <si>
    <t>DNI</t>
  </si>
  <si>
    <t>CN Đồng Nai</t>
  </si>
  <si>
    <t>Đồng Nai</t>
  </si>
  <si>
    <t>Lô P73-P78, KP7, Đường Võ Thị Sáu, 
P.Trấn Biên, Tỉnh Đồng Nai</t>
  </si>
  <si>
    <t>Biên Hòa - Long Khánh - Xuân Lộc - Cẩm Mỹ - Thống Nhất - Dầu Giây - Tân Phú</t>
  </si>
  <si>
    <t>kết thúc
 tuyến giao</t>
  </si>
  <si>
    <t>Biên Hòa - Vĩnh An - Hố Nai - Long Bình - Bình Dương - Vĩnh Cửu</t>
  </si>
  <si>
    <t>0.99T</t>
  </si>
  <si>
    <t>DTP</t>
  </si>
  <si>
    <t>GLI</t>
  </si>
  <si>
    <t>Gia Lai</t>
  </si>
  <si>
    <t>HCM</t>
  </si>
  <si>
    <t>Hồ Chí Minh</t>
  </si>
  <si>
    <t>Lô số 18A, KCN Tân Tạo, Đường số 7, Phường Tân Tạo, TP. HCM</t>
  </si>
  <si>
    <t>Các Phường, xã trên địa bàn Hồ Chí Minh</t>
  </si>
  <si>
    <t>1.3T</t>
  </si>
  <si>
    <t>HDG</t>
  </si>
  <si>
    <t>HNI</t>
  </si>
  <si>
    <t>HÀ NỘI</t>
  </si>
  <si>
    <t>Hà Nội</t>
  </si>
  <si>
    <t>Số 30 Đinh Núp - Phường Yên Hòa Phường Tp Hà Nội</t>
  </si>
  <si>
    <t>Xã Thanh Oai, Xã Ứng Hòa, Xã Mỹ Đức; Xã Đông Anh, xã Sóc Sơn, xã Mê Linh; Xã Đông Anh, xã Gia Lâm</t>
  </si>
  <si>
    <t>Xã Phúc Thọ, Xã Ba Vì; Xã Phúc Thọ, xã Thạch Thất; Xã Chương Mỹ, Xã Quốc Oai</t>
  </si>
  <si>
    <t>Phường Sơn Tây, xã Ba Vì; Xã Thường Tín, xã Phú Xuyên; Xã Hoài Đức, xã Đan Phượng</t>
  </si>
  <si>
    <t>Đi Hapu và các tuyến trong nội thành</t>
  </si>
  <si>
    <t>HPG</t>
  </si>
  <si>
    <t>HTP</t>
  </si>
  <si>
    <t>Kiên Giang</t>
  </si>
  <si>
    <t>An Giang</t>
  </si>
  <si>
    <t>Số G08-09, đường Huỳnh Thúc Kháng, P. Rạch Giá, tỉnh An Giang</t>
  </si>
  <si>
    <t>HÒN ĐẤT; KIÊN LƯƠNG; BÌNH AN; BA HÒN; HÀ TIÊN; TÂN HIỆP</t>
  </si>
  <si>
    <t>80 - 200</t>
  </si>
  <si>
    <t>HUE</t>
  </si>
  <si>
    <t>Huế</t>
  </si>
  <si>
    <t>Quảng Trị</t>
  </si>
  <si>
    <t>153A Phạm Văn Đồng, phường Vỹ Dạ, thành phố Huế</t>
  </si>
  <si>
    <t>Phường Đồng Hới, Phường Đồng Thuận, Phường Đồng Sơn, Xã Nam Gianh, Xã Nam Ba Đồn, Phường Ba Đồn, Phường Bắc Gianh, Xã Dân Hóa, Xã Kim Điền, Xã Kim Phú, Xã Minh Hóa, Xã Tân Thành, Xã Tuyên Lâm, Xã Tuyên Sơn, Xã Đồng Lê, Xã Tuyên Phú, Xã Tuyên Bình, Xã Tuyên Hóa, Xã Tân Gianh, Xã Trung Thuần, Xã Quảng Trạch, Xã Hòa Trạch, Xã Phú Trạch, Xã Thượng Trạch, Xã Phong Nha, Xã Bắc Trạch, Xã Đông Trạch, Xã Hoàn Lão, Xã Bố Trạch, Xã Nam Trạch, Xã Quảng Ninh, Xã Ninh Châu, Xã Trường Ninh, Xã Trường Sơn, Xã Lệ Thủy, Xã Cam Hồng, Xã Sen Ngư, Xã Tân Mỹ, Xã Trường Phú, Xã Lệ Ninh, Xã Kim Ngân</t>
  </si>
  <si>
    <t>1.4T</t>
  </si>
  <si>
    <t>Phường Đông Hà, Phường Nam Đông Hà, Phường Quảng Trị, Xã Vĩnh Linh, Xã Cửa Tùng, Xã Vĩnh Hoàng, Xã Vĩnh Thủy, Xã Bến Quan, Xã Cồn Tiên, Xã Cửa Việt, Xã Gio Linh, Xã Bến Hải, Xã Hướng Lập, Xã Hướng Phùng, Xã Khe Sanh, Xã Tân Lập, Xã Lao Bảo, Xã Lìa, Xã A Dơi, Xã La Lay, Xã Tà Rụt, Xã Đakrông, Xã Ba Lòng, Xã Hướng Hiệp, Xã Cam Lộ, Xã Hiếu Giang, Xã Triệu Phong, Xã Ái Tử, Xã Triệu Bình, Xã Triệu Cơ, Xã Nam Cửa Việt, Xã Diên Sanh, Xã Mỹ Thủy, Xã Hải Lăng, Xã Vĩnh Định, Xã Nam Hải Lăng</t>
  </si>
  <si>
    <t>Phường Hóa Châu, Phường Mỹ Thượng, Phường Kim Long, Phường Hương Trà, Phường Kim Trà, Phường Hương Thủy, Phường Phú Bài, Phường Phong Điền, Phường Phong Thái, Phường Phong Dinh, Phường Phong Phú, Phường Phong Quảng, Xã Đan Điền, Xã Quảng Điền, Xã Hưng Lộc, Xã Lộc An, Xã Phú Lộc, Xã Chân Mây – Lăng Cô, Xã Long Quảng, Xã Nam Đông, Xã Khe Tre, Xã Bình Điền, Xã A Lưới 1, Xã A Lưới 2, Xã A Lưới 3, Xã A Lưới 4, Xã A Lưới 5</t>
  </si>
  <si>
    <t>Phường Thuận An, Phường Vỹ Dạ, Phường Thuận Hóa, Phường An Cựu, Phường Thủy Xuân, Phường Hương An, Phường Phú Xuân, Phường Thanh Thủy, Xã Phú Vinh, Xã Phú Hồ, Xã Phú Vang, Xã Vinh Lộc, Phường Dương Nỗ</t>
  </si>
  <si>
    <t>NAN</t>
  </si>
  <si>
    <t>Nghệ An</t>
  </si>
  <si>
    <t>Số 6 Ngõ 146B, Đ. Nguyễn Sỹ Sách, P. Thành Vinh, Tỉnh Nghệ An</t>
  </si>
  <si>
    <t>Thứ 3 Xã Hải Châu, Hợp Minh, Bạch Hà, Bích Hào, Kim Liên
Thứ 4 Xã Quảng Châu, Quỳnh Văn, Nghĩa Thọ, P.Tân Mai, Tây Hiếu
Thứ 5 Xã Hải Châu, Hợp Minh, Bạch Hà, Kim Liên
Thứ 6 Xã Quảng Châu, Quỳnh Văn, Nghĩa Thọ, P.Tân Mai, Tây Hiếu
Thứ 7 Xã Hợp Minh, Bạch Hà, Bích Hào, Kim Liên</t>
  </si>
  <si>
    <t>18h</t>
  </si>
  <si>
    <t>1,15T</t>
  </si>
  <si>
    <t>Thứ 2: P. Thành Vinh, Vinh Phú
Thứ 3: Xã Phúc Lộc, xã Thần Lĩnh, xã Hải Lộc
Thứ 4: P. Vinh Lộc, Vinh Hưng
Thứ 5:  Xã Hưng Nguyên, xã Hưng Trung, Xã Lam Thành
Thứ 6: Xã Phúc Lộc, xã Thần Lĩnh, xã Hải Lộc
Thứ 7: P. Trường Vinh</t>
  </si>
  <si>
    <t>17h</t>
  </si>
  <si>
    <t>Thứ 2. Xã Đan Hải; P. Nam Hồng Lĩnh; Xã. Đồng lộc; Xã Lộc Hà
Thứ 3. Xã. Đức Minh; Xã. Sơn Giang; Xã. Vũ Quang; Xã . Hương Bình
Thứ 4. Xã. Toàn Lưu; Xã. Cẩm Trung; Xã. Kỳ Xuân
Thứ 5. Xã Cổ đạm; P. Nam Hồng Lĩnh; Xã. Gia Hanh; Xã Lộc Hà
Thứ 6. Xã. Đức Minh; Xã. Sơn Giang; Xã. Vũ Quang; Xã . Hương Bình
Thứ 7. Xã. Toàn Lưu; Xã. Cẩm Trung; Xã. Kỳ Hoa</t>
  </si>
  <si>
    <t>17h30</t>
  </si>
  <si>
    <t>NBH</t>
  </si>
  <si>
    <t>NINH BÌNH</t>
  </si>
  <si>
    <t xml:space="preserve">Ninh Bình </t>
  </si>
  <si>
    <t>Số 09 , ngõ 125 Đường Triệu Việt Vương, Phố Trung Sơn, phường Hoa Lư, tỉnh Ninh Bình</t>
  </si>
  <si>
    <t>Gia Viễn , Nho Quan, Hoa Lư, Tam Điệp, 1/2 Yên Mô; Nho Quan,Yên Thủy, Lạc Sơn, Tân Lạc, Cao Phong, Hòa Bình, Kim Bôi, Kỳ Sơn, Lương Sơn, Xuân Mai</t>
  </si>
  <si>
    <t>200 - 400</t>
  </si>
  <si>
    <t>TP Hoa Lư, Yên Khánh, Kim Sơn, 1/2 Yên Mô</t>
  </si>
  <si>
    <t>Sơn La</t>
  </si>
  <si>
    <t>Tân Lạc, Mai Châu, Mộc Châu, Yên Châu, Mai Sơn, Sơn La</t>
  </si>
  <si>
    <t>NTG</t>
  </si>
  <si>
    <t>Nha Trang</t>
  </si>
  <si>
    <t>Khánh Hoà</t>
  </si>
  <si>
    <t>10A Mê Linh, P. Nha Trang, Tỉnh Khánh Hoà</t>
  </si>
  <si>
    <t>Phường Tuy Hòa, Phường Phú Yên, Phường Bình Kiến, Xã Xuân Thọ, Xã Xuân Cảnh, Xã Xuân Lộc, Phường Xuân Đài, Phường Sông Cầu, Xã Hòa Xuân, Phường Đông Hòa, Phường Hòa Hiệp, Xã Tuy An Bắc, Xã Tuy An Đông, Xã Ô Loan, Xã Tuy An Nam, Xã Tuy An Tây, Xã Tây Hòa, Xã Hòa Thịnh, Xã Hòa Mỹ, Xã Sơn Thành, Xã Phú Hòa 1, Xã Phú Hòa 2, Xã Sơn Hòa, Xã Vân Hòa, Xã Tây Sơn, Xã Suối Trai, Xã Ea Ly, Xã Ea Bá, Xã Đức Bình, Xã Sông Hinh, Xã Xuân Lãnh, Xã Phú Mỡ, Xã Xuân Phước, Xã Đồng Xuân</t>
  </si>
  <si>
    <t>Đắk Lắk</t>
  </si>
  <si>
    <t>Phường Tuy Hòa, Phường Phú Yên, Phường Bình Kiến, Xã Xuân Thọ, Xã Xuân Cảnh, Xã Xuân Lộc, Phường Xuân Đài, Phường Sông Cầu, Xã Hòa Xuân, Phường Đông Hòa, Phường Hòa Hiệp, Xã Tuy An Bắc, Xã Tuy An Đông, Xã Ô Loan, Xã Tuy An Nam, Xã Tuy An Tây, Xã Tây Hòa, Xã Hòa Thịnh, Xã Hòa Mỹ, Xã Sơn Thành, Xã Phú Hòa 1, Xã Phú Hòa 2, Xã Sơn Hòa, Xã Vân Hòa, Xã Tây Sơn, Xã Suối Trai, Xã Ea Ly, Xã Ea Bá, Xã Đức Bình, Xã Sông Hinh, Xã Xuân Lãnh, Xã Phú Mỡ, Xã Xuân Phước, Xã Đồng Xuân, Xã Diên Khánh, Xã Diên Lạc, Xã Diên Điền, Xã Diên Lâm, Xã Diên Thọ, Xã Suối Hiệp</t>
  </si>
  <si>
    <t>Phường Tuy Hòa, Phường Đông Hòa, Xã Phú Hòa 1, Phường Phú Yên, Xã Tây Hòa, Xã Sơn Hòa, Phường Sông Cầu, Xã Đồng Xuân, Xã Tuy An Bắc, Xã Đức Bình, Xã Xuân Thọ, Xã Sơn Thành, Xã Hòa Thịnh, Xã Ô Loan, Phường Xuân Đài, Xã Tuy An Nam, Xã Tuy An Đông, Phường Hòa Hiệp, Xã Ea Bá, Phường Bình Kiến, Xã Tây Sơn, Xã Xuân Lãnh, Xã Hòa Mỹ, Xã Phú Hòa 2, Phường Tuy Hoà, Xã Hòa Xuân, Xã Vạn Thắng, Xã Vạn Ninh, Xã Vạn Hưng, Phường Ninh Hòa, Phường Đông Ninh Hòa, Xã Tây Ninh Hòa, Xã Hòa Trí, Xã Nam Ninh Hòa, Xã Đại Lãnh, Xã Bắc Ninh Hòa, Xã Tu Bông, Xã Tân Định, Phường Bảo An, Phường Phan Rang, Phường Ninh Chử, Phường Đông Hải, Phường Nha Trang, Xã Diên Thọ, Phường Ba Ngòi, Xã Khánh Vĩnh, Xã Cam Lâm, Phường Tây Nha Trang, Phường Nam Nha Trang, Xã Diên Điền, Phường Bắc Nha Trang, Xã Diên Lạc, Phường Cam Linh, Xã Cam An, Xã Suối Dầu, Xã Nam Khánh Vĩnh, Xã Khánh Sơn, Xã Diên Khánh, Phường Bắc Cam Ranh, Xã Suối Hiệp, Phường Cam Ranh, Xã Diên Lâm, Xã Bắc Khánh Vĩnh, Xã Nam Cam Ranh, Xã Đông Khánh Sơn, Phường Hòa Thắng, Xã Tây Khánh Vĩnh</t>
  </si>
  <si>
    <t>QNI</t>
  </si>
  <si>
    <t>Quảng Ngãi</t>
  </si>
  <si>
    <t>Số 09 Lê Thánh Tôn, Cẩm Thành, Quảng Ngãi</t>
  </si>
  <si>
    <t>Xã Trường Giang, Xã Trà Giang, Xã Nghĩa Giang, xã Phước Giang,  Xã Đông Sơn, Xã Tịnh Khê, Xã An Phú, Xã Sơn Tịnh, Xã Tư Nghĩa, xã Đình Cương, Xã Ba Gia, Xã Nghĩa Hành, Xã Long Sơn (Sơn Mai)</t>
  </si>
  <si>
    <t>Xã Nguyễn Nghiêm, Phường Trà Câu, Phường Đức Phổ, xã Vệ Giang, xã Long Phụng, xã Mỏ Cày, xã Mộ Đức, Xã Lân Phong, Xã Bình Minh, xã Vạn Tường, Xã Bình Sơn, Xã Đông Sơn, Xã Thọ Phong</t>
  </si>
  <si>
    <t>QNN</t>
  </si>
  <si>
    <t>Quy Nhơn</t>
  </si>
  <si>
    <t>Lô số 1, đường số 3, Khu QHDC Bắc Sông Hà Thanh, phường Quy Nhơn, Tỉnh Gia Lai</t>
  </si>
  <si>
    <t>Hoài Nhơn, QL1, Cánh biển Phù Mỹ; Hoài Ân, An Lão, Bồng Sơn; Hoài Nhơn, QL1, TT Tăng Bạch Hổ (Hoài Ân)</t>
  </si>
  <si>
    <t>240 -300</t>
  </si>
  <si>
    <t>1.5T</t>
  </si>
  <si>
    <t>Quy Nhơn, Tuy Phước; Quy Nhơn, Sông Cầu (Phú Yên); Tây Sơn, An Nhơn, Vĩnh Thạnh; Quy Nhơn, Vân Canh, Diêu Trì; Quy Nhơn, Cát Tiến, Cát Minh; Quy Nhơn, Diêu Trì, Phú Tài</t>
  </si>
  <si>
    <t>100 -250</t>
  </si>
  <si>
    <t>SHP</t>
  </si>
  <si>
    <t>STP</t>
  </si>
  <si>
    <t>TBH</t>
  </si>
  <si>
    <t>TGP</t>
  </si>
  <si>
    <t xml:space="preserve">Tiền Giang </t>
  </si>
  <si>
    <t>Đồng Tháp</t>
  </si>
  <si>
    <t>Số 436A, Đường Nguyễn Thị Thập, Phường Thới Sơn, Tỉnh Đồng Tháp</t>
  </si>
  <si>
    <t>Mỹ Tho; Châu Thành: Bình Đức, Song Thuận, Kim Sơn, Phú Phong, 
Cai Lậy: Tam Bình, Ngũ Hiệp, Hội Xuân, Hiệp Đức, Phú An, Bình Phú, Thị Xã Cai Lậy.
Cái Bè: Đông Hoà Hiệp, Hoà Khánh, Thiện Trung, Mỹ Đức Tây, An Thái Trung, An Hữu, Hoà Hưng, Tân Thanh, Thiện Trung, Mỹ Trung ; Châu Thành: Phước Thạnh, Vĩnh Kim, Nhị Bình, Bình Trưng, Long Định, Điềm Hy, Dưỡng Điềm.
Cai Lậy: Nhị Quý, Phú Quý, Nhị Mỹ, Thị Xã Cai Lậy, Long Khánh, Long Trung, Hội Xuân, Long Tiên, Mỹ Long, Tân Hội; Quốc Lộ 1A
Châu Thành: Tam Hiệp, Long Định, Điềm Hy.
Cai Lậy: Nhị Mỹ, Thị Xã Cai Lậy, Bình Phú, Phú Nhuận, Mỹ Thành Nam, Phú An, Mỹ Phước Tây, Phú Cường, Thạnh Lộc, Mỹ Thành Bắc, Mỹ Hạnh Trung, Mỹ Hạnh Đông, Tân Hội.
Cái Bè: Mỹ Hội, Thị Trấn Cái Bè, Hậu Thành, Hậu Mỹ Trinh, Hậu Mỹ Bắc A, Hậu Mỹ Bắc B.</t>
  </si>
  <si>
    <t>8h</t>
  </si>
  <si>
    <t>11h</t>
  </si>
  <si>
    <t>60-250</t>
  </si>
  <si>
    <t>THA</t>
  </si>
  <si>
    <t>TNN</t>
  </si>
  <si>
    <t>Thái Nguyên</t>
  </si>
  <si>
    <t>91-93 Phố Nguyễn Thái Học, Phường Phan Đình Phùng, tỉnh Thái Nguyên</t>
  </si>
  <si>
    <t>Thành Phố - Định Hóa - Phú Lương - Bắc Kạn; Thành Phố - Quán Triều - Phú Lương - Định Hóa; Thành Phố -Tân Lập - Gang Thép - Phú Bình; Thái Nguyên -Tuyên Quang; Thái Nguyên - Cao Bằng</t>
  </si>
  <si>
    <t>135 - 410</t>
  </si>
  <si>
    <t>Phổ Yên - Sông Công - Thành Phố; Đồng Hỷ - Thành Phố; Đại Từ - Thành Phố; Đại Từ - Sơn Dương - Thành Phố</t>
  </si>
  <si>
    <t>140 -175</t>
  </si>
  <si>
    <t>Số 13 CMT8, Bình Thủy, Cần Thơ</t>
  </si>
  <si>
    <t>P.Tân An, P. Cái Khế, P. Ninh Kiều, P. Hưng Phú, P. Cái Răng, xã Nhơn Ái, xã Phong Điền, xã Trường Long, Xã Trừơng Long Tây, Xã Giai Xuân, P. Long Tuyền</t>
  </si>
  <si>
    <t>Đến khi kết thúc công việc</t>
  </si>
  <si>
    <t>1,25T</t>
  </si>
  <si>
    <t>P. Bình Thủy, P. Long Tuyền, P. Thới An Đông, P. Ô Môn, Xã Thới Lai, Xã Vĩnh Thạnh</t>
  </si>
  <si>
    <t>1,325T</t>
  </si>
  <si>
    <t>P.Tân An, P. Ô Môn, P. Phước Thới, P. Thới Long, P. Trung Nhất, P.Thuận Hưng, P. Thốt Nốt, P. Long Tuyền, P. Tân Lộc, xã Cờ Đỏ, xã Đông Hiệp, xã Trung Hưng, xã Vĩnh Trinh, xã Thạnh Phú, xã Thới Hưng .</t>
  </si>
  <si>
    <t>P. Ninh Kiều, P. Cái Khế, P. Tân An, P. Bình Thủy, P. Long Hòa, P. Long Tuyền,</t>
  </si>
  <si>
    <t>TVH</t>
  </si>
  <si>
    <t>Trà Vinh</t>
  </si>
  <si>
    <t>Vĩnh Long</t>
  </si>
  <si>
    <t>Số 77A, Nguyễn Đáng, Khóm 1, Phường Nguyệt Hóa, Tỉnh Vĩnh Long</t>
  </si>
  <si>
    <t>TPTV - Châu Thành - Cầu Ngang - Duyên Hải - Trà Cú; TPTV - Châu Thành - Tiểu Cần - Cầu Kè - Càng Long; TPTV - Châu Thành - Cầu Ngang - Duyên Hải - Trà Cú; TPTV - Châu Thành - Tiểu Cần - Cầu Kè - Càng Long; TPTV - Châu Thành - Tiểu Cần - Cầu Kè - Càng Long</t>
  </si>
  <si>
    <t>180  - 220</t>
  </si>
  <si>
    <t>VLG</t>
  </si>
  <si>
    <t>VPC</t>
  </si>
  <si>
    <t>Vĩnh Phúc</t>
  </si>
  <si>
    <t>Lập Thạch - Yên Lạc; Việt Trì - Đoan Hùng; Cẩm Khê - Yên Lập; Việt Trì - Lâm Thao - Thanh Thủy; Phù Ninh - Tam Đảo; Việt Trì - Hạ Hòa - TX Phú Thọ</t>
  </si>
  <si>
    <t>Sóc Sơn - Bình Xuyên - Xuân Hòa; Vĩnh Tường - Tam Dương; Mê Linh - Phúc Yên; Sóc Sơn - Bình Xuyên - Xuân Hòa; Vĩnh Tường - Tam Dương; Mê Linh - Phúc Yên</t>
  </si>
  <si>
    <t>VTU</t>
  </si>
  <si>
    <t>VŨNG TÀU</t>
  </si>
  <si>
    <t>HỒ CHÍ MINH</t>
  </si>
  <si>
    <t>Số 60 Nguyễn Mạnh Hùng, Phường Bà Rịa, TP Hồ Chí Minh</t>
  </si>
  <si>
    <t>Vận chuyển thuốc kho CN Vũng Tàu đi P. Bà Rịa, P. Long Hương, P. Tam Long, P. Vũng Tàu, P. Tam Thắng, P. Rạch Dừa, P. Phước Thắng, P. Phú Mỹ, P. Tân Thành, P. Tân Phước, P. Tân Hải, Số xe 72H-02293</t>
  </si>
  <si>
    <t>Vận chuyển thuốc kho CN Vũng Tàu đi Xã Châu Pha, Xã Ngãi Giao, Xã Bình Giã, Xã Kim Long, Xã Châu Đức, Xã Xuân Sơn, Xã Nghĩa Thành, Xã Hồ Tràm, Xã Xuyên Mộc, Xã Hoà Hội, Xã Bàu Lâm, Xã Bình Châu, Xã Hoà Hiệp, Xã Đất Đỏ, Xã Long Hải, Xã Long Điền, Xã Phước Hải, Số xe 50H-02229</t>
  </si>
  <si>
    <t>2.5T</t>
  </si>
  <si>
    <t>No.</t>
  </si>
  <si>
    <t>Branch code</t>
  </si>
  <si>
    <t>Branch name</t>
  </si>
  <si>
    <r>
      <t xml:space="preserve">HIỆN TẠI/ </t>
    </r>
    <r>
      <rPr>
        <b/>
        <i/>
        <sz val="11"/>
        <color theme="0"/>
        <rFont val="Aptos Narrow"/>
        <family val="2"/>
        <scheme val="minor"/>
      </rPr>
      <t>CURRENT</t>
    </r>
  </si>
  <si>
    <r>
      <t xml:space="preserve">Từ  11/2025
</t>
    </r>
    <r>
      <rPr>
        <b/>
        <i/>
        <sz val="11"/>
        <color theme="3" tint="0.249977111117893"/>
        <rFont val="Aptos Narrow"/>
        <family val="2"/>
        <scheme val="minor"/>
      </rPr>
      <t>From November, 2025</t>
    </r>
  </si>
  <si>
    <r>
      <t xml:space="preserve">Từ 01/2026
</t>
    </r>
    <r>
      <rPr>
        <b/>
        <i/>
        <sz val="11"/>
        <color theme="3" tint="0.249977111117893"/>
        <rFont val="Aptos Narrow"/>
        <family val="2"/>
        <scheme val="minor"/>
      </rPr>
      <t>From Janary, 2026</t>
    </r>
  </si>
  <si>
    <r>
      <t xml:space="preserve">Ghi chú
</t>
    </r>
    <r>
      <rPr>
        <b/>
        <i/>
        <sz val="11"/>
        <color theme="3" tint="0.249977111117893"/>
        <rFont val="Aptos Narrow"/>
        <family val="2"/>
        <scheme val="minor"/>
      </rPr>
      <t>Notes</t>
    </r>
  </si>
  <si>
    <r>
      <t xml:space="preserve">Trước giao hàng bằng chành. Giờ đề xuất thuê xe tải vào 11/2025
</t>
    </r>
    <r>
      <rPr>
        <i/>
        <sz val="11"/>
        <color theme="3" tint="0.249977111117893"/>
        <rFont val="Aptos Narrow"/>
        <family val="2"/>
        <scheme val="minor"/>
      </rPr>
      <t>Delivery was previously handled by freight service; truck rental proposed for November 2025</t>
    </r>
  </si>
  <si>
    <r>
      <t xml:space="preserve">Không Đạt GDP, đang chạy tốt
</t>
    </r>
    <r>
      <rPr>
        <b/>
        <i/>
        <sz val="11"/>
        <color theme="3" tint="0.249977111117893"/>
        <rFont val="Aptos Narrow"/>
        <family val="2"/>
        <scheme val="minor"/>
      </rPr>
      <t>Not GDP compliant – running well</t>
    </r>
  </si>
  <si>
    <r>
      <t xml:space="preserve">Đạt GDP, đang chạy tốt
</t>
    </r>
    <r>
      <rPr>
        <b/>
        <i/>
        <sz val="11"/>
        <color theme="3" tint="0.249977111117893"/>
        <rFont val="Aptos Narrow"/>
        <family val="2"/>
        <scheme val="minor"/>
      </rPr>
      <t>GDP-compliant, running well</t>
    </r>
  </si>
  <si>
    <r>
      <t xml:space="preserve">Không Đạt GDP, hư hỏng nhiều cần thay
</t>
    </r>
    <r>
      <rPr>
        <b/>
        <i/>
        <sz val="11"/>
        <color theme="3" tint="0.249977111117893"/>
        <rFont val="Aptos Narrow"/>
        <family val="2"/>
        <scheme val="minor"/>
      </rPr>
      <t>Not GDP compliant  – Frequent Breakdowns (Need Replacement)</t>
    </r>
  </si>
  <si>
    <t>Long Xuyen</t>
  </si>
  <si>
    <t>Binh Duong</t>
  </si>
  <si>
    <t>Bac Lieu</t>
  </si>
  <si>
    <t>Bac Ninh</t>
  </si>
  <si>
    <t>Ben Tre</t>
  </si>
  <si>
    <t>Binh Thuan</t>
  </si>
  <si>
    <t>Ca Mau</t>
  </si>
  <si>
    <t>Daklak</t>
  </si>
  <si>
    <t>Da Nang</t>
  </si>
  <si>
    <t>Dong Nai</t>
  </si>
  <si>
    <t>Dong Thap</t>
  </si>
  <si>
    <t>Ho Chi Minh</t>
  </si>
  <si>
    <t>Hai Duong</t>
  </si>
  <si>
    <t>Ha Noi</t>
  </si>
  <si>
    <t>Hai Phong</t>
  </si>
  <si>
    <t>Kien Giang</t>
  </si>
  <si>
    <t>Hue</t>
  </si>
  <si>
    <t>Nghe An</t>
  </si>
  <si>
    <t>Ninh Binh</t>
  </si>
  <si>
    <t>Quang Ngai</t>
  </si>
  <si>
    <t>Quy Nhon</t>
  </si>
  <si>
    <t>Hau Giang</t>
  </si>
  <si>
    <t>Soc Trang</t>
  </si>
  <si>
    <t>Thai Binh</t>
  </si>
  <si>
    <t>Tien Giang</t>
  </si>
  <si>
    <t>Thanh Hoa</t>
  </si>
  <si>
    <t>Thai Nguyen</t>
  </si>
  <si>
    <t>Tra Vinh</t>
  </si>
  <si>
    <t>Can Tho</t>
  </si>
  <si>
    <t>Vinh Long</t>
  </si>
  <si>
    <t>Vinh Phuc</t>
  </si>
  <si>
    <t>Vung Tau</t>
  </si>
  <si>
    <r>
      <t xml:space="preserve">TỔNG HỢP TÌNH HÌNH VÀ NHU CẦU THUÊ XE TẠI CÁC CHI NHÁNH
</t>
    </r>
    <r>
      <rPr>
        <b/>
        <i/>
        <sz val="18"/>
        <color theme="3" tint="0.249977111117893"/>
        <rFont val="Aptos Narrow"/>
        <family val="2"/>
        <scheme val="minor"/>
      </rPr>
      <t>BRANCH TRUCK STATUS AND RENTAL PLAN SUMMARY</t>
    </r>
  </si>
  <si>
    <r>
      <t xml:space="preserve">Tổng xe thuê + Xe công ty
</t>
    </r>
    <r>
      <rPr>
        <b/>
        <i/>
        <sz val="11"/>
        <color theme="4" tint="0.59999389629810485"/>
        <rFont val="Aptos Narrow"/>
        <family val="2"/>
        <scheme val="minor"/>
      </rPr>
      <t>Total rented  + company trucks</t>
    </r>
  </si>
  <si>
    <r>
      <t xml:space="preserve">Xe thuê
</t>
    </r>
    <r>
      <rPr>
        <b/>
        <i/>
        <sz val="11"/>
        <color theme="3" tint="0.249977111117893"/>
        <rFont val="Aptos Narrow"/>
        <family val="2"/>
        <scheme val="minor"/>
      </rPr>
      <t>Rented Trucks</t>
    </r>
  </si>
  <si>
    <t>Xe công ty
Company trucks</t>
  </si>
  <si>
    <r>
      <t xml:space="preserve">- 1 xe công ty, đề nghị thuê vào 01/2026
</t>
    </r>
    <r>
      <rPr>
        <i/>
        <sz val="11"/>
        <color theme="3" tint="0.249977111117893"/>
        <rFont val="Aptos Narrow"/>
        <family val="2"/>
        <scheme val="minor"/>
      </rPr>
      <t>1 company truck – propose rental in Jan 2026</t>
    </r>
  </si>
  <si>
    <r>
      <t xml:space="preserve">- 2 xe đang thuê
- 2 xe công ty, đề nghị thuê vào 01/2026
</t>
    </r>
    <r>
      <rPr>
        <i/>
        <sz val="11"/>
        <color theme="3" tint="0.249977111117893"/>
        <rFont val="Aptos Narrow"/>
        <family val="2"/>
        <scheme val="minor"/>
      </rPr>
      <t>– 2 trucks currently rented
– 2 company trucks, proposed for rental in January 2026</t>
    </r>
  </si>
  <si>
    <r>
      <t xml:space="preserve">- 3 Xe công ty, Đề nghị thuê mới vào 11/2025, lý do: Xe không đạt GDP, hư hỏng nhiều
</t>
    </r>
    <r>
      <rPr>
        <i/>
        <sz val="11"/>
        <color theme="3" tint="0.249977111117893"/>
        <rFont val="Aptos Narrow"/>
        <family val="2"/>
        <scheme val="minor"/>
      </rPr>
      <t>3 company trucks – propose new rental in Nov 2025 (not GDP-compliant, frequent breakdowns)</t>
    </r>
  </si>
  <si>
    <r>
      <t xml:space="preserve">- 2 xe công ty, đề nghị thuê mới vào 01/2026.  Lý do: Xe không đạt GDP, hư hỏng nhiều
</t>
    </r>
    <r>
      <rPr>
        <i/>
        <sz val="11"/>
        <color theme="3" tint="0.249977111117893"/>
        <rFont val="Aptos Narrow"/>
        <family val="2"/>
        <scheme val="minor"/>
      </rPr>
      <t>- 2 company trucks – propose new rental in Jan 2026 (not GDP-compliant, frequent breakdowns)</t>
    </r>
  </si>
  <si>
    <r>
      <t xml:space="preserve">- 1 Xe công ty, Đề nghị thuê mới vào 11/2025, lý do: Xe không đạt GDP, hư hỏng nhiều
</t>
    </r>
    <r>
      <rPr>
        <i/>
        <sz val="11"/>
        <color theme="3" tint="0.249977111117893"/>
        <rFont val="Aptos Narrow"/>
        <family val="2"/>
        <scheme val="minor"/>
      </rPr>
      <t>1 company truck – propose new rental in Nov 2025 (not GDP-compliant, frequent breakdowns)</t>
    </r>
  </si>
  <si>
    <r>
      <t xml:space="preserve">- 2 xe công ty, đề nghị thuê mới vào 01/2026.  Lý do: Xe không đạt GDP, hư hỏng nhiều
</t>
    </r>
    <r>
      <rPr>
        <i/>
        <sz val="11"/>
        <color theme="3" tint="0.249977111117893"/>
        <rFont val="Aptos Narrow"/>
        <family val="2"/>
        <scheme val="minor"/>
      </rPr>
      <t>2 company trucks – propose new rental in Jan 2026 (not GDP-compliant, frequent breakdowns)</t>
    </r>
  </si>
  <si>
    <r>
      <t xml:space="preserve">- 2 xe công ty, đề nghị thuê vào 01/2026
</t>
    </r>
    <r>
      <rPr>
        <i/>
        <sz val="11"/>
        <color theme="3" tint="0.249977111117893"/>
        <rFont val="Aptos Narrow"/>
        <family val="2"/>
        <scheme val="minor"/>
      </rPr>
      <t>2 company trucks – propose new rental in Jan 2026 (not GDP-compliant, frequent breakdowns)</t>
    </r>
  </si>
  <si>
    <r>
      <t xml:space="preserve">- 1 xe công ty, đề nghị thuê mới vào 01/2026.  Lý do: Xe không đạt GDP, hư hỏng nhiều
</t>
    </r>
    <r>
      <rPr>
        <i/>
        <sz val="11"/>
        <color theme="3" tint="0.249977111117893"/>
        <rFont val="Aptos Narrow"/>
        <family val="2"/>
        <scheme val="minor"/>
      </rPr>
      <t>1 company truck – propose new rental in Jan 2026 (not GDP-compliant, frequent breakdowns)</t>
    </r>
  </si>
  <si>
    <r>
      <t xml:space="preserve">1 số hàng hiện tại đang giao qua chành. Đề xuất thuê 1 xe để thay thế việc giao hàng qua chành. Thời gian: tháng 01/2026
</t>
    </r>
    <r>
      <rPr>
        <i/>
        <sz val="11"/>
        <color theme="3" tint="0.249977111117893"/>
        <rFont val="Aptos Narrow"/>
        <family val="2"/>
        <scheme val="minor"/>
      </rPr>
      <t>Currently delivered via transport agents – propose renting 1 truck to replace in Jan 2026</t>
    </r>
  </si>
  <si>
    <r>
      <t xml:space="preserve">NHU CẦU THUÊ XE
</t>
    </r>
    <r>
      <rPr>
        <b/>
        <i/>
        <sz val="11"/>
        <color theme="3" tint="0.249977111117893"/>
        <rFont val="Aptos Narrow"/>
        <family val="2"/>
        <scheme val="minor"/>
      </rPr>
      <t>TRUCKS RENTAL DEMAND</t>
    </r>
  </si>
  <si>
    <r>
      <t>- 1 xe công ty, đề nghị thuê mới vào 01/2026.  Lý do: Xe không đạt GDP, hư hỏng nhiều
1</t>
    </r>
    <r>
      <rPr>
        <i/>
        <sz val="11"/>
        <color theme="3" tint="0.249977111117893"/>
        <rFont val="Aptos Narrow"/>
        <family val="2"/>
        <scheme val="minor"/>
      </rPr>
      <t xml:space="preserve"> company truck – propose new rental in Jan 2026 (not GDP-compliant, frequent breakdowns)</t>
    </r>
  </si>
  <si>
    <t>Huyện Phú Giáo ( Tỉnh Bình Dương ) , T.P Đồng Xoài, Huyện Đồng Phú, Huyện Bù Đăng ( Thuộc Tỉnh Bình Phước ); Huyện Phú Giáo ( Tỉnh Bình Dương ) , T.P Đồng Xoài, Huyện Đồng Phú, Huyện Bù Đăng ( Thuộc Tỉnh Bình Phước ); Huyện Bến Cát ( Thuộc tỉnh Bình Dương ) T.P Đồng Xoài, Huyện Đồng Phú, Huyện Bù Đăng, Huyện Bù Đốp, Huyện Bù Gia Mập, Huyện Phước Long, Huyện Phú Riềng ( Thuộc tỉnh Bình Phước ); Huyện Phú Giáo, Huyện Tân Uyên,  ( Thuộc tỉnh Bình Dương )</t>
  </si>
  <si>
    <t xml:space="preserve">Thành phố Thủ Dầu Một ( Thuộc tỉnh Bình Dương ) Huyện Phú Giáo , Huyện Bến Cát , Huyện Bàu Bàng , Huyện Dầu Tiếng , Huyện Thuận An , Huyện Tân Uyên </t>
  </si>
  <si>
    <t>50 - 200</t>
  </si>
  <si>
    <t>Linh động giờ làm việc theo sự sắp xếp của chi nhánh</t>
  </si>
  <si>
    <t>Thời gian làm việc</t>
  </si>
  <si>
    <t>Thời gian nhận hàng tại chi nhánh</t>
  </si>
  <si>
    <r>
      <t xml:space="preserve">- 1 Xe công ty, Đề nghị thuê mới vào 01/2026, lý do: Xe không đạt GDP, hư hỏng nhiều
</t>
    </r>
    <r>
      <rPr>
        <i/>
        <sz val="11"/>
        <color theme="3" tint="0.249977111117893"/>
        <rFont val="Aptos Narrow"/>
        <family val="2"/>
        <scheme val="minor"/>
      </rPr>
      <t>1 company truck – propose new rental in Jan 2026  (not GDP-compliant, frequent breakdowns)</t>
    </r>
  </si>
  <si>
    <r>
      <t xml:space="preserve">STT
</t>
    </r>
    <r>
      <rPr>
        <b/>
        <i/>
        <sz val="11"/>
        <color theme="3" tint="0.249977111117893"/>
        <rFont val="Times New Roman"/>
        <family val="1"/>
      </rPr>
      <t>No.</t>
    </r>
  </si>
  <si>
    <r>
      <t xml:space="preserve">Mã Chi Nhánh
</t>
    </r>
    <r>
      <rPr>
        <b/>
        <i/>
        <sz val="11"/>
        <color theme="3" tint="0.249977111117893"/>
        <rFont val="Times New Roman"/>
        <family val="1"/>
      </rPr>
      <t>Branch code</t>
    </r>
  </si>
  <si>
    <r>
      <t xml:space="preserve">Tên Chi Nhánh
</t>
    </r>
    <r>
      <rPr>
        <b/>
        <i/>
        <sz val="11"/>
        <color theme="3" tint="0.249977111117893"/>
        <rFont val="Times New Roman"/>
        <family val="1"/>
      </rPr>
      <t>Branch name</t>
    </r>
  </si>
  <si>
    <r>
      <t xml:space="preserve">Tỉnh Thành
</t>
    </r>
    <r>
      <rPr>
        <b/>
        <i/>
        <sz val="12"/>
        <color theme="3" tint="0.249977111117893"/>
        <rFont val="Times New Roman"/>
        <family val="1"/>
      </rPr>
      <t>Province</t>
    </r>
  </si>
  <si>
    <r>
      <t xml:space="preserve">Địa chỉ nhận hàng
</t>
    </r>
    <r>
      <rPr>
        <b/>
        <i/>
        <sz val="12"/>
        <color theme="3" tint="0.249977111117893"/>
        <rFont val="Times New Roman"/>
        <family val="1"/>
      </rPr>
      <t>Delivery Address</t>
    </r>
  </si>
  <si>
    <r>
      <t xml:space="preserve">Tuyến Dự Kiến
(Địa điểm giao hàng)
</t>
    </r>
    <r>
      <rPr>
        <b/>
        <i/>
        <sz val="12"/>
        <color theme="3" tint="0.249977111117893"/>
        <rFont val="Times New Roman"/>
        <family val="1"/>
      </rPr>
      <t>Planned Route (Delivery Locations)</t>
    </r>
  </si>
  <si>
    <r>
      <t xml:space="preserve">Giờ làm việc hàng ngày
</t>
    </r>
    <r>
      <rPr>
        <b/>
        <sz val="12"/>
        <color theme="3" tint="0.249977111117893"/>
        <rFont val="Times New Roman"/>
        <family val="1"/>
      </rPr>
      <t>Daily Working Hours</t>
    </r>
  </si>
  <si>
    <r>
      <t xml:space="preserve">Kết thúc
</t>
    </r>
    <r>
      <rPr>
        <b/>
        <i/>
        <sz val="11"/>
        <color theme="3" tint="0.249977111117893"/>
        <rFont val="Times New Roman"/>
        <family val="1"/>
      </rPr>
      <t>End Time</t>
    </r>
  </si>
  <si>
    <r>
      <t xml:space="preserve">Bắt đầu
</t>
    </r>
    <r>
      <rPr>
        <b/>
        <i/>
        <sz val="11"/>
        <color theme="3" tint="0.249977111117893"/>
        <rFont val="Times New Roman"/>
        <family val="1"/>
      </rPr>
      <t>Start Time</t>
    </r>
  </si>
  <si>
    <r>
      <t xml:space="preserve">KM ước tính (2 chiều)/chuyến
</t>
    </r>
    <r>
      <rPr>
        <b/>
        <i/>
        <sz val="12"/>
        <color theme="3" tint="0.249977111117893"/>
        <rFont val="Times New Roman"/>
        <family val="1"/>
      </rPr>
      <t>Estimated KM (round trip)/trip</t>
    </r>
  </si>
  <si>
    <r>
      <t xml:space="preserve">Trọng tải xe
</t>
    </r>
    <r>
      <rPr>
        <b/>
        <i/>
        <sz val="11"/>
        <color theme="3" tint="0.249977111117893"/>
        <rFont val="Times New Roman"/>
        <family val="1"/>
      </rPr>
      <t>Truck Capacity (tons)</t>
    </r>
  </si>
  <si>
    <r>
      <t xml:space="preserve">Số ngày làm việc/tháng
</t>
    </r>
    <r>
      <rPr>
        <b/>
        <i/>
        <sz val="12"/>
        <color theme="3" tint="0.249977111117893"/>
        <rFont val="Arial"/>
        <family val="2"/>
      </rPr>
      <t>Working Days/Month</t>
    </r>
  </si>
  <si>
    <r>
      <t xml:space="preserve">Số ngày lưu đêm/tháng
</t>
    </r>
    <r>
      <rPr>
        <b/>
        <i/>
        <sz val="11"/>
        <color rgb="FF0070C0"/>
        <rFont val="Aptos Narrow"/>
        <family val="2"/>
        <scheme val="minor"/>
      </rPr>
      <t>Overnight days/month</t>
    </r>
  </si>
  <si>
    <r>
      <t xml:space="preserve">Ghi chú
</t>
    </r>
    <r>
      <rPr>
        <b/>
        <i/>
        <sz val="11"/>
        <color rgb="FF0070C0"/>
        <rFont val="Aptos Narrow"/>
        <family val="2"/>
        <scheme val="minor"/>
      </rPr>
      <t>Note</t>
    </r>
  </si>
  <si>
    <r>
      <t xml:space="preserve">Định mức tối thiểu
Km/tháng
</t>
    </r>
    <r>
      <rPr>
        <b/>
        <i/>
        <sz val="11"/>
        <color theme="3" tint="0.249977111117893"/>
        <rFont val="Aptos Narrow"/>
        <family val="2"/>
        <scheme val="minor"/>
      </rPr>
      <t>Mileage Limit (km/month)</t>
    </r>
  </si>
  <si>
    <t>Bao gồm tất cả các loại phí trong quá trình thuê (phí cầu đường, phí hoàn chứng từ, phí hàng trả về, phí bảo hiểm, phí sửa chữa, phí bến bãi, phí đăng kiểm, phí qua đường cấm, nhiên liệu…)</t>
  </si>
  <si>
    <t>URS BÁO GIÁ THUÊ XE VẬN CHUYỂN TỪ CHI NHÁNH ĐẾN KHÁCH HÀNG DHG</t>
  </si>
  <si>
    <t>…...., Ngày ….........Tháng…..........Năm…...........</t>
  </si>
  <si>
    <t>Công Ty….......................</t>
  </si>
  <si>
    <r>
      <t xml:space="preserve">Giá/KM
(Theo định mức tối thiểu tháng) (VND)
</t>
    </r>
    <r>
      <rPr>
        <b/>
        <i/>
        <sz val="11"/>
        <color rgb="FF0070C0"/>
        <rFont val="Aptos Narrow"/>
        <family val="2"/>
        <scheme val="minor"/>
      </rPr>
      <t>Price/KM 
(Based on minimum monthly mileage)(VND)</t>
    </r>
  </si>
  <si>
    <r>
      <t xml:space="preserve">Giá/KM vượt tiếp theo 
(VNĐ)
</t>
    </r>
    <r>
      <rPr>
        <b/>
        <i/>
        <sz val="11"/>
        <color theme="3" tint="0.249977111117893"/>
        <rFont val="Aptos Narrow"/>
        <family val="2"/>
        <scheme val="minor"/>
      </rPr>
      <t>Price/Additional KM (VND)</t>
    </r>
  </si>
  <si>
    <r>
      <t xml:space="preserve">Giá /tháng
(Thuê bao xe tải lạnh bao gồm tài xế) (VND)
</t>
    </r>
    <r>
      <rPr>
        <b/>
        <i/>
        <sz val="11"/>
        <color theme="3" tint="0.249977111117893"/>
        <rFont val="Aptos Narrow"/>
        <family val="2"/>
        <scheme val="minor"/>
      </rPr>
      <t>Monthly rental fee (for refrigerated truck including driver) (VND)</t>
    </r>
  </si>
  <si>
    <r>
      <t xml:space="preserve">Giá /tháng
(Thuê bao xe tải lạnh - Không tài xế) (VND)
</t>
    </r>
    <r>
      <rPr>
        <b/>
        <i/>
        <sz val="11"/>
        <color theme="3" tint="0.249977111117893"/>
        <rFont val="Aptos Narrow"/>
        <family val="2"/>
        <scheme val="minor"/>
      </rPr>
      <t>Monthly rental fee (for refrigerated truck – without driver) (VND)</t>
    </r>
  </si>
  <si>
    <t>CÔNG TY…......................</t>
  </si>
  <si>
    <t>Xe tải Van</t>
  </si>
  <si>
    <t>80-120</t>
  </si>
  <si>
    <t xml:space="preserve">NCC cần thực hiện mapping cho xe sẽ cho thuê (theo model và kích thước xe). </t>
  </si>
  <si>
    <t xml:space="preserve">Trang bị thiết bị theo dõi hành trình, nhiệt độ, độ ẩm tự ghi được hiệu chỉnh định kỳ theo quy định. Có tài khoản để cập nhật dữ liệu về nhiệt độ, độ ẩm, hành trình online. </t>
  </si>
  <si>
    <t>NCC lưu trữ dữ liệu mapping (đến khi có thay đổi) và lưu dữ liệu trích xuất mỗi chuyến vận chuyển (đến hết "Hạn dùng + 1 năm"). NCC đảm bảo cung cấp dữ liệu khi DHG yêu cầu.</t>
  </si>
  <si>
    <t>Thời gian thuê từ tháng 12/2025</t>
  </si>
  <si>
    <t>Mã  gói thầu 
mua sắm VC</t>
  </si>
  <si>
    <t>01/112025PC-BDG</t>
  </si>
  <si>
    <t>01/112025PC-BLP</t>
  </si>
  <si>
    <t>01/112025PC-BTN</t>
  </si>
  <si>
    <t>GIÁM ĐỐC</t>
  </si>
  <si>
    <t>(Ký và đóng mộc)</t>
  </si>
  <si>
    <t>NCC tham khảo, không cần điền vào báo giá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</si>
</sst>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44" x14ac:knownFonts="1">
    <font>
      <sz val="11"/>
      <color theme="1"/>
      <name val="Aptos Narrow"/>
      <family val="2"/>
      <scheme val="minor"/>
    </font>
    <font>
      <b/>
      <sz val="11"/>
      <color theme="1"/>
      <name val="Aptos Narrow"/>
      <family val="2"/>
      <scheme val="minor"/>
    </font>
    <font>
      <sz val="10"/>
      <name val="Arial"/>
      <family val="2"/>
    </font>
    <font>
      <b/>
      <sz val="12"/>
      <name val="Times New Roman"/>
      <family val="1"/>
    </font>
    <font>
      <sz val="12"/>
      <name val="Times New Roman"/>
      <family val="1"/>
    </font>
    <font>
      <b/>
      <sz val="16"/>
      <name val="Times New Roman"/>
      <family val="1"/>
    </font>
    <font>
      <sz val="12"/>
      <color rgb="FFFF0000"/>
      <name val="Times New Roman"/>
      <family val="1"/>
    </font>
    <font>
      <sz val="14"/>
      <name val="Times New Roman"/>
      <family val="1"/>
    </font>
    <font>
      <sz val="11"/>
      <color theme="1"/>
      <name val="Aptos Narrow"/>
      <family val="2"/>
      <scheme val="minor"/>
    </font>
    <font>
      <sz val="13"/>
      <color theme="1"/>
      <name val="Times New Roman"/>
      <family val="1"/>
    </font>
    <font>
      <sz val="20"/>
      <color theme="1"/>
      <name val="Wingdings 2"/>
      <family val="1"/>
      <charset val="2"/>
    </font>
    <font>
      <sz val="16"/>
      <color theme="1"/>
      <name val="Wingdings 2"/>
      <family val="1"/>
      <charset val="2"/>
    </font>
    <font>
      <sz val="13"/>
      <color rgb="FF000000"/>
      <name val="Times New Roman"/>
      <family val="1"/>
    </font>
    <font>
      <b/>
      <sz val="13"/>
      <color theme="1"/>
      <name val="Times New Roman"/>
      <family val="1"/>
    </font>
    <font>
      <sz val="12"/>
      <color theme="1"/>
      <name val="Times New Roman"/>
      <family val="1"/>
    </font>
    <font>
      <b/>
      <sz val="11"/>
      <color theme="0"/>
      <name val="Aptos Narrow"/>
      <family val="2"/>
      <scheme val="minor"/>
    </font>
    <font>
      <sz val="11"/>
      <name val="Aptos Narrow"/>
      <family val="2"/>
      <scheme val="minor"/>
    </font>
    <font>
      <b/>
      <sz val="11"/>
      <color rgb="FFFF0000"/>
      <name val="Aptos Narrow"/>
      <family val="2"/>
      <scheme val="minor"/>
    </font>
    <font>
      <sz val="16"/>
      <color rgb="FFFF0000"/>
      <name val="Aptos Narrow"/>
      <family val="2"/>
      <scheme val="minor"/>
    </font>
    <font>
      <b/>
      <sz val="12"/>
      <color theme="0"/>
      <name val="Arial"/>
      <family val="2"/>
    </font>
    <font>
      <sz val="12"/>
      <color theme="1"/>
      <name val="Arial"/>
      <family val="2"/>
    </font>
    <font>
      <sz val="12"/>
      <color rgb="FF000000"/>
      <name val="Arial"/>
      <family val="2"/>
    </font>
    <font>
      <b/>
      <i/>
      <sz val="11"/>
      <color theme="3" tint="0.249977111117893"/>
      <name val="Aptos Narrow"/>
      <family val="2"/>
      <scheme val="minor"/>
    </font>
    <font>
      <b/>
      <i/>
      <sz val="11"/>
      <color theme="0"/>
      <name val="Aptos Narrow"/>
      <family val="2"/>
      <scheme val="minor"/>
    </font>
    <font>
      <b/>
      <i/>
      <sz val="11"/>
      <color theme="4" tint="0.59999389629810485"/>
      <name val="Aptos Narrow"/>
      <family val="2"/>
      <scheme val="minor"/>
    </font>
    <font>
      <b/>
      <sz val="16"/>
      <color theme="0"/>
      <name val="Arial"/>
      <family val="2"/>
    </font>
    <font>
      <b/>
      <sz val="16"/>
      <color theme="0"/>
      <name val="Aptos Narrow"/>
      <family val="2"/>
      <scheme val="minor"/>
    </font>
    <font>
      <b/>
      <sz val="16"/>
      <color theme="1"/>
      <name val="Aptos Narrow"/>
      <family val="2"/>
      <scheme val="minor"/>
    </font>
    <font>
      <sz val="16"/>
      <color theme="1"/>
      <name val="Aptos Narrow"/>
      <family val="2"/>
      <scheme val="minor"/>
    </font>
    <font>
      <i/>
      <sz val="11"/>
      <color theme="3" tint="0.249977111117893"/>
      <name val="Aptos Narrow"/>
      <family val="2"/>
      <scheme val="minor"/>
    </font>
    <font>
      <b/>
      <sz val="18"/>
      <color rgb="FFFF0000"/>
      <name val="Aptos Narrow"/>
      <family val="2"/>
      <scheme val="minor"/>
    </font>
    <font>
      <b/>
      <i/>
      <sz val="18"/>
      <color theme="3" tint="0.249977111117893"/>
      <name val="Aptos Narrow"/>
      <family val="2"/>
      <scheme val="minor"/>
    </font>
    <font>
      <b/>
      <sz val="12"/>
      <color theme="1"/>
      <name val="Arial"/>
      <family val="2"/>
    </font>
    <font>
      <b/>
      <i/>
      <sz val="12"/>
      <color theme="3" tint="0.249977111117893"/>
      <name val="Arial"/>
      <family val="2"/>
    </font>
    <font>
      <b/>
      <i/>
      <sz val="11"/>
      <color theme="3" tint="0.249977111117893"/>
      <name val="Times New Roman"/>
      <family val="1"/>
    </font>
    <font>
      <b/>
      <i/>
      <sz val="12"/>
      <color theme="3" tint="0.249977111117893"/>
      <name val="Times New Roman"/>
      <family val="1"/>
    </font>
    <font>
      <b/>
      <sz val="12"/>
      <color theme="3" tint="0.249977111117893"/>
      <name val="Times New Roman"/>
      <family val="1"/>
    </font>
    <font>
      <b/>
      <i/>
      <sz val="11"/>
      <color rgb="FF0070C0"/>
      <name val="Aptos Narrow"/>
      <family val="2"/>
      <scheme val="minor"/>
    </font>
    <font>
      <b/>
      <sz val="12"/>
      <color theme="1"/>
      <name val="Times New Roman"/>
      <family val="1"/>
    </font>
    <font>
      <sz val="12"/>
      <color rgb="FF081B3A"/>
      <name val="Times New Roman"/>
      <family val="1"/>
    </font>
    <font>
      <sz val="12"/>
      <color theme="1"/>
      <name val="Wingdings 2"/>
      <family val="1"/>
      <charset val="2"/>
    </font>
    <font>
      <b/>
      <sz val="14"/>
      <color theme="1"/>
      <name val="Times New Roman"/>
      <family val="1"/>
    </font>
    <font>
      <b/>
      <sz val="12"/>
      <color rgb="FFFF0000"/>
      <name val="Arial"/>
      <family val="2"/>
    </font>
    <font>
      <sz val="13"/>
      <color theme="1"/>
      <name val="Aptos Narrow"/>
      <family val="2"/>
      <scheme val="minor"/>
    </font>
  </fonts>
  <fills count="12">
    <fill>
      <patternFill patternType="none"/>
    </fill>
    <fill>
      <patternFill patternType="gray125"/>
    </fill>
    <fill>
      <patternFill patternType="solid">
        <fgColor theme="3" tint="0.74999237037263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9" tint="0.3999755851924192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s>
  <cellStyleXfs count="3">
    <xf numFmtId="0" fontId="0" fillId="0" borderId="0"/>
    <xf numFmtId="0" fontId="2" fillId="0" borderId="0"/>
    <xf numFmtId="43" fontId="8" fillId="0" borderId="0" applyFont="0" applyFill="0" applyBorder="0" applyAlignment="0" applyProtection="0"/>
  </cellStyleXfs>
  <cellXfs count="253">
    <xf numFmtId="0" fontId="0" fillId="0" borderId="0" xfId="0"/>
    <xf numFmtId="0" fontId="0" fillId="0" borderId="1" xfId="0" applyBorder="1"/>
    <xf numFmtId="0" fontId="1"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2" fontId="0" fillId="0" borderId="1" xfId="0" applyNumberFormat="1" applyBorder="1"/>
    <xf numFmtId="0" fontId="0" fillId="0" borderId="1" xfId="0" applyBorder="1" applyAlignment="1">
      <alignment vertical="center"/>
    </xf>
    <xf numFmtId="1" fontId="0" fillId="0" borderId="1" xfId="0" quotePrefix="1" applyNumberFormat="1" applyBorder="1" applyAlignment="1">
      <alignment horizontal="center" vertical="center"/>
    </xf>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3" fillId="5" borderId="1" xfId="1" applyFont="1" applyFill="1" applyBorder="1" applyAlignment="1">
      <alignment horizontal="center" vertical="center" wrapText="1"/>
    </xf>
    <xf numFmtId="0" fontId="3" fillId="4" borderId="1" xfId="1" applyFont="1" applyFill="1" applyBorder="1" applyAlignment="1">
      <alignment horizontal="center" vertical="center" wrapText="1"/>
    </xf>
    <xf numFmtId="0" fontId="1" fillId="2" borderId="1" xfId="0" applyFont="1" applyFill="1" applyBorder="1" applyAlignment="1">
      <alignment horizontal="center" vertical="center" wrapText="1"/>
    </xf>
    <xf numFmtId="0" fontId="5" fillId="0" borderId="0" xfId="1" applyFont="1" applyAlignment="1">
      <alignment horizontal="centerContinuous" vertical="center"/>
    </xf>
    <xf numFmtId="0" fontId="0" fillId="0" borderId="0" xfId="0" applyAlignment="1">
      <alignment horizontal="centerContinuous" vertical="center"/>
    </xf>
    <xf numFmtId="0" fontId="4" fillId="0" borderId="0" xfId="0" applyFont="1" applyAlignment="1">
      <alignment horizontal="center" vertical="center"/>
    </xf>
    <xf numFmtId="0" fontId="3" fillId="0" borderId="0" xfId="0" applyFont="1" applyAlignment="1">
      <alignment horizontal="right" vertical="center"/>
    </xf>
    <xf numFmtId="0" fontId="4" fillId="0" borderId="0" xfId="0" applyFont="1" applyAlignment="1">
      <alignment horizontal="right" vertical="center"/>
    </xf>
    <xf numFmtId="0" fontId="4" fillId="0" borderId="0" xfId="1" applyFont="1" applyAlignment="1">
      <alignment vertical="center"/>
    </xf>
    <xf numFmtId="0" fontId="7" fillId="0" borderId="0" xfId="1" applyFont="1" applyAlignment="1">
      <alignment vertical="center"/>
    </xf>
    <xf numFmtId="0" fontId="7" fillId="0" borderId="0" xfId="1" quotePrefix="1" applyFont="1" applyAlignment="1">
      <alignment vertical="center"/>
    </xf>
    <xf numFmtId="0" fontId="4" fillId="0" borderId="0" xfId="1" applyFont="1" applyAlignment="1">
      <alignment horizontal="center" vertical="center"/>
    </xf>
    <xf numFmtId="0" fontId="3" fillId="0" borderId="0" xfId="1" applyFont="1" applyAlignment="1">
      <alignment horizontal="center" vertical="center"/>
    </xf>
    <xf numFmtId="0" fontId="4" fillId="3" borderId="0" xfId="0" applyFont="1" applyFill="1" applyAlignment="1">
      <alignment horizontal="left" vertical="center"/>
    </xf>
    <xf numFmtId="0" fontId="4" fillId="3" borderId="0" xfId="0" applyFont="1" applyFill="1" applyAlignment="1">
      <alignment vertical="center"/>
    </xf>
    <xf numFmtId="0" fontId="6" fillId="0" borderId="0" xfId="0" applyFont="1" applyAlignment="1">
      <alignment vertical="center"/>
    </xf>
    <xf numFmtId="0" fontId="3" fillId="0" borderId="0" xfId="0" applyFont="1" applyAlignment="1">
      <alignment horizontal="center" vertical="center"/>
    </xf>
    <xf numFmtId="1" fontId="0" fillId="0" borderId="1" xfId="0" applyNumberFormat="1" applyBorder="1"/>
    <xf numFmtId="1" fontId="0" fillId="6" borderId="1" xfId="0" applyNumberFormat="1" applyFill="1" applyBorder="1" applyAlignment="1">
      <alignment horizontal="right" vertical="center"/>
    </xf>
    <xf numFmtId="1" fontId="0" fillId="0" borderId="1" xfId="0" applyNumberFormat="1" applyBorder="1" applyAlignment="1">
      <alignment horizontal="right"/>
    </xf>
    <xf numFmtId="0" fontId="0" fillId="0" borderId="0" xfId="0" applyAlignment="1">
      <alignment vertical="center"/>
    </xf>
    <xf numFmtId="0" fontId="1" fillId="2" borderId="1" xfId="0" applyFont="1" applyFill="1" applyBorder="1" applyAlignment="1">
      <alignment horizontal="centerContinuous" vertical="center"/>
    </xf>
    <xf numFmtId="0" fontId="0" fillId="2" borderId="1" xfId="0" applyFill="1" applyBorder="1" applyAlignment="1">
      <alignment horizontal="center" vertical="center"/>
    </xf>
    <xf numFmtId="20" fontId="0" fillId="0" borderId="1" xfId="0" applyNumberFormat="1" applyBorder="1" applyAlignment="1">
      <alignment vertical="center"/>
    </xf>
    <xf numFmtId="0" fontId="9" fillId="0" borderId="1" xfId="0" applyFont="1" applyBorder="1" applyAlignment="1">
      <alignment horizontal="center" vertical="center"/>
    </xf>
    <xf numFmtId="0" fontId="9" fillId="0" borderId="1" xfId="0" applyFont="1" applyBorder="1" applyAlignment="1">
      <alignment horizontal="left" vertical="center"/>
    </xf>
    <xf numFmtId="0" fontId="9" fillId="0" borderId="1" xfId="0" applyFont="1" applyBorder="1" applyAlignment="1">
      <alignment vertical="center"/>
    </xf>
    <xf numFmtId="164" fontId="9" fillId="0" borderId="1" xfId="2" applyNumberFormat="1" applyFont="1" applyBorder="1" applyAlignment="1">
      <alignment vertical="center"/>
    </xf>
    <xf numFmtId="2" fontId="9" fillId="0" borderId="1" xfId="0" applyNumberFormat="1" applyFont="1" applyBorder="1" applyAlignment="1">
      <alignment vertical="center"/>
    </xf>
    <xf numFmtId="0" fontId="9" fillId="0" borderId="0" xfId="0" applyFont="1" applyAlignment="1">
      <alignment vertical="center"/>
    </xf>
    <xf numFmtId="1" fontId="9" fillId="0" borderId="1" xfId="0" quotePrefix="1" applyNumberFormat="1" applyFont="1" applyBorder="1" applyAlignment="1">
      <alignment horizontal="center" vertical="center"/>
    </xf>
    <xf numFmtId="164" fontId="0" fillId="0" borderId="1" xfId="2" applyNumberFormat="1" applyFont="1" applyBorder="1" applyAlignment="1"/>
    <xf numFmtId="20" fontId="9" fillId="0" borderId="1" xfId="0" applyNumberFormat="1" applyFont="1" applyBorder="1" applyAlignment="1">
      <alignment horizontal="center" vertical="center"/>
    </xf>
    <xf numFmtId="2" fontId="9" fillId="6" borderId="1" xfId="0" applyNumberFormat="1" applyFont="1" applyFill="1" applyBorder="1" applyAlignment="1">
      <alignment vertical="center"/>
    </xf>
    <xf numFmtId="0" fontId="9" fillId="6" borderId="1" xfId="0" applyFont="1" applyFill="1" applyBorder="1" applyAlignment="1">
      <alignment horizontal="center" vertical="center"/>
    </xf>
    <xf numFmtId="0" fontId="9" fillId="6" borderId="1" xfId="0" applyFont="1" applyFill="1" applyBorder="1" applyAlignment="1">
      <alignment horizontal="left" vertical="center"/>
    </xf>
    <xf numFmtId="0" fontId="9" fillId="6" borderId="1" xfId="0" applyFont="1" applyFill="1" applyBorder="1" applyAlignment="1">
      <alignment vertical="center"/>
    </xf>
    <xf numFmtId="20" fontId="9" fillId="6" borderId="1" xfId="0" applyNumberFormat="1" applyFont="1" applyFill="1" applyBorder="1" applyAlignment="1">
      <alignment vertical="center"/>
    </xf>
    <xf numFmtId="164" fontId="9" fillId="6" borderId="1" xfId="2" applyNumberFormat="1" applyFont="1" applyFill="1" applyBorder="1" applyAlignment="1">
      <alignment vertical="center"/>
    </xf>
    <xf numFmtId="1" fontId="9" fillId="6" borderId="1" xfId="0" quotePrefix="1" applyNumberFormat="1" applyFont="1" applyFill="1" applyBorder="1" applyAlignment="1">
      <alignment horizontal="center" vertical="center"/>
    </xf>
    <xf numFmtId="2" fontId="10" fillId="6" borderId="1" xfId="0" applyNumberFormat="1" applyFont="1" applyFill="1" applyBorder="1" applyAlignment="1">
      <alignment horizontal="center" vertical="center"/>
    </xf>
    <xf numFmtId="0" fontId="9" fillId="6" borderId="0" xfId="0" applyFont="1" applyFill="1" applyAlignment="1">
      <alignment vertical="center"/>
    </xf>
    <xf numFmtId="20" fontId="9" fillId="6" borderId="1" xfId="0" applyNumberFormat="1" applyFont="1" applyFill="1" applyBorder="1" applyAlignment="1">
      <alignment horizontal="center" vertical="center"/>
    </xf>
    <xf numFmtId="0" fontId="9" fillId="0" borderId="1" xfId="0" applyFont="1" applyBorder="1" applyAlignment="1">
      <alignment horizontal="center" vertical="center" wrapText="1"/>
    </xf>
    <xf numFmtId="20" fontId="9" fillId="0" borderId="1" xfId="0" applyNumberFormat="1" applyFont="1" applyBorder="1" applyAlignment="1">
      <alignment horizontal="center" vertical="center" wrapText="1"/>
    </xf>
    <xf numFmtId="164" fontId="9" fillId="0" borderId="1" xfId="2" applyNumberFormat="1" applyFont="1" applyBorder="1" applyAlignment="1">
      <alignment horizontal="center" vertical="center" wrapText="1"/>
    </xf>
    <xf numFmtId="2" fontId="9" fillId="0" borderId="1" xfId="0" applyNumberFormat="1" applyFont="1" applyBorder="1" applyAlignment="1">
      <alignment horizontal="center" vertical="center" wrapText="1"/>
    </xf>
    <xf numFmtId="1" fontId="11" fillId="0" borderId="1" xfId="0" quotePrefix="1" applyNumberFormat="1" applyFont="1" applyBorder="1" applyAlignment="1">
      <alignment horizontal="center" vertical="center" wrapText="1"/>
    </xf>
    <xf numFmtId="0" fontId="0" fillId="0" borderId="0" xfId="0" applyAlignment="1">
      <alignment horizontal="center" vertical="center" wrapText="1"/>
    </xf>
    <xf numFmtId="0" fontId="12" fillId="0" borderId="1" xfId="0" quotePrefix="1" applyFont="1" applyBorder="1" applyAlignment="1">
      <alignment vertical="center" wrapText="1"/>
    </xf>
    <xf numFmtId="0" fontId="9" fillId="0" borderId="1" xfId="0" applyFont="1" applyBorder="1" applyAlignment="1">
      <alignment vertical="center" wrapText="1"/>
    </xf>
    <xf numFmtId="0" fontId="13" fillId="0" borderId="1" xfId="0" applyFont="1" applyBorder="1" applyAlignment="1">
      <alignment vertical="center" wrapText="1"/>
    </xf>
    <xf numFmtId="164" fontId="9" fillId="0" borderId="1" xfId="2" quotePrefix="1" applyNumberFormat="1" applyFont="1" applyBorder="1" applyAlignment="1">
      <alignment horizontal="center" vertical="center" wrapText="1"/>
    </xf>
    <xf numFmtId="1" fontId="9" fillId="0" borderId="1" xfId="0" quotePrefix="1" applyNumberFormat="1" applyFont="1" applyBorder="1" applyAlignment="1">
      <alignment horizontal="center" vertical="center" wrapText="1"/>
    </xf>
    <xf numFmtId="0" fontId="9" fillId="0" borderId="1" xfId="0" applyFont="1" applyBorder="1" applyAlignment="1">
      <alignment wrapText="1"/>
    </xf>
    <xf numFmtId="0" fontId="0" fillId="0" borderId="0" xfId="0" applyAlignment="1">
      <alignment wrapText="1"/>
    </xf>
    <xf numFmtId="0" fontId="9" fillId="0" borderId="1" xfId="0" applyFont="1" applyBorder="1" applyAlignment="1">
      <alignment horizontal="left" vertical="center" wrapText="1"/>
    </xf>
    <xf numFmtId="20" fontId="9" fillId="0" borderId="1" xfId="0" applyNumberFormat="1" applyFont="1" applyBorder="1" applyAlignment="1">
      <alignment vertical="center" wrapText="1"/>
    </xf>
    <xf numFmtId="164" fontId="9" fillId="0" borderId="1" xfId="2" applyNumberFormat="1" applyFont="1" applyBorder="1" applyAlignment="1">
      <alignment vertical="center" wrapText="1"/>
    </xf>
    <xf numFmtId="2" fontId="10" fillId="0" borderId="1" xfId="0" applyNumberFormat="1" applyFont="1" applyBorder="1" applyAlignment="1">
      <alignment horizontal="center" vertical="center" wrapText="1"/>
    </xf>
    <xf numFmtId="2" fontId="9" fillId="0" borderId="1" xfId="0" applyNumberFormat="1" applyFont="1" applyBorder="1" applyAlignment="1">
      <alignment vertical="center" wrapText="1"/>
    </xf>
    <xf numFmtId="0" fontId="9" fillId="0" borderId="0" xfId="0" applyFont="1" applyAlignment="1">
      <alignment vertical="center" wrapText="1"/>
    </xf>
    <xf numFmtId="2" fontId="9" fillId="3" borderId="1" xfId="0" applyNumberFormat="1" applyFont="1" applyFill="1" applyBorder="1" applyAlignment="1">
      <alignment vertical="center" wrapText="1"/>
    </xf>
    <xf numFmtId="0" fontId="0" fillId="0" borderId="0" xfId="0" applyAlignment="1">
      <alignment horizontal="center" vertical="center"/>
    </xf>
    <xf numFmtId="0" fontId="4" fillId="0" borderId="1" xfId="0" applyFont="1" applyBorder="1" applyAlignment="1">
      <alignment horizontal="right" vertical="center"/>
    </xf>
    <xf numFmtId="0" fontId="17" fillId="0" borderId="0" xfId="0" applyFont="1" applyAlignment="1">
      <alignment horizontal="centerContinuous" vertical="center"/>
    </xf>
    <xf numFmtId="0" fontId="18" fillId="0" borderId="0" xfId="0" applyFont="1" applyAlignment="1">
      <alignment horizontal="centerContinuous" vertical="center"/>
    </xf>
    <xf numFmtId="0" fontId="20" fillId="0" borderId="9" xfId="0" applyFont="1" applyBorder="1" applyAlignment="1">
      <alignment vertical="center"/>
    </xf>
    <xf numFmtId="0" fontId="21" fillId="0" borderId="1" xfId="0" applyFont="1" applyBorder="1" applyAlignment="1">
      <alignment horizontal="left" vertical="center"/>
    </xf>
    <xf numFmtId="0" fontId="20" fillId="0" borderId="1" xfId="0" applyFont="1" applyBorder="1" applyAlignment="1">
      <alignment horizontal="left" vertical="center"/>
    </xf>
    <xf numFmtId="0" fontId="20" fillId="0" borderId="11" xfId="0" applyFont="1" applyBorder="1" applyAlignment="1">
      <alignment vertical="center"/>
    </xf>
    <xf numFmtId="0" fontId="20" fillId="0" borderId="12" xfId="0" applyFont="1" applyBorder="1" applyAlignment="1">
      <alignment horizontal="left" vertical="center"/>
    </xf>
    <xf numFmtId="1" fontId="21" fillId="0" borderId="1" xfId="0" applyNumberFormat="1" applyFont="1" applyBorder="1" applyAlignment="1">
      <alignment horizontal="right" vertical="center"/>
    </xf>
    <xf numFmtId="0" fontId="1" fillId="7" borderId="5" xfId="0" applyFont="1" applyFill="1" applyBorder="1" applyAlignment="1">
      <alignment horizontal="center" vertical="center" wrapText="1"/>
    </xf>
    <xf numFmtId="0" fontId="20" fillId="0" borderId="13" xfId="0" applyFont="1" applyBorder="1" applyAlignment="1">
      <alignment vertical="center"/>
    </xf>
    <xf numFmtId="0" fontId="21" fillId="0" borderId="7" xfId="0" applyFont="1" applyBorder="1" applyAlignment="1">
      <alignment horizontal="left" vertical="center"/>
    </xf>
    <xf numFmtId="1" fontId="21" fillId="0" borderId="7" xfId="0" applyNumberFormat="1" applyFont="1" applyBorder="1" applyAlignment="1">
      <alignment horizontal="right" vertical="center"/>
    </xf>
    <xf numFmtId="1" fontId="21" fillId="0" borderId="12" xfId="0" applyNumberFormat="1" applyFont="1" applyBorder="1" applyAlignment="1">
      <alignment horizontal="right" vertical="center"/>
    </xf>
    <xf numFmtId="0" fontId="0" fillId="0" borderId="7" xfId="0" applyBorder="1" applyAlignment="1">
      <alignment vertical="center"/>
    </xf>
    <xf numFmtId="0" fontId="0" fillId="0" borderId="12" xfId="0" applyBorder="1" applyAlignment="1">
      <alignment vertical="center"/>
    </xf>
    <xf numFmtId="0" fontId="1" fillId="7" borderId="8" xfId="0" applyFont="1" applyFill="1" applyBorder="1" applyAlignment="1">
      <alignment horizontal="center" vertical="center" wrapText="1"/>
    </xf>
    <xf numFmtId="0" fontId="0" fillId="3" borderId="1" xfId="0" applyFill="1" applyBorder="1" applyAlignment="1">
      <alignment vertical="center"/>
    </xf>
    <xf numFmtId="0" fontId="25" fillId="8" borderId="19" xfId="0" applyFont="1" applyFill="1" applyBorder="1" applyAlignment="1">
      <alignment horizontal="center" vertical="center" wrapText="1"/>
    </xf>
    <xf numFmtId="0" fontId="25" fillId="8" borderId="20" xfId="0" applyFont="1" applyFill="1" applyBorder="1" applyAlignment="1">
      <alignment horizontal="center" vertical="center" wrapText="1"/>
    </xf>
    <xf numFmtId="0" fontId="26" fillId="10" borderId="17" xfId="0" applyFont="1" applyFill="1" applyBorder="1" applyAlignment="1">
      <alignment horizontal="center" vertical="center" wrapText="1"/>
    </xf>
    <xf numFmtId="0" fontId="27" fillId="9" borderId="17"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7" fillId="11" borderId="20" xfId="0" applyFont="1" applyFill="1" applyBorder="1" applyAlignment="1">
      <alignment horizontal="center" vertical="center" wrapText="1"/>
    </xf>
    <xf numFmtId="0" fontId="27" fillId="3" borderId="21" xfId="0" applyFont="1" applyFill="1" applyBorder="1" applyAlignment="1">
      <alignment horizontal="center" vertical="center" wrapText="1"/>
    </xf>
    <xf numFmtId="0" fontId="28" fillId="0" borderId="0" xfId="0" applyFont="1" applyAlignment="1">
      <alignment wrapText="1"/>
    </xf>
    <xf numFmtId="0" fontId="0" fillId="0" borderId="20" xfId="0" applyBorder="1" applyAlignment="1">
      <alignment vertical="center"/>
    </xf>
    <xf numFmtId="0" fontId="18" fillId="0" borderId="0" xfId="0" applyFont="1" applyAlignment="1">
      <alignment horizontal="center" vertical="center"/>
    </xf>
    <xf numFmtId="0" fontId="21" fillId="0" borderId="7" xfId="0" applyFont="1" applyBorder="1" applyAlignment="1">
      <alignment horizontal="center" vertical="center"/>
    </xf>
    <xf numFmtId="0" fontId="21" fillId="0" borderId="1" xfId="0" applyFont="1" applyBorder="1" applyAlignment="1">
      <alignment horizontal="center" vertical="center"/>
    </xf>
    <xf numFmtId="0" fontId="20" fillId="0" borderId="1" xfId="0" applyFont="1" applyBorder="1" applyAlignment="1">
      <alignment horizontal="center" vertical="center"/>
    </xf>
    <xf numFmtId="0" fontId="20" fillId="0" borderId="12" xfId="0" applyFont="1" applyBorder="1" applyAlignment="1">
      <alignment horizontal="center" vertical="center"/>
    </xf>
    <xf numFmtId="0" fontId="0" fillId="0" borderId="0" xfId="0" applyAlignment="1">
      <alignment horizontal="center"/>
    </xf>
    <xf numFmtId="0" fontId="12" fillId="0" borderId="16" xfId="0" quotePrefix="1" applyFont="1" applyBorder="1" applyAlignment="1">
      <alignment vertical="center" wrapText="1"/>
    </xf>
    <xf numFmtId="0" fontId="0" fillId="6" borderId="10" xfId="0" quotePrefix="1" applyFill="1" applyBorder="1" applyAlignment="1">
      <alignment wrapText="1"/>
    </xf>
    <xf numFmtId="0" fontId="0" fillId="3" borderId="10" xfId="0" applyFill="1" applyBorder="1" applyAlignment="1">
      <alignment wrapText="1"/>
    </xf>
    <xf numFmtId="0" fontId="9" fillId="0" borderId="10" xfId="0" applyFont="1" applyBorder="1" applyAlignment="1">
      <alignment vertical="center" wrapText="1"/>
    </xf>
    <xf numFmtId="0" fontId="0" fillId="0" borderId="10" xfId="0" applyBorder="1" applyAlignment="1">
      <alignment wrapText="1"/>
    </xf>
    <xf numFmtId="0" fontId="0" fillId="0" borderId="10" xfId="0" quotePrefix="1" applyBorder="1" applyAlignment="1">
      <alignment wrapText="1"/>
    </xf>
    <xf numFmtId="0" fontId="0" fillId="0" borderId="18" xfId="0" applyBorder="1" applyAlignment="1">
      <alignment wrapText="1"/>
    </xf>
    <xf numFmtId="0" fontId="0" fillId="6" borderId="1" xfId="0" applyFill="1" applyBorder="1" applyAlignment="1">
      <alignment vertical="center"/>
    </xf>
    <xf numFmtId="0" fontId="1" fillId="7" borderId="1" xfId="0" applyFont="1" applyFill="1" applyBorder="1" applyAlignment="1">
      <alignment horizontal="center" vertical="center"/>
    </xf>
    <xf numFmtId="0" fontId="0" fillId="7" borderId="1" xfId="0" applyFill="1" applyBorder="1" applyAlignment="1">
      <alignment horizontal="center" vertical="center" wrapText="1"/>
    </xf>
    <xf numFmtId="0" fontId="32" fillId="7" borderId="1" xfId="0" applyFont="1" applyFill="1" applyBorder="1" applyAlignment="1">
      <alignment horizontal="center" vertical="center" wrapText="1"/>
    </xf>
    <xf numFmtId="0" fontId="32" fillId="7" borderId="1" xfId="0" applyFont="1" applyFill="1" applyBorder="1" applyAlignment="1">
      <alignment horizontal="centerContinuous" vertical="center" wrapText="1"/>
    </xf>
    <xf numFmtId="0" fontId="32" fillId="7" borderId="1" xfId="0" applyFont="1" applyFill="1" applyBorder="1" applyAlignment="1">
      <alignment horizontal="centerContinuous" vertical="center"/>
    </xf>
    <xf numFmtId="0" fontId="20" fillId="0" borderId="0" xfId="0" applyFont="1" applyAlignment="1">
      <alignment vertical="center"/>
    </xf>
    <xf numFmtId="0" fontId="14" fillId="0" borderId="0" xfId="0" applyFont="1" applyAlignment="1">
      <alignment vertical="center"/>
    </xf>
    <xf numFmtId="0" fontId="14" fillId="6" borderId="0" xfId="0" applyFont="1" applyFill="1" applyAlignment="1">
      <alignment vertical="center"/>
    </xf>
    <xf numFmtId="0" fontId="4" fillId="0" borderId="1" xfId="0" applyFont="1" applyBorder="1" applyAlignment="1">
      <alignment horizontal="left" vertical="center"/>
    </xf>
    <xf numFmtId="0" fontId="16" fillId="0" borderId="0" xfId="0" applyFont="1"/>
    <xf numFmtId="0" fontId="14" fillId="0" borderId="1" xfId="0" applyFont="1" applyBorder="1" applyAlignment="1">
      <alignment horizontal="right" vertical="center"/>
    </xf>
    <xf numFmtId="0" fontId="14" fillId="0" borderId="1" xfId="0" applyFont="1" applyBorder="1" applyAlignment="1">
      <alignment horizontal="center" vertical="center"/>
    </xf>
    <xf numFmtId="0" fontId="14" fillId="0" borderId="1" xfId="0" applyFont="1" applyBorder="1" applyAlignment="1">
      <alignment vertical="center"/>
    </xf>
    <xf numFmtId="20" fontId="14" fillId="0" borderId="1" xfId="0" applyNumberFormat="1" applyFont="1" applyBorder="1" applyAlignment="1">
      <alignment horizontal="center" vertical="center"/>
    </xf>
    <xf numFmtId="1" fontId="14" fillId="0" borderId="1" xfId="0" quotePrefix="1" applyNumberFormat="1" applyFont="1" applyBorder="1" applyAlignment="1">
      <alignment horizontal="center" vertical="center"/>
    </xf>
    <xf numFmtId="164" fontId="14" fillId="6" borderId="1" xfId="2" quotePrefix="1" applyNumberFormat="1" applyFont="1" applyFill="1" applyBorder="1" applyAlignment="1">
      <alignment horizontal="center" vertical="center"/>
    </xf>
    <xf numFmtId="0" fontId="14" fillId="0" borderId="1" xfId="0" applyFont="1" applyBorder="1" applyAlignment="1">
      <alignment horizontal="left" vertical="center"/>
    </xf>
    <xf numFmtId="20" fontId="14" fillId="6" borderId="1" xfId="0" applyNumberFormat="1" applyFont="1" applyFill="1" applyBorder="1" applyAlignment="1">
      <alignment horizontal="center" vertical="center"/>
    </xf>
    <xf numFmtId="1" fontId="14" fillId="6" borderId="1" xfId="0" quotePrefix="1" applyNumberFormat="1" applyFont="1" applyFill="1" applyBorder="1" applyAlignment="1">
      <alignment horizontal="center" vertical="center"/>
    </xf>
    <xf numFmtId="3" fontId="14" fillId="6" borderId="1" xfId="0" applyNumberFormat="1" applyFont="1" applyFill="1" applyBorder="1" applyAlignment="1" applyProtection="1">
      <alignment horizontal="center" vertical="center"/>
      <protection locked="0"/>
    </xf>
    <xf numFmtId="0" fontId="14" fillId="6" borderId="1" xfId="0" applyFont="1" applyFill="1" applyBorder="1" applyAlignment="1">
      <alignment horizontal="left" vertical="center"/>
    </xf>
    <xf numFmtId="164" fontId="14" fillId="0" borderId="1" xfId="2" quotePrefix="1" applyNumberFormat="1" applyFont="1" applyBorder="1" applyAlignment="1">
      <alignment horizontal="center" vertical="center"/>
    </xf>
    <xf numFmtId="0" fontId="14" fillId="0" borderId="1" xfId="0" applyFont="1" applyBorder="1"/>
    <xf numFmtId="164" fontId="14" fillId="0" borderId="1" xfId="2" applyNumberFormat="1" applyFont="1" applyBorder="1" applyAlignment="1">
      <alignment vertical="center"/>
    </xf>
    <xf numFmtId="2" fontId="14" fillId="0" borderId="1" xfId="0" applyNumberFormat="1" applyFont="1" applyBorder="1" applyAlignment="1">
      <alignment vertical="center"/>
    </xf>
    <xf numFmtId="2" fontId="14" fillId="0" borderId="1" xfId="0" applyNumberFormat="1" applyFont="1" applyBorder="1" applyAlignment="1">
      <alignment horizontal="center" vertical="center"/>
    </xf>
    <xf numFmtId="0" fontId="14" fillId="0" borderId="1" xfId="2" quotePrefix="1" applyNumberFormat="1" applyFont="1" applyBorder="1" applyAlignment="1">
      <alignment horizontal="center" vertical="center"/>
    </xf>
    <xf numFmtId="164" fontId="14" fillId="0" borderId="1" xfId="2" applyNumberFormat="1" applyFont="1" applyBorder="1" applyAlignment="1">
      <alignment horizontal="center" vertical="center"/>
    </xf>
    <xf numFmtId="0" fontId="14" fillId="0" borderId="1" xfId="2" applyNumberFormat="1" applyFont="1" applyBorder="1" applyAlignment="1">
      <alignment horizontal="center" vertical="center"/>
    </xf>
    <xf numFmtId="0" fontId="4" fillId="0" borderId="1" xfId="0" applyFont="1" applyBorder="1" applyAlignment="1">
      <alignment vertical="center"/>
    </xf>
    <xf numFmtId="20" fontId="4" fillId="0" borderId="1" xfId="0" applyNumberFormat="1" applyFont="1" applyBorder="1" applyAlignment="1">
      <alignment horizontal="center" vertical="center"/>
    </xf>
    <xf numFmtId="2" fontId="4" fillId="0" borderId="1" xfId="0" applyNumberFormat="1" applyFont="1" applyBorder="1" applyAlignment="1">
      <alignment horizontal="center" vertical="center"/>
    </xf>
    <xf numFmtId="2" fontId="4" fillId="0" borderId="1" xfId="0" applyNumberFormat="1" applyFont="1" applyBorder="1" applyAlignment="1">
      <alignment vertical="center"/>
    </xf>
    <xf numFmtId="164" fontId="4" fillId="0" borderId="1" xfId="2" applyNumberFormat="1" applyFont="1" applyFill="1" applyBorder="1" applyAlignment="1">
      <alignment vertical="center"/>
    </xf>
    <xf numFmtId="1" fontId="14" fillId="0" borderId="1" xfId="0" applyNumberFormat="1" applyFont="1" applyBorder="1" applyAlignment="1">
      <alignment horizontal="center" vertical="center"/>
    </xf>
    <xf numFmtId="3" fontId="14" fillId="0" borderId="1" xfId="0" quotePrefix="1" applyNumberFormat="1" applyFont="1" applyBorder="1" applyAlignment="1">
      <alignment horizontal="center" vertical="center"/>
    </xf>
    <xf numFmtId="3" fontId="14" fillId="0" borderId="1" xfId="0" applyNumberFormat="1" applyFont="1" applyBorder="1" applyAlignment="1">
      <alignment horizontal="center" vertical="center"/>
    </xf>
    <xf numFmtId="1" fontId="14" fillId="0" borderId="1" xfId="0" applyNumberFormat="1" applyFont="1" applyBorder="1" applyAlignment="1">
      <alignment vertical="center"/>
    </xf>
    <xf numFmtId="164" fontId="14" fillId="0" borderId="1" xfId="0" applyNumberFormat="1" applyFont="1" applyBorder="1" applyAlignment="1">
      <alignment horizontal="center" vertical="center"/>
    </xf>
    <xf numFmtId="164" fontId="14" fillId="0" borderId="1" xfId="2" quotePrefix="1" applyNumberFormat="1" applyFont="1" applyBorder="1" applyAlignment="1">
      <alignment vertical="center"/>
    </xf>
    <xf numFmtId="1" fontId="4" fillId="0" borderId="1" xfId="0" quotePrefix="1" applyNumberFormat="1" applyFont="1" applyBorder="1" applyAlignment="1">
      <alignment horizontal="center" vertical="center"/>
    </xf>
    <xf numFmtId="164" fontId="4" fillId="0" borderId="1" xfId="2" quotePrefix="1" applyNumberFormat="1" applyFont="1" applyFill="1" applyBorder="1" applyAlignment="1">
      <alignment horizontal="center" vertical="center"/>
    </xf>
    <xf numFmtId="164" fontId="14" fillId="0" borderId="1" xfId="2" quotePrefix="1" applyNumberFormat="1" applyFont="1" applyFill="1" applyBorder="1" applyAlignment="1">
      <alignment horizontal="center" vertical="center"/>
    </xf>
    <xf numFmtId="164" fontId="14" fillId="0" borderId="1" xfId="2" applyNumberFormat="1" applyFont="1" applyFill="1" applyBorder="1" applyAlignment="1">
      <alignment vertical="center"/>
    </xf>
    <xf numFmtId="164" fontId="14" fillId="0" borderId="1" xfId="2" applyNumberFormat="1" applyFont="1" applyFill="1" applyBorder="1" applyAlignment="1">
      <alignment horizontal="center" vertical="center"/>
    </xf>
    <xf numFmtId="0" fontId="4" fillId="0" borderId="1" xfId="0" applyFont="1" applyBorder="1" applyAlignment="1">
      <alignment horizontal="center" vertical="center"/>
    </xf>
    <xf numFmtId="164" fontId="4" fillId="0" borderId="1" xfId="2" applyNumberFormat="1" applyFont="1" applyBorder="1" applyAlignment="1">
      <alignment horizontal="center" vertical="center"/>
    </xf>
    <xf numFmtId="0" fontId="38" fillId="0" borderId="1" xfId="0" applyFont="1" applyBorder="1" applyAlignment="1">
      <alignment horizontal="left" vertical="center"/>
    </xf>
    <xf numFmtId="0" fontId="14" fillId="0" borderId="1" xfId="0" applyFont="1" applyBorder="1" applyAlignment="1">
      <alignment horizontal="left"/>
    </xf>
    <xf numFmtId="0" fontId="14" fillId="0" borderId="1" xfId="0" applyFont="1" applyBorder="1" applyAlignment="1" applyProtection="1">
      <alignment horizontal="left" vertical="center"/>
      <protection locked="0"/>
    </xf>
    <xf numFmtId="3" fontId="14" fillId="6" borderId="1" xfId="0" applyNumberFormat="1" applyFont="1" applyFill="1" applyBorder="1" applyAlignment="1" applyProtection="1">
      <alignment horizontal="left" vertical="center"/>
      <protection locked="0"/>
    </xf>
    <xf numFmtId="0" fontId="39" fillId="0" borderId="1" xfId="0" applyFont="1" applyBorder="1" applyAlignment="1">
      <alignment horizontal="left" vertical="center"/>
    </xf>
    <xf numFmtId="0" fontId="39" fillId="0" borderId="1" xfId="0" applyFont="1" applyBorder="1" applyAlignment="1">
      <alignment horizontal="left"/>
    </xf>
    <xf numFmtId="0" fontId="14" fillId="0" borderId="1" xfId="0" quotePrefix="1" applyFont="1" applyBorder="1" applyAlignment="1">
      <alignment horizontal="left" vertical="center"/>
    </xf>
    <xf numFmtId="164" fontId="4" fillId="0" borderId="1" xfId="2" applyNumberFormat="1" applyFont="1" applyFill="1" applyBorder="1" applyAlignment="1">
      <alignment horizontal="center" vertical="center"/>
    </xf>
    <xf numFmtId="2" fontId="40" fillId="0" borderId="1" xfId="0" applyNumberFormat="1" applyFont="1" applyBorder="1" applyAlignment="1">
      <alignment horizontal="center" vertical="center"/>
    </xf>
    <xf numFmtId="0" fontId="3" fillId="6" borderId="0" xfId="0" applyFont="1" applyFill="1" applyAlignment="1">
      <alignment horizontal="right" vertical="center"/>
    </xf>
    <xf numFmtId="0" fontId="4" fillId="6" borderId="0" xfId="0" applyFont="1" applyFill="1" applyAlignment="1">
      <alignment horizontal="left" vertical="center"/>
    </xf>
    <xf numFmtId="0" fontId="4" fillId="6" borderId="0" xfId="0" applyFont="1" applyFill="1" applyAlignment="1">
      <alignment horizontal="center" vertical="center"/>
    </xf>
    <xf numFmtId="0" fontId="4" fillId="6" borderId="0" xfId="0" applyFont="1" applyFill="1" applyAlignment="1">
      <alignment vertical="center"/>
    </xf>
    <xf numFmtId="2" fontId="14" fillId="6" borderId="1" xfId="0" applyNumberFormat="1" applyFont="1" applyFill="1" applyBorder="1" applyAlignment="1">
      <alignment horizontal="center" vertical="center"/>
    </xf>
    <xf numFmtId="164" fontId="14" fillId="6" borderId="1" xfId="2" applyNumberFormat="1" applyFont="1" applyFill="1" applyBorder="1" applyAlignment="1">
      <alignment vertical="center"/>
    </xf>
    <xf numFmtId="1" fontId="4" fillId="0" borderId="1" xfId="0" applyNumberFormat="1" applyFont="1" applyBorder="1" applyAlignment="1">
      <alignment horizontal="center" vertical="center"/>
    </xf>
    <xf numFmtId="0" fontId="41" fillId="0" borderId="0" xfId="0" applyFont="1" applyAlignment="1">
      <alignment vertical="center"/>
    </xf>
    <xf numFmtId="0" fontId="42" fillId="7" borderId="1" xfId="0" applyFont="1" applyFill="1" applyBorder="1" applyAlignment="1">
      <alignment horizontal="center" vertical="center" wrapText="1"/>
    </xf>
    <xf numFmtId="0" fontId="0" fillId="7" borderId="1" xfId="0" applyFill="1" applyBorder="1"/>
    <xf numFmtId="0" fontId="14" fillId="6" borderId="1" xfId="0" applyFont="1" applyFill="1" applyBorder="1" applyAlignment="1">
      <alignment horizontal="center" vertical="center"/>
    </xf>
    <xf numFmtId="0" fontId="14" fillId="0" borderId="1" xfId="0" applyFont="1" applyBorder="1" applyAlignment="1">
      <alignment horizontal="left" vertical="center" wrapText="1"/>
    </xf>
    <xf numFmtId="0" fontId="14" fillId="6" borderId="1" xfId="0" applyFont="1" applyFill="1" applyBorder="1" applyAlignment="1">
      <alignment horizontal="left" vertical="center" wrapText="1"/>
    </xf>
    <xf numFmtId="0" fontId="4" fillId="0" borderId="1" xfId="0" applyFont="1" applyBorder="1" applyAlignment="1">
      <alignment vertical="center" wrapText="1"/>
    </xf>
    <xf numFmtId="0" fontId="14" fillId="0" borderId="1" xfId="0" applyFont="1" applyBorder="1" applyAlignment="1">
      <alignment horizontal="center" vertical="center" wrapText="1"/>
    </xf>
    <xf numFmtId="0" fontId="14" fillId="0" borderId="1" xfId="0" applyFont="1" applyBorder="1" applyAlignment="1">
      <alignment vertical="center" wrapText="1"/>
    </xf>
    <xf numFmtId="0" fontId="14" fillId="0" borderId="1" xfId="0" applyFont="1" applyBorder="1" applyAlignment="1">
      <alignment wrapText="1"/>
    </xf>
    <xf numFmtId="0" fontId="4" fillId="0" borderId="1" xfId="0" applyFont="1" applyBorder="1" applyAlignment="1">
      <alignment wrapText="1"/>
    </xf>
    <xf numFmtId="0" fontId="4" fillId="0" borderId="0" xfId="1" applyFont="1" applyAlignment="1">
      <alignment horizontal="center" vertical="center"/>
    </xf>
    <xf numFmtId="0" fontId="3" fillId="0" borderId="0" xfId="1" applyFont="1" applyAlignment="1">
      <alignment horizontal="center" vertical="center"/>
    </xf>
    <xf numFmtId="0" fontId="3" fillId="5" borderId="2" xfId="1" applyFont="1" applyFill="1" applyBorder="1" applyAlignment="1">
      <alignment horizontal="center" vertical="center" wrapText="1"/>
    </xf>
    <xf numFmtId="0" fontId="3" fillId="5" borderId="4" xfId="1" applyFont="1" applyFill="1" applyBorder="1" applyAlignment="1">
      <alignment horizontal="center" vertical="center" wrapText="1"/>
    </xf>
    <xf numFmtId="0" fontId="3" fillId="5" borderId="3" xfId="1" applyFont="1" applyFill="1" applyBorder="1" applyAlignment="1">
      <alignment horizontal="center" vertical="center" wrapText="1"/>
    </xf>
    <xf numFmtId="0" fontId="1"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7" borderId="1" xfId="0" applyFont="1" applyFill="1" applyBorder="1" applyAlignment="1">
      <alignment horizontal="center" vertical="center" wrapText="1"/>
    </xf>
    <xf numFmtId="0" fontId="1" fillId="7" borderId="1" xfId="0" applyFont="1" applyFill="1" applyBorder="1" applyAlignment="1">
      <alignment horizontal="center" vertical="center"/>
    </xf>
    <xf numFmtId="0" fontId="1" fillId="3" borderId="27"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30" fillId="0" borderId="0" xfId="0" applyFont="1" applyAlignment="1">
      <alignment horizontal="center" vertical="center" wrapText="1"/>
    </xf>
    <xf numFmtId="0" fontId="30" fillId="0" borderId="0" xfId="0" applyFont="1" applyAlignment="1">
      <alignment horizontal="center" vertical="center"/>
    </xf>
    <xf numFmtId="0" fontId="15" fillId="10" borderId="14" xfId="0" applyFont="1" applyFill="1" applyBorder="1" applyAlignment="1">
      <alignment horizontal="center" vertical="center" wrapText="1"/>
    </xf>
    <xf numFmtId="0" fontId="15" fillId="10" borderId="15" xfId="0" applyFont="1" applyFill="1" applyBorder="1" applyAlignment="1">
      <alignment horizontal="center" vertical="center" wrapText="1"/>
    </xf>
    <xf numFmtId="0" fontId="15" fillId="10" borderId="24" xfId="0" applyFont="1" applyFill="1" applyBorder="1" applyAlignment="1">
      <alignment horizontal="center" vertical="center"/>
    </xf>
    <xf numFmtId="0" fontId="19" fillId="8" borderId="22" xfId="0" applyFont="1" applyFill="1" applyBorder="1" applyAlignment="1">
      <alignment horizontal="center" vertical="center" wrapText="1"/>
    </xf>
    <xf numFmtId="0" fontId="19" fillId="8" borderId="9" xfId="0" applyFont="1" applyFill="1" applyBorder="1" applyAlignment="1">
      <alignment horizontal="center" vertical="center" wrapText="1"/>
    </xf>
    <xf numFmtId="0" fontId="19" fillId="8" borderId="23"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 fillId="7" borderId="2" xfId="0" applyFont="1" applyFill="1" applyBorder="1" applyAlignment="1">
      <alignment horizontal="center" vertical="center" wrapText="1"/>
    </xf>
    <xf numFmtId="0" fontId="1" fillId="9" borderId="5"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11" borderId="25" xfId="0" applyFont="1" applyFill="1" applyBorder="1" applyAlignment="1">
      <alignment horizontal="center" vertical="center" wrapText="1"/>
    </xf>
    <xf numFmtId="0" fontId="1" fillId="11" borderId="26" xfId="0" applyFont="1" applyFill="1" applyBorder="1" applyAlignment="1">
      <alignment horizontal="center" vertical="center" wrapText="1"/>
    </xf>
    <xf numFmtId="0" fontId="1" fillId="11" borderId="5"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0" fillId="3" borderId="28" xfId="0" applyFill="1" applyBorder="1" applyAlignment="1">
      <alignment horizontal="center" vertical="center"/>
    </xf>
    <xf numFmtId="0" fontId="1" fillId="7" borderId="1" xfId="0" applyFont="1" applyFill="1" applyBorder="1" applyAlignment="1">
      <alignment horizontal="right" vertical="center" wrapText="1"/>
    </xf>
    <xf numFmtId="0" fontId="1" fillId="7" borderId="1" xfId="0" applyFont="1" applyFill="1" applyBorder="1" applyAlignment="1">
      <alignment horizontal="right" vertical="center"/>
    </xf>
    <xf numFmtId="20" fontId="14" fillId="0" borderId="1" xfId="0" applyNumberFormat="1" applyFont="1" applyBorder="1" applyAlignment="1">
      <alignment horizontal="center" vertical="center"/>
    </xf>
    <xf numFmtId="1" fontId="14" fillId="0" borderId="1" xfId="0" quotePrefix="1" applyNumberFormat="1" applyFont="1" applyBorder="1" applyAlignment="1">
      <alignment horizontal="center" vertical="center"/>
    </xf>
    <xf numFmtId="1" fontId="40" fillId="0" borderId="1" xfId="0" quotePrefix="1" applyNumberFormat="1" applyFont="1" applyBorder="1" applyAlignment="1">
      <alignment horizontal="center" vertical="center"/>
    </xf>
    <xf numFmtId="1" fontId="14" fillId="0" borderId="5" xfId="0" quotePrefix="1" applyNumberFormat="1" applyFont="1" applyBorder="1" applyAlignment="1">
      <alignment horizontal="center" vertical="center"/>
    </xf>
    <xf numFmtId="1" fontId="14" fillId="0" borderId="6" xfId="0" quotePrefix="1" applyNumberFormat="1" applyFont="1" applyBorder="1" applyAlignment="1">
      <alignment horizontal="center" vertical="center"/>
    </xf>
    <xf numFmtId="1" fontId="14" fillId="0" borderId="7" xfId="0" quotePrefix="1" applyNumberFormat="1" applyFont="1" applyBorder="1" applyAlignment="1">
      <alignment horizontal="center" vertical="center"/>
    </xf>
    <xf numFmtId="1" fontId="40" fillId="0" borderId="5" xfId="0" quotePrefix="1" applyNumberFormat="1" applyFont="1" applyBorder="1" applyAlignment="1">
      <alignment horizontal="center" vertical="center"/>
    </xf>
    <xf numFmtId="1" fontId="40" fillId="0" borderId="6" xfId="0" quotePrefix="1" applyNumberFormat="1" applyFont="1" applyBorder="1" applyAlignment="1">
      <alignment horizontal="center" vertical="center"/>
    </xf>
    <xf numFmtId="1" fontId="40" fillId="0" borderId="7" xfId="0" quotePrefix="1" applyNumberFormat="1" applyFont="1" applyBorder="1" applyAlignment="1">
      <alignment horizontal="center" vertical="center"/>
    </xf>
    <xf numFmtId="0" fontId="14" fillId="0" borderId="1" xfId="0" applyFont="1" applyBorder="1" applyAlignment="1">
      <alignment horizontal="right" vertical="center"/>
    </xf>
    <xf numFmtId="0" fontId="14" fillId="0" borderId="1" xfId="0" applyFont="1" applyBorder="1" applyAlignment="1">
      <alignment horizontal="left" vertical="center"/>
    </xf>
    <xf numFmtId="0" fontId="14" fillId="0" borderId="1" xfId="0" applyFont="1" applyBorder="1" applyAlignment="1">
      <alignment horizontal="center" vertical="center" wrapText="1"/>
    </xf>
    <xf numFmtId="164" fontId="14" fillId="0" borderId="1" xfId="2" quotePrefix="1" applyNumberFormat="1" applyFont="1" applyBorder="1" applyAlignment="1">
      <alignment horizontal="center" vertical="center"/>
    </xf>
    <xf numFmtId="43" fontId="14" fillId="0" borderId="1" xfId="2" quotePrefix="1" applyFont="1" applyBorder="1" applyAlignment="1">
      <alignment horizontal="center" vertical="center"/>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32" fillId="7" borderId="5" xfId="0" applyFont="1" applyFill="1" applyBorder="1" applyAlignment="1">
      <alignment horizontal="center" vertical="center" wrapText="1"/>
    </xf>
    <xf numFmtId="0" fontId="32" fillId="7" borderId="7" xfId="0" applyFont="1" applyFill="1" applyBorder="1" applyAlignment="1">
      <alignment horizontal="center" vertical="center" wrapText="1"/>
    </xf>
    <xf numFmtId="1" fontId="38" fillId="0" borderId="5" xfId="0" quotePrefix="1" applyNumberFormat="1" applyFont="1" applyBorder="1" applyAlignment="1">
      <alignment horizontal="center" vertical="center"/>
    </xf>
    <xf numFmtId="1" fontId="38" fillId="0" borderId="6" xfId="0" quotePrefix="1" applyNumberFormat="1" applyFont="1" applyBorder="1" applyAlignment="1">
      <alignment horizontal="center" vertical="center"/>
    </xf>
    <xf numFmtId="1" fontId="38" fillId="0" borderId="7" xfId="0" quotePrefix="1" applyNumberFormat="1" applyFont="1" applyBorder="1" applyAlignment="1">
      <alignment horizontal="center" vertical="center"/>
    </xf>
    <xf numFmtId="164" fontId="14" fillId="0" borderId="5" xfId="2" quotePrefix="1" applyNumberFormat="1" applyFont="1" applyBorder="1" applyAlignment="1">
      <alignment horizontal="center" vertical="center"/>
    </xf>
    <xf numFmtId="164" fontId="14" fillId="0" borderId="6" xfId="2" quotePrefix="1" applyNumberFormat="1" applyFont="1" applyBorder="1" applyAlignment="1">
      <alignment horizontal="center" vertical="center"/>
    </xf>
    <xf numFmtId="164" fontId="14" fillId="0" borderId="7" xfId="2" quotePrefix="1" applyNumberFormat="1" applyFont="1" applyBorder="1" applyAlignment="1">
      <alignment horizontal="center" vertical="center"/>
    </xf>
    <xf numFmtId="0" fontId="14" fillId="0" borderId="5" xfId="2" quotePrefix="1" applyNumberFormat="1" applyFont="1" applyBorder="1" applyAlignment="1">
      <alignment horizontal="center" vertical="center"/>
    </xf>
    <xf numFmtId="0" fontId="14" fillId="0" borderId="6" xfId="2" quotePrefix="1" applyNumberFormat="1" applyFont="1" applyBorder="1" applyAlignment="1">
      <alignment horizontal="center" vertical="center"/>
    </xf>
    <xf numFmtId="0" fontId="14" fillId="0" borderId="7" xfId="2" quotePrefix="1" applyNumberFormat="1" applyFont="1" applyBorder="1" applyAlignment="1">
      <alignment horizontal="center" vertical="center"/>
    </xf>
    <xf numFmtId="0" fontId="1" fillId="3" borderId="1" xfId="0" applyFont="1" applyFill="1" applyBorder="1" applyAlignment="1">
      <alignment horizontal="center" vertical="center" wrapText="1"/>
    </xf>
    <xf numFmtId="0" fontId="9" fillId="0" borderId="1" xfId="0" applyFont="1" applyBorder="1" applyAlignment="1">
      <alignment horizontal="left" vertical="center"/>
    </xf>
    <xf numFmtId="0" fontId="43" fillId="0" borderId="1" xfId="0" applyFont="1" applyBorder="1" applyAlignment="1">
      <alignment horizontal="left" vertical="center"/>
    </xf>
    <xf numFmtId="0" fontId="0" fillId="3" borderId="28" xfId="0" applyFill="1" applyBorder="1" applyAlignment="1">
      <alignment vertical="center"/>
    </xf>
    <xf numFmtId="0" fontId="0" fillId="6" borderId="28" xfId="0" applyFill="1" applyBorder="1" applyAlignment="1">
      <alignment vertical="center"/>
    </xf>
  </cellXfs>
  <cellStyles count="3">
    <cellStyle name="Comma" xfId="2" builtinId="3"/>
    <cellStyle name="Normal" xfId="0" builtinId="0"/>
    <cellStyle name="Normal 3 2" xfId="1" xr:uid="{40A4B298-45CE-42C4-82F2-32EBD24D1E0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63" Type="http://schemas.openxmlformats.org/officeDocument/2006/relationships/externalLink" Target="externalLinks/externalLink55.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59" Type="http://schemas.openxmlformats.org/officeDocument/2006/relationships/externalLink" Target="externalLinks/externalLink151.xml"/><Relationship Id="rId170" Type="http://schemas.openxmlformats.org/officeDocument/2006/relationships/externalLink" Target="externalLinks/externalLink162.xml"/><Relationship Id="rId191" Type="http://schemas.openxmlformats.org/officeDocument/2006/relationships/externalLink" Target="externalLinks/externalLink183.xml"/><Relationship Id="rId205" Type="http://schemas.openxmlformats.org/officeDocument/2006/relationships/externalLink" Target="externalLinks/externalLink197.xml"/><Relationship Id="rId226" Type="http://schemas.openxmlformats.org/officeDocument/2006/relationships/externalLink" Target="externalLinks/externalLink218.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53" Type="http://schemas.openxmlformats.org/officeDocument/2006/relationships/externalLink" Target="externalLinks/externalLink45.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149" Type="http://schemas.openxmlformats.org/officeDocument/2006/relationships/externalLink" Target="externalLinks/externalLink141.xml"/><Relationship Id="rId5" Type="http://schemas.openxmlformats.org/officeDocument/2006/relationships/worksheet" Target="worksheets/sheet5.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181" Type="http://schemas.openxmlformats.org/officeDocument/2006/relationships/externalLink" Target="externalLinks/externalLink173.xml"/><Relationship Id="rId216" Type="http://schemas.openxmlformats.org/officeDocument/2006/relationships/externalLink" Target="externalLinks/externalLink208.xml"/><Relationship Id="rId237" Type="http://schemas.openxmlformats.org/officeDocument/2006/relationships/calcChain" Target="calcChain.xml"/><Relationship Id="rId22" Type="http://schemas.openxmlformats.org/officeDocument/2006/relationships/externalLink" Target="externalLinks/externalLink14.xml"/><Relationship Id="rId43" Type="http://schemas.openxmlformats.org/officeDocument/2006/relationships/externalLink" Target="externalLinks/externalLink35.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39" Type="http://schemas.openxmlformats.org/officeDocument/2006/relationships/externalLink" Target="externalLinks/externalLink13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71" Type="http://schemas.openxmlformats.org/officeDocument/2006/relationships/externalLink" Target="externalLinks/externalLink163.xml"/><Relationship Id="rId192" Type="http://schemas.openxmlformats.org/officeDocument/2006/relationships/externalLink" Target="externalLinks/externalLink184.xml"/><Relationship Id="rId206" Type="http://schemas.openxmlformats.org/officeDocument/2006/relationships/externalLink" Target="externalLinks/externalLink198.xml"/><Relationship Id="rId227" Type="http://schemas.openxmlformats.org/officeDocument/2006/relationships/externalLink" Target="externalLinks/externalLink219.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182" Type="http://schemas.openxmlformats.org/officeDocument/2006/relationships/externalLink" Target="externalLinks/externalLink174.xml"/><Relationship Id="rId217" Type="http://schemas.openxmlformats.org/officeDocument/2006/relationships/externalLink" Target="externalLinks/externalLink209.xml"/><Relationship Id="rId6" Type="http://schemas.openxmlformats.org/officeDocument/2006/relationships/worksheet" Target="worksheets/sheet6.xml"/><Relationship Id="rId23" Type="http://schemas.openxmlformats.org/officeDocument/2006/relationships/externalLink" Target="externalLinks/externalLink15.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5" Type="http://schemas.openxmlformats.org/officeDocument/2006/relationships/externalLink" Target="externalLinks/externalLink57.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51" Type="http://schemas.openxmlformats.org/officeDocument/2006/relationships/externalLink" Target="externalLinks/externalLink143.xml"/><Relationship Id="rId172" Type="http://schemas.openxmlformats.org/officeDocument/2006/relationships/externalLink" Target="externalLinks/externalLink164.xml"/><Relationship Id="rId193" Type="http://schemas.openxmlformats.org/officeDocument/2006/relationships/externalLink" Target="externalLinks/externalLink185.xml"/><Relationship Id="rId207" Type="http://schemas.openxmlformats.org/officeDocument/2006/relationships/externalLink" Target="externalLinks/externalLink199.xml"/><Relationship Id="rId228" Type="http://schemas.openxmlformats.org/officeDocument/2006/relationships/externalLink" Target="externalLinks/externalLink220.xml"/><Relationship Id="rId13" Type="http://schemas.openxmlformats.org/officeDocument/2006/relationships/externalLink" Target="externalLinks/externalLink5.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20" Type="http://schemas.openxmlformats.org/officeDocument/2006/relationships/externalLink" Target="externalLinks/externalLink112.xml"/><Relationship Id="rId141" Type="http://schemas.openxmlformats.org/officeDocument/2006/relationships/externalLink" Target="externalLinks/externalLink133.xml"/><Relationship Id="rId7" Type="http://schemas.openxmlformats.org/officeDocument/2006/relationships/worksheet" Target="worksheets/sheet7.xml"/><Relationship Id="rId162" Type="http://schemas.openxmlformats.org/officeDocument/2006/relationships/externalLink" Target="externalLinks/externalLink154.xml"/><Relationship Id="rId183" Type="http://schemas.openxmlformats.org/officeDocument/2006/relationships/externalLink" Target="externalLinks/externalLink175.xml"/><Relationship Id="rId218" Type="http://schemas.openxmlformats.org/officeDocument/2006/relationships/externalLink" Target="externalLinks/externalLink210.xml"/><Relationship Id="rId24" Type="http://schemas.openxmlformats.org/officeDocument/2006/relationships/externalLink" Target="externalLinks/externalLink16.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31" Type="http://schemas.openxmlformats.org/officeDocument/2006/relationships/externalLink" Target="externalLinks/externalLink123.xml"/><Relationship Id="rId152" Type="http://schemas.openxmlformats.org/officeDocument/2006/relationships/externalLink" Target="externalLinks/externalLink144.xml"/><Relationship Id="rId173" Type="http://schemas.openxmlformats.org/officeDocument/2006/relationships/externalLink" Target="externalLinks/externalLink165.xml"/><Relationship Id="rId194" Type="http://schemas.openxmlformats.org/officeDocument/2006/relationships/externalLink" Target="externalLinks/externalLink186.xml"/><Relationship Id="rId208" Type="http://schemas.openxmlformats.org/officeDocument/2006/relationships/externalLink" Target="externalLinks/externalLink200.xml"/><Relationship Id="rId229" Type="http://schemas.openxmlformats.org/officeDocument/2006/relationships/externalLink" Target="externalLinks/externalLink221.xml"/><Relationship Id="rId14" Type="http://schemas.openxmlformats.org/officeDocument/2006/relationships/externalLink" Target="externalLinks/externalLink6.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8" Type="http://schemas.openxmlformats.org/officeDocument/2006/relationships/worksheet" Target="worksheets/sheet8.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184" Type="http://schemas.openxmlformats.org/officeDocument/2006/relationships/externalLink" Target="externalLinks/externalLink176.xml"/><Relationship Id="rId219" Type="http://schemas.openxmlformats.org/officeDocument/2006/relationships/externalLink" Target="externalLinks/externalLink211.xml"/><Relationship Id="rId230" Type="http://schemas.openxmlformats.org/officeDocument/2006/relationships/externalLink" Target="externalLinks/externalLink222.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externalLink" Target="externalLinks/externalLink166.xml"/><Relationship Id="rId195" Type="http://schemas.openxmlformats.org/officeDocument/2006/relationships/externalLink" Target="externalLinks/externalLink187.xml"/><Relationship Id="rId209" Type="http://schemas.openxmlformats.org/officeDocument/2006/relationships/externalLink" Target="externalLinks/externalLink201.xml"/><Relationship Id="rId190" Type="http://schemas.openxmlformats.org/officeDocument/2006/relationships/externalLink" Target="externalLinks/externalLink182.xml"/><Relationship Id="rId204" Type="http://schemas.openxmlformats.org/officeDocument/2006/relationships/externalLink" Target="externalLinks/externalLink196.xml"/><Relationship Id="rId220" Type="http://schemas.openxmlformats.org/officeDocument/2006/relationships/externalLink" Target="externalLinks/externalLink212.xml"/><Relationship Id="rId225" Type="http://schemas.openxmlformats.org/officeDocument/2006/relationships/externalLink" Target="externalLinks/externalLink217.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48" Type="http://schemas.openxmlformats.org/officeDocument/2006/relationships/externalLink" Target="externalLinks/externalLink140.xml"/><Relationship Id="rId164" Type="http://schemas.openxmlformats.org/officeDocument/2006/relationships/externalLink" Target="externalLinks/externalLink156.xml"/><Relationship Id="rId169" Type="http://schemas.openxmlformats.org/officeDocument/2006/relationships/externalLink" Target="externalLinks/externalLink161.xml"/><Relationship Id="rId185" Type="http://schemas.openxmlformats.org/officeDocument/2006/relationships/externalLink" Target="externalLinks/externalLink177.xml"/><Relationship Id="rId4" Type="http://schemas.openxmlformats.org/officeDocument/2006/relationships/worksheet" Target="worksheets/sheet4.xml"/><Relationship Id="rId9" Type="http://schemas.openxmlformats.org/officeDocument/2006/relationships/externalLink" Target="externalLinks/externalLink1.xml"/><Relationship Id="rId180" Type="http://schemas.openxmlformats.org/officeDocument/2006/relationships/externalLink" Target="externalLinks/externalLink172.xml"/><Relationship Id="rId210" Type="http://schemas.openxmlformats.org/officeDocument/2006/relationships/externalLink" Target="externalLinks/externalLink202.xml"/><Relationship Id="rId215" Type="http://schemas.openxmlformats.org/officeDocument/2006/relationships/externalLink" Target="externalLinks/externalLink207.xml"/><Relationship Id="rId236" Type="http://schemas.openxmlformats.org/officeDocument/2006/relationships/sharedStrings" Target="sharedStrings.xml"/><Relationship Id="rId26" Type="http://schemas.openxmlformats.org/officeDocument/2006/relationships/externalLink" Target="externalLinks/externalLink18.xml"/><Relationship Id="rId231" Type="http://schemas.openxmlformats.org/officeDocument/2006/relationships/externalLink" Target="externalLinks/externalLink223.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externalLink" Target="externalLinks/externalLink167.xml"/><Relationship Id="rId196" Type="http://schemas.openxmlformats.org/officeDocument/2006/relationships/externalLink" Target="externalLinks/externalLink188.xml"/><Relationship Id="rId200" Type="http://schemas.openxmlformats.org/officeDocument/2006/relationships/externalLink" Target="externalLinks/externalLink192.xml"/><Relationship Id="rId16" Type="http://schemas.openxmlformats.org/officeDocument/2006/relationships/externalLink" Target="externalLinks/externalLink8.xml"/><Relationship Id="rId221" Type="http://schemas.openxmlformats.org/officeDocument/2006/relationships/externalLink" Target="externalLinks/externalLink213.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186" Type="http://schemas.openxmlformats.org/officeDocument/2006/relationships/externalLink" Target="externalLinks/externalLink178.xml"/><Relationship Id="rId211" Type="http://schemas.openxmlformats.org/officeDocument/2006/relationships/externalLink" Target="externalLinks/externalLink203.xml"/><Relationship Id="rId232" Type="http://schemas.openxmlformats.org/officeDocument/2006/relationships/externalLink" Target="externalLinks/externalLink224.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externalLink" Target="externalLinks/externalLink168.xml"/><Relationship Id="rId197" Type="http://schemas.openxmlformats.org/officeDocument/2006/relationships/externalLink" Target="externalLinks/externalLink189.xml"/><Relationship Id="rId201" Type="http://schemas.openxmlformats.org/officeDocument/2006/relationships/externalLink" Target="externalLinks/externalLink193.xml"/><Relationship Id="rId222" Type="http://schemas.openxmlformats.org/officeDocument/2006/relationships/externalLink" Target="externalLinks/externalLink214.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87" Type="http://schemas.openxmlformats.org/officeDocument/2006/relationships/externalLink" Target="externalLinks/externalLink179.xml"/><Relationship Id="rId1" Type="http://schemas.openxmlformats.org/officeDocument/2006/relationships/worksheet" Target="worksheets/sheet1.xml"/><Relationship Id="rId212" Type="http://schemas.openxmlformats.org/officeDocument/2006/relationships/externalLink" Target="externalLinks/externalLink204.xml"/><Relationship Id="rId233" Type="http://schemas.openxmlformats.org/officeDocument/2006/relationships/externalLink" Target="externalLinks/externalLink225.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60" Type="http://schemas.openxmlformats.org/officeDocument/2006/relationships/externalLink" Target="externalLinks/externalLink52.xml"/><Relationship Id="rId81" Type="http://schemas.openxmlformats.org/officeDocument/2006/relationships/externalLink" Target="externalLinks/externalLink73.xml"/><Relationship Id="rId135" Type="http://schemas.openxmlformats.org/officeDocument/2006/relationships/externalLink" Target="externalLinks/externalLink127.xml"/><Relationship Id="rId156" Type="http://schemas.openxmlformats.org/officeDocument/2006/relationships/externalLink" Target="externalLinks/externalLink148.xml"/><Relationship Id="rId177" Type="http://schemas.openxmlformats.org/officeDocument/2006/relationships/externalLink" Target="externalLinks/externalLink169.xml"/><Relationship Id="rId198" Type="http://schemas.openxmlformats.org/officeDocument/2006/relationships/externalLink" Target="externalLinks/externalLink190.xml"/><Relationship Id="rId202" Type="http://schemas.openxmlformats.org/officeDocument/2006/relationships/externalLink" Target="externalLinks/externalLink194.xml"/><Relationship Id="rId223" Type="http://schemas.openxmlformats.org/officeDocument/2006/relationships/externalLink" Target="externalLinks/externalLink21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50" Type="http://schemas.openxmlformats.org/officeDocument/2006/relationships/externalLink" Target="externalLinks/externalLink42.xml"/><Relationship Id="rId104" Type="http://schemas.openxmlformats.org/officeDocument/2006/relationships/externalLink" Target="externalLinks/externalLink96.xml"/><Relationship Id="rId125" Type="http://schemas.openxmlformats.org/officeDocument/2006/relationships/externalLink" Target="externalLinks/externalLink117.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188" Type="http://schemas.openxmlformats.org/officeDocument/2006/relationships/externalLink" Target="externalLinks/externalLink180.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13" Type="http://schemas.openxmlformats.org/officeDocument/2006/relationships/externalLink" Target="externalLinks/externalLink205.xml"/><Relationship Id="rId234"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21.xml"/><Relationship Id="rId40" Type="http://schemas.openxmlformats.org/officeDocument/2006/relationships/externalLink" Target="externalLinks/externalLink32.xml"/><Relationship Id="rId115" Type="http://schemas.openxmlformats.org/officeDocument/2006/relationships/externalLink" Target="externalLinks/externalLink107.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externalLink" Target="externalLinks/externalLink170.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99" Type="http://schemas.openxmlformats.org/officeDocument/2006/relationships/externalLink" Target="externalLinks/externalLink191.xml"/><Relationship Id="rId203" Type="http://schemas.openxmlformats.org/officeDocument/2006/relationships/externalLink" Target="externalLinks/externalLink195.xml"/><Relationship Id="rId19" Type="http://schemas.openxmlformats.org/officeDocument/2006/relationships/externalLink" Target="externalLinks/externalLink11.xml"/><Relationship Id="rId224" Type="http://schemas.openxmlformats.org/officeDocument/2006/relationships/externalLink" Target="externalLinks/externalLink216.xml"/><Relationship Id="rId30" Type="http://schemas.openxmlformats.org/officeDocument/2006/relationships/externalLink" Target="externalLinks/externalLink2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189" Type="http://schemas.openxmlformats.org/officeDocument/2006/relationships/externalLink" Target="externalLinks/externalLink181.xml"/><Relationship Id="rId3" Type="http://schemas.openxmlformats.org/officeDocument/2006/relationships/worksheet" Target="worksheets/sheet3.xml"/><Relationship Id="rId214" Type="http://schemas.openxmlformats.org/officeDocument/2006/relationships/externalLink" Target="externalLinks/externalLink206.xml"/><Relationship Id="rId235" Type="http://schemas.openxmlformats.org/officeDocument/2006/relationships/styles" Target="styles.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179" Type="http://schemas.openxmlformats.org/officeDocument/2006/relationships/externalLink" Target="externalLinks/externalLink17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Nicoletta\Report\acs%20actual\DATABASEPLAC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hgpharma.sharepoint.com/SMP/TPM%20CU%20CHI%20LIQUID/KPIs/OEE%202006/February-02/Shampoo/OEE%20W08%20Shampoo.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Phuong\d\PHUONG\QUYETTOAN\TRAM110KV\ThanhDa\QTKP-THANHDA-XD(phtich).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Trung%20the%20-%20Tuyen%20Binh%20Tay%20-%20Vinh%20Hung.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hared/BrandTeams/Karvea/Brand%20Planning/Brandplan%202006/Customer%20Plan%20Toolkit/Test%20GER%20Irbesartan%20Brand%20and%20Customer%20Marketing%20Toolkit%20V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CDG/FICHIERS%20COMMUNS/Budget/bud-2004/reporting/Region%20Deck%20-%20DSI%20linkedv15%20EXPOR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dhgpharma.sharepoint.com/FILE%20LUU%20TAI%20LIEU/POSM/POSM%202014/T03.14/Data%20of%20Doi/POSM/2014/02/PHAN%20BO%20DUMMY%20VINH%20HAO%20&#273;&#7907;t%202-%20CXanh.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Ahaque/HAQUE/FGMOVE/221DEC99.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jnevvf020\SHARED\FINANCE\Budget%2005\2nd%20Pass\D1NAD-Nutri%20-%20Intl%20Business%20Group.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ACCTG\BUDGET\FY0405\Firm0405\RMPM%20cost\HC%20FIRM\HC%20BD%20Plant%20FIRM%20Templates%2004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TEMP/All%20P&amp;L%20Reval%20Sheets%2005-03-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Control/CONTROL/FinanceReports%20V1.6.DACH/templates/ccp-p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hgpharma.sharepoint.com/Documents%20and%20Settings/vacc803/Local%20Settings/Temporary%20Internet%20Files/Content.Outlook/5DI5RPHQ/People%20cost_2014.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GERALD~1/temp/lamberto_presentation_JuneR&amp;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THAIBAO\THU%20VIEN%20TN\d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t5\dung\dutoan\HUYNH\data-XDCB\DATA.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Phuong\d\PHUONG\QUYETTOAN\TRAM110KV\KienLuong\QTKP-kluong(xong).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PDFA/1999%20Rx%20Models/CV-Met/GLUCOPHAGE9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h:\USPDFA\1999%20Rx%20Models\CV-Met\GLUCOPHAGE9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VPQH\Dia%20mem\Sai%20gon\du%20toan.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ANH%20TRUONG%20SON\My%20Documents\MINH%20NGUYET\My%20Documents\CTY%20586\P.KHKD\DINH\DONG%20THAP\CA%20GAO\DT-CAGAO.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aa%20DRIVE%20I%20FILES%20aa/2007%20FILES/Projects/Gross%20Margin%20Analysis%20per%20SKU/WWMG%20Gross%20Margin%20Analysis%20per%20SKU.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H:\BUDGET%202004\2004%20Depreciation%20-%20Rodger%20Entico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7135jy4410035-w\wulan\Ahaque\HAQUE\FGMOVE\221DEC9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hgpharma.sharepoint.com/Users/emily/Desktop/D:/Gia%20Vi/2013/MKT/Market%20Research/2015/Masan%20-%20Soya%20Sauce%20Topline%20-%20Dec'15%20data.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TEMP/SHARED/BDA/EOM_EDP%20Models/PEP99_npv.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Documents%20and%20Settings/Squibb/Local%20Settings/Temp/TREASURY/Capital%20Markets/FX_New/Budg-FX%202003/2003%20EXPOSURE%20TEMPLATE%20Division%20Name%20-%20Date.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L:\SHARED\Clients\C-D\CHASE\CITR2001\2001%20CIT%20calculation%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dhgpharma.sharepoint.com/Users/AnhDuy/Downloads/People%20cost_6112015.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dhgpharma.sharepoint.com/Users/mst_xanhnt/AppData/Local/Microsoft/Windows/Temporary%20Internet%20Files/Content.Outlook/UIYNDF08/Phan%20bo%20Wobbler%20cafe.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T-PHUC\PHUC\MoCay\MoCayM.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Vi%20Thanh-Can%20Tho.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R:\CTY%20ME\NAM%202020\BAO%20CAO%20TAI%20CHINH\QUY%202.2020\IFRS\EIGS_Cons-pack_2006_11171%20&#12495;&#12454;&#12470;&#12531;&#35069;&#34220;.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dhgpharma.sharepoint.com/DOCUME~1/Admin/LOCALS~1/Temp/Phan%20bo%20trung%20bay%20Poster%20A2-1-%20Xan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9.%20Lull\READTM1\2004\2004%20SP\Sep%20Proj\0409SalesPrj.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EuropeF/Year%202002/Budget/Presentations/RL%209th%20Feb%202002/Europe%20presentation/Backups/Product%20Sales%20Charts/Prava%20Sales%20Char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DOCUME~1/MERRICKS/LOCALS~1/TEMP/07-09-25b%20WAVE%204%20Initial%20LIST%20(w%20Trade%20&amp;%20sample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SHARED/FINANCE/TEMPLATE/BUDGET/2003%20-%20NATSUMM.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dhgpharma.sharepoint.com/FILE%20LUU%20TAI%20LIEU/POSM/POSM%202014/T03.14/Ph&#226;n%20b&#7893;%20Dummy247%20-%20Xanh%2015.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My%20Documents\DauThau\KienGiang\ChauThanh\BinhAn\NHON\THUNHI\TRAMMYXU\TTK13.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PDFA/2000%20Projection%20CV-Meta/2000%20RX%20Models/February%20Projection/Glucophage%20Feb.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NANCE/NEER/TM1%20Templates/Northern%20Performance%20book/Monthly%20P&amp;L%20current%20year.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SHARED/FINANCE/ANALYSIS/2005/Fina05P/Sls06B.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Documents%20and%20Settings/snyderan/Desktop/Stephan.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T-PHUC\PHUC\My%20Documents\TRANS-LINES\MauDZMoi.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nance/Sales%20Report/0505/Srpt2005%20by%20BU.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Ibm560z\c\Personal\Schdls9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EUMarket/Perf/Sales/12%20-%20Dec/draft/Sales%20deck%20Dec.%20%20v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H:\Documents%20and%20Settings\Kristen.M.Donaldson\Local%20Settings\Temporary%20Internet%20Files\OLK1B4\SHARED\INTERFIN\REPORTS\AMEA\AMEA.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dhgpharma.sharepoint.com/Users/emily/Desktop/D:/Gia%20Vi/2013/Data%20phan%20tich/Danh%20gia%20Ctrinh/Si%20cuoi%20nam%202014/BC%20Si%20Gia%20Vi%20-%20Tay%202014%20-%20NN.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Documents%20and%20Settings/laforiAL/My%20Documents/alexandra%202/Projection%20April/Proj%20April%20Oral%20APAP/Oral%20APAP%20-%20DSI.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My%20Documents_ICHA/TAX/CORP.%20TAX/CORP.TAX%20SQ%202000/2000CITR.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DOCUMENTS%20AND%20SETTINGS/LAFORIAL/LOCAL%20SETTINGS/TEMP/Presentation%20Deck%20Version%204YH.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DOCUME~1/HAZAAY/LOCALS~1/TEMP/FTE%20new%20Data%20Check%20template%2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hgpharma.sharepoint.com/Vhrr431/People%20cost/OK/People%20cost_6112015.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dhgpharma.sharepoint.com/Documents%20and%20Settings/ADMIN/My%20Documents/Downloads/07%20Form%20dang%20ky%20Danh%20sach%20thuong%20dong%20ho%20cho%20NVBH.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_0&#31532;1&#37096;\&#26696;&#20214;&#12501;&#12449;&#12452;&#12523;\&#8544;.&#36914;&#34892;&#20013;&#65288;&#35201;&#12450;&#12463;&#12475;&#12473;&#21046;&#38480;&#65289;\PJ%20Joyful\05%20Valuation\02%202ndBid\Graph\graph_SRI%20scenario%20FJ%20Titelist%20Segment%20Breakout_110509.xls" TargetMode="External"/></Relationships>
</file>

<file path=xl/externalLinks/_rels/externalLink150.xml.rels><?xml version="1.0" encoding="UTF-8" standalone="yes"?>
<Relationships xmlns="http://schemas.openxmlformats.org/package/2006/relationships"><Relationship Id="rId2" Type="http://schemas.microsoft.com/office/2019/04/relationships/externalLinkLongPath" Target="https://dhgpharma.sharepoint.com/Users/itadmin/AppData/Local/Microsoft/Windows/Temporary%20Internet%20Files/Low/Content.IE5/0A6G8IAI/KinhDoanhNoiDia/Common/KinhDoanhNoiDia/TEAM%20GIAU/ADMIN/TU%20(HCM)/2013/Bao%20cao%20XNT/T01/Tuan%203/AN%20LAC%20THINH.xls?F100B7DF" TargetMode="External"/><Relationship Id="rId1" Type="http://schemas.openxmlformats.org/officeDocument/2006/relationships/externalLinkPath" Target="file:///\\F100B7DF\AN%20LAC%20THINH.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Mung\daitu\LUUTAM\VBAO\BookJHFGJGXBGCCNCVCCVVCVCC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EuropeF/Year%202004/Performance/Budget/Template/Final/Brand%20leader%20deck%20-%20Final%20DSI%20linked%20v9.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DOCUMENTS%20AND%20SETTINGS/OSUGIN/LOCAL%20SETTINGS/TEMP/BPCS%20FA%20May%202006/FA_Korea_May2006_Order.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SHARED/BUSANAL/CV/oma%201999/Angina%20Indic/Angina%20Market%20Model_J.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SHARED/BUSANAL/PROJTEMP/TEMPLATE/template(NEW).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dhgpharma.sharepoint.com/Users/msc_Thuybnd/Downloads/KET%20QUA%20HCM/KET%20QUA%20S30%20(DONG%20HO)/KQ%20S30%20(dong%20ho)%20THANG%203_HC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ocuments%20and%20Settings\bms\My%20Documents\1PHARMA\3AUDIT_COM\minutes\2006\0106\forecast\Summary%20Forecast%202006.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Mjnevvf020\SHARED\FINANCE\Budget%2005\1st%20Pass\D1NAB-Nutri%20US%20Business%20Groups.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AH-2000/Projection/P1_20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YEYE\2003Std\2003%20Reval_fi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SHARED/FINAL/2003%20Plan/2003%20Plan%20Book/Key%20Products/Product%20P&amp;Ls%2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SHARED/FINAL/PRICECHG/WWCM.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SHARED/FINANCE/SHARED/FIN_RPTG/Proj%204/perfpkg/Ytd_re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Budget2002/Ro/Mktg%20backu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X:\HONG\DKH\TAN%20AN.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EuropeF/Year%202006/Performance/Budget/Presentation/LA%20REVIEW/Country%20Presentation%20Deck%20Version%20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DOCUME~1/TOMBESP1/LOCALS~1/TEMP/Documents%20and%20Settings/Geoffroy%20Lefebvre/My%20Documents/01%20-%20McK%20Engagements/04%20(CIG)%20-%20BMS%20-%20Performance%20management/EMEA%20Sr%20Management%20Dashboard%20-%20TEMPLATE%20-%20v1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MSC_KieuNLN\Data%20Kieu\Plan%202015\AP%202015\Total%20TO%20MSC%202015.xlsb"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KinhDoanhNoiDia\HangHoa\NguyenThiNgocGiau\Floppy%20disk\KMAI%20&amp;%20CHIET%20KHAU\KM%20nam%202009\T1\KinhDoanhNoiDia\NguyenThiHongPhuc\phuc\PROMOTION\T11-06\CTKM\thang%206-2006\Thanh%20vi\c\CS3408\Standard\RPT.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BackUp%20Drive%20Q/Costing2002/Budget2002/P%232-2002/P-2-f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EuropeF/Year%202006/Performance/Budget/Presentation/LA%20REVIEW/Country%20presentation%20Deck/EMEA%20PRESENTATION%20FINAL%20FINAL/EMEA%20Presentation%20Deck%20v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EuropeF/Year%202005/Performance/Strategic%20Plan%2006-08/templates/Linked%20DSI/Brands/Product%20P&amp;L%20by%20Country.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2004%20Budget/Submission%202/ITALY%20Deck%20-%20DSI%20linkedv13%20locally%20relinked%20with%20October%20Projection.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V:\Budget\Template.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nance/BUDGET/00Proj/May/00SMMYPY.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DOCUME~1/HAZAAY/LOCALS~1/TEMP/2006%20CF%20Budget/Market%20Presentations/France/France%202006%20B%20CF%20Market%20Review%20Presenation.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DOCUME~1/SHARPES/LOCALS~1/TEMP/Flexicast%20-%20Baraclude%2011-20-2006.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iss12\a50013391&#22806;&#22269;&#37096;&#38272;&#20849;&#36890;$\Documents%20and%20Settings\19893\Local%20Settings\Temporary%20Internet%20Files\Content.Outlook\Z0EUH2XA\&#20844;&#34920;&#30456;&#22580;&#34920;1%20(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SHARED/FINANCE/TEMPLATE/P&amp;L/2001-2006/Strat_Region.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EuropeF/Year%202002/Performance/Template%20Library/Final/Plans/Presentation/Budget%20Meeting%20-%20S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CDG/G&amp;A%20-%20INVESTISSEMENT/Zoe/2005/IM%202005/Suivi/Fichier%20de%20suivi%20IM%2015.03.05.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DOCUMENTS%20AND%20SETTINGS/THOMASS1/LOCAL%20SETTINGS/TEMP/Regions%20Deck.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20DATA/-%20SERVER%20ARCHIVE/3-Budget/Budget03/Presentations%20August/PolandBaltics/BudgetIntroduction_Poland%20v4.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USPDFA/1999%20Rx%20Models/CV-Met/August%20Projection/GLUCOPHAGE99.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NANCE/123shexc/Andrew%20Venus/NER%20Pricing/septpresent%20changed%20for%2019th%20Sept.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DOCUME~1/TOMBESP1/LOCALS~1/TEMP/EMEA/Product%20P&amp;L/Product%20P&amp;L%20Input%20Template.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Analysis/SHARED/BUSANAL/IMMUN/Alliance%20Strategy/CTLA%20LEA%20swati-RA%20only%205-09-2000.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Ibm560z\c\SHARED\INTERFIN\PRESENT\HAYDEN\03_98STF\KEY_SLS.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DATA/FINANCE/ANALYSIS/2001/Fina01P/Salary%2001P02B.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Shared/USPDFA/1999%20Team%20Meeting/EC%20Meeting%20Jan%201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Dsi-Hana\DSI%20Reports\Projection%20reports\DSI%20MKT%20TEMPL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aster/Distributor/DKSH/Stock/Stock%20Nearly%20Expired%20(%206%20mos%20)%20as%20Sept-2.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Documents%20and%20Settings/tankhoon/My%20Documents/Temp/Shared/PBMM/PBMM%20Diabetes/BusinessDevelopment/BIovitrum%20Bus%20Dev/Biovitrum_070903.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Espinozeg\c\PHARMA\present\2000\1026OFFST.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I:\sang\SAN\YenThu\CTGS\Thang4-03.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Documents%20and%20Settings/bms/My%20Documents/BACKUP/lilibeth/BETH/Month-End/Completed%20Prodn/Y2005/SO%20Variance%20&amp;%20WIP%20Report_Sep%202004.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Shared/TREASURY/Capital%20Markets/FX_New/FX%20P&amp;L/2003%20FX%20P&amp;L%20092403.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Y:\Data_Ita\BUSINESSPLANNING\SQUIBB\Data\DataDistributor\Multi\2003\0603a.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BMS/BMS%20Report/BMS/In%20Market%20Sales%20Overview/Actual/Master/%25APPDATA%25/Microsoft/Excel/XLSTART/Budget/P&amp;L%20sub%208.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SHARED/BDA/Corporate%20Acquisition%20Model/Accretion-Dilution%20Angel.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Documents%20and%20Settings/Administrator/Local%20Settings/Temporary%20Internet%20Files/Content.IE5/2TKV25I5/Documents%20and%20Settings/Administrator/My%20Documents/yykim/C&amp;B/C&amp;B%20Survey/2003/Mercer/TRS%202003%20Data%20Submission%20Tool.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dhgpharma.sharepoint.com/Demand%20Planning/Forecast/2014/FC%20Foods%20AP%202014%20(Updated%205PM%204_Oct_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_0&#31532;1&#37096;\&#26696;&#20214;&#12501;&#12449;&#12452;&#12523;\&#8545;.&#65397;&#65432;&#65404;&#65438;&#65416;&#65392;&#65404;&#65390;&#65437;&#65288;&#12450;&#12463;&#12475;&#12473;&#21046;&#38480;&#19981;&#35201;&#65289;\Suntory_PJ%20Isis\03%20Discussion%20Material\101001_&#29694;&#29366;&#25972;&#29702;&#12392;&#12473;&#12488;&#12521;&#12463;&#12481;&#12515;&#12540;&#12398;&#21021;&#26399;&#30340;&#26908;&#35342;\parts\CP_&#26666;&#20385;&#12394;&#12393;_100930PL&#26356;&#2603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aster/Price%20Increase/2005/Received%20from%20Enseval.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F:\Users\mst_Thaonv\AppData\Local\Microsoft\Windows\Temporary%20Internet%20Files\Content.Outlook\EGBCIK10\Forecast\RFC%202013%20(Updated%203%20Jun%202013)%20VinhHao+Greentea%20(%25%20DC%20N).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F:\Phuoc\Demand%20Planning\FC%20Oct%202011\Forecast%20by%20DC%20Oct%2020%202011%20-%20version%206.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OneFinance/Yeye/October03Proj_IS.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https://dhgpharma.sharepoint.com/Masan/Trade%20MKT/CT%20sy%20cafe%20T3+T4-15%20HCM%20Dong%20Tay/Ket%20qua%20DMS/DS%20DANG%20KY%20SI%20TOTAL%20CAFE%20T3,4_HCM+Dong+TayFINA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https://dhgpharma.sharepoint.com/Users/msc_Thuybnd/Downloads/VCF%20SY/T12/thuong%20chtrinh%20si.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dhgpharma.sharepoint.com/&#272;&#259;ng%20k&#253;%20gi&#7843;m%20tr&#7915;%20gia%20c&#7843;nh/C&#7845;p%20MST%20cho%20ng&#432;&#7901;i%20phu%20thu&#7897;c/Copy%20of%20Bang_Ke_16TH_DangKyCapMa.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Master/Distributor/DKSH/Stock/Stock%20Nearly%20Expired%20(%206%20mos%20)%20as%20Sept-1.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https://dhgpharma.sharepoint.com/Hai%20Anh/HR/People%20cost/2013/HR/HR/THFC-AOP-2013-People-Cost.xlsx"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dhgpharma.sharepoint.com/Documents%20and%20Settings/mst_huongbv/Local%20Settings/Temporary%20Internet%20Files/Content.IE5/EHSF6565/Production%20Posted%20AUG%20to%20Sales.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V:\1.%20TNKD%202014\1.HOP%20DONG-CHU%20KY-CHINH%20SACH%20NPP\Data%20update%20HDTHFC%20CNM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eportal.bms.com/attach/Tequin%20Inventory%20Analysis%20V6%20(3-16-06).xls,DanaInfo=meusmsg04.net.bms.com+"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I:\Info%20GiaoVu\Ke%20toan%20CIT\KE%20TOAN%20CIT_2003\BAO%20CONG\CHUONG%20TRINH%20KE%20TOAN\CTuPS1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I:\tailieu\Excel%20KT\key\key.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Documents%20and%20Settings/targays/My%20Documents/Documents/CORPORATE/03_BMS/ROTATION_03/MATURE_BRANDS/MODELS/MATURE_BRAND_MODEL_v14u.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Documents%20and%20Settings/Squibb/Local%20Settings/Temp/DATA%20FROM%20OLD%20COMP/From%20F/BUDGET/2004/Work/2001/IMPORTS/Accounting/Import%20_Master_2001/Variables_Master_01.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dhgpharma.sharepoint.com/THANG%205-%202013/FORM%20CONG%20DON%20DOANH%20SO%20CH%20TRUNG%20BAY%20CAFE%20T05.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DOCUMENTS%20AND%20SETTINGS/SCHWENDC/LOCAL%20SETTINGS/TEMP/EMEA-November%20Projection%20Bridges-Final.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CFX/FAS%20133%20Schedules/FAS%20133%20Monthly%20Close/2001%20Effectiveness%20Testing/Q3%20Effectiveness%20Testing/Effectiveness%20Testing-September%202001.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CFX/FAS%20133%20Schedules/FAS%20Month%20End%20Packages/GTM%20Reports-2002/complete%20fas%20mth%20end%20033102%20mar%20book%20rates.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SHARED/FINAL/PRICECHG/pricechg.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DOCUMENTS%20AND%20SETTINGS/CLUZEAUC/LOCAL%20SETTINGS/TEMP/Regions%20Deck-METRA%20DSI2-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xpSales%20Template04.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dhgpharma.sharepoint.com/VAN/PA/PA/Documents%20and%20Settings/Lhoai/My%20Documents/data/HR/Reward/PA/PA%202001/PA%20Form%20-S1~S2U-Sonet.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2001/Ropanda01/MONTHLY/pl%20act%20vs%20proj-bud.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2004FILES/2004%20Cost%20Upload/2004%20Invty%20Revaluation.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BDA/Licensing/Licensing%20Model/Licensing%20Model%202-5-02.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X:\Documents%20and%20Settings\Robert%20Watson\Desktop\v2.01actual\PriceITAnalyticalEngines.xla"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dhgpharma.sharepoint.com/WECKA%20Pilot%20Materials/Participant%20Workbook/ASAP%202001%20Basic%20Forma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HARED\TAX\Indra%20Setiawan\BRI\Form\CITR-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nzipped/CITR_99_template/Marsall-EI-Revi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HARED/DecisionAnalysis/1%20Internal%20Assets%20&amp;%20DSTs/1%20CV_MET/CV/Active/Clopidogrel%20LCM/Commercial/Patient%20Model/New%20AT%20Kearney%20Patient%20Model/Working%20US%20Model/Plavix%20US%20Patient%20Model%20v2006-065-upgrade_2006-11-1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spinozeg\c\PHARMA\02Pharma\02Bud\Others\02Bud\Master\IMPT02c_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Groups\Kb_Plna\M&amp;MAA%202002\REGIONAL\Growth%20Model\PLANILHAS%20OFICIAIS%20PARA%20O%20GROWTH%20MODEL\VC%20com%20Sourc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nts%20and%20Settings/Squibb/Local%20Settings/Temp/DATA%20FROM%20OLD%20COMP/From%20F/BUDGET/2004/Work/2001/IMPORTS/Accounting/Import%20_Master_2001/Variables_Mast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hgpharma.sharepoint.com/Documents%20and%20Settings/vnhanhdi/Local%20Settings/Temporary%20Internet%20Files/OLK21E/Documents%20and%20Settings/vnngang1/Local%20Settings/Temporary%20Internet%20Files/OLK82/DailySaleReport-BA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FI_AGH_FIXED%20ASSETS/CAR%20ANALYSIS-%20ADAMS/BULK/C2HBK103982002%20%20POWDER%20TRANSFER%20TECHNOLOGY%20TO%20REACTO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ocuments%20and%20Settings\bms\My%20Documents\1PHARMA\3AUDIT_COM\minutes\2006\0106\forecast\2006%20FULL%20YEAR%20FORECAST%20OBU%20&amp;%20NON-PROMOTE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TEMP/Model_Proj%20Impact_052401_v3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HARED/FINANCE/ANALYSIS/2004/Fina04p/Sls05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Masan\MASAN%20CONSUMER\2014\Monthly%20Trade%20Promotion\Montly%20Trade%20Promotion%202014\GT\Feb\SCHEME%20APPROVAL%20-%20Legacy%20Lauch%20T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2003%20Actuals/December/Executive%20Summar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hared/DecisionAnalysis/1%20Internal%20Assets%20&amp;%20DSTs/1%20CV_MET/CV/Active/Clopidogrel%20LCM/Models/ADF%20Clopi_HLD%202005-10-14%20(On%20time%20HL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HARED/FINANCE/ANALYSIS/2004/Fina04p/ProdExp%2004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dhgpharma.sharepoint.com/Users/Admin/AppData/Local/Temp/Rar$DI62.531/Form%20tong%20hop%20thang/PA-%20Nhom%203-%20Tong%20hop-as%20of%2003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kims2/My%20Documents/Entecavir/Plan/SF/Korea%20HBV%20SF%20Mar_04_05%20(version%2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tankhoon/My%20Documents/Temp/TEMP/CTLA4Ig-MS%20Model%20AEM_v6_110201v2.4_DMEedit_PL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ydocuments/C2HBK101092000%20Walls%20&amp;%20Upgrade%20B3%20Sterile%20Are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Control/CONTROL/B_Budget%20DACH/Budget_2004/Collection%20Templeates/Final%20Versions/HIV%20budget%20template%20new_sec_kesseler.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hgpharma.sharepoint.com/WECKA%20Pilot%20Materials/ASAP%202001%20Basic%20Forma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hgpharma.sharepoint.com/TEMP/Maria/Davis/2003%20SF%20CAP%20Final%20Versio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HARED/TECHOPS/Forecast/New%20forecasts/Reyataz%20forec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hgpharma.sharepoint.com/TEMP/CAP%20-%202003%20PBG%20LG%20-%20MASTER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DOCUME~1\BMS\LOCALS~1\TEMP\Sales%202007%20FY%20Templat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uretena/FINANCE/2004%2007proj%20official/04DataFilte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2005/Internal%20Report/Monthly%20Financial%20Package/Feb%202005/Monthly%20Report_May04_Value.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https://dhgpharma.sharepoint.com/Documents%20and%20Settings/vnhanhdi/Local%20Settings/Temporary%20Internet%20Files/OLK21E/Documents%20and%20Settings/VNHyNg/Local%20Settings/Temporary%20Internet%20Files/OLK8BB/Monthly/2009/Check%20data-new.xls?E788EE99" TargetMode="External"/><Relationship Id="rId1" Type="http://schemas.openxmlformats.org/officeDocument/2006/relationships/externalLinkPath" Target="file:///\\E788EE99\Check%20data-new.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dhgpharma.sharepoint.com/Documents%20and%20Settings/vnhanhdi/Local%20Settings/Temporary%20Internet%20Files/OLK21E/Documents%20and%20Settings/vnngang1/Local%20Settings/Temporary%20Internet%20Files/OLK82/BAO-Daill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ackUp%20Drive%20Q/Costing2002/Booking/12%20DEC%2002/P&amp;L-1202%20exerci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dhgpharma.sharepoint.com/Documents%20and%20Settings/Administrator/Local%20Settings/Temporary%20Internet%20Files/Content.Outlook/R198UBMT/Transport/QL%20xe%20lanh/Hoat%20dong/Nhat%20ky%20hoat%20dong%20x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bm560z\c\Personal\WINDOWS\DESKTOP\BUBBL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hared/USPDFA/1999%20Team%20Meeting/tkcopySLSBUproj.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y%20Documents_ICHA/audit/2000/Audit_Squibb2000/Deferred%20tax%20calculation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KinhDoanhNoiDia\HangHoa\NguyenThiNgocGiau\Floppy%20disk\KMAI%20&amp;%20CHIET%20KHAU\KM%20nam%202009\T1\KinhDoanhNoiDia\NguyenThiHongPhuc\phuc\PROMOTION\T11-06\CTKM\SE6380\TOP1\MISS_&#168;&#207;&#161;&#192;\ORIGINAL\&#168;&#207;&#161;&#192;_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ocuments%20and%20Settings/laforiAL/My%20Documents/alexandra%202/budget%2006/Alexandra/bcs1/ALL%20OTHER%20Presentation%20Deck%20Version-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OCUMENTS%20AND%20SETTINGS/THOMASS1/LOCAL%20SETTINGS/TEMP/Brand%20Dec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WILLSA/LOCAL%20SETTINGS/TEMP/2006_strat_plan_template_v3(Regional%20Meds%20BUs)-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HARED/BDA/Metabolics/super/Tin%20Franc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WRAIGHTS/LOCAL%20SETTINGS/TEMP/EM%20Budget%20Deck%20-%201%20Market%20v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Squibb/Local%20Settings/Temp/DATA%20FROM%20OLD%20COMP/From%20F/BUDGET/2004/IMPORTS/Accounting/196_Act_11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Squibb/Local%20Settings/Temp/DATA%20FROM%20OLD%20COMP/From%20F/BUDGET/2004/AH-2000/Bud-2002/Mat_Lis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m1sa03\E_TM1SA\SHARED\INTERFIN\Apmesa\ALLPRO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PDFA/2000%20Reporting%20Templates%20-%20CV%20Met/P&amp;L%20Var%20vs%20Prior%20Year.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T2%2001-%20Plan%2004/PP%20transpo%20T2%2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My%20Documents/00-07-20%2520Business%2520Model%2520Templat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ONGHA/X.HUONG/SoKeToa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ovman\muhasebe%20%20md\Genel%20Muhasebe\2)%20%20Sanofi%20Difas%20Paz.%20A.S\SDI%20%20Genel%20bilgi\CONSO%2031.03.2000%20%20(S13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TEMP/Fixed%20dose/zerit_ft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dhgpharma.sharepoint.com/Users/vcom590/AppData/Local/Temp/notes758E9C/Templates/TnE%20Templates/TNE%20AOP%20THFC%202017%20template.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dhgpharma.sharepoint.com/DOCUME~1/Admin/LOCALS~1/Temp/Masan_Phan%20bo%20POSM%20_%20hop%20qua%20poster%20Bfast%20-%20nghi&#234;m%20-%20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HG/NAM%202018/1NGANHNHAN/Phan%20tich%20chien%20luoc/Hop%20HDQT/Bao%20c&#225;o%20HDQT%20Q4%202020/2021%20Plan/2021%203310Bn/210107_K&#7871;%20ho&#7841;ch%202021_Brand%20(V1_19.08.2020)%20-%2010%2009%202020%20MTC%203260%2028%25.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BMS/BMS%20Report/BMS/In%20Market%20Sales%20Overview/Actual/Master/%25APPDATA%25/Microsoft/Excel/XLSTART/Budget/01Proj/08.August/GENERAL_TEMPLATES/DSI%20EXPORT%20Augus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hared/INTERFIN/INTERCON/StratPlan03/3%20year%20P&amp;L-Master-rev.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TEMP/SS39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grjedf002\vol\USERS\MHEMIMY\1999\MONTHLYP\DECEMB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EuropeF/Year%202004/Performance/Budget/Template/Final/LA%20Deck/Sales%20chart%20regression%202004_prava_v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aAv%20P&amp;L%20report%20pro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ocuments%20and%20Settings/Squibb/Local%20Settings/Temp/DATA%20FROM%20OLD%20COMP/From%20F/BUDGET/2004/AH-2000/Bud-2002/Mfg-Exp/2000%20Actual%20Expense%20Period%201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1Finance%20&amp;%20Operations/Business%20Analysis/2007%20FILES/BPCS%20Download/OPEX/Other%20OPEX%20Details_01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EuropeF/Year%202005/Performance/Strategic%20Plan%2006-08/templates/Linked%20DSI/Regions/Presentation%20Deck%20FIN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1/lorgee/LOCALS~1/Temp/PravaBudgetReviewOct2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99%20Strat%20Plan/Models%20that%20Tie%20to%20SP/LateStage%20Compound/DFMO_99%20S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COST%20ROLLUP/2005%20cost%20roll%20up%20FIN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CDG/FICHIERS%20COMMUNS/Book/05actual/projections/05p09/LINKED/EMEA%20SEPT%20Projection%20-%20Region%20%20Deck%20LINKED%20updated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EMEA%20Financial%20Reporting/01%20-%20Dashboard%20GLOBAL%20EMEA/BMS%20EMEA%20Sr%20Mgt%20Dashboard%20-%20GLOBAL%20EMEA%20-%20v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1/TOMBESP1/LOCALS~1/TEMP/McKinsey/03%20-%20Dashboard%20BRAND/BMS%20EMEA%20Sr%20Mgt%20Dashboard%20-%20BRANDS%20-%20v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ata/France%20files/METRA/2005/07/July%20Projection%20-%20Egy.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Mjnevvf020\SHARED\FINANCE\Global%20Finance\DSI%20Financials\Quarterly%20Templates%20(validated)\Compare%20Projections%20By%20Month%20and%20Quarter%20For%203%20Region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KOZERC/LOCAL%20SETTINGS/TEMP/New%20Budget%20-%20ByRegion,%20Annua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tel3.gtel.com.vn\WINDOWS\TEMP\(15-11-2001)%20Sua%20doi%20KC%20cau\hnhung\HCM\phong%20nen\DT-THL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dhgpharma.sharepoint.com/Users/mst_xanhnt/AppData/Local/Microsoft/Windows/Temporary%20Internet%20Files/Content.Outlook/UIYNDF08/AN%20LAC%20THINH.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OCUME~1/jeremyk/LOCALS~1/Temp/dpe%20nz06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hgpharma.sharepoint.com/Reports%20-%20General/Monomer%20Movemen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BackUp%20Drive%20Q/Costing2002/Budget2002/RMPM/RMPM2002A.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HARED/BDA/York/Tin%20US%20with%2052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huong\d\DO-HUONG\GT-BO\TKTC10-8\phong%20nen\DT-THL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hgpharma.sharepoint.com/Hai%20Anh/HR/People%20cost/2013/Final%20version/People%20cost_2013_Q4_revise.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HARED/TECHOPS/Forecast/New%20forecasts/Sprycel%20forecast_June.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SHARED/TECHOPS/Forecast/New%20forecasts/Baraclude%20forecast.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SHARED/TECHOPS/Forecast/New%20forecasts/Orencia%20forecas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Phuong\d\Congviec\Tam.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bm560z\c\TEMP\3YRP&amp;LJ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ocuments%20and%20Settings/BMS/My%20Documents/S&amp;OP/2006%20S&amp;OP%20Meetings/August/BPCS%20FA%20REports/FA_Australia_Jul2006_Ord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SA DIR 2GF"/>
      <sheetName val="UPSA DIR VGF"/>
      <sheetName val="UPSA COMKT"/>
      <sheetName val="PHARMA DIR"/>
      <sheetName val="PHARMA COMKT UGF"/>
      <sheetName val="PHARMA COMKT EGF"/>
      <sheetName val="BALDOLI"/>
      <sheetName val="DATABASEPLACS"/>
      <sheetName val="Segment Projections"/>
      <sheetName val="Assumptions - A"/>
      <sheetName val="Assumptions - FJ (2)"/>
      <sheetName val="Assumptions - FJ"/>
      <sheetName val="Segment Breakout as % of Total"/>
      <sheetName val="Segment Breakout"/>
      <sheetName val="Segment Proj. - Allocate G&amp;A"/>
      <sheetName val="Worldwide Breakdown"/>
    </sheetNames>
    <definedNames>
      <definedName name="S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 Spm"/>
      <sheetName val="week"/>
      <sheetName val="MERZ 1"/>
      <sheetName val="MERZ 2"/>
      <sheetName val="MERZ 3"/>
      <sheetName val="MERZ 4"/>
      <sheetName val="MERZ 5"/>
      <sheetName val="MERZ 6"/>
      <sheetName val="MERZ 7"/>
      <sheetName val="MERZ 8"/>
      <sheetName val="MERZ 9"/>
      <sheetName val="MASTERFIL2"/>
      <sheetName val="MASTERFIL3"/>
      <sheetName val="KT SHP 5 T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XD"/>
      <sheetName val="THM"/>
      <sheetName val="congtong1"/>
      <sheetName val="OPY"/>
      <sheetName val="MC"/>
      <sheetName val="OTO"/>
      <sheetName val="NDK16X20"/>
      <sheetName val="MCNDK"/>
      <sheetName val="HR&amp;C"/>
      <sheetName val="HT"/>
      <sheetName val="BDAU"/>
      <sheetName val="HTD"/>
      <sheetName val="HTCH"/>
      <sheetName val="SNMOI"/>
      <sheetName val="CLVL-xd"/>
      <sheetName val="PT-OPY"/>
      <sheetName val="PT-0TO"/>
      <sheetName val="PT-mc"/>
      <sheetName val="PT-NDK"/>
      <sheetName val="PT-MCNDK"/>
      <sheetName val="PT-HR&amp;C"/>
      <sheetName val="VCM"/>
      <sheetName val="PT-HT"/>
      <sheetName val="PT-BD"/>
      <sheetName val="PT-HTD"/>
      <sheetName val="PT-SN"/>
      <sheetName val="THSN"/>
      <sheetName val="CLVL-sn"/>
      <sheetName val="BTHVL-XD"/>
      <sheetName val="BTHVL-SN"/>
      <sheetName val="mb"/>
      <sheetName val="Ctiet"/>
      <sheetName val="CHOA"/>
      <sheetName val="BTHVL (2)"/>
      <sheetName val="XXXXXXXX"/>
    </sheetNames>
    <sheetDataSet>
      <sheetData sheetId="0" refreshError="1"/>
      <sheetData sheetId="1" refreshError="1"/>
      <sheetData sheetId="2" refreshError="1"/>
      <sheetData sheetId="3" refreshError="1">
        <row r="7">
          <cell r="A7" t="str">
            <v>BA.1441</v>
          </cell>
        </row>
        <row r="11">
          <cell r="A11" t="str">
            <v>BB.1112</v>
          </cell>
        </row>
        <row r="12">
          <cell r="A12" t="str">
            <v>BJ.1112</v>
          </cell>
        </row>
        <row r="13">
          <cell r="A13" t="str">
            <v>HA.1121</v>
          </cell>
        </row>
        <row r="15">
          <cell r="A15" t="str">
            <v>HA.1243</v>
          </cell>
        </row>
        <row r="17">
          <cell r="A17" t="str">
            <v>CA.2213</v>
          </cell>
        </row>
        <row r="18">
          <cell r="A18" t="str">
            <v>BB.1411</v>
          </cell>
        </row>
        <row r="19">
          <cell r="A19" t="str">
            <v>HA.2334</v>
          </cell>
        </row>
        <row r="22">
          <cell r="A22" t="str">
            <v>IA.1110</v>
          </cell>
        </row>
        <row r="23">
          <cell r="A23" t="str">
            <v>IA.1120</v>
          </cell>
        </row>
        <row r="24">
          <cell r="A24" t="str">
            <v>KA.1220</v>
          </cell>
        </row>
        <row r="25">
          <cell r="A25" t="str">
            <v>TT</v>
          </cell>
        </row>
        <row r="26">
          <cell r="A26" t="str">
            <v>NB.3110</v>
          </cell>
        </row>
        <row r="27">
          <cell r="A27">
            <v>2</v>
          </cell>
        </row>
        <row r="29">
          <cell r="A29" t="str">
            <v>BA.1441</v>
          </cell>
        </row>
        <row r="33">
          <cell r="A33" t="str">
            <v>BB.1112</v>
          </cell>
        </row>
        <row r="34">
          <cell r="A34" t="str">
            <v>BJ.1112</v>
          </cell>
        </row>
        <row r="35">
          <cell r="A35" t="str">
            <v>CA.2213</v>
          </cell>
        </row>
        <row r="36">
          <cell r="A36" t="str">
            <v>BB.1411</v>
          </cell>
        </row>
        <row r="37">
          <cell r="A37" t="str">
            <v>HA.1121</v>
          </cell>
        </row>
        <row r="39">
          <cell r="A39" t="str">
            <v>HA.1243</v>
          </cell>
        </row>
        <row r="41">
          <cell r="A41" t="str">
            <v>HA.2334</v>
          </cell>
        </row>
        <row r="43">
          <cell r="A43" t="str">
            <v>IA.1110</v>
          </cell>
        </row>
        <row r="44">
          <cell r="A44" t="str">
            <v>IA.1120</v>
          </cell>
        </row>
        <row r="45">
          <cell r="A45" t="str">
            <v>KA.1220</v>
          </cell>
        </row>
        <row r="46">
          <cell r="A46" t="str">
            <v>TT</v>
          </cell>
        </row>
        <row r="47">
          <cell r="A47" t="str">
            <v>NB.3110</v>
          </cell>
        </row>
        <row r="48">
          <cell r="A48">
            <v>3</v>
          </cell>
        </row>
        <row r="50">
          <cell r="A50" t="str">
            <v>BA.1312</v>
          </cell>
        </row>
        <row r="51">
          <cell r="A51" t="str">
            <v>BJ.1112</v>
          </cell>
        </row>
        <row r="52">
          <cell r="A52" t="str">
            <v>BB.1112</v>
          </cell>
        </row>
        <row r="53">
          <cell r="A53" t="str">
            <v>HA.1121</v>
          </cell>
        </row>
        <row r="55">
          <cell r="A55" t="str">
            <v>HA.1423</v>
          </cell>
        </row>
        <row r="57">
          <cell r="A57" t="str">
            <v>IA.1210</v>
          </cell>
        </row>
        <row r="58">
          <cell r="A58" t="str">
            <v>IA.1220</v>
          </cell>
        </row>
        <row r="60">
          <cell r="A60" t="str">
            <v>NB.1110</v>
          </cell>
        </row>
        <row r="61">
          <cell r="A61" t="str">
            <v>KA.1110</v>
          </cell>
        </row>
        <row r="62">
          <cell r="A62">
            <v>4</v>
          </cell>
        </row>
        <row r="63">
          <cell r="A63" t="str">
            <v>BA.1362</v>
          </cell>
        </row>
        <row r="64">
          <cell r="A64" t="str">
            <v>BB.1112</v>
          </cell>
        </row>
        <row r="65">
          <cell r="A65" t="str">
            <v>BJ.1112</v>
          </cell>
        </row>
        <row r="66">
          <cell r="A66" t="str">
            <v>CA.2213</v>
          </cell>
        </row>
        <row r="67">
          <cell r="A67" t="str">
            <v>BB.1411</v>
          </cell>
        </row>
        <row r="68">
          <cell r="A68" t="str">
            <v>HA.1222</v>
          </cell>
        </row>
        <row r="69">
          <cell r="A69" t="str">
            <v>HA.1423</v>
          </cell>
        </row>
        <row r="70">
          <cell r="A70" t="str">
            <v>RA.1215</v>
          </cell>
        </row>
        <row r="71">
          <cell r="A71" t="str">
            <v>EB.1120</v>
          </cell>
        </row>
        <row r="72">
          <cell r="A72" t="str">
            <v>GG.1114</v>
          </cell>
        </row>
        <row r="73">
          <cell r="A73" t="str">
            <v>GG.1114</v>
          </cell>
        </row>
        <row r="74">
          <cell r="A74" t="str">
            <v>PA.1214</v>
          </cell>
        </row>
        <row r="75">
          <cell r="A75" t="str">
            <v>PA.1314</v>
          </cell>
        </row>
        <row r="77">
          <cell r="A77" t="str">
            <v>IA.1210</v>
          </cell>
        </row>
        <row r="78">
          <cell r="A78" t="str">
            <v>IA.1220</v>
          </cell>
        </row>
        <row r="79">
          <cell r="A79" t="str">
            <v>IA.1230</v>
          </cell>
        </row>
        <row r="80">
          <cell r="A80" t="str">
            <v>NA.2310</v>
          </cell>
        </row>
        <row r="81">
          <cell r="A81" t="str">
            <v>LA.5110</v>
          </cell>
        </row>
        <row r="82">
          <cell r="A82" t="str">
            <v>ZJ.2111</v>
          </cell>
        </row>
        <row r="83">
          <cell r="A83" t="str">
            <v>ZJ.7160</v>
          </cell>
        </row>
        <row r="84">
          <cell r="A84" t="str">
            <v>KA.1110</v>
          </cell>
        </row>
        <row r="85">
          <cell r="A85">
            <v>5</v>
          </cell>
        </row>
        <row r="86">
          <cell r="A86" t="str">
            <v>BA.1441</v>
          </cell>
        </row>
        <row r="89">
          <cell r="A89" t="str">
            <v>BB.1112</v>
          </cell>
        </row>
        <row r="90">
          <cell r="A90" t="str">
            <v>BJ.1112</v>
          </cell>
        </row>
        <row r="91">
          <cell r="A91" t="str">
            <v>HA.1121</v>
          </cell>
        </row>
        <row r="92">
          <cell r="A92" t="str">
            <v>HA.1243</v>
          </cell>
        </row>
        <row r="93">
          <cell r="A93" t="str">
            <v>CA.2213</v>
          </cell>
        </row>
        <row r="94">
          <cell r="A94" t="str">
            <v>BB.1411</v>
          </cell>
        </row>
        <row r="95">
          <cell r="A95" t="str">
            <v>HA.1224</v>
          </cell>
        </row>
        <row r="96">
          <cell r="A96" t="str">
            <v>KA.1220</v>
          </cell>
        </row>
        <row r="97">
          <cell r="A97" t="str">
            <v>IA.1110</v>
          </cell>
        </row>
        <row r="98">
          <cell r="A98" t="str">
            <v>IA.1120</v>
          </cell>
        </row>
        <row r="99">
          <cell r="A99" t="str">
            <v>TT</v>
          </cell>
        </row>
        <row r="100">
          <cell r="A100" t="str">
            <v>LA.2110</v>
          </cell>
        </row>
        <row r="101">
          <cell r="A101">
            <v>6</v>
          </cell>
        </row>
        <row r="102">
          <cell r="A102" t="str">
            <v>BA.1441</v>
          </cell>
        </row>
        <row r="105">
          <cell r="A105" t="str">
            <v>BB.1112</v>
          </cell>
        </row>
        <row r="106">
          <cell r="A106" t="str">
            <v>BJ.1112</v>
          </cell>
        </row>
        <row r="107">
          <cell r="A107" t="str">
            <v>CA.2213</v>
          </cell>
        </row>
        <row r="108">
          <cell r="A108" t="str">
            <v>BB.1411</v>
          </cell>
        </row>
        <row r="109">
          <cell r="A109" t="str">
            <v>HA.1121</v>
          </cell>
        </row>
        <row r="110">
          <cell r="A110" t="str">
            <v>HA.1243</v>
          </cell>
        </row>
        <row r="111">
          <cell r="A111" t="str">
            <v>RA.1215</v>
          </cell>
        </row>
        <row r="112">
          <cell r="A112" t="str">
            <v>KA.1220</v>
          </cell>
        </row>
        <row r="113">
          <cell r="A113" t="str">
            <v>IA.1110</v>
          </cell>
        </row>
        <row r="114">
          <cell r="A114" t="str">
            <v>IA.1120</v>
          </cell>
        </row>
        <row r="115">
          <cell r="A115" t="str">
            <v>TT</v>
          </cell>
        </row>
        <row r="116">
          <cell r="A116" t="str">
            <v>NB.3110</v>
          </cell>
        </row>
        <row r="117">
          <cell r="A117">
            <v>7</v>
          </cell>
        </row>
        <row r="119">
          <cell r="A119" t="str">
            <v>BA.1441</v>
          </cell>
        </row>
        <row r="121">
          <cell r="A121" t="str">
            <v>BB.1112</v>
          </cell>
        </row>
        <row r="122">
          <cell r="A122" t="str">
            <v>BJ.1112</v>
          </cell>
        </row>
        <row r="123">
          <cell r="A123" t="str">
            <v>CA.2213</v>
          </cell>
        </row>
        <row r="124">
          <cell r="A124" t="str">
            <v>BB.1411</v>
          </cell>
        </row>
        <row r="125">
          <cell r="A125" t="str">
            <v>HA.1121</v>
          </cell>
        </row>
        <row r="126">
          <cell r="A126" t="str">
            <v>HA.1243</v>
          </cell>
        </row>
        <row r="127">
          <cell r="A127" t="str">
            <v>RA.1215</v>
          </cell>
        </row>
        <row r="128">
          <cell r="A128" t="str">
            <v>KA.1220</v>
          </cell>
        </row>
        <row r="129">
          <cell r="A129" t="str">
            <v>IA.1110</v>
          </cell>
        </row>
        <row r="130">
          <cell r="A130" t="str">
            <v>IA.1120</v>
          </cell>
        </row>
        <row r="131">
          <cell r="A131" t="str">
            <v>TT</v>
          </cell>
        </row>
        <row r="132">
          <cell r="A132" t="str">
            <v>NB.3110</v>
          </cell>
        </row>
        <row r="133">
          <cell r="A133">
            <v>8</v>
          </cell>
        </row>
        <row r="135">
          <cell r="A135" t="str">
            <v>BA.1441</v>
          </cell>
        </row>
        <row r="137">
          <cell r="A137" t="str">
            <v>BB.1112</v>
          </cell>
        </row>
        <row r="138">
          <cell r="A138" t="str">
            <v>BJ.1112</v>
          </cell>
        </row>
        <row r="139">
          <cell r="A139" t="str">
            <v>CA.2213</v>
          </cell>
        </row>
        <row r="140">
          <cell r="A140" t="str">
            <v>BB.1411</v>
          </cell>
        </row>
        <row r="141">
          <cell r="A141" t="str">
            <v>HA.1121</v>
          </cell>
        </row>
        <row r="142">
          <cell r="A142" t="str">
            <v>HA.1243</v>
          </cell>
        </row>
        <row r="143">
          <cell r="A143" t="str">
            <v>RA.1215</v>
          </cell>
        </row>
        <row r="144">
          <cell r="A144" t="str">
            <v>KA.1220</v>
          </cell>
        </row>
        <row r="145">
          <cell r="A145" t="str">
            <v>IA.1110</v>
          </cell>
        </row>
        <row r="146">
          <cell r="A146" t="str">
            <v>IA.1120</v>
          </cell>
        </row>
        <row r="147">
          <cell r="A147" t="str">
            <v>TT</v>
          </cell>
        </row>
        <row r="148">
          <cell r="A148" t="str">
            <v>NB.3110</v>
          </cell>
        </row>
        <row r="149">
          <cell r="A149">
            <v>9</v>
          </cell>
        </row>
        <row r="151">
          <cell r="A151" t="str">
            <v>BA.1441</v>
          </cell>
        </row>
        <row r="153">
          <cell r="A153" t="str">
            <v>BB.1112</v>
          </cell>
        </row>
        <row r="154">
          <cell r="A154" t="str">
            <v>BJ.1112</v>
          </cell>
        </row>
        <row r="155">
          <cell r="A155" t="str">
            <v>CA.2213</v>
          </cell>
        </row>
        <row r="156">
          <cell r="A156" t="str">
            <v>BB.1411</v>
          </cell>
        </row>
        <row r="157">
          <cell r="A157" t="str">
            <v>HA.1121</v>
          </cell>
        </row>
        <row r="158">
          <cell r="A158" t="str">
            <v>HA.1243</v>
          </cell>
        </row>
        <row r="159">
          <cell r="A159" t="str">
            <v>RA.1215</v>
          </cell>
        </row>
        <row r="160">
          <cell r="A160" t="str">
            <v>KA.1220</v>
          </cell>
        </row>
        <row r="161">
          <cell r="A161" t="str">
            <v>IA.1110</v>
          </cell>
        </row>
        <row r="162">
          <cell r="A162" t="str">
            <v>IA.1120</v>
          </cell>
        </row>
        <row r="163">
          <cell r="A163" t="str">
            <v>TT</v>
          </cell>
        </row>
        <row r="164">
          <cell r="A164" t="str">
            <v>NB.3110</v>
          </cell>
        </row>
        <row r="165">
          <cell r="A165">
            <v>10</v>
          </cell>
        </row>
        <row r="167">
          <cell r="A167" t="str">
            <v>BA.1441</v>
          </cell>
        </row>
        <row r="169">
          <cell r="A169" t="str">
            <v>BB.1112</v>
          </cell>
        </row>
        <row r="170">
          <cell r="A170" t="str">
            <v>BJ.1112</v>
          </cell>
        </row>
        <row r="171">
          <cell r="A171" t="str">
            <v>CA.2213</v>
          </cell>
        </row>
        <row r="172">
          <cell r="A172" t="str">
            <v>BB.1411</v>
          </cell>
        </row>
        <row r="173">
          <cell r="A173" t="str">
            <v>HA.1121</v>
          </cell>
        </row>
        <row r="174">
          <cell r="A174" t="str">
            <v>HA.1243</v>
          </cell>
        </row>
        <row r="175">
          <cell r="A175" t="str">
            <v>RA.1215</v>
          </cell>
        </row>
        <row r="176">
          <cell r="A176" t="str">
            <v>KA.1220</v>
          </cell>
        </row>
        <row r="177">
          <cell r="A177" t="str">
            <v>IA.1110</v>
          </cell>
        </row>
        <row r="178">
          <cell r="A178" t="str">
            <v>IA.1120</v>
          </cell>
        </row>
        <row r="179">
          <cell r="A179" t="str">
            <v>TT</v>
          </cell>
        </row>
        <row r="180">
          <cell r="A180" t="str">
            <v>NB.3110</v>
          </cell>
        </row>
        <row r="181">
          <cell r="A181">
            <v>11</v>
          </cell>
        </row>
        <row r="183">
          <cell r="A183" t="str">
            <v>BA.1441</v>
          </cell>
        </row>
        <row r="185">
          <cell r="A185" t="str">
            <v>BB.1112</v>
          </cell>
        </row>
        <row r="186">
          <cell r="A186" t="str">
            <v>BJ.1112</v>
          </cell>
        </row>
        <row r="187">
          <cell r="A187" t="str">
            <v>CA.2213</v>
          </cell>
        </row>
        <row r="188">
          <cell r="A188" t="str">
            <v>BB.1411</v>
          </cell>
        </row>
        <row r="189">
          <cell r="A189" t="str">
            <v>HA.1121</v>
          </cell>
        </row>
        <row r="190">
          <cell r="A190" t="str">
            <v>HA.1243</v>
          </cell>
        </row>
        <row r="191">
          <cell r="A191" t="str">
            <v>RA.1215</v>
          </cell>
        </row>
        <row r="192">
          <cell r="A192" t="str">
            <v>KA.1220</v>
          </cell>
        </row>
        <row r="193">
          <cell r="A193" t="str">
            <v>IA.1110</v>
          </cell>
        </row>
        <row r="194">
          <cell r="A194" t="str">
            <v>IA.1120</v>
          </cell>
        </row>
        <row r="195">
          <cell r="A195" t="str">
            <v>TT</v>
          </cell>
        </row>
        <row r="196">
          <cell r="A196" t="str">
            <v>NB.3110</v>
          </cell>
        </row>
        <row r="197">
          <cell r="A197">
            <v>12</v>
          </cell>
        </row>
        <row r="199">
          <cell r="A199" t="str">
            <v>BA.1441</v>
          </cell>
        </row>
        <row r="201">
          <cell r="A201" t="str">
            <v>BB.1112</v>
          </cell>
        </row>
        <row r="202">
          <cell r="A202" t="str">
            <v>BJ.1112</v>
          </cell>
        </row>
        <row r="203">
          <cell r="A203" t="str">
            <v>CA.2213</v>
          </cell>
        </row>
        <row r="204">
          <cell r="A204" t="str">
            <v>BB.1411</v>
          </cell>
        </row>
        <row r="205">
          <cell r="A205" t="str">
            <v>HA.1121</v>
          </cell>
        </row>
        <row r="206">
          <cell r="A206" t="str">
            <v>HA.1243</v>
          </cell>
        </row>
        <row r="207">
          <cell r="A207" t="str">
            <v>RA.1215</v>
          </cell>
        </row>
        <row r="208">
          <cell r="A208" t="str">
            <v>KA.1220</v>
          </cell>
        </row>
        <row r="209">
          <cell r="A209" t="str">
            <v>IA.1110</v>
          </cell>
        </row>
        <row r="210">
          <cell r="A210" t="str">
            <v>IA.1120</v>
          </cell>
        </row>
        <row r="211">
          <cell r="A211" t="str">
            <v>TT</v>
          </cell>
        </row>
        <row r="212">
          <cell r="A212" t="str">
            <v>NB.3110</v>
          </cell>
        </row>
        <row r="213">
          <cell r="A213">
            <v>13</v>
          </cell>
        </row>
        <row r="215">
          <cell r="A215" t="str">
            <v>BA.1441</v>
          </cell>
        </row>
        <row r="217">
          <cell r="A217" t="str">
            <v>BB.1112</v>
          </cell>
        </row>
        <row r="218">
          <cell r="A218" t="str">
            <v>BJ.1112</v>
          </cell>
        </row>
        <row r="219">
          <cell r="A219" t="str">
            <v>CA.2213</v>
          </cell>
        </row>
        <row r="220">
          <cell r="A220" t="str">
            <v>BB.1411</v>
          </cell>
        </row>
        <row r="221">
          <cell r="A221" t="str">
            <v>HA.1121</v>
          </cell>
        </row>
        <row r="222">
          <cell r="A222" t="str">
            <v>HA.1243</v>
          </cell>
        </row>
        <row r="223">
          <cell r="A223" t="str">
            <v>RA.1215</v>
          </cell>
        </row>
        <row r="224">
          <cell r="A224" t="str">
            <v>KA.1220</v>
          </cell>
        </row>
        <row r="225">
          <cell r="A225" t="str">
            <v>IA.1110</v>
          </cell>
        </row>
        <row r="226">
          <cell r="A226" t="str">
            <v>IA.1120</v>
          </cell>
        </row>
        <row r="227">
          <cell r="A227" t="str">
            <v>TT</v>
          </cell>
        </row>
        <row r="228">
          <cell r="A228" t="str">
            <v>NB.3110</v>
          </cell>
        </row>
        <row r="229">
          <cell r="A229">
            <v>14</v>
          </cell>
        </row>
        <row r="230">
          <cell r="A230" t="str">
            <v>BA.1441</v>
          </cell>
        </row>
        <row r="231">
          <cell r="A231" t="str">
            <v>BA.1441</v>
          </cell>
        </row>
        <row r="234">
          <cell r="A234" t="str">
            <v>BB.1112</v>
          </cell>
        </row>
        <row r="235">
          <cell r="A235" t="str">
            <v>BJ.1112</v>
          </cell>
        </row>
        <row r="236">
          <cell r="A236" t="str">
            <v>CA.2213</v>
          </cell>
        </row>
        <row r="237">
          <cell r="A237" t="str">
            <v>BB.1411</v>
          </cell>
        </row>
        <row r="238">
          <cell r="A238" t="str">
            <v>HA.1121</v>
          </cell>
        </row>
        <row r="239">
          <cell r="A239" t="str">
            <v>HA.1243</v>
          </cell>
        </row>
        <row r="240">
          <cell r="A240" t="str">
            <v>RA.1215</v>
          </cell>
        </row>
        <row r="241">
          <cell r="A241">
            <v>0</v>
          </cell>
        </row>
        <row r="242">
          <cell r="A242" t="str">
            <v>IA.1110</v>
          </cell>
        </row>
        <row r="243">
          <cell r="A243" t="str">
            <v>IA.1120</v>
          </cell>
        </row>
        <row r="244">
          <cell r="A244" t="str">
            <v>KA.1220</v>
          </cell>
        </row>
        <row r="245">
          <cell r="A245" t="str">
            <v>TT</v>
          </cell>
        </row>
        <row r="246">
          <cell r="A246" t="str">
            <v>NB.3110</v>
          </cell>
        </row>
        <row r="247">
          <cell r="A247">
            <v>15</v>
          </cell>
        </row>
        <row r="248">
          <cell r="A248" t="str">
            <v>BA.1442</v>
          </cell>
        </row>
        <row r="249">
          <cell r="A249" t="str">
            <v>BA.1442</v>
          </cell>
        </row>
        <row r="250">
          <cell r="A250" t="str">
            <v>BJ.1212</v>
          </cell>
        </row>
        <row r="251">
          <cell r="A251" t="str">
            <v>HA.1121</v>
          </cell>
        </row>
        <row r="252">
          <cell r="A252" t="str">
            <v>HA.1243</v>
          </cell>
        </row>
        <row r="253">
          <cell r="A253" t="str">
            <v>IA.1110</v>
          </cell>
        </row>
        <row r="254">
          <cell r="A254" t="str">
            <v>RB.1215</v>
          </cell>
        </row>
        <row r="255">
          <cell r="A255" t="str">
            <v>RA.1115</v>
          </cell>
        </row>
        <row r="256">
          <cell r="A256" t="str">
            <v>KA.1220</v>
          </cell>
        </row>
        <row r="257">
          <cell r="A257">
            <v>16</v>
          </cell>
        </row>
        <row r="260">
          <cell r="A260" t="str">
            <v>NB.1110</v>
          </cell>
        </row>
        <row r="261">
          <cell r="A261" t="str">
            <v>NB.1420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A5" t="str">
            <v>BC.1171</v>
          </cell>
          <cell r="E5">
            <v>415</v>
          </cell>
        </row>
        <row r="6">
          <cell r="E6">
            <v>147</v>
          </cell>
        </row>
        <row r="7">
          <cell r="E7">
            <v>20</v>
          </cell>
        </row>
        <row r="8">
          <cell r="E8">
            <v>4</v>
          </cell>
        </row>
        <row r="9">
          <cell r="E9">
            <v>2100</v>
          </cell>
        </row>
        <row r="10">
          <cell r="E10">
            <v>566</v>
          </cell>
        </row>
        <row r="12">
          <cell r="E12">
            <v>10960</v>
          </cell>
        </row>
        <row r="13">
          <cell r="E13">
            <v>6450</v>
          </cell>
        </row>
        <row r="14">
          <cell r="E14">
            <v>26.5</v>
          </cell>
        </row>
        <row r="15">
          <cell r="E15">
            <v>181</v>
          </cell>
        </row>
        <row r="16">
          <cell r="E16">
            <v>393.4</v>
          </cell>
        </row>
        <row r="17">
          <cell r="E17">
            <v>849.69499999999994</v>
          </cell>
        </row>
        <row r="19">
          <cell r="E19">
            <v>49</v>
          </cell>
        </row>
        <row r="20">
          <cell r="E20">
            <v>8889</v>
          </cell>
        </row>
        <row r="21">
          <cell r="E21">
            <v>167.20000000000002</v>
          </cell>
        </row>
        <row r="22">
          <cell r="E22">
            <v>50.16</v>
          </cell>
        </row>
        <row r="23">
          <cell r="E23">
            <v>117.04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BBF linked"/>
      <sheetName val="Data"/>
      <sheetName val="MSF (+XK)"/>
      <sheetName val="MSF"/>
      <sheetName val="CONVENIENT FOOD"/>
      <sheetName val="SEASONING"/>
      <sheetName val="MEAT"/>
      <sheetName val="SNACK AND DESSERT"/>
      <sheetName val="NEW CATEGORY"/>
      <sheetName val="NN TOTAL"/>
      <sheetName val="CS TOTAL"/>
      <sheetName val="TTT TOTAL "/>
      <sheetName val="KKM TOTAL"/>
      <sheetName val="OMC TOTAL"/>
      <sheetName val="KKM"/>
      <sheetName val="KKM ĐẠI"/>
      <sheetName val="KKM Cup"/>
      <sheetName val="KKM INV"/>
      <sheetName val="OMC Base"/>
      <sheetName val="OMC Cup"/>
      <sheetName val="OMC mixed noodle"/>
      <sheetName val="OMC MP"/>
      <sheetName val="OMC Business class"/>
      <sheetName val="OMC XBH 70"/>
      <sheetName val="OMC to XBH "/>
      <sheetName val="OMC Mi tron"/>
      <sheetName val="New OMC "/>
      <sheetName val="OMC Spa"/>
      <sheetName val="TV75"/>
      <sheetName val="Tien Vua"/>
      <sheetName val="Chao Komi"/>
      <sheetName val="Lovemi"/>
      <sheetName val="FS TOTAL"/>
      <sheetName val="NMCS TOTAL"/>
      <sheetName val="CSFS"/>
      <sheetName val="PHCS"/>
      <sheetName val="CCMX"/>
      <sheetName val="CSPremium"/>
      <sheetName val="NMNN TOTAL"/>
      <sheetName val="NNNH"/>
      <sheetName val="NNCC"/>
      <sheetName val="NNNV"/>
      <sheetName val="NNCN"/>
      <sheetName val="NNDN"/>
      <sheetName val="DNNV"/>
      <sheetName val="NNTK"/>
      <sheetName val="SS TOTAL"/>
      <sheetName val="NTCS"/>
      <sheetName val="NTCS Pre"/>
      <sheetName val="NTTTT"/>
      <sheetName val="TTTO"/>
      <sheetName val="TTTH"/>
      <sheetName val="TO TOTAL"/>
      <sheetName val="TOCS"/>
      <sheetName val="TOTTT"/>
      <sheetName val="KETCHUP"/>
      <sheetName val="GN TOTAL"/>
      <sheetName val="GNNN"/>
      <sheetName val="GNCS"/>
      <sheetName val="Other Sauces"/>
      <sheetName val="DHCS"/>
      <sheetName val="MT Other sauces"/>
      <sheetName val="CS Cooking"/>
      <sheetName val="Chao TTT"/>
      <sheetName val="Meat&gt;&gt;"/>
      <sheetName val="Xot lac"/>
      <sheetName val="XX HCB"/>
      <sheetName val="XX HCB doubling"/>
      <sheetName val="XX Ponnie"/>
      <sheetName val="XX Ponnie Pre"/>
      <sheetName val="XX PN Giò lụa"/>
      <sheetName val="Ponnie Meatball"/>
      <sheetName val="Seaweed"/>
      <sheetName val="SW-Variant 1"/>
      <sheetName val="SW-Variant 2"/>
      <sheetName val="SW-Variant 3"/>
      <sheetName val="Sweet Soup"/>
      <sheetName val="SS-Variant 1"/>
      <sheetName val="SS-Variant 2"/>
      <sheetName val="SS-Variant 3"/>
      <sheetName val="Rice Cake"/>
      <sheetName val="RC-Variant 1"/>
      <sheetName val="RC-Variant 2"/>
      <sheetName val="RC-Variant 3"/>
      <sheetName val="New Innovation 1"/>
      <sheetName val="INLAND"/>
      <sheetName val="FSCS30"/>
      <sheetName val="SSCS50"/>
      <sheetName val="EXP_Inland"/>
      <sheetName val="Total-EXP"/>
      <sheetName val="Food-CPC"/>
      <sheetName val="CPC-NDL"/>
      <sheetName val="CPC-FS"/>
      <sheetName val="CPC-SS"/>
      <sheetName val="CPC-CS"/>
      <sheetName val="Food-EXP"/>
      <sheetName val="EXP-NDL"/>
      <sheetName val="EXP-FS"/>
      <sheetName val="EXP-SS"/>
      <sheetName val="EXP-CS"/>
      <sheetName val="OTHER"/>
      <sheetName val="DON GIA CAN THO"/>
      <sheetName val="Hinh thuc "/>
      <sheetName val="Hinh thuc hthh"/>
      <sheetName val="Bang phan tru TT 1 pha"/>
      <sheetName val="Bang phan tru HTDL"/>
      <sheetName val="Bang phan tru HTHH"/>
      <sheetName val="Liet ke duong day trung the"/>
      <sheetName val="Liet ke TBA1x25 kVA "/>
      <sheetName val="Liet ke TBA1x50 kVA "/>
      <sheetName val="LK TBA 1 PHA (1x15)"/>
      <sheetName val="bang tong hop du toan"/>
      <sheetName val="Du toan DZ trung the"/>
      <sheetName val=" VL-NC-MTC DZ trung the"/>
      <sheetName val="day su phu kien DZ trung the"/>
      <sheetName val="Du toan DZ ha the "/>
      <sheetName val=" VL-NC-MTC DZ ha the"/>
      <sheetName val="day su phu kien DZ ha the"/>
      <sheetName val="Chi tiet mong-xa-chang"/>
      <sheetName val="Bang tinh VL-NC 3 pha"/>
      <sheetName val="LK TBA 3X25"/>
      <sheetName val="Du toan TBA 50 KVA"/>
      <sheetName val="DT 4 TBA25"/>
      <sheetName val="VT-TB 02 Tram 25 kVA"/>
      <sheetName val="VT-TB 13 Tram 50 kVA"/>
      <sheetName val="VLP-NC-MAY 2 TBA 25 kVA"/>
      <sheetName val="VLP-NC-MAY TBA 50 kVA"/>
      <sheetName val="DT 5 TBA15 "/>
      <sheetName val="DT VT TBA 1F (1x15)"/>
      <sheetName val="NC tTBA 1F (1x15)"/>
      <sheetName val="Van chuyen duong dai"/>
      <sheetName val=" Khao sat - thiet ke"/>
      <sheetName val="Ty le %"/>
      <sheetName val="NC tTBA 1F 3(1x25)"/>
      <sheetName val="nhuong vt"/>
      <sheetName val="tron goi"/>
      <sheetName val="mac dien"/>
      <sheetName val="di doi"/>
      <sheetName val="congthuc"/>
      <sheetName val="XL4Poppy"/>
      <sheetName val="Solieu"/>
      <sheetName val="TMC"/>
      <sheetName val="TMDT"/>
      <sheetName val="tong hop"/>
      <sheetName val="TONG"/>
      <sheetName val="THXL"/>
      <sheetName val="GT"/>
      <sheetName val="chitiet"/>
      <sheetName val="ThuHoiVT"/>
      <sheetName val="vc"/>
      <sheetName val="VCDD"/>
      <sheetName val="THXL-tr"/>
      <sheetName val="CT_tram"/>
      <sheetName val="TK"/>
      <sheetName val="bu"/>
      <sheetName val="bu-tr"/>
      <sheetName val="kl"/>
      <sheetName val="VTA"/>
      <sheetName val="Gia Quyen"/>
      <sheetName val="..."/>
      <sheetName val="kl3pct"/>
      <sheetName val="kl3p"/>
      <sheetName val="kl1p"/>
      <sheetName val="klHTHH"/>
      <sheetName val="klHTDL"/>
      <sheetName val="LK TR"/>
      <sheetName val="LK_VTTH"/>
      <sheetName val="pp3p_NC"/>
      <sheetName val="pp3p "/>
      <sheetName val="pp1p"/>
      <sheetName val="ppht"/>
      <sheetName val="DG"/>
      <sheetName val="TienLuong"/>
      <sheetName val="BC Gia dien"/>
      <sheetName val="Mo hinh"/>
      <sheetName val="Mo hinh(1)"/>
      <sheetName val="Mo hinh (2)"/>
      <sheetName val="Sheet5"/>
    </sheetNames>
    <sheetDataSet>
      <sheetData sheetId="0"/>
      <sheetData sheetId="1"/>
      <sheetData sheetId="2"/>
      <sheetData sheetId="3"/>
      <sheetData sheetId="4"/>
      <sheetData sheetId="5"/>
      <sheetData sheetId="6">
        <row r="4">
          <cell r="A4">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row r="4">
          <cell r="A4" t="str">
            <v>Moùng</v>
          </cell>
        </row>
        <row r="5">
          <cell r="A5" t="str">
            <v>Moùng coät 10m - 10aa</v>
          </cell>
          <cell r="B5" t="str">
            <v>Moùng</v>
          </cell>
          <cell r="F5" t="str">
            <v>Laáy töø baûng tính</v>
          </cell>
        </row>
        <row r="6">
          <cell r="A6" t="str">
            <v>Moùng coät 10m - 10ab</v>
          </cell>
          <cell r="B6" t="str">
            <v>Moùng</v>
          </cell>
          <cell r="F6" t="str">
            <v>Laáy töø baûng tính</v>
          </cell>
        </row>
        <row r="7">
          <cell r="A7" t="str">
            <v>Moùng coät 10m - 10aa</v>
          </cell>
          <cell r="B7" t="str">
            <v>Moùng</v>
          </cell>
          <cell r="F7" t="str">
            <v>Laáy töø baûng tính</v>
          </cell>
        </row>
        <row r="8">
          <cell r="A8" t="str">
            <v>Moùng coät 12m - 12aa</v>
          </cell>
          <cell r="B8" t="str">
            <v>Moùng</v>
          </cell>
          <cell r="C8">
            <v>186000</v>
          </cell>
          <cell r="D8">
            <v>145190.878</v>
          </cell>
          <cell r="E8">
            <v>0</v>
          </cell>
          <cell r="F8" t="str">
            <v>Laáy töø baûng tính</v>
          </cell>
        </row>
        <row r="9">
          <cell r="A9" t="str">
            <v>Moùng coät 12m - 12bb</v>
          </cell>
          <cell r="B9" t="str">
            <v>Moùng</v>
          </cell>
          <cell r="C9">
            <v>398000</v>
          </cell>
          <cell r="D9">
            <v>210376.505</v>
          </cell>
          <cell r="E9">
            <v>0</v>
          </cell>
          <cell r="F9" t="str">
            <v>Laáy töø baûng tính</v>
          </cell>
        </row>
        <row r="10">
          <cell r="A10" t="str">
            <v>Moùng coät 14m - 14bb</v>
          </cell>
          <cell r="B10" t="str">
            <v>Moùng</v>
          </cell>
          <cell r="C10">
            <v>398000</v>
          </cell>
          <cell r="D10">
            <v>258226.89499999999</v>
          </cell>
          <cell r="E10">
            <v>0</v>
          </cell>
          <cell r="F10" t="str">
            <v>Laáy töø baûng tính</v>
          </cell>
        </row>
        <row r="11">
          <cell r="A11" t="str">
            <v xml:space="preserve">Moùng neo MN 12-4 </v>
          </cell>
          <cell r="B11" t="str">
            <v>caùi</v>
          </cell>
          <cell r="F11" t="str">
            <v>XN beâ toâng TÑöùc</v>
          </cell>
        </row>
        <row r="12">
          <cell r="A12" t="str">
            <v>Ñaø caûn BTCT 1,2 m</v>
          </cell>
          <cell r="B12" t="str">
            <v>caùi</v>
          </cell>
          <cell r="C12">
            <v>74000</v>
          </cell>
          <cell r="F12" t="str">
            <v>XN beâ toâng TÑöùc</v>
          </cell>
        </row>
        <row r="13">
          <cell r="A13" t="str">
            <v>Ñaø caûn BTCT 1,5 m</v>
          </cell>
          <cell r="B13" t="str">
            <v>caùi</v>
          </cell>
          <cell r="C13">
            <v>179000</v>
          </cell>
          <cell r="F13" t="str">
            <v>XN beâ toâng TÑöùc</v>
          </cell>
        </row>
        <row r="14">
          <cell r="A14" t="str">
            <v>Ñaø caûn BTCT 2,5 m</v>
          </cell>
          <cell r="B14" t="str">
            <v>caùi</v>
          </cell>
          <cell r="C14">
            <v>352000</v>
          </cell>
          <cell r="F14" t="str">
            <v>XN beâ toâng TÑöùc</v>
          </cell>
        </row>
        <row r="15">
          <cell r="A15" t="str">
            <v>Tieáp ñòa</v>
          </cell>
          <cell r="C15">
            <v>147248</v>
          </cell>
          <cell r="D15">
            <v>5115.9092613599996</v>
          </cell>
          <cell r="E15">
            <v>0</v>
          </cell>
          <cell r="F15" t="str">
            <v>Laáy töø baûng tính</v>
          </cell>
        </row>
        <row r="17">
          <cell r="A17" t="str">
            <v>Coät</v>
          </cell>
        </row>
        <row r="18">
          <cell r="A18" t="str">
            <v>Coät BTLT 6,5m</v>
          </cell>
          <cell r="B18" t="str">
            <v>Coät</v>
          </cell>
          <cell r="F18" t="str">
            <v>XN beâ toâng TÑöùc</v>
          </cell>
        </row>
        <row r="19">
          <cell r="A19" t="str">
            <v>Coät BTLT 7,3m</v>
          </cell>
          <cell r="B19" t="str">
            <v>Coät</v>
          </cell>
          <cell r="F19" t="str">
            <v>XN beâ toâng TÑöùc</v>
          </cell>
        </row>
        <row r="20">
          <cell r="A20" t="str">
            <v>Coät BT vuoâng 7,5m</v>
          </cell>
          <cell r="B20" t="str">
            <v>Coät</v>
          </cell>
          <cell r="C20">
            <v>568000</v>
          </cell>
          <cell r="F20" t="str">
            <v>XN beâ toâng TÑöùc</v>
          </cell>
        </row>
        <row r="21">
          <cell r="A21" t="str">
            <v>Coät BTLT 8,4m</v>
          </cell>
          <cell r="B21" t="str">
            <v>Coät</v>
          </cell>
          <cell r="C21">
            <v>752000</v>
          </cell>
          <cell r="F21" t="str">
            <v>XN beâ toâng TÑöùc</v>
          </cell>
        </row>
        <row r="22">
          <cell r="A22" t="str">
            <v>Coät BTLT 9m</v>
          </cell>
          <cell r="B22" t="str">
            <v>Coät</v>
          </cell>
          <cell r="F22" t="str">
            <v>XN beâ toâng TÑöùc</v>
          </cell>
        </row>
        <row r="23">
          <cell r="A23" t="str">
            <v>Coät BTLT 10,5m</v>
          </cell>
          <cell r="B23" t="str">
            <v>Coät</v>
          </cell>
          <cell r="C23">
            <v>1313000</v>
          </cell>
          <cell r="F23" t="str">
            <v>XN beâ toâng TÑöùc</v>
          </cell>
        </row>
        <row r="24">
          <cell r="A24" t="str">
            <v>Coät BTLT 12m</v>
          </cell>
          <cell r="B24" t="str">
            <v>Coät</v>
          </cell>
          <cell r="C24">
            <v>1644000</v>
          </cell>
          <cell r="F24" t="str">
            <v>XN beâ toâng TÑöùc</v>
          </cell>
        </row>
        <row r="25">
          <cell r="A25" t="str">
            <v>Coät BTLT 14m</v>
          </cell>
          <cell r="B25" t="str">
            <v>Coät</v>
          </cell>
          <cell r="C25">
            <v>2772000</v>
          </cell>
          <cell r="F25" t="str">
            <v>XN beâ toâng TÑöùc</v>
          </cell>
        </row>
        <row r="26">
          <cell r="A26" t="str">
            <v>Coät BTLT 18m</v>
          </cell>
          <cell r="B26" t="str">
            <v>Coät</v>
          </cell>
          <cell r="F26" t="str">
            <v>XN beâ toâng TÑöùc</v>
          </cell>
        </row>
        <row r="27">
          <cell r="A27" t="str">
            <v>Coät BTLT 20m</v>
          </cell>
          <cell r="B27" t="str">
            <v>Coät</v>
          </cell>
          <cell r="C27">
            <v>6400000</v>
          </cell>
          <cell r="F27" t="str">
            <v>XN beâ toâng TÑöùc</v>
          </cell>
        </row>
        <row r="28">
          <cell r="A28" t="str">
            <v>Laép döïng coät BTLT 6,5m baèng TC</v>
          </cell>
          <cell r="B28" t="str">
            <v>Coät</v>
          </cell>
          <cell r="C28">
            <v>20790</v>
          </cell>
          <cell r="D28">
            <v>74917</v>
          </cell>
          <cell r="F28" t="str">
            <v>05-5211</v>
          </cell>
        </row>
        <row r="29">
          <cell r="A29" t="str">
            <v>Laép döïng coät BTLT 7,3m baèng TC</v>
          </cell>
          <cell r="B29" t="str">
            <v>Coät</v>
          </cell>
          <cell r="C29">
            <v>20790</v>
          </cell>
          <cell r="D29">
            <v>74917</v>
          </cell>
          <cell r="F29" t="str">
            <v>05-5211</v>
          </cell>
        </row>
        <row r="30">
          <cell r="A30" t="str">
            <v>Laép döïng coät BT vuoâng 7,5m baèng TC</v>
          </cell>
          <cell r="B30" t="str">
            <v>Coät</v>
          </cell>
          <cell r="C30">
            <v>20790</v>
          </cell>
          <cell r="D30">
            <v>74917</v>
          </cell>
          <cell r="F30" t="str">
            <v>05-5211</v>
          </cell>
        </row>
        <row r="31">
          <cell r="A31" t="str">
            <v>Laép döïng coät BTLT 8,4m baèng TC</v>
          </cell>
          <cell r="B31" t="str">
            <v>Coät</v>
          </cell>
          <cell r="C31">
            <v>20790</v>
          </cell>
          <cell r="D31">
            <v>80605</v>
          </cell>
          <cell r="F31" t="str">
            <v>05-5212</v>
          </cell>
        </row>
        <row r="32">
          <cell r="A32" t="str">
            <v>Laép döïng coät BTLT 9m baèng TC</v>
          </cell>
          <cell r="B32" t="str">
            <v>Coät</v>
          </cell>
          <cell r="C32">
            <v>20790</v>
          </cell>
          <cell r="D32">
            <v>80605</v>
          </cell>
          <cell r="F32" t="str">
            <v>05-5212</v>
          </cell>
        </row>
        <row r="33">
          <cell r="A33" t="str">
            <v>Laép döïng coät BTLT 10,5m baèng TC</v>
          </cell>
          <cell r="B33" t="str">
            <v>Coät</v>
          </cell>
          <cell r="C33">
            <v>20790</v>
          </cell>
          <cell r="D33">
            <v>86293</v>
          </cell>
          <cell r="F33" t="str">
            <v>05-5213</v>
          </cell>
        </row>
        <row r="34">
          <cell r="A34" t="str">
            <v>Laép döïng coät BTLT 12m baèng TC</v>
          </cell>
          <cell r="B34" t="str">
            <v>Coät</v>
          </cell>
          <cell r="C34">
            <v>20790</v>
          </cell>
          <cell r="D34">
            <v>86293</v>
          </cell>
          <cell r="F34" t="str">
            <v>05-5213</v>
          </cell>
        </row>
        <row r="35">
          <cell r="A35" t="str">
            <v>Laép döïng coät BTLT 14m baèng TC</v>
          </cell>
          <cell r="B35" t="str">
            <v>Coät</v>
          </cell>
          <cell r="C35">
            <v>20790</v>
          </cell>
          <cell r="D35">
            <v>107419</v>
          </cell>
          <cell r="F35" t="str">
            <v>05-5214</v>
          </cell>
        </row>
        <row r="36">
          <cell r="A36" t="str">
            <v>Laép döïng coät BTLT 18m baèng TC</v>
          </cell>
          <cell r="B36" t="str">
            <v>Coät</v>
          </cell>
          <cell r="C36">
            <v>24448</v>
          </cell>
          <cell r="D36">
            <v>152271</v>
          </cell>
          <cell r="F36" t="str">
            <v>05-5216</v>
          </cell>
        </row>
        <row r="37">
          <cell r="A37" t="str">
            <v>Laép döïng coät BTLT 20m baèng TC</v>
          </cell>
          <cell r="B37" t="str">
            <v>Coät</v>
          </cell>
          <cell r="C37">
            <v>24448</v>
          </cell>
          <cell r="D37">
            <v>177460</v>
          </cell>
          <cell r="F37" t="str">
            <v>05-5217</v>
          </cell>
        </row>
        <row r="38">
          <cell r="A38" t="str">
            <v>02-1461</v>
          </cell>
          <cell r="B38" t="str">
            <v>taán</v>
          </cell>
          <cell r="D38">
            <v>140241</v>
          </cell>
          <cell r="F38" t="str">
            <v>V/c coät BTLT cöï ly 100m</v>
          </cell>
        </row>
        <row r="39">
          <cell r="A39" t="str">
            <v>02-1462</v>
          </cell>
          <cell r="B39" t="str">
            <v>taán</v>
          </cell>
          <cell r="D39">
            <v>131705</v>
          </cell>
          <cell r="F39" t="str">
            <v>V/c coät BTLT cöï ly 300m</v>
          </cell>
        </row>
        <row r="40">
          <cell r="A40" t="str">
            <v>02-1463</v>
          </cell>
          <cell r="B40" t="str">
            <v>taán</v>
          </cell>
          <cell r="D40">
            <v>129940</v>
          </cell>
          <cell r="F40" t="str">
            <v>V/c coät BTLT cöï ly 500m</v>
          </cell>
        </row>
        <row r="41">
          <cell r="A41" t="str">
            <v>02-1464</v>
          </cell>
          <cell r="B41" t="str">
            <v>taán</v>
          </cell>
          <cell r="D41">
            <v>128762</v>
          </cell>
          <cell r="F41" t="str">
            <v>V/c coät BTLT cöï ly &gt;500m</v>
          </cell>
        </row>
        <row r="43">
          <cell r="A43" t="str">
            <v>Xaø</v>
          </cell>
        </row>
        <row r="44">
          <cell r="A44" t="str">
            <v>Xaø LBFCO phaân ñoaïn 3 pha</v>
          </cell>
          <cell r="B44" t="str">
            <v>boä</v>
          </cell>
          <cell r="C44">
            <v>597776.89800000004</v>
          </cell>
          <cell r="D44">
            <v>52267.285839599994</v>
          </cell>
          <cell r="E44">
            <v>0</v>
          </cell>
          <cell r="F44" t="str">
            <v>Baûng tính</v>
          </cell>
        </row>
        <row r="45">
          <cell r="A45" t="str">
            <v>Xaø LBFCO phaân ñoaïn 1 pha</v>
          </cell>
          <cell r="B45" t="str">
            <v>boä</v>
          </cell>
          <cell r="F45" t="str">
            <v>Baûng tính</v>
          </cell>
        </row>
        <row r="46">
          <cell r="A46" t="str">
            <v>Xaø XÑT-2</v>
          </cell>
          <cell r="B46" t="str">
            <v>boä</v>
          </cell>
          <cell r="C46">
            <v>258333.56</v>
          </cell>
          <cell r="D46">
            <v>29987.000738400002</v>
          </cell>
          <cell r="E46">
            <v>0</v>
          </cell>
          <cell r="F46" t="str">
            <v>Baûng tính</v>
          </cell>
        </row>
        <row r="47">
          <cell r="A47" t="str">
            <v>Laép ñaët boä xaø XÑT-2 treân coät BT ly taâm</v>
          </cell>
          <cell r="B47" t="str">
            <v>boä</v>
          </cell>
          <cell r="D47">
            <v>17806</v>
          </cell>
          <cell r="F47" t="str">
            <v>05-6021</v>
          </cell>
        </row>
        <row r="48">
          <cell r="A48" t="str">
            <v>Laép ñaët boä xaø XÑL treân coät BT ly taâm</v>
          </cell>
          <cell r="B48" t="str">
            <v>boä</v>
          </cell>
          <cell r="D48">
            <v>17806</v>
          </cell>
          <cell r="F48" t="str">
            <v>05-6021</v>
          </cell>
        </row>
        <row r="49">
          <cell r="A49" t="str">
            <v>Xaø XÑG-2</v>
          </cell>
          <cell r="B49" t="str">
            <v>boä</v>
          </cell>
          <cell r="C49">
            <v>516667.12</v>
          </cell>
          <cell r="D49">
            <v>37434.842044800003</v>
          </cell>
          <cell r="E49">
            <v>0</v>
          </cell>
        </row>
        <row r="50">
          <cell r="A50" t="str">
            <v>Laép ñaët boä xaø XÑG-2 treân coät BT ly taâm</v>
          </cell>
          <cell r="B50" t="str">
            <v>boä</v>
          </cell>
          <cell r="D50">
            <v>23999</v>
          </cell>
          <cell r="F50" t="str">
            <v>05-6031</v>
          </cell>
        </row>
        <row r="51">
          <cell r="A51" t="str">
            <v>Laép ñaët boä xaø XÑGL treân coät BT ly taâm</v>
          </cell>
          <cell r="B51" t="str">
            <v>boä</v>
          </cell>
          <cell r="D51">
            <v>23999</v>
          </cell>
          <cell r="F51" t="str">
            <v>05-6031</v>
          </cell>
        </row>
        <row r="52">
          <cell r="A52" t="str">
            <v>Xaø XNG-2</v>
          </cell>
          <cell r="B52" t="str">
            <v>boä</v>
          </cell>
          <cell r="C52">
            <v>516667.12</v>
          </cell>
          <cell r="D52">
            <v>51861.551476799999</v>
          </cell>
          <cell r="E52">
            <v>0</v>
          </cell>
        </row>
        <row r="53">
          <cell r="A53" t="str">
            <v>Laép ñaët boä xaø XNG-2 treân coät BT ly taâm</v>
          </cell>
          <cell r="B53" t="str">
            <v>boä</v>
          </cell>
          <cell r="D53">
            <v>31896</v>
          </cell>
          <cell r="F53" t="str">
            <v>05-6032</v>
          </cell>
        </row>
        <row r="54">
          <cell r="A54" t="str">
            <v>Xaø XNGR-2</v>
          </cell>
          <cell r="B54" t="str">
            <v>boä</v>
          </cell>
          <cell r="C54">
            <v>351303.12</v>
          </cell>
          <cell r="D54">
            <v>0</v>
          </cell>
          <cell r="E54">
            <v>0</v>
          </cell>
        </row>
        <row r="55">
          <cell r="A55" t="str">
            <v>Laép ñaët boä xaø XNGR-2 treân coät BT ly taâm</v>
          </cell>
          <cell r="B55" t="str">
            <v>boä</v>
          </cell>
          <cell r="D55">
            <v>38244</v>
          </cell>
          <cell r="F55" t="str">
            <v>05-6042</v>
          </cell>
        </row>
        <row r="56">
          <cell r="A56" t="str">
            <v>Chaèng xieân CX</v>
          </cell>
          <cell r="B56" t="str">
            <v>boä</v>
          </cell>
          <cell r="C56">
            <v>362607.22</v>
          </cell>
          <cell r="D56">
            <v>150027.18086599998</v>
          </cell>
          <cell r="E56">
            <v>0</v>
          </cell>
          <cell r="F56" t="str">
            <v>Baûng tính</v>
          </cell>
        </row>
        <row r="57">
          <cell r="A57" t="str">
            <v>Chaèng heïp CH</v>
          </cell>
          <cell r="B57" t="str">
            <v>boä</v>
          </cell>
          <cell r="C57" t="e">
            <v>#REF!</v>
          </cell>
          <cell r="D57" t="e">
            <v>#REF!</v>
          </cell>
          <cell r="E57" t="e">
            <v>#REF!</v>
          </cell>
          <cell r="F57" t="str">
            <v>Baûng tính</v>
          </cell>
        </row>
        <row r="58">
          <cell r="A58" t="str">
            <v>Chaèng xieân CXX</v>
          </cell>
          <cell r="B58" t="str">
            <v>boä</v>
          </cell>
          <cell r="C58">
            <v>339210.02252</v>
          </cell>
          <cell r="D58">
            <v>150486.620497</v>
          </cell>
          <cell r="E58">
            <v>1341.35212</v>
          </cell>
          <cell r="F58" t="str">
            <v>Baûng tính</v>
          </cell>
        </row>
        <row r="59">
          <cell r="A59" t="str">
            <v>Maùng che daây chaèng (keøm bu loâng)</v>
          </cell>
          <cell r="B59" t="str">
            <v>caùi</v>
          </cell>
          <cell r="C59">
            <v>5500</v>
          </cell>
        </row>
        <row r="61">
          <cell r="A61" t="str">
            <v>Daây söù phuï kieän</v>
          </cell>
        </row>
        <row r="62">
          <cell r="A62" t="str">
            <v>Daây daãn AC-35</v>
          </cell>
          <cell r="B62" t="str">
            <v>kg</v>
          </cell>
          <cell r="C62">
            <v>25000</v>
          </cell>
        </row>
        <row r="63">
          <cell r="A63" t="str">
            <v>Raûi caêng daây AC-35 baèng TC</v>
          </cell>
          <cell r="B63" t="str">
            <v>km</v>
          </cell>
          <cell r="C63">
            <v>226789</v>
          </cell>
          <cell r="D63">
            <v>198262</v>
          </cell>
          <cell r="F63" t="str">
            <v>06-6103</v>
          </cell>
        </row>
        <row r="64">
          <cell r="A64" t="str">
            <v>Daây daãn AC-50</v>
          </cell>
          <cell r="B64" t="str">
            <v>kg</v>
          </cell>
          <cell r="C64">
            <v>25000</v>
          </cell>
        </row>
        <row r="65">
          <cell r="A65" t="str">
            <v>Raûi caêng daây AC-50 baèng TC</v>
          </cell>
          <cell r="B65" t="str">
            <v>km</v>
          </cell>
          <cell r="C65">
            <v>227189</v>
          </cell>
          <cell r="D65">
            <v>261153</v>
          </cell>
          <cell r="F65" t="str">
            <v>06-6104</v>
          </cell>
        </row>
        <row r="66">
          <cell r="A66" t="str">
            <v>Daây daãn AC-70</v>
          </cell>
          <cell r="B66" t="str">
            <v>kg</v>
          </cell>
          <cell r="C66">
            <v>25000</v>
          </cell>
        </row>
        <row r="67">
          <cell r="A67" t="str">
            <v>Raûi caêng daây AC-70 baèng TC</v>
          </cell>
          <cell r="B67" t="str">
            <v>km</v>
          </cell>
          <cell r="C67">
            <v>227189</v>
          </cell>
          <cell r="D67">
            <v>348908</v>
          </cell>
          <cell r="F67" t="str">
            <v>06-6105</v>
          </cell>
        </row>
        <row r="68">
          <cell r="A68" t="str">
            <v>Daây daãn AC-95</v>
          </cell>
          <cell r="B68" t="str">
            <v>kg</v>
          </cell>
          <cell r="C68">
            <v>25000</v>
          </cell>
        </row>
        <row r="69">
          <cell r="A69" t="str">
            <v>Raûi caêng daây AC-95 baèng TC</v>
          </cell>
          <cell r="B69" t="str">
            <v>km</v>
          </cell>
          <cell r="C69">
            <v>227189</v>
          </cell>
          <cell r="D69">
            <v>475178</v>
          </cell>
          <cell r="F69" t="str">
            <v>06-6106</v>
          </cell>
        </row>
        <row r="70">
          <cell r="A70" t="str">
            <v>Daây daãn AC-120</v>
          </cell>
          <cell r="B70" t="str">
            <v>kg</v>
          </cell>
          <cell r="C70">
            <v>25000</v>
          </cell>
        </row>
        <row r="71">
          <cell r="A71" t="str">
            <v>Daây daãn AC-150</v>
          </cell>
          <cell r="B71" t="str">
            <v>kg</v>
          </cell>
          <cell r="C71">
            <v>25000</v>
          </cell>
        </row>
        <row r="72">
          <cell r="A72" t="str">
            <v>Daây daãn AC-185</v>
          </cell>
          <cell r="B72" t="str">
            <v>kg</v>
          </cell>
          <cell r="C72">
            <v>25000</v>
          </cell>
        </row>
        <row r="73">
          <cell r="A73" t="str">
            <v>Daây daãn AC-240</v>
          </cell>
          <cell r="B73" t="str">
            <v>kg</v>
          </cell>
          <cell r="C73">
            <v>25000</v>
          </cell>
        </row>
        <row r="74">
          <cell r="A74" t="str">
            <v>Raûi caêng daây AV-50 baèng TC</v>
          </cell>
          <cell r="B74" t="str">
            <v>km</v>
          </cell>
          <cell r="C74">
            <v>227189</v>
          </cell>
          <cell r="D74">
            <v>261153</v>
          </cell>
          <cell r="F74" t="str">
            <v>06-6104</v>
          </cell>
        </row>
        <row r="75">
          <cell r="A75" t="str">
            <v>Daây daãn A-16</v>
          </cell>
          <cell r="B75" t="str">
            <v>kg</v>
          </cell>
          <cell r="C75">
            <v>26627</v>
          </cell>
        </row>
        <row r="76">
          <cell r="A76" t="str">
            <v>Daây daãn A-25</v>
          </cell>
          <cell r="B76" t="str">
            <v>kg</v>
          </cell>
          <cell r="C76">
            <v>26462</v>
          </cell>
        </row>
        <row r="77">
          <cell r="A77" t="str">
            <v>Daây daãn A-35</v>
          </cell>
          <cell r="B77" t="str">
            <v>kg</v>
          </cell>
          <cell r="C77">
            <v>26361</v>
          </cell>
        </row>
        <row r="78">
          <cell r="A78" t="str">
            <v>Daây daãn A-50</v>
          </cell>
          <cell r="B78" t="str">
            <v>kg</v>
          </cell>
          <cell r="C78">
            <v>26260</v>
          </cell>
        </row>
        <row r="79">
          <cell r="A79" t="str">
            <v>Daây daãn A-70</v>
          </cell>
          <cell r="B79" t="str">
            <v>kg</v>
          </cell>
          <cell r="C79">
            <v>26158</v>
          </cell>
        </row>
        <row r="80">
          <cell r="A80" t="str">
            <v>Daây daãn A-95</v>
          </cell>
          <cell r="B80" t="str">
            <v>kg</v>
          </cell>
          <cell r="C80">
            <v>26058</v>
          </cell>
        </row>
        <row r="81">
          <cell r="A81" t="str">
            <v>Daây daãn A-120</v>
          </cell>
          <cell r="B81" t="str">
            <v>kg</v>
          </cell>
          <cell r="C81">
            <v>26100</v>
          </cell>
        </row>
        <row r="82">
          <cell r="A82" t="str">
            <v>Daây daãn A-150</v>
          </cell>
          <cell r="B82" t="str">
            <v>kg</v>
          </cell>
          <cell r="C82">
            <v>26048</v>
          </cell>
        </row>
        <row r="83">
          <cell r="A83" t="str">
            <v>Daây daãn A-185</v>
          </cell>
          <cell r="B83" t="str">
            <v>kg</v>
          </cell>
          <cell r="C83">
            <v>25996</v>
          </cell>
        </row>
        <row r="84">
          <cell r="A84" t="str">
            <v>Daây daãn A-240</v>
          </cell>
          <cell r="B84" t="str">
            <v>kg</v>
          </cell>
          <cell r="C84">
            <v>25944</v>
          </cell>
        </row>
        <row r="85">
          <cell r="A85" t="str">
            <v>Daây daãn A-300</v>
          </cell>
          <cell r="B85" t="str">
            <v>kg</v>
          </cell>
          <cell r="C85">
            <v>25892</v>
          </cell>
        </row>
        <row r="86">
          <cell r="A86" t="str">
            <v>Daây ñoàng traàn M-16 mm2</v>
          </cell>
          <cell r="B86" t="str">
            <v>kg</v>
          </cell>
          <cell r="C86">
            <v>30200</v>
          </cell>
        </row>
        <row r="87">
          <cell r="A87" t="str">
            <v>Daây ñoàng traàn M-25 mm2</v>
          </cell>
          <cell r="B87" t="str">
            <v>kg</v>
          </cell>
          <cell r="C87">
            <v>30000</v>
          </cell>
        </row>
        <row r="88">
          <cell r="A88" t="str">
            <v>Daây ñoàng traàn M-35 mm2</v>
          </cell>
          <cell r="B88" t="str">
            <v>kg</v>
          </cell>
          <cell r="C88">
            <v>29818</v>
          </cell>
        </row>
        <row r="89">
          <cell r="A89" t="str">
            <v>Daây ñoàng traàn M-50 mm2</v>
          </cell>
          <cell r="B89" t="str">
            <v>kg</v>
          </cell>
          <cell r="C89">
            <v>29600</v>
          </cell>
        </row>
        <row r="90">
          <cell r="A90" t="str">
            <v>Daây ñoàng traàn M-70 mm2</v>
          </cell>
          <cell r="B90" t="str">
            <v>kg</v>
          </cell>
          <cell r="C90">
            <v>29500</v>
          </cell>
        </row>
        <row r="91">
          <cell r="A91" t="str">
            <v>Daây ñoàng traàn M-95 mm2</v>
          </cell>
          <cell r="B91" t="str">
            <v>kg</v>
          </cell>
          <cell r="C91">
            <v>29400</v>
          </cell>
        </row>
        <row r="92">
          <cell r="A92" t="str">
            <v>Daây ñoàng traàn M-120 mm2</v>
          </cell>
          <cell r="B92" t="str">
            <v>kg</v>
          </cell>
          <cell r="C92">
            <v>30000</v>
          </cell>
        </row>
        <row r="93">
          <cell r="A93" t="str">
            <v>Daây ñoàng traàn M-150 mm2</v>
          </cell>
          <cell r="B93" t="str">
            <v>kg</v>
          </cell>
          <cell r="C93">
            <v>29900</v>
          </cell>
        </row>
        <row r="94">
          <cell r="A94" t="str">
            <v>Daây ñoàng traàn M-180 mm2</v>
          </cell>
          <cell r="B94" t="str">
            <v>kg</v>
          </cell>
          <cell r="C94">
            <v>29800</v>
          </cell>
        </row>
        <row r="95">
          <cell r="A95" t="str">
            <v>Daây ñoàng traàn M-240 mm2</v>
          </cell>
          <cell r="B95" t="str">
            <v>kg</v>
          </cell>
          <cell r="C95">
            <v>29700</v>
          </cell>
        </row>
        <row r="96">
          <cell r="A96" t="str">
            <v>Daây ñoàng traàn M-300 mm2</v>
          </cell>
          <cell r="B96" t="str">
            <v>kg</v>
          </cell>
          <cell r="C96">
            <v>29600</v>
          </cell>
        </row>
        <row r="97">
          <cell r="A97" t="str">
            <v>Caùch ñieän</v>
          </cell>
        </row>
        <row r="98">
          <cell r="A98" t="str">
            <v>Söù chaèng</v>
          </cell>
          <cell r="B98" t="str">
            <v>Caùi</v>
          </cell>
          <cell r="C98">
            <v>15500</v>
          </cell>
        </row>
        <row r="99">
          <cell r="A99" t="str">
            <v>Söù treo Polymer 24 kV</v>
          </cell>
          <cell r="B99" t="str">
            <v>Caùi</v>
          </cell>
        </row>
        <row r="100">
          <cell r="A100" t="str">
            <v>Söù ñöùng 6 kV</v>
          </cell>
          <cell r="B100" t="str">
            <v>boä</v>
          </cell>
          <cell r="C100">
            <v>32000</v>
          </cell>
        </row>
        <row r="101">
          <cell r="A101" t="str">
            <v>Söù ñöùng 10 kV</v>
          </cell>
          <cell r="B101" t="str">
            <v>boä</v>
          </cell>
          <cell r="C101">
            <v>32000</v>
          </cell>
        </row>
        <row r="102">
          <cell r="A102" t="str">
            <v>Söù ñöùng 15 kV</v>
          </cell>
          <cell r="B102" t="str">
            <v>boä</v>
          </cell>
          <cell r="C102">
            <v>35000</v>
          </cell>
        </row>
        <row r="103">
          <cell r="A103" t="str">
            <v>Söù ñöùng 22 kV</v>
          </cell>
          <cell r="B103" t="str">
            <v>boä</v>
          </cell>
          <cell r="C103">
            <v>50000</v>
          </cell>
        </row>
        <row r="104">
          <cell r="A104" t="str">
            <v>Ty söù ñöùng</v>
          </cell>
          <cell r="B104" t="str">
            <v>boä</v>
          </cell>
          <cell r="C104">
            <v>5000</v>
          </cell>
        </row>
        <row r="105">
          <cell r="A105" t="str">
            <v>Söù ñöùng 35 kV</v>
          </cell>
          <cell r="B105" t="str">
            <v>boä</v>
          </cell>
          <cell r="C105">
            <v>125000</v>
          </cell>
        </row>
        <row r="106">
          <cell r="A106" t="str">
            <v>Söù ñöùng 35 kV (ty maï)</v>
          </cell>
          <cell r="B106" t="str">
            <v>boä</v>
          </cell>
          <cell r="C106">
            <v>134000</v>
          </cell>
        </row>
        <row r="107">
          <cell r="A107" t="str">
            <v>Chaân söù ñænh</v>
          </cell>
          <cell r="B107" t="str">
            <v>Caùi</v>
          </cell>
        </row>
        <row r="108">
          <cell r="A108" t="str">
            <v>Söù haï oáng chæ +Rack 1söù+bulon</v>
          </cell>
          <cell r="B108" t="str">
            <v>boä</v>
          </cell>
          <cell r="C108">
            <v>17851.900000000001</v>
          </cell>
          <cell r="D108">
            <v>882.9</v>
          </cell>
          <cell r="E108">
            <v>0</v>
          </cell>
        </row>
        <row r="109">
          <cell r="A109" t="str">
            <v>Söù oáng chæ haï theá</v>
          </cell>
          <cell r="B109" t="str">
            <v>cuïc</v>
          </cell>
          <cell r="C109">
            <v>2497</v>
          </cell>
        </row>
        <row r="110">
          <cell r="A110" t="str">
            <v>Rack 1 söù</v>
          </cell>
          <cell r="B110" t="str">
            <v>boä</v>
          </cell>
          <cell r="C110">
            <v>7333</v>
          </cell>
        </row>
        <row r="111">
          <cell r="A111" t="str">
            <v>Rack 2 söù</v>
          </cell>
          <cell r="B111" t="str">
            <v>boä</v>
          </cell>
          <cell r="C111">
            <v>22000</v>
          </cell>
        </row>
        <row r="112">
          <cell r="A112" t="str">
            <v>Rack 3 söù</v>
          </cell>
          <cell r="B112" t="str">
            <v>boä</v>
          </cell>
          <cell r="C112">
            <v>30800</v>
          </cell>
        </row>
        <row r="113">
          <cell r="A113" t="str">
            <v>Rack 4 söù</v>
          </cell>
          <cell r="B113" t="str">
            <v>boä</v>
          </cell>
          <cell r="C113">
            <v>32571</v>
          </cell>
        </row>
        <row r="114">
          <cell r="A114" t="str">
            <v>Bulon</v>
          </cell>
        </row>
        <row r="115">
          <cell r="A115" t="str">
            <v>Bulon: M12 x 50</v>
          </cell>
          <cell r="B115" t="str">
            <v>boä</v>
          </cell>
          <cell r="C115">
            <v>1100</v>
          </cell>
        </row>
        <row r="117">
          <cell r="A117" t="str">
            <v>Bulon: M16 x 50</v>
          </cell>
          <cell r="B117" t="str">
            <v>boä</v>
          </cell>
          <cell r="C117">
            <v>2300</v>
          </cell>
        </row>
        <row r="118">
          <cell r="A118" t="str">
            <v>Bulon: M16 x 70</v>
          </cell>
          <cell r="B118" t="str">
            <v>boä</v>
          </cell>
          <cell r="C118">
            <v>2800</v>
          </cell>
        </row>
        <row r="119">
          <cell r="A119" t="str">
            <v>Bulon: M16 x 100</v>
          </cell>
          <cell r="B119" t="str">
            <v>boä</v>
          </cell>
          <cell r="C119">
            <v>2900</v>
          </cell>
        </row>
        <row r="120">
          <cell r="A120" t="str">
            <v>Bulon: M16 x 120</v>
          </cell>
          <cell r="B120" t="str">
            <v>boä</v>
          </cell>
          <cell r="C120">
            <v>3300</v>
          </cell>
        </row>
        <row r="121">
          <cell r="A121" t="str">
            <v>Bulon: M16 x 150</v>
          </cell>
          <cell r="B121" t="str">
            <v>boä</v>
          </cell>
          <cell r="C121">
            <v>3800</v>
          </cell>
        </row>
        <row r="122">
          <cell r="A122" t="str">
            <v>Bulon: M16 x 175</v>
          </cell>
          <cell r="B122" t="str">
            <v>boä</v>
          </cell>
          <cell r="C122">
            <v>4200</v>
          </cell>
        </row>
        <row r="123">
          <cell r="A123" t="str">
            <v>Bulon: M16 x 200</v>
          </cell>
          <cell r="B123" t="str">
            <v>boä</v>
          </cell>
          <cell r="C123">
            <v>4600</v>
          </cell>
        </row>
        <row r="124">
          <cell r="A124" t="str">
            <v>Bulon: M16 x 250</v>
          </cell>
          <cell r="B124" t="str">
            <v>boä</v>
          </cell>
          <cell r="C124">
            <v>5400</v>
          </cell>
        </row>
        <row r="125">
          <cell r="A125" t="str">
            <v>Bulon: M16 x 280</v>
          </cell>
          <cell r="B125" t="str">
            <v>boä</v>
          </cell>
          <cell r="C125">
            <v>6200</v>
          </cell>
        </row>
        <row r="126">
          <cell r="A126" t="str">
            <v>Bulon maét M16 x 300</v>
          </cell>
          <cell r="B126" t="str">
            <v>boä</v>
          </cell>
          <cell r="C126">
            <v>9460</v>
          </cell>
        </row>
        <row r="127">
          <cell r="A127" t="str">
            <v>Bulon: M16 x 300</v>
          </cell>
          <cell r="B127" t="str">
            <v>boä</v>
          </cell>
          <cell r="C127">
            <v>6200</v>
          </cell>
        </row>
        <row r="128">
          <cell r="A128" t="str">
            <v>Bulon: M16 x 350</v>
          </cell>
          <cell r="B128" t="str">
            <v>boä</v>
          </cell>
          <cell r="C128">
            <v>8800</v>
          </cell>
        </row>
        <row r="129">
          <cell r="A129" t="str">
            <v>Bulon: M16 x 400</v>
          </cell>
          <cell r="B129" t="str">
            <v>boä</v>
          </cell>
          <cell r="C129">
            <v>7500</v>
          </cell>
        </row>
        <row r="130">
          <cell r="A130" t="str">
            <v>Bulon: M16 x 450</v>
          </cell>
          <cell r="B130" t="str">
            <v>boä</v>
          </cell>
          <cell r="C130">
            <v>8200</v>
          </cell>
        </row>
        <row r="131">
          <cell r="A131" t="str">
            <v>Bulon: M20 x 45</v>
          </cell>
          <cell r="B131" t="str">
            <v>boä</v>
          </cell>
          <cell r="C131">
            <v>3900</v>
          </cell>
        </row>
        <row r="132">
          <cell r="A132" t="str">
            <v>Bulon: M20 x 60</v>
          </cell>
          <cell r="B132" t="str">
            <v>boä</v>
          </cell>
          <cell r="C132">
            <v>4300</v>
          </cell>
        </row>
        <row r="133">
          <cell r="A133" t="str">
            <v>Bulon: M20 x 70</v>
          </cell>
          <cell r="B133" t="str">
            <v>boä</v>
          </cell>
          <cell r="C133">
            <v>4700</v>
          </cell>
        </row>
        <row r="134">
          <cell r="A134" t="str">
            <v>Bulon: M20 x 100</v>
          </cell>
          <cell r="B134" t="str">
            <v>boä</v>
          </cell>
          <cell r="C134">
            <v>6300</v>
          </cell>
        </row>
        <row r="135">
          <cell r="A135" t="str">
            <v>Bulon: M20 x 120</v>
          </cell>
          <cell r="B135" t="str">
            <v>boä</v>
          </cell>
          <cell r="C135">
            <v>5800</v>
          </cell>
        </row>
        <row r="136">
          <cell r="A136" t="str">
            <v>Bulon: M20 x 150</v>
          </cell>
          <cell r="B136" t="str">
            <v>boä</v>
          </cell>
          <cell r="C136">
            <v>6400</v>
          </cell>
        </row>
        <row r="137">
          <cell r="A137" t="str">
            <v>Bulon: M20 x 200</v>
          </cell>
          <cell r="B137" t="str">
            <v>boä</v>
          </cell>
          <cell r="C137">
            <v>7500</v>
          </cell>
        </row>
        <row r="138">
          <cell r="A138" t="str">
            <v>Bulon: M20 x 250</v>
          </cell>
          <cell r="B138" t="str">
            <v>boä</v>
          </cell>
          <cell r="C138">
            <v>8500</v>
          </cell>
        </row>
        <row r="139">
          <cell r="A139" t="str">
            <v>Bulon: M20 x 300</v>
          </cell>
          <cell r="B139" t="str">
            <v>boä</v>
          </cell>
          <cell r="C139">
            <v>9500</v>
          </cell>
        </row>
        <row r="140">
          <cell r="A140" t="str">
            <v>Bulon: M20 x 350</v>
          </cell>
          <cell r="B140" t="str">
            <v>boä</v>
          </cell>
          <cell r="C140">
            <v>10500</v>
          </cell>
        </row>
        <row r="141">
          <cell r="A141" t="str">
            <v>Bulon: M20 x 400</v>
          </cell>
          <cell r="B141" t="str">
            <v>boä</v>
          </cell>
          <cell r="C141">
            <v>11500</v>
          </cell>
        </row>
        <row r="142">
          <cell r="A142" t="str">
            <v>Bulon: M20 x 500</v>
          </cell>
          <cell r="B142" t="str">
            <v>boä</v>
          </cell>
          <cell r="C142">
            <v>13500</v>
          </cell>
        </row>
        <row r="143">
          <cell r="A143" t="str">
            <v>Bulon: M22 x 80</v>
          </cell>
          <cell r="B143" t="str">
            <v>boä</v>
          </cell>
          <cell r="C143">
            <v>6000</v>
          </cell>
        </row>
        <row r="144">
          <cell r="A144" t="str">
            <v>Bulon: M22 x 100</v>
          </cell>
          <cell r="B144" t="str">
            <v>boä</v>
          </cell>
          <cell r="C144">
            <v>6500</v>
          </cell>
        </row>
        <row r="145">
          <cell r="A145" t="str">
            <v>Bulon: M22 x 120</v>
          </cell>
          <cell r="B145" t="str">
            <v>boä</v>
          </cell>
          <cell r="C145">
            <v>7000</v>
          </cell>
        </row>
        <row r="146">
          <cell r="A146" t="str">
            <v>Bulon: M22 x 150</v>
          </cell>
          <cell r="B146" t="str">
            <v>boä</v>
          </cell>
          <cell r="C146">
            <v>7700</v>
          </cell>
        </row>
        <row r="147">
          <cell r="A147" t="str">
            <v>Bulon: M22 x 180</v>
          </cell>
          <cell r="B147" t="str">
            <v>boä</v>
          </cell>
          <cell r="C147">
            <v>8400</v>
          </cell>
        </row>
        <row r="148">
          <cell r="A148" t="str">
            <v>Bulon: M22 x 200</v>
          </cell>
          <cell r="B148" t="str">
            <v>boä</v>
          </cell>
          <cell r="C148">
            <v>9000</v>
          </cell>
        </row>
        <row r="149">
          <cell r="A149" t="str">
            <v>Bulon: M22 x 250</v>
          </cell>
          <cell r="B149" t="str">
            <v>boä</v>
          </cell>
          <cell r="C149">
            <v>10200</v>
          </cell>
        </row>
        <row r="150">
          <cell r="A150" t="str">
            <v>Bulon: M22 x 300</v>
          </cell>
          <cell r="B150" t="str">
            <v>boä</v>
          </cell>
          <cell r="C150">
            <v>11500</v>
          </cell>
        </row>
        <row r="151">
          <cell r="A151" t="str">
            <v>Bulon: M22 x 350</v>
          </cell>
          <cell r="B151" t="str">
            <v>boä</v>
          </cell>
          <cell r="C151">
            <v>12200</v>
          </cell>
        </row>
        <row r="152">
          <cell r="A152" t="str">
            <v>Bulon: M22 x 400</v>
          </cell>
          <cell r="B152" t="str">
            <v>boä</v>
          </cell>
          <cell r="C152">
            <v>13700</v>
          </cell>
        </row>
        <row r="153">
          <cell r="A153" t="str">
            <v>Bulon: M22 x 450</v>
          </cell>
          <cell r="B153" t="str">
            <v>boä</v>
          </cell>
          <cell r="C153">
            <v>15300</v>
          </cell>
        </row>
        <row r="154">
          <cell r="A154" t="str">
            <v>Bulon: M22 x 500</v>
          </cell>
          <cell r="B154" t="str">
            <v>boä</v>
          </cell>
          <cell r="C154">
            <v>17300</v>
          </cell>
        </row>
        <row r="155">
          <cell r="A155" t="str">
            <v>Bulon: M22 x 600</v>
          </cell>
          <cell r="B155" t="str">
            <v>boä</v>
          </cell>
          <cell r="C155">
            <v>19000</v>
          </cell>
        </row>
        <row r="156">
          <cell r="A156" t="str">
            <v>Bulon: M22 x 650</v>
          </cell>
          <cell r="B156" t="str">
            <v>boä</v>
          </cell>
          <cell r="C156">
            <v>20000</v>
          </cell>
        </row>
        <row r="157">
          <cell r="A157" t="str">
            <v>Bulon: M22 x 700</v>
          </cell>
          <cell r="B157" t="str">
            <v>boä</v>
          </cell>
          <cell r="C157">
            <v>22000</v>
          </cell>
        </row>
        <row r="176">
          <cell r="A176" t="str">
            <v>Phuï kieän</v>
          </cell>
        </row>
        <row r="177">
          <cell r="A177" t="str">
            <v>Keïp Splitbolt</v>
          </cell>
          <cell r="B177" t="str">
            <v>Caùi</v>
          </cell>
          <cell r="C177">
            <v>8000</v>
          </cell>
        </row>
        <row r="178">
          <cell r="A178" t="str">
            <v>Keïp 3 bulon</v>
          </cell>
          <cell r="B178" t="str">
            <v>Caùi</v>
          </cell>
          <cell r="C178">
            <v>9000</v>
          </cell>
        </row>
        <row r="179">
          <cell r="A179" t="str">
            <v>Keïp coïc noái ñaát</v>
          </cell>
          <cell r="B179" t="str">
            <v>Caùi</v>
          </cell>
          <cell r="C179">
            <v>3000</v>
          </cell>
        </row>
        <row r="180">
          <cell r="A180" t="str">
            <v>OÁng noái daây</v>
          </cell>
          <cell r="B180" t="str">
            <v>oáng</v>
          </cell>
        </row>
        <row r="181">
          <cell r="A181" t="str">
            <v>Vong treo ñaàu troøn VT-7</v>
          </cell>
          <cell r="B181" t="str">
            <v>boä</v>
          </cell>
          <cell r="C181">
            <v>4762</v>
          </cell>
          <cell r="F181" t="str">
            <v>VT7</v>
          </cell>
        </row>
        <row r="182">
          <cell r="A182" t="str">
            <v>Vong treo ñaàu troøn VT-10</v>
          </cell>
          <cell r="B182" t="str">
            <v>boä</v>
          </cell>
          <cell r="C182">
            <v>5714</v>
          </cell>
          <cell r="F182" t="str">
            <v>VT10</v>
          </cell>
        </row>
        <row r="183">
          <cell r="A183" t="str">
            <v>Vong treo ñaàu troøn VT-12</v>
          </cell>
          <cell r="B183" t="str">
            <v>boä</v>
          </cell>
          <cell r="C183">
            <v>8571</v>
          </cell>
          <cell r="F183" t="str">
            <v>VT12</v>
          </cell>
        </row>
        <row r="184">
          <cell r="A184" t="str">
            <v>Maét noái ñôn MN 1-7</v>
          </cell>
          <cell r="B184" t="str">
            <v>boä</v>
          </cell>
          <cell r="C184">
            <v>6476</v>
          </cell>
          <cell r="F184" t="str">
            <v>MN 1-7</v>
          </cell>
        </row>
        <row r="185">
          <cell r="A185" t="str">
            <v>Maét noái ñôn MN 1-10</v>
          </cell>
          <cell r="B185" t="str">
            <v>Caùi</v>
          </cell>
          <cell r="C185">
            <v>11143</v>
          </cell>
          <cell r="F185" t="str">
            <v>MN 1-10</v>
          </cell>
        </row>
        <row r="186">
          <cell r="A186" t="str">
            <v>Maét noái ñôn MN 1-12</v>
          </cell>
          <cell r="B186" t="str">
            <v>Caùi</v>
          </cell>
          <cell r="C186">
            <v>16286</v>
          </cell>
          <cell r="F186" t="str">
            <v>MN 1-12</v>
          </cell>
        </row>
        <row r="187">
          <cell r="A187" t="str">
            <v>Maét noái keùp MN 2-7</v>
          </cell>
          <cell r="B187" t="str">
            <v>Caùi</v>
          </cell>
          <cell r="C187">
            <v>9048</v>
          </cell>
          <cell r="F187" t="str">
            <v>MN 2-7</v>
          </cell>
        </row>
        <row r="188">
          <cell r="A188" t="str">
            <v>Maét noái keùp MN 2-10</v>
          </cell>
          <cell r="B188" t="str">
            <v>Caùi</v>
          </cell>
          <cell r="C188">
            <v>14762</v>
          </cell>
          <cell r="F188" t="str">
            <v>MN 2-10</v>
          </cell>
        </row>
        <row r="189">
          <cell r="A189" t="str">
            <v>Maét noái keùp MN 2-12</v>
          </cell>
          <cell r="B189" t="str">
            <v>Caùi</v>
          </cell>
          <cell r="C189">
            <v>19510</v>
          </cell>
          <cell r="F189" t="str">
            <v>MN 2-12</v>
          </cell>
        </row>
        <row r="190">
          <cell r="A190" t="str">
            <v>Khoaù ñôõ daây D -357</v>
          </cell>
          <cell r="B190" t="str">
            <v>Caùi</v>
          </cell>
          <cell r="C190">
            <v>22762</v>
          </cell>
          <cell r="F190" t="str">
            <v>D -357</v>
          </cell>
        </row>
        <row r="191">
          <cell r="A191" t="str">
            <v>Khoaù ñôõ daây D -912</v>
          </cell>
          <cell r="B191" t="str">
            <v>Caùi</v>
          </cell>
          <cell r="C191">
            <v>24657</v>
          </cell>
          <cell r="F191" t="str">
            <v>D -912</v>
          </cell>
        </row>
        <row r="192">
          <cell r="A192" t="str">
            <v>Khoaù ñôõ daây D -159</v>
          </cell>
          <cell r="B192" t="str">
            <v>Caùi</v>
          </cell>
          <cell r="C192">
            <v>38000</v>
          </cell>
          <cell r="F192" t="str">
            <v>D -159</v>
          </cell>
        </row>
        <row r="193">
          <cell r="A193" t="str">
            <v>Khoaù neùo daây D -357</v>
          </cell>
          <cell r="B193" t="str">
            <v>Caùi</v>
          </cell>
          <cell r="F193" t="str">
            <v xml:space="preserve">N -357 </v>
          </cell>
        </row>
        <row r="194">
          <cell r="A194" t="str">
            <v>Khoaù neùo daây D -912</v>
          </cell>
          <cell r="B194" t="str">
            <v>Caùi</v>
          </cell>
          <cell r="F194" t="str">
            <v>N -912</v>
          </cell>
        </row>
        <row r="195">
          <cell r="A195" t="str">
            <v>Khoaù neùo daây D -159</v>
          </cell>
          <cell r="B195" t="str">
            <v>Caùi</v>
          </cell>
          <cell r="F195" t="str">
            <v>N -158</v>
          </cell>
        </row>
        <row r="196">
          <cell r="A196" t="str">
            <v>Moùc treo chöõ U(ma ní) MT-7</v>
          </cell>
          <cell r="B196" t="str">
            <v>Caùi</v>
          </cell>
          <cell r="F196" t="str">
            <v>MT -7</v>
          </cell>
        </row>
      </sheetData>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kit Overview"/>
      <sheetName val="Control Panel"/>
      <sheetName val="Choice 6a_da1"/>
      <sheetName val="Choice 6a_da3"/>
      <sheetName val="Choice 6a_da2"/>
      <sheetName val="Choices 6-7-8_da1"/>
      <sheetName val="Choices 6-7-8_da3"/>
      <sheetName val="Choices 6-7-8_da2"/>
      <sheetName val="Choice 9_da1"/>
      <sheetName val="Choice 9_da3"/>
      <sheetName val="Choice 9_da2"/>
      <sheetName val="Choices 10-11_da1"/>
      <sheetName val="Choices 10-11_da3"/>
      <sheetName val="Choices 10-11_da2"/>
      <sheetName val="Choice 12_da1"/>
      <sheetName val="Choice 12_da3"/>
      <sheetName val="Choice 12_da2"/>
      <sheetName val="Choices 13-14_da1"/>
      <sheetName val="Choices 13-14_da3"/>
      <sheetName val="Choices 13-14_da2"/>
      <sheetName val="Budget Summary"/>
      <sheetName val="backend (export)"/>
      <sheetName val="Lever Configuration"/>
      <sheetName val="backend (budget data)"/>
      <sheetName val="backend (budget tables)"/>
      <sheetName val="backend (disease area)"/>
      <sheetName val="backend (budget tools)"/>
      <sheetName val="backend (multi-u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3">
          <cell r="B23" t="str">
            <v>Country Sales Promotions (Literature, Branded Items, AV Material)</v>
          </cell>
          <cell r="C23" t="str">
            <v>Customer</v>
          </cell>
          <cell r="D23" t="str">
            <v>A&amp;P</v>
          </cell>
          <cell r="E23" t="str">
            <v>Any creation and production of sales force materials: literature, i.e. printed promotional material (detail aids, file cards etc), branded items, i.e. branded promotional items (flyers, pens, paper pads etc), AV material, i.e. slide kits/videos/CD-Roms et</v>
          </cell>
        </row>
        <row r="24">
          <cell r="B24" t="str">
            <v>Country Payor Programs</v>
          </cell>
          <cell r="C24" t="str">
            <v>Customer</v>
          </cell>
          <cell r="D24" t="str">
            <v>A&amp;P</v>
          </cell>
          <cell r="E24" t="str">
            <v>Any activities specifically targeting payors, e.g. public relations/government affairs activities (disease awareness etc.), Health Economic dossiers, outcomes research meetings</v>
          </cell>
        </row>
        <row r="25">
          <cell r="B25" t="str">
            <v xml:space="preserve">Country KOL Development </v>
          </cell>
          <cell r="C25" t="str">
            <v>Customer</v>
          </cell>
          <cell r="D25" t="str">
            <v>A&amp;P</v>
          </cell>
          <cell r="E25" t="str">
            <v>Any activities specifically targeting KOLs, e.g. sponsorship of articles, advisiory boards (honoraria, event costs etc.)</v>
          </cell>
        </row>
        <row r="26">
          <cell r="B26" t="str">
            <v>Country Medical Education Programs</v>
          </cell>
          <cell r="C26" t="str">
            <v>Customer</v>
          </cell>
          <cell r="D26" t="str">
            <v>A&amp;P</v>
          </cell>
          <cell r="E26" t="str">
            <v>Preparation and delivery of symposia, congresses etc. (speaker, event costs etc.)</v>
          </cell>
        </row>
        <row r="27">
          <cell r="B27" t="str">
            <v>Country HCP Promotions</v>
          </cell>
          <cell r="C27" t="str">
            <v>Customer</v>
          </cell>
          <cell r="D27" t="str">
            <v>A&amp;P</v>
          </cell>
          <cell r="E27" t="str">
            <v>Any other activities specifically targeting HCPs (creation and placement of HCP advertising etc.)</v>
          </cell>
        </row>
        <row r="28">
          <cell r="B28" t="str">
            <v>Country Caregiver Programs</v>
          </cell>
          <cell r="C28" t="str">
            <v>Customer</v>
          </cell>
          <cell r="D28" t="str">
            <v>A&amp;P</v>
          </cell>
          <cell r="E28" t="str">
            <v>Any activities specifically targeting caregivers (creation and production of printed materals, branded items etc.)</v>
          </cell>
        </row>
        <row r="29">
          <cell r="B29" t="str">
            <v>Country Channel Programs</v>
          </cell>
          <cell r="C29" t="str">
            <v>Customer</v>
          </cell>
          <cell r="D29" t="str">
            <v>A&amp;P</v>
          </cell>
          <cell r="E29" t="str">
            <v>Any activities specifically targeting pharmacists, wholesalers etc (creation and production of printed materals, branded items etc.)</v>
          </cell>
        </row>
        <row r="30">
          <cell r="B30" t="str">
            <v>Country Market Research</v>
          </cell>
          <cell r="C30" t="str">
            <v>Customer</v>
          </cell>
          <cell r="D30" t="str">
            <v>A&amp;P</v>
          </cell>
          <cell r="E30" t="str">
            <v>Any market research activities (not Phase 4/5 trials)</v>
          </cell>
        </row>
        <row r="31">
          <cell r="B31" t="str">
            <v>Country Patient focused PR (unbranded)</v>
          </cell>
          <cell r="C31" t="str">
            <v>Customer</v>
          </cell>
          <cell r="D31" t="str">
            <v>A&amp;P</v>
          </cell>
          <cell r="E31" t="str">
            <v>Any activities specifically targeting patients, e.g. creation and placement of patient advertising, sponsored activity/grant for patient groups etc.</v>
          </cell>
        </row>
        <row r="32">
          <cell r="B32" t="str">
            <v xml:space="preserve">Sampling </v>
          </cell>
          <cell r="C32" t="str">
            <v>Customer</v>
          </cell>
          <cell r="D32" t="str">
            <v>A&amp;P</v>
          </cell>
          <cell r="E32" t="str">
            <v>Product samples</v>
          </cell>
        </row>
        <row r="33">
          <cell r="B33" t="str">
            <v xml:space="preserve">Direct Marketing </v>
          </cell>
          <cell r="C33" t="str">
            <v>Customer</v>
          </cell>
          <cell r="D33" t="str">
            <v>A&amp;P</v>
          </cell>
          <cell r="E33" t="str">
            <v>Direct mailing campaigns to physicians (creation, production and mailing)</v>
          </cell>
        </row>
        <row r="34">
          <cell r="B34" t="str">
            <v>Sales Force FTE</v>
          </cell>
          <cell r="C34" t="str">
            <v>Customer</v>
          </cell>
          <cell r="D34" t="str">
            <v>Sales Force FTE</v>
          </cell>
          <cell r="E34" t="str">
            <v>Sales Representatives, Medical Sales Managers, Payor Sales Representatives</v>
          </cell>
        </row>
      </sheetData>
      <sheetData sheetId="23" refreshError="1"/>
      <sheetData sheetId="24" refreshError="1"/>
      <sheetData sheetId="25" refreshError="1"/>
      <sheetData sheetId="26" refreshError="1"/>
      <sheetData sheetId="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Feuil1"/>
      <sheetName val="1"/>
      <sheetName val="2"/>
      <sheetName val="3"/>
      <sheetName val="4"/>
      <sheetName val="5"/>
      <sheetName val="6"/>
      <sheetName val="7"/>
      <sheetName val="9"/>
      <sheetName val="8"/>
      <sheetName val="10"/>
      <sheetName val="11"/>
      <sheetName val="12"/>
      <sheetName val="13"/>
      <sheetName val="14"/>
      <sheetName val="15"/>
      <sheetName val="16"/>
      <sheetName val="17"/>
      <sheetName val="18"/>
      <sheetName val="19"/>
      <sheetName val="20"/>
      <sheetName val="21"/>
      <sheetName val="sales"/>
      <sheetName val="gm"/>
      <sheetName val="advpromo"/>
      <sheetName val="dist"/>
      <sheetName val="phase IV"/>
      <sheetName val="phase v"/>
      <sheetName val="sales force"/>
      <sheetName val="co mark"/>
      <sheetName val="sales (2)"/>
      <sheetName val="gm (2)"/>
      <sheetName val="advpromo (2)"/>
      <sheetName val="dist (2)"/>
      <sheetName val="phase IV (2)"/>
      <sheetName val="phase v (2)"/>
      <sheetName val="sales force (2)"/>
      <sheetName val="co mark (2)"/>
      <sheetName val="Data Backup"/>
    </sheetNames>
    <sheetDataSet>
      <sheetData sheetId="0" refreshError="1">
        <row r="3">
          <cell r="B3" t="str">
            <v>d1pol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CM"/>
      <sheetName val="Đong"/>
      <sheetName val="TAY"/>
      <sheetName val="TRUNG"/>
      <sheetName val="TOTAL"/>
      <sheetName val="phân bổ"/>
      <sheetName val="pxk"/>
      <sheetName val="BBGN"/>
      <sheetName val="Nhap xuat ton"/>
      <sheetName val="Sheet1"/>
    </sheetNames>
    <sheetDataSet>
      <sheetData sheetId="0" refreshError="1"/>
      <sheetData sheetId="1" refreshError="1"/>
      <sheetData sheetId="2" refreshError="1"/>
      <sheetData sheetId="3" refreshError="1"/>
      <sheetData sheetId="4" refreshError="1"/>
      <sheetData sheetId="5">
        <row r="27">
          <cell r="B27" t="str">
            <v>TPCN Sài Gòn</v>
          </cell>
        </row>
        <row r="28">
          <cell r="B28" t="str">
            <v>An Lạc Thịnh</v>
          </cell>
        </row>
        <row r="29">
          <cell r="B29" t="str">
            <v>Liên Kết Quốc Tế (Hợp Nhất)</v>
          </cell>
        </row>
        <row r="30">
          <cell r="B30" t="str">
            <v>HTX Quận 11</v>
          </cell>
        </row>
        <row r="31">
          <cell r="B31" t="str">
            <v>Kim Oanh</v>
          </cell>
        </row>
        <row r="32">
          <cell r="B32" t="str">
            <v>Pham Thanh</v>
          </cell>
        </row>
        <row r="33">
          <cell r="B33" t="str">
            <v>Minh Phát</v>
          </cell>
        </row>
        <row r="34">
          <cell r="B34" t="str">
            <v>Công Phu</v>
          </cell>
        </row>
        <row r="35">
          <cell r="B35" t="str">
            <v>Thế Kỷ Vàng</v>
          </cell>
        </row>
        <row r="36">
          <cell r="B36" t="str">
            <v>Nguyễn Ngọc Tuyết</v>
          </cell>
        </row>
        <row r="37">
          <cell r="B37" t="str">
            <v>Phú Vĩnh Hưng</v>
          </cell>
        </row>
        <row r="38">
          <cell r="B38" t="str">
            <v>Thế Kỷ Vàng 2</v>
          </cell>
        </row>
        <row r="39">
          <cell r="B39" t="str">
            <v>TP 2</v>
          </cell>
        </row>
        <row r="40">
          <cell r="B40" t="str">
            <v>Ái Nghĩa</v>
          </cell>
        </row>
        <row r="41">
          <cell r="B41" t="str">
            <v>2A</v>
          </cell>
        </row>
        <row r="42">
          <cell r="B42" t="str">
            <v>Liên Minh</v>
          </cell>
        </row>
        <row r="43">
          <cell r="B43" t="str">
            <v>CN Cty 2A</v>
          </cell>
        </row>
        <row r="44">
          <cell r="B44" t="str">
            <v>Định Bạch</v>
          </cell>
        </row>
        <row r="45">
          <cell r="B45" t="str">
            <v>Đào Sỹ Bích</v>
          </cell>
        </row>
        <row r="46">
          <cell r="B46" t="str">
            <v>Phan Ngọc</v>
          </cell>
        </row>
        <row r="47">
          <cell r="B47" t="str">
            <v>Thuận Thiên</v>
          </cell>
        </row>
        <row r="48">
          <cell r="B48" t="str">
            <v>Hùng thịnh Phát</v>
          </cell>
        </row>
        <row r="49">
          <cell r="B49" t="str">
            <v>Ngọc Như</v>
          </cell>
        </row>
        <row r="50">
          <cell r="B50" t="str">
            <v>Minh Tâm</v>
          </cell>
        </row>
        <row r="51">
          <cell r="B51" t="str">
            <v>Quốc Thái</v>
          </cell>
        </row>
        <row r="52">
          <cell r="B52" t="str">
            <v>Minh Giàu</v>
          </cell>
        </row>
        <row r="53">
          <cell r="B53" t="str">
            <v>Nguyễn Hữu Doanh</v>
          </cell>
        </row>
        <row r="54">
          <cell r="B54" t="str">
            <v>Cty TNHH Tùng Anh</v>
          </cell>
        </row>
        <row r="55">
          <cell r="B55" t="str">
            <v>Đặng Phước</v>
          </cell>
        </row>
        <row r="56">
          <cell r="B56" t="str">
            <v>Mai Văn Hùng</v>
          </cell>
        </row>
        <row r="57">
          <cell r="B57" t="str">
            <v>Lộc Tài</v>
          </cell>
        </row>
        <row r="58">
          <cell r="B58" t="str">
            <v>Mỹ Vũ</v>
          </cell>
        </row>
        <row r="59">
          <cell r="B59" t="str">
            <v>Lê Dung</v>
          </cell>
        </row>
        <row r="60">
          <cell r="B60" t="str">
            <v>Tâm Minh Thành</v>
          </cell>
        </row>
        <row r="61">
          <cell r="B61" t="str">
            <v>Dương Kiều Lan</v>
          </cell>
        </row>
        <row r="62">
          <cell r="B62" t="str">
            <v>Thanh Hà</v>
          </cell>
        </row>
        <row r="63">
          <cell r="B63" t="str">
            <v>Quang Vinh Phát</v>
          </cell>
        </row>
        <row r="64">
          <cell r="B64" t="str">
            <v>Châu Gia Việt</v>
          </cell>
        </row>
        <row r="65">
          <cell r="B65" t="str">
            <v>Đại Quang Vinh</v>
          </cell>
        </row>
        <row r="66">
          <cell r="B66" t="str">
            <v>Minh Tiến</v>
          </cell>
        </row>
        <row r="67">
          <cell r="B67" t="str">
            <v>Đông Anh</v>
          </cell>
        </row>
        <row r="68">
          <cell r="B68" t="str">
            <v>Đông Hưng</v>
          </cell>
        </row>
        <row r="69">
          <cell r="B69" t="str">
            <v>Hoàng Gia</v>
          </cell>
        </row>
        <row r="70">
          <cell r="B70" t="str">
            <v>Bé Lan</v>
          </cell>
        </row>
        <row r="71">
          <cell r="B71" t="str">
            <v>Đông Doanh</v>
          </cell>
        </row>
        <row r="72">
          <cell r="B72" t="str">
            <v>Ái Nghĩa - MĐ</v>
          </cell>
        </row>
        <row r="73">
          <cell r="B73" t="str">
            <v>Tâm Minh Thành - MĐ</v>
          </cell>
        </row>
        <row r="74">
          <cell r="B74" t="str">
            <v>Dương Kiều Lan - MĐ</v>
          </cell>
        </row>
        <row r="75">
          <cell r="B75" t="str">
            <v>Minh Tiến -MĐ</v>
          </cell>
        </row>
        <row r="76">
          <cell r="B76" t="str">
            <v>Đông Anh - MĐ</v>
          </cell>
        </row>
        <row r="77">
          <cell r="B77" t="str">
            <v>Đông Hưng - MĐ</v>
          </cell>
        </row>
        <row r="78">
          <cell r="B78" t="str">
            <v>Hoàng Gia - MĐ</v>
          </cell>
        </row>
        <row r="79">
          <cell r="B79" t="str">
            <v>Bé Lan - MĐ</v>
          </cell>
        </row>
        <row r="80">
          <cell r="B80" t="str">
            <v>Đông Doanh - MĐ</v>
          </cell>
        </row>
        <row r="81">
          <cell r="B81" t="str">
            <v>Thành Tiến</v>
          </cell>
        </row>
        <row r="82">
          <cell r="B82" t="str">
            <v>Hạnh Phương</v>
          </cell>
        </row>
        <row r="83">
          <cell r="B83" t="str">
            <v>Nữ Vương</v>
          </cell>
        </row>
        <row r="84">
          <cell r="B84" t="str">
            <v>Hải Hà</v>
          </cell>
        </row>
        <row r="85">
          <cell r="B85" t="str">
            <v xml:space="preserve">Tuấn Hà </v>
          </cell>
        </row>
        <row r="86">
          <cell r="B86" t="str">
            <v>Nhất Long</v>
          </cell>
        </row>
        <row r="87">
          <cell r="B87" t="str">
            <v>Trí Kiên</v>
          </cell>
        </row>
        <row r="88">
          <cell r="B88" t="str">
            <v>Việt Hưng</v>
          </cell>
        </row>
        <row r="89">
          <cell r="B89" t="str">
            <v>Hiếu Phát</v>
          </cell>
        </row>
        <row r="90">
          <cell r="B90" t="str">
            <v>MỸ KHÁNH</v>
          </cell>
        </row>
        <row r="91">
          <cell r="B91" t="str">
            <v>Trâm Anh</v>
          </cell>
        </row>
        <row r="92">
          <cell r="B92" t="str">
            <v xml:space="preserve">TM Long An </v>
          </cell>
        </row>
        <row r="93">
          <cell r="B93" t="str">
            <v xml:space="preserve">Mộc Hóa </v>
          </cell>
        </row>
        <row r="94">
          <cell r="B94" t="str">
            <v xml:space="preserve">Lê Thị Thuỷ </v>
          </cell>
        </row>
        <row r="95">
          <cell r="B95" t="str">
            <v>Lâm Hữu Thanh ( đồng thanh)</v>
          </cell>
        </row>
        <row r="96">
          <cell r="B96" t="str">
            <v xml:space="preserve">Gia Hoàng </v>
          </cell>
        </row>
        <row r="97">
          <cell r="B97" t="str">
            <v>Hai Chung</v>
          </cell>
        </row>
        <row r="98">
          <cell r="B98" t="str">
            <v>Nguyễn Văn Thông</v>
          </cell>
        </row>
        <row r="99">
          <cell r="B99" t="str">
            <v>Đức Hòa</v>
          </cell>
        </row>
        <row r="100">
          <cell r="B100" t="str">
            <v>Gia Khánh</v>
          </cell>
        </row>
        <row r="101">
          <cell r="B101" t="str">
            <v>Lê Ký</v>
          </cell>
        </row>
        <row r="102">
          <cell r="B102" t="str">
            <v xml:space="preserve">Trương Tấn Bửu </v>
          </cell>
        </row>
        <row r="103">
          <cell r="B103" t="str">
            <v>Cường Thịnh</v>
          </cell>
        </row>
        <row r="104">
          <cell r="B104" t="str">
            <v>Tân Bảo Phương</v>
          </cell>
        </row>
        <row r="105">
          <cell r="B105" t="str">
            <v>Võ Đặng Hoàng Hà</v>
          </cell>
        </row>
        <row r="106">
          <cell r="B106" t="str">
            <v xml:space="preserve">Đại Khánh </v>
          </cell>
        </row>
        <row r="107">
          <cell r="B107" t="str">
            <v xml:space="preserve">Cty Á Châu </v>
          </cell>
        </row>
        <row r="108">
          <cell r="B108" t="str">
            <v>Duy Phát</v>
          </cell>
        </row>
        <row r="109">
          <cell r="B109" t="str">
            <v>Châu Thuận</v>
          </cell>
        </row>
        <row r="110">
          <cell r="B110" t="str">
            <v>Lâm Cẩm Dung</v>
          </cell>
        </row>
      </sheetData>
      <sheetData sheetId="6" refreshError="1"/>
      <sheetData sheetId="7" refreshError="1"/>
      <sheetData sheetId="8" refreshError="1"/>
      <sheetData sheetId="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FG-MOVE"/>
      <sheetName val="SP-MOVE"/>
      <sheetName val="IMP-FG"/>
      <sheetName val="REG AFF"/>
      <sheetName val="COGS"/>
      <sheetName val="JV's"/>
      <sheetName val="WRITE-OFF"/>
      <sheetName val="ACS-WORK"/>
      <sheetName val="ACS-REP"/>
      <sheetName val="SP-JV-WORK"/>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Lists"/>
      <sheetName val="1. Check Sheet"/>
      <sheetName val="2. CostOfGoods"/>
      <sheetName val="3. Comparison"/>
      <sheetName val="4. Bridge"/>
      <sheetName val="5. PVE Bridge"/>
      <sheetName val="6. RisksOpps"/>
      <sheetName val="7. Productivity1"/>
      <sheetName val="8. Productivity2"/>
      <sheetName val="9a. Adv&amp;Promo-INF"/>
      <sheetName val="9b. Adv&amp;Promo-CHILD"/>
      <sheetName val="9c. Adv&amp;Promo-OTH"/>
      <sheetName val="10. A&amp;P Activity Grid"/>
      <sheetName val="11. OtherMarketing"/>
      <sheetName val="12a. G&amp;A-TOTAL"/>
      <sheetName val="12b. G&amp;A-Exec"/>
      <sheetName val="12c. G&amp;A-Finance"/>
      <sheetName val="12d. G&amp;A-HR"/>
      <sheetName val="12e. G&amp;A-IM"/>
      <sheetName val="12f. G&amp;A-Other"/>
      <sheetName val="13. Allocations"/>
      <sheetName val="14. Headcount"/>
      <sheetName val="15. GrossToNet"/>
    </sheetNames>
    <sheetDataSet>
      <sheetData sheetId="0"/>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2)"/>
      <sheetName val="HC FIRM"/>
      <sheetName val="Chart"/>
      <sheetName val="1-Overview"/>
      <sheetName val="2- Key Material Assumptions"/>
      <sheetName val="4-Reconciliations"/>
      <sheetName val="0405 TDC"/>
      <sheetName val="0405 ICBP"/>
      <sheetName val="3-MOE &amp; GMC Assumptions"/>
      <sheetName val="5-MOE Detail"/>
      <sheetName val="6-GMC Detail"/>
      <sheetName val="DEC YTD MOE"/>
      <sheetName val="7-Saving List"/>
      <sheetName val="8-Capital Spending"/>
      <sheetName val="Bang gia tong h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str">
            <v>RM</v>
          </cell>
          <cell r="B15" t="str">
            <v>$/su</v>
          </cell>
          <cell r="C15">
            <v>2.6186461212834167</v>
          </cell>
          <cell r="D15">
            <v>2.6534229103644194</v>
          </cell>
          <cell r="E15">
            <v>2.6366860261541039</v>
          </cell>
          <cell r="F15">
            <v>2.6424766582636487</v>
          </cell>
          <cell r="G15">
            <v>2.52131047776406</v>
          </cell>
          <cell r="H15">
            <v>1.919817392338355</v>
          </cell>
          <cell r="I15">
            <v>1.8852617829068343</v>
          </cell>
          <cell r="J15">
            <v>1.8768254897791363</v>
          </cell>
          <cell r="K15">
            <v>1.9802575379606979</v>
          </cell>
          <cell r="L15">
            <v>2.5082328125082207</v>
          </cell>
          <cell r="M15">
            <v>1.8954153787342058</v>
          </cell>
          <cell r="N15">
            <v>2.2732037453897238</v>
          </cell>
          <cell r="O15">
            <v>2.2477148800137852</v>
          </cell>
          <cell r="P15">
            <v>2.1933973467261856</v>
          </cell>
          <cell r="Q15">
            <v>2.2064195802611852</v>
          </cell>
        </row>
        <row r="16">
          <cell r="A16" t="str">
            <v>PM</v>
          </cell>
          <cell r="B16" t="str">
            <v>$/su</v>
          </cell>
          <cell r="C16">
            <v>3.1146189878139467</v>
          </cell>
          <cell r="D16">
            <v>3.1146189878139467</v>
          </cell>
          <cell r="E16">
            <v>3.1146189878139467</v>
          </cell>
          <cell r="F16">
            <v>3.1146189878139467</v>
          </cell>
          <cell r="G16">
            <v>1.0785778793564815</v>
          </cell>
          <cell r="H16">
            <v>0.75002559614012365</v>
          </cell>
          <cell r="I16">
            <v>0.75002559614012365</v>
          </cell>
          <cell r="J16">
            <v>0.75002559614012343</v>
          </cell>
          <cell r="K16">
            <v>0.7962061250514193</v>
          </cell>
          <cell r="L16">
            <v>0.64394818288888889</v>
          </cell>
          <cell r="M16">
            <v>0.64394818288888889</v>
          </cell>
          <cell r="N16">
            <v>0.64394818288888889</v>
          </cell>
          <cell r="O16">
            <v>1.0074463689273645</v>
          </cell>
          <cell r="P16">
            <v>1.258891966729498</v>
          </cell>
          <cell r="Q16">
            <v>1.1986097135095342</v>
          </cell>
        </row>
        <row r="17">
          <cell r="A17" t="str">
            <v>MOE</v>
          </cell>
          <cell r="B17" t="str">
            <v>$/su</v>
          </cell>
          <cell r="F17">
            <v>0</v>
          </cell>
          <cell r="K17">
            <v>0</v>
          </cell>
          <cell r="N17">
            <v>0</v>
          </cell>
          <cell r="O17">
            <v>0</v>
          </cell>
          <cell r="P17">
            <v>0</v>
          </cell>
          <cell r="Q17">
            <v>0</v>
          </cell>
        </row>
        <row r="18">
          <cell r="A18" t="str">
            <v>GMC</v>
          </cell>
          <cell r="B18" t="str">
            <v>$/su</v>
          </cell>
          <cell r="F18">
            <v>0</v>
          </cell>
          <cell r="K18">
            <v>0</v>
          </cell>
          <cell r="N18">
            <v>0</v>
          </cell>
          <cell r="O18">
            <v>0</v>
          </cell>
          <cell r="P18">
            <v>0</v>
          </cell>
          <cell r="Q18">
            <v>0</v>
          </cell>
        </row>
        <row r="19">
          <cell r="A19" t="str">
            <v>TMC</v>
          </cell>
          <cell r="B19" t="str">
            <v>$/su</v>
          </cell>
          <cell r="C19">
            <v>5.7332651090973634</v>
          </cell>
          <cell r="D19">
            <v>5.7680418981783657</v>
          </cell>
          <cell r="F19">
            <v>5.7570956460775946</v>
          </cell>
          <cell r="G19">
            <v>3.5998883571205416</v>
          </cell>
          <cell r="H19">
            <v>2.6698429884784787</v>
          </cell>
          <cell r="I19">
            <v>2.6352873790469582</v>
          </cell>
          <cell r="J19">
            <v>2.6268510859192595</v>
          </cell>
          <cell r="K19">
            <v>2.7764636630121178</v>
          </cell>
          <cell r="L19">
            <v>3.1521809953971096</v>
          </cell>
          <cell r="M19">
            <v>2.5393635616230945</v>
          </cell>
          <cell r="N19">
            <v>2.9171519282786127</v>
          </cell>
          <cell r="O19">
            <v>3.2551612489411497</v>
          </cell>
          <cell r="P19">
            <v>3.4522893134556836</v>
          </cell>
          <cell r="Q19">
            <v>3.4050292937707187</v>
          </cell>
        </row>
        <row r="20">
          <cell r="A20" t="str">
            <v>WH</v>
          </cell>
          <cell r="B20" t="str">
            <v>$/su</v>
          </cell>
          <cell r="K20">
            <v>0</v>
          </cell>
          <cell r="N20">
            <v>0</v>
          </cell>
          <cell r="O20">
            <v>0</v>
          </cell>
          <cell r="P20">
            <v>0</v>
          </cell>
          <cell r="Q20">
            <v>0</v>
          </cell>
        </row>
        <row r="23">
          <cell r="A23" t="str">
            <v>PSNME</v>
          </cell>
          <cell r="B23" t="str">
            <v>$/su</v>
          </cell>
          <cell r="K23">
            <v>0</v>
          </cell>
          <cell r="N23">
            <v>0</v>
          </cell>
          <cell r="O23">
            <v>0</v>
          </cell>
          <cell r="Q23">
            <v>0</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 SUMMARY"/>
      <sheetName val="2002 Staff P&amp;L"/>
      <sheetName val="% change"/>
      <sheetName val="@ CURRENT RATES"/>
      <sheetName val="@ PROJECTED RATES"/>
      <sheetName val="2003 MTM"/>
    </sheetNames>
    <sheetDataSet>
      <sheetData sheetId="0" refreshError="1"/>
      <sheetData sheetId="1" refreshError="1">
        <row r="13">
          <cell r="B13" t="str">
            <v>JAPAN</v>
          </cell>
          <cell r="D13" t="str">
            <v>JPY</v>
          </cell>
          <cell r="F13">
            <v>288.84538483181393</v>
          </cell>
          <cell r="H13">
            <v>127.24</v>
          </cell>
          <cell r="J13">
            <v>-288.84538483181393</v>
          </cell>
          <cell r="L13">
            <v>-36752686766</v>
          </cell>
          <cell r="N13">
            <v>119.51</v>
          </cell>
          <cell r="P13">
            <v>0.94437876163951306</v>
          </cell>
          <cell r="Q13">
            <v>-272.779446832757</v>
          </cell>
          <cell r="S13">
            <v>124.88989684844552</v>
          </cell>
          <cell r="T13">
            <v>124.88989684844552</v>
          </cell>
          <cell r="V13">
            <v>-7.9130518599999995</v>
          </cell>
          <cell r="X13">
            <v>126.59135869565218</v>
          </cell>
        </row>
        <row r="14">
          <cell r="B14" t="str">
            <v>MEXICO</v>
          </cell>
          <cell r="D14" t="str">
            <v>MXN</v>
          </cell>
          <cell r="F14">
            <v>222.12896598998154</v>
          </cell>
          <cell r="H14">
            <v>9.4824999999999999</v>
          </cell>
          <cell r="J14">
            <v>222.12896598998154</v>
          </cell>
          <cell r="L14">
            <v>2106337920</v>
          </cell>
          <cell r="N14">
            <v>9.9811999999999994</v>
          </cell>
          <cell r="P14">
            <v>1.056128801973047</v>
          </cell>
          <cell r="Q14">
            <v>234.59679873451091</v>
          </cell>
          <cell r="S14">
            <v>9.954618372138901</v>
          </cell>
          <cell r="T14">
            <v>9.954618372138901</v>
          </cell>
          <cell r="X14">
            <v>9.6268478260869568</v>
          </cell>
        </row>
        <row r="15">
          <cell r="B15" t="str">
            <v>CANADA</v>
          </cell>
          <cell r="D15" t="str">
            <v>CAD</v>
          </cell>
          <cell r="F15">
            <v>184.15686561417019</v>
          </cell>
          <cell r="H15">
            <v>1.5582</v>
          </cell>
          <cell r="J15">
            <v>184.15686561417019</v>
          </cell>
          <cell r="L15">
            <v>286953228</v>
          </cell>
          <cell r="N15">
            <v>1.5326</v>
          </cell>
          <cell r="P15">
            <v>0.66563843637960396</v>
          </cell>
          <cell r="Q15">
            <v>122.58188807598509</v>
          </cell>
          <cell r="S15">
            <v>1.5368547946350868</v>
          </cell>
          <cell r="T15">
            <v>1.5368547946350868</v>
          </cell>
          <cell r="V15">
            <v>-2.0699350999999999</v>
          </cell>
          <cell r="X15">
            <v>1.5609282608695652</v>
          </cell>
        </row>
        <row r="16">
          <cell r="B16" t="str">
            <v>AUSTRALIA</v>
          </cell>
          <cell r="D16" t="str">
            <v>AUD</v>
          </cell>
          <cell r="F16">
            <v>105.05525441369998</v>
          </cell>
          <cell r="H16">
            <v>0.53869999999999996</v>
          </cell>
          <cell r="J16">
            <v>105.05525441369998</v>
          </cell>
          <cell r="L16">
            <v>195016251</v>
          </cell>
          <cell r="N16">
            <v>0.51529999999999998</v>
          </cell>
          <cell r="P16">
            <v>0.50108341996585715</v>
          </cell>
          <cell r="Q16">
            <v>52.641446166999998</v>
          </cell>
          <cell r="S16">
            <v>0.51985000001535009</v>
          </cell>
          <cell r="T16">
            <v>0.51985000001535009</v>
          </cell>
          <cell r="V16">
            <v>-2.3895728899999997</v>
          </cell>
          <cell r="X16">
            <v>0.5347184782608696</v>
          </cell>
        </row>
        <row r="17">
          <cell r="B17" t="str">
            <v>BRAZIL</v>
          </cell>
          <cell r="D17" t="str">
            <v>BRL</v>
          </cell>
          <cell r="F17">
            <v>92.561295445134576</v>
          </cell>
          <cell r="H17">
            <v>2.415</v>
          </cell>
          <cell r="J17">
            <v>92.561295445134576</v>
          </cell>
          <cell r="L17">
            <v>223535528.5</v>
          </cell>
          <cell r="N17">
            <v>2.8729</v>
          </cell>
          <cell r="P17">
            <v>0.45829746813603278</v>
          </cell>
          <cell r="Q17">
            <v>42.420607349896478</v>
          </cell>
          <cell r="S17">
            <v>2.545804656370616</v>
          </cell>
          <cell r="T17">
            <v>2.545804656370616</v>
          </cell>
          <cell r="X17">
            <v>2.4771717391304349</v>
          </cell>
        </row>
        <row r="18">
          <cell r="B18" t="str">
            <v>PHILIPPINES</v>
          </cell>
          <cell r="D18" t="str">
            <v>PHP</v>
          </cell>
          <cell r="F18">
            <v>86.071616786427143</v>
          </cell>
          <cell r="H18">
            <v>50.1</v>
          </cell>
          <cell r="J18">
            <v>86.071616786427143</v>
          </cell>
          <cell r="L18">
            <v>4312188001</v>
          </cell>
          <cell r="N18">
            <v>55.496000000000002</v>
          </cell>
          <cell r="Q18">
            <v>0</v>
          </cell>
          <cell r="X18">
            <v>50.661847826086955</v>
          </cell>
        </row>
        <row r="19">
          <cell r="B19" t="str">
            <v>TAIWAN</v>
          </cell>
          <cell r="D19" t="str">
            <v>TWD</v>
          </cell>
          <cell r="F19">
            <v>80.758128616990433</v>
          </cell>
          <cell r="H19">
            <v>34.49</v>
          </cell>
          <cell r="J19">
            <v>80.758128616990433</v>
          </cell>
          <cell r="L19">
            <v>2785347856</v>
          </cell>
          <cell r="N19">
            <v>33.960999999999999</v>
          </cell>
          <cell r="P19">
            <v>0.73524378134262025</v>
          </cell>
          <cell r="Q19">
            <v>59.376911858509715</v>
          </cell>
          <cell r="S19">
            <v>33.530885661114404</v>
          </cell>
          <cell r="T19">
            <v>33.530885661114404</v>
          </cell>
          <cell r="X19">
            <v>34.326195652173908</v>
          </cell>
        </row>
        <row r="20">
          <cell r="B20" t="str">
            <v>THAILAND</v>
          </cell>
          <cell r="D20" t="str">
            <v>THB</v>
          </cell>
          <cell r="F20">
            <v>75.546587206872545</v>
          </cell>
          <cell r="H20">
            <v>43.07</v>
          </cell>
          <cell r="J20">
            <v>75.546587206872545</v>
          </cell>
          <cell r="L20">
            <v>3253791511</v>
          </cell>
          <cell r="N20">
            <v>46.274000000000001</v>
          </cell>
          <cell r="P20">
            <v>0.4764519271622133</v>
          </cell>
          <cell r="Q20">
            <v>35.994317065242633</v>
          </cell>
          <cell r="S20">
            <v>45.995502875189409</v>
          </cell>
          <cell r="T20">
            <v>45.995502875189409</v>
          </cell>
          <cell r="X20">
            <v>43.136086956521744</v>
          </cell>
        </row>
        <row r="21">
          <cell r="B21" t="str">
            <v>UK</v>
          </cell>
          <cell r="D21" t="str">
            <v>GBP</v>
          </cell>
          <cell r="F21">
            <v>73.862649344899992</v>
          </cell>
          <cell r="G21">
            <v>73.862649344899992</v>
          </cell>
          <cell r="H21">
            <v>1.4681</v>
          </cell>
          <cell r="J21">
            <v>73.862649344899992</v>
          </cell>
          <cell r="L21">
            <v>50311729</v>
          </cell>
          <cell r="N21">
            <v>1.4069</v>
          </cell>
          <cell r="Q21">
            <v>0</v>
          </cell>
          <cell r="V21">
            <v>0</v>
          </cell>
          <cell r="X21">
            <v>1.4595065217391303</v>
          </cell>
        </row>
        <row r="22">
          <cell r="B22" t="str">
            <v>CHINA</v>
          </cell>
          <cell r="D22" t="str">
            <v>CNY</v>
          </cell>
          <cell r="F22">
            <v>59.272509000845723</v>
          </cell>
          <cell r="H22">
            <v>8.2769999999999992</v>
          </cell>
          <cell r="J22">
            <v>59.272509000845723</v>
          </cell>
          <cell r="L22">
            <v>490598557</v>
          </cell>
          <cell r="N22">
            <v>8.3211999999999993</v>
          </cell>
          <cell r="Q22">
            <v>0</v>
          </cell>
          <cell r="X22">
            <v>8.2835326086956513</v>
          </cell>
        </row>
        <row r="23">
          <cell r="B23" t="str">
            <v>SWITZERLAND</v>
          </cell>
          <cell r="D23" t="str">
            <v>CHF</v>
          </cell>
          <cell r="F23">
            <v>55.660148619957539</v>
          </cell>
          <cell r="G23">
            <v>55.660148619957539</v>
          </cell>
          <cell r="H23">
            <v>1.6013999999999999</v>
          </cell>
          <cell r="J23">
            <v>55.660148619957539</v>
          </cell>
          <cell r="L23">
            <v>89134162</v>
          </cell>
          <cell r="N23">
            <v>1.6783999999999999</v>
          </cell>
          <cell r="Q23">
            <v>0</v>
          </cell>
          <cell r="X23">
            <v>1.598541304347826</v>
          </cell>
        </row>
        <row r="24">
          <cell r="B24" t="str">
            <v>EGYPT</v>
          </cell>
          <cell r="D24" t="str">
            <v>EGP</v>
          </cell>
          <cell r="F24">
            <v>47.765485837837836</v>
          </cell>
          <cell r="H24">
            <v>4.625</v>
          </cell>
          <cell r="J24">
            <v>47.765485837837836</v>
          </cell>
          <cell r="L24">
            <v>220915372</v>
          </cell>
          <cell r="N24">
            <v>4.6494</v>
          </cell>
          <cell r="Q24">
            <v>0</v>
          </cell>
          <cell r="X24">
            <v>4.7155728260869569</v>
          </cell>
        </row>
        <row r="25">
          <cell r="B25" t="str">
            <v>INDONESIA</v>
          </cell>
          <cell r="D25" t="str">
            <v>IDR</v>
          </cell>
          <cell r="F25">
            <v>41.470885132221625</v>
          </cell>
          <cell r="H25">
            <v>9295</v>
          </cell>
          <cell r="J25">
            <v>41.470885132221625</v>
          </cell>
          <cell r="L25">
            <v>385471877304</v>
          </cell>
          <cell r="N25">
            <v>10062</v>
          </cell>
          <cell r="Q25">
            <v>0</v>
          </cell>
          <cell r="X25">
            <v>9627.065217391304</v>
          </cell>
        </row>
        <row r="26">
          <cell r="B26" t="str">
            <v>SWEDEN</v>
          </cell>
          <cell r="D26" t="str">
            <v>SEK</v>
          </cell>
          <cell r="F26">
            <v>41.013414231694746</v>
          </cell>
          <cell r="G26">
            <v>41.013414231694746</v>
          </cell>
          <cell r="H26">
            <v>10.1815</v>
          </cell>
          <cell r="J26">
            <v>41.013414231694746</v>
          </cell>
          <cell r="L26">
            <v>417578077</v>
          </cell>
          <cell r="N26">
            <v>10.338900000000001</v>
          </cell>
          <cell r="Q26">
            <v>0</v>
          </cell>
          <cell r="X26">
            <v>10.251080434782608</v>
          </cell>
        </row>
        <row r="27">
          <cell r="B27" t="str">
            <v>KOREA</v>
          </cell>
          <cell r="D27" t="str">
            <v>KRW</v>
          </cell>
          <cell r="F27">
            <v>38.261236714285715</v>
          </cell>
          <cell r="H27">
            <v>1274</v>
          </cell>
          <cell r="J27">
            <v>38.261236714285715</v>
          </cell>
          <cell r="L27">
            <v>48744815574</v>
          </cell>
          <cell r="N27">
            <v>1300.33</v>
          </cell>
          <cell r="Q27">
            <v>0</v>
          </cell>
          <cell r="X27">
            <v>1283.2391304347825</v>
          </cell>
        </row>
        <row r="28">
          <cell r="B28" t="str">
            <v>COLOMBIA</v>
          </cell>
          <cell r="D28" t="str">
            <v>COP</v>
          </cell>
          <cell r="F28">
            <v>30.964353635327633</v>
          </cell>
          <cell r="H28">
            <v>2281.5</v>
          </cell>
          <cell r="J28">
            <v>30.964353635327633</v>
          </cell>
          <cell r="L28">
            <v>70645172819</v>
          </cell>
          <cell r="N28">
            <v>2521.67</v>
          </cell>
          <cell r="Q28">
            <v>0</v>
          </cell>
          <cell r="X28">
            <v>2315.163043478261</v>
          </cell>
        </row>
        <row r="29">
          <cell r="B29" t="str">
            <v>HONG KONG</v>
          </cell>
          <cell r="D29" t="str">
            <v>HKD</v>
          </cell>
          <cell r="F29">
            <v>30.270681249919861</v>
          </cell>
          <cell r="H29">
            <v>7.7988999999999997</v>
          </cell>
          <cell r="J29">
            <v>30.270681249919861</v>
          </cell>
          <cell r="L29">
            <v>236078016</v>
          </cell>
          <cell r="N29">
            <v>7.8066000000000004</v>
          </cell>
          <cell r="P29">
            <v>0.75444979171631132</v>
          </cell>
          <cell r="Q29">
            <v>22.837709164112891</v>
          </cell>
          <cell r="S29">
            <v>7.8092838995627707</v>
          </cell>
          <cell r="T29">
            <v>7.8092838995627707</v>
          </cell>
          <cell r="X29">
            <v>7.800014130434783</v>
          </cell>
        </row>
        <row r="30">
          <cell r="B30" t="str">
            <v>PERU</v>
          </cell>
          <cell r="D30" t="str">
            <v>PEN</v>
          </cell>
          <cell r="F30">
            <v>28.151004455834812</v>
          </cell>
          <cell r="H30">
            <v>3.4337</v>
          </cell>
          <cell r="J30">
            <v>28.151004455834812</v>
          </cell>
          <cell r="L30">
            <v>96662104</v>
          </cell>
          <cell r="N30">
            <v>3.7235999999999998</v>
          </cell>
          <cell r="Q30">
            <v>0</v>
          </cell>
          <cell r="X30">
            <v>3.5989173913043477</v>
          </cell>
        </row>
        <row r="31">
          <cell r="B31" t="str">
            <v>NORWAY</v>
          </cell>
          <cell r="D31" t="str">
            <v>NOK</v>
          </cell>
          <cell r="F31">
            <v>26.023964870518647</v>
          </cell>
          <cell r="G31">
            <v>26.023964870518647</v>
          </cell>
          <cell r="H31">
            <v>8.3178000000000001</v>
          </cell>
          <cell r="J31">
            <v>26.023964870518647</v>
          </cell>
          <cell r="L31">
            <v>216462135</v>
          </cell>
          <cell r="N31">
            <v>9.2891999999999992</v>
          </cell>
          <cell r="Q31">
            <v>0</v>
          </cell>
          <cell r="X31">
            <v>8.4276097826086946</v>
          </cell>
        </row>
        <row r="32">
          <cell r="B32" t="str">
            <v>MALAYSIA</v>
          </cell>
          <cell r="D32" t="str">
            <v>MYR</v>
          </cell>
          <cell r="F32">
            <v>23.968320263157896</v>
          </cell>
          <cell r="H32">
            <v>3.8</v>
          </cell>
          <cell r="J32">
            <v>23.968320263157896</v>
          </cell>
          <cell r="L32">
            <v>91079617</v>
          </cell>
          <cell r="N32">
            <v>3.9359000000000002</v>
          </cell>
          <cell r="Q32">
            <v>0</v>
          </cell>
          <cell r="X32">
            <v>3.8815760869565219</v>
          </cell>
        </row>
        <row r="33">
          <cell r="B33" t="str">
            <v>SAUDI ARABIA</v>
          </cell>
          <cell r="D33" t="str">
            <v>SAR</v>
          </cell>
          <cell r="F33">
            <v>22.263733333333331</v>
          </cell>
          <cell r="H33">
            <v>3.75</v>
          </cell>
          <cell r="J33">
            <v>22.263733333333331</v>
          </cell>
          <cell r="L33">
            <v>83489000</v>
          </cell>
          <cell r="N33">
            <v>3.7547999999999999</v>
          </cell>
          <cell r="Q33">
            <v>0</v>
          </cell>
          <cell r="X33">
            <v>3.7519902173913042</v>
          </cell>
        </row>
        <row r="34">
          <cell r="B34" t="str">
            <v>POLAND</v>
          </cell>
          <cell r="D34" t="str">
            <v>PLN</v>
          </cell>
          <cell r="F34">
            <v>19.836816957605986</v>
          </cell>
          <cell r="G34">
            <v>19.836816957605986</v>
          </cell>
          <cell r="H34">
            <v>4.01</v>
          </cell>
          <cell r="J34">
            <v>19.836816957605986</v>
          </cell>
          <cell r="L34">
            <v>79545636</v>
          </cell>
          <cell r="N34">
            <v>4.6231999999999998</v>
          </cell>
          <cell r="Q34">
            <v>0</v>
          </cell>
          <cell r="X34">
            <v>4.0980163043478264</v>
          </cell>
        </row>
        <row r="35">
          <cell r="B35" t="str">
            <v>CZECH REPUBLIC</v>
          </cell>
          <cell r="D35" t="str">
            <v>CZK</v>
          </cell>
          <cell r="F35">
            <v>19.641406762997171</v>
          </cell>
          <cell r="G35">
            <v>19.641406762997171</v>
          </cell>
          <cell r="H35">
            <v>33.564999999999998</v>
          </cell>
          <cell r="J35">
            <v>19.641406762997171</v>
          </cell>
          <cell r="L35">
            <v>659263818</v>
          </cell>
          <cell r="N35">
            <v>38.463000000000001</v>
          </cell>
          <cell r="Q35">
            <v>0</v>
          </cell>
          <cell r="X35">
            <v>33.734347826086953</v>
          </cell>
        </row>
        <row r="36">
          <cell r="B36" t="str">
            <v>DENMARK</v>
          </cell>
          <cell r="D36" t="str">
            <v>DKK</v>
          </cell>
          <cell r="F36">
            <v>16.288143351554954</v>
          </cell>
          <cell r="G36">
            <v>16.288143351554954</v>
          </cell>
          <cell r="H36">
            <v>8.1770999999999994</v>
          </cell>
          <cell r="J36">
            <v>16.288143351554954</v>
          </cell>
          <cell r="L36">
            <v>133189777</v>
          </cell>
          <cell r="N36">
            <v>8.3353000000000002</v>
          </cell>
          <cell r="Q36">
            <v>0</v>
          </cell>
          <cell r="X36">
            <v>8.2162249999999997</v>
          </cell>
        </row>
        <row r="37">
          <cell r="B37" t="str">
            <v>PAKISTAN</v>
          </cell>
          <cell r="D37" t="str">
            <v>PKR</v>
          </cell>
          <cell r="F37">
            <v>15.983515856307436</v>
          </cell>
          <cell r="H37">
            <v>59.85</v>
          </cell>
          <cell r="J37">
            <v>15.983515856307436</v>
          </cell>
          <cell r="L37">
            <v>956613424</v>
          </cell>
          <cell r="N37">
            <v>67.989999999999995</v>
          </cell>
          <cell r="Q37">
            <v>0</v>
          </cell>
          <cell r="X37">
            <v>60.869592391304344</v>
          </cell>
        </row>
        <row r="38">
          <cell r="B38" t="str">
            <v>HUNGARY</v>
          </cell>
          <cell r="D38" t="str">
            <v>HUF</v>
          </cell>
          <cell r="F38">
            <v>14.099717793514721</v>
          </cell>
          <cell r="G38">
            <v>14.099717793514721</v>
          </cell>
          <cell r="H38">
            <v>268.3</v>
          </cell>
          <cell r="J38">
            <v>14.099717793514721</v>
          </cell>
          <cell r="L38">
            <v>3782954284</v>
          </cell>
          <cell r="N38">
            <v>291.54000000000002</v>
          </cell>
          <cell r="Q38">
            <v>0</v>
          </cell>
          <cell r="X38">
            <v>272.8835869565217</v>
          </cell>
        </row>
        <row r="39">
          <cell r="B39" t="str">
            <v>DOMINICAN REPUBLIC</v>
          </cell>
          <cell r="D39" t="str">
            <v>DOP</v>
          </cell>
          <cell r="F39">
            <v>13.271703771428571</v>
          </cell>
          <cell r="H39">
            <v>17.5</v>
          </cell>
          <cell r="J39">
            <v>13.271703771428571</v>
          </cell>
          <cell r="L39">
            <v>232254816</v>
          </cell>
          <cell r="N39">
            <v>16.399999999999999</v>
          </cell>
          <cell r="Q39">
            <v>0</v>
          </cell>
          <cell r="X39">
            <v>17.682978260869564</v>
          </cell>
        </row>
        <row r="40">
          <cell r="B40" t="str">
            <v>ISRAEL</v>
          </cell>
          <cell r="D40" t="str">
            <v>ILS</v>
          </cell>
          <cell r="F40">
            <v>12.27074098632408</v>
          </cell>
          <cell r="H40">
            <v>4.8259999999999996</v>
          </cell>
          <cell r="J40">
            <v>12.27074098632408</v>
          </cell>
          <cell r="L40">
            <v>59218596</v>
          </cell>
          <cell r="N40">
            <v>4.3285</v>
          </cell>
          <cell r="Q40">
            <v>0</v>
          </cell>
          <cell r="X40">
            <v>4.8692641304347823</v>
          </cell>
        </row>
        <row r="41">
          <cell r="B41" t="str">
            <v>SOUTH AFRICA</v>
          </cell>
          <cell r="D41" t="str">
            <v>ZAR</v>
          </cell>
          <cell r="F41">
            <v>11.331581670644391</v>
          </cell>
          <cell r="H41">
            <v>10.475</v>
          </cell>
          <cell r="J41">
            <v>11.331581670644391</v>
          </cell>
          <cell r="L41">
            <v>118698318</v>
          </cell>
          <cell r="N41">
            <v>8.6349999999999998</v>
          </cell>
          <cell r="Q41">
            <v>0</v>
          </cell>
          <cell r="X41">
            <v>10.763396739130433</v>
          </cell>
        </row>
        <row r="42">
          <cell r="B42" t="str">
            <v>ARGENTINA</v>
          </cell>
          <cell r="D42" t="str">
            <v>ARS</v>
          </cell>
          <cell r="F42">
            <v>9.0750987179487179</v>
          </cell>
          <cell r="H42">
            <v>3.12</v>
          </cell>
          <cell r="J42">
            <v>9.0750987179487179</v>
          </cell>
          <cell r="L42">
            <v>28314308</v>
          </cell>
          <cell r="N42">
            <v>1.3522000000000001</v>
          </cell>
          <cell r="Q42">
            <v>0</v>
          </cell>
          <cell r="X42">
            <v>4.5656521739130431</v>
          </cell>
        </row>
        <row r="43">
          <cell r="B43" t="str">
            <v>SLOVAKIA</v>
          </cell>
          <cell r="D43" t="str">
            <v>SKK</v>
          </cell>
          <cell r="F43">
            <v>7.1053003936415076</v>
          </cell>
          <cell r="G43">
            <v>7.1053003936415076</v>
          </cell>
          <cell r="H43">
            <v>46.488999999999997</v>
          </cell>
          <cell r="J43">
            <v>7.1053003936415076</v>
          </cell>
          <cell r="L43">
            <v>330318310</v>
          </cell>
          <cell r="N43">
            <v>49.402999999999999</v>
          </cell>
          <cell r="Q43">
            <v>0</v>
          </cell>
          <cell r="X43">
            <v>47.264967391304346</v>
          </cell>
        </row>
        <row r="44">
          <cell r="B44" t="str">
            <v>CHILE</v>
          </cell>
          <cell r="D44" t="str">
            <v>CLP</v>
          </cell>
          <cell r="F44">
            <v>6.714869450751765</v>
          </cell>
          <cell r="H44">
            <v>651.79999999999995</v>
          </cell>
          <cell r="J44">
            <v>6.714869450751765</v>
          </cell>
          <cell r="L44">
            <v>4376751908</v>
          </cell>
          <cell r="N44">
            <v>702.76</v>
          </cell>
          <cell r="Q44">
            <v>0</v>
          </cell>
          <cell r="V44" t="str">
            <v xml:space="preserve">      </v>
          </cell>
          <cell r="X44">
            <v>656.68326086956529</v>
          </cell>
        </row>
      </sheetData>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ings"/>
      <sheetName val="report"/>
    </sheetNames>
    <sheetDataSet>
      <sheetData sheetId="0" refreshError="1">
        <row r="8">
          <cell r="D8" t="str">
            <v>tm1_2002:DACH CC</v>
          </cell>
        </row>
        <row r="15">
          <cell r="G15" t="str">
            <v>January  Projection</v>
          </cell>
        </row>
        <row r="16">
          <cell r="D16">
            <v>0</v>
          </cell>
        </row>
        <row r="17">
          <cell r="D17">
            <v>-1</v>
          </cell>
        </row>
        <row r="18">
          <cell r="D18" t="str">
            <v>FAL</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Name val="Sheet1"/>
      <sheetName val="People Cost_CC"/>
      <sheetName val="Sumary HC"/>
      <sheetName val="People Cost_HC"/>
      <sheetName val="01,2013"/>
      <sheetName val="Yearly total"/>
      <sheetName val="Average_actual"/>
      <sheetName val="Policy"/>
      <sheetName val="Sheet2"/>
      <sheetName val="Note"/>
      <sheetName val="Monthly salary"/>
      <sheetName val="Actual"/>
      <sheetName val="Budget"/>
      <sheetName val="ActualBudget"/>
      <sheetName val="Sheet4"/>
    </sheetNames>
    <sheetDataSet>
      <sheetData sheetId="0" refreshError="1"/>
      <sheetData sheetId="1" refreshError="1"/>
      <sheetData sheetId="2" refreshError="1"/>
      <sheetData sheetId="3" refreshError="1"/>
      <sheetData sheetId="4" refreshError="1">
        <row r="3">
          <cell r="B3" t="str">
            <v>Cost Center</v>
          </cell>
          <cell r="AW3" t="str">
            <v>HC</v>
          </cell>
          <cell r="AX3" t="str">
            <v>Basic salary(10)</v>
          </cell>
          <cell r="AY3" t="str">
            <v>Gross salary (11)</v>
          </cell>
          <cell r="AZ3" t="str">
            <v>BỮA ĂN TRƯA /NGÀY(24)</v>
          </cell>
          <cell r="BA3" t="str">
            <v>CƯỚC ĐIỆN THOẠI DI ĐỘNG (26)</v>
          </cell>
          <cell r="BB3" t="str">
            <v>XĂNG VÀ KHẤU HAO XE (25)</v>
          </cell>
          <cell r="BC3" t="str">
            <v>TiỀN THUÊ NHÀ (27)</v>
          </cell>
          <cell r="BD3" t="str">
            <v>PHỤ CẤP LÁI XE (28)</v>
          </cell>
          <cell r="BE3" t="str">
            <v>THƯỞNG THÁNG</v>
          </cell>
          <cell r="BF3" t="str">
            <v>THƯỞNG QUÝ</v>
          </cell>
          <cell r="BG3" t="str">
            <v>SINH NHẬT</v>
          </cell>
          <cell r="BH3" t="str">
            <v>THƯỞNG NGÀY LỄ</v>
          </cell>
          <cell r="BI3" t="str">
            <v>OT</v>
          </cell>
          <cell r="BJ3" t="str">
            <v>Insurance</v>
          </cell>
          <cell r="BK3" t="str">
            <v>Union fee</v>
          </cell>
          <cell r="BM3" t="str">
            <v>Health care and accident insurance</v>
          </cell>
          <cell r="BN3" t="str">
            <v>Housing</v>
          </cell>
          <cell r="BO3" t="str">
            <v>Car</v>
          </cell>
          <cell r="BP3" t="str">
            <v>Tickets</v>
          </cell>
          <cell r="BQ3" t="str">
            <v>Schooling</v>
          </cell>
          <cell r="BS3" t="str">
            <v>13th salary</v>
          </cell>
          <cell r="BT3" t="str">
            <v>14th salary</v>
          </cell>
          <cell r="BU3" t="str">
            <v>Retention</v>
          </cell>
          <cell r="BV3" t="str">
            <v>Monthly rewarding</v>
          </cell>
          <cell r="BW3" t="str">
            <v>Yearly rewarding</v>
          </cell>
          <cell r="BX3" t="str">
            <v>Teambuilding</v>
          </cell>
          <cell r="CB3" t="str">
            <v>HC</v>
          </cell>
          <cell r="CC3" t="str">
            <v>Basic salary(10)</v>
          </cell>
          <cell r="CD3" t="str">
            <v>Gross salary (11)</v>
          </cell>
          <cell r="CE3" t="str">
            <v>BỮA ĂN TRƯA /NGÀY(24)</v>
          </cell>
          <cell r="CF3" t="str">
            <v>CƯỚC ĐIỆN THOẠI DI ĐỘNG (26)</v>
          </cell>
          <cell r="CG3" t="str">
            <v>XĂNG VÀ KHẤU HAO XE (25)</v>
          </cell>
          <cell r="CH3" t="str">
            <v>TiỀN THUÊ NHÀ (27)</v>
          </cell>
          <cell r="CI3" t="str">
            <v>PHỤ CẤP LÁI XE (28)</v>
          </cell>
          <cell r="CJ3" t="str">
            <v>THƯỞNG THÁNG</v>
          </cell>
          <cell r="CK3" t="str">
            <v>THƯỞNG QUÝ</v>
          </cell>
          <cell r="CL3" t="str">
            <v>SINH NHẬT</v>
          </cell>
          <cell r="CM3" t="str">
            <v>THƯỞNG NGÀY LỄ</v>
          </cell>
          <cell r="CN3" t="str">
            <v>OT</v>
          </cell>
          <cell r="CO3" t="str">
            <v>Insurance</v>
          </cell>
          <cell r="CP3" t="str">
            <v>Union fee</v>
          </cell>
          <cell r="CR3" t="str">
            <v>Health care and accident insurance</v>
          </cell>
          <cell r="CS3" t="str">
            <v>Housing</v>
          </cell>
          <cell r="CT3" t="str">
            <v>Car</v>
          </cell>
          <cell r="CU3" t="str">
            <v>Tickets</v>
          </cell>
          <cell r="CV3" t="str">
            <v>Schooling</v>
          </cell>
          <cell r="CX3" t="str">
            <v>13th salary</v>
          </cell>
          <cell r="CY3" t="str">
            <v>14th salary</v>
          </cell>
          <cell r="CZ3" t="str">
            <v>Retention</v>
          </cell>
          <cell r="DA3" t="str">
            <v>Monthly rewarding</v>
          </cell>
          <cell r="DB3" t="str">
            <v>Yearly rewarding</v>
          </cell>
          <cell r="DC3" t="str">
            <v>Teambuilding</v>
          </cell>
          <cell r="DG3" t="str">
            <v>HC</v>
          </cell>
          <cell r="DH3" t="str">
            <v>Basic salary(10)</v>
          </cell>
          <cell r="DI3" t="str">
            <v>Gross salary (11)</v>
          </cell>
          <cell r="DJ3" t="str">
            <v>BỮA ĂN TRƯA /NGÀY(24)</v>
          </cell>
          <cell r="DK3" t="str">
            <v>CƯỚC ĐIỆN THOẠI DI ĐỘNG (26)</v>
          </cell>
          <cell r="DL3" t="str">
            <v>XĂNG VÀ KHẤU HAO XE (25)</v>
          </cell>
          <cell r="DM3" t="str">
            <v>TiỀN THUÊ NHÀ (27)</v>
          </cell>
          <cell r="DN3" t="str">
            <v>PHỤ CẤP LÁI XE (28)</v>
          </cell>
          <cell r="DO3" t="str">
            <v>THƯỞNG THÁNG</v>
          </cell>
          <cell r="DP3" t="str">
            <v>THƯỞNG QUÝ</v>
          </cell>
          <cell r="DQ3" t="str">
            <v>SINH NHẬT</v>
          </cell>
          <cell r="DR3" t="str">
            <v>THƯỞNG NGÀY LỄ</v>
          </cell>
          <cell r="DS3" t="str">
            <v>OT</v>
          </cell>
          <cell r="DT3" t="str">
            <v>Insurance</v>
          </cell>
          <cell r="DU3" t="str">
            <v>Union fee</v>
          </cell>
          <cell r="DW3" t="str">
            <v>Health care and accident insurance</v>
          </cell>
          <cell r="DX3" t="str">
            <v>Housing</v>
          </cell>
          <cell r="DY3" t="str">
            <v>Car</v>
          </cell>
          <cell r="DZ3" t="str">
            <v>Tickets</v>
          </cell>
          <cell r="EA3" t="str">
            <v>Schooling</v>
          </cell>
          <cell r="EC3" t="str">
            <v>13th salary</v>
          </cell>
          <cell r="ED3" t="str">
            <v>14th salary</v>
          </cell>
          <cell r="EE3" t="str">
            <v>Retention</v>
          </cell>
          <cell r="EF3" t="str">
            <v>Monthly rewarding</v>
          </cell>
          <cell r="EG3" t="str">
            <v>Yearly rewarding</v>
          </cell>
          <cell r="EH3" t="str">
            <v>Teambuilding</v>
          </cell>
          <cell r="EL3" t="str">
            <v>HC</v>
          </cell>
          <cell r="EM3" t="str">
            <v>Basic salary(10)</v>
          </cell>
          <cell r="EN3" t="str">
            <v>Gross salary (11)</v>
          </cell>
          <cell r="EO3" t="str">
            <v>BỮA ĂN TRƯA /NGÀY(24)</v>
          </cell>
          <cell r="EP3" t="str">
            <v>CƯỚC ĐIỆN THOẠI DI ĐỘNG (26)</v>
          </cell>
          <cell r="EQ3" t="str">
            <v>XĂNG VÀ KHẤU HAO XE (25)</v>
          </cell>
          <cell r="ER3" t="str">
            <v>TiỀN THUÊ NHÀ (27)</v>
          </cell>
          <cell r="ES3" t="str">
            <v>PHỤ CẤP LÁI XE (28)</v>
          </cell>
          <cell r="ET3" t="str">
            <v>THƯỞNG THÁNG</v>
          </cell>
          <cell r="EU3" t="str">
            <v>THƯỞNG QUÝ</v>
          </cell>
          <cell r="EV3" t="str">
            <v>SINH NHẬT</v>
          </cell>
          <cell r="EW3" t="str">
            <v>THƯỞNG NGÀY LỄ</v>
          </cell>
          <cell r="EX3" t="str">
            <v>OT</v>
          </cell>
          <cell r="EY3" t="str">
            <v>Insurance</v>
          </cell>
          <cell r="EZ3" t="str">
            <v>Union fee</v>
          </cell>
          <cell r="FB3" t="str">
            <v>Health care and accident insurance</v>
          </cell>
          <cell r="FC3" t="str">
            <v>Housing</v>
          </cell>
          <cell r="FD3" t="str">
            <v>Car</v>
          </cell>
          <cell r="FE3" t="str">
            <v>Tickets</v>
          </cell>
          <cell r="FF3" t="str">
            <v>Schooling</v>
          </cell>
          <cell r="FH3" t="str">
            <v>13th salary</v>
          </cell>
          <cell r="FI3" t="str">
            <v>14th salary</v>
          </cell>
          <cell r="FJ3" t="str">
            <v>Retention</v>
          </cell>
          <cell r="FK3" t="str">
            <v>Monthly rewarding</v>
          </cell>
          <cell r="FM3" t="str">
            <v>Teambuilding</v>
          </cell>
          <cell r="FQ3" t="str">
            <v>HC</v>
          </cell>
          <cell r="FR3" t="str">
            <v>Basic salary(10)</v>
          </cell>
          <cell r="FS3" t="str">
            <v>Gross salary (11)</v>
          </cell>
          <cell r="FT3" t="str">
            <v>BỮA ĂN TRƯA /NGÀY(24)</v>
          </cell>
          <cell r="FU3" t="str">
            <v>CƯỚC ĐIỆN THOẠI DI ĐỘNG (26)</v>
          </cell>
          <cell r="FV3" t="str">
            <v>XĂNG VÀ KHẤU HAO XE (25)</v>
          </cell>
          <cell r="FW3" t="str">
            <v>TiỀN THUÊ NHÀ (27)</v>
          </cell>
          <cell r="FX3" t="str">
            <v>PHỤ CẤP LÁI XE (28)</v>
          </cell>
          <cell r="FY3" t="str">
            <v>THƯỞNG THÁNG</v>
          </cell>
          <cell r="FZ3" t="str">
            <v>THƯỞNG QUÝ</v>
          </cell>
          <cell r="GA3" t="str">
            <v>SINH NHẬT</v>
          </cell>
          <cell r="GB3" t="str">
            <v>THƯỞNG NGÀY LỄ</v>
          </cell>
          <cell r="GC3" t="str">
            <v>OT</v>
          </cell>
          <cell r="GD3" t="str">
            <v>Insurance</v>
          </cell>
          <cell r="GE3" t="str">
            <v>Union fee</v>
          </cell>
          <cell r="GG3" t="str">
            <v>Health care and accident insurance</v>
          </cell>
          <cell r="GH3" t="str">
            <v>Housing</v>
          </cell>
          <cell r="GI3" t="str">
            <v>Car</v>
          </cell>
          <cell r="GJ3" t="str">
            <v>Tickets</v>
          </cell>
          <cell r="GK3" t="str">
            <v>Schooling</v>
          </cell>
          <cell r="GM3" t="str">
            <v>13th salary</v>
          </cell>
          <cell r="GN3" t="str">
            <v>14th salary</v>
          </cell>
          <cell r="GO3" t="str">
            <v>Retention</v>
          </cell>
          <cell r="GP3" t="str">
            <v>Monthly rewarding</v>
          </cell>
          <cell r="GR3" t="str">
            <v>Teambuilding</v>
          </cell>
          <cell r="GV3" t="str">
            <v>HC</v>
          </cell>
          <cell r="GW3" t="str">
            <v>Basic salary(10)</v>
          </cell>
          <cell r="GX3" t="str">
            <v>Gross salary (11)</v>
          </cell>
          <cell r="GY3" t="str">
            <v>BỮA ĂN TRƯA /NGÀY(24)</v>
          </cell>
          <cell r="GZ3" t="str">
            <v>CƯỚC ĐIỆN THOẠI DI ĐỘNG (26)</v>
          </cell>
          <cell r="HA3" t="str">
            <v>XĂNG VÀ KHẤU HAO XE (25)</v>
          </cell>
          <cell r="HB3" t="str">
            <v>TiỀN THUÊ NHÀ (27)</v>
          </cell>
          <cell r="HC3" t="str">
            <v>PHỤ CẤP LÁI XE (28)</v>
          </cell>
          <cell r="HD3" t="str">
            <v>THƯỞNG THÁNG</v>
          </cell>
          <cell r="HE3" t="str">
            <v>THƯỞNG QUÝ</v>
          </cell>
          <cell r="HF3" t="str">
            <v>SINH NHẬT</v>
          </cell>
          <cell r="HG3" t="str">
            <v>THƯỞNG NGÀY LỄ</v>
          </cell>
          <cell r="HH3" t="str">
            <v>OT</v>
          </cell>
          <cell r="HI3" t="str">
            <v>Insurance</v>
          </cell>
          <cell r="HJ3" t="str">
            <v>Union fee</v>
          </cell>
          <cell r="HL3" t="str">
            <v>Health care and accident insurance</v>
          </cell>
          <cell r="HM3" t="str">
            <v>Housing</v>
          </cell>
          <cell r="HN3" t="str">
            <v>Car</v>
          </cell>
          <cell r="HO3" t="str">
            <v>Tickets</v>
          </cell>
          <cell r="HP3" t="str">
            <v>Schooling</v>
          </cell>
          <cell r="HR3" t="str">
            <v>13th salary</v>
          </cell>
          <cell r="HS3" t="str">
            <v>14th salary</v>
          </cell>
          <cell r="HT3" t="str">
            <v>Retention</v>
          </cell>
          <cell r="HU3" t="str">
            <v>Monthly rewarding</v>
          </cell>
          <cell r="HW3" t="str">
            <v>Teambuilding</v>
          </cell>
          <cell r="IA3" t="str">
            <v>HC</v>
          </cell>
          <cell r="IB3" t="str">
            <v>Basic salary(10)</v>
          </cell>
          <cell r="IC3" t="str">
            <v>Gross salary (11)</v>
          </cell>
          <cell r="ID3" t="str">
            <v>BỮA ĂN TRƯA /NGÀY(24)</v>
          </cell>
          <cell r="IE3" t="str">
            <v>CƯỚC ĐIỆN THOẠI DI ĐỘNG (26)</v>
          </cell>
          <cell r="IF3" t="str">
            <v>XĂNG VÀ KHẤU HAO XE (25)</v>
          </cell>
          <cell r="IG3" t="str">
            <v>TiỀN THUÊ NHÀ (27)</v>
          </cell>
          <cell r="IH3" t="str">
            <v>PHỤ CẤP LÁI XE (28)</v>
          </cell>
          <cell r="II3" t="str">
            <v>THƯỞNG THÁNG</v>
          </cell>
          <cell r="IJ3" t="str">
            <v>THƯỞNG QUÝ</v>
          </cell>
          <cell r="IK3" t="str">
            <v>SINH NHẬT</v>
          </cell>
          <cell r="IL3" t="str">
            <v>THƯỞNG NGÀY LỄ</v>
          </cell>
          <cell r="IM3" t="str">
            <v>OT</v>
          </cell>
          <cell r="IN3" t="str">
            <v>Insurance</v>
          </cell>
          <cell r="IO3" t="str">
            <v>Union fee</v>
          </cell>
          <cell r="IQ3" t="str">
            <v>Health care and accident insurance</v>
          </cell>
          <cell r="IR3" t="str">
            <v>Housing</v>
          </cell>
          <cell r="IS3" t="str">
            <v>Car</v>
          </cell>
          <cell r="IT3" t="str">
            <v>Tickets</v>
          </cell>
          <cell r="IU3" t="str">
            <v>Schooling</v>
          </cell>
          <cell r="IW3" t="str">
            <v>13th salary</v>
          </cell>
          <cell r="IX3" t="str">
            <v>14th salary</v>
          </cell>
          <cell r="IY3" t="str">
            <v>Retention</v>
          </cell>
          <cell r="IZ3" t="str">
            <v>Monthly rewarding</v>
          </cell>
          <cell r="JB3" t="str">
            <v>Teambuilding</v>
          </cell>
          <cell r="JF3" t="str">
            <v>HC</v>
          </cell>
          <cell r="JG3" t="str">
            <v>Basic salary(10)</v>
          </cell>
          <cell r="JH3" t="str">
            <v>Gross salary (11)</v>
          </cell>
          <cell r="JI3" t="str">
            <v>BỮA ĂN TRƯA /NGÀY(24)</v>
          </cell>
          <cell r="JJ3" t="str">
            <v>CƯỚC ĐIỆN THOẠI DI ĐỘNG (26)</v>
          </cell>
          <cell r="JK3" t="str">
            <v>XĂNG VÀ KHẤU HAO XE (25)</v>
          </cell>
          <cell r="JL3" t="str">
            <v>TiỀN THUÊ NHÀ (27)</v>
          </cell>
          <cell r="JM3" t="str">
            <v>PHỤ CẤP LÁI XE (28)</v>
          </cell>
          <cell r="JN3" t="str">
            <v>THƯỞNG THÁNG</v>
          </cell>
          <cell r="JO3" t="str">
            <v>THƯỞNG QUÝ</v>
          </cell>
          <cell r="JP3" t="str">
            <v>SINH NHẬT</v>
          </cell>
          <cell r="JQ3" t="str">
            <v>THƯỞNG NGÀY LỄ</v>
          </cell>
          <cell r="JR3" t="str">
            <v>OT</v>
          </cell>
          <cell r="JS3" t="str">
            <v>Insurance</v>
          </cell>
          <cell r="JT3" t="str">
            <v>Union fee</v>
          </cell>
          <cell r="JV3" t="str">
            <v>Health care and accident insurance</v>
          </cell>
          <cell r="JW3" t="str">
            <v>Housing</v>
          </cell>
          <cell r="JX3" t="str">
            <v>Car</v>
          </cell>
          <cell r="JY3" t="str">
            <v>Tickets</v>
          </cell>
          <cell r="JZ3" t="str">
            <v>Schooling</v>
          </cell>
          <cell r="KB3" t="str">
            <v>13th salary</v>
          </cell>
          <cell r="KC3" t="str">
            <v>14th salary</v>
          </cell>
          <cell r="KD3" t="str">
            <v>Retention</v>
          </cell>
          <cell r="KE3" t="str">
            <v>Monthly rewarding</v>
          </cell>
          <cell r="KG3" t="str">
            <v>Teambuilding</v>
          </cell>
          <cell r="KK3" t="str">
            <v>HC</v>
          </cell>
          <cell r="KL3" t="str">
            <v>Basic salary(10)</v>
          </cell>
          <cell r="KM3" t="str">
            <v>Gross salary (11)</v>
          </cell>
          <cell r="KN3" t="str">
            <v>BỮA ĂN TRƯA /NGÀY(24)</v>
          </cell>
          <cell r="KO3" t="str">
            <v>CƯỚC ĐIỆN THOẠI DI ĐỘNG (26)</v>
          </cell>
          <cell r="KP3" t="str">
            <v>XĂNG VÀ KHẤU HAO XE (25)</v>
          </cell>
          <cell r="KQ3" t="str">
            <v>TiỀN THUÊ NHÀ (27)</v>
          </cell>
          <cell r="KR3" t="str">
            <v>PHỤ CẤP LÁI XE (28)</v>
          </cell>
          <cell r="KS3" t="str">
            <v>THƯỞNG THÁNG</v>
          </cell>
          <cell r="KT3" t="str">
            <v>THƯỞNG QUÝ</v>
          </cell>
          <cell r="KU3" t="str">
            <v>SINH NHẬT</v>
          </cell>
          <cell r="KV3" t="str">
            <v>THƯỞNG NGÀY LỄ</v>
          </cell>
          <cell r="KW3" t="str">
            <v>OT</v>
          </cell>
          <cell r="KX3" t="str">
            <v>Insurance</v>
          </cell>
          <cell r="KY3" t="str">
            <v>Union fee</v>
          </cell>
          <cell r="LA3" t="str">
            <v>Health care and accident insurance</v>
          </cell>
          <cell r="LB3" t="str">
            <v>Housing</v>
          </cell>
          <cell r="LC3" t="str">
            <v>Car</v>
          </cell>
          <cell r="LD3" t="str">
            <v>Tickets</v>
          </cell>
          <cell r="LE3" t="str">
            <v>Schooling</v>
          </cell>
          <cell r="LG3" t="str">
            <v>13th salary</v>
          </cell>
          <cell r="LH3" t="str">
            <v>14th salary</v>
          </cell>
          <cell r="LI3" t="str">
            <v>Retention</v>
          </cell>
          <cell r="LJ3" t="str">
            <v>Monthly rewarding</v>
          </cell>
          <cell r="LL3" t="str">
            <v>Teambuilding</v>
          </cell>
          <cell r="LP3" t="str">
            <v>HC</v>
          </cell>
          <cell r="LQ3" t="str">
            <v>Basic salary(10)</v>
          </cell>
          <cell r="LR3" t="str">
            <v>Gross salary (11)</v>
          </cell>
          <cell r="LS3" t="str">
            <v>BỮA ĂN TRƯA /NGÀY(24)</v>
          </cell>
          <cell r="LT3" t="str">
            <v>CƯỚC ĐIỆN THOẠI DI ĐỘNG (26)</v>
          </cell>
          <cell r="LU3" t="str">
            <v>XĂNG VÀ KHẤU HAO XE (25)</v>
          </cell>
          <cell r="LV3" t="str">
            <v>TiỀN THUÊ NHÀ (27)</v>
          </cell>
          <cell r="LW3" t="str">
            <v>PHỤ CẤP LÁI XE (28)</v>
          </cell>
          <cell r="LX3" t="str">
            <v>THƯỞNG THÁNG</v>
          </cell>
          <cell r="LY3" t="str">
            <v>THƯỞNG QUÝ</v>
          </cell>
          <cell r="LZ3" t="str">
            <v>SINH NHẬT</v>
          </cell>
          <cell r="MA3" t="str">
            <v>THƯỞNG NGÀY LỄ</v>
          </cell>
          <cell r="MB3" t="str">
            <v>OT</v>
          </cell>
          <cell r="MC3" t="str">
            <v>Insurance</v>
          </cell>
          <cell r="MD3" t="str">
            <v>Union fee</v>
          </cell>
          <cell r="MF3" t="str">
            <v>Health care and accident insurance</v>
          </cell>
          <cell r="MG3" t="str">
            <v>Housing</v>
          </cell>
          <cell r="MH3" t="str">
            <v>Car</v>
          </cell>
          <cell r="MI3" t="str">
            <v>Tickets</v>
          </cell>
          <cell r="MJ3" t="str">
            <v>Schooling</v>
          </cell>
          <cell r="ML3" t="str">
            <v>13th salary</v>
          </cell>
          <cell r="MM3" t="str">
            <v>14th salary</v>
          </cell>
          <cell r="MN3" t="str">
            <v>Retention</v>
          </cell>
          <cell r="MO3" t="str">
            <v>Monthly rewarding</v>
          </cell>
          <cell r="MQ3" t="str">
            <v>Teambuilding</v>
          </cell>
          <cell r="MU3" t="str">
            <v>HC</v>
          </cell>
          <cell r="MV3" t="str">
            <v>Basic salary(10)</v>
          </cell>
          <cell r="MW3" t="str">
            <v>Gross salary (11)</v>
          </cell>
          <cell r="MX3" t="str">
            <v>BỮA ĂN TRƯA /NGÀY(24)</v>
          </cell>
          <cell r="MY3" t="str">
            <v>CƯỚC ĐIỆN THOẠI DI ĐỘNG (26)</v>
          </cell>
          <cell r="MZ3" t="str">
            <v>XĂNG VÀ KHẤU HAO XE (25)</v>
          </cell>
          <cell r="NA3" t="str">
            <v>TiỀN THUÊ NHÀ (27)</v>
          </cell>
          <cell r="NB3" t="str">
            <v>PHỤ CẤP LÁI XE (28)</v>
          </cell>
          <cell r="NC3" t="str">
            <v>THƯỞNG THÁNG</v>
          </cell>
          <cell r="ND3" t="str">
            <v>THƯỞNG QUÝ</v>
          </cell>
          <cell r="NE3" t="str">
            <v>SINH NHẬT</v>
          </cell>
          <cell r="NF3" t="str">
            <v>THƯỞNG NGÀY LỄ</v>
          </cell>
          <cell r="NG3" t="str">
            <v>OT</v>
          </cell>
          <cell r="NH3" t="str">
            <v>Insurance</v>
          </cell>
          <cell r="NI3" t="str">
            <v>Union fee</v>
          </cell>
          <cell r="NK3" t="str">
            <v>Health care and accident insurance</v>
          </cell>
          <cell r="NL3" t="str">
            <v>Housing</v>
          </cell>
          <cell r="NM3" t="str">
            <v>Car</v>
          </cell>
          <cell r="NN3" t="str">
            <v>Tickets</v>
          </cell>
          <cell r="NO3" t="str">
            <v>Schooling</v>
          </cell>
          <cell r="NQ3" t="str">
            <v>13th salary</v>
          </cell>
          <cell r="NS3" t="str">
            <v>Retention</v>
          </cell>
          <cell r="NT3" t="str">
            <v>Monthly rewarding</v>
          </cell>
          <cell r="NV3" t="str">
            <v>Teambuilding</v>
          </cell>
          <cell r="NZ3" t="str">
            <v>HC</v>
          </cell>
          <cell r="OA3" t="str">
            <v>Basic salary(10)</v>
          </cell>
          <cell r="OB3" t="str">
            <v>Gross salary (11)</v>
          </cell>
          <cell r="OC3" t="str">
            <v>BỮA ĂN TRƯA /NGÀY(24)</v>
          </cell>
          <cell r="OD3" t="str">
            <v>CƯỚC ĐIỆN THOẠI DI ĐỘNG (26)</v>
          </cell>
          <cell r="OE3" t="str">
            <v>XĂNG VÀ KHẤU HAO XE (25)</v>
          </cell>
          <cell r="OF3" t="str">
            <v>TiỀN THUÊ NHÀ (27)</v>
          </cell>
          <cell r="OG3" t="str">
            <v>PHỤ CẤP LÁI XE (28)</v>
          </cell>
          <cell r="OH3" t="str">
            <v>THƯỞNG THÁNG</v>
          </cell>
          <cell r="OI3" t="str">
            <v>THƯỞNG QUÝ</v>
          </cell>
          <cell r="OJ3" t="str">
            <v>SINH NHẬT</v>
          </cell>
          <cell r="OK3" t="str">
            <v>THƯỞNG NGÀY LỄ</v>
          </cell>
          <cell r="OL3" t="str">
            <v>OT</v>
          </cell>
          <cell r="OM3" t="str">
            <v>Insurance</v>
          </cell>
          <cell r="ON3" t="str">
            <v>Union fee</v>
          </cell>
          <cell r="OP3" t="str">
            <v>Health care and accident insurance</v>
          </cell>
          <cell r="OQ3" t="str">
            <v>Housing</v>
          </cell>
          <cell r="OR3" t="str">
            <v>Car</v>
          </cell>
          <cell r="OS3" t="str">
            <v>Tickets</v>
          </cell>
          <cell r="OT3" t="str">
            <v>Schooling</v>
          </cell>
          <cell r="OV3" t="str">
            <v>13th salary</v>
          </cell>
          <cell r="OW3" t="str">
            <v>14th salary</v>
          </cell>
          <cell r="OX3" t="str">
            <v>Retention</v>
          </cell>
          <cell r="OY3" t="str">
            <v>Monthly rewarding</v>
          </cell>
          <cell r="OZ3" t="str">
            <v>Yearly rewarding</v>
          </cell>
          <cell r="PA3" t="str">
            <v>Teambuilding</v>
          </cell>
        </row>
        <row r="4">
          <cell r="AW4">
            <v>1</v>
          </cell>
          <cell r="AX4">
            <v>23000000</v>
          </cell>
          <cell r="AY4">
            <v>207553900</v>
          </cell>
          <cell r="AZ4">
            <v>30000</v>
          </cell>
          <cell r="BA4">
            <v>0</v>
          </cell>
          <cell r="BB4">
            <v>0</v>
          </cell>
          <cell r="BC4">
            <v>0</v>
          </cell>
          <cell r="BD4">
            <v>0</v>
          </cell>
          <cell r="BE4">
            <v>0</v>
          </cell>
          <cell r="BF4">
            <v>0</v>
          </cell>
          <cell r="BG4">
            <v>12000</v>
          </cell>
          <cell r="BH4">
            <v>400000</v>
          </cell>
          <cell r="BI4">
            <v>0</v>
          </cell>
          <cell r="BJ4">
            <v>4830000</v>
          </cell>
          <cell r="BK4">
            <v>460000</v>
          </cell>
          <cell r="BM4">
            <v>904531.25</v>
          </cell>
          <cell r="BN4">
            <v>21000000</v>
          </cell>
          <cell r="BO4">
            <v>31500000</v>
          </cell>
          <cell r="BP4">
            <v>0</v>
          </cell>
          <cell r="BQ4">
            <v>0</v>
          </cell>
          <cell r="BS4">
            <v>184307863.20000005</v>
          </cell>
          <cell r="BT4">
            <v>0</v>
          </cell>
          <cell r="BU4">
            <v>0</v>
          </cell>
          <cell r="BV4">
            <v>16028.495102404275</v>
          </cell>
          <cell r="BW4">
            <v>0</v>
          </cell>
          <cell r="BX4">
            <v>0</v>
          </cell>
          <cell r="CB4">
            <v>1</v>
          </cell>
          <cell r="CC4">
            <v>23000000</v>
          </cell>
          <cell r="CD4">
            <v>207553900</v>
          </cell>
          <cell r="CE4">
            <v>30000</v>
          </cell>
          <cell r="CF4">
            <v>0</v>
          </cell>
          <cell r="CG4">
            <v>0</v>
          </cell>
          <cell r="CH4">
            <v>0</v>
          </cell>
          <cell r="CI4">
            <v>0</v>
          </cell>
          <cell r="CJ4">
            <v>0</v>
          </cell>
          <cell r="CK4">
            <v>0</v>
          </cell>
          <cell r="CL4">
            <v>12000</v>
          </cell>
          <cell r="CM4">
            <v>100000</v>
          </cell>
          <cell r="CN4">
            <v>0</v>
          </cell>
          <cell r="CO4">
            <v>4830000</v>
          </cell>
          <cell r="CP4">
            <v>368000</v>
          </cell>
          <cell r="CR4">
            <v>904531.25</v>
          </cell>
          <cell r="CS4">
            <v>21000000</v>
          </cell>
          <cell r="CT4">
            <v>31500000</v>
          </cell>
          <cell r="CU4">
            <v>26250000</v>
          </cell>
          <cell r="CV4">
            <v>0</v>
          </cell>
          <cell r="CX4">
            <v>0</v>
          </cell>
          <cell r="CY4">
            <v>0</v>
          </cell>
          <cell r="CZ4">
            <v>0</v>
          </cell>
          <cell r="DA4">
            <v>15985.790408525754</v>
          </cell>
          <cell r="DB4">
            <v>0</v>
          </cell>
          <cell r="DC4">
            <v>0</v>
          </cell>
          <cell r="DG4">
            <v>1</v>
          </cell>
          <cell r="DH4">
            <v>23000000</v>
          </cell>
          <cell r="DI4">
            <v>230384829.00000003</v>
          </cell>
          <cell r="DJ4">
            <v>30000</v>
          </cell>
          <cell r="DK4">
            <v>0</v>
          </cell>
          <cell r="DL4">
            <v>0</v>
          </cell>
          <cell r="DM4">
            <v>0</v>
          </cell>
          <cell r="DN4">
            <v>0</v>
          </cell>
          <cell r="DO4">
            <v>0</v>
          </cell>
          <cell r="DP4">
            <v>0</v>
          </cell>
          <cell r="DQ4">
            <v>12000</v>
          </cell>
          <cell r="DR4">
            <v>400000</v>
          </cell>
          <cell r="DS4">
            <v>0</v>
          </cell>
          <cell r="DT4">
            <v>4830000</v>
          </cell>
          <cell r="DU4">
            <v>368000</v>
          </cell>
          <cell r="DW4">
            <v>904531.25</v>
          </cell>
          <cell r="DX4">
            <v>21000000</v>
          </cell>
          <cell r="DY4">
            <v>31500000</v>
          </cell>
          <cell r="DZ4">
            <v>0</v>
          </cell>
          <cell r="EA4">
            <v>0</v>
          </cell>
          <cell r="EC4">
            <v>0</v>
          </cell>
          <cell r="ED4">
            <v>368615726.4000001</v>
          </cell>
          <cell r="EE4">
            <v>0</v>
          </cell>
          <cell r="EF4">
            <v>15943.312666076174</v>
          </cell>
          <cell r="EG4">
            <v>0</v>
          </cell>
          <cell r="EH4">
            <v>0</v>
          </cell>
          <cell r="EL4">
            <v>1</v>
          </cell>
          <cell r="EM4">
            <v>25300000.000000004</v>
          </cell>
          <cell r="EN4">
            <v>230384829.00000003</v>
          </cell>
          <cell r="EO4">
            <v>33000</v>
          </cell>
          <cell r="EP4">
            <v>0</v>
          </cell>
          <cell r="EQ4">
            <v>0</v>
          </cell>
          <cell r="ER4">
            <v>0</v>
          </cell>
          <cell r="ES4">
            <v>0</v>
          </cell>
          <cell r="ET4">
            <v>0</v>
          </cell>
          <cell r="EU4">
            <v>0</v>
          </cell>
          <cell r="EV4">
            <v>12000</v>
          </cell>
          <cell r="EW4">
            <v>800000</v>
          </cell>
          <cell r="EX4">
            <v>0</v>
          </cell>
          <cell r="EY4">
            <v>4830000</v>
          </cell>
          <cell r="EZ4">
            <v>368000</v>
          </cell>
          <cell r="FB4">
            <v>904531.25</v>
          </cell>
          <cell r="FC4">
            <v>21000000</v>
          </cell>
          <cell r="FD4">
            <v>31500000</v>
          </cell>
          <cell r="FE4">
            <v>0</v>
          </cell>
          <cell r="FF4">
            <v>0</v>
          </cell>
          <cell r="FH4">
            <v>0</v>
          </cell>
          <cell r="FI4">
            <v>0</v>
          </cell>
          <cell r="FJ4">
            <v>0</v>
          </cell>
          <cell r="FK4">
            <v>14900.662251655629</v>
          </cell>
          <cell r="FM4">
            <v>0</v>
          </cell>
          <cell r="FQ4">
            <v>1</v>
          </cell>
          <cell r="FR4">
            <v>25300000.000000004</v>
          </cell>
          <cell r="FS4">
            <v>230384829.00000003</v>
          </cell>
          <cell r="FT4">
            <v>33000</v>
          </cell>
          <cell r="FU4">
            <v>0</v>
          </cell>
          <cell r="FV4">
            <v>0</v>
          </cell>
          <cell r="FW4">
            <v>0</v>
          </cell>
          <cell r="FX4">
            <v>0</v>
          </cell>
          <cell r="FY4">
            <v>0</v>
          </cell>
          <cell r="FZ4">
            <v>0</v>
          </cell>
          <cell r="GA4">
            <v>12000</v>
          </cell>
          <cell r="GB4">
            <v>560000</v>
          </cell>
          <cell r="GC4">
            <v>0</v>
          </cell>
          <cell r="GD4">
            <v>4830000</v>
          </cell>
          <cell r="GE4">
            <v>368000</v>
          </cell>
          <cell r="GG4">
            <v>904531.25</v>
          </cell>
          <cell r="GH4">
            <v>21000000</v>
          </cell>
          <cell r="GI4">
            <v>31500000</v>
          </cell>
          <cell r="GJ4">
            <v>0</v>
          </cell>
          <cell r="GK4">
            <v>0</v>
          </cell>
          <cell r="GM4">
            <v>0</v>
          </cell>
          <cell r="GN4">
            <v>0</v>
          </cell>
          <cell r="GO4">
            <v>0</v>
          </cell>
          <cell r="GP4">
            <v>14863.748967795211</v>
          </cell>
          <cell r="GR4">
            <v>0</v>
          </cell>
          <cell r="GV4">
            <v>1</v>
          </cell>
          <cell r="GW4">
            <v>25300000.000000004</v>
          </cell>
          <cell r="GX4">
            <v>230384829.00000003</v>
          </cell>
          <cell r="GY4">
            <v>33000</v>
          </cell>
          <cell r="GZ4">
            <v>0</v>
          </cell>
          <cell r="HA4">
            <v>0</v>
          </cell>
          <cell r="HB4">
            <v>0</v>
          </cell>
          <cell r="HC4">
            <v>0</v>
          </cell>
          <cell r="HD4">
            <v>0</v>
          </cell>
          <cell r="HE4">
            <v>0</v>
          </cell>
          <cell r="HF4">
            <v>12000</v>
          </cell>
          <cell r="HG4">
            <v>0</v>
          </cell>
          <cell r="HH4">
            <v>0</v>
          </cell>
          <cell r="HI4">
            <v>4830000</v>
          </cell>
          <cell r="HJ4">
            <v>368000</v>
          </cell>
          <cell r="HL4">
            <v>904531.25</v>
          </cell>
          <cell r="HM4">
            <v>21000000</v>
          </cell>
          <cell r="HN4">
            <v>31500000</v>
          </cell>
          <cell r="HO4">
            <v>0</v>
          </cell>
          <cell r="HP4">
            <v>0</v>
          </cell>
          <cell r="HR4">
            <v>0</v>
          </cell>
          <cell r="HS4">
            <v>0</v>
          </cell>
          <cell r="HT4">
            <v>0</v>
          </cell>
          <cell r="HU4">
            <v>14754.098360655738</v>
          </cell>
          <cell r="HW4">
            <v>0</v>
          </cell>
          <cell r="IA4">
            <v>1</v>
          </cell>
          <cell r="IB4">
            <v>25300000.000000004</v>
          </cell>
          <cell r="IC4">
            <v>230384829.00000003</v>
          </cell>
          <cell r="ID4">
            <v>33000</v>
          </cell>
          <cell r="IE4">
            <v>0</v>
          </cell>
          <cell r="IF4">
            <v>0</v>
          </cell>
          <cell r="IG4">
            <v>0</v>
          </cell>
          <cell r="IH4">
            <v>0</v>
          </cell>
          <cell r="II4">
            <v>0</v>
          </cell>
          <cell r="IJ4">
            <v>0</v>
          </cell>
          <cell r="IK4">
            <v>12000</v>
          </cell>
          <cell r="IL4">
            <v>0</v>
          </cell>
          <cell r="IM4">
            <v>0</v>
          </cell>
          <cell r="IN4">
            <v>4830000</v>
          </cell>
          <cell r="IO4">
            <v>368000</v>
          </cell>
          <cell r="IQ4">
            <v>904531.25</v>
          </cell>
          <cell r="IR4">
            <v>21000000</v>
          </cell>
          <cell r="IS4">
            <v>31500000</v>
          </cell>
          <cell r="IT4">
            <v>0</v>
          </cell>
          <cell r="IU4">
            <v>0</v>
          </cell>
          <cell r="IW4">
            <v>0</v>
          </cell>
          <cell r="IX4">
            <v>0</v>
          </cell>
          <cell r="IY4">
            <v>0</v>
          </cell>
          <cell r="IZ4">
            <v>14106.583072100313</v>
          </cell>
          <cell r="JB4">
            <v>2000000</v>
          </cell>
          <cell r="JF4">
            <v>1</v>
          </cell>
          <cell r="JG4">
            <v>25300000.000000004</v>
          </cell>
          <cell r="JH4">
            <v>230384829.00000003</v>
          </cell>
          <cell r="JI4">
            <v>33000</v>
          </cell>
          <cell r="JJ4">
            <v>0</v>
          </cell>
          <cell r="JK4">
            <v>0</v>
          </cell>
          <cell r="JL4">
            <v>0</v>
          </cell>
          <cell r="JM4">
            <v>0</v>
          </cell>
          <cell r="JN4">
            <v>0</v>
          </cell>
          <cell r="JO4">
            <v>0</v>
          </cell>
          <cell r="JP4">
            <v>12000</v>
          </cell>
          <cell r="JQ4">
            <v>960000</v>
          </cell>
          <cell r="JR4">
            <v>0</v>
          </cell>
          <cell r="JS4">
            <v>4830000</v>
          </cell>
          <cell r="JT4">
            <v>368000</v>
          </cell>
          <cell r="JV4">
            <v>904531.25</v>
          </cell>
          <cell r="JW4">
            <v>21000000</v>
          </cell>
          <cell r="JX4">
            <v>31500000</v>
          </cell>
          <cell r="JY4">
            <v>26250000</v>
          </cell>
          <cell r="JZ4">
            <v>0</v>
          </cell>
          <cell r="KB4">
            <v>0</v>
          </cell>
          <cell r="KC4">
            <v>0</v>
          </cell>
          <cell r="KD4">
            <v>0</v>
          </cell>
          <cell r="KE4">
            <v>13975.155279503106</v>
          </cell>
          <cell r="KG4">
            <v>0</v>
          </cell>
          <cell r="KK4">
            <v>1</v>
          </cell>
          <cell r="KL4">
            <v>25300000.000000004</v>
          </cell>
          <cell r="KM4">
            <v>230384829.00000003</v>
          </cell>
          <cell r="KN4">
            <v>33000</v>
          </cell>
          <cell r="KO4">
            <v>0</v>
          </cell>
          <cell r="KP4">
            <v>0</v>
          </cell>
          <cell r="KQ4">
            <v>0</v>
          </cell>
          <cell r="KR4">
            <v>0</v>
          </cell>
          <cell r="KS4">
            <v>0</v>
          </cell>
          <cell r="KT4">
            <v>0</v>
          </cell>
          <cell r="KU4">
            <v>12000</v>
          </cell>
          <cell r="KV4">
            <v>0</v>
          </cell>
          <cell r="KW4">
            <v>0</v>
          </cell>
          <cell r="KX4">
            <v>4830000</v>
          </cell>
          <cell r="KY4">
            <v>368000</v>
          </cell>
          <cell r="LA4">
            <v>904531.25</v>
          </cell>
          <cell r="LB4">
            <v>21000000</v>
          </cell>
          <cell r="LC4">
            <v>31500000</v>
          </cell>
          <cell r="LD4">
            <v>0</v>
          </cell>
          <cell r="LE4">
            <v>0</v>
          </cell>
          <cell r="LG4">
            <v>0</v>
          </cell>
          <cell r="LH4">
            <v>0</v>
          </cell>
          <cell r="LI4">
            <v>0</v>
          </cell>
          <cell r="LJ4">
            <v>13931.888544891641</v>
          </cell>
          <cell r="LL4">
            <v>0</v>
          </cell>
          <cell r="LP4">
            <v>1</v>
          </cell>
          <cell r="LQ4">
            <v>25300000.000000004</v>
          </cell>
          <cell r="LR4">
            <v>230384829.00000003</v>
          </cell>
          <cell r="LS4">
            <v>33000</v>
          </cell>
          <cell r="LT4">
            <v>0</v>
          </cell>
          <cell r="LU4">
            <v>0</v>
          </cell>
          <cell r="LV4">
            <v>0</v>
          </cell>
          <cell r="LW4">
            <v>0</v>
          </cell>
          <cell r="LX4">
            <v>0</v>
          </cell>
          <cell r="LY4">
            <v>0</v>
          </cell>
          <cell r="LZ4">
            <v>12000</v>
          </cell>
          <cell r="MA4">
            <v>0</v>
          </cell>
          <cell r="MB4">
            <v>0</v>
          </cell>
          <cell r="MC4">
            <v>4830000</v>
          </cell>
          <cell r="MD4">
            <v>368000</v>
          </cell>
          <cell r="MF4">
            <v>904531.25</v>
          </cell>
          <cell r="MG4">
            <v>21000000</v>
          </cell>
          <cell r="MH4">
            <v>31500000</v>
          </cell>
          <cell r="MI4">
            <v>0</v>
          </cell>
          <cell r="MJ4">
            <v>0</v>
          </cell>
          <cell r="ML4">
            <v>0</v>
          </cell>
          <cell r="MM4">
            <v>0</v>
          </cell>
          <cell r="MN4">
            <v>0</v>
          </cell>
          <cell r="MO4">
            <v>13177.159590043924</v>
          </cell>
          <cell r="MQ4">
            <v>0</v>
          </cell>
          <cell r="MU4">
            <v>1</v>
          </cell>
          <cell r="MV4">
            <v>25300000.000000004</v>
          </cell>
          <cell r="MW4">
            <v>230384829.00000003</v>
          </cell>
          <cell r="MX4">
            <v>33000</v>
          </cell>
          <cell r="MY4">
            <v>0</v>
          </cell>
          <cell r="MZ4">
            <v>0</v>
          </cell>
          <cell r="NA4">
            <v>0</v>
          </cell>
          <cell r="NB4">
            <v>0</v>
          </cell>
          <cell r="NC4">
            <v>0</v>
          </cell>
          <cell r="ND4">
            <v>0</v>
          </cell>
          <cell r="NE4">
            <v>12000</v>
          </cell>
          <cell r="NF4">
            <v>0</v>
          </cell>
          <cell r="NG4">
            <v>0</v>
          </cell>
          <cell r="NH4">
            <v>4830000</v>
          </cell>
          <cell r="NI4">
            <v>368000</v>
          </cell>
          <cell r="NK4">
            <v>904531.25</v>
          </cell>
          <cell r="NL4">
            <v>21000000</v>
          </cell>
          <cell r="NM4">
            <v>31500000</v>
          </cell>
          <cell r="NN4">
            <v>0</v>
          </cell>
          <cell r="NO4">
            <v>0</v>
          </cell>
          <cell r="NQ4">
            <v>0</v>
          </cell>
          <cell r="NS4">
            <v>0</v>
          </cell>
          <cell r="NT4">
            <v>13043.478260869566</v>
          </cell>
          <cell r="NV4">
            <v>0</v>
          </cell>
          <cell r="NZ4">
            <v>1</v>
          </cell>
          <cell r="OA4">
            <v>25300000.000000004</v>
          </cell>
          <cell r="OB4">
            <v>230384829.00000003</v>
          </cell>
          <cell r="OC4">
            <v>33000</v>
          </cell>
          <cell r="OD4">
            <v>0</v>
          </cell>
          <cell r="OE4">
            <v>0</v>
          </cell>
          <cell r="OF4">
            <v>0</v>
          </cell>
          <cell r="OG4">
            <v>0</v>
          </cell>
          <cell r="OH4">
            <v>0</v>
          </cell>
          <cell r="OI4">
            <v>0</v>
          </cell>
          <cell r="OJ4">
            <v>12000</v>
          </cell>
          <cell r="OK4">
            <v>800000</v>
          </cell>
          <cell r="OL4">
            <v>0</v>
          </cell>
          <cell r="OM4">
            <v>4830000</v>
          </cell>
          <cell r="ON4">
            <v>368000</v>
          </cell>
          <cell r="OP4">
            <v>904531.25</v>
          </cell>
          <cell r="OQ4">
            <v>21000000</v>
          </cell>
          <cell r="OR4">
            <v>31500000</v>
          </cell>
          <cell r="OS4">
            <v>0</v>
          </cell>
          <cell r="OT4">
            <v>0</v>
          </cell>
          <cell r="OV4">
            <v>0</v>
          </cell>
          <cell r="OW4">
            <v>0</v>
          </cell>
          <cell r="OX4">
            <v>0</v>
          </cell>
          <cell r="OY4">
            <v>12649.332396345748</v>
          </cell>
          <cell r="OZ4">
            <v>170765.98735066759</v>
          </cell>
          <cell r="PA4">
            <v>0</v>
          </cell>
        </row>
        <row r="5">
          <cell r="AW5">
            <v>1</v>
          </cell>
          <cell r="AX5">
            <v>4728000</v>
          </cell>
          <cell r="AY5">
            <v>10000000</v>
          </cell>
          <cell r="AZ5">
            <v>30000</v>
          </cell>
          <cell r="BA5">
            <v>0</v>
          </cell>
          <cell r="BB5">
            <v>0</v>
          </cell>
          <cell r="BC5">
            <v>0</v>
          </cell>
          <cell r="BD5">
            <v>0</v>
          </cell>
          <cell r="BE5">
            <v>0</v>
          </cell>
          <cell r="BF5">
            <v>0</v>
          </cell>
          <cell r="BG5">
            <v>12000</v>
          </cell>
          <cell r="BH5">
            <v>400000</v>
          </cell>
          <cell r="BI5">
            <v>0</v>
          </cell>
          <cell r="BJ5">
            <v>992880</v>
          </cell>
          <cell r="BK5">
            <v>94560.000000000015</v>
          </cell>
          <cell r="BM5">
            <v>17438.811188811189</v>
          </cell>
          <cell r="BN5">
            <v>0</v>
          </cell>
          <cell r="BO5">
            <v>0</v>
          </cell>
          <cell r="BP5">
            <v>0</v>
          </cell>
          <cell r="BQ5">
            <v>0</v>
          </cell>
          <cell r="BS5">
            <v>8880000.0000000019</v>
          </cell>
          <cell r="BT5">
            <v>0</v>
          </cell>
          <cell r="BU5">
            <v>0</v>
          </cell>
          <cell r="BV5">
            <v>16028.495102404275</v>
          </cell>
          <cell r="BW5">
            <v>0</v>
          </cell>
          <cell r="BX5">
            <v>0</v>
          </cell>
          <cell r="CB5">
            <v>1</v>
          </cell>
          <cell r="CC5">
            <v>4728000</v>
          </cell>
          <cell r="CD5">
            <v>10000000</v>
          </cell>
          <cell r="CE5">
            <v>30000</v>
          </cell>
          <cell r="CF5">
            <v>0</v>
          </cell>
          <cell r="CG5">
            <v>0</v>
          </cell>
          <cell r="CH5">
            <v>0</v>
          </cell>
          <cell r="CI5">
            <v>0</v>
          </cell>
          <cell r="CJ5">
            <v>0</v>
          </cell>
          <cell r="CK5">
            <v>0</v>
          </cell>
          <cell r="CL5">
            <v>12000</v>
          </cell>
          <cell r="CM5">
            <v>100000</v>
          </cell>
          <cell r="CN5">
            <v>0</v>
          </cell>
          <cell r="CO5">
            <v>992880</v>
          </cell>
          <cell r="CP5">
            <v>75648.000000000015</v>
          </cell>
          <cell r="CR5">
            <v>17438.811188811189</v>
          </cell>
          <cell r="CS5">
            <v>0</v>
          </cell>
          <cell r="CT5">
            <v>0</v>
          </cell>
          <cell r="CU5">
            <v>0</v>
          </cell>
          <cell r="CV5">
            <v>0</v>
          </cell>
          <cell r="CX5">
            <v>0</v>
          </cell>
          <cell r="CY5">
            <v>0</v>
          </cell>
          <cell r="CZ5">
            <v>0</v>
          </cell>
          <cell r="DA5">
            <v>15985.790408525754</v>
          </cell>
          <cell r="DB5">
            <v>0</v>
          </cell>
          <cell r="DC5">
            <v>0</v>
          </cell>
          <cell r="DG5">
            <v>1</v>
          </cell>
          <cell r="DH5">
            <v>4728000</v>
          </cell>
          <cell r="DI5">
            <v>11100000.000000002</v>
          </cell>
          <cell r="DJ5">
            <v>30000</v>
          </cell>
          <cell r="DK5">
            <v>0</v>
          </cell>
          <cell r="DL5">
            <v>0</v>
          </cell>
          <cell r="DM5">
            <v>0</v>
          </cell>
          <cell r="DN5">
            <v>0</v>
          </cell>
          <cell r="DO5">
            <v>0</v>
          </cell>
          <cell r="DP5">
            <v>0</v>
          </cell>
          <cell r="DQ5">
            <v>12000</v>
          </cell>
          <cell r="DR5">
            <v>400000</v>
          </cell>
          <cell r="DS5">
            <v>0</v>
          </cell>
          <cell r="DT5">
            <v>992880</v>
          </cell>
          <cell r="DU5">
            <v>75648.000000000015</v>
          </cell>
          <cell r="DW5">
            <v>17438.811188811189</v>
          </cell>
          <cell r="DX5">
            <v>0</v>
          </cell>
          <cell r="DY5">
            <v>0</v>
          </cell>
          <cell r="DZ5">
            <v>0</v>
          </cell>
          <cell r="EA5">
            <v>0</v>
          </cell>
          <cell r="EC5">
            <v>0</v>
          </cell>
          <cell r="ED5">
            <v>17760000.000000004</v>
          </cell>
          <cell r="EE5">
            <v>0</v>
          </cell>
          <cell r="EF5">
            <v>15943.312666076174</v>
          </cell>
          <cell r="EG5">
            <v>0</v>
          </cell>
          <cell r="EH5">
            <v>0</v>
          </cell>
          <cell r="EL5">
            <v>1</v>
          </cell>
          <cell r="EM5">
            <v>5200800</v>
          </cell>
          <cell r="EN5">
            <v>11100000.000000002</v>
          </cell>
          <cell r="EO5">
            <v>33000</v>
          </cell>
          <cell r="EP5">
            <v>0</v>
          </cell>
          <cell r="EQ5">
            <v>0</v>
          </cell>
          <cell r="ER5">
            <v>0</v>
          </cell>
          <cell r="ES5">
            <v>0</v>
          </cell>
          <cell r="ET5">
            <v>0</v>
          </cell>
          <cell r="EU5">
            <v>0</v>
          </cell>
          <cell r="EV5">
            <v>12000</v>
          </cell>
          <cell r="EW5">
            <v>800000</v>
          </cell>
          <cell r="EX5">
            <v>0</v>
          </cell>
          <cell r="EY5">
            <v>992880</v>
          </cell>
          <cell r="EZ5">
            <v>75648.000000000015</v>
          </cell>
          <cell r="FB5">
            <v>17438.811188811189</v>
          </cell>
          <cell r="FC5">
            <v>0</v>
          </cell>
          <cell r="FD5">
            <v>0</v>
          </cell>
          <cell r="FE5">
            <v>0</v>
          </cell>
          <cell r="FF5">
            <v>0</v>
          </cell>
          <cell r="FH5">
            <v>0</v>
          </cell>
          <cell r="FI5">
            <v>0</v>
          </cell>
          <cell r="FJ5">
            <v>0</v>
          </cell>
          <cell r="FK5">
            <v>14900.662251655629</v>
          </cell>
          <cell r="FM5">
            <v>0</v>
          </cell>
          <cell r="FQ5">
            <v>1</v>
          </cell>
          <cell r="FR5">
            <v>5200800</v>
          </cell>
          <cell r="FS5">
            <v>11100000.000000002</v>
          </cell>
          <cell r="FT5">
            <v>33000</v>
          </cell>
          <cell r="FU5">
            <v>0</v>
          </cell>
          <cell r="FV5">
            <v>0</v>
          </cell>
          <cell r="FW5">
            <v>0</v>
          </cell>
          <cell r="FX5">
            <v>0</v>
          </cell>
          <cell r="FY5">
            <v>0</v>
          </cell>
          <cell r="FZ5">
            <v>0</v>
          </cell>
          <cell r="GA5">
            <v>12000</v>
          </cell>
          <cell r="GB5">
            <v>560000</v>
          </cell>
          <cell r="GC5">
            <v>0</v>
          </cell>
          <cell r="GD5">
            <v>992880</v>
          </cell>
          <cell r="GE5">
            <v>75648.000000000015</v>
          </cell>
          <cell r="GG5">
            <v>17438.811188811189</v>
          </cell>
          <cell r="GH5">
            <v>0</v>
          </cell>
          <cell r="GI5">
            <v>0</v>
          </cell>
          <cell r="GJ5">
            <v>0</v>
          </cell>
          <cell r="GK5">
            <v>0</v>
          </cell>
          <cell r="GM5">
            <v>0</v>
          </cell>
          <cell r="GN5">
            <v>0</v>
          </cell>
          <cell r="GO5">
            <v>0</v>
          </cell>
          <cell r="GP5">
            <v>14863.748967795211</v>
          </cell>
          <cell r="GR5">
            <v>0</v>
          </cell>
          <cell r="GV5">
            <v>1</v>
          </cell>
          <cell r="GW5">
            <v>5200800</v>
          </cell>
          <cell r="GX5">
            <v>11100000.000000002</v>
          </cell>
          <cell r="GY5">
            <v>33000</v>
          </cell>
          <cell r="GZ5">
            <v>0</v>
          </cell>
          <cell r="HA5">
            <v>0</v>
          </cell>
          <cell r="HB5">
            <v>0</v>
          </cell>
          <cell r="HC5">
            <v>0</v>
          </cell>
          <cell r="HD5">
            <v>0</v>
          </cell>
          <cell r="HE5">
            <v>0</v>
          </cell>
          <cell r="HF5">
            <v>12000</v>
          </cell>
          <cell r="HG5">
            <v>0</v>
          </cell>
          <cell r="HH5">
            <v>0</v>
          </cell>
          <cell r="HI5">
            <v>992880</v>
          </cell>
          <cell r="HJ5">
            <v>75648.000000000015</v>
          </cell>
          <cell r="HL5">
            <v>17438.811188811189</v>
          </cell>
          <cell r="HM5">
            <v>0</v>
          </cell>
          <cell r="HN5">
            <v>0</v>
          </cell>
          <cell r="HO5">
            <v>0</v>
          </cell>
          <cell r="HP5">
            <v>0</v>
          </cell>
          <cell r="HR5">
            <v>0</v>
          </cell>
          <cell r="HS5">
            <v>0</v>
          </cell>
          <cell r="HT5">
            <v>0</v>
          </cell>
          <cell r="HU5">
            <v>14754.098360655738</v>
          </cell>
          <cell r="HW5">
            <v>0</v>
          </cell>
          <cell r="IA5">
            <v>1</v>
          </cell>
          <cell r="IB5">
            <v>5200800</v>
          </cell>
          <cell r="IC5">
            <v>11100000.000000002</v>
          </cell>
          <cell r="ID5">
            <v>33000</v>
          </cell>
          <cell r="IE5">
            <v>0</v>
          </cell>
          <cell r="IF5">
            <v>0</v>
          </cell>
          <cell r="IG5">
            <v>0</v>
          </cell>
          <cell r="IH5">
            <v>0</v>
          </cell>
          <cell r="II5">
            <v>0</v>
          </cell>
          <cell r="IJ5">
            <v>0</v>
          </cell>
          <cell r="IK5">
            <v>12000</v>
          </cell>
          <cell r="IL5">
            <v>0</v>
          </cell>
          <cell r="IM5">
            <v>0</v>
          </cell>
          <cell r="IN5">
            <v>992880</v>
          </cell>
          <cell r="IO5">
            <v>75648.000000000015</v>
          </cell>
          <cell r="IQ5">
            <v>17438.811188811189</v>
          </cell>
          <cell r="IR5">
            <v>0</v>
          </cell>
          <cell r="IS5">
            <v>0</v>
          </cell>
          <cell r="IT5">
            <v>0</v>
          </cell>
          <cell r="IU5">
            <v>0</v>
          </cell>
          <cell r="IW5">
            <v>0</v>
          </cell>
          <cell r="IX5">
            <v>0</v>
          </cell>
          <cell r="IY5">
            <v>0</v>
          </cell>
          <cell r="IZ5">
            <v>14106.583072100313</v>
          </cell>
          <cell r="JB5">
            <v>2000000</v>
          </cell>
          <cell r="JF5">
            <v>1</v>
          </cell>
          <cell r="JG5">
            <v>5200800</v>
          </cell>
          <cell r="JH5">
            <v>11100000.000000002</v>
          </cell>
          <cell r="JI5">
            <v>33000</v>
          </cell>
          <cell r="JJ5">
            <v>0</v>
          </cell>
          <cell r="JK5">
            <v>0</v>
          </cell>
          <cell r="JL5">
            <v>0</v>
          </cell>
          <cell r="JM5">
            <v>0</v>
          </cell>
          <cell r="JN5">
            <v>0</v>
          </cell>
          <cell r="JO5">
            <v>0</v>
          </cell>
          <cell r="JP5">
            <v>12000</v>
          </cell>
          <cell r="JQ5">
            <v>960000</v>
          </cell>
          <cell r="JR5">
            <v>0</v>
          </cell>
          <cell r="JS5">
            <v>992880</v>
          </cell>
          <cell r="JT5">
            <v>75648.000000000015</v>
          </cell>
          <cell r="JV5">
            <v>17438.811188811189</v>
          </cell>
          <cell r="JW5">
            <v>0</v>
          </cell>
          <cell r="JX5">
            <v>0</v>
          </cell>
          <cell r="JY5">
            <v>0</v>
          </cell>
          <cell r="JZ5">
            <v>0</v>
          </cell>
          <cell r="KB5">
            <v>0</v>
          </cell>
          <cell r="KC5">
            <v>0</v>
          </cell>
          <cell r="KD5">
            <v>0</v>
          </cell>
          <cell r="KE5">
            <v>13975.155279503106</v>
          </cell>
          <cell r="KG5">
            <v>0</v>
          </cell>
          <cell r="KK5">
            <v>1</v>
          </cell>
          <cell r="KL5">
            <v>5200800</v>
          </cell>
          <cell r="KM5">
            <v>11100000.000000002</v>
          </cell>
          <cell r="KN5">
            <v>33000</v>
          </cell>
          <cell r="KO5">
            <v>0</v>
          </cell>
          <cell r="KP5">
            <v>0</v>
          </cell>
          <cell r="KQ5">
            <v>0</v>
          </cell>
          <cell r="KR5">
            <v>0</v>
          </cell>
          <cell r="KS5">
            <v>0</v>
          </cell>
          <cell r="KT5">
            <v>0</v>
          </cell>
          <cell r="KU5">
            <v>12000</v>
          </cell>
          <cell r="KV5">
            <v>0</v>
          </cell>
          <cell r="KW5">
            <v>0</v>
          </cell>
          <cell r="KX5">
            <v>992880</v>
          </cell>
          <cell r="KY5">
            <v>75648.000000000015</v>
          </cell>
          <cell r="LA5">
            <v>17438.811188811189</v>
          </cell>
          <cell r="LB5">
            <v>0</v>
          </cell>
          <cell r="LC5">
            <v>0</v>
          </cell>
          <cell r="LD5">
            <v>0</v>
          </cell>
          <cell r="LE5">
            <v>0</v>
          </cell>
          <cell r="LG5">
            <v>0</v>
          </cell>
          <cell r="LH5">
            <v>0</v>
          </cell>
          <cell r="LI5">
            <v>0</v>
          </cell>
          <cell r="LJ5">
            <v>13931.888544891641</v>
          </cell>
          <cell r="LL5">
            <v>0</v>
          </cell>
          <cell r="LP5">
            <v>1</v>
          </cell>
          <cell r="LQ5">
            <v>5200800</v>
          </cell>
          <cell r="LR5">
            <v>11100000.000000002</v>
          </cell>
          <cell r="LS5">
            <v>33000</v>
          </cell>
          <cell r="LT5">
            <v>0</v>
          </cell>
          <cell r="LU5">
            <v>0</v>
          </cell>
          <cell r="LV5">
            <v>0</v>
          </cell>
          <cell r="LW5">
            <v>0</v>
          </cell>
          <cell r="LX5">
            <v>0</v>
          </cell>
          <cell r="LY5">
            <v>0</v>
          </cell>
          <cell r="LZ5">
            <v>12000</v>
          </cell>
          <cell r="MA5">
            <v>0</v>
          </cell>
          <cell r="MB5">
            <v>0</v>
          </cell>
          <cell r="MC5">
            <v>992880</v>
          </cell>
          <cell r="MD5">
            <v>75648.000000000015</v>
          </cell>
          <cell r="MF5">
            <v>17438.811188811189</v>
          </cell>
          <cell r="MG5">
            <v>0</v>
          </cell>
          <cell r="MH5">
            <v>0</v>
          </cell>
          <cell r="MI5">
            <v>0</v>
          </cell>
          <cell r="MJ5">
            <v>0</v>
          </cell>
          <cell r="ML5">
            <v>0</v>
          </cell>
          <cell r="MM5">
            <v>0</v>
          </cell>
          <cell r="MN5">
            <v>0</v>
          </cell>
          <cell r="MO5">
            <v>13177.159590043924</v>
          </cell>
          <cell r="MQ5">
            <v>0</v>
          </cell>
          <cell r="MU5">
            <v>1</v>
          </cell>
          <cell r="MV5">
            <v>5200800</v>
          </cell>
          <cell r="MW5">
            <v>11100000.000000002</v>
          </cell>
          <cell r="MX5">
            <v>33000</v>
          </cell>
          <cell r="MY5">
            <v>0</v>
          </cell>
          <cell r="MZ5">
            <v>0</v>
          </cell>
          <cell r="NA5">
            <v>0</v>
          </cell>
          <cell r="NB5">
            <v>0</v>
          </cell>
          <cell r="NC5">
            <v>0</v>
          </cell>
          <cell r="ND5">
            <v>0</v>
          </cell>
          <cell r="NE5">
            <v>12000</v>
          </cell>
          <cell r="NF5">
            <v>0</v>
          </cell>
          <cell r="NG5">
            <v>0</v>
          </cell>
          <cell r="NH5">
            <v>992880</v>
          </cell>
          <cell r="NI5">
            <v>75648.000000000015</v>
          </cell>
          <cell r="NK5">
            <v>17438.811188811189</v>
          </cell>
          <cell r="NL5">
            <v>0</v>
          </cell>
          <cell r="NM5">
            <v>0</v>
          </cell>
          <cell r="NN5">
            <v>0</v>
          </cell>
          <cell r="NO5">
            <v>0</v>
          </cell>
          <cell r="NQ5">
            <v>0</v>
          </cell>
          <cell r="NS5">
            <v>0</v>
          </cell>
          <cell r="NT5">
            <v>13043.478260869566</v>
          </cell>
          <cell r="NV5">
            <v>0</v>
          </cell>
          <cell r="NZ5">
            <v>1</v>
          </cell>
          <cell r="OA5">
            <v>5200800</v>
          </cell>
          <cell r="OB5">
            <v>11100000.000000002</v>
          </cell>
          <cell r="OC5">
            <v>33000</v>
          </cell>
          <cell r="OD5">
            <v>0</v>
          </cell>
          <cell r="OE5">
            <v>0</v>
          </cell>
          <cell r="OF5">
            <v>0</v>
          </cell>
          <cell r="OG5">
            <v>0</v>
          </cell>
          <cell r="OH5">
            <v>0</v>
          </cell>
          <cell r="OI5">
            <v>0</v>
          </cell>
          <cell r="OJ5">
            <v>12000</v>
          </cell>
          <cell r="OK5">
            <v>800000</v>
          </cell>
          <cell r="OL5">
            <v>0</v>
          </cell>
          <cell r="OM5">
            <v>992880</v>
          </cell>
          <cell r="ON5">
            <v>75648.000000000015</v>
          </cell>
          <cell r="OP5">
            <v>17438.811188811189</v>
          </cell>
          <cell r="OQ5">
            <v>0</v>
          </cell>
          <cell r="OR5">
            <v>0</v>
          </cell>
          <cell r="OS5">
            <v>0</v>
          </cell>
          <cell r="OT5">
            <v>0</v>
          </cell>
          <cell r="OV5">
            <v>0</v>
          </cell>
          <cell r="OW5">
            <v>0</v>
          </cell>
          <cell r="OX5">
            <v>0</v>
          </cell>
          <cell r="OY5">
            <v>12649.332396345748</v>
          </cell>
          <cell r="OZ5">
            <v>170765.98735066759</v>
          </cell>
          <cell r="PA5">
            <v>0</v>
          </cell>
        </row>
        <row r="6">
          <cell r="AW6">
            <v>1</v>
          </cell>
          <cell r="AX6">
            <v>17427000</v>
          </cell>
          <cell r="AY6">
            <v>90000000</v>
          </cell>
          <cell r="AZ6">
            <v>30000</v>
          </cell>
          <cell r="BA6">
            <v>0</v>
          </cell>
          <cell r="BB6">
            <v>0</v>
          </cell>
          <cell r="BC6">
            <v>0</v>
          </cell>
          <cell r="BD6">
            <v>0</v>
          </cell>
          <cell r="BE6">
            <v>0</v>
          </cell>
          <cell r="BF6">
            <v>0</v>
          </cell>
          <cell r="BG6">
            <v>12000</v>
          </cell>
          <cell r="BH6">
            <v>400000</v>
          </cell>
          <cell r="BI6">
            <v>0</v>
          </cell>
          <cell r="BJ6">
            <v>3659670</v>
          </cell>
          <cell r="BK6">
            <v>348540.00000000006</v>
          </cell>
          <cell r="BM6">
            <v>499843.75</v>
          </cell>
          <cell r="BN6">
            <v>0</v>
          </cell>
          <cell r="BO6">
            <v>0</v>
          </cell>
          <cell r="BP6">
            <v>0</v>
          </cell>
          <cell r="BQ6">
            <v>0</v>
          </cell>
          <cell r="BS6">
            <v>79920000.000000015</v>
          </cell>
          <cell r="BT6">
            <v>0</v>
          </cell>
          <cell r="BU6">
            <v>9062500</v>
          </cell>
          <cell r="BV6">
            <v>16028.495102404275</v>
          </cell>
          <cell r="BW6">
            <v>0</v>
          </cell>
          <cell r="BX6">
            <v>0</v>
          </cell>
          <cell r="CB6">
            <v>1</v>
          </cell>
          <cell r="CC6">
            <v>17427000</v>
          </cell>
          <cell r="CD6">
            <v>90000000</v>
          </cell>
          <cell r="CE6">
            <v>30000</v>
          </cell>
          <cell r="CF6">
            <v>0</v>
          </cell>
          <cell r="CG6">
            <v>0</v>
          </cell>
          <cell r="CH6">
            <v>0</v>
          </cell>
          <cell r="CI6">
            <v>0</v>
          </cell>
          <cell r="CJ6">
            <v>0</v>
          </cell>
          <cell r="CK6">
            <v>0</v>
          </cell>
          <cell r="CL6">
            <v>12000</v>
          </cell>
          <cell r="CM6">
            <v>100000</v>
          </cell>
          <cell r="CN6">
            <v>0</v>
          </cell>
          <cell r="CO6">
            <v>3659670</v>
          </cell>
          <cell r="CP6">
            <v>278832.00000000006</v>
          </cell>
          <cell r="CR6">
            <v>499843.75</v>
          </cell>
          <cell r="CS6">
            <v>0</v>
          </cell>
          <cell r="CT6">
            <v>0</v>
          </cell>
          <cell r="CU6">
            <v>0</v>
          </cell>
          <cell r="CV6">
            <v>0</v>
          </cell>
          <cell r="CX6">
            <v>0</v>
          </cell>
          <cell r="CY6">
            <v>0</v>
          </cell>
          <cell r="CZ6">
            <v>8982204.8611111101</v>
          </cell>
          <cell r="DA6">
            <v>15985.790408525754</v>
          </cell>
          <cell r="DB6">
            <v>0</v>
          </cell>
          <cell r="DC6">
            <v>0</v>
          </cell>
          <cell r="DG6">
            <v>1</v>
          </cell>
          <cell r="DH6">
            <v>17427000</v>
          </cell>
          <cell r="DI6">
            <v>99900000.000000015</v>
          </cell>
          <cell r="DJ6">
            <v>30000</v>
          </cell>
          <cell r="DK6">
            <v>0</v>
          </cell>
          <cell r="DL6">
            <v>0</v>
          </cell>
          <cell r="DM6">
            <v>0</v>
          </cell>
          <cell r="DN6">
            <v>0</v>
          </cell>
          <cell r="DO6">
            <v>0</v>
          </cell>
          <cell r="DP6">
            <v>0</v>
          </cell>
          <cell r="DQ6">
            <v>12000</v>
          </cell>
          <cell r="DR6">
            <v>400000</v>
          </cell>
          <cell r="DS6">
            <v>0</v>
          </cell>
          <cell r="DT6">
            <v>3659670</v>
          </cell>
          <cell r="DU6">
            <v>278832.00000000006</v>
          </cell>
          <cell r="DW6">
            <v>499843.75</v>
          </cell>
          <cell r="DX6">
            <v>0</v>
          </cell>
          <cell r="DY6">
            <v>0</v>
          </cell>
          <cell r="DZ6">
            <v>0</v>
          </cell>
          <cell r="EA6">
            <v>0</v>
          </cell>
          <cell r="EC6">
            <v>0</v>
          </cell>
          <cell r="ED6">
            <v>159840000.00000003</v>
          </cell>
          <cell r="EE6">
            <v>8901909.722222222</v>
          </cell>
          <cell r="EF6">
            <v>15943.312666076174</v>
          </cell>
          <cell r="EG6">
            <v>0</v>
          </cell>
          <cell r="EH6">
            <v>0</v>
          </cell>
          <cell r="EL6">
            <v>1</v>
          </cell>
          <cell r="EM6">
            <v>19169700</v>
          </cell>
          <cell r="EN6">
            <v>99900000.000000015</v>
          </cell>
          <cell r="EO6">
            <v>33000</v>
          </cell>
          <cell r="EP6">
            <v>0</v>
          </cell>
          <cell r="EQ6">
            <v>0</v>
          </cell>
          <cell r="ER6">
            <v>0</v>
          </cell>
          <cell r="ES6">
            <v>0</v>
          </cell>
          <cell r="ET6">
            <v>0</v>
          </cell>
          <cell r="EU6">
            <v>0</v>
          </cell>
          <cell r="EV6">
            <v>12000</v>
          </cell>
          <cell r="EW6">
            <v>800000</v>
          </cell>
          <cell r="EX6">
            <v>0</v>
          </cell>
          <cell r="EY6">
            <v>3659670</v>
          </cell>
          <cell r="EZ6">
            <v>278832.00000000006</v>
          </cell>
          <cell r="FB6">
            <v>499843.75</v>
          </cell>
          <cell r="FC6">
            <v>0</v>
          </cell>
          <cell r="FD6">
            <v>0</v>
          </cell>
          <cell r="FE6">
            <v>0</v>
          </cell>
          <cell r="FF6">
            <v>0</v>
          </cell>
          <cell r="FH6">
            <v>0</v>
          </cell>
          <cell r="FI6">
            <v>0</v>
          </cell>
          <cell r="FJ6">
            <v>8821614.5833333321</v>
          </cell>
          <cell r="FK6">
            <v>14900.662251655629</v>
          </cell>
          <cell r="FM6">
            <v>0</v>
          </cell>
          <cell r="FQ6">
            <v>1</v>
          </cell>
          <cell r="FR6">
            <v>19169700</v>
          </cell>
          <cell r="FS6">
            <v>99900000.000000015</v>
          </cell>
          <cell r="FT6">
            <v>33000</v>
          </cell>
          <cell r="FU6">
            <v>0</v>
          </cell>
          <cell r="FV6">
            <v>0</v>
          </cell>
          <cell r="FW6">
            <v>0</v>
          </cell>
          <cell r="FX6">
            <v>0</v>
          </cell>
          <cell r="FY6">
            <v>0</v>
          </cell>
          <cell r="FZ6">
            <v>0</v>
          </cell>
          <cell r="GA6">
            <v>12000</v>
          </cell>
          <cell r="GB6">
            <v>560000</v>
          </cell>
          <cell r="GC6">
            <v>0</v>
          </cell>
          <cell r="GD6">
            <v>3659670</v>
          </cell>
          <cell r="GE6">
            <v>278832.00000000006</v>
          </cell>
          <cell r="GG6">
            <v>499843.75</v>
          </cell>
          <cell r="GH6">
            <v>0</v>
          </cell>
          <cell r="GI6">
            <v>0</v>
          </cell>
          <cell r="GJ6">
            <v>0</v>
          </cell>
          <cell r="GK6">
            <v>0</v>
          </cell>
          <cell r="GM6">
            <v>0</v>
          </cell>
          <cell r="GN6">
            <v>0</v>
          </cell>
          <cell r="GO6">
            <v>8741319.444444444</v>
          </cell>
          <cell r="GP6">
            <v>14863.748967795211</v>
          </cell>
          <cell r="GR6">
            <v>0</v>
          </cell>
          <cell r="GV6">
            <v>1</v>
          </cell>
          <cell r="GW6">
            <v>19169700</v>
          </cell>
          <cell r="GX6">
            <v>99900000.000000015</v>
          </cell>
          <cell r="GY6">
            <v>33000</v>
          </cell>
          <cell r="GZ6">
            <v>0</v>
          </cell>
          <cell r="HA6">
            <v>0</v>
          </cell>
          <cell r="HB6">
            <v>0</v>
          </cell>
          <cell r="HC6">
            <v>0</v>
          </cell>
          <cell r="HD6">
            <v>0</v>
          </cell>
          <cell r="HE6">
            <v>0</v>
          </cell>
          <cell r="HF6">
            <v>12000</v>
          </cell>
          <cell r="HG6">
            <v>0</v>
          </cell>
          <cell r="HH6">
            <v>0</v>
          </cell>
          <cell r="HI6">
            <v>3659670</v>
          </cell>
          <cell r="HJ6">
            <v>278832.00000000006</v>
          </cell>
          <cell r="HL6">
            <v>499843.75</v>
          </cell>
          <cell r="HM6">
            <v>0</v>
          </cell>
          <cell r="HN6">
            <v>0</v>
          </cell>
          <cell r="HO6">
            <v>0</v>
          </cell>
          <cell r="HP6">
            <v>0</v>
          </cell>
          <cell r="HR6">
            <v>0</v>
          </cell>
          <cell r="HS6">
            <v>0</v>
          </cell>
          <cell r="HT6">
            <v>8661024.3055555541</v>
          </cell>
          <cell r="HU6">
            <v>14754.098360655738</v>
          </cell>
          <cell r="HW6">
            <v>0</v>
          </cell>
          <cell r="IA6">
            <v>1</v>
          </cell>
          <cell r="IB6">
            <v>19169700</v>
          </cell>
          <cell r="IC6">
            <v>99900000.000000015</v>
          </cell>
          <cell r="ID6">
            <v>33000</v>
          </cell>
          <cell r="IE6">
            <v>0</v>
          </cell>
          <cell r="IF6">
            <v>0</v>
          </cell>
          <cell r="IG6">
            <v>0</v>
          </cell>
          <cell r="IH6">
            <v>0</v>
          </cell>
          <cell r="II6">
            <v>0</v>
          </cell>
          <cell r="IJ6">
            <v>0</v>
          </cell>
          <cell r="IK6">
            <v>12000</v>
          </cell>
          <cell r="IL6">
            <v>0</v>
          </cell>
          <cell r="IM6">
            <v>0</v>
          </cell>
          <cell r="IN6">
            <v>3659670</v>
          </cell>
          <cell r="IO6">
            <v>278832.00000000006</v>
          </cell>
          <cell r="IQ6">
            <v>499843.75</v>
          </cell>
          <cell r="IR6">
            <v>0</v>
          </cell>
          <cell r="IS6">
            <v>0</v>
          </cell>
          <cell r="IT6">
            <v>0</v>
          </cell>
          <cell r="IU6">
            <v>0</v>
          </cell>
          <cell r="IW6">
            <v>0</v>
          </cell>
          <cell r="IX6">
            <v>0</v>
          </cell>
          <cell r="IY6">
            <v>8580729.1666666642</v>
          </cell>
          <cell r="IZ6">
            <v>14106.583072100313</v>
          </cell>
          <cell r="JB6">
            <v>2000000</v>
          </cell>
          <cell r="JF6">
            <v>1</v>
          </cell>
          <cell r="JG6">
            <v>19169700</v>
          </cell>
          <cell r="JH6">
            <v>99900000.000000015</v>
          </cell>
          <cell r="JI6">
            <v>33000</v>
          </cell>
          <cell r="JJ6">
            <v>0</v>
          </cell>
          <cell r="JK6">
            <v>0</v>
          </cell>
          <cell r="JL6">
            <v>0</v>
          </cell>
          <cell r="JM6">
            <v>0</v>
          </cell>
          <cell r="JN6">
            <v>0</v>
          </cell>
          <cell r="JO6">
            <v>0</v>
          </cell>
          <cell r="JP6">
            <v>12000</v>
          </cell>
          <cell r="JQ6">
            <v>960000</v>
          </cell>
          <cell r="JR6">
            <v>0</v>
          </cell>
          <cell r="JS6">
            <v>3659670</v>
          </cell>
          <cell r="JT6">
            <v>278832.00000000006</v>
          </cell>
          <cell r="JV6">
            <v>499843.75</v>
          </cell>
          <cell r="JW6">
            <v>0</v>
          </cell>
          <cell r="JX6">
            <v>0</v>
          </cell>
          <cell r="JY6">
            <v>0</v>
          </cell>
          <cell r="JZ6">
            <v>0</v>
          </cell>
          <cell r="KB6">
            <v>0</v>
          </cell>
          <cell r="KC6">
            <v>0</v>
          </cell>
          <cell r="KD6">
            <v>8500434.0277777761</v>
          </cell>
          <cell r="KE6">
            <v>13975.155279503106</v>
          </cell>
          <cell r="KG6">
            <v>0</v>
          </cell>
          <cell r="KK6">
            <v>1</v>
          </cell>
          <cell r="KL6">
            <v>19169700</v>
          </cell>
          <cell r="KM6">
            <v>99900000.000000015</v>
          </cell>
          <cell r="KN6">
            <v>33000</v>
          </cell>
          <cell r="KO6">
            <v>0</v>
          </cell>
          <cell r="KP6">
            <v>0</v>
          </cell>
          <cell r="KQ6">
            <v>0</v>
          </cell>
          <cell r="KR6">
            <v>0</v>
          </cell>
          <cell r="KS6">
            <v>0</v>
          </cell>
          <cell r="KT6">
            <v>0</v>
          </cell>
          <cell r="KU6">
            <v>12000</v>
          </cell>
          <cell r="KV6">
            <v>0</v>
          </cell>
          <cell r="KW6">
            <v>0</v>
          </cell>
          <cell r="KX6">
            <v>3659670</v>
          </cell>
          <cell r="KY6">
            <v>278832.00000000006</v>
          </cell>
          <cell r="LA6">
            <v>499843.75</v>
          </cell>
          <cell r="LB6">
            <v>0</v>
          </cell>
          <cell r="LC6">
            <v>0</v>
          </cell>
          <cell r="LD6">
            <v>0</v>
          </cell>
          <cell r="LE6">
            <v>0</v>
          </cell>
          <cell r="LG6">
            <v>0</v>
          </cell>
          <cell r="LH6">
            <v>0</v>
          </cell>
          <cell r="LI6">
            <v>8420138.8888888881</v>
          </cell>
          <cell r="LJ6">
            <v>13931.888544891641</v>
          </cell>
          <cell r="LL6">
            <v>0</v>
          </cell>
          <cell r="LP6">
            <v>1</v>
          </cell>
          <cell r="LQ6">
            <v>19169700</v>
          </cell>
          <cell r="LR6">
            <v>99900000.000000015</v>
          </cell>
          <cell r="LS6">
            <v>33000</v>
          </cell>
          <cell r="LT6">
            <v>0</v>
          </cell>
          <cell r="LU6">
            <v>0</v>
          </cell>
          <cell r="LV6">
            <v>0</v>
          </cell>
          <cell r="LW6">
            <v>0</v>
          </cell>
          <cell r="LX6">
            <v>0</v>
          </cell>
          <cell r="LY6">
            <v>0</v>
          </cell>
          <cell r="LZ6">
            <v>12000</v>
          </cell>
          <cell r="MA6">
            <v>0</v>
          </cell>
          <cell r="MB6">
            <v>0</v>
          </cell>
          <cell r="MC6">
            <v>3659670</v>
          </cell>
          <cell r="MD6">
            <v>278832.00000000006</v>
          </cell>
          <cell r="MF6">
            <v>499843.75</v>
          </cell>
          <cell r="MG6">
            <v>0</v>
          </cell>
          <cell r="MH6">
            <v>0</v>
          </cell>
          <cell r="MI6">
            <v>0</v>
          </cell>
          <cell r="MJ6">
            <v>0</v>
          </cell>
          <cell r="ML6">
            <v>0</v>
          </cell>
          <cell r="MM6">
            <v>0</v>
          </cell>
          <cell r="MN6">
            <v>8339843.7499999981</v>
          </cell>
          <cell r="MO6">
            <v>13177.159590043924</v>
          </cell>
          <cell r="MQ6">
            <v>0</v>
          </cell>
          <cell r="MU6">
            <v>1</v>
          </cell>
          <cell r="MV6">
            <v>19169700</v>
          </cell>
          <cell r="MW6">
            <v>99900000.000000015</v>
          </cell>
          <cell r="MX6">
            <v>33000</v>
          </cell>
          <cell r="MY6">
            <v>0</v>
          </cell>
          <cell r="MZ6">
            <v>0</v>
          </cell>
          <cell r="NA6">
            <v>0</v>
          </cell>
          <cell r="NB6">
            <v>0</v>
          </cell>
          <cell r="NC6">
            <v>0</v>
          </cell>
          <cell r="ND6">
            <v>0</v>
          </cell>
          <cell r="NE6">
            <v>12000</v>
          </cell>
          <cell r="NF6">
            <v>0</v>
          </cell>
          <cell r="NG6">
            <v>0</v>
          </cell>
          <cell r="NH6">
            <v>3659670</v>
          </cell>
          <cell r="NI6">
            <v>278832.00000000006</v>
          </cell>
          <cell r="NK6">
            <v>499843.75</v>
          </cell>
          <cell r="NL6">
            <v>0</v>
          </cell>
          <cell r="NM6">
            <v>0</v>
          </cell>
          <cell r="NN6">
            <v>0</v>
          </cell>
          <cell r="NO6">
            <v>0</v>
          </cell>
          <cell r="NQ6">
            <v>0</v>
          </cell>
          <cell r="NS6">
            <v>8259548.6111111091</v>
          </cell>
          <cell r="NT6">
            <v>13043.478260869566</v>
          </cell>
          <cell r="NV6">
            <v>0</v>
          </cell>
          <cell r="NZ6">
            <v>1</v>
          </cell>
          <cell r="OA6">
            <v>19169700</v>
          </cell>
          <cell r="OB6">
            <v>99900000.000000015</v>
          </cell>
          <cell r="OC6">
            <v>33000</v>
          </cell>
          <cell r="OD6">
            <v>0</v>
          </cell>
          <cell r="OE6">
            <v>0</v>
          </cell>
          <cell r="OF6">
            <v>0</v>
          </cell>
          <cell r="OG6">
            <v>0</v>
          </cell>
          <cell r="OH6">
            <v>0</v>
          </cell>
          <cell r="OI6">
            <v>0</v>
          </cell>
          <cell r="OJ6">
            <v>12000</v>
          </cell>
          <cell r="OK6">
            <v>800000</v>
          </cell>
          <cell r="OL6">
            <v>0</v>
          </cell>
          <cell r="OM6">
            <v>3659670</v>
          </cell>
          <cell r="ON6">
            <v>278832.00000000006</v>
          </cell>
          <cell r="OP6">
            <v>499843.75</v>
          </cell>
          <cell r="OQ6">
            <v>0</v>
          </cell>
          <cell r="OR6">
            <v>0</v>
          </cell>
          <cell r="OS6">
            <v>0</v>
          </cell>
          <cell r="OT6">
            <v>0</v>
          </cell>
          <cell r="OV6">
            <v>0</v>
          </cell>
          <cell r="OW6">
            <v>0</v>
          </cell>
          <cell r="OX6">
            <v>8179253.4722222202</v>
          </cell>
          <cell r="OY6">
            <v>12649.332396345748</v>
          </cell>
          <cell r="OZ6">
            <v>170765.98735066759</v>
          </cell>
          <cell r="PA6">
            <v>0</v>
          </cell>
        </row>
        <row r="7">
          <cell r="AW7">
            <v>1</v>
          </cell>
          <cell r="AX7">
            <v>13405000</v>
          </cell>
          <cell r="AY7">
            <v>45000000</v>
          </cell>
          <cell r="AZ7">
            <v>30000</v>
          </cell>
          <cell r="BA7">
            <v>0</v>
          </cell>
          <cell r="BB7">
            <v>0</v>
          </cell>
          <cell r="BC7">
            <v>0</v>
          </cell>
          <cell r="BD7">
            <v>0</v>
          </cell>
          <cell r="BE7">
            <v>0</v>
          </cell>
          <cell r="BF7">
            <v>0</v>
          </cell>
          <cell r="BG7">
            <v>12000</v>
          </cell>
          <cell r="BH7">
            <v>400000</v>
          </cell>
          <cell r="BI7">
            <v>0</v>
          </cell>
          <cell r="BJ7">
            <v>2815050</v>
          </cell>
          <cell r="BK7">
            <v>268100</v>
          </cell>
          <cell r="BM7">
            <v>499843.75</v>
          </cell>
          <cell r="BN7">
            <v>0</v>
          </cell>
          <cell r="BO7">
            <v>0</v>
          </cell>
          <cell r="BP7">
            <v>0</v>
          </cell>
          <cell r="BQ7">
            <v>0</v>
          </cell>
          <cell r="BS7">
            <v>37296000.000000007</v>
          </cell>
          <cell r="BT7">
            <v>0</v>
          </cell>
          <cell r="BU7">
            <v>0</v>
          </cell>
          <cell r="BV7">
            <v>16028.495102404275</v>
          </cell>
          <cell r="BW7">
            <v>0</v>
          </cell>
          <cell r="BX7">
            <v>0</v>
          </cell>
          <cell r="CB7">
            <v>1</v>
          </cell>
          <cell r="CC7">
            <v>13405000</v>
          </cell>
          <cell r="CD7">
            <v>45000000</v>
          </cell>
          <cell r="CE7">
            <v>30000</v>
          </cell>
          <cell r="CF7">
            <v>0</v>
          </cell>
          <cell r="CG7">
            <v>0</v>
          </cell>
          <cell r="CH7">
            <v>0</v>
          </cell>
          <cell r="CI7">
            <v>0</v>
          </cell>
          <cell r="CJ7">
            <v>0</v>
          </cell>
          <cell r="CK7">
            <v>0</v>
          </cell>
          <cell r="CL7">
            <v>12000</v>
          </cell>
          <cell r="CM7">
            <v>100000</v>
          </cell>
          <cell r="CN7">
            <v>0</v>
          </cell>
          <cell r="CO7">
            <v>2815050</v>
          </cell>
          <cell r="CP7">
            <v>214480</v>
          </cell>
          <cell r="CR7">
            <v>499843.75</v>
          </cell>
          <cell r="CS7">
            <v>0</v>
          </cell>
          <cell r="CT7">
            <v>0</v>
          </cell>
          <cell r="CU7">
            <v>0</v>
          </cell>
          <cell r="CV7">
            <v>0</v>
          </cell>
          <cell r="CX7">
            <v>0</v>
          </cell>
          <cell r="CY7">
            <v>0</v>
          </cell>
          <cell r="CZ7">
            <v>0</v>
          </cell>
          <cell r="DA7">
            <v>15985.790408525754</v>
          </cell>
          <cell r="DB7">
            <v>0</v>
          </cell>
          <cell r="DC7">
            <v>0</v>
          </cell>
          <cell r="DG7">
            <v>1</v>
          </cell>
          <cell r="DH7">
            <v>13405000</v>
          </cell>
          <cell r="DI7">
            <v>49950000.000000007</v>
          </cell>
          <cell r="DJ7">
            <v>30000</v>
          </cell>
          <cell r="DK7">
            <v>0</v>
          </cell>
          <cell r="DL7">
            <v>0</v>
          </cell>
          <cell r="DM7">
            <v>0</v>
          </cell>
          <cell r="DN7">
            <v>0</v>
          </cell>
          <cell r="DO7">
            <v>0</v>
          </cell>
          <cell r="DP7">
            <v>0</v>
          </cell>
          <cell r="DQ7">
            <v>12000</v>
          </cell>
          <cell r="DR7">
            <v>400000</v>
          </cell>
          <cell r="DS7">
            <v>0</v>
          </cell>
          <cell r="DT7">
            <v>2815050</v>
          </cell>
          <cell r="DU7">
            <v>214480</v>
          </cell>
          <cell r="DW7">
            <v>499843.75</v>
          </cell>
          <cell r="DX7">
            <v>0</v>
          </cell>
          <cell r="DY7">
            <v>0</v>
          </cell>
          <cell r="DZ7">
            <v>0</v>
          </cell>
          <cell r="EA7">
            <v>0</v>
          </cell>
          <cell r="EC7">
            <v>0</v>
          </cell>
          <cell r="ED7">
            <v>74592000.000000015</v>
          </cell>
          <cell r="EE7">
            <v>0</v>
          </cell>
          <cell r="EF7">
            <v>15943.312666076174</v>
          </cell>
          <cell r="EG7">
            <v>0</v>
          </cell>
          <cell r="EH7">
            <v>0</v>
          </cell>
          <cell r="EL7">
            <v>1</v>
          </cell>
          <cell r="EM7">
            <v>14745500.000000002</v>
          </cell>
          <cell r="EN7">
            <v>49950000.000000007</v>
          </cell>
          <cell r="EO7">
            <v>33000</v>
          </cell>
          <cell r="EP7">
            <v>0</v>
          </cell>
          <cell r="EQ7">
            <v>0</v>
          </cell>
          <cell r="ER7">
            <v>0</v>
          </cell>
          <cell r="ES7">
            <v>0</v>
          </cell>
          <cell r="ET7">
            <v>0</v>
          </cell>
          <cell r="EU7">
            <v>0</v>
          </cell>
          <cell r="EV7">
            <v>12000</v>
          </cell>
          <cell r="EW7">
            <v>800000</v>
          </cell>
          <cell r="EX7">
            <v>0</v>
          </cell>
          <cell r="EY7">
            <v>2815050</v>
          </cell>
          <cell r="EZ7">
            <v>214480</v>
          </cell>
          <cell r="FB7">
            <v>499843.75</v>
          </cell>
          <cell r="FC7">
            <v>0</v>
          </cell>
          <cell r="FD7">
            <v>0</v>
          </cell>
          <cell r="FE7">
            <v>0</v>
          </cell>
          <cell r="FF7">
            <v>0</v>
          </cell>
          <cell r="FH7">
            <v>0</v>
          </cell>
          <cell r="FI7">
            <v>0</v>
          </cell>
          <cell r="FJ7">
            <v>0</v>
          </cell>
          <cell r="FK7">
            <v>14900.662251655629</v>
          </cell>
          <cell r="FM7">
            <v>0</v>
          </cell>
          <cell r="FQ7">
            <v>1</v>
          </cell>
          <cell r="FR7">
            <v>14745500.000000002</v>
          </cell>
          <cell r="FS7">
            <v>49950000.000000007</v>
          </cell>
          <cell r="FT7">
            <v>33000</v>
          </cell>
          <cell r="FU7">
            <v>0</v>
          </cell>
          <cell r="FV7">
            <v>0</v>
          </cell>
          <cell r="FW7">
            <v>0</v>
          </cell>
          <cell r="FX7">
            <v>0</v>
          </cell>
          <cell r="FY7">
            <v>0</v>
          </cell>
          <cell r="FZ7">
            <v>0</v>
          </cell>
          <cell r="GA7">
            <v>12000</v>
          </cell>
          <cell r="GB7">
            <v>560000</v>
          </cell>
          <cell r="GC7">
            <v>0</v>
          </cell>
          <cell r="GD7">
            <v>2815050</v>
          </cell>
          <cell r="GE7">
            <v>214480</v>
          </cell>
          <cell r="GG7">
            <v>499843.75</v>
          </cell>
          <cell r="GH7">
            <v>0</v>
          </cell>
          <cell r="GI7">
            <v>0</v>
          </cell>
          <cell r="GJ7">
            <v>0</v>
          </cell>
          <cell r="GK7">
            <v>0</v>
          </cell>
          <cell r="GM7">
            <v>0</v>
          </cell>
          <cell r="GN7">
            <v>0</v>
          </cell>
          <cell r="GO7">
            <v>0</v>
          </cell>
          <cell r="GP7">
            <v>14863.748967795211</v>
          </cell>
          <cell r="GR7">
            <v>0</v>
          </cell>
          <cell r="GV7">
            <v>1</v>
          </cell>
          <cell r="GW7">
            <v>14745500.000000002</v>
          </cell>
          <cell r="GX7">
            <v>49950000.000000007</v>
          </cell>
          <cell r="GY7">
            <v>33000</v>
          </cell>
          <cell r="GZ7">
            <v>0</v>
          </cell>
          <cell r="HA7">
            <v>0</v>
          </cell>
          <cell r="HB7">
            <v>0</v>
          </cell>
          <cell r="HC7">
            <v>0</v>
          </cell>
          <cell r="HD7">
            <v>0</v>
          </cell>
          <cell r="HE7">
            <v>0</v>
          </cell>
          <cell r="HF7">
            <v>12000</v>
          </cell>
          <cell r="HG7">
            <v>0</v>
          </cell>
          <cell r="HH7">
            <v>0</v>
          </cell>
          <cell r="HI7">
            <v>2815050</v>
          </cell>
          <cell r="HJ7">
            <v>214480</v>
          </cell>
          <cell r="HL7">
            <v>499843.75</v>
          </cell>
          <cell r="HM7">
            <v>0</v>
          </cell>
          <cell r="HN7">
            <v>0</v>
          </cell>
          <cell r="HO7">
            <v>0</v>
          </cell>
          <cell r="HP7">
            <v>0</v>
          </cell>
          <cell r="HR7">
            <v>0</v>
          </cell>
          <cell r="HS7">
            <v>0</v>
          </cell>
          <cell r="HT7">
            <v>0</v>
          </cell>
          <cell r="HU7">
            <v>14754.098360655738</v>
          </cell>
          <cell r="HW7">
            <v>0</v>
          </cell>
          <cell r="IA7">
            <v>1</v>
          </cell>
          <cell r="IB7">
            <v>14745500.000000002</v>
          </cell>
          <cell r="IC7">
            <v>49950000.000000007</v>
          </cell>
          <cell r="ID7">
            <v>33000</v>
          </cell>
          <cell r="IE7">
            <v>0</v>
          </cell>
          <cell r="IF7">
            <v>0</v>
          </cell>
          <cell r="IG7">
            <v>0</v>
          </cell>
          <cell r="IH7">
            <v>0</v>
          </cell>
          <cell r="II7">
            <v>0</v>
          </cell>
          <cell r="IJ7">
            <v>0</v>
          </cell>
          <cell r="IK7">
            <v>12000</v>
          </cell>
          <cell r="IL7">
            <v>0</v>
          </cell>
          <cell r="IM7">
            <v>0</v>
          </cell>
          <cell r="IN7">
            <v>2815050</v>
          </cell>
          <cell r="IO7">
            <v>214480</v>
          </cell>
          <cell r="IQ7">
            <v>499843.75</v>
          </cell>
          <cell r="IR7">
            <v>0</v>
          </cell>
          <cell r="IS7">
            <v>0</v>
          </cell>
          <cell r="IT7">
            <v>0</v>
          </cell>
          <cell r="IU7">
            <v>0</v>
          </cell>
          <cell r="IW7">
            <v>0</v>
          </cell>
          <cell r="IX7">
            <v>0</v>
          </cell>
          <cell r="IY7">
            <v>0</v>
          </cell>
          <cell r="IZ7">
            <v>14106.583072100313</v>
          </cell>
          <cell r="JB7">
            <v>2000000</v>
          </cell>
          <cell r="JF7">
            <v>1</v>
          </cell>
          <cell r="JG7">
            <v>14745500.000000002</v>
          </cell>
          <cell r="JH7">
            <v>49950000.000000007</v>
          </cell>
          <cell r="JI7">
            <v>33000</v>
          </cell>
          <cell r="JJ7">
            <v>0</v>
          </cell>
          <cell r="JK7">
            <v>0</v>
          </cell>
          <cell r="JL7">
            <v>0</v>
          </cell>
          <cell r="JM7">
            <v>0</v>
          </cell>
          <cell r="JN7">
            <v>0</v>
          </cell>
          <cell r="JO7">
            <v>0</v>
          </cell>
          <cell r="JP7">
            <v>12000</v>
          </cell>
          <cell r="JQ7">
            <v>960000</v>
          </cell>
          <cell r="JR7">
            <v>0</v>
          </cell>
          <cell r="JS7">
            <v>2815050</v>
          </cell>
          <cell r="JT7">
            <v>214480</v>
          </cell>
          <cell r="JV7">
            <v>499843.75</v>
          </cell>
          <cell r="JW7">
            <v>0</v>
          </cell>
          <cell r="JX7">
            <v>0</v>
          </cell>
          <cell r="JY7">
            <v>0</v>
          </cell>
          <cell r="JZ7">
            <v>0</v>
          </cell>
          <cell r="KB7">
            <v>0</v>
          </cell>
          <cell r="KC7">
            <v>0</v>
          </cell>
          <cell r="KD7">
            <v>0</v>
          </cell>
          <cell r="KE7">
            <v>13975.155279503106</v>
          </cell>
          <cell r="KG7">
            <v>0</v>
          </cell>
          <cell r="KK7">
            <v>1</v>
          </cell>
          <cell r="KL7">
            <v>14745500.000000002</v>
          </cell>
          <cell r="KM7">
            <v>49950000.000000007</v>
          </cell>
          <cell r="KN7">
            <v>33000</v>
          </cell>
          <cell r="KO7">
            <v>0</v>
          </cell>
          <cell r="KP7">
            <v>0</v>
          </cell>
          <cell r="KQ7">
            <v>0</v>
          </cell>
          <cell r="KR7">
            <v>0</v>
          </cell>
          <cell r="KS7">
            <v>0</v>
          </cell>
          <cell r="KT7">
            <v>0</v>
          </cell>
          <cell r="KU7">
            <v>12000</v>
          </cell>
          <cell r="KV7">
            <v>0</v>
          </cell>
          <cell r="KW7">
            <v>0</v>
          </cell>
          <cell r="KX7">
            <v>2815050</v>
          </cell>
          <cell r="KY7">
            <v>214480</v>
          </cell>
          <cell r="LA7">
            <v>499843.75</v>
          </cell>
          <cell r="LB7">
            <v>0</v>
          </cell>
          <cell r="LC7">
            <v>0</v>
          </cell>
          <cell r="LD7">
            <v>0</v>
          </cell>
          <cell r="LE7">
            <v>0</v>
          </cell>
          <cell r="LG7">
            <v>0</v>
          </cell>
          <cell r="LH7">
            <v>0</v>
          </cell>
          <cell r="LI7">
            <v>0</v>
          </cell>
          <cell r="LJ7">
            <v>13931.888544891641</v>
          </cell>
          <cell r="LL7">
            <v>0</v>
          </cell>
          <cell r="LP7">
            <v>1</v>
          </cell>
          <cell r="LQ7">
            <v>14745500.000000002</v>
          </cell>
          <cell r="LR7">
            <v>49950000.000000007</v>
          </cell>
          <cell r="LS7">
            <v>33000</v>
          </cell>
          <cell r="LT7">
            <v>0</v>
          </cell>
          <cell r="LU7">
            <v>0</v>
          </cell>
          <cell r="LV7">
            <v>0</v>
          </cell>
          <cell r="LW7">
            <v>0</v>
          </cell>
          <cell r="LX7">
            <v>0</v>
          </cell>
          <cell r="LY7">
            <v>0</v>
          </cell>
          <cell r="LZ7">
            <v>12000</v>
          </cell>
          <cell r="MA7">
            <v>0</v>
          </cell>
          <cell r="MB7">
            <v>0</v>
          </cell>
          <cell r="MC7">
            <v>2815050</v>
          </cell>
          <cell r="MD7">
            <v>214480</v>
          </cell>
          <cell r="MF7">
            <v>499843.75</v>
          </cell>
          <cell r="MG7">
            <v>0</v>
          </cell>
          <cell r="MH7">
            <v>0</v>
          </cell>
          <cell r="MI7">
            <v>0</v>
          </cell>
          <cell r="MJ7">
            <v>0</v>
          </cell>
          <cell r="ML7">
            <v>0</v>
          </cell>
          <cell r="MM7">
            <v>0</v>
          </cell>
          <cell r="MN7">
            <v>0</v>
          </cell>
          <cell r="MO7">
            <v>13177.159590043924</v>
          </cell>
          <cell r="MQ7">
            <v>0</v>
          </cell>
          <cell r="MU7">
            <v>1</v>
          </cell>
          <cell r="MV7">
            <v>14745500.000000002</v>
          </cell>
          <cell r="MW7">
            <v>49950000.000000007</v>
          </cell>
          <cell r="MX7">
            <v>33000</v>
          </cell>
          <cell r="MY7">
            <v>0</v>
          </cell>
          <cell r="MZ7">
            <v>0</v>
          </cell>
          <cell r="NA7">
            <v>0</v>
          </cell>
          <cell r="NB7">
            <v>0</v>
          </cell>
          <cell r="NC7">
            <v>0</v>
          </cell>
          <cell r="ND7">
            <v>0</v>
          </cell>
          <cell r="NE7">
            <v>12000</v>
          </cell>
          <cell r="NF7">
            <v>0</v>
          </cell>
          <cell r="NG7">
            <v>0</v>
          </cell>
          <cell r="NH7">
            <v>2815050</v>
          </cell>
          <cell r="NI7">
            <v>214480</v>
          </cell>
          <cell r="NK7">
            <v>499843.75</v>
          </cell>
          <cell r="NL7">
            <v>0</v>
          </cell>
          <cell r="NM7">
            <v>0</v>
          </cell>
          <cell r="NN7">
            <v>0</v>
          </cell>
          <cell r="NO7">
            <v>0</v>
          </cell>
          <cell r="NQ7">
            <v>0</v>
          </cell>
          <cell r="NS7">
            <v>0</v>
          </cell>
          <cell r="NT7">
            <v>13043.478260869566</v>
          </cell>
          <cell r="NV7">
            <v>0</v>
          </cell>
          <cell r="NZ7">
            <v>1</v>
          </cell>
          <cell r="OA7">
            <v>14745500.000000002</v>
          </cell>
          <cell r="OB7">
            <v>49950000.000000007</v>
          </cell>
          <cell r="OC7">
            <v>33000</v>
          </cell>
          <cell r="OD7">
            <v>0</v>
          </cell>
          <cell r="OE7">
            <v>0</v>
          </cell>
          <cell r="OF7">
            <v>0</v>
          </cell>
          <cell r="OG7">
            <v>0</v>
          </cell>
          <cell r="OH7">
            <v>0</v>
          </cell>
          <cell r="OI7">
            <v>0</v>
          </cell>
          <cell r="OJ7">
            <v>12000</v>
          </cell>
          <cell r="OK7">
            <v>800000</v>
          </cell>
          <cell r="OL7">
            <v>0</v>
          </cell>
          <cell r="OM7">
            <v>2815050</v>
          </cell>
          <cell r="ON7">
            <v>214480</v>
          </cell>
          <cell r="OP7">
            <v>499843.75</v>
          </cell>
          <cell r="OQ7">
            <v>0</v>
          </cell>
          <cell r="OR7">
            <v>0</v>
          </cell>
          <cell r="OS7">
            <v>0</v>
          </cell>
          <cell r="OT7">
            <v>0</v>
          </cell>
          <cell r="OV7">
            <v>0</v>
          </cell>
          <cell r="OW7">
            <v>0</v>
          </cell>
          <cell r="OX7">
            <v>0</v>
          </cell>
          <cell r="OY7">
            <v>12649.332396345748</v>
          </cell>
          <cell r="OZ7">
            <v>170765.98735066759</v>
          </cell>
          <cell r="PA7">
            <v>0</v>
          </cell>
        </row>
        <row r="8">
          <cell r="AW8">
            <v>1</v>
          </cell>
          <cell r="AX8">
            <v>5674000</v>
          </cell>
          <cell r="AY8">
            <v>14000000</v>
          </cell>
          <cell r="AZ8">
            <v>30000</v>
          </cell>
          <cell r="BA8">
            <v>0</v>
          </cell>
          <cell r="BB8">
            <v>0</v>
          </cell>
          <cell r="BC8">
            <v>0</v>
          </cell>
          <cell r="BD8">
            <v>0</v>
          </cell>
          <cell r="BE8">
            <v>0</v>
          </cell>
          <cell r="BF8">
            <v>0</v>
          </cell>
          <cell r="BG8">
            <v>12000</v>
          </cell>
          <cell r="BH8">
            <v>400000</v>
          </cell>
          <cell r="BI8">
            <v>0</v>
          </cell>
          <cell r="BJ8">
            <v>1191540</v>
          </cell>
          <cell r="BK8">
            <v>113480</v>
          </cell>
          <cell r="BM8">
            <v>17438.811188811189</v>
          </cell>
          <cell r="BN8">
            <v>0</v>
          </cell>
          <cell r="BO8">
            <v>0</v>
          </cell>
          <cell r="BP8">
            <v>0</v>
          </cell>
          <cell r="BQ8">
            <v>0</v>
          </cell>
          <cell r="BS8">
            <v>13320000.000000002</v>
          </cell>
          <cell r="BT8">
            <v>0</v>
          </cell>
          <cell r="BU8">
            <v>0</v>
          </cell>
          <cell r="BV8">
            <v>16028.495102404275</v>
          </cell>
          <cell r="BW8">
            <v>0</v>
          </cell>
          <cell r="BX8">
            <v>0</v>
          </cell>
          <cell r="CB8">
            <v>1</v>
          </cell>
          <cell r="CC8">
            <v>5674000</v>
          </cell>
          <cell r="CD8">
            <v>14000000</v>
          </cell>
          <cell r="CE8">
            <v>30000</v>
          </cell>
          <cell r="CF8">
            <v>0</v>
          </cell>
          <cell r="CG8">
            <v>0</v>
          </cell>
          <cell r="CH8">
            <v>0</v>
          </cell>
          <cell r="CI8">
            <v>0</v>
          </cell>
          <cell r="CJ8">
            <v>0</v>
          </cell>
          <cell r="CK8">
            <v>0</v>
          </cell>
          <cell r="CL8">
            <v>12000</v>
          </cell>
          <cell r="CM8">
            <v>100000</v>
          </cell>
          <cell r="CN8">
            <v>0</v>
          </cell>
          <cell r="CO8">
            <v>1191540</v>
          </cell>
          <cell r="CP8">
            <v>90784</v>
          </cell>
          <cell r="CR8">
            <v>17438.811188811189</v>
          </cell>
          <cell r="CS8">
            <v>0</v>
          </cell>
          <cell r="CT8">
            <v>0</v>
          </cell>
          <cell r="CU8">
            <v>0</v>
          </cell>
          <cell r="CV8">
            <v>0</v>
          </cell>
          <cell r="CX8">
            <v>0</v>
          </cell>
          <cell r="CY8">
            <v>0</v>
          </cell>
          <cell r="CZ8">
            <v>0</v>
          </cell>
          <cell r="DA8">
            <v>15985.790408525754</v>
          </cell>
          <cell r="DB8">
            <v>0</v>
          </cell>
          <cell r="DC8">
            <v>0</v>
          </cell>
          <cell r="DG8">
            <v>1</v>
          </cell>
          <cell r="DH8">
            <v>5674000</v>
          </cell>
          <cell r="DI8">
            <v>15540000.000000002</v>
          </cell>
          <cell r="DJ8">
            <v>30000</v>
          </cell>
          <cell r="DK8">
            <v>0</v>
          </cell>
          <cell r="DL8">
            <v>0</v>
          </cell>
          <cell r="DM8">
            <v>0</v>
          </cell>
          <cell r="DN8">
            <v>0</v>
          </cell>
          <cell r="DO8">
            <v>0</v>
          </cell>
          <cell r="DP8">
            <v>0</v>
          </cell>
          <cell r="DQ8">
            <v>12000</v>
          </cell>
          <cell r="DR8">
            <v>400000</v>
          </cell>
          <cell r="DS8">
            <v>0</v>
          </cell>
          <cell r="DT8">
            <v>1191540</v>
          </cell>
          <cell r="DU8">
            <v>90784</v>
          </cell>
          <cell r="DW8">
            <v>17438.811188811189</v>
          </cell>
          <cell r="DX8">
            <v>0</v>
          </cell>
          <cell r="DY8">
            <v>0</v>
          </cell>
          <cell r="DZ8">
            <v>0</v>
          </cell>
          <cell r="EA8">
            <v>0</v>
          </cell>
          <cell r="EC8">
            <v>0</v>
          </cell>
          <cell r="ED8">
            <v>26640000.000000004</v>
          </cell>
          <cell r="EE8">
            <v>0</v>
          </cell>
          <cell r="EF8">
            <v>15943.312666076174</v>
          </cell>
          <cell r="EG8">
            <v>0</v>
          </cell>
          <cell r="EH8">
            <v>0</v>
          </cell>
          <cell r="EL8">
            <v>1</v>
          </cell>
          <cell r="EM8">
            <v>6241400.0000000009</v>
          </cell>
          <cell r="EN8">
            <v>15540000.000000002</v>
          </cell>
          <cell r="EO8">
            <v>33000</v>
          </cell>
          <cell r="EP8">
            <v>0</v>
          </cell>
          <cell r="EQ8">
            <v>0</v>
          </cell>
          <cell r="ER8">
            <v>0</v>
          </cell>
          <cell r="ES8">
            <v>0</v>
          </cell>
          <cell r="ET8">
            <v>0</v>
          </cell>
          <cell r="EU8">
            <v>0</v>
          </cell>
          <cell r="EV8">
            <v>12000</v>
          </cell>
          <cell r="EW8">
            <v>800000</v>
          </cell>
          <cell r="EX8">
            <v>0</v>
          </cell>
          <cell r="EY8">
            <v>1191540</v>
          </cell>
          <cell r="EZ8">
            <v>90784</v>
          </cell>
          <cell r="FB8">
            <v>17438.811188811189</v>
          </cell>
          <cell r="FC8">
            <v>0</v>
          </cell>
          <cell r="FD8">
            <v>0</v>
          </cell>
          <cell r="FE8">
            <v>0</v>
          </cell>
          <cell r="FF8">
            <v>0</v>
          </cell>
          <cell r="FH8">
            <v>0</v>
          </cell>
          <cell r="FI8">
            <v>0</v>
          </cell>
          <cell r="FJ8">
            <v>0</v>
          </cell>
          <cell r="FK8">
            <v>14900.662251655629</v>
          </cell>
          <cell r="FM8">
            <v>0</v>
          </cell>
          <cell r="FQ8">
            <v>1</v>
          </cell>
          <cell r="FR8">
            <v>6241400.0000000009</v>
          </cell>
          <cell r="FS8">
            <v>15540000.000000002</v>
          </cell>
          <cell r="FT8">
            <v>33000</v>
          </cell>
          <cell r="FU8">
            <v>0</v>
          </cell>
          <cell r="FV8">
            <v>0</v>
          </cell>
          <cell r="FW8">
            <v>0</v>
          </cell>
          <cell r="FX8">
            <v>0</v>
          </cell>
          <cell r="FY8">
            <v>0</v>
          </cell>
          <cell r="FZ8">
            <v>0</v>
          </cell>
          <cell r="GA8">
            <v>12000</v>
          </cell>
          <cell r="GB8">
            <v>560000</v>
          </cell>
          <cell r="GC8">
            <v>0</v>
          </cell>
          <cell r="GD8">
            <v>1191540</v>
          </cell>
          <cell r="GE8">
            <v>90784</v>
          </cell>
          <cell r="GG8">
            <v>17438.811188811189</v>
          </cell>
          <cell r="GH8">
            <v>0</v>
          </cell>
          <cell r="GI8">
            <v>0</v>
          </cell>
          <cell r="GJ8">
            <v>0</v>
          </cell>
          <cell r="GK8">
            <v>0</v>
          </cell>
          <cell r="GM8">
            <v>0</v>
          </cell>
          <cell r="GN8">
            <v>0</v>
          </cell>
          <cell r="GO8">
            <v>0</v>
          </cell>
          <cell r="GP8">
            <v>14863.748967795211</v>
          </cell>
          <cell r="GR8">
            <v>0</v>
          </cell>
          <cell r="GV8">
            <v>1</v>
          </cell>
          <cell r="GW8">
            <v>6241400.0000000009</v>
          </cell>
          <cell r="GX8">
            <v>15540000.000000002</v>
          </cell>
          <cell r="GY8">
            <v>33000</v>
          </cell>
          <cell r="GZ8">
            <v>0</v>
          </cell>
          <cell r="HA8">
            <v>0</v>
          </cell>
          <cell r="HB8">
            <v>0</v>
          </cell>
          <cell r="HC8">
            <v>0</v>
          </cell>
          <cell r="HD8">
            <v>0</v>
          </cell>
          <cell r="HE8">
            <v>0</v>
          </cell>
          <cell r="HF8">
            <v>12000</v>
          </cell>
          <cell r="HG8">
            <v>0</v>
          </cell>
          <cell r="HH8">
            <v>0</v>
          </cell>
          <cell r="HI8">
            <v>1191540</v>
          </cell>
          <cell r="HJ8">
            <v>90784</v>
          </cell>
          <cell r="HL8">
            <v>17438.811188811189</v>
          </cell>
          <cell r="HM8">
            <v>0</v>
          </cell>
          <cell r="HN8">
            <v>0</v>
          </cell>
          <cell r="HO8">
            <v>0</v>
          </cell>
          <cell r="HP8">
            <v>0</v>
          </cell>
          <cell r="HR8">
            <v>0</v>
          </cell>
          <cell r="HS8">
            <v>0</v>
          </cell>
          <cell r="HT8">
            <v>0</v>
          </cell>
          <cell r="HU8">
            <v>14754.098360655738</v>
          </cell>
          <cell r="HW8">
            <v>0</v>
          </cell>
          <cell r="IA8">
            <v>1</v>
          </cell>
          <cell r="IB8">
            <v>6241400.0000000009</v>
          </cell>
          <cell r="IC8">
            <v>15540000.000000002</v>
          </cell>
          <cell r="ID8">
            <v>33000</v>
          </cell>
          <cell r="IE8">
            <v>0</v>
          </cell>
          <cell r="IF8">
            <v>0</v>
          </cell>
          <cell r="IG8">
            <v>0</v>
          </cell>
          <cell r="IH8">
            <v>0</v>
          </cell>
          <cell r="II8">
            <v>0</v>
          </cell>
          <cell r="IJ8">
            <v>0</v>
          </cell>
          <cell r="IK8">
            <v>12000</v>
          </cell>
          <cell r="IL8">
            <v>0</v>
          </cell>
          <cell r="IM8">
            <v>0</v>
          </cell>
          <cell r="IN8">
            <v>1191540</v>
          </cell>
          <cell r="IO8">
            <v>90784</v>
          </cell>
          <cell r="IQ8">
            <v>17438.811188811189</v>
          </cell>
          <cell r="IR8">
            <v>0</v>
          </cell>
          <cell r="IS8">
            <v>0</v>
          </cell>
          <cell r="IT8">
            <v>0</v>
          </cell>
          <cell r="IU8">
            <v>0</v>
          </cell>
          <cell r="IW8">
            <v>0</v>
          </cell>
          <cell r="IX8">
            <v>0</v>
          </cell>
          <cell r="IY8">
            <v>0</v>
          </cell>
          <cell r="IZ8">
            <v>14106.583072100313</v>
          </cell>
          <cell r="JB8">
            <v>2000000</v>
          </cell>
          <cell r="JF8">
            <v>1</v>
          </cell>
          <cell r="JG8">
            <v>6241400.0000000009</v>
          </cell>
          <cell r="JH8">
            <v>15540000.000000002</v>
          </cell>
          <cell r="JI8">
            <v>33000</v>
          </cell>
          <cell r="JJ8">
            <v>0</v>
          </cell>
          <cell r="JK8">
            <v>0</v>
          </cell>
          <cell r="JL8">
            <v>0</v>
          </cell>
          <cell r="JM8">
            <v>0</v>
          </cell>
          <cell r="JN8">
            <v>0</v>
          </cell>
          <cell r="JO8">
            <v>0</v>
          </cell>
          <cell r="JP8">
            <v>12000</v>
          </cell>
          <cell r="JQ8">
            <v>960000</v>
          </cell>
          <cell r="JR8">
            <v>0</v>
          </cell>
          <cell r="JS8">
            <v>1191540</v>
          </cell>
          <cell r="JT8">
            <v>90784</v>
          </cell>
          <cell r="JV8">
            <v>17438.811188811189</v>
          </cell>
          <cell r="JW8">
            <v>0</v>
          </cell>
          <cell r="JX8">
            <v>0</v>
          </cell>
          <cell r="JY8">
            <v>0</v>
          </cell>
          <cell r="JZ8">
            <v>0</v>
          </cell>
          <cell r="KB8">
            <v>0</v>
          </cell>
          <cell r="KC8">
            <v>0</v>
          </cell>
          <cell r="KD8">
            <v>0</v>
          </cell>
          <cell r="KE8">
            <v>13975.155279503106</v>
          </cell>
          <cell r="KG8">
            <v>0</v>
          </cell>
          <cell r="KK8">
            <v>1</v>
          </cell>
          <cell r="KL8">
            <v>6241400.0000000009</v>
          </cell>
          <cell r="KM8">
            <v>15540000.000000002</v>
          </cell>
          <cell r="KN8">
            <v>33000</v>
          </cell>
          <cell r="KO8">
            <v>0</v>
          </cell>
          <cell r="KP8">
            <v>0</v>
          </cell>
          <cell r="KQ8">
            <v>0</v>
          </cell>
          <cell r="KR8">
            <v>0</v>
          </cell>
          <cell r="KS8">
            <v>0</v>
          </cell>
          <cell r="KT8">
            <v>0</v>
          </cell>
          <cell r="KU8">
            <v>12000</v>
          </cell>
          <cell r="KV8">
            <v>0</v>
          </cell>
          <cell r="KW8">
            <v>0</v>
          </cell>
          <cell r="KX8">
            <v>1191540</v>
          </cell>
          <cell r="KY8">
            <v>90784</v>
          </cell>
          <cell r="LA8">
            <v>17438.811188811189</v>
          </cell>
          <cell r="LB8">
            <v>0</v>
          </cell>
          <cell r="LC8">
            <v>0</v>
          </cell>
          <cell r="LD8">
            <v>0</v>
          </cell>
          <cell r="LE8">
            <v>0</v>
          </cell>
          <cell r="LG8">
            <v>0</v>
          </cell>
          <cell r="LH8">
            <v>0</v>
          </cell>
          <cell r="LI8">
            <v>0</v>
          </cell>
          <cell r="LJ8">
            <v>13931.888544891641</v>
          </cell>
          <cell r="LL8">
            <v>0</v>
          </cell>
          <cell r="LP8">
            <v>1</v>
          </cell>
          <cell r="LQ8">
            <v>6241400.0000000009</v>
          </cell>
          <cell r="LR8">
            <v>15540000.000000002</v>
          </cell>
          <cell r="LS8">
            <v>33000</v>
          </cell>
          <cell r="LT8">
            <v>0</v>
          </cell>
          <cell r="LU8">
            <v>0</v>
          </cell>
          <cell r="LV8">
            <v>0</v>
          </cell>
          <cell r="LW8">
            <v>0</v>
          </cell>
          <cell r="LX8">
            <v>0</v>
          </cell>
          <cell r="LY8">
            <v>0</v>
          </cell>
          <cell r="LZ8">
            <v>12000</v>
          </cell>
          <cell r="MA8">
            <v>0</v>
          </cell>
          <cell r="MB8">
            <v>0</v>
          </cell>
          <cell r="MC8">
            <v>1191540</v>
          </cell>
          <cell r="MD8">
            <v>90784</v>
          </cell>
          <cell r="MF8">
            <v>17438.811188811189</v>
          </cell>
          <cell r="MG8">
            <v>0</v>
          </cell>
          <cell r="MH8">
            <v>0</v>
          </cell>
          <cell r="MI8">
            <v>0</v>
          </cell>
          <cell r="MJ8">
            <v>0</v>
          </cell>
          <cell r="ML8">
            <v>0</v>
          </cell>
          <cell r="MM8">
            <v>0</v>
          </cell>
          <cell r="MN8">
            <v>0</v>
          </cell>
          <cell r="MO8">
            <v>13177.159590043924</v>
          </cell>
          <cell r="MQ8">
            <v>0</v>
          </cell>
          <cell r="MU8">
            <v>1</v>
          </cell>
          <cell r="MV8">
            <v>6241400.0000000009</v>
          </cell>
          <cell r="MW8">
            <v>15540000.000000002</v>
          </cell>
          <cell r="MX8">
            <v>33000</v>
          </cell>
          <cell r="MY8">
            <v>0</v>
          </cell>
          <cell r="MZ8">
            <v>0</v>
          </cell>
          <cell r="NA8">
            <v>0</v>
          </cell>
          <cell r="NB8">
            <v>0</v>
          </cell>
          <cell r="NC8">
            <v>0</v>
          </cell>
          <cell r="ND8">
            <v>0</v>
          </cell>
          <cell r="NE8">
            <v>12000</v>
          </cell>
          <cell r="NF8">
            <v>0</v>
          </cell>
          <cell r="NG8">
            <v>0</v>
          </cell>
          <cell r="NH8">
            <v>1191540</v>
          </cell>
          <cell r="NI8">
            <v>90784</v>
          </cell>
          <cell r="NK8">
            <v>17438.811188811189</v>
          </cell>
          <cell r="NL8">
            <v>0</v>
          </cell>
          <cell r="NM8">
            <v>0</v>
          </cell>
          <cell r="NN8">
            <v>0</v>
          </cell>
          <cell r="NO8">
            <v>0</v>
          </cell>
          <cell r="NQ8">
            <v>0</v>
          </cell>
          <cell r="NS8">
            <v>0</v>
          </cell>
          <cell r="NT8">
            <v>13043.478260869566</v>
          </cell>
          <cell r="NV8">
            <v>0</v>
          </cell>
          <cell r="NZ8">
            <v>1</v>
          </cell>
          <cell r="OA8">
            <v>6241400.0000000009</v>
          </cell>
          <cell r="OB8">
            <v>15540000.000000002</v>
          </cell>
          <cell r="OC8">
            <v>33000</v>
          </cell>
          <cell r="OD8">
            <v>0</v>
          </cell>
          <cell r="OE8">
            <v>0</v>
          </cell>
          <cell r="OF8">
            <v>0</v>
          </cell>
          <cell r="OG8">
            <v>0</v>
          </cell>
          <cell r="OH8">
            <v>0</v>
          </cell>
          <cell r="OI8">
            <v>0</v>
          </cell>
          <cell r="OJ8">
            <v>12000</v>
          </cell>
          <cell r="OK8">
            <v>800000</v>
          </cell>
          <cell r="OL8">
            <v>0</v>
          </cell>
          <cell r="OM8">
            <v>1191540</v>
          </cell>
          <cell r="ON8">
            <v>90784</v>
          </cell>
          <cell r="OP8">
            <v>17438.811188811189</v>
          </cell>
          <cell r="OQ8">
            <v>0</v>
          </cell>
          <cell r="OR8">
            <v>0</v>
          </cell>
          <cell r="OS8">
            <v>0</v>
          </cell>
          <cell r="OT8">
            <v>0</v>
          </cell>
          <cell r="OV8">
            <v>0</v>
          </cell>
          <cell r="OW8">
            <v>0</v>
          </cell>
          <cell r="OX8">
            <v>0</v>
          </cell>
          <cell r="OY8">
            <v>12649.332396345748</v>
          </cell>
          <cell r="OZ8">
            <v>170765.98735066759</v>
          </cell>
          <cell r="PA8">
            <v>0</v>
          </cell>
        </row>
        <row r="9">
          <cell r="AW9">
            <v>1</v>
          </cell>
          <cell r="AX9">
            <v>5674000</v>
          </cell>
          <cell r="AY9">
            <v>14000000</v>
          </cell>
          <cell r="AZ9">
            <v>30000</v>
          </cell>
          <cell r="BA9">
            <v>0</v>
          </cell>
          <cell r="BB9">
            <v>0</v>
          </cell>
          <cell r="BC9">
            <v>0</v>
          </cell>
          <cell r="BD9">
            <v>0</v>
          </cell>
          <cell r="BE9">
            <v>0</v>
          </cell>
          <cell r="BF9">
            <v>0</v>
          </cell>
          <cell r="BG9">
            <v>12000</v>
          </cell>
          <cell r="BH9">
            <v>400000</v>
          </cell>
          <cell r="BI9">
            <v>0</v>
          </cell>
          <cell r="BJ9">
            <v>1191540</v>
          </cell>
          <cell r="BK9">
            <v>113480</v>
          </cell>
          <cell r="BM9">
            <v>17438.811188811189</v>
          </cell>
          <cell r="BN9">
            <v>0</v>
          </cell>
          <cell r="BO9">
            <v>0</v>
          </cell>
          <cell r="BP9">
            <v>0</v>
          </cell>
          <cell r="BQ9">
            <v>0</v>
          </cell>
          <cell r="BS9">
            <v>13320000.000000002</v>
          </cell>
          <cell r="BT9">
            <v>0</v>
          </cell>
          <cell r="BU9">
            <v>0</v>
          </cell>
          <cell r="BV9">
            <v>16028.495102404275</v>
          </cell>
          <cell r="BW9">
            <v>0</v>
          </cell>
          <cell r="BX9">
            <v>0</v>
          </cell>
          <cell r="CB9">
            <v>1</v>
          </cell>
          <cell r="CC9">
            <v>5674000</v>
          </cell>
          <cell r="CD9">
            <v>14000000</v>
          </cell>
          <cell r="CE9">
            <v>30000</v>
          </cell>
          <cell r="CF9">
            <v>0</v>
          </cell>
          <cell r="CG9">
            <v>0</v>
          </cell>
          <cell r="CH9">
            <v>0</v>
          </cell>
          <cell r="CI9">
            <v>0</v>
          </cell>
          <cell r="CJ9">
            <v>0</v>
          </cell>
          <cell r="CK9">
            <v>0</v>
          </cell>
          <cell r="CL9">
            <v>12000</v>
          </cell>
          <cell r="CM9">
            <v>100000</v>
          </cell>
          <cell r="CN9">
            <v>0</v>
          </cell>
          <cell r="CO9">
            <v>1191540</v>
          </cell>
          <cell r="CP9">
            <v>90784</v>
          </cell>
          <cell r="CR9">
            <v>17438.811188811189</v>
          </cell>
          <cell r="CS9">
            <v>0</v>
          </cell>
          <cell r="CT9">
            <v>0</v>
          </cell>
          <cell r="CU9">
            <v>0</v>
          </cell>
          <cell r="CV9">
            <v>0</v>
          </cell>
          <cell r="CX9">
            <v>0</v>
          </cell>
          <cell r="CY9">
            <v>0</v>
          </cell>
          <cell r="CZ9">
            <v>0</v>
          </cell>
          <cell r="DA9">
            <v>15985.790408525754</v>
          </cell>
          <cell r="DB9">
            <v>0</v>
          </cell>
          <cell r="DC9">
            <v>0</v>
          </cell>
          <cell r="DG9">
            <v>1</v>
          </cell>
          <cell r="DH9">
            <v>5674000</v>
          </cell>
          <cell r="DI9">
            <v>15540000.000000002</v>
          </cell>
          <cell r="DJ9">
            <v>30000</v>
          </cell>
          <cell r="DK9">
            <v>0</v>
          </cell>
          <cell r="DL9">
            <v>0</v>
          </cell>
          <cell r="DM9">
            <v>0</v>
          </cell>
          <cell r="DN9">
            <v>0</v>
          </cell>
          <cell r="DO9">
            <v>0</v>
          </cell>
          <cell r="DP9">
            <v>0</v>
          </cell>
          <cell r="DQ9">
            <v>12000</v>
          </cell>
          <cell r="DR9">
            <v>400000</v>
          </cell>
          <cell r="DS9">
            <v>0</v>
          </cell>
          <cell r="DT9">
            <v>1191540</v>
          </cell>
          <cell r="DU9">
            <v>90784</v>
          </cell>
          <cell r="DW9">
            <v>17438.811188811189</v>
          </cell>
          <cell r="DX9">
            <v>0</v>
          </cell>
          <cell r="DY9">
            <v>0</v>
          </cell>
          <cell r="DZ9">
            <v>0</v>
          </cell>
          <cell r="EA9">
            <v>0</v>
          </cell>
          <cell r="EC9">
            <v>0</v>
          </cell>
          <cell r="ED9">
            <v>26640000.000000004</v>
          </cell>
          <cell r="EE9">
            <v>0</v>
          </cell>
          <cell r="EF9">
            <v>15943.312666076174</v>
          </cell>
          <cell r="EG9">
            <v>0</v>
          </cell>
          <cell r="EH9">
            <v>0</v>
          </cell>
          <cell r="EL9">
            <v>1</v>
          </cell>
          <cell r="EM9">
            <v>6241400.0000000009</v>
          </cell>
          <cell r="EN9">
            <v>15540000.000000002</v>
          </cell>
          <cell r="EO9">
            <v>33000</v>
          </cell>
          <cell r="EP9">
            <v>0</v>
          </cell>
          <cell r="EQ9">
            <v>0</v>
          </cell>
          <cell r="ER9">
            <v>0</v>
          </cell>
          <cell r="ES9">
            <v>0</v>
          </cell>
          <cell r="ET9">
            <v>0</v>
          </cell>
          <cell r="EU9">
            <v>0</v>
          </cell>
          <cell r="EV9">
            <v>12000</v>
          </cell>
          <cell r="EW9">
            <v>800000</v>
          </cell>
          <cell r="EX9">
            <v>0</v>
          </cell>
          <cell r="EY9">
            <v>1191540</v>
          </cell>
          <cell r="EZ9">
            <v>90784</v>
          </cell>
          <cell r="FB9">
            <v>17438.811188811189</v>
          </cell>
          <cell r="FC9">
            <v>0</v>
          </cell>
          <cell r="FD9">
            <v>0</v>
          </cell>
          <cell r="FE9">
            <v>0</v>
          </cell>
          <cell r="FF9">
            <v>0</v>
          </cell>
          <cell r="FH9">
            <v>0</v>
          </cell>
          <cell r="FI9">
            <v>0</v>
          </cell>
          <cell r="FJ9">
            <v>0</v>
          </cell>
          <cell r="FK9">
            <v>14900.662251655629</v>
          </cell>
          <cell r="FM9">
            <v>0</v>
          </cell>
          <cell r="FQ9">
            <v>1</v>
          </cell>
          <cell r="FR9">
            <v>6241400.0000000009</v>
          </cell>
          <cell r="FS9">
            <v>15540000.000000002</v>
          </cell>
          <cell r="FT9">
            <v>33000</v>
          </cell>
          <cell r="FU9">
            <v>0</v>
          </cell>
          <cell r="FV9">
            <v>0</v>
          </cell>
          <cell r="FW9">
            <v>0</v>
          </cell>
          <cell r="FX9">
            <v>0</v>
          </cell>
          <cell r="FY9">
            <v>0</v>
          </cell>
          <cell r="FZ9">
            <v>0</v>
          </cell>
          <cell r="GA9">
            <v>12000</v>
          </cell>
          <cell r="GB9">
            <v>560000</v>
          </cell>
          <cell r="GC9">
            <v>0</v>
          </cell>
          <cell r="GD9">
            <v>1191540</v>
          </cell>
          <cell r="GE9">
            <v>90784</v>
          </cell>
          <cell r="GG9">
            <v>17438.811188811189</v>
          </cell>
          <cell r="GH9">
            <v>0</v>
          </cell>
          <cell r="GI9">
            <v>0</v>
          </cell>
          <cell r="GJ9">
            <v>0</v>
          </cell>
          <cell r="GK9">
            <v>0</v>
          </cell>
          <cell r="GM9">
            <v>0</v>
          </cell>
          <cell r="GN9">
            <v>0</v>
          </cell>
          <cell r="GO9">
            <v>0</v>
          </cell>
          <cell r="GP9">
            <v>14863.748967795211</v>
          </cell>
          <cell r="GR9">
            <v>0</v>
          </cell>
          <cell r="GV9">
            <v>1</v>
          </cell>
          <cell r="GW9">
            <v>6241400.0000000009</v>
          </cell>
          <cell r="GX9">
            <v>15540000.000000002</v>
          </cell>
          <cell r="GY9">
            <v>33000</v>
          </cell>
          <cell r="GZ9">
            <v>0</v>
          </cell>
          <cell r="HA9">
            <v>0</v>
          </cell>
          <cell r="HB9">
            <v>0</v>
          </cell>
          <cell r="HC9">
            <v>0</v>
          </cell>
          <cell r="HD9">
            <v>0</v>
          </cell>
          <cell r="HE9">
            <v>0</v>
          </cell>
          <cell r="HF9">
            <v>12000</v>
          </cell>
          <cell r="HG9">
            <v>0</v>
          </cell>
          <cell r="HH9">
            <v>0</v>
          </cell>
          <cell r="HI9">
            <v>1191540</v>
          </cell>
          <cell r="HJ9">
            <v>90784</v>
          </cell>
          <cell r="HL9">
            <v>17438.811188811189</v>
          </cell>
          <cell r="HM9">
            <v>0</v>
          </cell>
          <cell r="HN9">
            <v>0</v>
          </cell>
          <cell r="HO9">
            <v>0</v>
          </cell>
          <cell r="HP9">
            <v>0</v>
          </cell>
          <cell r="HR9">
            <v>0</v>
          </cell>
          <cell r="HS9">
            <v>0</v>
          </cell>
          <cell r="HT9">
            <v>0</v>
          </cell>
          <cell r="HU9">
            <v>14754.098360655738</v>
          </cell>
          <cell r="HW9">
            <v>0</v>
          </cell>
          <cell r="IA9">
            <v>1</v>
          </cell>
          <cell r="IB9">
            <v>6241400.0000000009</v>
          </cell>
          <cell r="IC9">
            <v>15540000.000000002</v>
          </cell>
          <cell r="ID9">
            <v>33000</v>
          </cell>
          <cell r="IE9">
            <v>0</v>
          </cell>
          <cell r="IF9">
            <v>0</v>
          </cell>
          <cell r="IG9">
            <v>0</v>
          </cell>
          <cell r="IH9">
            <v>0</v>
          </cell>
          <cell r="II9">
            <v>0</v>
          </cell>
          <cell r="IJ9">
            <v>0</v>
          </cell>
          <cell r="IK9">
            <v>12000</v>
          </cell>
          <cell r="IL9">
            <v>0</v>
          </cell>
          <cell r="IM9">
            <v>0</v>
          </cell>
          <cell r="IN9">
            <v>1191540</v>
          </cell>
          <cell r="IO9">
            <v>90784</v>
          </cell>
          <cell r="IQ9">
            <v>17438.811188811189</v>
          </cell>
          <cell r="IR9">
            <v>0</v>
          </cell>
          <cell r="IS9">
            <v>0</v>
          </cell>
          <cell r="IT9">
            <v>0</v>
          </cell>
          <cell r="IU9">
            <v>0</v>
          </cell>
          <cell r="IW9">
            <v>0</v>
          </cell>
          <cell r="IX9">
            <v>0</v>
          </cell>
          <cell r="IY9">
            <v>0</v>
          </cell>
          <cell r="IZ9">
            <v>14106.583072100313</v>
          </cell>
          <cell r="JB9">
            <v>2000000</v>
          </cell>
          <cell r="JF9">
            <v>1</v>
          </cell>
          <cell r="JG9">
            <v>6241400.0000000009</v>
          </cell>
          <cell r="JH9">
            <v>15540000.000000002</v>
          </cell>
          <cell r="JI9">
            <v>33000</v>
          </cell>
          <cell r="JJ9">
            <v>0</v>
          </cell>
          <cell r="JK9">
            <v>0</v>
          </cell>
          <cell r="JL9">
            <v>0</v>
          </cell>
          <cell r="JM9">
            <v>0</v>
          </cell>
          <cell r="JN9">
            <v>0</v>
          </cell>
          <cell r="JO9">
            <v>0</v>
          </cell>
          <cell r="JP9">
            <v>12000</v>
          </cell>
          <cell r="JQ9">
            <v>960000</v>
          </cell>
          <cell r="JR9">
            <v>0</v>
          </cell>
          <cell r="JS9">
            <v>1191540</v>
          </cell>
          <cell r="JT9">
            <v>90784</v>
          </cell>
          <cell r="JV9">
            <v>17438.811188811189</v>
          </cell>
          <cell r="JW9">
            <v>0</v>
          </cell>
          <cell r="JX9">
            <v>0</v>
          </cell>
          <cell r="JY9">
            <v>0</v>
          </cell>
          <cell r="JZ9">
            <v>0</v>
          </cell>
          <cell r="KB9">
            <v>0</v>
          </cell>
          <cell r="KC9">
            <v>0</v>
          </cell>
          <cell r="KD9">
            <v>0</v>
          </cell>
          <cell r="KE9">
            <v>13975.155279503106</v>
          </cell>
          <cell r="KG9">
            <v>0</v>
          </cell>
          <cell r="KK9">
            <v>1</v>
          </cell>
          <cell r="KL9">
            <v>6241400.0000000009</v>
          </cell>
          <cell r="KM9">
            <v>15540000.000000002</v>
          </cell>
          <cell r="KN9">
            <v>33000</v>
          </cell>
          <cell r="KO9">
            <v>0</v>
          </cell>
          <cell r="KP9">
            <v>0</v>
          </cell>
          <cell r="KQ9">
            <v>0</v>
          </cell>
          <cell r="KR9">
            <v>0</v>
          </cell>
          <cell r="KS9">
            <v>0</v>
          </cell>
          <cell r="KT9">
            <v>0</v>
          </cell>
          <cell r="KU9">
            <v>12000</v>
          </cell>
          <cell r="KV9">
            <v>0</v>
          </cell>
          <cell r="KW9">
            <v>0</v>
          </cell>
          <cell r="KX9">
            <v>1191540</v>
          </cell>
          <cell r="KY9">
            <v>90784</v>
          </cell>
          <cell r="LA9">
            <v>17438.811188811189</v>
          </cell>
          <cell r="LB9">
            <v>0</v>
          </cell>
          <cell r="LC9">
            <v>0</v>
          </cell>
          <cell r="LD9">
            <v>0</v>
          </cell>
          <cell r="LE9">
            <v>0</v>
          </cell>
          <cell r="LG9">
            <v>0</v>
          </cell>
          <cell r="LH9">
            <v>0</v>
          </cell>
          <cell r="LI9">
            <v>0</v>
          </cell>
          <cell r="LJ9">
            <v>13931.888544891641</v>
          </cell>
          <cell r="LL9">
            <v>0</v>
          </cell>
          <cell r="LP9">
            <v>1</v>
          </cell>
          <cell r="LQ9">
            <v>6241400.0000000009</v>
          </cell>
          <cell r="LR9">
            <v>15540000.000000002</v>
          </cell>
          <cell r="LS9">
            <v>33000</v>
          </cell>
          <cell r="LT9">
            <v>0</v>
          </cell>
          <cell r="LU9">
            <v>0</v>
          </cell>
          <cell r="LV9">
            <v>0</v>
          </cell>
          <cell r="LW9">
            <v>0</v>
          </cell>
          <cell r="LX9">
            <v>0</v>
          </cell>
          <cell r="LY9">
            <v>0</v>
          </cell>
          <cell r="LZ9">
            <v>12000</v>
          </cell>
          <cell r="MA9">
            <v>0</v>
          </cell>
          <cell r="MB9">
            <v>0</v>
          </cell>
          <cell r="MC9">
            <v>1191540</v>
          </cell>
          <cell r="MD9">
            <v>90784</v>
          </cell>
          <cell r="MF9">
            <v>17438.811188811189</v>
          </cell>
          <cell r="MG9">
            <v>0</v>
          </cell>
          <cell r="MH9">
            <v>0</v>
          </cell>
          <cell r="MI9">
            <v>0</v>
          </cell>
          <cell r="MJ9">
            <v>0</v>
          </cell>
          <cell r="ML9">
            <v>0</v>
          </cell>
          <cell r="MM9">
            <v>0</v>
          </cell>
          <cell r="MN9">
            <v>0</v>
          </cell>
          <cell r="MO9">
            <v>13177.159590043924</v>
          </cell>
          <cell r="MQ9">
            <v>0</v>
          </cell>
          <cell r="MU9">
            <v>1</v>
          </cell>
          <cell r="MV9">
            <v>6241400.0000000009</v>
          </cell>
          <cell r="MW9">
            <v>15540000.000000002</v>
          </cell>
          <cell r="MX9">
            <v>33000</v>
          </cell>
          <cell r="MY9">
            <v>0</v>
          </cell>
          <cell r="MZ9">
            <v>0</v>
          </cell>
          <cell r="NA9">
            <v>0</v>
          </cell>
          <cell r="NB9">
            <v>0</v>
          </cell>
          <cell r="NC9">
            <v>0</v>
          </cell>
          <cell r="ND9">
            <v>0</v>
          </cell>
          <cell r="NE9">
            <v>12000</v>
          </cell>
          <cell r="NF9">
            <v>0</v>
          </cell>
          <cell r="NG9">
            <v>0</v>
          </cell>
          <cell r="NH9">
            <v>1191540</v>
          </cell>
          <cell r="NI9">
            <v>90784</v>
          </cell>
          <cell r="NK9">
            <v>17438.811188811189</v>
          </cell>
          <cell r="NL9">
            <v>0</v>
          </cell>
          <cell r="NM9">
            <v>0</v>
          </cell>
          <cell r="NN9">
            <v>0</v>
          </cell>
          <cell r="NO9">
            <v>0</v>
          </cell>
          <cell r="NQ9">
            <v>0</v>
          </cell>
          <cell r="NS9">
            <v>0</v>
          </cell>
          <cell r="NT9">
            <v>13043.478260869566</v>
          </cell>
          <cell r="NV9">
            <v>0</v>
          </cell>
          <cell r="NZ9">
            <v>1</v>
          </cell>
          <cell r="OA9">
            <v>6241400.0000000009</v>
          </cell>
          <cell r="OB9">
            <v>15540000.000000002</v>
          </cell>
          <cell r="OC9">
            <v>33000</v>
          </cell>
          <cell r="OD9">
            <v>0</v>
          </cell>
          <cell r="OE9">
            <v>0</v>
          </cell>
          <cell r="OF9">
            <v>0</v>
          </cell>
          <cell r="OG9">
            <v>0</v>
          </cell>
          <cell r="OH9">
            <v>0</v>
          </cell>
          <cell r="OI9">
            <v>0</v>
          </cell>
          <cell r="OJ9">
            <v>12000</v>
          </cell>
          <cell r="OK9">
            <v>800000</v>
          </cell>
          <cell r="OL9">
            <v>0</v>
          </cell>
          <cell r="OM9">
            <v>1191540</v>
          </cell>
          <cell r="ON9">
            <v>90784</v>
          </cell>
          <cell r="OP9">
            <v>17438.811188811189</v>
          </cell>
          <cell r="OQ9">
            <v>0</v>
          </cell>
          <cell r="OR9">
            <v>0</v>
          </cell>
          <cell r="OS9">
            <v>0</v>
          </cell>
          <cell r="OT9">
            <v>0</v>
          </cell>
          <cell r="OV9">
            <v>0</v>
          </cell>
          <cell r="OW9">
            <v>0</v>
          </cell>
          <cell r="OX9">
            <v>0</v>
          </cell>
          <cell r="OY9">
            <v>12649.332396345748</v>
          </cell>
          <cell r="OZ9">
            <v>170765.98735066759</v>
          </cell>
          <cell r="PA9">
            <v>0</v>
          </cell>
        </row>
        <row r="10">
          <cell r="AW10">
            <v>1</v>
          </cell>
          <cell r="AX10">
            <v>13405000</v>
          </cell>
          <cell r="AY10">
            <v>43170120</v>
          </cell>
          <cell r="AZ10">
            <v>30000</v>
          </cell>
          <cell r="BA10">
            <v>0</v>
          </cell>
          <cell r="BB10">
            <v>0</v>
          </cell>
          <cell r="BC10">
            <v>0</v>
          </cell>
          <cell r="BD10">
            <v>0</v>
          </cell>
          <cell r="BE10">
            <v>0</v>
          </cell>
          <cell r="BF10">
            <v>0</v>
          </cell>
          <cell r="BG10">
            <v>12000</v>
          </cell>
          <cell r="BH10">
            <v>400000</v>
          </cell>
          <cell r="BI10">
            <v>0</v>
          </cell>
          <cell r="BJ10">
            <v>2815050</v>
          </cell>
          <cell r="BK10">
            <v>268100</v>
          </cell>
          <cell r="BM10">
            <v>499843.75</v>
          </cell>
          <cell r="BN10">
            <v>0</v>
          </cell>
          <cell r="BO10">
            <v>0</v>
          </cell>
          <cell r="BP10">
            <v>0</v>
          </cell>
          <cell r="BQ10">
            <v>0</v>
          </cell>
          <cell r="BS10">
            <v>37296000.000000007</v>
          </cell>
          <cell r="BT10">
            <v>0</v>
          </cell>
          <cell r="BU10">
            <v>0</v>
          </cell>
          <cell r="BV10">
            <v>16028.495102404275</v>
          </cell>
          <cell r="BW10">
            <v>0</v>
          </cell>
          <cell r="BX10">
            <v>0</v>
          </cell>
          <cell r="CB10">
            <v>1</v>
          </cell>
          <cell r="CC10">
            <v>13405000</v>
          </cell>
          <cell r="CD10">
            <v>43170120</v>
          </cell>
          <cell r="CE10">
            <v>30000</v>
          </cell>
          <cell r="CF10">
            <v>0</v>
          </cell>
          <cell r="CG10">
            <v>0</v>
          </cell>
          <cell r="CH10">
            <v>0</v>
          </cell>
          <cell r="CI10">
            <v>0</v>
          </cell>
          <cell r="CJ10">
            <v>0</v>
          </cell>
          <cell r="CK10">
            <v>0</v>
          </cell>
          <cell r="CL10">
            <v>12000</v>
          </cell>
          <cell r="CM10">
            <v>100000</v>
          </cell>
          <cell r="CN10">
            <v>0</v>
          </cell>
          <cell r="CO10">
            <v>2815050</v>
          </cell>
          <cell r="CP10">
            <v>214480</v>
          </cell>
          <cell r="CR10">
            <v>499843.75</v>
          </cell>
          <cell r="CS10">
            <v>0</v>
          </cell>
          <cell r="CT10">
            <v>0</v>
          </cell>
          <cell r="CU10">
            <v>0</v>
          </cell>
          <cell r="CV10">
            <v>0</v>
          </cell>
          <cell r="CX10">
            <v>0</v>
          </cell>
          <cell r="CY10">
            <v>0</v>
          </cell>
          <cell r="CZ10">
            <v>0</v>
          </cell>
          <cell r="DA10">
            <v>15985.790408525754</v>
          </cell>
          <cell r="DB10">
            <v>0</v>
          </cell>
          <cell r="DC10">
            <v>0</v>
          </cell>
          <cell r="DG10">
            <v>1</v>
          </cell>
          <cell r="DH10">
            <v>13405000</v>
          </cell>
          <cell r="DI10">
            <v>47918833.200000003</v>
          </cell>
          <cell r="DJ10">
            <v>30000</v>
          </cell>
          <cell r="DK10">
            <v>0</v>
          </cell>
          <cell r="DL10">
            <v>0</v>
          </cell>
          <cell r="DM10">
            <v>0</v>
          </cell>
          <cell r="DN10">
            <v>0</v>
          </cell>
          <cell r="DO10">
            <v>0</v>
          </cell>
          <cell r="DP10">
            <v>0</v>
          </cell>
          <cell r="DQ10">
            <v>12000</v>
          </cell>
          <cell r="DR10">
            <v>400000</v>
          </cell>
          <cell r="DS10">
            <v>0</v>
          </cell>
          <cell r="DT10">
            <v>2815050</v>
          </cell>
          <cell r="DU10">
            <v>214480</v>
          </cell>
          <cell r="DW10">
            <v>499843.75</v>
          </cell>
          <cell r="DX10">
            <v>0</v>
          </cell>
          <cell r="DY10">
            <v>0</v>
          </cell>
          <cell r="DZ10">
            <v>0</v>
          </cell>
          <cell r="EA10">
            <v>0</v>
          </cell>
          <cell r="EC10">
            <v>0</v>
          </cell>
          <cell r="ED10">
            <v>74592000.000000015</v>
          </cell>
          <cell r="EE10">
            <v>0</v>
          </cell>
          <cell r="EF10">
            <v>15943.312666076174</v>
          </cell>
          <cell r="EG10">
            <v>0</v>
          </cell>
          <cell r="EH10">
            <v>0</v>
          </cell>
          <cell r="EL10">
            <v>1</v>
          </cell>
          <cell r="EM10">
            <v>14745500.000000002</v>
          </cell>
          <cell r="EN10">
            <v>47918833.200000003</v>
          </cell>
          <cell r="EO10">
            <v>33000</v>
          </cell>
          <cell r="EP10">
            <v>0</v>
          </cell>
          <cell r="EQ10">
            <v>0</v>
          </cell>
          <cell r="ER10">
            <v>0</v>
          </cell>
          <cell r="ES10">
            <v>0</v>
          </cell>
          <cell r="ET10">
            <v>0</v>
          </cell>
          <cell r="EU10">
            <v>0</v>
          </cell>
          <cell r="EV10">
            <v>12000</v>
          </cell>
          <cell r="EW10">
            <v>800000</v>
          </cell>
          <cell r="EX10">
            <v>0</v>
          </cell>
          <cell r="EY10">
            <v>2815050</v>
          </cell>
          <cell r="EZ10">
            <v>214480</v>
          </cell>
          <cell r="FB10">
            <v>499843.75</v>
          </cell>
          <cell r="FC10">
            <v>0</v>
          </cell>
          <cell r="FD10">
            <v>0</v>
          </cell>
          <cell r="FE10">
            <v>0</v>
          </cell>
          <cell r="FF10">
            <v>0</v>
          </cell>
          <cell r="FH10">
            <v>0</v>
          </cell>
          <cell r="FI10">
            <v>0</v>
          </cell>
          <cell r="FJ10">
            <v>0</v>
          </cell>
          <cell r="FK10">
            <v>14900.662251655629</v>
          </cell>
          <cell r="FM10">
            <v>0</v>
          </cell>
          <cell r="FQ10">
            <v>1</v>
          </cell>
          <cell r="FR10">
            <v>14745500.000000002</v>
          </cell>
          <cell r="FS10">
            <v>47918833.200000003</v>
          </cell>
          <cell r="FT10">
            <v>33000</v>
          </cell>
          <cell r="FU10">
            <v>0</v>
          </cell>
          <cell r="FV10">
            <v>0</v>
          </cell>
          <cell r="FW10">
            <v>0</v>
          </cell>
          <cell r="FX10">
            <v>0</v>
          </cell>
          <cell r="FY10">
            <v>0</v>
          </cell>
          <cell r="FZ10">
            <v>0</v>
          </cell>
          <cell r="GA10">
            <v>12000</v>
          </cell>
          <cell r="GB10">
            <v>560000</v>
          </cell>
          <cell r="GC10">
            <v>0</v>
          </cell>
          <cell r="GD10">
            <v>2815050</v>
          </cell>
          <cell r="GE10">
            <v>214480</v>
          </cell>
          <cell r="GG10">
            <v>499843.75</v>
          </cell>
          <cell r="GH10">
            <v>0</v>
          </cell>
          <cell r="GI10">
            <v>0</v>
          </cell>
          <cell r="GJ10">
            <v>0</v>
          </cell>
          <cell r="GK10">
            <v>0</v>
          </cell>
          <cell r="GM10">
            <v>0</v>
          </cell>
          <cell r="GN10">
            <v>0</v>
          </cell>
          <cell r="GO10">
            <v>0</v>
          </cell>
          <cell r="GP10">
            <v>14863.748967795211</v>
          </cell>
          <cell r="GR10">
            <v>0</v>
          </cell>
          <cell r="GV10">
            <v>1</v>
          </cell>
          <cell r="GW10">
            <v>14745500.000000002</v>
          </cell>
          <cell r="GX10">
            <v>47918833.200000003</v>
          </cell>
          <cell r="GY10">
            <v>33000</v>
          </cell>
          <cell r="GZ10">
            <v>0</v>
          </cell>
          <cell r="HA10">
            <v>0</v>
          </cell>
          <cell r="HB10">
            <v>0</v>
          </cell>
          <cell r="HC10">
            <v>0</v>
          </cell>
          <cell r="HD10">
            <v>0</v>
          </cell>
          <cell r="HE10">
            <v>0</v>
          </cell>
          <cell r="HF10">
            <v>12000</v>
          </cell>
          <cell r="HG10">
            <v>0</v>
          </cell>
          <cell r="HH10">
            <v>0</v>
          </cell>
          <cell r="HI10">
            <v>2815050</v>
          </cell>
          <cell r="HJ10">
            <v>214480</v>
          </cell>
          <cell r="HL10">
            <v>499843.75</v>
          </cell>
          <cell r="HM10">
            <v>0</v>
          </cell>
          <cell r="HN10">
            <v>0</v>
          </cell>
          <cell r="HO10">
            <v>0</v>
          </cell>
          <cell r="HP10">
            <v>0</v>
          </cell>
          <cell r="HR10">
            <v>0</v>
          </cell>
          <cell r="HS10">
            <v>0</v>
          </cell>
          <cell r="HT10">
            <v>0</v>
          </cell>
          <cell r="HU10">
            <v>14754.098360655738</v>
          </cell>
          <cell r="HW10">
            <v>0</v>
          </cell>
          <cell r="IA10">
            <v>1</v>
          </cell>
          <cell r="IB10">
            <v>14745500.000000002</v>
          </cell>
          <cell r="IC10">
            <v>47918833.200000003</v>
          </cell>
          <cell r="ID10">
            <v>33000</v>
          </cell>
          <cell r="IE10">
            <v>0</v>
          </cell>
          <cell r="IF10">
            <v>0</v>
          </cell>
          <cell r="IG10">
            <v>0</v>
          </cell>
          <cell r="IH10">
            <v>0</v>
          </cell>
          <cell r="II10">
            <v>0</v>
          </cell>
          <cell r="IJ10">
            <v>0</v>
          </cell>
          <cell r="IK10">
            <v>12000</v>
          </cell>
          <cell r="IL10">
            <v>0</v>
          </cell>
          <cell r="IM10">
            <v>0</v>
          </cell>
          <cell r="IN10">
            <v>2815050</v>
          </cell>
          <cell r="IO10">
            <v>214480</v>
          </cell>
          <cell r="IQ10">
            <v>499843.75</v>
          </cell>
          <cell r="IR10">
            <v>0</v>
          </cell>
          <cell r="IS10">
            <v>0</v>
          </cell>
          <cell r="IT10">
            <v>0</v>
          </cell>
          <cell r="IU10">
            <v>0</v>
          </cell>
          <cell r="IW10">
            <v>0</v>
          </cell>
          <cell r="IX10">
            <v>0</v>
          </cell>
          <cell r="IY10">
            <v>0</v>
          </cell>
          <cell r="IZ10">
            <v>14106.583072100313</v>
          </cell>
          <cell r="JB10">
            <v>2000000</v>
          </cell>
          <cell r="JF10">
            <v>1</v>
          </cell>
          <cell r="JG10">
            <v>14745500.000000002</v>
          </cell>
          <cell r="JH10">
            <v>47918833.200000003</v>
          </cell>
          <cell r="JI10">
            <v>33000</v>
          </cell>
          <cell r="JJ10">
            <v>0</v>
          </cell>
          <cell r="JK10">
            <v>0</v>
          </cell>
          <cell r="JL10">
            <v>0</v>
          </cell>
          <cell r="JM10">
            <v>0</v>
          </cell>
          <cell r="JN10">
            <v>0</v>
          </cell>
          <cell r="JO10">
            <v>0</v>
          </cell>
          <cell r="JP10">
            <v>12000</v>
          </cell>
          <cell r="JQ10">
            <v>960000</v>
          </cell>
          <cell r="JR10">
            <v>0</v>
          </cell>
          <cell r="JS10">
            <v>2815050</v>
          </cell>
          <cell r="JT10">
            <v>214480</v>
          </cell>
          <cell r="JV10">
            <v>499843.75</v>
          </cell>
          <cell r="JW10">
            <v>0</v>
          </cell>
          <cell r="JX10">
            <v>0</v>
          </cell>
          <cell r="JY10">
            <v>0</v>
          </cell>
          <cell r="JZ10">
            <v>0</v>
          </cell>
          <cell r="KB10">
            <v>0</v>
          </cell>
          <cell r="KC10">
            <v>0</v>
          </cell>
          <cell r="KD10">
            <v>0</v>
          </cell>
          <cell r="KE10">
            <v>13975.155279503106</v>
          </cell>
          <cell r="KG10">
            <v>0</v>
          </cell>
          <cell r="KK10">
            <v>1</v>
          </cell>
          <cell r="KL10">
            <v>14745500.000000002</v>
          </cell>
          <cell r="KM10">
            <v>47918833.200000003</v>
          </cell>
          <cell r="KN10">
            <v>33000</v>
          </cell>
          <cell r="KO10">
            <v>0</v>
          </cell>
          <cell r="KP10">
            <v>0</v>
          </cell>
          <cell r="KQ10">
            <v>0</v>
          </cell>
          <cell r="KR10">
            <v>0</v>
          </cell>
          <cell r="KS10">
            <v>0</v>
          </cell>
          <cell r="KT10">
            <v>0</v>
          </cell>
          <cell r="KU10">
            <v>12000</v>
          </cell>
          <cell r="KV10">
            <v>0</v>
          </cell>
          <cell r="KW10">
            <v>0</v>
          </cell>
          <cell r="KX10">
            <v>2815050</v>
          </cell>
          <cell r="KY10">
            <v>214480</v>
          </cell>
          <cell r="LA10">
            <v>499843.75</v>
          </cell>
          <cell r="LB10">
            <v>0</v>
          </cell>
          <cell r="LC10">
            <v>0</v>
          </cell>
          <cell r="LD10">
            <v>0</v>
          </cell>
          <cell r="LE10">
            <v>0</v>
          </cell>
          <cell r="LG10">
            <v>0</v>
          </cell>
          <cell r="LH10">
            <v>0</v>
          </cell>
          <cell r="LI10">
            <v>0</v>
          </cell>
          <cell r="LJ10">
            <v>13931.888544891641</v>
          </cell>
          <cell r="LL10">
            <v>0</v>
          </cell>
          <cell r="LP10">
            <v>1</v>
          </cell>
          <cell r="LQ10">
            <v>14745500.000000002</v>
          </cell>
          <cell r="LR10">
            <v>47918833.200000003</v>
          </cell>
          <cell r="LS10">
            <v>33000</v>
          </cell>
          <cell r="LT10">
            <v>0</v>
          </cell>
          <cell r="LU10">
            <v>0</v>
          </cell>
          <cell r="LV10">
            <v>0</v>
          </cell>
          <cell r="LW10">
            <v>0</v>
          </cell>
          <cell r="LX10">
            <v>0</v>
          </cell>
          <cell r="LY10">
            <v>0</v>
          </cell>
          <cell r="LZ10">
            <v>12000</v>
          </cell>
          <cell r="MA10">
            <v>0</v>
          </cell>
          <cell r="MB10">
            <v>0</v>
          </cell>
          <cell r="MC10">
            <v>2815050</v>
          </cell>
          <cell r="MD10">
            <v>214480</v>
          </cell>
          <cell r="MF10">
            <v>499843.75</v>
          </cell>
          <cell r="MG10">
            <v>0</v>
          </cell>
          <cell r="MH10">
            <v>0</v>
          </cell>
          <cell r="MI10">
            <v>0</v>
          </cell>
          <cell r="MJ10">
            <v>0</v>
          </cell>
          <cell r="ML10">
            <v>0</v>
          </cell>
          <cell r="MM10">
            <v>0</v>
          </cell>
          <cell r="MN10">
            <v>0</v>
          </cell>
          <cell r="MO10">
            <v>13177.159590043924</v>
          </cell>
          <cell r="MQ10">
            <v>0</v>
          </cell>
          <cell r="MU10">
            <v>1</v>
          </cell>
          <cell r="MV10">
            <v>14745500.000000002</v>
          </cell>
          <cell r="MW10">
            <v>47918833.200000003</v>
          </cell>
          <cell r="MX10">
            <v>33000</v>
          </cell>
          <cell r="MY10">
            <v>0</v>
          </cell>
          <cell r="MZ10">
            <v>0</v>
          </cell>
          <cell r="NA10">
            <v>0</v>
          </cell>
          <cell r="NB10">
            <v>0</v>
          </cell>
          <cell r="NC10">
            <v>0</v>
          </cell>
          <cell r="ND10">
            <v>0</v>
          </cell>
          <cell r="NE10">
            <v>12000</v>
          </cell>
          <cell r="NF10">
            <v>0</v>
          </cell>
          <cell r="NG10">
            <v>0</v>
          </cell>
          <cell r="NH10">
            <v>2815050</v>
          </cell>
          <cell r="NI10">
            <v>214480</v>
          </cell>
          <cell r="NK10">
            <v>499843.75</v>
          </cell>
          <cell r="NL10">
            <v>0</v>
          </cell>
          <cell r="NM10">
            <v>0</v>
          </cell>
          <cell r="NN10">
            <v>0</v>
          </cell>
          <cell r="NO10">
            <v>0</v>
          </cell>
          <cell r="NQ10">
            <v>0</v>
          </cell>
          <cell r="NS10">
            <v>0</v>
          </cell>
          <cell r="NT10">
            <v>13043.478260869566</v>
          </cell>
          <cell r="NV10">
            <v>0</v>
          </cell>
          <cell r="NZ10">
            <v>1</v>
          </cell>
          <cell r="OA10">
            <v>14745500.000000002</v>
          </cell>
          <cell r="OB10">
            <v>47918833.200000003</v>
          </cell>
          <cell r="OC10">
            <v>33000</v>
          </cell>
          <cell r="OD10">
            <v>0</v>
          </cell>
          <cell r="OE10">
            <v>0</v>
          </cell>
          <cell r="OF10">
            <v>0</v>
          </cell>
          <cell r="OG10">
            <v>0</v>
          </cell>
          <cell r="OH10">
            <v>0</v>
          </cell>
          <cell r="OI10">
            <v>0</v>
          </cell>
          <cell r="OJ10">
            <v>12000</v>
          </cell>
          <cell r="OK10">
            <v>800000</v>
          </cell>
          <cell r="OL10">
            <v>0</v>
          </cell>
          <cell r="OM10">
            <v>2815050</v>
          </cell>
          <cell r="ON10">
            <v>214480</v>
          </cell>
          <cell r="OP10">
            <v>499843.75</v>
          </cell>
          <cell r="OQ10">
            <v>0</v>
          </cell>
          <cell r="OR10">
            <v>0</v>
          </cell>
          <cell r="OS10">
            <v>0</v>
          </cell>
          <cell r="OT10">
            <v>0</v>
          </cell>
          <cell r="OV10">
            <v>0</v>
          </cell>
          <cell r="OW10">
            <v>0</v>
          </cell>
          <cell r="OX10">
            <v>0</v>
          </cell>
          <cell r="OY10">
            <v>12649.332396345748</v>
          </cell>
          <cell r="OZ10">
            <v>170765.98735066759</v>
          </cell>
          <cell r="PA10">
            <v>0</v>
          </cell>
        </row>
        <row r="11">
          <cell r="AW11">
            <v>1</v>
          </cell>
          <cell r="AX11">
            <v>13405000</v>
          </cell>
          <cell r="AY11">
            <v>45905160</v>
          </cell>
          <cell r="AZ11">
            <v>30000</v>
          </cell>
          <cell r="BA11">
            <v>0</v>
          </cell>
          <cell r="BB11">
            <v>0</v>
          </cell>
          <cell r="BC11">
            <v>0</v>
          </cell>
          <cell r="BD11">
            <v>0</v>
          </cell>
          <cell r="BE11">
            <v>0</v>
          </cell>
          <cell r="BF11">
            <v>0</v>
          </cell>
          <cell r="BG11">
            <v>12000</v>
          </cell>
          <cell r="BH11">
            <v>400000</v>
          </cell>
          <cell r="BI11">
            <v>0</v>
          </cell>
          <cell r="BJ11">
            <v>2815050</v>
          </cell>
          <cell r="BK11">
            <v>268100</v>
          </cell>
          <cell r="BM11">
            <v>499843.75</v>
          </cell>
          <cell r="BN11">
            <v>0</v>
          </cell>
          <cell r="BO11">
            <v>0</v>
          </cell>
          <cell r="BP11">
            <v>0</v>
          </cell>
          <cell r="BQ11">
            <v>0</v>
          </cell>
          <cell r="BS11">
            <v>79920000.000000015</v>
          </cell>
          <cell r="BT11">
            <v>0</v>
          </cell>
          <cell r="BU11">
            <v>0</v>
          </cell>
          <cell r="BV11">
            <v>16028.495102404275</v>
          </cell>
          <cell r="BW11">
            <v>0</v>
          </cell>
          <cell r="BX11">
            <v>0</v>
          </cell>
          <cell r="CB11">
            <v>1</v>
          </cell>
          <cell r="CC11">
            <v>13405000</v>
          </cell>
          <cell r="CD11">
            <v>45905160</v>
          </cell>
          <cell r="CE11">
            <v>30000</v>
          </cell>
          <cell r="CF11">
            <v>0</v>
          </cell>
          <cell r="CG11">
            <v>0</v>
          </cell>
          <cell r="CH11">
            <v>0</v>
          </cell>
          <cell r="CI11">
            <v>0</v>
          </cell>
          <cell r="CJ11">
            <v>0</v>
          </cell>
          <cell r="CK11">
            <v>0</v>
          </cell>
          <cell r="CL11">
            <v>12000</v>
          </cell>
          <cell r="CM11">
            <v>100000</v>
          </cell>
          <cell r="CN11">
            <v>0</v>
          </cell>
          <cell r="CO11">
            <v>2815050</v>
          </cell>
          <cell r="CP11">
            <v>214480</v>
          </cell>
          <cell r="CR11">
            <v>499843.75</v>
          </cell>
          <cell r="CS11">
            <v>0</v>
          </cell>
          <cell r="CT11">
            <v>0</v>
          </cell>
          <cell r="CU11">
            <v>0</v>
          </cell>
          <cell r="CV11">
            <v>0</v>
          </cell>
          <cell r="CX11">
            <v>0</v>
          </cell>
          <cell r="CY11">
            <v>0</v>
          </cell>
          <cell r="CZ11">
            <v>0</v>
          </cell>
          <cell r="DA11">
            <v>15985.790408525754</v>
          </cell>
          <cell r="DB11">
            <v>0</v>
          </cell>
          <cell r="DC11">
            <v>0</v>
          </cell>
          <cell r="DG11">
            <v>1</v>
          </cell>
          <cell r="DH11">
            <v>13405000</v>
          </cell>
          <cell r="DI11">
            <v>50954727.600000001</v>
          </cell>
          <cell r="DJ11">
            <v>30000</v>
          </cell>
          <cell r="DK11">
            <v>0</v>
          </cell>
          <cell r="DL11">
            <v>0</v>
          </cell>
          <cell r="DM11">
            <v>0</v>
          </cell>
          <cell r="DN11">
            <v>0</v>
          </cell>
          <cell r="DO11">
            <v>0</v>
          </cell>
          <cell r="DP11">
            <v>0</v>
          </cell>
          <cell r="DQ11">
            <v>12000</v>
          </cell>
          <cell r="DR11">
            <v>400000</v>
          </cell>
          <cell r="DS11">
            <v>0</v>
          </cell>
          <cell r="DT11">
            <v>2815050</v>
          </cell>
          <cell r="DU11">
            <v>214480</v>
          </cell>
          <cell r="DW11">
            <v>499843.75</v>
          </cell>
          <cell r="DX11">
            <v>0</v>
          </cell>
          <cell r="DY11">
            <v>0</v>
          </cell>
          <cell r="DZ11">
            <v>0</v>
          </cell>
          <cell r="EA11">
            <v>0</v>
          </cell>
          <cell r="EC11">
            <v>0</v>
          </cell>
          <cell r="ED11">
            <v>159840000.00000003</v>
          </cell>
          <cell r="EE11">
            <v>0</v>
          </cell>
          <cell r="EF11">
            <v>15943.312666076174</v>
          </cell>
          <cell r="EG11">
            <v>0</v>
          </cell>
          <cell r="EH11">
            <v>0</v>
          </cell>
          <cell r="EL11">
            <v>1</v>
          </cell>
          <cell r="EM11">
            <v>14745500.000000002</v>
          </cell>
          <cell r="EN11">
            <v>50954727.600000001</v>
          </cell>
          <cell r="EO11">
            <v>33000</v>
          </cell>
          <cell r="EP11">
            <v>0</v>
          </cell>
          <cell r="EQ11">
            <v>0</v>
          </cell>
          <cell r="ER11">
            <v>0</v>
          </cell>
          <cell r="ES11">
            <v>0</v>
          </cell>
          <cell r="ET11">
            <v>0</v>
          </cell>
          <cell r="EU11">
            <v>0</v>
          </cell>
          <cell r="EV11">
            <v>12000</v>
          </cell>
          <cell r="EW11">
            <v>800000</v>
          </cell>
          <cell r="EX11">
            <v>0</v>
          </cell>
          <cell r="EY11">
            <v>2815050</v>
          </cell>
          <cell r="EZ11">
            <v>214480</v>
          </cell>
          <cell r="FB11">
            <v>499843.75</v>
          </cell>
          <cell r="FC11">
            <v>0</v>
          </cell>
          <cell r="FD11">
            <v>0</v>
          </cell>
          <cell r="FE11">
            <v>0</v>
          </cell>
          <cell r="FF11">
            <v>0</v>
          </cell>
          <cell r="FH11">
            <v>0</v>
          </cell>
          <cell r="FI11">
            <v>0</v>
          </cell>
          <cell r="FJ11">
            <v>0</v>
          </cell>
          <cell r="FK11">
            <v>14900.662251655629</v>
          </cell>
          <cell r="FM11">
            <v>0</v>
          </cell>
          <cell r="FQ11">
            <v>1</v>
          </cell>
          <cell r="FR11">
            <v>14745500.000000002</v>
          </cell>
          <cell r="FS11">
            <v>50954727.600000001</v>
          </cell>
          <cell r="FT11">
            <v>33000</v>
          </cell>
          <cell r="FU11">
            <v>0</v>
          </cell>
          <cell r="FV11">
            <v>0</v>
          </cell>
          <cell r="FW11">
            <v>0</v>
          </cell>
          <cell r="FX11">
            <v>0</v>
          </cell>
          <cell r="FY11">
            <v>0</v>
          </cell>
          <cell r="FZ11">
            <v>0</v>
          </cell>
          <cell r="GA11">
            <v>12000</v>
          </cell>
          <cell r="GB11">
            <v>560000</v>
          </cell>
          <cell r="GC11">
            <v>0</v>
          </cell>
          <cell r="GD11">
            <v>2815050</v>
          </cell>
          <cell r="GE11">
            <v>214480</v>
          </cell>
          <cell r="GG11">
            <v>499843.75</v>
          </cell>
          <cell r="GH11">
            <v>0</v>
          </cell>
          <cell r="GI11">
            <v>0</v>
          </cell>
          <cell r="GJ11">
            <v>0</v>
          </cell>
          <cell r="GK11">
            <v>0</v>
          </cell>
          <cell r="GM11">
            <v>0</v>
          </cell>
          <cell r="GN11">
            <v>0</v>
          </cell>
          <cell r="GO11">
            <v>0</v>
          </cell>
          <cell r="GP11">
            <v>14863.748967795211</v>
          </cell>
          <cell r="GR11">
            <v>0</v>
          </cell>
          <cell r="GV11">
            <v>1</v>
          </cell>
          <cell r="GW11">
            <v>14745500.000000002</v>
          </cell>
          <cell r="GX11">
            <v>50954727.600000001</v>
          </cell>
          <cell r="GY11">
            <v>33000</v>
          </cell>
          <cell r="GZ11">
            <v>0</v>
          </cell>
          <cell r="HA11">
            <v>0</v>
          </cell>
          <cell r="HB11">
            <v>0</v>
          </cell>
          <cell r="HC11">
            <v>0</v>
          </cell>
          <cell r="HD11">
            <v>0</v>
          </cell>
          <cell r="HE11">
            <v>0</v>
          </cell>
          <cell r="HF11">
            <v>12000</v>
          </cell>
          <cell r="HG11">
            <v>0</v>
          </cell>
          <cell r="HH11">
            <v>0</v>
          </cell>
          <cell r="HI11">
            <v>2815050</v>
          </cell>
          <cell r="HJ11">
            <v>214480</v>
          </cell>
          <cell r="HL11">
            <v>499843.75</v>
          </cell>
          <cell r="HM11">
            <v>0</v>
          </cell>
          <cell r="HN11">
            <v>0</v>
          </cell>
          <cell r="HO11">
            <v>0</v>
          </cell>
          <cell r="HP11">
            <v>0</v>
          </cell>
          <cell r="HR11">
            <v>0</v>
          </cell>
          <cell r="HS11">
            <v>0</v>
          </cell>
          <cell r="HT11">
            <v>0</v>
          </cell>
          <cell r="HU11">
            <v>14754.098360655738</v>
          </cell>
          <cell r="HW11">
            <v>0</v>
          </cell>
          <cell r="IA11">
            <v>1</v>
          </cell>
          <cell r="IB11">
            <v>14745500.000000002</v>
          </cell>
          <cell r="IC11">
            <v>50954727.600000001</v>
          </cell>
          <cell r="ID11">
            <v>33000</v>
          </cell>
          <cell r="IE11">
            <v>0</v>
          </cell>
          <cell r="IF11">
            <v>0</v>
          </cell>
          <cell r="IG11">
            <v>0</v>
          </cell>
          <cell r="IH11">
            <v>0</v>
          </cell>
          <cell r="II11">
            <v>0</v>
          </cell>
          <cell r="IJ11">
            <v>0</v>
          </cell>
          <cell r="IK11">
            <v>12000</v>
          </cell>
          <cell r="IL11">
            <v>0</v>
          </cell>
          <cell r="IM11">
            <v>0</v>
          </cell>
          <cell r="IN11">
            <v>2815050</v>
          </cell>
          <cell r="IO11">
            <v>214480</v>
          </cell>
          <cell r="IQ11">
            <v>499843.75</v>
          </cell>
          <cell r="IR11">
            <v>0</v>
          </cell>
          <cell r="IS11">
            <v>0</v>
          </cell>
          <cell r="IT11">
            <v>0</v>
          </cell>
          <cell r="IU11">
            <v>0</v>
          </cell>
          <cell r="IW11">
            <v>0</v>
          </cell>
          <cell r="IX11">
            <v>0</v>
          </cell>
          <cell r="IY11">
            <v>0</v>
          </cell>
          <cell r="IZ11">
            <v>14106.583072100313</v>
          </cell>
          <cell r="JB11">
            <v>2000000</v>
          </cell>
          <cell r="JF11">
            <v>1</v>
          </cell>
          <cell r="JG11">
            <v>14745500.000000002</v>
          </cell>
          <cell r="JH11">
            <v>50954727.600000001</v>
          </cell>
          <cell r="JI11">
            <v>33000</v>
          </cell>
          <cell r="JJ11">
            <v>0</v>
          </cell>
          <cell r="JK11">
            <v>0</v>
          </cell>
          <cell r="JL11">
            <v>0</v>
          </cell>
          <cell r="JM11">
            <v>0</v>
          </cell>
          <cell r="JN11">
            <v>0</v>
          </cell>
          <cell r="JO11">
            <v>0</v>
          </cell>
          <cell r="JP11">
            <v>12000</v>
          </cell>
          <cell r="JQ11">
            <v>960000</v>
          </cell>
          <cell r="JR11">
            <v>0</v>
          </cell>
          <cell r="JS11">
            <v>2815050</v>
          </cell>
          <cell r="JT11">
            <v>214480</v>
          </cell>
          <cell r="JV11">
            <v>499843.75</v>
          </cell>
          <cell r="JW11">
            <v>0</v>
          </cell>
          <cell r="JX11">
            <v>0</v>
          </cell>
          <cell r="JY11">
            <v>0</v>
          </cell>
          <cell r="JZ11">
            <v>0</v>
          </cell>
          <cell r="KB11">
            <v>0</v>
          </cell>
          <cell r="KC11">
            <v>0</v>
          </cell>
          <cell r="KD11">
            <v>0</v>
          </cell>
          <cell r="KE11">
            <v>13975.155279503106</v>
          </cell>
          <cell r="KG11">
            <v>0</v>
          </cell>
          <cell r="KK11">
            <v>1</v>
          </cell>
          <cell r="KL11">
            <v>14745500.000000002</v>
          </cell>
          <cell r="KM11">
            <v>50954727.600000001</v>
          </cell>
          <cell r="KN11">
            <v>33000</v>
          </cell>
          <cell r="KO11">
            <v>0</v>
          </cell>
          <cell r="KP11">
            <v>0</v>
          </cell>
          <cell r="KQ11">
            <v>0</v>
          </cell>
          <cell r="KR11">
            <v>0</v>
          </cell>
          <cell r="KS11">
            <v>0</v>
          </cell>
          <cell r="KT11">
            <v>0</v>
          </cell>
          <cell r="KU11">
            <v>12000</v>
          </cell>
          <cell r="KV11">
            <v>0</v>
          </cell>
          <cell r="KW11">
            <v>0</v>
          </cell>
          <cell r="KX11">
            <v>2815050</v>
          </cell>
          <cell r="KY11">
            <v>214480</v>
          </cell>
          <cell r="LA11">
            <v>499843.75</v>
          </cell>
          <cell r="LB11">
            <v>0</v>
          </cell>
          <cell r="LC11">
            <v>0</v>
          </cell>
          <cell r="LD11">
            <v>0</v>
          </cell>
          <cell r="LE11">
            <v>0</v>
          </cell>
          <cell r="LG11">
            <v>0</v>
          </cell>
          <cell r="LH11">
            <v>0</v>
          </cell>
          <cell r="LI11">
            <v>0</v>
          </cell>
          <cell r="LJ11">
            <v>13931.888544891641</v>
          </cell>
          <cell r="LL11">
            <v>0</v>
          </cell>
          <cell r="LP11">
            <v>1</v>
          </cell>
          <cell r="LQ11">
            <v>14745500.000000002</v>
          </cell>
          <cell r="LR11">
            <v>50954727.600000001</v>
          </cell>
          <cell r="LS11">
            <v>33000</v>
          </cell>
          <cell r="LT11">
            <v>0</v>
          </cell>
          <cell r="LU11">
            <v>0</v>
          </cell>
          <cell r="LV11">
            <v>0</v>
          </cell>
          <cell r="LW11">
            <v>0</v>
          </cell>
          <cell r="LX11">
            <v>0</v>
          </cell>
          <cell r="LY11">
            <v>0</v>
          </cell>
          <cell r="LZ11">
            <v>12000</v>
          </cell>
          <cell r="MA11">
            <v>0</v>
          </cell>
          <cell r="MB11">
            <v>0</v>
          </cell>
          <cell r="MC11">
            <v>2815050</v>
          </cell>
          <cell r="MD11">
            <v>214480</v>
          </cell>
          <cell r="MF11">
            <v>499843.75</v>
          </cell>
          <cell r="MG11">
            <v>0</v>
          </cell>
          <cell r="MH11">
            <v>0</v>
          </cell>
          <cell r="MI11">
            <v>0</v>
          </cell>
          <cell r="MJ11">
            <v>0</v>
          </cell>
          <cell r="ML11">
            <v>0</v>
          </cell>
          <cell r="MM11">
            <v>0</v>
          </cell>
          <cell r="MN11">
            <v>0</v>
          </cell>
          <cell r="MO11">
            <v>13177.159590043924</v>
          </cell>
          <cell r="MQ11">
            <v>0</v>
          </cell>
          <cell r="MU11">
            <v>1</v>
          </cell>
          <cell r="MV11">
            <v>14745500.000000002</v>
          </cell>
          <cell r="MW11">
            <v>50954727.600000001</v>
          </cell>
          <cell r="MX11">
            <v>33000</v>
          </cell>
          <cell r="MY11">
            <v>0</v>
          </cell>
          <cell r="MZ11">
            <v>0</v>
          </cell>
          <cell r="NA11">
            <v>0</v>
          </cell>
          <cell r="NB11">
            <v>0</v>
          </cell>
          <cell r="NC11">
            <v>0</v>
          </cell>
          <cell r="ND11">
            <v>0</v>
          </cell>
          <cell r="NE11">
            <v>12000</v>
          </cell>
          <cell r="NF11">
            <v>0</v>
          </cell>
          <cell r="NG11">
            <v>0</v>
          </cell>
          <cell r="NH11">
            <v>2815050</v>
          </cell>
          <cell r="NI11">
            <v>214480</v>
          </cell>
          <cell r="NK11">
            <v>499843.75</v>
          </cell>
          <cell r="NL11">
            <v>0</v>
          </cell>
          <cell r="NM11">
            <v>0</v>
          </cell>
          <cell r="NN11">
            <v>0</v>
          </cell>
          <cell r="NO11">
            <v>0</v>
          </cell>
          <cell r="NQ11">
            <v>0</v>
          </cell>
          <cell r="NS11">
            <v>0</v>
          </cell>
          <cell r="NT11">
            <v>13043.478260869566</v>
          </cell>
          <cell r="NV11">
            <v>0</v>
          </cell>
          <cell r="NZ11">
            <v>1</v>
          </cell>
          <cell r="OA11">
            <v>14745500.000000002</v>
          </cell>
          <cell r="OB11">
            <v>50954727.600000001</v>
          </cell>
          <cell r="OC11">
            <v>33000</v>
          </cell>
          <cell r="OD11">
            <v>0</v>
          </cell>
          <cell r="OE11">
            <v>0</v>
          </cell>
          <cell r="OF11">
            <v>0</v>
          </cell>
          <cell r="OG11">
            <v>0</v>
          </cell>
          <cell r="OH11">
            <v>0</v>
          </cell>
          <cell r="OI11">
            <v>0</v>
          </cell>
          <cell r="OJ11">
            <v>12000</v>
          </cell>
          <cell r="OK11">
            <v>800000</v>
          </cell>
          <cell r="OL11">
            <v>0</v>
          </cell>
          <cell r="OM11">
            <v>2815050</v>
          </cell>
          <cell r="ON11">
            <v>214480</v>
          </cell>
          <cell r="OP11">
            <v>499843.75</v>
          </cell>
          <cell r="OQ11">
            <v>0</v>
          </cell>
          <cell r="OR11">
            <v>0</v>
          </cell>
          <cell r="OS11">
            <v>0</v>
          </cell>
          <cell r="OT11">
            <v>0</v>
          </cell>
          <cell r="OV11">
            <v>0</v>
          </cell>
          <cell r="OW11">
            <v>0</v>
          </cell>
          <cell r="OX11">
            <v>0</v>
          </cell>
          <cell r="OY11">
            <v>12649.332396345748</v>
          </cell>
          <cell r="OZ11">
            <v>170765.98735066759</v>
          </cell>
          <cell r="PA11">
            <v>0</v>
          </cell>
        </row>
        <row r="12">
          <cell r="AW12">
            <v>1</v>
          </cell>
          <cell r="AX12">
            <v>9575000</v>
          </cell>
          <cell r="AY12">
            <v>45905160</v>
          </cell>
          <cell r="AZ12">
            <v>30000</v>
          </cell>
          <cell r="BA12">
            <v>0</v>
          </cell>
          <cell r="BB12">
            <v>0</v>
          </cell>
          <cell r="BC12">
            <v>0</v>
          </cell>
          <cell r="BD12">
            <v>0</v>
          </cell>
          <cell r="BE12">
            <v>0</v>
          </cell>
          <cell r="BF12">
            <v>0</v>
          </cell>
          <cell r="BG12">
            <v>12000</v>
          </cell>
          <cell r="BH12">
            <v>400000</v>
          </cell>
          <cell r="BI12">
            <v>0</v>
          </cell>
          <cell r="BJ12">
            <v>2010750</v>
          </cell>
          <cell r="BK12">
            <v>191500</v>
          </cell>
          <cell r="BM12">
            <v>278437.5</v>
          </cell>
          <cell r="BN12">
            <v>0</v>
          </cell>
          <cell r="BO12">
            <v>0</v>
          </cell>
          <cell r="BP12">
            <v>0</v>
          </cell>
          <cell r="BQ12">
            <v>0</v>
          </cell>
          <cell r="BS12">
            <v>79920000.000000015</v>
          </cell>
          <cell r="BT12">
            <v>0</v>
          </cell>
          <cell r="BU12">
            <v>0</v>
          </cell>
          <cell r="BV12">
            <v>16028.495102404275</v>
          </cell>
          <cell r="BW12">
            <v>0</v>
          </cell>
          <cell r="BX12">
            <v>0</v>
          </cell>
          <cell r="CB12">
            <v>1</v>
          </cell>
          <cell r="CC12">
            <v>9575000</v>
          </cell>
          <cell r="CD12">
            <v>45905160</v>
          </cell>
          <cell r="CE12">
            <v>30000</v>
          </cell>
          <cell r="CF12">
            <v>0</v>
          </cell>
          <cell r="CG12">
            <v>0</v>
          </cell>
          <cell r="CH12">
            <v>0</v>
          </cell>
          <cell r="CI12">
            <v>0</v>
          </cell>
          <cell r="CJ12">
            <v>0</v>
          </cell>
          <cell r="CK12">
            <v>0</v>
          </cell>
          <cell r="CL12">
            <v>12000</v>
          </cell>
          <cell r="CM12">
            <v>100000</v>
          </cell>
          <cell r="CN12">
            <v>0</v>
          </cell>
          <cell r="CO12">
            <v>2010750</v>
          </cell>
          <cell r="CP12">
            <v>153200</v>
          </cell>
          <cell r="CR12">
            <v>278437.5</v>
          </cell>
          <cell r="CS12">
            <v>0</v>
          </cell>
          <cell r="CT12">
            <v>0</v>
          </cell>
          <cell r="CU12">
            <v>0</v>
          </cell>
          <cell r="CV12">
            <v>0</v>
          </cell>
          <cell r="CX12">
            <v>0</v>
          </cell>
          <cell r="CY12">
            <v>0</v>
          </cell>
          <cell r="CZ12">
            <v>0</v>
          </cell>
          <cell r="DA12">
            <v>15985.790408525754</v>
          </cell>
          <cell r="DB12">
            <v>0</v>
          </cell>
          <cell r="DC12">
            <v>0</v>
          </cell>
          <cell r="DG12">
            <v>1</v>
          </cell>
          <cell r="DH12">
            <v>9575000</v>
          </cell>
          <cell r="DI12">
            <v>50954727.600000001</v>
          </cell>
          <cell r="DJ12">
            <v>30000</v>
          </cell>
          <cell r="DK12">
            <v>0</v>
          </cell>
          <cell r="DL12">
            <v>0</v>
          </cell>
          <cell r="DM12">
            <v>0</v>
          </cell>
          <cell r="DN12">
            <v>0</v>
          </cell>
          <cell r="DO12">
            <v>0</v>
          </cell>
          <cell r="DP12">
            <v>0</v>
          </cell>
          <cell r="DQ12">
            <v>12000</v>
          </cell>
          <cell r="DR12">
            <v>400000</v>
          </cell>
          <cell r="DS12">
            <v>0</v>
          </cell>
          <cell r="DT12">
            <v>2010750</v>
          </cell>
          <cell r="DU12">
            <v>153200</v>
          </cell>
          <cell r="DW12">
            <v>278437.5</v>
          </cell>
          <cell r="DX12">
            <v>0</v>
          </cell>
          <cell r="DY12">
            <v>0</v>
          </cell>
          <cell r="DZ12">
            <v>0</v>
          </cell>
          <cell r="EA12">
            <v>0</v>
          </cell>
          <cell r="EC12">
            <v>0</v>
          </cell>
          <cell r="ED12">
            <v>159840000.00000003</v>
          </cell>
          <cell r="EE12">
            <v>0</v>
          </cell>
          <cell r="EF12">
            <v>15943.312666076174</v>
          </cell>
          <cell r="EG12">
            <v>0</v>
          </cell>
          <cell r="EH12">
            <v>0</v>
          </cell>
          <cell r="EL12">
            <v>1</v>
          </cell>
          <cell r="EM12">
            <v>10532500</v>
          </cell>
          <cell r="EN12">
            <v>50954727.600000001</v>
          </cell>
          <cell r="EO12">
            <v>33000</v>
          </cell>
          <cell r="EP12">
            <v>0</v>
          </cell>
          <cell r="EQ12">
            <v>0</v>
          </cell>
          <cell r="ER12">
            <v>0</v>
          </cell>
          <cell r="ES12">
            <v>0</v>
          </cell>
          <cell r="ET12">
            <v>0</v>
          </cell>
          <cell r="EU12">
            <v>0</v>
          </cell>
          <cell r="EV12">
            <v>12000</v>
          </cell>
          <cell r="EW12">
            <v>800000</v>
          </cell>
          <cell r="EX12">
            <v>0</v>
          </cell>
          <cell r="EY12">
            <v>2010750</v>
          </cell>
          <cell r="EZ12">
            <v>153200</v>
          </cell>
          <cell r="FB12">
            <v>278437.5</v>
          </cell>
          <cell r="FC12">
            <v>0</v>
          </cell>
          <cell r="FD12">
            <v>0</v>
          </cell>
          <cell r="FE12">
            <v>0</v>
          </cell>
          <cell r="FF12">
            <v>0</v>
          </cell>
          <cell r="FH12">
            <v>0</v>
          </cell>
          <cell r="FI12">
            <v>0</v>
          </cell>
          <cell r="FJ12">
            <v>0</v>
          </cell>
          <cell r="FK12">
            <v>14900.662251655629</v>
          </cell>
          <cell r="FM12">
            <v>0</v>
          </cell>
          <cell r="FQ12">
            <v>1</v>
          </cell>
          <cell r="FR12">
            <v>10532500</v>
          </cell>
          <cell r="FS12">
            <v>50954727.600000001</v>
          </cell>
          <cell r="FT12">
            <v>33000</v>
          </cell>
          <cell r="FU12">
            <v>0</v>
          </cell>
          <cell r="FV12">
            <v>0</v>
          </cell>
          <cell r="FW12">
            <v>0</v>
          </cell>
          <cell r="FX12">
            <v>0</v>
          </cell>
          <cell r="FY12">
            <v>0</v>
          </cell>
          <cell r="FZ12">
            <v>0</v>
          </cell>
          <cell r="GA12">
            <v>12000</v>
          </cell>
          <cell r="GB12">
            <v>560000</v>
          </cell>
          <cell r="GC12">
            <v>0</v>
          </cell>
          <cell r="GD12">
            <v>2010750</v>
          </cell>
          <cell r="GE12">
            <v>153200</v>
          </cell>
          <cell r="GG12">
            <v>278437.5</v>
          </cell>
          <cell r="GH12">
            <v>0</v>
          </cell>
          <cell r="GI12">
            <v>0</v>
          </cell>
          <cell r="GJ12">
            <v>0</v>
          </cell>
          <cell r="GK12">
            <v>0</v>
          </cell>
          <cell r="GM12">
            <v>0</v>
          </cell>
          <cell r="GN12">
            <v>0</v>
          </cell>
          <cell r="GO12">
            <v>0</v>
          </cell>
          <cell r="GP12">
            <v>14863.748967795211</v>
          </cell>
          <cell r="GR12">
            <v>0</v>
          </cell>
          <cell r="GV12">
            <v>1</v>
          </cell>
          <cell r="GW12">
            <v>10532500</v>
          </cell>
          <cell r="GX12">
            <v>50954727.600000001</v>
          </cell>
          <cell r="GY12">
            <v>33000</v>
          </cell>
          <cell r="GZ12">
            <v>0</v>
          </cell>
          <cell r="HA12">
            <v>0</v>
          </cell>
          <cell r="HB12">
            <v>0</v>
          </cell>
          <cell r="HC12">
            <v>0</v>
          </cell>
          <cell r="HD12">
            <v>0</v>
          </cell>
          <cell r="HE12">
            <v>0</v>
          </cell>
          <cell r="HF12">
            <v>12000</v>
          </cell>
          <cell r="HG12">
            <v>0</v>
          </cell>
          <cell r="HH12">
            <v>0</v>
          </cell>
          <cell r="HI12">
            <v>2010750</v>
          </cell>
          <cell r="HJ12">
            <v>153200</v>
          </cell>
          <cell r="HL12">
            <v>278437.5</v>
          </cell>
          <cell r="HM12">
            <v>0</v>
          </cell>
          <cell r="HN12">
            <v>0</v>
          </cell>
          <cell r="HO12">
            <v>0</v>
          </cell>
          <cell r="HP12">
            <v>0</v>
          </cell>
          <cell r="HR12">
            <v>0</v>
          </cell>
          <cell r="HS12">
            <v>0</v>
          </cell>
          <cell r="HT12">
            <v>0</v>
          </cell>
          <cell r="HU12">
            <v>14754.098360655738</v>
          </cell>
          <cell r="HW12">
            <v>0</v>
          </cell>
          <cell r="IA12">
            <v>1</v>
          </cell>
          <cell r="IB12">
            <v>10532500</v>
          </cell>
          <cell r="IC12">
            <v>50954727.600000001</v>
          </cell>
          <cell r="ID12">
            <v>33000</v>
          </cell>
          <cell r="IE12">
            <v>0</v>
          </cell>
          <cell r="IF12">
            <v>0</v>
          </cell>
          <cell r="IG12">
            <v>0</v>
          </cell>
          <cell r="IH12">
            <v>0</v>
          </cell>
          <cell r="II12">
            <v>0</v>
          </cell>
          <cell r="IJ12">
            <v>0</v>
          </cell>
          <cell r="IK12">
            <v>12000</v>
          </cell>
          <cell r="IL12">
            <v>0</v>
          </cell>
          <cell r="IM12">
            <v>0</v>
          </cell>
          <cell r="IN12">
            <v>2010750</v>
          </cell>
          <cell r="IO12">
            <v>153200</v>
          </cell>
          <cell r="IQ12">
            <v>278437.5</v>
          </cell>
          <cell r="IR12">
            <v>0</v>
          </cell>
          <cell r="IS12">
            <v>0</v>
          </cell>
          <cell r="IT12">
            <v>0</v>
          </cell>
          <cell r="IU12">
            <v>0</v>
          </cell>
          <cell r="IW12">
            <v>0</v>
          </cell>
          <cell r="IX12">
            <v>0</v>
          </cell>
          <cell r="IY12">
            <v>0</v>
          </cell>
          <cell r="IZ12">
            <v>14106.583072100313</v>
          </cell>
          <cell r="JB12">
            <v>2000000</v>
          </cell>
          <cell r="JF12">
            <v>1</v>
          </cell>
          <cell r="JG12">
            <v>10532500</v>
          </cell>
          <cell r="JH12">
            <v>50954727.600000001</v>
          </cell>
          <cell r="JI12">
            <v>33000</v>
          </cell>
          <cell r="JJ12">
            <v>0</v>
          </cell>
          <cell r="JK12">
            <v>0</v>
          </cell>
          <cell r="JL12">
            <v>0</v>
          </cell>
          <cell r="JM12">
            <v>0</v>
          </cell>
          <cell r="JN12">
            <v>0</v>
          </cell>
          <cell r="JO12">
            <v>0</v>
          </cell>
          <cell r="JP12">
            <v>12000</v>
          </cell>
          <cell r="JQ12">
            <v>960000</v>
          </cell>
          <cell r="JR12">
            <v>0</v>
          </cell>
          <cell r="JS12">
            <v>2010750</v>
          </cell>
          <cell r="JT12">
            <v>153200</v>
          </cell>
          <cell r="JV12">
            <v>278437.5</v>
          </cell>
          <cell r="JW12">
            <v>0</v>
          </cell>
          <cell r="JX12">
            <v>0</v>
          </cell>
          <cell r="JY12">
            <v>0</v>
          </cell>
          <cell r="JZ12">
            <v>0</v>
          </cell>
          <cell r="KB12">
            <v>0</v>
          </cell>
          <cell r="KC12">
            <v>0</v>
          </cell>
          <cell r="KD12">
            <v>0</v>
          </cell>
          <cell r="KE12">
            <v>13975.155279503106</v>
          </cell>
          <cell r="KG12">
            <v>0</v>
          </cell>
          <cell r="KK12">
            <v>1</v>
          </cell>
          <cell r="KL12">
            <v>10532500</v>
          </cell>
          <cell r="KM12">
            <v>50954727.600000001</v>
          </cell>
          <cell r="KN12">
            <v>33000</v>
          </cell>
          <cell r="KO12">
            <v>0</v>
          </cell>
          <cell r="KP12">
            <v>0</v>
          </cell>
          <cell r="KQ12">
            <v>0</v>
          </cell>
          <cell r="KR12">
            <v>0</v>
          </cell>
          <cell r="KS12">
            <v>0</v>
          </cell>
          <cell r="KT12">
            <v>0</v>
          </cell>
          <cell r="KU12">
            <v>12000</v>
          </cell>
          <cell r="KV12">
            <v>0</v>
          </cell>
          <cell r="KW12">
            <v>0</v>
          </cell>
          <cell r="KX12">
            <v>2010750</v>
          </cell>
          <cell r="KY12">
            <v>153200</v>
          </cell>
          <cell r="LA12">
            <v>278437.5</v>
          </cell>
          <cell r="LB12">
            <v>0</v>
          </cell>
          <cell r="LC12">
            <v>0</v>
          </cell>
          <cell r="LD12">
            <v>0</v>
          </cell>
          <cell r="LE12">
            <v>0</v>
          </cell>
          <cell r="LG12">
            <v>0</v>
          </cell>
          <cell r="LH12">
            <v>0</v>
          </cell>
          <cell r="LI12">
            <v>0</v>
          </cell>
          <cell r="LJ12">
            <v>13931.888544891641</v>
          </cell>
          <cell r="LL12">
            <v>0</v>
          </cell>
          <cell r="LP12">
            <v>1</v>
          </cell>
          <cell r="LQ12">
            <v>10532500</v>
          </cell>
          <cell r="LR12">
            <v>50954727.600000001</v>
          </cell>
          <cell r="LS12">
            <v>33000</v>
          </cell>
          <cell r="LT12">
            <v>0</v>
          </cell>
          <cell r="LU12">
            <v>0</v>
          </cell>
          <cell r="LV12">
            <v>0</v>
          </cell>
          <cell r="LW12">
            <v>0</v>
          </cell>
          <cell r="LX12">
            <v>0</v>
          </cell>
          <cell r="LY12">
            <v>0</v>
          </cell>
          <cell r="LZ12">
            <v>12000</v>
          </cell>
          <cell r="MA12">
            <v>0</v>
          </cell>
          <cell r="MB12">
            <v>0</v>
          </cell>
          <cell r="MC12">
            <v>2010750</v>
          </cell>
          <cell r="MD12">
            <v>153200</v>
          </cell>
          <cell r="MF12">
            <v>278437.5</v>
          </cell>
          <cell r="MG12">
            <v>0</v>
          </cell>
          <cell r="MH12">
            <v>0</v>
          </cell>
          <cell r="MI12">
            <v>0</v>
          </cell>
          <cell r="MJ12">
            <v>0</v>
          </cell>
          <cell r="ML12">
            <v>0</v>
          </cell>
          <cell r="MM12">
            <v>0</v>
          </cell>
          <cell r="MN12">
            <v>0</v>
          </cell>
          <cell r="MO12">
            <v>13177.159590043924</v>
          </cell>
          <cell r="MQ12">
            <v>0</v>
          </cell>
          <cell r="MU12">
            <v>1</v>
          </cell>
          <cell r="MV12">
            <v>10532500</v>
          </cell>
          <cell r="MW12">
            <v>50954727.600000001</v>
          </cell>
          <cell r="MX12">
            <v>33000</v>
          </cell>
          <cell r="MY12">
            <v>0</v>
          </cell>
          <cell r="MZ12">
            <v>0</v>
          </cell>
          <cell r="NA12">
            <v>0</v>
          </cell>
          <cell r="NB12">
            <v>0</v>
          </cell>
          <cell r="NC12">
            <v>0</v>
          </cell>
          <cell r="ND12">
            <v>0</v>
          </cell>
          <cell r="NE12">
            <v>12000</v>
          </cell>
          <cell r="NF12">
            <v>0</v>
          </cell>
          <cell r="NG12">
            <v>0</v>
          </cell>
          <cell r="NH12">
            <v>2010750</v>
          </cell>
          <cell r="NI12">
            <v>153200</v>
          </cell>
          <cell r="NK12">
            <v>278437.5</v>
          </cell>
          <cell r="NL12">
            <v>0</v>
          </cell>
          <cell r="NM12">
            <v>0</v>
          </cell>
          <cell r="NN12">
            <v>0</v>
          </cell>
          <cell r="NO12">
            <v>0</v>
          </cell>
          <cell r="NQ12">
            <v>0</v>
          </cell>
          <cell r="NS12">
            <v>0</v>
          </cell>
          <cell r="NT12">
            <v>13043.478260869566</v>
          </cell>
          <cell r="NV12">
            <v>0</v>
          </cell>
          <cell r="NZ12">
            <v>1</v>
          </cell>
          <cell r="OA12">
            <v>10532500</v>
          </cell>
          <cell r="OB12">
            <v>50954727.600000001</v>
          </cell>
          <cell r="OC12">
            <v>33000</v>
          </cell>
          <cell r="OD12">
            <v>0</v>
          </cell>
          <cell r="OE12">
            <v>0</v>
          </cell>
          <cell r="OF12">
            <v>0</v>
          </cell>
          <cell r="OG12">
            <v>0</v>
          </cell>
          <cell r="OH12">
            <v>0</v>
          </cell>
          <cell r="OI12">
            <v>0</v>
          </cell>
          <cell r="OJ12">
            <v>12000</v>
          </cell>
          <cell r="OK12">
            <v>800000</v>
          </cell>
          <cell r="OL12">
            <v>0</v>
          </cell>
          <cell r="OM12">
            <v>2010750</v>
          </cell>
          <cell r="ON12">
            <v>153200</v>
          </cell>
          <cell r="OP12">
            <v>278437.5</v>
          </cell>
          <cell r="OQ12">
            <v>0</v>
          </cell>
          <cell r="OR12">
            <v>0</v>
          </cell>
          <cell r="OS12">
            <v>0</v>
          </cell>
          <cell r="OT12">
            <v>0</v>
          </cell>
          <cell r="OV12">
            <v>0</v>
          </cell>
          <cell r="OW12">
            <v>0</v>
          </cell>
          <cell r="OX12">
            <v>0</v>
          </cell>
          <cell r="OY12">
            <v>12649.332396345748</v>
          </cell>
          <cell r="OZ12">
            <v>170765.98735066759</v>
          </cell>
          <cell r="PA12">
            <v>0</v>
          </cell>
        </row>
        <row r="13">
          <cell r="AW13">
            <v>1</v>
          </cell>
          <cell r="AX13">
            <v>17427000</v>
          </cell>
          <cell r="AY13">
            <v>83889360</v>
          </cell>
          <cell r="AZ13">
            <v>30000</v>
          </cell>
          <cell r="BA13">
            <v>0</v>
          </cell>
          <cell r="BB13">
            <v>0</v>
          </cell>
          <cell r="BC13">
            <v>0</v>
          </cell>
          <cell r="BD13">
            <v>0</v>
          </cell>
          <cell r="BE13">
            <v>0</v>
          </cell>
          <cell r="BF13">
            <v>0</v>
          </cell>
          <cell r="BG13">
            <v>12000</v>
          </cell>
          <cell r="BH13">
            <v>400000</v>
          </cell>
          <cell r="BI13">
            <v>0</v>
          </cell>
          <cell r="BJ13">
            <v>3659670</v>
          </cell>
          <cell r="BK13">
            <v>348540.00000000006</v>
          </cell>
          <cell r="BM13">
            <v>499843.75</v>
          </cell>
          <cell r="BN13">
            <v>0</v>
          </cell>
          <cell r="BO13">
            <v>0</v>
          </cell>
          <cell r="BP13">
            <v>0</v>
          </cell>
          <cell r="BQ13">
            <v>0</v>
          </cell>
          <cell r="BS13">
            <v>74493751.680000007</v>
          </cell>
          <cell r="BT13">
            <v>0</v>
          </cell>
          <cell r="BU13">
            <v>9062500</v>
          </cell>
          <cell r="BV13">
            <v>16028.495102404275</v>
          </cell>
          <cell r="BW13">
            <v>0</v>
          </cell>
          <cell r="BX13">
            <v>0</v>
          </cell>
          <cell r="CB13">
            <v>1</v>
          </cell>
          <cell r="CC13">
            <v>17427000</v>
          </cell>
          <cell r="CD13">
            <v>83889360</v>
          </cell>
          <cell r="CE13">
            <v>30000</v>
          </cell>
          <cell r="CF13">
            <v>0</v>
          </cell>
          <cell r="CG13">
            <v>0</v>
          </cell>
          <cell r="CH13">
            <v>0</v>
          </cell>
          <cell r="CI13">
            <v>0</v>
          </cell>
          <cell r="CJ13">
            <v>0</v>
          </cell>
          <cell r="CK13">
            <v>0</v>
          </cell>
          <cell r="CL13">
            <v>12000</v>
          </cell>
          <cell r="CM13">
            <v>100000</v>
          </cell>
          <cell r="CN13">
            <v>0</v>
          </cell>
          <cell r="CO13">
            <v>3659670</v>
          </cell>
          <cell r="CP13">
            <v>278832.00000000006</v>
          </cell>
          <cell r="CR13">
            <v>499843.75</v>
          </cell>
          <cell r="CS13">
            <v>0</v>
          </cell>
          <cell r="CT13">
            <v>0</v>
          </cell>
          <cell r="CU13">
            <v>0</v>
          </cell>
          <cell r="CV13">
            <v>0</v>
          </cell>
          <cell r="CX13">
            <v>0</v>
          </cell>
          <cell r="CY13">
            <v>0</v>
          </cell>
          <cell r="CZ13">
            <v>8982204.8611111101</v>
          </cell>
          <cell r="DA13">
            <v>15985.790408525754</v>
          </cell>
          <cell r="DB13">
            <v>0</v>
          </cell>
          <cell r="DC13">
            <v>0</v>
          </cell>
          <cell r="DG13">
            <v>1</v>
          </cell>
          <cell r="DH13">
            <v>17427000</v>
          </cell>
          <cell r="DI13">
            <v>93117189.600000009</v>
          </cell>
          <cell r="DJ13">
            <v>30000</v>
          </cell>
          <cell r="DK13">
            <v>0</v>
          </cell>
          <cell r="DL13">
            <v>0</v>
          </cell>
          <cell r="DM13">
            <v>0</v>
          </cell>
          <cell r="DN13">
            <v>0</v>
          </cell>
          <cell r="DO13">
            <v>0</v>
          </cell>
          <cell r="DP13">
            <v>0</v>
          </cell>
          <cell r="DQ13">
            <v>12000</v>
          </cell>
          <cell r="DR13">
            <v>400000</v>
          </cell>
          <cell r="DS13">
            <v>0</v>
          </cell>
          <cell r="DT13">
            <v>3659670</v>
          </cell>
          <cell r="DU13">
            <v>278832.00000000006</v>
          </cell>
          <cell r="DW13">
            <v>499843.75</v>
          </cell>
          <cell r="DX13">
            <v>0</v>
          </cell>
          <cell r="DY13">
            <v>0</v>
          </cell>
          <cell r="DZ13">
            <v>0</v>
          </cell>
          <cell r="EA13">
            <v>0</v>
          </cell>
          <cell r="EC13">
            <v>0</v>
          </cell>
          <cell r="ED13">
            <v>148987503.36000001</v>
          </cell>
          <cell r="EE13">
            <v>8901909.722222222</v>
          </cell>
          <cell r="EF13">
            <v>15943.312666076174</v>
          </cell>
          <cell r="EG13">
            <v>0</v>
          </cell>
          <cell r="EH13">
            <v>0</v>
          </cell>
          <cell r="EL13">
            <v>1</v>
          </cell>
          <cell r="EM13">
            <v>19169700</v>
          </cell>
          <cell r="EN13">
            <v>93117189.600000009</v>
          </cell>
          <cell r="EO13">
            <v>33000</v>
          </cell>
          <cell r="EP13">
            <v>0</v>
          </cell>
          <cell r="EQ13">
            <v>0</v>
          </cell>
          <cell r="ER13">
            <v>0</v>
          </cell>
          <cell r="ES13">
            <v>0</v>
          </cell>
          <cell r="ET13">
            <v>0</v>
          </cell>
          <cell r="EU13">
            <v>0</v>
          </cell>
          <cell r="EV13">
            <v>12000</v>
          </cell>
          <cell r="EW13">
            <v>800000</v>
          </cell>
          <cell r="EX13">
            <v>0</v>
          </cell>
          <cell r="EY13">
            <v>3659670</v>
          </cell>
          <cell r="EZ13">
            <v>278832.00000000006</v>
          </cell>
          <cell r="FB13">
            <v>499843.75</v>
          </cell>
          <cell r="FC13">
            <v>0</v>
          </cell>
          <cell r="FD13">
            <v>0</v>
          </cell>
          <cell r="FE13">
            <v>0</v>
          </cell>
          <cell r="FF13">
            <v>0</v>
          </cell>
          <cell r="FH13">
            <v>0</v>
          </cell>
          <cell r="FI13">
            <v>0</v>
          </cell>
          <cell r="FJ13">
            <v>8821614.5833333321</v>
          </cell>
          <cell r="FK13">
            <v>14900.662251655629</v>
          </cell>
          <cell r="FM13">
            <v>0</v>
          </cell>
          <cell r="FQ13">
            <v>1</v>
          </cell>
          <cell r="FR13">
            <v>19169700</v>
          </cell>
          <cell r="FS13">
            <v>93117189.600000009</v>
          </cell>
          <cell r="FT13">
            <v>33000</v>
          </cell>
          <cell r="FU13">
            <v>0</v>
          </cell>
          <cell r="FV13">
            <v>0</v>
          </cell>
          <cell r="FW13">
            <v>0</v>
          </cell>
          <cell r="FX13">
            <v>0</v>
          </cell>
          <cell r="FY13">
            <v>0</v>
          </cell>
          <cell r="FZ13">
            <v>0</v>
          </cell>
          <cell r="GA13">
            <v>12000</v>
          </cell>
          <cell r="GB13">
            <v>560000</v>
          </cell>
          <cell r="GC13">
            <v>0</v>
          </cell>
          <cell r="GD13">
            <v>3659670</v>
          </cell>
          <cell r="GE13">
            <v>278832.00000000006</v>
          </cell>
          <cell r="GG13">
            <v>499843.75</v>
          </cell>
          <cell r="GH13">
            <v>0</v>
          </cell>
          <cell r="GI13">
            <v>0</v>
          </cell>
          <cell r="GJ13">
            <v>0</v>
          </cell>
          <cell r="GK13">
            <v>0</v>
          </cell>
          <cell r="GM13">
            <v>0</v>
          </cell>
          <cell r="GN13">
            <v>0</v>
          </cell>
          <cell r="GO13">
            <v>8741319.444444444</v>
          </cell>
          <cell r="GP13">
            <v>14863.748967795211</v>
          </cell>
          <cell r="GR13">
            <v>0</v>
          </cell>
          <cell r="GV13">
            <v>1</v>
          </cell>
          <cell r="GW13">
            <v>19169700</v>
          </cell>
          <cell r="GX13">
            <v>93117189.600000009</v>
          </cell>
          <cell r="GY13">
            <v>33000</v>
          </cell>
          <cell r="GZ13">
            <v>0</v>
          </cell>
          <cell r="HA13">
            <v>0</v>
          </cell>
          <cell r="HB13">
            <v>0</v>
          </cell>
          <cell r="HC13">
            <v>0</v>
          </cell>
          <cell r="HD13">
            <v>0</v>
          </cell>
          <cell r="HE13">
            <v>0</v>
          </cell>
          <cell r="HF13">
            <v>12000</v>
          </cell>
          <cell r="HG13">
            <v>0</v>
          </cell>
          <cell r="HH13">
            <v>0</v>
          </cell>
          <cell r="HI13">
            <v>3659670</v>
          </cell>
          <cell r="HJ13">
            <v>278832.00000000006</v>
          </cell>
          <cell r="HL13">
            <v>499843.75</v>
          </cell>
          <cell r="HM13">
            <v>0</v>
          </cell>
          <cell r="HN13">
            <v>0</v>
          </cell>
          <cell r="HO13">
            <v>0</v>
          </cell>
          <cell r="HP13">
            <v>0</v>
          </cell>
          <cell r="HR13">
            <v>0</v>
          </cell>
          <cell r="HS13">
            <v>0</v>
          </cell>
          <cell r="HT13">
            <v>8661024.3055555541</v>
          </cell>
          <cell r="HU13">
            <v>14754.098360655738</v>
          </cell>
          <cell r="HW13">
            <v>0</v>
          </cell>
          <cell r="IA13">
            <v>1</v>
          </cell>
          <cell r="IB13">
            <v>19169700</v>
          </cell>
          <cell r="IC13">
            <v>93117189.600000009</v>
          </cell>
          <cell r="ID13">
            <v>33000</v>
          </cell>
          <cell r="IE13">
            <v>0</v>
          </cell>
          <cell r="IF13">
            <v>0</v>
          </cell>
          <cell r="IG13">
            <v>0</v>
          </cell>
          <cell r="IH13">
            <v>0</v>
          </cell>
          <cell r="II13">
            <v>0</v>
          </cell>
          <cell r="IJ13">
            <v>0</v>
          </cell>
          <cell r="IK13">
            <v>12000</v>
          </cell>
          <cell r="IL13">
            <v>0</v>
          </cell>
          <cell r="IM13">
            <v>0</v>
          </cell>
          <cell r="IN13">
            <v>3659670</v>
          </cell>
          <cell r="IO13">
            <v>278832.00000000006</v>
          </cell>
          <cell r="IQ13">
            <v>499843.75</v>
          </cell>
          <cell r="IR13">
            <v>0</v>
          </cell>
          <cell r="IS13">
            <v>0</v>
          </cell>
          <cell r="IT13">
            <v>0</v>
          </cell>
          <cell r="IU13">
            <v>0</v>
          </cell>
          <cell r="IW13">
            <v>0</v>
          </cell>
          <cell r="IX13">
            <v>0</v>
          </cell>
          <cell r="IY13">
            <v>8580729.1666666642</v>
          </cell>
          <cell r="IZ13">
            <v>14106.583072100313</v>
          </cell>
          <cell r="JB13">
            <v>2000000</v>
          </cell>
          <cell r="JF13">
            <v>1</v>
          </cell>
          <cell r="JG13">
            <v>19169700</v>
          </cell>
          <cell r="JH13">
            <v>93117189.600000009</v>
          </cell>
          <cell r="JI13">
            <v>33000</v>
          </cell>
          <cell r="JJ13">
            <v>0</v>
          </cell>
          <cell r="JK13">
            <v>0</v>
          </cell>
          <cell r="JL13">
            <v>0</v>
          </cell>
          <cell r="JM13">
            <v>0</v>
          </cell>
          <cell r="JN13">
            <v>0</v>
          </cell>
          <cell r="JO13">
            <v>0</v>
          </cell>
          <cell r="JP13">
            <v>12000</v>
          </cell>
          <cell r="JQ13">
            <v>960000</v>
          </cell>
          <cell r="JR13">
            <v>0</v>
          </cell>
          <cell r="JS13">
            <v>3659670</v>
          </cell>
          <cell r="JT13">
            <v>278832.00000000006</v>
          </cell>
          <cell r="JV13">
            <v>499843.75</v>
          </cell>
          <cell r="JW13">
            <v>0</v>
          </cell>
          <cell r="JX13">
            <v>0</v>
          </cell>
          <cell r="JY13">
            <v>0</v>
          </cell>
          <cell r="JZ13">
            <v>0</v>
          </cell>
          <cell r="KB13">
            <v>0</v>
          </cell>
          <cell r="KC13">
            <v>0</v>
          </cell>
          <cell r="KD13">
            <v>8500434.0277777761</v>
          </cell>
          <cell r="KE13">
            <v>13975.155279503106</v>
          </cell>
          <cell r="KG13">
            <v>0</v>
          </cell>
          <cell r="KK13">
            <v>1</v>
          </cell>
          <cell r="KL13">
            <v>19169700</v>
          </cell>
          <cell r="KM13">
            <v>93117189.600000009</v>
          </cell>
          <cell r="KN13">
            <v>33000</v>
          </cell>
          <cell r="KO13">
            <v>0</v>
          </cell>
          <cell r="KP13">
            <v>0</v>
          </cell>
          <cell r="KQ13">
            <v>0</v>
          </cell>
          <cell r="KR13">
            <v>0</v>
          </cell>
          <cell r="KS13">
            <v>0</v>
          </cell>
          <cell r="KT13">
            <v>0</v>
          </cell>
          <cell r="KU13">
            <v>12000</v>
          </cell>
          <cell r="KV13">
            <v>0</v>
          </cell>
          <cell r="KW13">
            <v>0</v>
          </cell>
          <cell r="KX13">
            <v>3659670</v>
          </cell>
          <cell r="KY13">
            <v>278832.00000000006</v>
          </cell>
          <cell r="LA13">
            <v>499843.75</v>
          </cell>
          <cell r="LB13">
            <v>0</v>
          </cell>
          <cell r="LC13">
            <v>0</v>
          </cell>
          <cell r="LD13">
            <v>0</v>
          </cell>
          <cell r="LE13">
            <v>0</v>
          </cell>
          <cell r="LG13">
            <v>0</v>
          </cell>
          <cell r="LH13">
            <v>0</v>
          </cell>
          <cell r="LI13">
            <v>8420138.8888888881</v>
          </cell>
          <cell r="LJ13">
            <v>13931.888544891641</v>
          </cell>
          <cell r="LL13">
            <v>0</v>
          </cell>
          <cell r="LP13">
            <v>1</v>
          </cell>
          <cell r="LQ13">
            <v>19169700</v>
          </cell>
          <cell r="LR13">
            <v>93117189.600000009</v>
          </cell>
          <cell r="LS13">
            <v>33000</v>
          </cell>
          <cell r="LT13">
            <v>0</v>
          </cell>
          <cell r="LU13">
            <v>0</v>
          </cell>
          <cell r="LV13">
            <v>0</v>
          </cell>
          <cell r="LW13">
            <v>0</v>
          </cell>
          <cell r="LX13">
            <v>0</v>
          </cell>
          <cell r="LY13">
            <v>0</v>
          </cell>
          <cell r="LZ13">
            <v>12000</v>
          </cell>
          <cell r="MA13">
            <v>0</v>
          </cell>
          <cell r="MB13">
            <v>0</v>
          </cell>
          <cell r="MC13">
            <v>3659670</v>
          </cell>
          <cell r="MD13">
            <v>278832.00000000006</v>
          </cell>
          <cell r="MF13">
            <v>499843.75</v>
          </cell>
          <cell r="MG13">
            <v>0</v>
          </cell>
          <cell r="MH13">
            <v>0</v>
          </cell>
          <cell r="MI13">
            <v>0</v>
          </cell>
          <cell r="MJ13">
            <v>0</v>
          </cell>
          <cell r="ML13">
            <v>0</v>
          </cell>
          <cell r="MM13">
            <v>0</v>
          </cell>
          <cell r="MN13">
            <v>8339843.7499999981</v>
          </cell>
          <cell r="MO13">
            <v>13177.159590043924</v>
          </cell>
          <cell r="MQ13">
            <v>0</v>
          </cell>
          <cell r="MU13">
            <v>1</v>
          </cell>
          <cell r="MV13">
            <v>19169700</v>
          </cell>
          <cell r="MW13">
            <v>93117189.600000009</v>
          </cell>
          <cell r="MX13">
            <v>33000</v>
          </cell>
          <cell r="MY13">
            <v>0</v>
          </cell>
          <cell r="MZ13">
            <v>0</v>
          </cell>
          <cell r="NA13">
            <v>0</v>
          </cell>
          <cell r="NB13">
            <v>0</v>
          </cell>
          <cell r="NC13">
            <v>0</v>
          </cell>
          <cell r="ND13">
            <v>0</v>
          </cell>
          <cell r="NE13">
            <v>12000</v>
          </cell>
          <cell r="NF13">
            <v>0</v>
          </cell>
          <cell r="NG13">
            <v>0</v>
          </cell>
          <cell r="NH13">
            <v>3659670</v>
          </cell>
          <cell r="NI13">
            <v>278832.00000000006</v>
          </cell>
          <cell r="NK13">
            <v>499843.75</v>
          </cell>
          <cell r="NL13">
            <v>0</v>
          </cell>
          <cell r="NM13">
            <v>0</v>
          </cell>
          <cell r="NN13">
            <v>0</v>
          </cell>
          <cell r="NO13">
            <v>0</v>
          </cell>
          <cell r="NQ13">
            <v>0</v>
          </cell>
          <cell r="NS13">
            <v>8259548.6111111091</v>
          </cell>
          <cell r="NT13">
            <v>13043.478260869566</v>
          </cell>
          <cell r="NV13">
            <v>0</v>
          </cell>
          <cell r="NZ13">
            <v>1</v>
          </cell>
          <cell r="OA13">
            <v>19169700</v>
          </cell>
          <cell r="OB13">
            <v>93117189.600000009</v>
          </cell>
          <cell r="OC13">
            <v>33000</v>
          </cell>
          <cell r="OD13">
            <v>0</v>
          </cell>
          <cell r="OE13">
            <v>0</v>
          </cell>
          <cell r="OF13">
            <v>0</v>
          </cell>
          <cell r="OG13">
            <v>0</v>
          </cell>
          <cell r="OH13">
            <v>0</v>
          </cell>
          <cell r="OI13">
            <v>0</v>
          </cell>
          <cell r="OJ13">
            <v>12000</v>
          </cell>
          <cell r="OK13">
            <v>800000</v>
          </cell>
          <cell r="OL13">
            <v>0</v>
          </cell>
          <cell r="OM13">
            <v>3659670</v>
          </cell>
          <cell r="ON13">
            <v>278832.00000000006</v>
          </cell>
          <cell r="OP13">
            <v>499843.75</v>
          </cell>
          <cell r="OQ13">
            <v>0</v>
          </cell>
          <cell r="OR13">
            <v>0</v>
          </cell>
          <cell r="OS13">
            <v>0</v>
          </cell>
          <cell r="OT13">
            <v>0</v>
          </cell>
          <cell r="OV13">
            <v>0</v>
          </cell>
          <cell r="OW13">
            <v>0</v>
          </cell>
          <cell r="OX13">
            <v>8179253.4722222202</v>
          </cell>
          <cell r="OY13">
            <v>12649.332396345748</v>
          </cell>
          <cell r="OZ13">
            <v>170765.98735066759</v>
          </cell>
          <cell r="PA13">
            <v>0</v>
          </cell>
        </row>
        <row r="14">
          <cell r="AW14">
            <v>1</v>
          </cell>
          <cell r="AX14">
            <v>23000000</v>
          </cell>
          <cell r="AY14">
            <v>358041600</v>
          </cell>
          <cell r="AZ14">
            <v>30000</v>
          </cell>
          <cell r="BA14">
            <v>0</v>
          </cell>
          <cell r="BB14">
            <v>0</v>
          </cell>
          <cell r="BC14">
            <v>0</v>
          </cell>
          <cell r="BD14">
            <v>0</v>
          </cell>
          <cell r="BE14">
            <v>0</v>
          </cell>
          <cell r="BF14">
            <v>0</v>
          </cell>
          <cell r="BG14">
            <v>12000</v>
          </cell>
          <cell r="BH14">
            <v>400000</v>
          </cell>
          <cell r="BI14">
            <v>0</v>
          </cell>
          <cell r="BJ14">
            <v>4830000</v>
          </cell>
          <cell r="BK14">
            <v>460000</v>
          </cell>
          <cell r="BM14">
            <v>1434635.4166666667</v>
          </cell>
          <cell r="BN14">
            <v>0</v>
          </cell>
          <cell r="BO14">
            <v>0</v>
          </cell>
          <cell r="BP14">
            <v>0</v>
          </cell>
          <cell r="BQ14">
            <v>0</v>
          </cell>
          <cell r="BS14">
            <v>317940940.80000007</v>
          </cell>
          <cell r="BT14">
            <v>0</v>
          </cell>
          <cell r="BU14">
            <v>0</v>
          </cell>
          <cell r="BV14">
            <v>16028.495102404275</v>
          </cell>
          <cell r="BW14">
            <v>0</v>
          </cell>
          <cell r="BX14">
            <v>0</v>
          </cell>
          <cell r="CB14">
            <v>1</v>
          </cell>
          <cell r="CC14">
            <v>23000000</v>
          </cell>
          <cell r="CD14">
            <v>358041600</v>
          </cell>
          <cell r="CE14">
            <v>30000</v>
          </cell>
          <cell r="CF14">
            <v>0</v>
          </cell>
          <cell r="CG14">
            <v>0</v>
          </cell>
          <cell r="CH14">
            <v>0</v>
          </cell>
          <cell r="CI14">
            <v>0</v>
          </cell>
          <cell r="CJ14">
            <v>0</v>
          </cell>
          <cell r="CK14">
            <v>0</v>
          </cell>
          <cell r="CL14">
            <v>12000</v>
          </cell>
          <cell r="CM14">
            <v>100000</v>
          </cell>
          <cell r="CN14">
            <v>0</v>
          </cell>
          <cell r="CO14">
            <v>4830000</v>
          </cell>
          <cell r="CP14">
            <v>368000</v>
          </cell>
          <cell r="CR14">
            <v>1434635.4166666667</v>
          </cell>
          <cell r="CS14">
            <v>0</v>
          </cell>
          <cell r="CT14">
            <v>0</v>
          </cell>
          <cell r="CU14">
            <v>0</v>
          </cell>
          <cell r="CV14">
            <v>0</v>
          </cell>
          <cell r="CX14">
            <v>0</v>
          </cell>
          <cell r="CY14">
            <v>0</v>
          </cell>
          <cell r="CZ14">
            <v>0</v>
          </cell>
          <cell r="DA14">
            <v>15985.790408525754</v>
          </cell>
          <cell r="DB14">
            <v>0</v>
          </cell>
          <cell r="DC14">
            <v>0</v>
          </cell>
          <cell r="DG14">
            <v>1</v>
          </cell>
          <cell r="DH14">
            <v>23000000</v>
          </cell>
          <cell r="DI14">
            <v>397426176.00000006</v>
          </cell>
          <cell r="DJ14">
            <v>30000</v>
          </cell>
          <cell r="DK14">
            <v>0</v>
          </cell>
          <cell r="DL14">
            <v>0</v>
          </cell>
          <cell r="DM14">
            <v>0</v>
          </cell>
          <cell r="DN14">
            <v>0</v>
          </cell>
          <cell r="DO14">
            <v>0</v>
          </cell>
          <cell r="DP14">
            <v>0</v>
          </cell>
          <cell r="DQ14">
            <v>12000</v>
          </cell>
          <cell r="DR14">
            <v>400000</v>
          </cell>
          <cell r="DS14">
            <v>0</v>
          </cell>
          <cell r="DT14">
            <v>4830000</v>
          </cell>
          <cell r="DU14">
            <v>368000</v>
          </cell>
          <cell r="DW14">
            <v>1434635.4166666667</v>
          </cell>
          <cell r="DX14">
            <v>0</v>
          </cell>
          <cell r="DY14">
            <v>0</v>
          </cell>
          <cell r="DZ14">
            <v>0</v>
          </cell>
          <cell r="EA14">
            <v>0</v>
          </cell>
          <cell r="EC14">
            <v>0</v>
          </cell>
          <cell r="ED14">
            <v>635881881.60000014</v>
          </cell>
          <cell r="EE14">
            <v>0</v>
          </cell>
          <cell r="EF14">
            <v>15943.312666076174</v>
          </cell>
          <cell r="EG14">
            <v>0</v>
          </cell>
          <cell r="EH14">
            <v>0</v>
          </cell>
          <cell r="EL14">
            <v>1</v>
          </cell>
          <cell r="EM14">
            <v>25300000.000000004</v>
          </cell>
          <cell r="EN14">
            <v>397426176.00000006</v>
          </cell>
          <cell r="EO14">
            <v>33000</v>
          </cell>
          <cell r="EP14">
            <v>0</v>
          </cell>
          <cell r="EQ14">
            <v>0</v>
          </cell>
          <cell r="ER14">
            <v>0</v>
          </cell>
          <cell r="ES14">
            <v>0</v>
          </cell>
          <cell r="ET14">
            <v>0</v>
          </cell>
          <cell r="EU14">
            <v>0</v>
          </cell>
          <cell r="EV14">
            <v>12000</v>
          </cell>
          <cell r="EW14">
            <v>800000</v>
          </cell>
          <cell r="EX14">
            <v>0</v>
          </cell>
          <cell r="EY14">
            <v>4830000</v>
          </cell>
          <cell r="EZ14">
            <v>368000</v>
          </cell>
          <cell r="FB14">
            <v>1434635.4166666667</v>
          </cell>
          <cell r="FC14">
            <v>0</v>
          </cell>
          <cell r="FD14">
            <v>0</v>
          </cell>
          <cell r="FE14">
            <v>0</v>
          </cell>
          <cell r="FF14">
            <v>0</v>
          </cell>
          <cell r="FH14">
            <v>0</v>
          </cell>
          <cell r="FI14">
            <v>0</v>
          </cell>
          <cell r="FJ14">
            <v>0</v>
          </cell>
          <cell r="FK14">
            <v>14900.662251655629</v>
          </cell>
          <cell r="FM14">
            <v>0</v>
          </cell>
          <cell r="FQ14">
            <v>1</v>
          </cell>
          <cell r="FR14">
            <v>25300000.000000004</v>
          </cell>
          <cell r="FS14">
            <v>397426176.00000006</v>
          </cell>
          <cell r="FT14">
            <v>33000</v>
          </cell>
          <cell r="FU14">
            <v>0</v>
          </cell>
          <cell r="FV14">
            <v>0</v>
          </cell>
          <cell r="FW14">
            <v>0</v>
          </cell>
          <cell r="FX14">
            <v>0</v>
          </cell>
          <cell r="FY14">
            <v>0</v>
          </cell>
          <cell r="FZ14">
            <v>0</v>
          </cell>
          <cell r="GA14">
            <v>12000</v>
          </cell>
          <cell r="GB14">
            <v>560000</v>
          </cell>
          <cell r="GC14">
            <v>0</v>
          </cell>
          <cell r="GD14">
            <v>4830000</v>
          </cell>
          <cell r="GE14">
            <v>368000</v>
          </cell>
          <cell r="GG14">
            <v>1434635.4166666667</v>
          </cell>
          <cell r="GH14">
            <v>0</v>
          </cell>
          <cell r="GI14">
            <v>0</v>
          </cell>
          <cell r="GJ14">
            <v>0</v>
          </cell>
          <cell r="GK14">
            <v>0</v>
          </cell>
          <cell r="GM14">
            <v>0</v>
          </cell>
          <cell r="GN14">
            <v>0</v>
          </cell>
          <cell r="GO14">
            <v>0</v>
          </cell>
          <cell r="GP14">
            <v>14863.748967795211</v>
          </cell>
          <cell r="GR14">
            <v>0</v>
          </cell>
          <cell r="GV14">
            <v>1</v>
          </cell>
          <cell r="GW14">
            <v>25300000.000000004</v>
          </cell>
          <cell r="GX14">
            <v>397426176.00000006</v>
          </cell>
          <cell r="GY14">
            <v>33000</v>
          </cell>
          <cell r="GZ14">
            <v>0</v>
          </cell>
          <cell r="HA14">
            <v>0</v>
          </cell>
          <cell r="HB14">
            <v>0</v>
          </cell>
          <cell r="HC14">
            <v>0</v>
          </cell>
          <cell r="HD14">
            <v>0</v>
          </cell>
          <cell r="HE14">
            <v>0</v>
          </cell>
          <cell r="HF14">
            <v>12000</v>
          </cell>
          <cell r="HG14">
            <v>0</v>
          </cell>
          <cell r="HH14">
            <v>0</v>
          </cell>
          <cell r="HI14">
            <v>4830000</v>
          </cell>
          <cell r="HJ14">
            <v>368000</v>
          </cell>
          <cell r="HL14">
            <v>1434635.4166666667</v>
          </cell>
          <cell r="HM14">
            <v>0</v>
          </cell>
          <cell r="HN14">
            <v>0</v>
          </cell>
          <cell r="HO14">
            <v>0</v>
          </cell>
          <cell r="HP14">
            <v>0</v>
          </cell>
          <cell r="HR14">
            <v>0</v>
          </cell>
          <cell r="HS14">
            <v>0</v>
          </cell>
          <cell r="HT14">
            <v>0</v>
          </cell>
          <cell r="HU14">
            <v>14754.098360655738</v>
          </cell>
          <cell r="HW14">
            <v>0</v>
          </cell>
          <cell r="IA14">
            <v>1</v>
          </cell>
          <cell r="IB14">
            <v>25300000.000000004</v>
          </cell>
          <cell r="IC14">
            <v>397426176.00000006</v>
          </cell>
          <cell r="ID14">
            <v>33000</v>
          </cell>
          <cell r="IE14">
            <v>0</v>
          </cell>
          <cell r="IF14">
            <v>0</v>
          </cell>
          <cell r="IG14">
            <v>0</v>
          </cell>
          <cell r="IH14">
            <v>0</v>
          </cell>
          <cell r="II14">
            <v>0</v>
          </cell>
          <cell r="IJ14">
            <v>0</v>
          </cell>
          <cell r="IK14">
            <v>12000</v>
          </cell>
          <cell r="IL14">
            <v>0</v>
          </cell>
          <cell r="IM14">
            <v>0</v>
          </cell>
          <cell r="IN14">
            <v>4830000</v>
          </cell>
          <cell r="IO14">
            <v>368000</v>
          </cell>
          <cell r="IQ14">
            <v>1434635.4166666667</v>
          </cell>
          <cell r="IR14">
            <v>0</v>
          </cell>
          <cell r="IS14">
            <v>0</v>
          </cell>
          <cell r="IT14">
            <v>0</v>
          </cell>
          <cell r="IU14">
            <v>0</v>
          </cell>
          <cell r="IW14">
            <v>0</v>
          </cell>
          <cell r="IX14">
            <v>0</v>
          </cell>
          <cell r="IY14">
            <v>0</v>
          </cell>
          <cell r="IZ14">
            <v>14106.583072100313</v>
          </cell>
          <cell r="JB14">
            <v>2000000</v>
          </cell>
          <cell r="JF14">
            <v>1</v>
          </cell>
          <cell r="JG14">
            <v>25300000.000000004</v>
          </cell>
          <cell r="JH14">
            <v>397426176.00000006</v>
          </cell>
          <cell r="JI14">
            <v>33000</v>
          </cell>
          <cell r="JJ14">
            <v>0</v>
          </cell>
          <cell r="JK14">
            <v>0</v>
          </cell>
          <cell r="JL14">
            <v>0</v>
          </cell>
          <cell r="JM14">
            <v>0</v>
          </cell>
          <cell r="JN14">
            <v>0</v>
          </cell>
          <cell r="JO14">
            <v>0</v>
          </cell>
          <cell r="JP14">
            <v>12000</v>
          </cell>
          <cell r="JQ14">
            <v>960000</v>
          </cell>
          <cell r="JR14">
            <v>0</v>
          </cell>
          <cell r="JS14">
            <v>4830000</v>
          </cell>
          <cell r="JT14">
            <v>368000</v>
          </cell>
          <cell r="JV14">
            <v>1434635.4166666667</v>
          </cell>
          <cell r="JW14">
            <v>0</v>
          </cell>
          <cell r="JX14">
            <v>0</v>
          </cell>
          <cell r="JY14">
            <v>0</v>
          </cell>
          <cell r="JZ14">
            <v>0</v>
          </cell>
          <cell r="KB14">
            <v>0</v>
          </cell>
          <cell r="KC14">
            <v>0</v>
          </cell>
          <cell r="KD14">
            <v>0</v>
          </cell>
          <cell r="KE14">
            <v>13975.155279503106</v>
          </cell>
          <cell r="KG14">
            <v>0</v>
          </cell>
          <cell r="KK14">
            <v>1</v>
          </cell>
          <cell r="KL14">
            <v>25300000.000000004</v>
          </cell>
          <cell r="KM14">
            <v>397426176.00000006</v>
          </cell>
          <cell r="KN14">
            <v>33000</v>
          </cell>
          <cell r="KO14">
            <v>0</v>
          </cell>
          <cell r="KP14">
            <v>0</v>
          </cell>
          <cell r="KQ14">
            <v>0</v>
          </cell>
          <cell r="KR14">
            <v>0</v>
          </cell>
          <cell r="KS14">
            <v>0</v>
          </cell>
          <cell r="KT14">
            <v>0</v>
          </cell>
          <cell r="KU14">
            <v>12000</v>
          </cell>
          <cell r="KV14">
            <v>0</v>
          </cell>
          <cell r="KW14">
            <v>0</v>
          </cell>
          <cell r="KX14">
            <v>4830000</v>
          </cell>
          <cell r="KY14">
            <v>368000</v>
          </cell>
          <cell r="LA14">
            <v>1434635.4166666667</v>
          </cell>
          <cell r="LB14">
            <v>0</v>
          </cell>
          <cell r="LC14">
            <v>0</v>
          </cell>
          <cell r="LD14">
            <v>0</v>
          </cell>
          <cell r="LE14">
            <v>0</v>
          </cell>
          <cell r="LG14">
            <v>0</v>
          </cell>
          <cell r="LH14">
            <v>0</v>
          </cell>
          <cell r="LI14">
            <v>0</v>
          </cell>
          <cell r="LJ14">
            <v>13931.888544891641</v>
          </cell>
          <cell r="LL14">
            <v>0</v>
          </cell>
          <cell r="LP14">
            <v>1</v>
          </cell>
          <cell r="LQ14">
            <v>25300000.000000004</v>
          </cell>
          <cell r="LR14">
            <v>397426176.00000006</v>
          </cell>
          <cell r="LS14">
            <v>33000</v>
          </cell>
          <cell r="LT14">
            <v>0</v>
          </cell>
          <cell r="LU14">
            <v>0</v>
          </cell>
          <cell r="LV14">
            <v>0</v>
          </cell>
          <cell r="LW14">
            <v>0</v>
          </cell>
          <cell r="LX14">
            <v>0</v>
          </cell>
          <cell r="LY14">
            <v>0</v>
          </cell>
          <cell r="LZ14">
            <v>12000</v>
          </cell>
          <cell r="MA14">
            <v>0</v>
          </cell>
          <cell r="MB14">
            <v>0</v>
          </cell>
          <cell r="MC14">
            <v>4830000</v>
          </cell>
          <cell r="MD14">
            <v>368000</v>
          </cell>
          <cell r="MF14">
            <v>1434635.4166666667</v>
          </cell>
          <cell r="MG14">
            <v>0</v>
          </cell>
          <cell r="MH14">
            <v>0</v>
          </cell>
          <cell r="MI14">
            <v>0</v>
          </cell>
          <cell r="MJ14">
            <v>0</v>
          </cell>
          <cell r="ML14">
            <v>0</v>
          </cell>
          <cell r="MM14">
            <v>0</v>
          </cell>
          <cell r="MN14">
            <v>0</v>
          </cell>
          <cell r="MO14">
            <v>13177.159590043924</v>
          </cell>
          <cell r="MQ14">
            <v>0</v>
          </cell>
          <cell r="MU14">
            <v>1</v>
          </cell>
          <cell r="MV14">
            <v>25300000.000000004</v>
          </cell>
          <cell r="MW14">
            <v>397426176.00000006</v>
          </cell>
          <cell r="MX14">
            <v>33000</v>
          </cell>
          <cell r="MY14">
            <v>0</v>
          </cell>
          <cell r="MZ14">
            <v>0</v>
          </cell>
          <cell r="NA14">
            <v>0</v>
          </cell>
          <cell r="NB14">
            <v>0</v>
          </cell>
          <cell r="NC14">
            <v>0</v>
          </cell>
          <cell r="ND14">
            <v>0</v>
          </cell>
          <cell r="NE14">
            <v>12000</v>
          </cell>
          <cell r="NF14">
            <v>0</v>
          </cell>
          <cell r="NG14">
            <v>0</v>
          </cell>
          <cell r="NH14">
            <v>4830000</v>
          </cell>
          <cell r="NI14">
            <v>368000</v>
          </cell>
          <cell r="NK14">
            <v>1434635.4166666667</v>
          </cell>
          <cell r="NL14">
            <v>0</v>
          </cell>
          <cell r="NM14">
            <v>0</v>
          </cell>
          <cell r="NN14">
            <v>0</v>
          </cell>
          <cell r="NO14">
            <v>0</v>
          </cell>
          <cell r="NQ14">
            <v>0</v>
          </cell>
          <cell r="NS14">
            <v>0</v>
          </cell>
          <cell r="NT14">
            <v>13043.478260869566</v>
          </cell>
          <cell r="NV14">
            <v>0</v>
          </cell>
          <cell r="NZ14">
            <v>1</v>
          </cell>
          <cell r="OA14">
            <v>25300000.000000004</v>
          </cell>
          <cell r="OB14">
            <v>397426176.00000006</v>
          </cell>
          <cell r="OC14">
            <v>33000</v>
          </cell>
          <cell r="OD14">
            <v>0</v>
          </cell>
          <cell r="OE14">
            <v>0</v>
          </cell>
          <cell r="OF14">
            <v>0</v>
          </cell>
          <cell r="OG14">
            <v>0</v>
          </cell>
          <cell r="OH14">
            <v>0</v>
          </cell>
          <cell r="OI14">
            <v>0</v>
          </cell>
          <cell r="OJ14">
            <v>12000</v>
          </cell>
          <cell r="OK14">
            <v>800000</v>
          </cell>
          <cell r="OL14">
            <v>0</v>
          </cell>
          <cell r="OM14">
            <v>4830000</v>
          </cell>
          <cell r="ON14">
            <v>368000</v>
          </cell>
          <cell r="OP14">
            <v>1434635.4166666667</v>
          </cell>
          <cell r="OQ14">
            <v>0</v>
          </cell>
          <cell r="OR14">
            <v>0</v>
          </cell>
          <cell r="OS14">
            <v>0</v>
          </cell>
          <cell r="OT14">
            <v>0</v>
          </cell>
          <cell r="OV14">
            <v>0</v>
          </cell>
          <cell r="OW14">
            <v>0</v>
          </cell>
          <cell r="OX14">
            <v>0</v>
          </cell>
          <cell r="OY14">
            <v>12649.332396345748</v>
          </cell>
          <cell r="OZ14">
            <v>170765.98735066759</v>
          </cell>
          <cell r="PA14">
            <v>0</v>
          </cell>
        </row>
        <row r="15">
          <cell r="AW15">
            <v>1</v>
          </cell>
          <cell r="AX15">
            <v>23000000</v>
          </cell>
          <cell r="AY15">
            <v>215872800</v>
          </cell>
          <cell r="AZ15">
            <v>30000</v>
          </cell>
          <cell r="BA15">
            <v>0</v>
          </cell>
          <cell r="BB15">
            <v>0</v>
          </cell>
          <cell r="BC15">
            <v>0</v>
          </cell>
          <cell r="BD15">
            <v>0</v>
          </cell>
          <cell r="BE15">
            <v>0</v>
          </cell>
          <cell r="BF15">
            <v>0</v>
          </cell>
          <cell r="BG15">
            <v>12000</v>
          </cell>
          <cell r="BH15">
            <v>400000</v>
          </cell>
          <cell r="BI15">
            <v>0</v>
          </cell>
          <cell r="BJ15">
            <v>4830000</v>
          </cell>
          <cell r="BK15">
            <v>460000</v>
          </cell>
          <cell r="BM15">
            <v>1434635.4166666667</v>
          </cell>
          <cell r="BN15">
            <v>0</v>
          </cell>
          <cell r="BO15">
            <v>0</v>
          </cell>
          <cell r="BP15">
            <v>0</v>
          </cell>
          <cell r="BQ15">
            <v>0</v>
          </cell>
          <cell r="BS15">
            <v>191695046.40000004</v>
          </cell>
          <cell r="BT15">
            <v>0</v>
          </cell>
          <cell r="BU15">
            <v>0</v>
          </cell>
          <cell r="BV15">
            <v>16028.495102404275</v>
          </cell>
          <cell r="BW15">
            <v>0</v>
          </cell>
          <cell r="BX15">
            <v>0</v>
          </cell>
          <cell r="CB15">
            <v>1</v>
          </cell>
          <cell r="CC15">
            <v>23000000</v>
          </cell>
          <cell r="CD15">
            <v>215872800</v>
          </cell>
          <cell r="CE15">
            <v>30000</v>
          </cell>
          <cell r="CF15">
            <v>0</v>
          </cell>
          <cell r="CG15">
            <v>0</v>
          </cell>
          <cell r="CH15">
            <v>0</v>
          </cell>
          <cell r="CI15">
            <v>0</v>
          </cell>
          <cell r="CJ15">
            <v>0</v>
          </cell>
          <cell r="CK15">
            <v>0</v>
          </cell>
          <cell r="CL15">
            <v>12000</v>
          </cell>
          <cell r="CM15">
            <v>100000</v>
          </cell>
          <cell r="CN15">
            <v>0</v>
          </cell>
          <cell r="CO15">
            <v>4830000</v>
          </cell>
          <cell r="CP15">
            <v>368000</v>
          </cell>
          <cell r="CR15">
            <v>1434635.4166666667</v>
          </cell>
          <cell r="CS15">
            <v>0</v>
          </cell>
          <cell r="CT15">
            <v>0</v>
          </cell>
          <cell r="CU15">
            <v>0</v>
          </cell>
          <cell r="CV15">
            <v>0</v>
          </cell>
          <cell r="CX15">
            <v>0</v>
          </cell>
          <cell r="CY15">
            <v>0</v>
          </cell>
          <cell r="CZ15">
            <v>0</v>
          </cell>
          <cell r="DA15">
            <v>15985.790408525754</v>
          </cell>
          <cell r="DB15">
            <v>0</v>
          </cell>
          <cell r="DC15">
            <v>0</v>
          </cell>
          <cell r="DG15">
            <v>1</v>
          </cell>
          <cell r="DH15">
            <v>23000000</v>
          </cell>
          <cell r="DI15">
            <v>239618808.00000003</v>
          </cell>
          <cell r="DJ15">
            <v>30000</v>
          </cell>
          <cell r="DK15">
            <v>0</v>
          </cell>
          <cell r="DL15">
            <v>0</v>
          </cell>
          <cell r="DM15">
            <v>0</v>
          </cell>
          <cell r="DN15">
            <v>0</v>
          </cell>
          <cell r="DO15">
            <v>0</v>
          </cell>
          <cell r="DP15">
            <v>0</v>
          </cell>
          <cell r="DQ15">
            <v>12000</v>
          </cell>
          <cell r="DR15">
            <v>400000</v>
          </cell>
          <cell r="DS15">
            <v>0</v>
          </cell>
          <cell r="DT15">
            <v>4830000</v>
          </cell>
          <cell r="DU15">
            <v>368000</v>
          </cell>
          <cell r="DW15">
            <v>1434635.4166666667</v>
          </cell>
          <cell r="DX15">
            <v>0</v>
          </cell>
          <cell r="DY15">
            <v>0</v>
          </cell>
          <cell r="DZ15">
            <v>0</v>
          </cell>
          <cell r="EA15">
            <v>0</v>
          </cell>
          <cell r="EC15">
            <v>0</v>
          </cell>
          <cell r="ED15">
            <v>383390092.80000007</v>
          </cell>
          <cell r="EE15">
            <v>0</v>
          </cell>
          <cell r="EF15">
            <v>15943.312666076174</v>
          </cell>
          <cell r="EG15">
            <v>0</v>
          </cell>
          <cell r="EH15">
            <v>0</v>
          </cell>
          <cell r="EL15">
            <v>1</v>
          </cell>
          <cell r="EM15">
            <v>25300000.000000004</v>
          </cell>
          <cell r="EN15">
            <v>239618808.00000003</v>
          </cell>
          <cell r="EO15">
            <v>33000</v>
          </cell>
          <cell r="EP15">
            <v>0</v>
          </cell>
          <cell r="EQ15">
            <v>0</v>
          </cell>
          <cell r="ER15">
            <v>0</v>
          </cell>
          <cell r="ES15">
            <v>0</v>
          </cell>
          <cell r="ET15">
            <v>0</v>
          </cell>
          <cell r="EU15">
            <v>0</v>
          </cell>
          <cell r="EV15">
            <v>12000</v>
          </cell>
          <cell r="EW15">
            <v>800000</v>
          </cell>
          <cell r="EX15">
            <v>0</v>
          </cell>
          <cell r="EY15">
            <v>4830000</v>
          </cell>
          <cell r="EZ15">
            <v>368000</v>
          </cell>
          <cell r="FB15">
            <v>1434635.4166666667</v>
          </cell>
          <cell r="FC15">
            <v>0</v>
          </cell>
          <cell r="FD15">
            <v>0</v>
          </cell>
          <cell r="FE15">
            <v>0</v>
          </cell>
          <cell r="FF15">
            <v>0</v>
          </cell>
          <cell r="FH15">
            <v>0</v>
          </cell>
          <cell r="FI15">
            <v>0</v>
          </cell>
          <cell r="FJ15">
            <v>0</v>
          </cell>
          <cell r="FK15">
            <v>14900.662251655629</v>
          </cell>
          <cell r="FM15">
            <v>0</v>
          </cell>
          <cell r="FQ15">
            <v>1</v>
          </cell>
          <cell r="FR15">
            <v>25300000.000000004</v>
          </cell>
          <cell r="FS15">
            <v>239618808.00000003</v>
          </cell>
          <cell r="FT15">
            <v>33000</v>
          </cell>
          <cell r="FU15">
            <v>0</v>
          </cell>
          <cell r="FV15">
            <v>0</v>
          </cell>
          <cell r="FW15">
            <v>0</v>
          </cell>
          <cell r="FX15">
            <v>0</v>
          </cell>
          <cell r="FY15">
            <v>0</v>
          </cell>
          <cell r="FZ15">
            <v>0</v>
          </cell>
          <cell r="GA15">
            <v>12000</v>
          </cell>
          <cell r="GB15">
            <v>560000</v>
          </cell>
          <cell r="GC15">
            <v>0</v>
          </cell>
          <cell r="GD15">
            <v>4830000</v>
          </cell>
          <cell r="GE15">
            <v>368000</v>
          </cell>
          <cell r="GG15">
            <v>1434635.4166666667</v>
          </cell>
          <cell r="GH15">
            <v>0</v>
          </cell>
          <cell r="GI15">
            <v>0</v>
          </cell>
          <cell r="GJ15">
            <v>0</v>
          </cell>
          <cell r="GK15">
            <v>0</v>
          </cell>
          <cell r="GM15">
            <v>0</v>
          </cell>
          <cell r="GN15">
            <v>0</v>
          </cell>
          <cell r="GO15">
            <v>0</v>
          </cell>
          <cell r="GP15">
            <v>14863.748967795211</v>
          </cell>
          <cell r="GR15">
            <v>0</v>
          </cell>
          <cell r="GV15">
            <v>1</v>
          </cell>
          <cell r="GW15">
            <v>25300000.000000004</v>
          </cell>
          <cell r="GX15">
            <v>239618808.00000003</v>
          </cell>
          <cell r="GY15">
            <v>33000</v>
          </cell>
          <cell r="GZ15">
            <v>0</v>
          </cell>
          <cell r="HA15">
            <v>0</v>
          </cell>
          <cell r="HB15">
            <v>0</v>
          </cell>
          <cell r="HC15">
            <v>0</v>
          </cell>
          <cell r="HD15">
            <v>0</v>
          </cell>
          <cell r="HE15">
            <v>0</v>
          </cell>
          <cell r="HF15">
            <v>12000</v>
          </cell>
          <cell r="HG15">
            <v>0</v>
          </cell>
          <cell r="HH15">
            <v>0</v>
          </cell>
          <cell r="HI15">
            <v>4830000</v>
          </cell>
          <cell r="HJ15">
            <v>368000</v>
          </cell>
          <cell r="HL15">
            <v>1434635.4166666667</v>
          </cell>
          <cell r="HM15">
            <v>0</v>
          </cell>
          <cell r="HN15">
            <v>0</v>
          </cell>
          <cell r="HO15">
            <v>0</v>
          </cell>
          <cell r="HP15">
            <v>0</v>
          </cell>
          <cell r="HR15">
            <v>0</v>
          </cell>
          <cell r="HS15">
            <v>0</v>
          </cell>
          <cell r="HT15">
            <v>0</v>
          </cell>
          <cell r="HU15">
            <v>14754.098360655738</v>
          </cell>
          <cell r="HW15">
            <v>0</v>
          </cell>
          <cell r="IA15">
            <v>1</v>
          </cell>
          <cell r="IB15">
            <v>25300000.000000004</v>
          </cell>
          <cell r="IC15">
            <v>239618808.00000003</v>
          </cell>
          <cell r="ID15">
            <v>33000</v>
          </cell>
          <cell r="IE15">
            <v>0</v>
          </cell>
          <cell r="IF15">
            <v>0</v>
          </cell>
          <cell r="IG15">
            <v>0</v>
          </cell>
          <cell r="IH15">
            <v>0</v>
          </cell>
          <cell r="II15">
            <v>0</v>
          </cell>
          <cell r="IJ15">
            <v>0</v>
          </cell>
          <cell r="IK15">
            <v>12000</v>
          </cell>
          <cell r="IL15">
            <v>0</v>
          </cell>
          <cell r="IM15">
            <v>0</v>
          </cell>
          <cell r="IN15">
            <v>4830000</v>
          </cell>
          <cell r="IO15">
            <v>368000</v>
          </cell>
          <cell r="IQ15">
            <v>1434635.4166666667</v>
          </cell>
          <cell r="IR15">
            <v>0</v>
          </cell>
          <cell r="IS15">
            <v>0</v>
          </cell>
          <cell r="IT15">
            <v>0</v>
          </cell>
          <cell r="IU15">
            <v>0</v>
          </cell>
          <cell r="IW15">
            <v>0</v>
          </cell>
          <cell r="IX15">
            <v>0</v>
          </cell>
          <cell r="IY15">
            <v>0</v>
          </cell>
          <cell r="IZ15">
            <v>14106.583072100313</v>
          </cell>
          <cell r="JB15">
            <v>2000000</v>
          </cell>
          <cell r="JF15">
            <v>1</v>
          </cell>
          <cell r="JG15">
            <v>25300000.000000004</v>
          </cell>
          <cell r="JH15">
            <v>239618808.00000003</v>
          </cell>
          <cell r="JI15">
            <v>33000</v>
          </cell>
          <cell r="JJ15">
            <v>0</v>
          </cell>
          <cell r="JK15">
            <v>0</v>
          </cell>
          <cell r="JL15">
            <v>0</v>
          </cell>
          <cell r="JM15">
            <v>0</v>
          </cell>
          <cell r="JN15">
            <v>0</v>
          </cell>
          <cell r="JO15">
            <v>0</v>
          </cell>
          <cell r="JP15">
            <v>12000</v>
          </cell>
          <cell r="JQ15">
            <v>960000</v>
          </cell>
          <cell r="JR15">
            <v>0</v>
          </cell>
          <cell r="JS15">
            <v>4830000</v>
          </cell>
          <cell r="JT15">
            <v>368000</v>
          </cell>
          <cell r="JV15">
            <v>1434635.4166666667</v>
          </cell>
          <cell r="JW15">
            <v>0</v>
          </cell>
          <cell r="JX15">
            <v>0</v>
          </cell>
          <cell r="JY15">
            <v>0</v>
          </cell>
          <cell r="JZ15">
            <v>0</v>
          </cell>
          <cell r="KB15">
            <v>0</v>
          </cell>
          <cell r="KC15">
            <v>0</v>
          </cell>
          <cell r="KD15">
            <v>0</v>
          </cell>
          <cell r="KE15">
            <v>13975.155279503106</v>
          </cell>
          <cell r="KG15">
            <v>0</v>
          </cell>
          <cell r="KK15">
            <v>1</v>
          </cell>
          <cell r="KL15">
            <v>25300000.000000004</v>
          </cell>
          <cell r="KM15">
            <v>239618808.00000003</v>
          </cell>
          <cell r="KN15">
            <v>33000</v>
          </cell>
          <cell r="KO15">
            <v>0</v>
          </cell>
          <cell r="KP15">
            <v>0</v>
          </cell>
          <cell r="KQ15">
            <v>0</v>
          </cell>
          <cell r="KR15">
            <v>0</v>
          </cell>
          <cell r="KS15">
            <v>0</v>
          </cell>
          <cell r="KT15">
            <v>0</v>
          </cell>
          <cell r="KU15">
            <v>12000</v>
          </cell>
          <cell r="KV15">
            <v>0</v>
          </cell>
          <cell r="KW15">
            <v>0</v>
          </cell>
          <cell r="KX15">
            <v>4830000</v>
          </cell>
          <cell r="KY15">
            <v>368000</v>
          </cell>
          <cell r="LA15">
            <v>1434635.4166666667</v>
          </cell>
          <cell r="LB15">
            <v>0</v>
          </cell>
          <cell r="LC15">
            <v>0</v>
          </cell>
          <cell r="LD15">
            <v>0</v>
          </cell>
          <cell r="LE15">
            <v>0</v>
          </cell>
          <cell r="LG15">
            <v>0</v>
          </cell>
          <cell r="LH15">
            <v>0</v>
          </cell>
          <cell r="LI15">
            <v>0</v>
          </cell>
          <cell r="LJ15">
            <v>13931.888544891641</v>
          </cell>
          <cell r="LL15">
            <v>0</v>
          </cell>
          <cell r="LP15">
            <v>1</v>
          </cell>
          <cell r="LQ15">
            <v>25300000.000000004</v>
          </cell>
          <cell r="LR15">
            <v>239618808.00000003</v>
          </cell>
          <cell r="LS15">
            <v>33000</v>
          </cell>
          <cell r="LT15">
            <v>0</v>
          </cell>
          <cell r="LU15">
            <v>0</v>
          </cell>
          <cell r="LV15">
            <v>0</v>
          </cell>
          <cell r="LW15">
            <v>0</v>
          </cell>
          <cell r="LX15">
            <v>0</v>
          </cell>
          <cell r="LY15">
            <v>0</v>
          </cell>
          <cell r="LZ15">
            <v>12000</v>
          </cell>
          <cell r="MA15">
            <v>0</v>
          </cell>
          <cell r="MB15">
            <v>0</v>
          </cell>
          <cell r="MC15">
            <v>4830000</v>
          </cell>
          <cell r="MD15">
            <v>368000</v>
          </cell>
          <cell r="MF15">
            <v>1434635.4166666667</v>
          </cell>
          <cell r="MG15">
            <v>0</v>
          </cell>
          <cell r="MH15">
            <v>0</v>
          </cell>
          <cell r="MI15">
            <v>0</v>
          </cell>
          <cell r="MJ15">
            <v>0</v>
          </cell>
          <cell r="ML15">
            <v>0</v>
          </cell>
          <cell r="MM15">
            <v>0</v>
          </cell>
          <cell r="MN15">
            <v>0</v>
          </cell>
          <cell r="MO15">
            <v>13177.159590043924</v>
          </cell>
          <cell r="MQ15">
            <v>0</v>
          </cell>
          <cell r="MU15">
            <v>1</v>
          </cell>
          <cell r="MV15">
            <v>25300000.000000004</v>
          </cell>
          <cell r="MW15">
            <v>239618808.00000003</v>
          </cell>
          <cell r="MX15">
            <v>33000</v>
          </cell>
          <cell r="MY15">
            <v>0</v>
          </cell>
          <cell r="MZ15">
            <v>0</v>
          </cell>
          <cell r="NA15">
            <v>0</v>
          </cell>
          <cell r="NB15">
            <v>0</v>
          </cell>
          <cell r="NC15">
            <v>0</v>
          </cell>
          <cell r="ND15">
            <v>0</v>
          </cell>
          <cell r="NE15">
            <v>12000</v>
          </cell>
          <cell r="NF15">
            <v>0</v>
          </cell>
          <cell r="NG15">
            <v>0</v>
          </cell>
          <cell r="NH15">
            <v>4830000</v>
          </cell>
          <cell r="NI15">
            <v>368000</v>
          </cell>
          <cell r="NK15">
            <v>1434635.4166666667</v>
          </cell>
          <cell r="NL15">
            <v>0</v>
          </cell>
          <cell r="NM15">
            <v>0</v>
          </cell>
          <cell r="NN15">
            <v>0</v>
          </cell>
          <cell r="NO15">
            <v>0</v>
          </cell>
          <cell r="NQ15">
            <v>0</v>
          </cell>
          <cell r="NS15">
            <v>0</v>
          </cell>
          <cell r="NT15">
            <v>13043.478260869566</v>
          </cell>
          <cell r="NV15">
            <v>0</v>
          </cell>
          <cell r="NZ15">
            <v>1</v>
          </cell>
          <cell r="OA15">
            <v>25300000.000000004</v>
          </cell>
          <cell r="OB15">
            <v>239618808.00000003</v>
          </cell>
          <cell r="OC15">
            <v>33000</v>
          </cell>
          <cell r="OD15">
            <v>0</v>
          </cell>
          <cell r="OE15">
            <v>0</v>
          </cell>
          <cell r="OF15">
            <v>0</v>
          </cell>
          <cell r="OG15">
            <v>0</v>
          </cell>
          <cell r="OH15">
            <v>0</v>
          </cell>
          <cell r="OI15">
            <v>0</v>
          </cell>
          <cell r="OJ15">
            <v>12000</v>
          </cell>
          <cell r="OK15">
            <v>800000</v>
          </cell>
          <cell r="OL15">
            <v>0</v>
          </cell>
          <cell r="OM15">
            <v>4830000</v>
          </cell>
          <cell r="ON15">
            <v>368000</v>
          </cell>
          <cell r="OP15">
            <v>1434635.4166666667</v>
          </cell>
          <cell r="OQ15">
            <v>0</v>
          </cell>
          <cell r="OR15">
            <v>0</v>
          </cell>
          <cell r="OS15">
            <v>0</v>
          </cell>
          <cell r="OT15">
            <v>0</v>
          </cell>
          <cell r="OV15">
            <v>0</v>
          </cell>
          <cell r="OW15">
            <v>0</v>
          </cell>
          <cell r="OX15">
            <v>0</v>
          </cell>
          <cell r="OY15">
            <v>12649.332396345748</v>
          </cell>
          <cell r="OZ15">
            <v>170765.98735066759</v>
          </cell>
          <cell r="PA15">
            <v>0</v>
          </cell>
        </row>
        <row r="16">
          <cell r="AW16">
            <v>1</v>
          </cell>
          <cell r="AX16">
            <v>5674000</v>
          </cell>
          <cell r="AY16">
            <v>15000000</v>
          </cell>
          <cell r="AZ16">
            <v>30000</v>
          </cell>
          <cell r="BA16">
            <v>30000</v>
          </cell>
          <cell r="BB16">
            <v>30000</v>
          </cell>
          <cell r="BC16">
            <v>0</v>
          </cell>
          <cell r="BD16">
            <v>30000</v>
          </cell>
          <cell r="BE16">
            <v>0</v>
          </cell>
          <cell r="BF16">
            <v>0</v>
          </cell>
          <cell r="BG16">
            <v>12000</v>
          </cell>
          <cell r="BH16">
            <v>400000</v>
          </cell>
          <cell r="BI16">
            <v>0</v>
          </cell>
          <cell r="BJ16">
            <v>1191540</v>
          </cell>
          <cell r="BK16">
            <v>113480</v>
          </cell>
          <cell r="BM16">
            <v>17438.811188811189</v>
          </cell>
          <cell r="BN16">
            <v>0</v>
          </cell>
          <cell r="BO16">
            <v>0</v>
          </cell>
          <cell r="BP16">
            <v>0</v>
          </cell>
          <cell r="BQ16">
            <v>0</v>
          </cell>
          <cell r="BS16">
            <v>13320000.000000002</v>
          </cell>
          <cell r="BT16">
            <v>0</v>
          </cell>
          <cell r="BU16">
            <v>0</v>
          </cell>
          <cell r="BV16">
            <v>16028.495102404275</v>
          </cell>
          <cell r="BW16">
            <v>0</v>
          </cell>
          <cell r="BX16">
            <v>0</v>
          </cell>
          <cell r="CB16">
            <v>1</v>
          </cell>
          <cell r="CC16">
            <v>5674000</v>
          </cell>
          <cell r="CD16">
            <v>15000000</v>
          </cell>
          <cell r="CE16">
            <v>30000</v>
          </cell>
          <cell r="CF16">
            <v>30000</v>
          </cell>
          <cell r="CG16">
            <v>30000</v>
          </cell>
          <cell r="CH16">
            <v>0</v>
          </cell>
          <cell r="CI16">
            <v>30000</v>
          </cell>
          <cell r="CJ16">
            <v>0</v>
          </cell>
          <cell r="CK16">
            <v>0</v>
          </cell>
          <cell r="CL16">
            <v>12000</v>
          </cell>
          <cell r="CM16">
            <v>100000</v>
          </cell>
          <cell r="CN16">
            <v>0</v>
          </cell>
          <cell r="CO16">
            <v>1191540</v>
          </cell>
          <cell r="CP16">
            <v>90784</v>
          </cell>
          <cell r="CR16">
            <v>17438.811188811189</v>
          </cell>
          <cell r="CS16">
            <v>0</v>
          </cell>
          <cell r="CT16">
            <v>0</v>
          </cell>
          <cell r="CU16">
            <v>0</v>
          </cell>
          <cell r="CV16">
            <v>0</v>
          </cell>
          <cell r="CX16">
            <v>0</v>
          </cell>
          <cell r="CY16">
            <v>0</v>
          </cell>
          <cell r="CZ16">
            <v>0</v>
          </cell>
          <cell r="DA16">
            <v>15985.790408525754</v>
          </cell>
          <cell r="DB16">
            <v>0</v>
          </cell>
          <cell r="DC16">
            <v>0</v>
          </cell>
          <cell r="DG16">
            <v>1</v>
          </cell>
          <cell r="DH16">
            <v>5674000</v>
          </cell>
          <cell r="DI16">
            <v>15000000</v>
          </cell>
          <cell r="DJ16">
            <v>30000</v>
          </cell>
          <cell r="DK16">
            <v>30000</v>
          </cell>
          <cell r="DL16">
            <v>30000</v>
          </cell>
          <cell r="DM16">
            <v>0</v>
          </cell>
          <cell r="DN16">
            <v>30000</v>
          </cell>
          <cell r="DO16">
            <v>0</v>
          </cell>
          <cell r="DP16">
            <v>0</v>
          </cell>
          <cell r="DQ16">
            <v>12000</v>
          </cell>
          <cell r="DR16">
            <v>400000</v>
          </cell>
          <cell r="DS16">
            <v>0</v>
          </cell>
          <cell r="DT16">
            <v>1191540</v>
          </cell>
          <cell r="DU16">
            <v>90784</v>
          </cell>
          <cell r="DW16">
            <v>17438.811188811189</v>
          </cell>
          <cell r="DX16">
            <v>0</v>
          </cell>
          <cell r="DY16">
            <v>0</v>
          </cell>
          <cell r="DZ16">
            <v>0</v>
          </cell>
          <cell r="EA16">
            <v>0</v>
          </cell>
          <cell r="EC16">
            <v>0</v>
          </cell>
          <cell r="ED16">
            <v>26640000.000000004</v>
          </cell>
          <cell r="EE16">
            <v>0</v>
          </cell>
          <cell r="EF16">
            <v>15943.312666076174</v>
          </cell>
          <cell r="EG16">
            <v>0</v>
          </cell>
          <cell r="EH16">
            <v>0</v>
          </cell>
          <cell r="EL16">
            <v>1</v>
          </cell>
          <cell r="EM16">
            <v>6241400.0000000009</v>
          </cell>
          <cell r="EN16">
            <v>15000000</v>
          </cell>
          <cell r="EO16">
            <v>30000</v>
          </cell>
          <cell r="EP16">
            <v>30000</v>
          </cell>
          <cell r="EQ16">
            <v>30000</v>
          </cell>
          <cell r="ER16">
            <v>0</v>
          </cell>
          <cell r="ES16">
            <v>30000</v>
          </cell>
          <cell r="ET16">
            <v>0</v>
          </cell>
          <cell r="EU16">
            <v>0</v>
          </cell>
          <cell r="EV16">
            <v>12000</v>
          </cell>
          <cell r="EW16">
            <v>800000</v>
          </cell>
          <cell r="EX16">
            <v>0</v>
          </cell>
          <cell r="EY16">
            <v>1191540</v>
          </cell>
          <cell r="EZ16">
            <v>90784</v>
          </cell>
          <cell r="FB16">
            <v>17438.811188811189</v>
          </cell>
          <cell r="FC16">
            <v>0</v>
          </cell>
          <cell r="FD16">
            <v>0</v>
          </cell>
          <cell r="FE16">
            <v>0</v>
          </cell>
          <cell r="FF16">
            <v>0</v>
          </cell>
          <cell r="FH16">
            <v>0</v>
          </cell>
          <cell r="FI16">
            <v>0</v>
          </cell>
          <cell r="FJ16">
            <v>0</v>
          </cell>
          <cell r="FK16">
            <v>14900.662251655629</v>
          </cell>
          <cell r="FM16">
            <v>0</v>
          </cell>
          <cell r="FQ16">
            <v>1</v>
          </cell>
          <cell r="FR16">
            <v>6241400.0000000009</v>
          </cell>
          <cell r="FS16">
            <v>15000000</v>
          </cell>
          <cell r="FT16">
            <v>30000</v>
          </cell>
          <cell r="FU16">
            <v>30000</v>
          </cell>
          <cell r="FV16">
            <v>30000</v>
          </cell>
          <cell r="FW16">
            <v>0</v>
          </cell>
          <cell r="FX16">
            <v>30000</v>
          </cell>
          <cell r="FY16">
            <v>0</v>
          </cell>
          <cell r="FZ16">
            <v>0</v>
          </cell>
          <cell r="GA16">
            <v>12000</v>
          </cell>
          <cell r="GB16">
            <v>560000</v>
          </cell>
          <cell r="GC16">
            <v>0</v>
          </cell>
          <cell r="GD16">
            <v>1191540</v>
          </cell>
          <cell r="GE16">
            <v>90784</v>
          </cell>
          <cell r="GG16">
            <v>17438.811188811189</v>
          </cell>
          <cell r="GH16">
            <v>0</v>
          </cell>
          <cell r="GI16">
            <v>0</v>
          </cell>
          <cell r="GJ16">
            <v>0</v>
          </cell>
          <cell r="GK16">
            <v>0</v>
          </cell>
          <cell r="GM16">
            <v>0</v>
          </cell>
          <cell r="GN16">
            <v>0</v>
          </cell>
          <cell r="GO16">
            <v>0</v>
          </cell>
          <cell r="GP16">
            <v>14863.748967795211</v>
          </cell>
          <cell r="GR16">
            <v>0</v>
          </cell>
          <cell r="GV16">
            <v>1</v>
          </cell>
          <cell r="GW16">
            <v>6241400.0000000009</v>
          </cell>
          <cell r="GX16">
            <v>15000000</v>
          </cell>
          <cell r="GY16">
            <v>30000</v>
          </cell>
          <cell r="GZ16">
            <v>30000</v>
          </cell>
          <cell r="HA16">
            <v>30000</v>
          </cell>
          <cell r="HB16">
            <v>0</v>
          </cell>
          <cell r="HC16">
            <v>30000</v>
          </cell>
          <cell r="HD16">
            <v>0</v>
          </cell>
          <cell r="HE16">
            <v>0</v>
          </cell>
          <cell r="HF16">
            <v>12000</v>
          </cell>
          <cell r="HG16">
            <v>0</v>
          </cell>
          <cell r="HH16">
            <v>0</v>
          </cell>
          <cell r="HI16">
            <v>1191540</v>
          </cell>
          <cell r="HJ16">
            <v>90784</v>
          </cell>
          <cell r="HL16">
            <v>17438.811188811189</v>
          </cell>
          <cell r="HM16">
            <v>0</v>
          </cell>
          <cell r="HN16">
            <v>0</v>
          </cell>
          <cell r="HO16">
            <v>0</v>
          </cell>
          <cell r="HP16">
            <v>0</v>
          </cell>
          <cell r="HR16">
            <v>0</v>
          </cell>
          <cell r="HS16">
            <v>0</v>
          </cell>
          <cell r="HT16">
            <v>0</v>
          </cell>
          <cell r="HU16">
            <v>14754.098360655738</v>
          </cell>
          <cell r="HW16">
            <v>0</v>
          </cell>
          <cell r="IA16">
            <v>1</v>
          </cell>
          <cell r="IB16">
            <v>6241400.0000000009</v>
          </cell>
          <cell r="IC16">
            <v>15000000</v>
          </cell>
          <cell r="ID16">
            <v>30000</v>
          </cell>
          <cell r="IE16">
            <v>30000</v>
          </cell>
          <cell r="IF16">
            <v>30000</v>
          </cell>
          <cell r="IG16">
            <v>0</v>
          </cell>
          <cell r="IH16">
            <v>30000</v>
          </cell>
          <cell r="II16">
            <v>0</v>
          </cell>
          <cell r="IJ16">
            <v>0</v>
          </cell>
          <cell r="IK16">
            <v>12000</v>
          </cell>
          <cell r="IL16">
            <v>0</v>
          </cell>
          <cell r="IM16">
            <v>0</v>
          </cell>
          <cell r="IN16">
            <v>1191540</v>
          </cell>
          <cell r="IO16">
            <v>90784</v>
          </cell>
          <cell r="IQ16">
            <v>17438.811188811189</v>
          </cell>
          <cell r="IR16">
            <v>0</v>
          </cell>
          <cell r="IS16">
            <v>0</v>
          </cell>
          <cell r="IT16">
            <v>0</v>
          </cell>
          <cell r="IU16">
            <v>0</v>
          </cell>
          <cell r="IW16">
            <v>0</v>
          </cell>
          <cell r="IX16">
            <v>0</v>
          </cell>
          <cell r="IY16">
            <v>0</v>
          </cell>
          <cell r="IZ16">
            <v>14106.583072100313</v>
          </cell>
          <cell r="JB16">
            <v>2000000</v>
          </cell>
          <cell r="JF16">
            <v>1</v>
          </cell>
          <cell r="JG16">
            <v>6241400.0000000009</v>
          </cell>
          <cell r="JH16">
            <v>15000000</v>
          </cell>
          <cell r="JI16">
            <v>30000</v>
          </cell>
          <cell r="JJ16">
            <v>30000</v>
          </cell>
          <cell r="JK16">
            <v>30000</v>
          </cell>
          <cell r="JL16">
            <v>0</v>
          </cell>
          <cell r="JM16">
            <v>30000</v>
          </cell>
          <cell r="JN16">
            <v>0</v>
          </cell>
          <cell r="JO16">
            <v>0</v>
          </cell>
          <cell r="JP16">
            <v>12000</v>
          </cell>
          <cell r="JQ16">
            <v>960000</v>
          </cell>
          <cell r="JR16">
            <v>0</v>
          </cell>
          <cell r="JS16">
            <v>1191540</v>
          </cell>
          <cell r="JT16">
            <v>90784</v>
          </cell>
          <cell r="JV16">
            <v>17438.811188811189</v>
          </cell>
          <cell r="JW16">
            <v>0</v>
          </cell>
          <cell r="JX16">
            <v>0</v>
          </cell>
          <cell r="JY16">
            <v>0</v>
          </cell>
          <cell r="JZ16">
            <v>0</v>
          </cell>
          <cell r="KB16">
            <v>0</v>
          </cell>
          <cell r="KC16">
            <v>0</v>
          </cell>
          <cell r="KD16">
            <v>0</v>
          </cell>
          <cell r="KE16">
            <v>13975.155279503106</v>
          </cell>
          <cell r="KG16">
            <v>0</v>
          </cell>
          <cell r="KK16">
            <v>1</v>
          </cell>
          <cell r="KL16">
            <v>6241400.0000000009</v>
          </cell>
          <cell r="KM16">
            <v>15000000</v>
          </cell>
          <cell r="KN16">
            <v>30000</v>
          </cell>
          <cell r="KO16">
            <v>30000</v>
          </cell>
          <cell r="KP16">
            <v>30000</v>
          </cell>
          <cell r="KQ16">
            <v>0</v>
          </cell>
          <cell r="KR16">
            <v>30000</v>
          </cell>
          <cell r="KS16">
            <v>0</v>
          </cell>
          <cell r="KT16">
            <v>0</v>
          </cell>
          <cell r="KU16">
            <v>12000</v>
          </cell>
          <cell r="KV16">
            <v>0</v>
          </cell>
          <cell r="KW16">
            <v>0</v>
          </cell>
          <cell r="KX16">
            <v>1191540</v>
          </cell>
          <cell r="KY16">
            <v>90784</v>
          </cell>
          <cell r="LA16">
            <v>17438.811188811189</v>
          </cell>
          <cell r="LB16">
            <v>0</v>
          </cell>
          <cell r="LC16">
            <v>0</v>
          </cell>
          <cell r="LD16">
            <v>0</v>
          </cell>
          <cell r="LE16">
            <v>0</v>
          </cell>
          <cell r="LG16">
            <v>0</v>
          </cell>
          <cell r="LH16">
            <v>0</v>
          </cell>
          <cell r="LI16">
            <v>0</v>
          </cell>
          <cell r="LJ16">
            <v>13931.888544891641</v>
          </cell>
          <cell r="LL16">
            <v>0</v>
          </cell>
          <cell r="LP16">
            <v>1</v>
          </cell>
          <cell r="LQ16">
            <v>6241400.0000000009</v>
          </cell>
          <cell r="LR16">
            <v>15000000</v>
          </cell>
          <cell r="LS16">
            <v>30000</v>
          </cell>
          <cell r="LT16">
            <v>30000</v>
          </cell>
          <cell r="LU16">
            <v>30000</v>
          </cell>
          <cell r="LV16">
            <v>0</v>
          </cell>
          <cell r="LW16">
            <v>30000</v>
          </cell>
          <cell r="LX16">
            <v>0</v>
          </cell>
          <cell r="LY16">
            <v>0</v>
          </cell>
          <cell r="LZ16">
            <v>12000</v>
          </cell>
          <cell r="MA16">
            <v>0</v>
          </cell>
          <cell r="MB16">
            <v>0</v>
          </cell>
          <cell r="MC16">
            <v>1191540</v>
          </cell>
          <cell r="MD16">
            <v>90784</v>
          </cell>
          <cell r="MF16">
            <v>17438.811188811189</v>
          </cell>
          <cell r="MG16">
            <v>0</v>
          </cell>
          <cell r="MH16">
            <v>0</v>
          </cell>
          <cell r="MI16">
            <v>0</v>
          </cell>
          <cell r="MJ16">
            <v>0</v>
          </cell>
          <cell r="ML16">
            <v>0</v>
          </cell>
          <cell r="MM16">
            <v>0</v>
          </cell>
          <cell r="MN16">
            <v>0</v>
          </cell>
          <cell r="MO16">
            <v>13177.159590043924</v>
          </cell>
          <cell r="MQ16">
            <v>0</v>
          </cell>
          <cell r="MU16">
            <v>1</v>
          </cell>
          <cell r="MV16">
            <v>6241400.0000000009</v>
          </cell>
          <cell r="MW16">
            <v>15000000</v>
          </cell>
          <cell r="MX16">
            <v>30000</v>
          </cell>
          <cell r="MY16">
            <v>30000</v>
          </cell>
          <cell r="MZ16">
            <v>30000</v>
          </cell>
          <cell r="NA16">
            <v>0</v>
          </cell>
          <cell r="NB16">
            <v>30000</v>
          </cell>
          <cell r="NC16">
            <v>0</v>
          </cell>
          <cell r="ND16">
            <v>0</v>
          </cell>
          <cell r="NE16">
            <v>12000</v>
          </cell>
          <cell r="NF16">
            <v>0</v>
          </cell>
          <cell r="NG16">
            <v>0</v>
          </cell>
          <cell r="NH16">
            <v>1191540</v>
          </cell>
          <cell r="NI16">
            <v>90784</v>
          </cell>
          <cell r="NK16">
            <v>17438.811188811189</v>
          </cell>
          <cell r="NL16">
            <v>0</v>
          </cell>
          <cell r="NM16">
            <v>0</v>
          </cell>
          <cell r="NN16">
            <v>0</v>
          </cell>
          <cell r="NO16">
            <v>0</v>
          </cell>
          <cell r="NQ16">
            <v>0</v>
          </cell>
          <cell r="NS16">
            <v>0</v>
          </cell>
          <cell r="NT16">
            <v>13043.478260869566</v>
          </cell>
          <cell r="NV16">
            <v>0</v>
          </cell>
          <cell r="NZ16">
            <v>1</v>
          </cell>
          <cell r="OA16">
            <v>6241400.0000000009</v>
          </cell>
          <cell r="OB16">
            <v>15000000</v>
          </cell>
          <cell r="OC16">
            <v>30000</v>
          </cell>
          <cell r="OD16">
            <v>30000</v>
          </cell>
          <cell r="OE16">
            <v>30000</v>
          </cell>
          <cell r="OF16">
            <v>0</v>
          </cell>
          <cell r="OG16">
            <v>30000</v>
          </cell>
          <cell r="OH16">
            <v>0</v>
          </cell>
          <cell r="OI16">
            <v>0</v>
          </cell>
          <cell r="OJ16">
            <v>12000</v>
          </cell>
          <cell r="OK16">
            <v>800000</v>
          </cell>
          <cell r="OL16">
            <v>0</v>
          </cell>
          <cell r="OM16">
            <v>1191540</v>
          </cell>
          <cell r="ON16">
            <v>90784</v>
          </cell>
          <cell r="OP16">
            <v>17438.811188811189</v>
          </cell>
          <cell r="OQ16">
            <v>0</v>
          </cell>
          <cell r="OR16">
            <v>0</v>
          </cell>
          <cell r="OS16">
            <v>0</v>
          </cell>
          <cell r="OT16">
            <v>0</v>
          </cell>
          <cell r="OV16">
            <v>0</v>
          </cell>
          <cell r="OW16">
            <v>0</v>
          </cell>
          <cell r="OX16">
            <v>0</v>
          </cell>
          <cell r="OY16">
            <v>12649.332396345748</v>
          </cell>
          <cell r="OZ16">
            <v>170765.98735066759</v>
          </cell>
          <cell r="PA16">
            <v>0</v>
          </cell>
        </row>
        <row r="17">
          <cell r="AW17">
            <v>1</v>
          </cell>
          <cell r="AX17">
            <v>23000000</v>
          </cell>
          <cell r="AY17">
            <v>138000000</v>
          </cell>
          <cell r="AZ17">
            <v>30000</v>
          </cell>
          <cell r="BA17">
            <v>0</v>
          </cell>
          <cell r="BB17">
            <v>0</v>
          </cell>
          <cell r="BC17">
            <v>0</v>
          </cell>
          <cell r="BD17">
            <v>0</v>
          </cell>
          <cell r="BE17">
            <v>0</v>
          </cell>
          <cell r="BF17">
            <v>0</v>
          </cell>
          <cell r="BG17">
            <v>12000</v>
          </cell>
          <cell r="BH17">
            <v>400000</v>
          </cell>
          <cell r="BI17">
            <v>0</v>
          </cell>
          <cell r="BJ17">
            <v>4830000</v>
          </cell>
          <cell r="BK17">
            <v>460000</v>
          </cell>
          <cell r="BM17">
            <v>904531.25</v>
          </cell>
          <cell r="BN17">
            <v>0</v>
          </cell>
          <cell r="BO17">
            <v>0</v>
          </cell>
          <cell r="BP17">
            <v>0</v>
          </cell>
          <cell r="BQ17">
            <v>0</v>
          </cell>
          <cell r="BS17">
            <v>122544000</v>
          </cell>
          <cell r="BT17">
            <v>0</v>
          </cell>
          <cell r="BU17">
            <v>12687500</v>
          </cell>
          <cell r="BV17">
            <v>16028.495102404275</v>
          </cell>
          <cell r="BW17">
            <v>0</v>
          </cell>
          <cell r="BX17">
            <v>0</v>
          </cell>
          <cell r="CB17">
            <v>1</v>
          </cell>
          <cell r="CC17">
            <v>23000000</v>
          </cell>
          <cell r="CD17">
            <v>138000000</v>
          </cell>
          <cell r="CE17">
            <v>30000</v>
          </cell>
          <cell r="CF17">
            <v>0</v>
          </cell>
          <cell r="CG17">
            <v>0</v>
          </cell>
          <cell r="CH17">
            <v>0</v>
          </cell>
          <cell r="CI17">
            <v>0</v>
          </cell>
          <cell r="CJ17">
            <v>0</v>
          </cell>
          <cell r="CK17">
            <v>0</v>
          </cell>
          <cell r="CL17">
            <v>12000</v>
          </cell>
          <cell r="CM17">
            <v>100000</v>
          </cell>
          <cell r="CN17">
            <v>0</v>
          </cell>
          <cell r="CO17">
            <v>4830000</v>
          </cell>
          <cell r="CP17">
            <v>368000</v>
          </cell>
          <cell r="CR17">
            <v>904531.25</v>
          </cell>
          <cell r="CS17">
            <v>0</v>
          </cell>
          <cell r="CT17">
            <v>0</v>
          </cell>
          <cell r="CU17">
            <v>0</v>
          </cell>
          <cell r="CV17">
            <v>0</v>
          </cell>
          <cell r="CX17">
            <v>0</v>
          </cell>
          <cell r="CY17">
            <v>0</v>
          </cell>
          <cell r="CZ17">
            <v>12575086.805555556</v>
          </cell>
          <cell r="DA17">
            <v>15985.790408525754</v>
          </cell>
          <cell r="DB17">
            <v>0</v>
          </cell>
          <cell r="DC17">
            <v>0</v>
          </cell>
          <cell r="DG17">
            <v>1</v>
          </cell>
          <cell r="DH17">
            <v>23000000</v>
          </cell>
          <cell r="DI17">
            <v>153180000</v>
          </cell>
          <cell r="DJ17">
            <v>30000</v>
          </cell>
          <cell r="DK17">
            <v>0</v>
          </cell>
          <cell r="DL17">
            <v>0</v>
          </cell>
          <cell r="DM17">
            <v>0</v>
          </cell>
          <cell r="DN17">
            <v>0</v>
          </cell>
          <cell r="DO17">
            <v>0</v>
          </cell>
          <cell r="DP17">
            <v>0</v>
          </cell>
          <cell r="DQ17">
            <v>12000</v>
          </cell>
          <cell r="DR17">
            <v>400000</v>
          </cell>
          <cell r="DS17">
            <v>0</v>
          </cell>
          <cell r="DT17">
            <v>4830000</v>
          </cell>
          <cell r="DU17">
            <v>368000</v>
          </cell>
          <cell r="DW17">
            <v>904531.25</v>
          </cell>
          <cell r="DX17">
            <v>0</v>
          </cell>
          <cell r="DY17">
            <v>0</v>
          </cell>
          <cell r="DZ17">
            <v>0</v>
          </cell>
          <cell r="EA17">
            <v>0</v>
          </cell>
          <cell r="EC17">
            <v>0</v>
          </cell>
          <cell r="ED17">
            <v>245088000</v>
          </cell>
          <cell r="EE17">
            <v>12462673.611111112</v>
          </cell>
          <cell r="EF17">
            <v>15943.312666076174</v>
          </cell>
          <cell r="EG17">
            <v>0</v>
          </cell>
          <cell r="EH17">
            <v>0</v>
          </cell>
          <cell r="EL17">
            <v>1</v>
          </cell>
          <cell r="EM17">
            <v>25300000.000000004</v>
          </cell>
          <cell r="EN17">
            <v>153180000</v>
          </cell>
          <cell r="EO17">
            <v>33000</v>
          </cell>
          <cell r="EP17">
            <v>0</v>
          </cell>
          <cell r="EQ17">
            <v>0</v>
          </cell>
          <cell r="ER17">
            <v>0</v>
          </cell>
          <cell r="ES17">
            <v>0</v>
          </cell>
          <cell r="ET17">
            <v>0</v>
          </cell>
          <cell r="EU17">
            <v>0</v>
          </cell>
          <cell r="EV17">
            <v>12000</v>
          </cell>
          <cell r="EW17">
            <v>800000</v>
          </cell>
          <cell r="EX17">
            <v>0</v>
          </cell>
          <cell r="EY17">
            <v>4830000</v>
          </cell>
          <cell r="EZ17">
            <v>368000</v>
          </cell>
          <cell r="FB17">
            <v>904531.25</v>
          </cell>
          <cell r="FC17">
            <v>0</v>
          </cell>
          <cell r="FD17">
            <v>0</v>
          </cell>
          <cell r="FE17">
            <v>0</v>
          </cell>
          <cell r="FF17">
            <v>0</v>
          </cell>
          <cell r="FH17">
            <v>0</v>
          </cell>
          <cell r="FI17">
            <v>0</v>
          </cell>
          <cell r="FJ17">
            <v>12350260.416666666</v>
          </cell>
          <cell r="FK17">
            <v>14900.662251655629</v>
          </cell>
          <cell r="FM17">
            <v>0</v>
          </cell>
          <cell r="FQ17">
            <v>1</v>
          </cell>
          <cell r="FR17">
            <v>25300000.000000004</v>
          </cell>
          <cell r="FS17">
            <v>153180000</v>
          </cell>
          <cell r="FT17">
            <v>33000</v>
          </cell>
          <cell r="FU17">
            <v>0</v>
          </cell>
          <cell r="FV17">
            <v>0</v>
          </cell>
          <cell r="FW17">
            <v>0</v>
          </cell>
          <cell r="FX17">
            <v>0</v>
          </cell>
          <cell r="FY17">
            <v>0</v>
          </cell>
          <cell r="FZ17">
            <v>0</v>
          </cell>
          <cell r="GA17">
            <v>12000</v>
          </cell>
          <cell r="GB17">
            <v>560000</v>
          </cell>
          <cell r="GC17">
            <v>0</v>
          </cell>
          <cell r="GD17">
            <v>4830000</v>
          </cell>
          <cell r="GE17">
            <v>368000</v>
          </cell>
          <cell r="GG17">
            <v>904531.25</v>
          </cell>
          <cell r="GH17">
            <v>0</v>
          </cell>
          <cell r="GI17">
            <v>0</v>
          </cell>
          <cell r="GJ17">
            <v>0</v>
          </cell>
          <cell r="GK17">
            <v>0</v>
          </cell>
          <cell r="GM17">
            <v>0</v>
          </cell>
          <cell r="GN17">
            <v>0</v>
          </cell>
          <cell r="GO17">
            <v>12237847.22222222</v>
          </cell>
          <cell r="GP17">
            <v>14863.748967795211</v>
          </cell>
          <cell r="GR17">
            <v>0</v>
          </cell>
          <cell r="GV17">
            <v>1</v>
          </cell>
          <cell r="GW17">
            <v>25300000.000000004</v>
          </cell>
          <cell r="GX17">
            <v>153180000</v>
          </cell>
          <cell r="GY17">
            <v>33000</v>
          </cell>
          <cell r="GZ17">
            <v>0</v>
          </cell>
          <cell r="HA17">
            <v>0</v>
          </cell>
          <cell r="HB17">
            <v>0</v>
          </cell>
          <cell r="HC17">
            <v>0</v>
          </cell>
          <cell r="HD17">
            <v>0</v>
          </cell>
          <cell r="HE17">
            <v>0</v>
          </cell>
          <cell r="HF17">
            <v>12000</v>
          </cell>
          <cell r="HG17">
            <v>0</v>
          </cell>
          <cell r="HH17">
            <v>0</v>
          </cell>
          <cell r="HI17">
            <v>4830000</v>
          </cell>
          <cell r="HJ17">
            <v>368000</v>
          </cell>
          <cell r="HL17">
            <v>904531.25</v>
          </cell>
          <cell r="HM17">
            <v>0</v>
          </cell>
          <cell r="HN17">
            <v>0</v>
          </cell>
          <cell r="HO17">
            <v>0</v>
          </cell>
          <cell r="HP17">
            <v>0</v>
          </cell>
          <cell r="HR17">
            <v>0</v>
          </cell>
          <cell r="HS17">
            <v>0</v>
          </cell>
          <cell r="HT17">
            <v>12125434.027777776</v>
          </cell>
          <cell r="HU17">
            <v>14754.098360655738</v>
          </cell>
          <cell r="HW17">
            <v>0</v>
          </cell>
          <cell r="IA17">
            <v>1</v>
          </cell>
          <cell r="IB17">
            <v>25300000.000000004</v>
          </cell>
          <cell r="IC17">
            <v>153180000</v>
          </cell>
          <cell r="ID17">
            <v>33000</v>
          </cell>
          <cell r="IE17">
            <v>0</v>
          </cell>
          <cell r="IF17">
            <v>0</v>
          </cell>
          <cell r="IG17">
            <v>0</v>
          </cell>
          <cell r="IH17">
            <v>0</v>
          </cell>
          <cell r="II17">
            <v>0</v>
          </cell>
          <cell r="IJ17">
            <v>0</v>
          </cell>
          <cell r="IK17">
            <v>12000</v>
          </cell>
          <cell r="IL17">
            <v>0</v>
          </cell>
          <cell r="IM17">
            <v>0</v>
          </cell>
          <cell r="IN17">
            <v>4830000</v>
          </cell>
          <cell r="IO17">
            <v>368000</v>
          </cell>
          <cell r="IQ17">
            <v>904531.25</v>
          </cell>
          <cell r="IR17">
            <v>0</v>
          </cell>
          <cell r="IS17">
            <v>0</v>
          </cell>
          <cell r="IT17">
            <v>0</v>
          </cell>
          <cell r="IU17">
            <v>0</v>
          </cell>
          <cell r="IW17">
            <v>0</v>
          </cell>
          <cell r="IX17">
            <v>0</v>
          </cell>
          <cell r="IY17">
            <v>12013020.833333332</v>
          </cell>
          <cell r="IZ17">
            <v>14106.583072100313</v>
          </cell>
          <cell r="JB17">
            <v>2000000</v>
          </cell>
          <cell r="JF17">
            <v>1</v>
          </cell>
          <cell r="JG17">
            <v>25300000.000000004</v>
          </cell>
          <cell r="JH17">
            <v>153180000</v>
          </cell>
          <cell r="JI17">
            <v>33000</v>
          </cell>
          <cell r="JJ17">
            <v>0</v>
          </cell>
          <cell r="JK17">
            <v>0</v>
          </cell>
          <cell r="JL17">
            <v>0</v>
          </cell>
          <cell r="JM17">
            <v>0</v>
          </cell>
          <cell r="JN17">
            <v>0</v>
          </cell>
          <cell r="JO17">
            <v>0</v>
          </cell>
          <cell r="JP17">
            <v>12000</v>
          </cell>
          <cell r="JQ17">
            <v>960000</v>
          </cell>
          <cell r="JR17">
            <v>0</v>
          </cell>
          <cell r="JS17">
            <v>4830000</v>
          </cell>
          <cell r="JT17">
            <v>368000</v>
          </cell>
          <cell r="JV17">
            <v>904531.25</v>
          </cell>
          <cell r="JW17">
            <v>0</v>
          </cell>
          <cell r="JX17">
            <v>0</v>
          </cell>
          <cell r="JY17">
            <v>0</v>
          </cell>
          <cell r="JZ17">
            <v>0</v>
          </cell>
          <cell r="KB17">
            <v>0</v>
          </cell>
          <cell r="KC17">
            <v>0</v>
          </cell>
          <cell r="KD17">
            <v>11900607.638888888</v>
          </cell>
          <cell r="KE17">
            <v>13975.155279503106</v>
          </cell>
          <cell r="KG17">
            <v>0</v>
          </cell>
          <cell r="KK17">
            <v>1</v>
          </cell>
          <cell r="KL17">
            <v>25300000.000000004</v>
          </cell>
          <cell r="KM17">
            <v>153180000</v>
          </cell>
          <cell r="KN17">
            <v>33000</v>
          </cell>
          <cell r="KO17">
            <v>0</v>
          </cell>
          <cell r="KP17">
            <v>0</v>
          </cell>
          <cell r="KQ17">
            <v>0</v>
          </cell>
          <cell r="KR17">
            <v>0</v>
          </cell>
          <cell r="KS17">
            <v>0</v>
          </cell>
          <cell r="KT17">
            <v>0</v>
          </cell>
          <cell r="KU17">
            <v>12000</v>
          </cell>
          <cell r="KV17">
            <v>0</v>
          </cell>
          <cell r="KW17">
            <v>0</v>
          </cell>
          <cell r="KX17">
            <v>4830000</v>
          </cell>
          <cell r="KY17">
            <v>368000</v>
          </cell>
          <cell r="LA17">
            <v>904531.25</v>
          </cell>
          <cell r="LB17">
            <v>0</v>
          </cell>
          <cell r="LC17">
            <v>0</v>
          </cell>
          <cell r="LD17">
            <v>0</v>
          </cell>
          <cell r="LE17">
            <v>0</v>
          </cell>
          <cell r="LG17">
            <v>0</v>
          </cell>
          <cell r="LH17">
            <v>0</v>
          </cell>
          <cell r="LI17">
            <v>11788194.444444442</v>
          </cell>
          <cell r="LJ17">
            <v>13931.888544891641</v>
          </cell>
          <cell r="LL17">
            <v>0</v>
          </cell>
          <cell r="LP17">
            <v>1</v>
          </cell>
          <cell r="LQ17">
            <v>25300000.000000004</v>
          </cell>
          <cell r="LR17">
            <v>153180000</v>
          </cell>
          <cell r="LS17">
            <v>33000</v>
          </cell>
          <cell r="LT17">
            <v>0</v>
          </cell>
          <cell r="LU17">
            <v>0</v>
          </cell>
          <cell r="LV17">
            <v>0</v>
          </cell>
          <cell r="LW17">
            <v>0</v>
          </cell>
          <cell r="LX17">
            <v>0</v>
          </cell>
          <cell r="LY17">
            <v>0</v>
          </cell>
          <cell r="LZ17">
            <v>12000</v>
          </cell>
          <cell r="MA17">
            <v>0</v>
          </cell>
          <cell r="MB17">
            <v>0</v>
          </cell>
          <cell r="MC17">
            <v>4830000</v>
          </cell>
          <cell r="MD17">
            <v>368000</v>
          </cell>
          <cell r="MF17">
            <v>904531.25</v>
          </cell>
          <cell r="MG17">
            <v>0</v>
          </cell>
          <cell r="MH17">
            <v>0</v>
          </cell>
          <cell r="MI17">
            <v>0</v>
          </cell>
          <cell r="MJ17">
            <v>0</v>
          </cell>
          <cell r="ML17">
            <v>0</v>
          </cell>
          <cell r="MM17">
            <v>0</v>
          </cell>
          <cell r="MN17">
            <v>11675781.249999996</v>
          </cell>
          <cell r="MO17">
            <v>13177.159590043924</v>
          </cell>
          <cell r="MQ17">
            <v>0</v>
          </cell>
          <cell r="MU17">
            <v>1</v>
          </cell>
          <cell r="MV17">
            <v>25300000.000000004</v>
          </cell>
          <cell r="MW17">
            <v>153180000</v>
          </cell>
          <cell r="MX17">
            <v>33000</v>
          </cell>
          <cell r="MY17">
            <v>0</v>
          </cell>
          <cell r="MZ17">
            <v>0</v>
          </cell>
          <cell r="NA17">
            <v>0</v>
          </cell>
          <cell r="NB17">
            <v>0</v>
          </cell>
          <cell r="NC17">
            <v>0</v>
          </cell>
          <cell r="ND17">
            <v>0</v>
          </cell>
          <cell r="NE17">
            <v>12000</v>
          </cell>
          <cell r="NF17">
            <v>0</v>
          </cell>
          <cell r="NG17">
            <v>0</v>
          </cell>
          <cell r="NH17">
            <v>4830000</v>
          </cell>
          <cell r="NI17">
            <v>368000</v>
          </cell>
          <cell r="NK17">
            <v>904531.25</v>
          </cell>
          <cell r="NL17">
            <v>0</v>
          </cell>
          <cell r="NM17">
            <v>0</v>
          </cell>
          <cell r="NN17">
            <v>0</v>
          </cell>
          <cell r="NO17">
            <v>0</v>
          </cell>
          <cell r="NQ17">
            <v>0</v>
          </cell>
          <cell r="NS17">
            <v>11563368.055555552</v>
          </cell>
          <cell r="NT17">
            <v>13043.478260869566</v>
          </cell>
          <cell r="NV17">
            <v>0</v>
          </cell>
          <cell r="NZ17">
            <v>1</v>
          </cell>
          <cell r="OA17">
            <v>25300000.000000004</v>
          </cell>
          <cell r="OB17">
            <v>153180000</v>
          </cell>
          <cell r="OC17">
            <v>33000</v>
          </cell>
          <cell r="OD17">
            <v>0</v>
          </cell>
          <cell r="OE17">
            <v>0</v>
          </cell>
          <cell r="OF17">
            <v>0</v>
          </cell>
          <cell r="OG17">
            <v>0</v>
          </cell>
          <cell r="OH17">
            <v>0</v>
          </cell>
          <cell r="OI17">
            <v>0</v>
          </cell>
          <cell r="OJ17">
            <v>12000</v>
          </cell>
          <cell r="OK17">
            <v>800000</v>
          </cell>
          <cell r="OL17">
            <v>0</v>
          </cell>
          <cell r="OM17">
            <v>4830000</v>
          </cell>
          <cell r="ON17">
            <v>368000</v>
          </cell>
          <cell r="OP17">
            <v>904531.25</v>
          </cell>
          <cell r="OQ17">
            <v>0</v>
          </cell>
          <cell r="OR17">
            <v>0</v>
          </cell>
          <cell r="OS17">
            <v>0</v>
          </cell>
          <cell r="OT17">
            <v>0</v>
          </cell>
          <cell r="OV17">
            <v>0</v>
          </cell>
          <cell r="OW17">
            <v>0</v>
          </cell>
          <cell r="OX17">
            <v>11450954.861111108</v>
          </cell>
          <cell r="OY17">
            <v>12649.332396345748</v>
          </cell>
          <cell r="OZ17">
            <v>170765.98735066759</v>
          </cell>
          <cell r="PA17">
            <v>0</v>
          </cell>
        </row>
        <row r="18">
          <cell r="AW18">
            <v>1</v>
          </cell>
          <cell r="AX18">
            <v>4728000</v>
          </cell>
          <cell r="AY18">
            <v>12765000</v>
          </cell>
          <cell r="AZ18">
            <v>30000</v>
          </cell>
          <cell r="BA18">
            <v>200000</v>
          </cell>
          <cell r="BB18">
            <v>0</v>
          </cell>
          <cell r="BC18">
            <v>0</v>
          </cell>
          <cell r="BD18">
            <v>0</v>
          </cell>
          <cell r="BE18">
            <v>0</v>
          </cell>
          <cell r="BF18">
            <v>0</v>
          </cell>
          <cell r="BG18">
            <v>12000</v>
          </cell>
          <cell r="BH18">
            <v>400000</v>
          </cell>
          <cell r="BI18">
            <v>0</v>
          </cell>
          <cell r="BJ18">
            <v>992880</v>
          </cell>
          <cell r="BK18">
            <v>94560.000000000015</v>
          </cell>
          <cell r="BM18">
            <v>17438.811188811189</v>
          </cell>
          <cell r="BN18">
            <v>0</v>
          </cell>
          <cell r="BO18">
            <v>0</v>
          </cell>
          <cell r="BP18">
            <v>0</v>
          </cell>
          <cell r="BQ18">
            <v>0</v>
          </cell>
          <cell r="BS18">
            <v>11335320.000000002</v>
          </cell>
          <cell r="BT18">
            <v>0</v>
          </cell>
          <cell r="BU18">
            <v>0</v>
          </cell>
          <cell r="BV18">
            <v>16028.495102404275</v>
          </cell>
          <cell r="BW18">
            <v>0</v>
          </cell>
          <cell r="BX18">
            <v>0</v>
          </cell>
          <cell r="CB18">
            <v>1</v>
          </cell>
          <cell r="CC18">
            <v>4728000</v>
          </cell>
          <cell r="CD18">
            <v>12765000</v>
          </cell>
          <cell r="CE18">
            <v>30000</v>
          </cell>
          <cell r="CF18">
            <v>200000</v>
          </cell>
          <cell r="CG18">
            <v>0</v>
          </cell>
          <cell r="CH18">
            <v>0</v>
          </cell>
          <cell r="CI18">
            <v>0</v>
          </cell>
          <cell r="CJ18">
            <v>0</v>
          </cell>
          <cell r="CK18">
            <v>0</v>
          </cell>
          <cell r="CL18">
            <v>12000</v>
          </cell>
          <cell r="CM18">
            <v>100000</v>
          </cell>
          <cell r="CN18">
            <v>0</v>
          </cell>
          <cell r="CO18">
            <v>992880</v>
          </cell>
          <cell r="CP18">
            <v>75648.000000000015</v>
          </cell>
          <cell r="CR18">
            <v>17438.811188811189</v>
          </cell>
          <cell r="CS18">
            <v>0</v>
          </cell>
          <cell r="CT18">
            <v>0</v>
          </cell>
          <cell r="CU18">
            <v>0</v>
          </cell>
          <cell r="CV18">
            <v>0</v>
          </cell>
          <cell r="CX18">
            <v>0</v>
          </cell>
          <cell r="CY18">
            <v>0</v>
          </cell>
          <cell r="CZ18">
            <v>0</v>
          </cell>
          <cell r="DA18">
            <v>15985.790408525754</v>
          </cell>
          <cell r="DB18">
            <v>0</v>
          </cell>
          <cell r="DC18">
            <v>0</v>
          </cell>
          <cell r="DG18">
            <v>1</v>
          </cell>
          <cell r="DH18">
            <v>4728000</v>
          </cell>
          <cell r="DI18">
            <v>14169150.000000002</v>
          </cell>
          <cell r="DJ18">
            <v>30000</v>
          </cell>
          <cell r="DK18">
            <v>200000</v>
          </cell>
          <cell r="DL18">
            <v>0</v>
          </cell>
          <cell r="DM18">
            <v>0</v>
          </cell>
          <cell r="DN18">
            <v>0</v>
          </cell>
          <cell r="DO18">
            <v>0</v>
          </cell>
          <cell r="DP18">
            <v>0</v>
          </cell>
          <cell r="DQ18">
            <v>12000</v>
          </cell>
          <cell r="DR18">
            <v>400000</v>
          </cell>
          <cell r="DS18">
            <v>0</v>
          </cell>
          <cell r="DT18">
            <v>992880</v>
          </cell>
          <cell r="DU18">
            <v>75648.000000000015</v>
          </cell>
          <cell r="DW18">
            <v>17438.811188811189</v>
          </cell>
          <cell r="DX18">
            <v>0</v>
          </cell>
          <cell r="DY18">
            <v>0</v>
          </cell>
          <cell r="DZ18">
            <v>0</v>
          </cell>
          <cell r="EA18">
            <v>0</v>
          </cell>
          <cell r="EC18">
            <v>0</v>
          </cell>
          <cell r="ED18">
            <v>22670640.000000004</v>
          </cell>
          <cell r="EE18">
            <v>0</v>
          </cell>
          <cell r="EF18">
            <v>15943.312666076174</v>
          </cell>
          <cell r="EG18">
            <v>0</v>
          </cell>
          <cell r="EH18">
            <v>0</v>
          </cell>
          <cell r="EL18">
            <v>1</v>
          </cell>
          <cell r="EM18">
            <v>5200800</v>
          </cell>
          <cell r="EN18">
            <v>14169150.000000002</v>
          </cell>
          <cell r="EO18">
            <v>33000</v>
          </cell>
          <cell r="EP18">
            <v>200000</v>
          </cell>
          <cell r="EQ18">
            <v>0</v>
          </cell>
          <cell r="ER18">
            <v>0</v>
          </cell>
          <cell r="ES18">
            <v>0</v>
          </cell>
          <cell r="ET18">
            <v>0</v>
          </cell>
          <cell r="EU18">
            <v>0</v>
          </cell>
          <cell r="EV18">
            <v>12000</v>
          </cell>
          <cell r="EW18">
            <v>800000</v>
          </cell>
          <cell r="EX18">
            <v>0</v>
          </cell>
          <cell r="EY18">
            <v>992880</v>
          </cell>
          <cell r="EZ18">
            <v>75648.000000000015</v>
          </cell>
          <cell r="FB18">
            <v>17438.811188811189</v>
          </cell>
          <cell r="FC18">
            <v>0</v>
          </cell>
          <cell r="FD18">
            <v>0</v>
          </cell>
          <cell r="FE18">
            <v>0</v>
          </cell>
          <cell r="FF18">
            <v>0</v>
          </cell>
          <cell r="FH18">
            <v>0</v>
          </cell>
          <cell r="FI18">
            <v>0</v>
          </cell>
          <cell r="FJ18">
            <v>0</v>
          </cell>
          <cell r="FK18">
            <v>14900.662251655629</v>
          </cell>
          <cell r="FM18">
            <v>0</v>
          </cell>
          <cell r="FQ18">
            <v>1</v>
          </cell>
          <cell r="FR18">
            <v>5200800</v>
          </cell>
          <cell r="FS18">
            <v>14169150.000000002</v>
          </cell>
          <cell r="FT18">
            <v>33000</v>
          </cell>
          <cell r="FU18">
            <v>200000</v>
          </cell>
          <cell r="FV18">
            <v>0</v>
          </cell>
          <cell r="FW18">
            <v>0</v>
          </cell>
          <cell r="FX18">
            <v>0</v>
          </cell>
          <cell r="FY18">
            <v>0</v>
          </cell>
          <cell r="FZ18">
            <v>0</v>
          </cell>
          <cell r="GA18">
            <v>12000</v>
          </cell>
          <cell r="GB18">
            <v>560000</v>
          </cell>
          <cell r="GC18">
            <v>0</v>
          </cell>
          <cell r="GD18">
            <v>992880</v>
          </cell>
          <cell r="GE18">
            <v>75648.000000000015</v>
          </cell>
          <cell r="GG18">
            <v>17438.811188811189</v>
          </cell>
          <cell r="GH18">
            <v>0</v>
          </cell>
          <cell r="GI18">
            <v>0</v>
          </cell>
          <cell r="GJ18">
            <v>0</v>
          </cell>
          <cell r="GK18">
            <v>0</v>
          </cell>
          <cell r="GM18">
            <v>0</v>
          </cell>
          <cell r="GN18">
            <v>0</v>
          </cell>
          <cell r="GO18">
            <v>0</v>
          </cell>
          <cell r="GP18">
            <v>14863.748967795211</v>
          </cell>
          <cell r="GR18">
            <v>0</v>
          </cell>
          <cell r="GV18">
            <v>1</v>
          </cell>
          <cell r="GW18">
            <v>5200800</v>
          </cell>
          <cell r="GX18">
            <v>14169150.000000002</v>
          </cell>
          <cell r="GY18">
            <v>33000</v>
          </cell>
          <cell r="GZ18">
            <v>200000</v>
          </cell>
          <cell r="HA18">
            <v>0</v>
          </cell>
          <cell r="HB18">
            <v>0</v>
          </cell>
          <cell r="HC18">
            <v>0</v>
          </cell>
          <cell r="HD18">
            <v>0</v>
          </cell>
          <cell r="HE18">
            <v>0</v>
          </cell>
          <cell r="HF18">
            <v>12000</v>
          </cell>
          <cell r="HG18">
            <v>0</v>
          </cell>
          <cell r="HH18">
            <v>0</v>
          </cell>
          <cell r="HI18">
            <v>992880</v>
          </cell>
          <cell r="HJ18">
            <v>75648.000000000015</v>
          </cell>
          <cell r="HL18">
            <v>17438.811188811189</v>
          </cell>
          <cell r="HM18">
            <v>0</v>
          </cell>
          <cell r="HN18">
            <v>0</v>
          </cell>
          <cell r="HO18">
            <v>0</v>
          </cell>
          <cell r="HP18">
            <v>0</v>
          </cell>
          <cell r="HR18">
            <v>0</v>
          </cell>
          <cell r="HS18">
            <v>0</v>
          </cell>
          <cell r="HT18">
            <v>0</v>
          </cell>
          <cell r="HU18">
            <v>14754.098360655738</v>
          </cell>
          <cell r="HW18">
            <v>0</v>
          </cell>
          <cell r="IA18">
            <v>1</v>
          </cell>
          <cell r="IB18">
            <v>5200800</v>
          </cell>
          <cell r="IC18">
            <v>14169150.000000002</v>
          </cell>
          <cell r="ID18">
            <v>33000</v>
          </cell>
          <cell r="IE18">
            <v>200000</v>
          </cell>
          <cell r="IF18">
            <v>0</v>
          </cell>
          <cell r="IG18">
            <v>0</v>
          </cell>
          <cell r="IH18">
            <v>0</v>
          </cell>
          <cell r="II18">
            <v>0</v>
          </cell>
          <cell r="IJ18">
            <v>0</v>
          </cell>
          <cell r="IK18">
            <v>12000</v>
          </cell>
          <cell r="IL18">
            <v>0</v>
          </cell>
          <cell r="IM18">
            <v>0</v>
          </cell>
          <cell r="IN18">
            <v>992880</v>
          </cell>
          <cell r="IO18">
            <v>75648.000000000015</v>
          </cell>
          <cell r="IQ18">
            <v>17438.811188811189</v>
          </cell>
          <cell r="IR18">
            <v>0</v>
          </cell>
          <cell r="IS18">
            <v>0</v>
          </cell>
          <cell r="IT18">
            <v>0</v>
          </cell>
          <cell r="IU18">
            <v>0</v>
          </cell>
          <cell r="IW18">
            <v>0</v>
          </cell>
          <cell r="IX18">
            <v>0</v>
          </cell>
          <cell r="IY18">
            <v>0</v>
          </cell>
          <cell r="IZ18">
            <v>14106.583072100313</v>
          </cell>
          <cell r="JB18">
            <v>2000000</v>
          </cell>
          <cell r="JF18">
            <v>1</v>
          </cell>
          <cell r="JG18">
            <v>5200800</v>
          </cell>
          <cell r="JH18">
            <v>14169150.000000002</v>
          </cell>
          <cell r="JI18">
            <v>33000</v>
          </cell>
          <cell r="JJ18">
            <v>200000</v>
          </cell>
          <cell r="JK18">
            <v>0</v>
          </cell>
          <cell r="JL18">
            <v>0</v>
          </cell>
          <cell r="JM18">
            <v>0</v>
          </cell>
          <cell r="JN18">
            <v>0</v>
          </cell>
          <cell r="JO18">
            <v>0</v>
          </cell>
          <cell r="JP18">
            <v>12000</v>
          </cell>
          <cell r="JQ18">
            <v>960000</v>
          </cell>
          <cell r="JR18">
            <v>0</v>
          </cell>
          <cell r="JS18">
            <v>992880</v>
          </cell>
          <cell r="JT18">
            <v>75648.000000000015</v>
          </cell>
          <cell r="JV18">
            <v>17438.811188811189</v>
          </cell>
          <cell r="JW18">
            <v>0</v>
          </cell>
          <cell r="JX18">
            <v>0</v>
          </cell>
          <cell r="JY18">
            <v>0</v>
          </cell>
          <cell r="JZ18">
            <v>0</v>
          </cell>
          <cell r="KB18">
            <v>0</v>
          </cell>
          <cell r="KC18">
            <v>0</v>
          </cell>
          <cell r="KD18">
            <v>0</v>
          </cell>
          <cell r="KE18">
            <v>13975.155279503106</v>
          </cell>
          <cell r="KG18">
            <v>0</v>
          </cell>
          <cell r="KK18">
            <v>1</v>
          </cell>
          <cell r="KL18">
            <v>5200800</v>
          </cell>
          <cell r="KM18">
            <v>14169150.000000002</v>
          </cell>
          <cell r="KN18">
            <v>33000</v>
          </cell>
          <cell r="KO18">
            <v>200000</v>
          </cell>
          <cell r="KP18">
            <v>0</v>
          </cell>
          <cell r="KQ18">
            <v>0</v>
          </cell>
          <cell r="KR18">
            <v>0</v>
          </cell>
          <cell r="KS18">
            <v>0</v>
          </cell>
          <cell r="KT18">
            <v>0</v>
          </cell>
          <cell r="KU18">
            <v>12000</v>
          </cell>
          <cell r="KV18">
            <v>0</v>
          </cell>
          <cell r="KW18">
            <v>0</v>
          </cell>
          <cell r="KX18">
            <v>992880</v>
          </cell>
          <cell r="KY18">
            <v>75648.000000000015</v>
          </cell>
          <cell r="LA18">
            <v>17438.811188811189</v>
          </cell>
          <cell r="LB18">
            <v>0</v>
          </cell>
          <cell r="LC18">
            <v>0</v>
          </cell>
          <cell r="LD18">
            <v>0</v>
          </cell>
          <cell r="LE18">
            <v>0</v>
          </cell>
          <cell r="LG18">
            <v>0</v>
          </cell>
          <cell r="LH18">
            <v>0</v>
          </cell>
          <cell r="LI18">
            <v>0</v>
          </cell>
          <cell r="LJ18">
            <v>13931.888544891641</v>
          </cell>
          <cell r="LL18">
            <v>0</v>
          </cell>
          <cell r="LP18">
            <v>1</v>
          </cell>
          <cell r="LQ18">
            <v>5200800</v>
          </cell>
          <cell r="LR18">
            <v>14169150.000000002</v>
          </cell>
          <cell r="LS18">
            <v>33000</v>
          </cell>
          <cell r="LT18">
            <v>200000</v>
          </cell>
          <cell r="LU18">
            <v>0</v>
          </cell>
          <cell r="LV18">
            <v>0</v>
          </cell>
          <cell r="LW18">
            <v>0</v>
          </cell>
          <cell r="LX18">
            <v>0</v>
          </cell>
          <cell r="LY18">
            <v>0</v>
          </cell>
          <cell r="LZ18">
            <v>12000</v>
          </cell>
          <cell r="MA18">
            <v>0</v>
          </cell>
          <cell r="MB18">
            <v>0</v>
          </cell>
          <cell r="MC18">
            <v>992880</v>
          </cell>
          <cell r="MD18">
            <v>75648.000000000015</v>
          </cell>
          <cell r="MF18">
            <v>17438.811188811189</v>
          </cell>
          <cell r="MG18">
            <v>0</v>
          </cell>
          <cell r="MH18">
            <v>0</v>
          </cell>
          <cell r="MI18">
            <v>0</v>
          </cell>
          <cell r="MJ18">
            <v>0</v>
          </cell>
          <cell r="ML18">
            <v>0</v>
          </cell>
          <cell r="MM18">
            <v>0</v>
          </cell>
          <cell r="MN18">
            <v>0</v>
          </cell>
          <cell r="MO18">
            <v>13177.159590043924</v>
          </cell>
          <cell r="MQ18">
            <v>0</v>
          </cell>
          <cell r="MU18">
            <v>1</v>
          </cell>
          <cell r="MV18">
            <v>5200800</v>
          </cell>
          <cell r="MW18">
            <v>14169150.000000002</v>
          </cell>
          <cell r="MX18">
            <v>33000</v>
          </cell>
          <cell r="MY18">
            <v>200000</v>
          </cell>
          <cell r="MZ18">
            <v>0</v>
          </cell>
          <cell r="NA18">
            <v>0</v>
          </cell>
          <cell r="NB18">
            <v>0</v>
          </cell>
          <cell r="NC18">
            <v>0</v>
          </cell>
          <cell r="ND18">
            <v>0</v>
          </cell>
          <cell r="NE18">
            <v>12000</v>
          </cell>
          <cell r="NF18">
            <v>0</v>
          </cell>
          <cell r="NG18">
            <v>0</v>
          </cell>
          <cell r="NH18">
            <v>992880</v>
          </cell>
          <cell r="NI18">
            <v>75648.000000000015</v>
          </cell>
          <cell r="NK18">
            <v>17438.811188811189</v>
          </cell>
          <cell r="NL18">
            <v>0</v>
          </cell>
          <cell r="NM18">
            <v>0</v>
          </cell>
          <cell r="NN18">
            <v>0</v>
          </cell>
          <cell r="NO18">
            <v>0</v>
          </cell>
          <cell r="NQ18">
            <v>0</v>
          </cell>
          <cell r="NS18">
            <v>0</v>
          </cell>
          <cell r="NT18">
            <v>13043.478260869566</v>
          </cell>
          <cell r="NV18">
            <v>0</v>
          </cell>
          <cell r="NZ18">
            <v>1</v>
          </cell>
          <cell r="OA18">
            <v>5200800</v>
          </cell>
          <cell r="OB18">
            <v>14169150.000000002</v>
          </cell>
          <cell r="OC18">
            <v>33000</v>
          </cell>
          <cell r="OD18">
            <v>200000</v>
          </cell>
          <cell r="OE18">
            <v>0</v>
          </cell>
          <cell r="OF18">
            <v>0</v>
          </cell>
          <cell r="OG18">
            <v>0</v>
          </cell>
          <cell r="OH18">
            <v>0</v>
          </cell>
          <cell r="OI18">
            <v>0</v>
          </cell>
          <cell r="OJ18">
            <v>12000</v>
          </cell>
          <cell r="OK18">
            <v>800000</v>
          </cell>
          <cell r="OL18">
            <v>0</v>
          </cell>
          <cell r="OM18">
            <v>992880</v>
          </cell>
          <cell r="ON18">
            <v>75648.000000000015</v>
          </cell>
          <cell r="OP18">
            <v>17438.811188811189</v>
          </cell>
          <cell r="OQ18">
            <v>0</v>
          </cell>
          <cell r="OR18">
            <v>0</v>
          </cell>
          <cell r="OS18">
            <v>0</v>
          </cell>
          <cell r="OT18">
            <v>0</v>
          </cell>
          <cell r="OV18">
            <v>0</v>
          </cell>
          <cell r="OW18">
            <v>0</v>
          </cell>
          <cell r="OX18">
            <v>0</v>
          </cell>
          <cell r="OY18">
            <v>12649.332396345748</v>
          </cell>
          <cell r="OZ18">
            <v>170765.98735066759</v>
          </cell>
          <cell r="PA18">
            <v>0</v>
          </cell>
        </row>
        <row r="19">
          <cell r="AW19">
            <v>1</v>
          </cell>
          <cell r="AX19">
            <v>4728000</v>
          </cell>
          <cell r="AY19">
            <v>8300000</v>
          </cell>
          <cell r="AZ19">
            <v>30000</v>
          </cell>
          <cell r="BA19">
            <v>0</v>
          </cell>
          <cell r="BB19">
            <v>0</v>
          </cell>
          <cell r="BC19">
            <v>0</v>
          </cell>
          <cell r="BD19">
            <v>0</v>
          </cell>
          <cell r="BE19">
            <v>0</v>
          </cell>
          <cell r="BF19">
            <v>0</v>
          </cell>
          <cell r="BG19">
            <v>12000</v>
          </cell>
          <cell r="BH19">
            <v>400000</v>
          </cell>
          <cell r="BI19">
            <v>0</v>
          </cell>
          <cell r="BJ19">
            <v>992880</v>
          </cell>
          <cell r="BK19">
            <v>94560.000000000015</v>
          </cell>
          <cell r="BM19">
            <v>17438.811188811189</v>
          </cell>
          <cell r="BN19">
            <v>0</v>
          </cell>
          <cell r="BO19">
            <v>0</v>
          </cell>
          <cell r="BP19">
            <v>0</v>
          </cell>
          <cell r="BQ19">
            <v>0</v>
          </cell>
          <cell r="BS19">
            <v>7370400</v>
          </cell>
          <cell r="BT19">
            <v>0</v>
          </cell>
          <cell r="BU19">
            <v>0</v>
          </cell>
          <cell r="BV19">
            <v>16028.495102404275</v>
          </cell>
          <cell r="BW19">
            <v>0</v>
          </cell>
          <cell r="BX19">
            <v>0</v>
          </cell>
          <cell r="CB19">
            <v>1</v>
          </cell>
          <cell r="CC19">
            <v>4728000</v>
          </cell>
          <cell r="CD19">
            <v>8300000</v>
          </cell>
          <cell r="CE19">
            <v>30000</v>
          </cell>
          <cell r="CF19">
            <v>0</v>
          </cell>
          <cell r="CG19">
            <v>0</v>
          </cell>
          <cell r="CH19">
            <v>0</v>
          </cell>
          <cell r="CI19">
            <v>0</v>
          </cell>
          <cell r="CJ19">
            <v>0</v>
          </cell>
          <cell r="CK19">
            <v>0</v>
          </cell>
          <cell r="CL19">
            <v>12000</v>
          </cell>
          <cell r="CM19">
            <v>100000</v>
          </cell>
          <cell r="CN19">
            <v>0</v>
          </cell>
          <cell r="CO19">
            <v>992880</v>
          </cell>
          <cell r="CP19">
            <v>75648.000000000015</v>
          </cell>
          <cell r="CR19">
            <v>17438.811188811189</v>
          </cell>
          <cell r="CS19">
            <v>0</v>
          </cell>
          <cell r="CT19">
            <v>0</v>
          </cell>
          <cell r="CU19">
            <v>0</v>
          </cell>
          <cell r="CV19">
            <v>0</v>
          </cell>
          <cell r="CX19">
            <v>0</v>
          </cell>
          <cell r="CY19">
            <v>0</v>
          </cell>
          <cell r="CZ19">
            <v>0</v>
          </cell>
          <cell r="DA19">
            <v>15985.790408525754</v>
          </cell>
          <cell r="DB19">
            <v>0</v>
          </cell>
          <cell r="DC19">
            <v>0</v>
          </cell>
          <cell r="DG19">
            <v>1</v>
          </cell>
          <cell r="DH19">
            <v>4728000</v>
          </cell>
          <cell r="DI19">
            <v>9213000</v>
          </cell>
          <cell r="DJ19">
            <v>30000</v>
          </cell>
          <cell r="DK19">
            <v>0</v>
          </cell>
          <cell r="DL19">
            <v>0</v>
          </cell>
          <cell r="DM19">
            <v>0</v>
          </cell>
          <cell r="DN19">
            <v>0</v>
          </cell>
          <cell r="DO19">
            <v>0</v>
          </cell>
          <cell r="DP19">
            <v>0</v>
          </cell>
          <cell r="DQ19">
            <v>12000</v>
          </cell>
          <cell r="DR19">
            <v>400000</v>
          </cell>
          <cell r="DS19">
            <v>0</v>
          </cell>
          <cell r="DT19">
            <v>992880</v>
          </cell>
          <cell r="DU19">
            <v>75648.000000000015</v>
          </cell>
          <cell r="DW19">
            <v>17438.811188811189</v>
          </cell>
          <cell r="DX19">
            <v>0</v>
          </cell>
          <cell r="DY19">
            <v>0</v>
          </cell>
          <cell r="DZ19">
            <v>0</v>
          </cell>
          <cell r="EA19">
            <v>0</v>
          </cell>
          <cell r="EC19">
            <v>0</v>
          </cell>
          <cell r="ED19">
            <v>14740800</v>
          </cell>
          <cell r="EE19">
            <v>0</v>
          </cell>
          <cell r="EF19">
            <v>15943.312666076174</v>
          </cell>
          <cell r="EG19">
            <v>0</v>
          </cell>
          <cell r="EH19">
            <v>0</v>
          </cell>
          <cell r="EL19">
            <v>1</v>
          </cell>
          <cell r="EM19">
            <v>5200800</v>
          </cell>
          <cell r="EN19">
            <v>9213000</v>
          </cell>
          <cell r="EO19">
            <v>33000</v>
          </cell>
          <cell r="EP19">
            <v>0</v>
          </cell>
          <cell r="EQ19">
            <v>0</v>
          </cell>
          <cell r="ER19">
            <v>0</v>
          </cell>
          <cell r="ES19">
            <v>0</v>
          </cell>
          <cell r="ET19">
            <v>0</v>
          </cell>
          <cell r="EU19">
            <v>0</v>
          </cell>
          <cell r="EV19">
            <v>12000</v>
          </cell>
          <cell r="EW19">
            <v>800000</v>
          </cell>
          <cell r="EX19">
            <v>0</v>
          </cell>
          <cell r="EY19">
            <v>992880</v>
          </cell>
          <cell r="EZ19">
            <v>75648.000000000015</v>
          </cell>
          <cell r="FB19">
            <v>17438.811188811189</v>
          </cell>
          <cell r="FC19">
            <v>0</v>
          </cell>
          <cell r="FD19">
            <v>0</v>
          </cell>
          <cell r="FE19">
            <v>0</v>
          </cell>
          <cell r="FF19">
            <v>0</v>
          </cell>
          <cell r="FH19">
            <v>0</v>
          </cell>
          <cell r="FI19">
            <v>0</v>
          </cell>
          <cell r="FJ19">
            <v>0</v>
          </cell>
          <cell r="FK19">
            <v>14900.662251655629</v>
          </cell>
          <cell r="FM19">
            <v>0</v>
          </cell>
          <cell r="FQ19">
            <v>1</v>
          </cell>
          <cell r="FR19">
            <v>5200800</v>
          </cell>
          <cell r="FS19">
            <v>9213000</v>
          </cell>
          <cell r="FT19">
            <v>33000</v>
          </cell>
          <cell r="FU19">
            <v>0</v>
          </cell>
          <cell r="FV19">
            <v>0</v>
          </cell>
          <cell r="FW19">
            <v>0</v>
          </cell>
          <cell r="FX19">
            <v>0</v>
          </cell>
          <cell r="FY19">
            <v>0</v>
          </cell>
          <cell r="FZ19">
            <v>0</v>
          </cell>
          <cell r="GA19">
            <v>12000</v>
          </cell>
          <cell r="GB19">
            <v>560000</v>
          </cell>
          <cell r="GC19">
            <v>0</v>
          </cell>
          <cell r="GD19">
            <v>992880</v>
          </cell>
          <cell r="GE19">
            <v>75648.000000000015</v>
          </cell>
          <cell r="GG19">
            <v>17438.811188811189</v>
          </cell>
          <cell r="GH19">
            <v>0</v>
          </cell>
          <cell r="GI19">
            <v>0</v>
          </cell>
          <cell r="GJ19">
            <v>0</v>
          </cell>
          <cell r="GK19">
            <v>0</v>
          </cell>
          <cell r="GM19">
            <v>0</v>
          </cell>
          <cell r="GN19">
            <v>0</v>
          </cell>
          <cell r="GO19">
            <v>0</v>
          </cell>
          <cell r="GP19">
            <v>14863.748967795211</v>
          </cell>
          <cell r="GR19">
            <v>0</v>
          </cell>
          <cell r="GV19">
            <v>1</v>
          </cell>
          <cell r="GW19">
            <v>5200800</v>
          </cell>
          <cell r="GX19">
            <v>9213000</v>
          </cell>
          <cell r="GY19">
            <v>33000</v>
          </cell>
          <cell r="GZ19">
            <v>0</v>
          </cell>
          <cell r="HA19">
            <v>0</v>
          </cell>
          <cell r="HB19">
            <v>0</v>
          </cell>
          <cell r="HC19">
            <v>0</v>
          </cell>
          <cell r="HD19">
            <v>0</v>
          </cell>
          <cell r="HE19">
            <v>0</v>
          </cell>
          <cell r="HF19">
            <v>12000</v>
          </cell>
          <cell r="HG19">
            <v>0</v>
          </cell>
          <cell r="HH19">
            <v>0</v>
          </cell>
          <cell r="HI19">
            <v>992880</v>
          </cell>
          <cell r="HJ19">
            <v>75648.000000000015</v>
          </cell>
          <cell r="HL19">
            <v>17438.811188811189</v>
          </cell>
          <cell r="HM19">
            <v>0</v>
          </cell>
          <cell r="HN19">
            <v>0</v>
          </cell>
          <cell r="HO19">
            <v>0</v>
          </cell>
          <cell r="HP19">
            <v>0</v>
          </cell>
          <cell r="HR19">
            <v>0</v>
          </cell>
          <cell r="HS19">
            <v>0</v>
          </cell>
          <cell r="HT19">
            <v>0</v>
          </cell>
          <cell r="HU19">
            <v>14754.098360655738</v>
          </cell>
          <cell r="HW19">
            <v>0</v>
          </cell>
          <cell r="IA19">
            <v>1</v>
          </cell>
          <cell r="IB19">
            <v>5200800</v>
          </cell>
          <cell r="IC19">
            <v>9213000</v>
          </cell>
          <cell r="ID19">
            <v>33000</v>
          </cell>
          <cell r="IE19">
            <v>0</v>
          </cell>
          <cell r="IF19">
            <v>0</v>
          </cell>
          <cell r="IG19">
            <v>0</v>
          </cell>
          <cell r="IH19">
            <v>0</v>
          </cell>
          <cell r="II19">
            <v>0</v>
          </cell>
          <cell r="IJ19">
            <v>0</v>
          </cell>
          <cell r="IK19">
            <v>12000</v>
          </cell>
          <cell r="IL19">
            <v>0</v>
          </cell>
          <cell r="IM19">
            <v>0</v>
          </cell>
          <cell r="IN19">
            <v>992880</v>
          </cell>
          <cell r="IO19">
            <v>75648.000000000015</v>
          </cell>
          <cell r="IQ19">
            <v>17438.811188811189</v>
          </cell>
          <cell r="IR19">
            <v>0</v>
          </cell>
          <cell r="IS19">
            <v>0</v>
          </cell>
          <cell r="IT19">
            <v>0</v>
          </cell>
          <cell r="IU19">
            <v>0</v>
          </cell>
          <cell r="IW19">
            <v>0</v>
          </cell>
          <cell r="IX19">
            <v>0</v>
          </cell>
          <cell r="IY19">
            <v>0</v>
          </cell>
          <cell r="IZ19">
            <v>14106.583072100313</v>
          </cell>
          <cell r="JB19">
            <v>2000000</v>
          </cell>
          <cell r="JF19">
            <v>1</v>
          </cell>
          <cell r="JG19">
            <v>5200800</v>
          </cell>
          <cell r="JH19">
            <v>9213000</v>
          </cell>
          <cell r="JI19">
            <v>33000</v>
          </cell>
          <cell r="JJ19">
            <v>0</v>
          </cell>
          <cell r="JK19">
            <v>0</v>
          </cell>
          <cell r="JL19">
            <v>0</v>
          </cell>
          <cell r="JM19">
            <v>0</v>
          </cell>
          <cell r="JN19">
            <v>0</v>
          </cell>
          <cell r="JO19">
            <v>0</v>
          </cell>
          <cell r="JP19">
            <v>12000</v>
          </cell>
          <cell r="JQ19">
            <v>960000</v>
          </cell>
          <cell r="JR19">
            <v>0</v>
          </cell>
          <cell r="JS19">
            <v>992880</v>
          </cell>
          <cell r="JT19">
            <v>75648.000000000015</v>
          </cell>
          <cell r="JV19">
            <v>17438.811188811189</v>
          </cell>
          <cell r="JW19">
            <v>0</v>
          </cell>
          <cell r="JX19">
            <v>0</v>
          </cell>
          <cell r="JY19">
            <v>0</v>
          </cell>
          <cell r="JZ19">
            <v>0</v>
          </cell>
          <cell r="KB19">
            <v>0</v>
          </cell>
          <cell r="KC19">
            <v>0</v>
          </cell>
          <cell r="KD19">
            <v>0</v>
          </cell>
          <cell r="KE19">
            <v>13975.155279503106</v>
          </cell>
          <cell r="KG19">
            <v>0</v>
          </cell>
          <cell r="KK19">
            <v>1</v>
          </cell>
          <cell r="KL19">
            <v>5200800</v>
          </cell>
          <cell r="KM19">
            <v>9213000</v>
          </cell>
          <cell r="KN19">
            <v>33000</v>
          </cell>
          <cell r="KO19">
            <v>0</v>
          </cell>
          <cell r="KP19">
            <v>0</v>
          </cell>
          <cell r="KQ19">
            <v>0</v>
          </cell>
          <cell r="KR19">
            <v>0</v>
          </cell>
          <cell r="KS19">
            <v>0</v>
          </cell>
          <cell r="KT19">
            <v>0</v>
          </cell>
          <cell r="KU19">
            <v>12000</v>
          </cell>
          <cell r="KV19">
            <v>0</v>
          </cell>
          <cell r="KW19">
            <v>0</v>
          </cell>
          <cell r="KX19">
            <v>992880</v>
          </cell>
          <cell r="KY19">
            <v>75648.000000000015</v>
          </cell>
          <cell r="LA19">
            <v>17438.811188811189</v>
          </cell>
          <cell r="LB19">
            <v>0</v>
          </cell>
          <cell r="LC19">
            <v>0</v>
          </cell>
          <cell r="LD19">
            <v>0</v>
          </cell>
          <cell r="LE19">
            <v>0</v>
          </cell>
          <cell r="LG19">
            <v>0</v>
          </cell>
          <cell r="LH19">
            <v>0</v>
          </cell>
          <cell r="LI19">
            <v>0</v>
          </cell>
          <cell r="LJ19">
            <v>13931.888544891641</v>
          </cell>
          <cell r="LL19">
            <v>0</v>
          </cell>
          <cell r="LP19">
            <v>1</v>
          </cell>
          <cell r="LQ19">
            <v>5200800</v>
          </cell>
          <cell r="LR19">
            <v>9213000</v>
          </cell>
          <cell r="LS19">
            <v>33000</v>
          </cell>
          <cell r="LT19">
            <v>0</v>
          </cell>
          <cell r="LU19">
            <v>0</v>
          </cell>
          <cell r="LV19">
            <v>0</v>
          </cell>
          <cell r="LW19">
            <v>0</v>
          </cell>
          <cell r="LX19">
            <v>0</v>
          </cell>
          <cell r="LY19">
            <v>0</v>
          </cell>
          <cell r="LZ19">
            <v>12000</v>
          </cell>
          <cell r="MA19">
            <v>0</v>
          </cell>
          <cell r="MB19">
            <v>0</v>
          </cell>
          <cell r="MC19">
            <v>992880</v>
          </cell>
          <cell r="MD19">
            <v>75648.000000000015</v>
          </cell>
          <cell r="MF19">
            <v>17438.811188811189</v>
          </cell>
          <cell r="MG19">
            <v>0</v>
          </cell>
          <cell r="MH19">
            <v>0</v>
          </cell>
          <cell r="MI19">
            <v>0</v>
          </cell>
          <cell r="MJ19">
            <v>0</v>
          </cell>
          <cell r="ML19">
            <v>0</v>
          </cell>
          <cell r="MM19">
            <v>0</v>
          </cell>
          <cell r="MN19">
            <v>0</v>
          </cell>
          <cell r="MO19">
            <v>13177.159590043924</v>
          </cell>
          <cell r="MQ19">
            <v>0</v>
          </cell>
          <cell r="MU19">
            <v>1</v>
          </cell>
          <cell r="MV19">
            <v>5200800</v>
          </cell>
          <cell r="MW19">
            <v>9213000</v>
          </cell>
          <cell r="MX19">
            <v>33000</v>
          </cell>
          <cell r="MY19">
            <v>0</v>
          </cell>
          <cell r="MZ19">
            <v>0</v>
          </cell>
          <cell r="NA19">
            <v>0</v>
          </cell>
          <cell r="NB19">
            <v>0</v>
          </cell>
          <cell r="NC19">
            <v>0</v>
          </cell>
          <cell r="ND19">
            <v>0</v>
          </cell>
          <cell r="NE19">
            <v>12000</v>
          </cell>
          <cell r="NF19">
            <v>0</v>
          </cell>
          <cell r="NG19">
            <v>0</v>
          </cell>
          <cell r="NH19">
            <v>992880</v>
          </cell>
          <cell r="NI19">
            <v>75648.000000000015</v>
          </cell>
          <cell r="NK19">
            <v>17438.811188811189</v>
          </cell>
          <cell r="NL19">
            <v>0</v>
          </cell>
          <cell r="NM19">
            <v>0</v>
          </cell>
          <cell r="NN19">
            <v>0</v>
          </cell>
          <cell r="NO19">
            <v>0</v>
          </cell>
          <cell r="NQ19">
            <v>0</v>
          </cell>
          <cell r="NS19">
            <v>0</v>
          </cell>
          <cell r="NT19">
            <v>13043.478260869566</v>
          </cell>
          <cell r="NV19">
            <v>0</v>
          </cell>
          <cell r="NZ19">
            <v>1</v>
          </cell>
          <cell r="OA19">
            <v>5200800</v>
          </cell>
          <cell r="OB19">
            <v>9213000</v>
          </cell>
          <cell r="OC19">
            <v>33000</v>
          </cell>
          <cell r="OD19">
            <v>0</v>
          </cell>
          <cell r="OE19">
            <v>0</v>
          </cell>
          <cell r="OF19">
            <v>0</v>
          </cell>
          <cell r="OG19">
            <v>0</v>
          </cell>
          <cell r="OH19">
            <v>0</v>
          </cell>
          <cell r="OI19">
            <v>0</v>
          </cell>
          <cell r="OJ19">
            <v>12000</v>
          </cell>
          <cell r="OK19">
            <v>800000</v>
          </cell>
          <cell r="OL19">
            <v>0</v>
          </cell>
          <cell r="OM19">
            <v>992880</v>
          </cell>
          <cell r="ON19">
            <v>75648.000000000015</v>
          </cell>
          <cell r="OP19">
            <v>17438.811188811189</v>
          </cell>
          <cell r="OQ19">
            <v>0</v>
          </cell>
          <cell r="OR19">
            <v>0</v>
          </cell>
          <cell r="OS19">
            <v>0</v>
          </cell>
          <cell r="OT19">
            <v>0</v>
          </cell>
          <cell r="OV19">
            <v>0</v>
          </cell>
          <cell r="OW19">
            <v>0</v>
          </cell>
          <cell r="OX19">
            <v>0</v>
          </cell>
          <cell r="OY19">
            <v>12649.332396345748</v>
          </cell>
          <cell r="OZ19">
            <v>170765.98735066759</v>
          </cell>
          <cell r="PA19">
            <v>0</v>
          </cell>
        </row>
        <row r="20">
          <cell r="AW20">
            <v>1</v>
          </cell>
          <cell r="AX20">
            <v>23000000</v>
          </cell>
          <cell r="AY20">
            <v>153846000</v>
          </cell>
          <cell r="AZ20">
            <v>30000</v>
          </cell>
          <cell r="BA20">
            <v>0</v>
          </cell>
          <cell r="BB20">
            <v>0</v>
          </cell>
          <cell r="BC20">
            <v>0</v>
          </cell>
          <cell r="BD20">
            <v>0</v>
          </cell>
          <cell r="BE20">
            <v>0</v>
          </cell>
          <cell r="BF20">
            <v>0</v>
          </cell>
          <cell r="BG20">
            <v>12000</v>
          </cell>
          <cell r="BH20">
            <v>400000</v>
          </cell>
          <cell r="BI20">
            <v>0</v>
          </cell>
          <cell r="BJ20">
            <v>4830000</v>
          </cell>
          <cell r="BK20">
            <v>460000</v>
          </cell>
          <cell r="BM20">
            <v>904531.25</v>
          </cell>
          <cell r="BN20">
            <v>0</v>
          </cell>
          <cell r="BO20">
            <v>0</v>
          </cell>
          <cell r="BP20">
            <v>0</v>
          </cell>
          <cell r="BQ20">
            <v>0</v>
          </cell>
          <cell r="BS20">
            <v>136615248.00000003</v>
          </cell>
          <cell r="BT20">
            <v>0</v>
          </cell>
          <cell r="BU20">
            <v>0</v>
          </cell>
          <cell r="BV20">
            <v>16028.495102404275</v>
          </cell>
          <cell r="BW20">
            <v>0</v>
          </cell>
          <cell r="BX20">
            <v>0</v>
          </cell>
          <cell r="CB20">
            <v>1</v>
          </cell>
          <cell r="CC20">
            <v>23000000</v>
          </cell>
          <cell r="CD20">
            <v>153846000</v>
          </cell>
          <cell r="CE20">
            <v>30000</v>
          </cell>
          <cell r="CF20">
            <v>0</v>
          </cell>
          <cell r="CG20">
            <v>0</v>
          </cell>
          <cell r="CH20">
            <v>0</v>
          </cell>
          <cell r="CI20">
            <v>0</v>
          </cell>
          <cell r="CJ20">
            <v>0</v>
          </cell>
          <cell r="CK20">
            <v>0</v>
          </cell>
          <cell r="CL20">
            <v>12000</v>
          </cell>
          <cell r="CM20">
            <v>100000</v>
          </cell>
          <cell r="CN20">
            <v>0</v>
          </cell>
          <cell r="CO20">
            <v>4830000</v>
          </cell>
          <cell r="CP20">
            <v>368000</v>
          </cell>
          <cell r="CR20">
            <v>904531.25</v>
          </cell>
          <cell r="CS20">
            <v>0</v>
          </cell>
          <cell r="CT20">
            <v>0</v>
          </cell>
          <cell r="CU20">
            <v>0</v>
          </cell>
          <cell r="CV20">
            <v>0</v>
          </cell>
          <cell r="CX20">
            <v>0</v>
          </cell>
          <cell r="CY20">
            <v>0</v>
          </cell>
          <cell r="CZ20">
            <v>0</v>
          </cell>
          <cell r="DA20">
            <v>15985.790408525754</v>
          </cell>
          <cell r="DB20">
            <v>0</v>
          </cell>
          <cell r="DC20">
            <v>0</v>
          </cell>
          <cell r="DG20">
            <v>1</v>
          </cell>
          <cell r="DH20">
            <v>23000000</v>
          </cell>
          <cell r="DI20">
            <v>170769060.00000003</v>
          </cell>
          <cell r="DJ20">
            <v>30000</v>
          </cell>
          <cell r="DK20">
            <v>0</v>
          </cell>
          <cell r="DL20">
            <v>0</v>
          </cell>
          <cell r="DM20">
            <v>0</v>
          </cell>
          <cell r="DN20">
            <v>0</v>
          </cell>
          <cell r="DO20">
            <v>0</v>
          </cell>
          <cell r="DP20">
            <v>0</v>
          </cell>
          <cell r="DQ20">
            <v>12000</v>
          </cell>
          <cell r="DR20">
            <v>400000</v>
          </cell>
          <cell r="DS20">
            <v>0</v>
          </cell>
          <cell r="DT20">
            <v>4830000</v>
          </cell>
          <cell r="DU20">
            <v>368000</v>
          </cell>
          <cell r="DW20">
            <v>904531.25</v>
          </cell>
          <cell r="DX20">
            <v>0</v>
          </cell>
          <cell r="DY20">
            <v>0</v>
          </cell>
          <cell r="DZ20">
            <v>0</v>
          </cell>
          <cell r="EA20">
            <v>0</v>
          </cell>
          <cell r="EC20">
            <v>0</v>
          </cell>
          <cell r="ED20">
            <v>273230496.00000006</v>
          </cell>
          <cell r="EE20">
            <v>0</v>
          </cell>
          <cell r="EF20">
            <v>15943.312666076174</v>
          </cell>
          <cell r="EG20">
            <v>0</v>
          </cell>
          <cell r="EH20">
            <v>0</v>
          </cell>
          <cell r="EL20">
            <v>1</v>
          </cell>
          <cell r="EM20">
            <v>25300000.000000004</v>
          </cell>
          <cell r="EN20">
            <v>170769060.00000003</v>
          </cell>
          <cell r="EO20">
            <v>33000</v>
          </cell>
          <cell r="EP20">
            <v>0</v>
          </cell>
          <cell r="EQ20">
            <v>0</v>
          </cell>
          <cell r="ER20">
            <v>0</v>
          </cell>
          <cell r="ES20">
            <v>0</v>
          </cell>
          <cell r="ET20">
            <v>0</v>
          </cell>
          <cell r="EU20">
            <v>0</v>
          </cell>
          <cell r="EV20">
            <v>12000</v>
          </cell>
          <cell r="EW20">
            <v>800000</v>
          </cell>
          <cell r="EX20">
            <v>0</v>
          </cell>
          <cell r="EY20">
            <v>4830000</v>
          </cell>
          <cell r="EZ20">
            <v>368000</v>
          </cell>
          <cell r="FB20">
            <v>904531.25</v>
          </cell>
          <cell r="FC20">
            <v>0</v>
          </cell>
          <cell r="FD20">
            <v>0</v>
          </cell>
          <cell r="FE20">
            <v>0</v>
          </cell>
          <cell r="FF20">
            <v>0</v>
          </cell>
          <cell r="FH20">
            <v>0</v>
          </cell>
          <cell r="FI20">
            <v>0</v>
          </cell>
          <cell r="FJ20">
            <v>0</v>
          </cell>
          <cell r="FK20">
            <v>14900.662251655629</v>
          </cell>
          <cell r="FM20">
            <v>0</v>
          </cell>
          <cell r="FQ20">
            <v>1</v>
          </cell>
          <cell r="FR20">
            <v>25300000.000000004</v>
          </cell>
          <cell r="FS20">
            <v>170769060.00000003</v>
          </cell>
          <cell r="FT20">
            <v>33000</v>
          </cell>
          <cell r="FU20">
            <v>0</v>
          </cell>
          <cell r="FV20">
            <v>0</v>
          </cell>
          <cell r="FW20">
            <v>0</v>
          </cell>
          <cell r="FX20">
            <v>0</v>
          </cell>
          <cell r="FY20">
            <v>0</v>
          </cell>
          <cell r="FZ20">
            <v>0</v>
          </cell>
          <cell r="GA20">
            <v>12000</v>
          </cell>
          <cell r="GB20">
            <v>560000</v>
          </cell>
          <cell r="GC20">
            <v>0</v>
          </cell>
          <cell r="GD20">
            <v>4830000</v>
          </cell>
          <cell r="GE20">
            <v>368000</v>
          </cell>
          <cell r="GG20">
            <v>904531.25</v>
          </cell>
          <cell r="GH20">
            <v>0</v>
          </cell>
          <cell r="GI20">
            <v>0</v>
          </cell>
          <cell r="GJ20">
            <v>0</v>
          </cell>
          <cell r="GK20">
            <v>0</v>
          </cell>
          <cell r="GM20">
            <v>0</v>
          </cell>
          <cell r="GN20">
            <v>0</v>
          </cell>
          <cell r="GO20">
            <v>0</v>
          </cell>
          <cell r="GP20">
            <v>14863.748967795211</v>
          </cell>
          <cell r="GR20">
            <v>0</v>
          </cell>
          <cell r="GV20">
            <v>1</v>
          </cell>
          <cell r="GW20">
            <v>25300000.000000004</v>
          </cell>
          <cell r="GX20">
            <v>170769060.00000003</v>
          </cell>
          <cell r="GY20">
            <v>33000</v>
          </cell>
          <cell r="GZ20">
            <v>0</v>
          </cell>
          <cell r="HA20">
            <v>0</v>
          </cell>
          <cell r="HB20">
            <v>0</v>
          </cell>
          <cell r="HC20">
            <v>0</v>
          </cell>
          <cell r="HD20">
            <v>0</v>
          </cell>
          <cell r="HE20">
            <v>0</v>
          </cell>
          <cell r="HF20">
            <v>12000</v>
          </cell>
          <cell r="HG20">
            <v>0</v>
          </cell>
          <cell r="HH20">
            <v>0</v>
          </cell>
          <cell r="HI20">
            <v>4830000</v>
          </cell>
          <cell r="HJ20">
            <v>368000</v>
          </cell>
          <cell r="HL20">
            <v>904531.25</v>
          </cell>
          <cell r="HM20">
            <v>0</v>
          </cell>
          <cell r="HN20">
            <v>0</v>
          </cell>
          <cell r="HO20">
            <v>0</v>
          </cell>
          <cell r="HP20">
            <v>0</v>
          </cell>
          <cell r="HR20">
            <v>0</v>
          </cell>
          <cell r="HS20">
            <v>0</v>
          </cell>
          <cell r="HT20">
            <v>0</v>
          </cell>
          <cell r="HU20">
            <v>14754.098360655738</v>
          </cell>
          <cell r="HW20">
            <v>0</v>
          </cell>
          <cell r="IA20">
            <v>1</v>
          </cell>
          <cell r="IB20">
            <v>25300000.000000004</v>
          </cell>
          <cell r="IC20">
            <v>170769060.00000003</v>
          </cell>
          <cell r="ID20">
            <v>33000</v>
          </cell>
          <cell r="IE20">
            <v>0</v>
          </cell>
          <cell r="IF20">
            <v>0</v>
          </cell>
          <cell r="IG20">
            <v>0</v>
          </cell>
          <cell r="IH20">
            <v>0</v>
          </cell>
          <cell r="II20">
            <v>0</v>
          </cell>
          <cell r="IJ20">
            <v>0</v>
          </cell>
          <cell r="IK20">
            <v>12000</v>
          </cell>
          <cell r="IL20">
            <v>0</v>
          </cell>
          <cell r="IM20">
            <v>0</v>
          </cell>
          <cell r="IN20">
            <v>4830000</v>
          </cell>
          <cell r="IO20">
            <v>368000</v>
          </cell>
          <cell r="IQ20">
            <v>904531.25</v>
          </cell>
          <cell r="IR20">
            <v>0</v>
          </cell>
          <cell r="IS20">
            <v>0</v>
          </cell>
          <cell r="IT20">
            <v>0</v>
          </cell>
          <cell r="IU20">
            <v>0</v>
          </cell>
          <cell r="IW20">
            <v>0</v>
          </cell>
          <cell r="IX20">
            <v>0</v>
          </cell>
          <cell r="IY20">
            <v>0</v>
          </cell>
          <cell r="IZ20">
            <v>14106.583072100313</v>
          </cell>
          <cell r="JB20">
            <v>2000000</v>
          </cell>
          <cell r="JF20">
            <v>1</v>
          </cell>
          <cell r="JG20">
            <v>25300000.000000004</v>
          </cell>
          <cell r="JH20">
            <v>170769060.00000003</v>
          </cell>
          <cell r="JI20">
            <v>33000</v>
          </cell>
          <cell r="JJ20">
            <v>0</v>
          </cell>
          <cell r="JK20">
            <v>0</v>
          </cell>
          <cell r="JL20">
            <v>0</v>
          </cell>
          <cell r="JM20">
            <v>0</v>
          </cell>
          <cell r="JN20">
            <v>0</v>
          </cell>
          <cell r="JO20">
            <v>0</v>
          </cell>
          <cell r="JP20">
            <v>12000</v>
          </cell>
          <cell r="JQ20">
            <v>960000</v>
          </cell>
          <cell r="JR20">
            <v>0</v>
          </cell>
          <cell r="JS20">
            <v>4830000</v>
          </cell>
          <cell r="JT20">
            <v>368000</v>
          </cell>
          <cell r="JV20">
            <v>904531.25</v>
          </cell>
          <cell r="JW20">
            <v>0</v>
          </cell>
          <cell r="JX20">
            <v>0</v>
          </cell>
          <cell r="JY20">
            <v>0</v>
          </cell>
          <cell r="JZ20">
            <v>0</v>
          </cell>
          <cell r="KB20">
            <v>0</v>
          </cell>
          <cell r="KC20">
            <v>0</v>
          </cell>
          <cell r="KD20">
            <v>0</v>
          </cell>
          <cell r="KE20">
            <v>13975.155279503106</v>
          </cell>
          <cell r="KG20">
            <v>0</v>
          </cell>
          <cell r="KK20">
            <v>1</v>
          </cell>
          <cell r="KL20">
            <v>25300000.000000004</v>
          </cell>
          <cell r="KM20">
            <v>170769060.00000003</v>
          </cell>
          <cell r="KN20">
            <v>33000</v>
          </cell>
          <cell r="KO20">
            <v>0</v>
          </cell>
          <cell r="KP20">
            <v>0</v>
          </cell>
          <cell r="KQ20">
            <v>0</v>
          </cell>
          <cell r="KR20">
            <v>0</v>
          </cell>
          <cell r="KS20">
            <v>0</v>
          </cell>
          <cell r="KT20">
            <v>0</v>
          </cell>
          <cell r="KU20">
            <v>12000</v>
          </cell>
          <cell r="KV20">
            <v>0</v>
          </cell>
          <cell r="KW20">
            <v>0</v>
          </cell>
          <cell r="KX20">
            <v>4830000</v>
          </cell>
          <cell r="KY20">
            <v>368000</v>
          </cell>
          <cell r="LA20">
            <v>904531.25</v>
          </cell>
          <cell r="LB20">
            <v>0</v>
          </cell>
          <cell r="LC20">
            <v>0</v>
          </cell>
          <cell r="LD20">
            <v>0</v>
          </cell>
          <cell r="LE20">
            <v>0</v>
          </cell>
          <cell r="LG20">
            <v>0</v>
          </cell>
          <cell r="LH20">
            <v>0</v>
          </cell>
          <cell r="LI20">
            <v>0</v>
          </cell>
          <cell r="LJ20">
            <v>13931.888544891641</v>
          </cell>
          <cell r="LL20">
            <v>0</v>
          </cell>
          <cell r="LP20">
            <v>1</v>
          </cell>
          <cell r="LQ20">
            <v>25300000.000000004</v>
          </cell>
          <cell r="LR20">
            <v>170769060.00000003</v>
          </cell>
          <cell r="LS20">
            <v>33000</v>
          </cell>
          <cell r="LT20">
            <v>0</v>
          </cell>
          <cell r="LU20">
            <v>0</v>
          </cell>
          <cell r="LV20">
            <v>0</v>
          </cell>
          <cell r="LW20">
            <v>0</v>
          </cell>
          <cell r="LX20">
            <v>0</v>
          </cell>
          <cell r="LY20">
            <v>0</v>
          </cell>
          <cell r="LZ20">
            <v>12000</v>
          </cell>
          <cell r="MA20">
            <v>0</v>
          </cell>
          <cell r="MB20">
            <v>0</v>
          </cell>
          <cell r="MC20">
            <v>4830000</v>
          </cell>
          <cell r="MD20">
            <v>368000</v>
          </cell>
          <cell r="MF20">
            <v>904531.25</v>
          </cell>
          <cell r="MG20">
            <v>0</v>
          </cell>
          <cell r="MH20">
            <v>0</v>
          </cell>
          <cell r="MI20">
            <v>0</v>
          </cell>
          <cell r="MJ20">
            <v>0</v>
          </cell>
          <cell r="ML20">
            <v>0</v>
          </cell>
          <cell r="MM20">
            <v>0</v>
          </cell>
          <cell r="MN20">
            <v>0</v>
          </cell>
          <cell r="MO20">
            <v>13177.159590043924</v>
          </cell>
          <cell r="MQ20">
            <v>0</v>
          </cell>
          <cell r="MU20">
            <v>1</v>
          </cell>
          <cell r="MV20">
            <v>25300000.000000004</v>
          </cell>
          <cell r="MW20">
            <v>170769060.00000003</v>
          </cell>
          <cell r="MX20">
            <v>33000</v>
          </cell>
          <cell r="MY20">
            <v>0</v>
          </cell>
          <cell r="MZ20">
            <v>0</v>
          </cell>
          <cell r="NA20">
            <v>0</v>
          </cell>
          <cell r="NB20">
            <v>0</v>
          </cell>
          <cell r="NC20">
            <v>0</v>
          </cell>
          <cell r="ND20">
            <v>0</v>
          </cell>
          <cell r="NE20">
            <v>12000</v>
          </cell>
          <cell r="NF20">
            <v>0</v>
          </cell>
          <cell r="NG20">
            <v>0</v>
          </cell>
          <cell r="NH20">
            <v>4830000</v>
          </cell>
          <cell r="NI20">
            <v>368000</v>
          </cell>
          <cell r="NK20">
            <v>904531.25</v>
          </cell>
          <cell r="NL20">
            <v>0</v>
          </cell>
          <cell r="NM20">
            <v>0</v>
          </cell>
          <cell r="NN20">
            <v>0</v>
          </cell>
          <cell r="NO20">
            <v>0</v>
          </cell>
          <cell r="NQ20">
            <v>0</v>
          </cell>
          <cell r="NS20">
            <v>0</v>
          </cell>
          <cell r="NT20">
            <v>13043.478260869566</v>
          </cell>
          <cell r="NV20">
            <v>0</v>
          </cell>
          <cell r="NZ20">
            <v>1</v>
          </cell>
          <cell r="OA20">
            <v>25300000.000000004</v>
          </cell>
          <cell r="OB20">
            <v>170769060.00000003</v>
          </cell>
          <cell r="OC20">
            <v>33000</v>
          </cell>
          <cell r="OD20">
            <v>0</v>
          </cell>
          <cell r="OE20">
            <v>0</v>
          </cell>
          <cell r="OF20">
            <v>0</v>
          </cell>
          <cell r="OG20">
            <v>0</v>
          </cell>
          <cell r="OH20">
            <v>0</v>
          </cell>
          <cell r="OI20">
            <v>0</v>
          </cell>
          <cell r="OJ20">
            <v>12000</v>
          </cell>
          <cell r="OK20">
            <v>800000</v>
          </cell>
          <cell r="OL20">
            <v>0</v>
          </cell>
          <cell r="OM20">
            <v>4830000</v>
          </cell>
          <cell r="ON20">
            <v>368000</v>
          </cell>
          <cell r="OP20">
            <v>904531.25</v>
          </cell>
          <cell r="OQ20">
            <v>0</v>
          </cell>
          <cell r="OR20">
            <v>0</v>
          </cell>
          <cell r="OS20">
            <v>0</v>
          </cell>
          <cell r="OT20">
            <v>0</v>
          </cell>
          <cell r="OV20">
            <v>0</v>
          </cell>
          <cell r="OW20">
            <v>0</v>
          </cell>
          <cell r="OX20">
            <v>0</v>
          </cell>
          <cell r="OY20">
            <v>12649.332396345748</v>
          </cell>
          <cell r="OZ20">
            <v>170765.98735066759</v>
          </cell>
          <cell r="PA20">
            <v>0</v>
          </cell>
        </row>
        <row r="21">
          <cell r="AW21">
            <v>1</v>
          </cell>
          <cell r="AX21">
            <v>13405000</v>
          </cell>
          <cell r="AY21">
            <v>42000000</v>
          </cell>
          <cell r="AZ21">
            <v>30000</v>
          </cell>
          <cell r="BA21">
            <v>30000</v>
          </cell>
          <cell r="BB21">
            <v>30000</v>
          </cell>
          <cell r="BC21">
            <v>0</v>
          </cell>
          <cell r="BD21">
            <v>30000</v>
          </cell>
          <cell r="BE21">
            <v>0</v>
          </cell>
          <cell r="BF21">
            <v>0</v>
          </cell>
          <cell r="BG21">
            <v>12000</v>
          </cell>
          <cell r="BH21">
            <v>400000</v>
          </cell>
          <cell r="BI21">
            <v>0</v>
          </cell>
          <cell r="BJ21">
            <v>2815050</v>
          </cell>
          <cell r="BK21">
            <v>268100</v>
          </cell>
          <cell r="BM21">
            <v>499843.75</v>
          </cell>
          <cell r="BN21">
            <v>0</v>
          </cell>
          <cell r="BO21">
            <v>0</v>
          </cell>
          <cell r="BP21">
            <v>0</v>
          </cell>
          <cell r="BQ21">
            <v>0</v>
          </cell>
          <cell r="BS21">
            <v>37296000.000000007</v>
          </cell>
          <cell r="BT21">
            <v>0</v>
          </cell>
          <cell r="BU21">
            <v>0</v>
          </cell>
          <cell r="BV21">
            <v>16028.495102404275</v>
          </cell>
          <cell r="BW21">
            <v>0</v>
          </cell>
          <cell r="BX21">
            <v>0</v>
          </cell>
          <cell r="CB21">
            <v>1</v>
          </cell>
          <cell r="CC21">
            <v>13405000</v>
          </cell>
          <cell r="CD21">
            <v>42000000</v>
          </cell>
          <cell r="CE21">
            <v>30000</v>
          </cell>
          <cell r="CF21">
            <v>30000</v>
          </cell>
          <cell r="CG21">
            <v>30000</v>
          </cell>
          <cell r="CH21">
            <v>0</v>
          </cell>
          <cell r="CI21">
            <v>30000</v>
          </cell>
          <cell r="CJ21">
            <v>0</v>
          </cell>
          <cell r="CK21">
            <v>0</v>
          </cell>
          <cell r="CL21">
            <v>12000</v>
          </cell>
          <cell r="CM21">
            <v>100000</v>
          </cell>
          <cell r="CN21">
            <v>0</v>
          </cell>
          <cell r="CO21">
            <v>2815050</v>
          </cell>
          <cell r="CP21">
            <v>214480</v>
          </cell>
          <cell r="CR21">
            <v>499843.75</v>
          </cell>
          <cell r="CS21">
            <v>0</v>
          </cell>
          <cell r="CT21">
            <v>0</v>
          </cell>
          <cell r="CU21">
            <v>0</v>
          </cell>
          <cell r="CV21">
            <v>0</v>
          </cell>
          <cell r="CX21">
            <v>0</v>
          </cell>
          <cell r="CY21">
            <v>0</v>
          </cell>
          <cell r="CZ21">
            <v>0</v>
          </cell>
          <cell r="DA21">
            <v>15985.790408525754</v>
          </cell>
          <cell r="DB21">
            <v>0</v>
          </cell>
          <cell r="DC21">
            <v>0</v>
          </cell>
          <cell r="DG21">
            <v>1</v>
          </cell>
          <cell r="DH21">
            <v>13405000</v>
          </cell>
          <cell r="DI21">
            <v>42000000</v>
          </cell>
          <cell r="DJ21">
            <v>30000</v>
          </cell>
          <cell r="DK21">
            <v>30000</v>
          </cell>
          <cell r="DL21">
            <v>30000</v>
          </cell>
          <cell r="DM21">
            <v>0</v>
          </cell>
          <cell r="DN21">
            <v>30000</v>
          </cell>
          <cell r="DO21">
            <v>0</v>
          </cell>
          <cell r="DP21">
            <v>0</v>
          </cell>
          <cell r="DQ21">
            <v>12000</v>
          </cell>
          <cell r="DR21">
            <v>400000</v>
          </cell>
          <cell r="DS21">
            <v>0</v>
          </cell>
          <cell r="DT21">
            <v>2815050</v>
          </cell>
          <cell r="DU21">
            <v>214480</v>
          </cell>
          <cell r="DW21">
            <v>499843.75</v>
          </cell>
          <cell r="DX21">
            <v>0</v>
          </cell>
          <cell r="DY21">
            <v>0</v>
          </cell>
          <cell r="DZ21">
            <v>0</v>
          </cell>
          <cell r="EA21">
            <v>0</v>
          </cell>
          <cell r="EC21">
            <v>0</v>
          </cell>
          <cell r="ED21">
            <v>74592000.000000015</v>
          </cell>
          <cell r="EE21">
            <v>0</v>
          </cell>
          <cell r="EF21">
            <v>15943.312666076174</v>
          </cell>
          <cell r="EG21">
            <v>0</v>
          </cell>
          <cell r="EH21">
            <v>0</v>
          </cell>
          <cell r="EL21">
            <v>1</v>
          </cell>
          <cell r="EM21">
            <v>14745500.000000002</v>
          </cell>
          <cell r="EN21">
            <v>42000000</v>
          </cell>
          <cell r="EO21">
            <v>30000</v>
          </cell>
          <cell r="EP21">
            <v>30000</v>
          </cell>
          <cell r="EQ21">
            <v>30000</v>
          </cell>
          <cell r="ER21">
            <v>0</v>
          </cell>
          <cell r="ES21">
            <v>30000</v>
          </cell>
          <cell r="ET21">
            <v>0</v>
          </cell>
          <cell r="EU21">
            <v>0</v>
          </cell>
          <cell r="EV21">
            <v>12000</v>
          </cell>
          <cell r="EW21">
            <v>800000</v>
          </cell>
          <cell r="EX21">
            <v>0</v>
          </cell>
          <cell r="EY21">
            <v>2815050</v>
          </cell>
          <cell r="EZ21">
            <v>214480</v>
          </cell>
          <cell r="FB21">
            <v>499843.75</v>
          </cell>
          <cell r="FC21">
            <v>0</v>
          </cell>
          <cell r="FD21">
            <v>0</v>
          </cell>
          <cell r="FE21">
            <v>0</v>
          </cell>
          <cell r="FF21">
            <v>0</v>
          </cell>
          <cell r="FH21">
            <v>0</v>
          </cell>
          <cell r="FI21">
            <v>0</v>
          </cell>
          <cell r="FJ21">
            <v>0</v>
          </cell>
          <cell r="FK21">
            <v>14900.662251655629</v>
          </cell>
          <cell r="FM21">
            <v>0</v>
          </cell>
          <cell r="FQ21">
            <v>1</v>
          </cell>
          <cell r="FR21">
            <v>14745500.000000002</v>
          </cell>
          <cell r="FS21">
            <v>42000000</v>
          </cell>
          <cell r="FT21">
            <v>30000</v>
          </cell>
          <cell r="FU21">
            <v>30000</v>
          </cell>
          <cell r="FV21">
            <v>30000</v>
          </cell>
          <cell r="FW21">
            <v>0</v>
          </cell>
          <cell r="FX21">
            <v>30000</v>
          </cell>
          <cell r="FY21">
            <v>0</v>
          </cell>
          <cell r="FZ21">
            <v>0</v>
          </cell>
          <cell r="GA21">
            <v>12000</v>
          </cell>
          <cell r="GB21">
            <v>560000</v>
          </cell>
          <cell r="GC21">
            <v>0</v>
          </cell>
          <cell r="GD21">
            <v>2815050</v>
          </cell>
          <cell r="GE21">
            <v>214480</v>
          </cell>
          <cell r="GG21">
            <v>499843.75</v>
          </cell>
          <cell r="GH21">
            <v>0</v>
          </cell>
          <cell r="GI21">
            <v>0</v>
          </cell>
          <cell r="GJ21">
            <v>0</v>
          </cell>
          <cell r="GK21">
            <v>0</v>
          </cell>
          <cell r="GM21">
            <v>0</v>
          </cell>
          <cell r="GN21">
            <v>0</v>
          </cell>
          <cell r="GO21">
            <v>0</v>
          </cell>
          <cell r="GP21">
            <v>14863.748967795211</v>
          </cell>
          <cell r="GR21">
            <v>0</v>
          </cell>
          <cell r="GV21">
            <v>1</v>
          </cell>
          <cell r="GW21">
            <v>14745500.000000002</v>
          </cell>
          <cell r="GX21">
            <v>42000000</v>
          </cell>
          <cell r="GY21">
            <v>30000</v>
          </cell>
          <cell r="GZ21">
            <v>30000</v>
          </cell>
          <cell r="HA21">
            <v>30000</v>
          </cell>
          <cell r="HB21">
            <v>0</v>
          </cell>
          <cell r="HC21">
            <v>30000</v>
          </cell>
          <cell r="HD21">
            <v>0</v>
          </cell>
          <cell r="HE21">
            <v>0</v>
          </cell>
          <cell r="HF21">
            <v>12000</v>
          </cell>
          <cell r="HG21">
            <v>0</v>
          </cell>
          <cell r="HH21">
            <v>0</v>
          </cell>
          <cell r="HI21">
            <v>2815050</v>
          </cell>
          <cell r="HJ21">
            <v>214480</v>
          </cell>
          <cell r="HL21">
            <v>499843.75</v>
          </cell>
          <cell r="HM21">
            <v>0</v>
          </cell>
          <cell r="HN21">
            <v>0</v>
          </cell>
          <cell r="HO21">
            <v>0</v>
          </cell>
          <cell r="HP21">
            <v>0</v>
          </cell>
          <cell r="HR21">
            <v>0</v>
          </cell>
          <cell r="HS21">
            <v>0</v>
          </cell>
          <cell r="HT21">
            <v>0</v>
          </cell>
          <cell r="HU21">
            <v>14754.098360655738</v>
          </cell>
          <cell r="HW21">
            <v>0</v>
          </cell>
          <cell r="IA21">
            <v>1</v>
          </cell>
          <cell r="IB21">
            <v>14745500.000000002</v>
          </cell>
          <cell r="IC21">
            <v>42000000</v>
          </cell>
          <cell r="ID21">
            <v>30000</v>
          </cell>
          <cell r="IE21">
            <v>30000</v>
          </cell>
          <cell r="IF21">
            <v>30000</v>
          </cell>
          <cell r="IG21">
            <v>0</v>
          </cell>
          <cell r="IH21">
            <v>30000</v>
          </cell>
          <cell r="II21">
            <v>0</v>
          </cell>
          <cell r="IJ21">
            <v>0</v>
          </cell>
          <cell r="IK21">
            <v>12000</v>
          </cell>
          <cell r="IL21">
            <v>0</v>
          </cell>
          <cell r="IM21">
            <v>0</v>
          </cell>
          <cell r="IN21">
            <v>2815050</v>
          </cell>
          <cell r="IO21">
            <v>214480</v>
          </cell>
          <cell r="IQ21">
            <v>499843.75</v>
          </cell>
          <cell r="IR21">
            <v>0</v>
          </cell>
          <cell r="IS21">
            <v>0</v>
          </cell>
          <cell r="IT21">
            <v>0</v>
          </cell>
          <cell r="IU21">
            <v>0</v>
          </cell>
          <cell r="IW21">
            <v>0</v>
          </cell>
          <cell r="IX21">
            <v>0</v>
          </cell>
          <cell r="IY21">
            <v>0</v>
          </cell>
          <cell r="IZ21">
            <v>14106.583072100313</v>
          </cell>
          <cell r="JB21">
            <v>2000000</v>
          </cell>
          <cell r="JF21">
            <v>1</v>
          </cell>
          <cell r="JG21">
            <v>14745500.000000002</v>
          </cell>
          <cell r="JH21">
            <v>42000000</v>
          </cell>
          <cell r="JI21">
            <v>30000</v>
          </cell>
          <cell r="JJ21">
            <v>30000</v>
          </cell>
          <cell r="JK21">
            <v>30000</v>
          </cell>
          <cell r="JL21">
            <v>0</v>
          </cell>
          <cell r="JM21">
            <v>30000</v>
          </cell>
          <cell r="JN21">
            <v>0</v>
          </cell>
          <cell r="JO21">
            <v>0</v>
          </cell>
          <cell r="JP21">
            <v>12000</v>
          </cell>
          <cell r="JQ21">
            <v>960000</v>
          </cell>
          <cell r="JR21">
            <v>0</v>
          </cell>
          <cell r="JS21">
            <v>2815050</v>
          </cell>
          <cell r="JT21">
            <v>214480</v>
          </cell>
          <cell r="JV21">
            <v>499843.75</v>
          </cell>
          <cell r="JW21">
            <v>0</v>
          </cell>
          <cell r="JX21">
            <v>0</v>
          </cell>
          <cell r="JY21">
            <v>0</v>
          </cell>
          <cell r="JZ21">
            <v>0</v>
          </cell>
          <cell r="KB21">
            <v>0</v>
          </cell>
          <cell r="KC21">
            <v>0</v>
          </cell>
          <cell r="KD21">
            <v>0</v>
          </cell>
          <cell r="KE21">
            <v>13975.155279503106</v>
          </cell>
          <cell r="KG21">
            <v>0</v>
          </cell>
          <cell r="KK21">
            <v>1</v>
          </cell>
          <cell r="KL21">
            <v>14745500.000000002</v>
          </cell>
          <cell r="KM21">
            <v>42000000</v>
          </cell>
          <cell r="KN21">
            <v>30000</v>
          </cell>
          <cell r="KO21">
            <v>30000</v>
          </cell>
          <cell r="KP21">
            <v>30000</v>
          </cell>
          <cell r="KQ21">
            <v>0</v>
          </cell>
          <cell r="KR21">
            <v>30000</v>
          </cell>
          <cell r="KS21">
            <v>0</v>
          </cell>
          <cell r="KT21">
            <v>0</v>
          </cell>
          <cell r="KU21">
            <v>12000</v>
          </cell>
          <cell r="KV21">
            <v>0</v>
          </cell>
          <cell r="KW21">
            <v>0</v>
          </cell>
          <cell r="KX21">
            <v>2815050</v>
          </cell>
          <cell r="KY21">
            <v>214480</v>
          </cell>
          <cell r="LA21">
            <v>499843.75</v>
          </cell>
          <cell r="LB21">
            <v>0</v>
          </cell>
          <cell r="LC21">
            <v>0</v>
          </cell>
          <cell r="LD21">
            <v>0</v>
          </cell>
          <cell r="LE21">
            <v>0</v>
          </cell>
          <cell r="LG21">
            <v>0</v>
          </cell>
          <cell r="LH21">
            <v>0</v>
          </cell>
          <cell r="LI21">
            <v>0</v>
          </cell>
          <cell r="LJ21">
            <v>13931.888544891641</v>
          </cell>
          <cell r="LL21">
            <v>0</v>
          </cell>
          <cell r="LP21">
            <v>1</v>
          </cell>
          <cell r="LQ21">
            <v>14745500.000000002</v>
          </cell>
          <cell r="LR21">
            <v>42000000</v>
          </cell>
          <cell r="LS21">
            <v>30000</v>
          </cell>
          <cell r="LT21">
            <v>30000</v>
          </cell>
          <cell r="LU21">
            <v>30000</v>
          </cell>
          <cell r="LV21">
            <v>0</v>
          </cell>
          <cell r="LW21">
            <v>30000</v>
          </cell>
          <cell r="LX21">
            <v>0</v>
          </cell>
          <cell r="LY21">
            <v>0</v>
          </cell>
          <cell r="LZ21">
            <v>12000</v>
          </cell>
          <cell r="MA21">
            <v>0</v>
          </cell>
          <cell r="MB21">
            <v>0</v>
          </cell>
          <cell r="MC21">
            <v>2815050</v>
          </cell>
          <cell r="MD21">
            <v>214480</v>
          </cell>
          <cell r="MF21">
            <v>499843.75</v>
          </cell>
          <cell r="MG21">
            <v>0</v>
          </cell>
          <cell r="MH21">
            <v>0</v>
          </cell>
          <cell r="MI21">
            <v>0</v>
          </cell>
          <cell r="MJ21">
            <v>0</v>
          </cell>
          <cell r="ML21">
            <v>0</v>
          </cell>
          <cell r="MM21">
            <v>0</v>
          </cell>
          <cell r="MN21">
            <v>0</v>
          </cell>
          <cell r="MO21">
            <v>13177.159590043924</v>
          </cell>
          <cell r="MQ21">
            <v>0</v>
          </cell>
          <cell r="MU21">
            <v>1</v>
          </cell>
          <cell r="MV21">
            <v>14745500.000000002</v>
          </cell>
          <cell r="MW21">
            <v>42000000</v>
          </cell>
          <cell r="MX21">
            <v>30000</v>
          </cell>
          <cell r="MY21">
            <v>30000</v>
          </cell>
          <cell r="MZ21">
            <v>30000</v>
          </cell>
          <cell r="NA21">
            <v>0</v>
          </cell>
          <cell r="NB21">
            <v>30000</v>
          </cell>
          <cell r="NC21">
            <v>0</v>
          </cell>
          <cell r="ND21">
            <v>0</v>
          </cell>
          <cell r="NE21">
            <v>12000</v>
          </cell>
          <cell r="NF21">
            <v>0</v>
          </cell>
          <cell r="NG21">
            <v>0</v>
          </cell>
          <cell r="NH21">
            <v>2815050</v>
          </cell>
          <cell r="NI21">
            <v>214480</v>
          </cell>
          <cell r="NK21">
            <v>499843.75</v>
          </cell>
          <cell r="NL21">
            <v>0</v>
          </cell>
          <cell r="NM21">
            <v>0</v>
          </cell>
          <cell r="NN21">
            <v>0</v>
          </cell>
          <cell r="NO21">
            <v>0</v>
          </cell>
          <cell r="NQ21">
            <v>0</v>
          </cell>
          <cell r="NS21">
            <v>0</v>
          </cell>
          <cell r="NT21">
            <v>13043.478260869566</v>
          </cell>
          <cell r="NV21">
            <v>0</v>
          </cell>
          <cell r="NZ21">
            <v>1</v>
          </cell>
          <cell r="OA21">
            <v>14745500.000000002</v>
          </cell>
          <cell r="OB21">
            <v>42000000</v>
          </cell>
          <cell r="OC21">
            <v>30000</v>
          </cell>
          <cell r="OD21">
            <v>30000</v>
          </cell>
          <cell r="OE21">
            <v>30000</v>
          </cell>
          <cell r="OF21">
            <v>0</v>
          </cell>
          <cell r="OG21">
            <v>30000</v>
          </cell>
          <cell r="OH21">
            <v>0</v>
          </cell>
          <cell r="OI21">
            <v>0</v>
          </cell>
          <cell r="OJ21">
            <v>12000</v>
          </cell>
          <cell r="OK21">
            <v>800000</v>
          </cell>
          <cell r="OL21">
            <v>0</v>
          </cell>
          <cell r="OM21">
            <v>2815050</v>
          </cell>
          <cell r="ON21">
            <v>214480</v>
          </cell>
          <cell r="OP21">
            <v>499843.75</v>
          </cell>
          <cell r="OQ21">
            <v>0</v>
          </cell>
          <cell r="OR21">
            <v>0</v>
          </cell>
          <cell r="OS21">
            <v>0</v>
          </cell>
          <cell r="OT21">
            <v>0</v>
          </cell>
          <cell r="OV21">
            <v>0</v>
          </cell>
          <cell r="OW21">
            <v>0</v>
          </cell>
          <cell r="OX21">
            <v>0</v>
          </cell>
          <cell r="OY21">
            <v>12649.332396345748</v>
          </cell>
          <cell r="OZ21">
            <v>170765.98735066759</v>
          </cell>
          <cell r="PA21">
            <v>0</v>
          </cell>
        </row>
        <row r="22">
          <cell r="AW22">
            <v>1</v>
          </cell>
          <cell r="AX22">
            <v>13405000</v>
          </cell>
          <cell r="AY22">
            <v>53613000</v>
          </cell>
          <cell r="AZ22">
            <v>30000</v>
          </cell>
          <cell r="BA22">
            <v>0</v>
          </cell>
          <cell r="BB22">
            <v>0</v>
          </cell>
          <cell r="BC22">
            <v>0</v>
          </cell>
          <cell r="BD22">
            <v>0</v>
          </cell>
          <cell r="BE22">
            <v>0</v>
          </cell>
          <cell r="BF22">
            <v>0</v>
          </cell>
          <cell r="BG22">
            <v>12000</v>
          </cell>
          <cell r="BH22">
            <v>400000</v>
          </cell>
          <cell r="BI22">
            <v>0</v>
          </cell>
          <cell r="BJ22">
            <v>2815050</v>
          </cell>
          <cell r="BK22">
            <v>268100</v>
          </cell>
          <cell r="BM22">
            <v>499843.75</v>
          </cell>
          <cell r="BN22">
            <v>0</v>
          </cell>
          <cell r="BO22">
            <v>0</v>
          </cell>
          <cell r="BP22">
            <v>0</v>
          </cell>
          <cell r="BQ22">
            <v>0</v>
          </cell>
          <cell r="BS22">
            <v>47608344.000000007</v>
          </cell>
          <cell r="BT22">
            <v>0</v>
          </cell>
          <cell r="BU22">
            <v>0</v>
          </cell>
          <cell r="BV22">
            <v>16028.495102404275</v>
          </cell>
          <cell r="BW22">
            <v>0</v>
          </cell>
          <cell r="BX22">
            <v>0</v>
          </cell>
          <cell r="CB22">
            <v>1</v>
          </cell>
          <cell r="CC22">
            <v>13405000</v>
          </cell>
          <cell r="CD22">
            <v>53613000</v>
          </cell>
          <cell r="CE22">
            <v>30000</v>
          </cell>
          <cell r="CF22">
            <v>0</v>
          </cell>
          <cell r="CG22">
            <v>0</v>
          </cell>
          <cell r="CH22">
            <v>0</v>
          </cell>
          <cell r="CI22">
            <v>0</v>
          </cell>
          <cell r="CJ22">
            <v>0</v>
          </cell>
          <cell r="CK22">
            <v>0</v>
          </cell>
          <cell r="CL22">
            <v>12000</v>
          </cell>
          <cell r="CM22">
            <v>100000</v>
          </cell>
          <cell r="CN22">
            <v>0</v>
          </cell>
          <cell r="CO22">
            <v>2815050</v>
          </cell>
          <cell r="CP22">
            <v>214480</v>
          </cell>
          <cell r="CR22">
            <v>499843.75</v>
          </cell>
          <cell r="CS22">
            <v>0</v>
          </cell>
          <cell r="CT22">
            <v>0</v>
          </cell>
          <cell r="CU22">
            <v>0</v>
          </cell>
          <cell r="CV22">
            <v>0</v>
          </cell>
          <cell r="CX22">
            <v>0</v>
          </cell>
          <cell r="CY22">
            <v>0</v>
          </cell>
          <cell r="CZ22">
            <v>0</v>
          </cell>
          <cell r="DA22">
            <v>15985.790408525754</v>
          </cell>
          <cell r="DB22">
            <v>0</v>
          </cell>
          <cell r="DC22">
            <v>0</v>
          </cell>
          <cell r="DG22">
            <v>1</v>
          </cell>
          <cell r="DH22">
            <v>13405000</v>
          </cell>
          <cell r="DI22">
            <v>59510430.000000007</v>
          </cell>
          <cell r="DJ22">
            <v>30000</v>
          </cell>
          <cell r="DK22">
            <v>0</v>
          </cell>
          <cell r="DL22">
            <v>0</v>
          </cell>
          <cell r="DM22">
            <v>0</v>
          </cell>
          <cell r="DN22">
            <v>0</v>
          </cell>
          <cell r="DO22">
            <v>0</v>
          </cell>
          <cell r="DP22">
            <v>0</v>
          </cell>
          <cell r="DQ22">
            <v>12000</v>
          </cell>
          <cell r="DR22">
            <v>400000</v>
          </cell>
          <cell r="DS22">
            <v>0</v>
          </cell>
          <cell r="DT22">
            <v>2815050</v>
          </cell>
          <cell r="DU22">
            <v>214480</v>
          </cell>
          <cell r="DW22">
            <v>499843.75</v>
          </cell>
          <cell r="DX22">
            <v>0</v>
          </cell>
          <cell r="DY22">
            <v>0</v>
          </cell>
          <cell r="DZ22">
            <v>0</v>
          </cell>
          <cell r="EA22">
            <v>0</v>
          </cell>
          <cell r="EC22">
            <v>0</v>
          </cell>
          <cell r="ED22">
            <v>95216688.000000015</v>
          </cell>
          <cell r="EE22">
            <v>0</v>
          </cell>
          <cell r="EF22">
            <v>15943.312666076174</v>
          </cell>
          <cell r="EG22">
            <v>0</v>
          </cell>
          <cell r="EH22">
            <v>0</v>
          </cell>
          <cell r="EL22">
            <v>1</v>
          </cell>
          <cell r="EM22">
            <v>14745500.000000002</v>
          </cell>
          <cell r="EN22">
            <v>59510430.000000007</v>
          </cell>
          <cell r="EO22">
            <v>33000</v>
          </cell>
          <cell r="EP22">
            <v>0</v>
          </cell>
          <cell r="EQ22">
            <v>0</v>
          </cell>
          <cell r="ER22">
            <v>0</v>
          </cell>
          <cell r="ES22">
            <v>0</v>
          </cell>
          <cell r="ET22">
            <v>0</v>
          </cell>
          <cell r="EU22">
            <v>0</v>
          </cell>
          <cell r="EV22">
            <v>12000</v>
          </cell>
          <cell r="EW22">
            <v>800000</v>
          </cell>
          <cell r="EX22">
            <v>0</v>
          </cell>
          <cell r="EY22">
            <v>2815050</v>
          </cell>
          <cell r="EZ22">
            <v>214480</v>
          </cell>
          <cell r="FB22">
            <v>499843.75</v>
          </cell>
          <cell r="FC22">
            <v>0</v>
          </cell>
          <cell r="FD22">
            <v>0</v>
          </cell>
          <cell r="FE22">
            <v>0</v>
          </cell>
          <cell r="FF22">
            <v>0</v>
          </cell>
          <cell r="FH22">
            <v>0</v>
          </cell>
          <cell r="FI22">
            <v>0</v>
          </cell>
          <cell r="FJ22">
            <v>0</v>
          </cell>
          <cell r="FK22">
            <v>14900.662251655629</v>
          </cell>
          <cell r="FM22">
            <v>0</v>
          </cell>
          <cell r="FQ22">
            <v>1</v>
          </cell>
          <cell r="FR22">
            <v>14745500.000000002</v>
          </cell>
          <cell r="FS22">
            <v>59510430.000000007</v>
          </cell>
          <cell r="FT22">
            <v>33000</v>
          </cell>
          <cell r="FU22">
            <v>0</v>
          </cell>
          <cell r="FV22">
            <v>0</v>
          </cell>
          <cell r="FW22">
            <v>0</v>
          </cell>
          <cell r="FX22">
            <v>0</v>
          </cell>
          <cell r="FY22">
            <v>0</v>
          </cell>
          <cell r="FZ22">
            <v>0</v>
          </cell>
          <cell r="GA22">
            <v>12000</v>
          </cell>
          <cell r="GB22">
            <v>560000</v>
          </cell>
          <cell r="GC22">
            <v>0</v>
          </cell>
          <cell r="GD22">
            <v>2815050</v>
          </cell>
          <cell r="GE22">
            <v>214480</v>
          </cell>
          <cell r="GG22">
            <v>499843.75</v>
          </cell>
          <cell r="GH22">
            <v>0</v>
          </cell>
          <cell r="GI22">
            <v>0</v>
          </cell>
          <cell r="GJ22">
            <v>0</v>
          </cell>
          <cell r="GK22">
            <v>0</v>
          </cell>
          <cell r="GM22">
            <v>0</v>
          </cell>
          <cell r="GN22">
            <v>0</v>
          </cell>
          <cell r="GO22">
            <v>0</v>
          </cell>
          <cell r="GP22">
            <v>14863.748967795211</v>
          </cell>
          <cell r="GR22">
            <v>0</v>
          </cell>
          <cell r="GV22">
            <v>1</v>
          </cell>
          <cell r="GW22">
            <v>14745500.000000002</v>
          </cell>
          <cell r="GX22">
            <v>59510430.000000007</v>
          </cell>
          <cell r="GY22">
            <v>33000</v>
          </cell>
          <cell r="GZ22">
            <v>0</v>
          </cell>
          <cell r="HA22">
            <v>0</v>
          </cell>
          <cell r="HB22">
            <v>0</v>
          </cell>
          <cell r="HC22">
            <v>0</v>
          </cell>
          <cell r="HD22">
            <v>0</v>
          </cell>
          <cell r="HE22">
            <v>0</v>
          </cell>
          <cell r="HF22">
            <v>12000</v>
          </cell>
          <cell r="HG22">
            <v>0</v>
          </cell>
          <cell r="HH22">
            <v>0</v>
          </cell>
          <cell r="HI22">
            <v>2815050</v>
          </cell>
          <cell r="HJ22">
            <v>214480</v>
          </cell>
          <cell r="HL22">
            <v>499843.75</v>
          </cell>
          <cell r="HM22">
            <v>0</v>
          </cell>
          <cell r="HN22">
            <v>0</v>
          </cell>
          <cell r="HO22">
            <v>0</v>
          </cell>
          <cell r="HP22">
            <v>0</v>
          </cell>
          <cell r="HR22">
            <v>0</v>
          </cell>
          <cell r="HS22">
            <v>0</v>
          </cell>
          <cell r="HT22">
            <v>0</v>
          </cell>
          <cell r="HU22">
            <v>14754.098360655738</v>
          </cell>
          <cell r="HW22">
            <v>0</v>
          </cell>
          <cell r="IA22">
            <v>1</v>
          </cell>
          <cell r="IB22">
            <v>14745500.000000002</v>
          </cell>
          <cell r="IC22">
            <v>59510430.000000007</v>
          </cell>
          <cell r="ID22">
            <v>33000</v>
          </cell>
          <cell r="IE22">
            <v>0</v>
          </cell>
          <cell r="IF22">
            <v>0</v>
          </cell>
          <cell r="IG22">
            <v>0</v>
          </cell>
          <cell r="IH22">
            <v>0</v>
          </cell>
          <cell r="II22">
            <v>0</v>
          </cell>
          <cell r="IJ22">
            <v>0</v>
          </cell>
          <cell r="IK22">
            <v>12000</v>
          </cell>
          <cell r="IL22">
            <v>0</v>
          </cell>
          <cell r="IM22">
            <v>0</v>
          </cell>
          <cell r="IN22">
            <v>2815050</v>
          </cell>
          <cell r="IO22">
            <v>214480</v>
          </cell>
          <cell r="IQ22">
            <v>499843.75</v>
          </cell>
          <cell r="IR22">
            <v>0</v>
          </cell>
          <cell r="IS22">
            <v>0</v>
          </cell>
          <cell r="IT22">
            <v>0</v>
          </cell>
          <cell r="IU22">
            <v>0</v>
          </cell>
          <cell r="IW22">
            <v>0</v>
          </cell>
          <cell r="IX22">
            <v>0</v>
          </cell>
          <cell r="IY22">
            <v>0</v>
          </cell>
          <cell r="IZ22">
            <v>14106.583072100313</v>
          </cell>
          <cell r="JB22">
            <v>2000000</v>
          </cell>
          <cell r="JF22">
            <v>1</v>
          </cell>
          <cell r="JG22">
            <v>14745500.000000002</v>
          </cell>
          <cell r="JH22">
            <v>59510430.000000007</v>
          </cell>
          <cell r="JI22">
            <v>33000</v>
          </cell>
          <cell r="JJ22">
            <v>0</v>
          </cell>
          <cell r="JK22">
            <v>0</v>
          </cell>
          <cell r="JL22">
            <v>0</v>
          </cell>
          <cell r="JM22">
            <v>0</v>
          </cell>
          <cell r="JN22">
            <v>0</v>
          </cell>
          <cell r="JO22">
            <v>0</v>
          </cell>
          <cell r="JP22">
            <v>12000</v>
          </cell>
          <cell r="JQ22">
            <v>960000</v>
          </cell>
          <cell r="JR22">
            <v>0</v>
          </cell>
          <cell r="JS22">
            <v>2815050</v>
          </cell>
          <cell r="JT22">
            <v>214480</v>
          </cell>
          <cell r="JV22">
            <v>499843.75</v>
          </cell>
          <cell r="JW22">
            <v>0</v>
          </cell>
          <cell r="JX22">
            <v>0</v>
          </cell>
          <cell r="JY22">
            <v>0</v>
          </cell>
          <cell r="JZ22">
            <v>0</v>
          </cell>
          <cell r="KB22">
            <v>0</v>
          </cell>
          <cell r="KC22">
            <v>0</v>
          </cell>
          <cell r="KD22">
            <v>0</v>
          </cell>
          <cell r="KE22">
            <v>13975.155279503106</v>
          </cell>
          <cell r="KG22">
            <v>0</v>
          </cell>
          <cell r="KK22">
            <v>1</v>
          </cell>
          <cell r="KL22">
            <v>14745500.000000002</v>
          </cell>
          <cell r="KM22">
            <v>59510430.000000007</v>
          </cell>
          <cell r="KN22">
            <v>33000</v>
          </cell>
          <cell r="KO22">
            <v>0</v>
          </cell>
          <cell r="KP22">
            <v>0</v>
          </cell>
          <cell r="KQ22">
            <v>0</v>
          </cell>
          <cell r="KR22">
            <v>0</v>
          </cell>
          <cell r="KS22">
            <v>0</v>
          </cell>
          <cell r="KT22">
            <v>0</v>
          </cell>
          <cell r="KU22">
            <v>12000</v>
          </cell>
          <cell r="KV22">
            <v>0</v>
          </cell>
          <cell r="KW22">
            <v>0</v>
          </cell>
          <cell r="KX22">
            <v>2815050</v>
          </cell>
          <cell r="KY22">
            <v>214480</v>
          </cell>
          <cell r="LA22">
            <v>499843.75</v>
          </cell>
          <cell r="LB22">
            <v>0</v>
          </cell>
          <cell r="LC22">
            <v>0</v>
          </cell>
          <cell r="LD22">
            <v>0</v>
          </cell>
          <cell r="LE22">
            <v>0</v>
          </cell>
          <cell r="LG22">
            <v>0</v>
          </cell>
          <cell r="LH22">
            <v>0</v>
          </cell>
          <cell r="LI22">
            <v>0</v>
          </cell>
          <cell r="LJ22">
            <v>13931.888544891641</v>
          </cell>
          <cell r="LL22">
            <v>0</v>
          </cell>
          <cell r="LP22">
            <v>1</v>
          </cell>
          <cell r="LQ22">
            <v>14745500.000000002</v>
          </cell>
          <cell r="LR22">
            <v>59510430.000000007</v>
          </cell>
          <cell r="LS22">
            <v>33000</v>
          </cell>
          <cell r="LT22">
            <v>0</v>
          </cell>
          <cell r="LU22">
            <v>0</v>
          </cell>
          <cell r="LV22">
            <v>0</v>
          </cell>
          <cell r="LW22">
            <v>0</v>
          </cell>
          <cell r="LX22">
            <v>0</v>
          </cell>
          <cell r="LY22">
            <v>0</v>
          </cell>
          <cell r="LZ22">
            <v>12000</v>
          </cell>
          <cell r="MA22">
            <v>0</v>
          </cell>
          <cell r="MB22">
            <v>0</v>
          </cell>
          <cell r="MC22">
            <v>2815050</v>
          </cell>
          <cell r="MD22">
            <v>214480</v>
          </cell>
          <cell r="MF22">
            <v>499843.75</v>
          </cell>
          <cell r="MG22">
            <v>0</v>
          </cell>
          <cell r="MH22">
            <v>0</v>
          </cell>
          <cell r="MI22">
            <v>0</v>
          </cell>
          <cell r="MJ22">
            <v>0</v>
          </cell>
          <cell r="ML22">
            <v>0</v>
          </cell>
          <cell r="MM22">
            <v>0</v>
          </cell>
          <cell r="MN22">
            <v>0</v>
          </cell>
          <cell r="MO22">
            <v>13177.159590043924</v>
          </cell>
          <cell r="MQ22">
            <v>0</v>
          </cell>
          <cell r="MU22">
            <v>1</v>
          </cell>
          <cell r="MV22">
            <v>14745500.000000002</v>
          </cell>
          <cell r="MW22">
            <v>59510430.000000007</v>
          </cell>
          <cell r="MX22">
            <v>33000</v>
          </cell>
          <cell r="MY22">
            <v>0</v>
          </cell>
          <cell r="MZ22">
            <v>0</v>
          </cell>
          <cell r="NA22">
            <v>0</v>
          </cell>
          <cell r="NB22">
            <v>0</v>
          </cell>
          <cell r="NC22">
            <v>0</v>
          </cell>
          <cell r="ND22">
            <v>0</v>
          </cell>
          <cell r="NE22">
            <v>12000</v>
          </cell>
          <cell r="NF22">
            <v>0</v>
          </cell>
          <cell r="NG22">
            <v>0</v>
          </cell>
          <cell r="NH22">
            <v>2815050</v>
          </cell>
          <cell r="NI22">
            <v>214480</v>
          </cell>
          <cell r="NK22">
            <v>499843.75</v>
          </cell>
          <cell r="NL22">
            <v>0</v>
          </cell>
          <cell r="NM22">
            <v>0</v>
          </cell>
          <cell r="NN22">
            <v>0</v>
          </cell>
          <cell r="NO22">
            <v>0</v>
          </cell>
          <cell r="NQ22">
            <v>0</v>
          </cell>
          <cell r="NS22">
            <v>0</v>
          </cell>
          <cell r="NT22">
            <v>13043.478260869566</v>
          </cell>
          <cell r="NV22">
            <v>0</v>
          </cell>
          <cell r="NZ22">
            <v>1</v>
          </cell>
          <cell r="OA22">
            <v>14745500.000000002</v>
          </cell>
          <cell r="OB22">
            <v>59510430.000000007</v>
          </cell>
          <cell r="OC22">
            <v>33000</v>
          </cell>
          <cell r="OD22">
            <v>0</v>
          </cell>
          <cell r="OE22">
            <v>0</v>
          </cell>
          <cell r="OF22">
            <v>0</v>
          </cell>
          <cell r="OG22">
            <v>0</v>
          </cell>
          <cell r="OH22">
            <v>0</v>
          </cell>
          <cell r="OI22">
            <v>0</v>
          </cell>
          <cell r="OJ22">
            <v>12000</v>
          </cell>
          <cell r="OK22">
            <v>800000</v>
          </cell>
          <cell r="OL22">
            <v>0</v>
          </cell>
          <cell r="OM22">
            <v>2815050</v>
          </cell>
          <cell r="ON22">
            <v>214480</v>
          </cell>
          <cell r="OP22">
            <v>499843.75</v>
          </cell>
          <cell r="OQ22">
            <v>0</v>
          </cell>
          <cell r="OR22">
            <v>0</v>
          </cell>
          <cell r="OS22">
            <v>0</v>
          </cell>
          <cell r="OT22">
            <v>0</v>
          </cell>
          <cell r="OV22">
            <v>0</v>
          </cell>
          <cell r="OW22">
            <v>0</v>
          </cell>
          <cell r="OX22">
            <v>0</v>
          </cell>
          <cell r="OY22">
            <v>12649.332396345748</v>
          </cell>
          <cell r="OZ22">
            <v>170765.98735066759</v>
          </cell>
          <cell r="PA22">
            <v>0</v>
          </cell>
        </row>
        <row r="23">
          <cell r="AW23">
            <v>1</v>
          </cell>
          <cell r="AX23">
            <v>9575000</v>
          </cell>
          <cell r="AY23">
            <v>53613000</v>
          </cell>
          <cell r="AZ23">
            <v>30000</v>
          </cell>
          <cell r="BA23">
            <v>0</v>
          </cell>
          <cell r="BB23">
            <v>0</v>
          </cell>
          <cell r="BC23">
            <v>0</v>
          </cell>
          <cell r="BD23">
            <v>0</v>
          </cell>
          <cell r="BE23">
            <v>0</v>
          </cell>
          <cell r="BF23">
            <v>0</v>
          </cell>
          <cell r="BG23">
            <v>12000</v>
          </cell>
          <cell r="BH23">
            <v>400000</v>
          </cell>
          <cell r="BI23">
            <v>0</v>
          </cell>
          <cell r="BJ23">
            <v>2010750</v>
          </cell>
          <cell r="BK23">
            <v>191500</v>
          </cell>
          <cell r="BM23">
            <v>278437.5</v>
          </cell>
          <cell r="BN23">
            <v>0</v>
          </cell>
          <cell r="BO23">
            <v>0</v>
          </cell>
          <cell r="BP23">
            <v>0</v>
          </cell>
          <cell r="BQ23">
            <v>0</v>
          </cell>
          <cell r="BS23">
            <v>47608344.000000007</v>
          </cell>
          <cell r="BT23">
            <v>0</v>
          </cell>
          <cell r="BU23">
            <v>0</v>
          </cell>
          <cell r="BV23">
            <v>16028.495102404275</v>
          </cell>
          <cell r="BW23">
            <v>0</v>
          </cell>
          <cell r="BX23">
            <v>0</v>
          </cell>
          <cell r="CB23">
            <v>1</v>
          </cell>
          <cell r="CC23">
            <v>9575000</v>
          </cell>
          <cell r="CD23">
            <v>53613000</v>
          </cell>
          <cell r="CE23">
            <v>30000</v>
          </cell>
          <cell r="CF23">
            <v>0</v>
          </cell>
          <cell r="CG23">
            <v>0</v>
          </cell>
          <cell r="CH23">
            <v>0</v>
          </cell>
          <cell r="CI23">
            <v>0</v>
          </cell>
          <cell r="CJ23">
            <v>0</v>
          </cell>
          <cell r="CK23">
            <v>0</v>
          </cell>
          <cell r="CL23">
            <v>12000</v>
          </cell>
          <cell r="CM23">
            <v>100000</v>
          </cell>
          <cell r="CN23">
            <v>0</v>
          </cell>
          <cell r="CO23">
            <v>2010750</v>
          </cell>
          <cell r="CP23">
            <v>153200</v>
          </cell>
          <cell r="CR23">
            <v>278437.5</v>
          </cell>
          <cell r="CS23">
            <v>0</v>
          </cell>
          <cell r="CT23">
            <v>0</v>
          </cell>
          <cell r="CU23">
            <v>0</v>
          </cell>
          <cell r="CV23">
            <v>0</v>
          </cell>
          <cell r="CX23">
            <v>0</v>
          </cell>
          <cell r="CY23">
            <v>0</v>
          </cell>
          <cell r="CZ23">
            <v>0</v>
          </cell>
          <cell r="DA23">
            <v>15985.790408525754</v>
          </cell>
          <cell r="DB23">
            <v>0</v>
          </cell>
          <cell r="DC23">
            <v>0</v>
          </cell>
          <cell r="DG23">
            <v>1</v>
          </cell>
          <cell r="DH23">
            <v>9575000</v>
          </cell>
          <cell r="DI23">
            <v>59510430.000000007</v>
          </cell>
          <cell r="DJ23">
            <v>30000</v>
          </cell>
          <cell r="DK23">
            <v>0</v>
          </cell>
          <cell r="DL23">
            <v>0</v>
          </cell>
          <cell r="DM23">
            <v>0</v>
          </cell>
          <cell r="DN23">
            <v>0</v>
          </cell>
          <cell r="DO23">
            <v>0</v>
          </cell>
          <cell r="DP23">
            <v>0</v>
          </cell>
          <cell r="DQ23">
            <v>12000</v>
          </cell>
          <cell r="DR23">
            <v>400000</v>
          </cell>
          <cell r="DS23">
            <v>0</v>
          </cell>
          <cell r="DT23">
            <v>2010750</v>
          </cell>
          <cell r="DU23">
            <v>153200</v>
          </cell>
          <cell r="DW23">
            <v>278437.5</v>
          </cell>
          <cell r="DX23">
            <v>0</v>
          </cell>
          <cell r="DY23">
            <v>0</v>
          </cell>
          <cell r="DZ23">
            <v>0</v>
          </cell>
          <cell r="EA23">
            <v>0</v>
          </cell>
          <cell r="EC23">
            <v>0</v>
          </cell>
          <cell r="ED23">
            <v>95216688.000000015</v>
          </cell>
          <cell r="EE23">
            <v>0</v>
          </cell>
          <cell r="EF23">
            <v>15943.312666076174</v>
          </cell>
          <cell r="EG23">
            <v>0</v>
          </cell>
          <cell r="EH23">
            <v>0</v>
          </cell>
          <cell r="EL23">
            <v>1</v>
          </cell>
          <cell r="EM23">
            <v>10532500</v>
          </cell>
          <cell r="EN23">
            <v>59510430.000000007</v>
          </cell>
          <cell r="EO23">
            <v>33000</v>
          </cell>
          <cell r="EP23">
            <v>0</v>
          </cell>
          <cell r="EQ23">
            <v>0</v>
          </cell>
          <cell r="ER23">
            <v>0</v>
          </cell>
          <cell r="ES23">
            <v>0</v>
          </cell>
          <cell r="ET23">
            <v>0</v>
          </cell>
          <cell r="EU23">
            <v>0</v>
          </cell>
          <cell r="EV23">
            <v>12000</v>
          </cell>
          <cell r="EW23">
            <v>800000</v>
          </cell>
          <cell r="EX23">
            <v>0</v>
          </cell>
          <cell r="EY23">
            <v>2010750</v>
          </cell>
          <cell r="EZ23">
            <v>153200</v>
          </cell>
          <cell r="FB23">
            <v>278437.5</v>
          </cell>
          <cell r="FC23">
            <v>0</v>
          </cell>
          <cell r="FD23">
            <v>0</v>
          </cell>
          <cell r="FE23">
            <v>0</v>
          </cell>
          <cell r="FF23">
            <v>0</v>
          </cell>
          <cell r="FH23">
            <v>0</v>
          </cell>
          <cell r="FI23">
            <v>0</v>
          </cell>
          <cell r="FJ23">
            <v>0</v>
          </cell>
          <cell r="FK23">
            <v>14900.662251655629</v>
          </cell>
          <cell r="FM23">
            <v>0</v>
          </cell>
          <cell r="FQ23">
            <v>1</v>
          </cell>
          <cell r="FR23">
            <v>10532500</v>
          </cell>
          <cell r="FS23">
            <v>59510430.000000007</v>
          </cell>
          <cell r="FT23">
            <v>33000</v>
          </cell>
          <cell r="FU23">
            <v>0</v>
          </cell>
          <cell r="FV23">
            <v>0</v>
          </cell>
          <cell r="FW23">
            <v>0</v>
          </cell>
          <cell r="FX23">
            <v>0</v>
          </cell>
          <cell r="FY23">
            <v>0</v>
          </cell>
          <cell r="FZ23">
            <v>0</v>
          </cell>
          <cell r="GA23">
            <v>12000</v>
          </cell>
          <cell r="GB23">
            <v>560000</v>
          </cell>
          <cell r="GC23">
            <v>0</v>
          </cell>
          <cell r="GD23">
            <v>2010750</v>
          </cell>
          <cell r="GE23">
            <v>153200</v>
          </cell>
          <cell r="GG23">
            <v>278437.5</v>
          </cell>
          <cell r="GH23">
            <v>0</v>
          </cell>
          <cell r="GI23">
            <v>0</v>
          </cell>
          <cell r="GJ23">
            <v>0</v>
          </cell>
          <cell r="GK23">
            <v>0</v>
          </cell>
          <cell r="GM23">
            <v>0</v>
          </cell>
          <cell r="GN23">
            <v>0</v>
          </cell>
          <cell r="GO23">
            <v>0</v>
          </cell>
          <cell r="GP23">
            <v>14863.748967795211</v>
          </cell>
          <cell r="GR23">
            <v>0</v>
          </cell>
          <cell r="GV23">
            <v>1</v>
          </cell>
          <cell r="GW23">
            <v>10532500</v>
          </cell>
          <cell r="GX23">
            <v>59510430.000000007</v>
          </cell>
          <cell r="GY23">
            <v>33000</v>
          </cell>
          <cell r="GZ23">
            <v>0</v>
          </cell>
          <cell r="HA23">
            <v>0</v>
          </cell>
          <cell r="HB23">
            <v>0</v>
          </cell>
          <cell r="HC23">
            <v>0</v>
          </cell>
          <cell r="HD23">
            <v>0</v>
          </cell>
          <cell r="HE23">
            <v>0</v>
          </cell>
          <cell r="HF23">
            <v>12000</v>
          </cell>
          <cell r="HG23">
            <v>0</v>
          </cell>
          <cell r="HH23">
            <v>0</v>
          </cell>
          <cell r="HI23">
            <v>2010750</v>
          </cell>
          <cell r="HJ23">
            <v>153200</v>
          </cell>
          <cell r="HL23">
            <v>278437.5</v>
          </cell>
          <cell r="HM23">
            <v>0</v>
          </cell>
          <cell r="HN23">
            <v>0</v>
          </cell>
          <cell r="HO23">
            <v>0</v>
          </cell>
          <cell r="HP23">
            <v>0</v>
          </cell>
          <cell r="HR23">
            <v>0</v>
          </cell>
          <cell r="HS23">
            <v>0</v>
          </cell>
          <cell r="HT23">
            <v>0</v>
          </cell>
          <cell r="HU23">
            <v>14754.098360655738</v>
          </cell>
          <cell r="HW23">
            <v>0</v>
          </cell>
          <cell r="IA23">
            <v>1</v>
          </cell>
          <cell r="IB23">
            <v>10532500</v>
          </cell>
          <cell r="IC23">
            <v>59510430.000000007</v>
          </cell>
          <cell r="ID23">
            <v>33000</v>
          </cell>
          <cell r="IE23">
            <v>0</v>
          </cell>
          <cell r="IF23">
            <v>0</v>
          </cell>
          <cell r="IG23">
            <v>0</v>
          </cell>
          <cell r="IH23">
            <v>0</v>
          </cell>
          <cell r="II23">
            <v>0</v>
          </cell>
          <cell r="IJ23">
            <v>0</v>
          </cell>
          <cell r="IK23">
            <v>12000</v>
          </cell>
          <cell r="IL23">
            <v>0</v>
          </cell>
          <cell r="IM23">
            <v>0</v>
          </cell>
          <cell r="IN23">
            <v>2010750</v>
          </cell>
          <cell r="IO23">
            <v>153200</v>
          </cell>
          <cell r="IQ23">
            <v>278437.5</v>
          </cell>
          <cell r="IR23">
            <v>0</v>
          </cell>
          <cell r="IS23">
            <v>0</v>
          </cell>
          <cell r="IT23">
            <v>0</v>
          </cell>
          <cell r="IU23">
            <v>0</v>
          </cell>
          <cell r="IW23">
            <v>0</v>
          </cell>
          <cell r="IX23">
            <v>0</v>
          </cell>
          <cell r="IY23">
            <v>0</v>
          </cell>
          <cell r="IZ23">
            <v>14106.583072100313</v>
          </cell>
          <cell r="JB23">
            <v>2000000</v>
          </cell>
          <cell r="JF23">
            <v>1</v>
          </cell>
          <cell r="JG23">
            <v>10532500</v>
          </cell>
          <cell r="JH23">
            <v>59510430.000000007</v>
          </cell>
          <cell r="JI23">
            <v>33000</v>
          </cell>
          <cell r="JJ23">
            <v>0</v>
          </cell>
          <cell r="JK23">
            <v>0</v>
          </cell>
          <cell r="JL23">
            <v>0</v>
          </cell>
          <cell r="JM23">
            <v>0</v>
          </cell>
          <cell r="JN23">
            <v>0</v>
          </cell>
          <cell r="JO23">
            <v>0</v>
          </cell>
          <cell r="JP23">
            <v>12000</v>
          </cell>
          <cell r="JQ23">
            <v>960000</v>
          </cell>
          <cell r="JR23">
            <v>0</v>
          </cell>
          <cell r="JS23">
            <v>2010750</v>
          </cell>
          <cell r="JT23">
            <v>153200</v>
          </cell>
          <cell r="JV23">
            <v>278437.5</v>
          </cell>
          <cell r="JW23">
            <v>0</v>
          </cell>
          <cell r="JX23">
            <v>0</v>
          </cell>
          <cell r="JY23">
            <v>0</v>
          </cell>
          <cell r="JZ23">
            <v>0</v>
          </cell>
          <cell r="KB23">
            <v>0</v>
          </cell>
          <cell r="KC23">
            <v>0</v>
          </cell>
          <cell r="KD23">
            <v>0</v>
          </cell>
          <cell r="KE23">
            <v>13975.155279503106</v>
          </cell>
          <cell r="KG23">
            <v>0</v>
          </cell>
          <cell r="KK23">
            <v>1</v>
          </cell>
          <cell r="KL23">
            <v>10532500</v>
          </cell>
          <cell r="KM23">
            <v>59510430.000000007</v>
          </cell>
          <cell r="KN23">
            <v>33000</v>
          </cell>
          <cell r="KO23">
            <v>0</v>
          </cell>
          <cell r="KP23">
            <v>0</v>
          </cell>
          <cell r="KQ23">
            <v>0</v>
          </cell>
          <cell r="KR23">
            <v>0</v>
          </cell>
          <cell r="KS23">
            <v>0</v>
          </cell>
          <cell r="KT23">
            <v>0</v>
          </cell>
          <cell r="KU23">
            <v>12000</v>
          </cell>
          <cell r="KV23">
            <v>0</v>
          </cell>
          <cell r="KW23">
            <v>0</v>
          </cell>
          <cell r="KX23">
            <v>2010750</v>
          </cell>
          <cell r="KY23">
            <v>153200</v>
          </cell>
          <cell r="LA23">
            <v>278437.5</v>
          </cell>
          <cell r="LB23">
            <v>0</v>
          </cell>
          <cell r="LC23">
            <v>0</v>
          </cell>
          <cell r="LD23">
            <v>0</v>
          </cell>
          <cell r="LE23">
            <v>0</v>
          </cell>
          <cell r="LG23">
            <v>0</v>
          </cell>
          <cell r="LH23">
            <v>0</v>
          </cell>
          <cell r="LI23">
            <v>0</v>
          </cell>
          <cell r="LJ23">
            <v>13931.888544891641</v>
          </cell>
          <cell r="LL23">
            <v>0</v>
          </cell>
          <cell r="LP23">
            <v>1</v>
          </cell>
          <cell r="LQ23">
            <v>10532500</v>
          </cell>
          <cell r="LR23">
            <v>59510430.000000007</v>
          </cell>
          <cell r="LS23">
            <v>33000</v>
          </cell>
          <cell r="LT23">
            <v>0</v>
          </cell>
          <cell r="LU23">
            <v>0</v>
          </cell>
          <cell r="LV23">
            <v>0</v>
          </cell>
          <cell r="LW23">
            <v>0</v>
          </cell>
          <cell r="LX23">
            <v>0</v>
          </cell>
          <cell r="LY23">
            <v>0</v>
          </cell>
          <cell r="LZ23">
            <v>12000</v>
          </cell>
          <cell r="MA23">
            <v>0</v>
          </cell>
          <cell r="MB23">
            <v>0</v>
          </cell>
          <cell r="MC23">
            <v>2010750</v>
          </cell>
          <cell r="MD23">
            <v>153200</v>
          </cell>
          <cell r="MF23">
            <v>278437.5</v>
          </cell>
          <cell r="MG23">
            <v>0</v>
          </cell>
          <cell r="MH23">
            <v>0</v>
          </cell>
          <cell r="MI23">
            <v>0</v>
          </cell>
          <cell r="MJ23">
            <v>0</v>
          </cell>
          <cell r="ML23">
            <v>0</v>
          </cell>
          <cell r="MM23">
            <v>0</v>
          </cell>
          <cell r="MN23">
            <v>0</v>
          </cell>
          <cell r="MO23">
            <v>13177.159590043924</v>
          </cell>
          <cell r="MQ23">
            <v>0</v>
          </cell>
          <cell r="MU23">
            <v>1</v>
          </cell>
          <cell r="MV23">
            <v>10532500</v>
          </cell>
          <cell r="MW23">
            <v>59510430.000000007</v>
          </cell>
          <cell r="MX23">
            <v>33000</v>
          </cell>
          <cell r="MY23">
            <v>0</v>
          </cell>
          <cell r="MZ23">
            <v>0</v>
          </cell>
          <cell r="NA23">
            <v>0</v>
          </cell>
          <cell r="NB23">
            <v>0</v>
          </cell>
          <cell r="NC23">
            <v>0</v>
          </cell>
          <cell r="ND23">
            <v>0</v>
          </cell>
          <cell r="NE23">
            <v>12000</v>
          </cell>
          <cell r="NF23">
            <v>0</v>
          </cell>
          <cell r="NG23">
            <v>0</v>
          </cell>
          <cell r="NH23">
            <v>2010750</v>
          </cell>
          <cell r="NI23">
            <v>153200</v>
          </cell>
          <cell r="NK23">
            <v>278437.5</v>
          </cell>
          <cell r="NL23">
            <v>0</v>
          </cell>
          <cell r="NM23">
            <v>0</v>
          </cell>
          <cell r="NN23">
            <v>0</v>
          </cell>
          <cell r="NO23">
            <v>0</v>
          </cell>
          <cell r="NQ23">
            <v>0</v>
          </cell>
          <cell r="NS23">
            <v>0</v>
          </cell>
          <cell r="NT23">
            <v>13043.478260869566</v>
          </cell>
          <cell r="NV23">
            <v>0</v>
          </cell>
          <cell r="NZ23">
            <v>1</v>
          </cell>
          <cell r="OA23">
            <v>10532500</v>
          </cell>
          <cell r="OB23">
            <v>59510430.000000007</v>
          </cell>
          <cell r="OC23">
            <v>33000</v>
          </cell>
          <cell r="OD23">
            <v>0</v>
          </cell>
          <cell r="OE23">
            <v>0</v>
          </cell>
          <cell r="OF23">
            <v>0</v>
          </cell>
          <cell r="OG23">
            <v>0</v>
          </cell>
          <cell r="OH23">
            <v>0</v>
          </cell>
          <cell r="OI23">
            <v>0</v>
          </cell>
          <cell r="OJ23">
            <v>12000</v>
          </cell>
          <cell r="OK23">
            <v>800000</v>
          </cell>
          <cell r="OL23">
            <v>0</v>
          </cell>
          <cell r="OM23">
            <v>2010750</v>
          </cell>
          <cell r="ON23">
            <v>153200</v>
          </cell>
          <cell r="OP23">
            <v>278437.5</v>
          </cell>
          <cell r="OQ23">
            <v>0</v>
          </cell>
          <cell r="OR23">
            <v>0</v>
          </cell>
          <cell r="OS23">
            <v>0</v>
          </cell>
          <cell r="OT23">
            <v>0</v>
          </cell>
          <cell r="OV23">
            <v>0</v>
          </cell>
          <cell r="OW23">
            <v>0</v>
          </cell>
          <cell r="OX23">
            <v>0</v>
          </cell>
          <cell r="OY23">
            <v>12649.332396345748</v>
          </cell>
          <cell r="OZ23">
            <v>170765.98735066759</v>
          </cell>
          <cell r="PA23">
            <v>0</v>
          </cell>
        </row>
        <row r="24">
          <cell r="AW24">
            <v>1</v>
          </cell>
          <cell r="AX24">
            <v>4728000</v>
          </cell>
          <cell r="AY24">
            <v>11066660</v>
          </cell>
          <cell r="AZ24">
            <v>30000</v>
          </cell>
          <cell r="BA24">
            <v>300000</v>
          </cell>
          <cell r="BB24">
            <v>0</v>
          </cell>
          <cell r="BC24">
            <v>0</v>
          </cell>
          <cell r="BD24">
            <v>0</v>
          </cell>
          <cell r="BE24">
            <v>0</v>
          </cell>
          <cell r="BF24">
            <v>0</v>
          </cell>
          <cell r="BG24">
            <v>12000</v>
          </cell>
          <cell r="BH24">
            <v>400000</v>
          </cell>
          <cell r="BI24">
            <v>0</v>
          </cell>
          <cell r="BJ24">
            <v>992880</v>
          </cell>
          <cell r="BK24">
            <v>94560.000000000015</v>
          </cell>
          <cell r="BM24">
            <v>17438.811188811189</v>
          </cell>
          <cell r="BN24">
            <v>0</v>
          </cell>
          <cell r="BO24">
            <v>0</v>
          </cell>
          <cell r="BP24">
            <v>0</v>
          </cell>
          <cell r="BQ24">
            <v>0</v>
          </cell>
          <cell r="BS24">
            <v>9827194.0800000019</v>
          </cell>
          <cell r="BT24">
            <v>0</v>
          </cell>
          <cell r="BU24">
            <v>0</v>
          </cell>
          <cell r="BV24">
            <v>16028.495102404275</v>
          </cell>
          <cell r="BW24">
            <v>0</v>
          </cell>
          <cell r="BX24">
            <v>0</v>
          </cell>
          <cell r="CB24">
            <v>1</v>
          </cell>
          <cell r="CC24">
            <v>4728000</v>
          </cell>
          <cell r="CD24">
            <v>11066660</v>
          </cell>
          <cell r="CE24">
            <v>30000</v>
          </cell>
          <cell r="CF24">
            <v>300000</v>
          </cell>
          <cell r="CG24">
            <v>0</v>
          </cell>
          <cell r="CH24">
            <v>0</v>
          </cell>
          <cell r="CI24">
            <v>0</v>
          </cell>
          <cell r="CJ24">
            <v>0</v>
          </cell>
          <cell r="CK24">
            <v>0</v>
          </cell>
          <cell r="CL24">
            <v>12000</v>
          </cell>
          <cell r="CM24">
            <v>100000</v>
          </cell>
          <cell r="CN24">
            <v>0</v>
          </cell>
          <cell r="CO24">
            <v>992880</v>
          </cell>
          <cell r="CP24">
            <v>75648.000000000015</v>
          </cell>
          <cell r="CR24">
            <v>17438.811188811189</v>
          </cell>
          <cell r="CS24">
            <v>0</v>
          </cell>
          <cell r="CT24">
            <v>0</v>
          </cell>
          <cell r="CU24">
            <v>0</v>
          </cell>
          <cell r="CV24">
            <v>0</v>
          </cell>
          <cell r="CX24">
            <v>0</v>
          </cell>
          <cell r="CY24">
            <v>0</v>
          </cell>
          <cell r="CZ24">
            <v>0</v>
          </cell>
          <cell r="DA24">
            <v>15985.790408525754</v>
          </cell>
          <cell r="DB24">
            <v>0</v>
          </cell>
          <cell r="DC24">
            <v>0</v>
          </cell>
          <cell r="DG24">
            <v>1</v>
          </cell>
          <cell r="DH24">
            <v>4728000</v>
          </cell>
          <cell r="DI24">
            <v>12283992.600000001</v>
          </cell>
          <cell r="DJ24">
            <v>30000</v>
          </cell>
          <cell r="DK24">
            <v>300000</v>
          </cell>
          <cell r="DL24">
            <v>0</v>
          </cell>
          <cell r="DM24">
            <v>0</v>
          </cell>
          <cell r="DN24">
            <v>0</v>
          </cell>
          <cell r="DO24">
            <v>0</v>
          </cell>
          <cell r="DP24">
            <v>0</v>
          </cell>
          <cell r="DQ24">
            <v>12000</v>
          </cell>
          <cell r="DR24">
            <v>400000</v>
          </cell>
          <cell r="DS24">
            <v>0</v>
          </cell>
          <cell r="DT24">
            <v>992880</v>
          </cell>
          <cell r="DU24">
            <v>75648.000000000015</v>
          </cell>
          <cell r="DW24">
            <v>17438.811188811189</v>
          </cell>
          <cell r="DX24">
            <v>0</v>
          </cell>
          <cell r="DY24">
            <v>0</v>
          </cell>
          <cell r="DZ24">
            <v>0</v>
          </cell>
          <cell r="EA24">
            <v>0</v>
          </cell>
          <cell r="EC24">
            <v>0</v>
          </cell>
          <cell r="ED24">
            <v>19654388.160000004</v>
          </cell>
          <cell r="EE24">
            <v>0</v>
          </cell>
          <cell r="EF24">
            <v>15943.312666076174</v>
          </cell>
          <cell r="EG24">
            <v>0</v>
          </cell>
          <cell r="EH24">
            <v>0</v>
          </cell>
          <cell r="EL24">
            <v>1</v>
          </cell>
          <cell r="EM24">
            <v>5200800</v>
          </cell>
          <cell r="EN24">
            <v>12283992.600000001</v>
          </cell>
          <cell r="EO24">
            <v>33000</v>
          </cell>
          <cell r="EP24">
            <v>300000</v>
          </cell>
          <cell r="EQ24">
            <v>0</v>
          </cell>
          <cell r="ER24">
            <v>0</v>
          </cell>
          <cell r="ES24">
            <v>0</v>
          </cell>
          <cell r="ET24">
            <v>0</v>
          </cell>
          <cell r="EU24">
            <v>0</v>
          </cell>
          <cell r="EV24">
            <v>12000</v>
          </cell>
          <cell r="EW24">
            <v>800000</v>
          </cell>
          <cell r="EX24">
            <v>0</v>
          </cell>
          <cell r="EY24">
            <v>992880</v>
          </cell>
          <cell r="EZ24">
            <v>75648.000000000015</v>
          </cell>
          <cell r="FB24">
            <v>17438.811188811189</v>
          </cell>
          <cell r="FC24">
            <v>0</v>
          </cell>
          <cell r="FD24">
            <v>0</v>
          </cell>
          <cell r="FE24">
            <v>0</v>
          </cell>
          <cell r="FF24">
            <v>0</v>
          </cell>
          <cell r="FH24">
            <v>0</v>
          </cell>
          <cell r="FI24">
            <v>0</v>
          </cell>
          <cell r="FJ24">
            <v>0</v>
          </cell>
          <cell r="FK24">
            <v>14900.662251655629</v>
          </cell>
          <cell r="FM24">
            <v>0</v>
          </cell>
          <cell r="FQ24">
            <v>1</v>
          </cell>
          <cell r="FR24">
            <v>5200800</v>
          </cell>
          <cell r="FS24">
            <v>12283992.600000001</v>
          </cell>
          <cell r="FT24">
            <v>33000</v>
          </cell>
          <cell r="FU24">
            <v>300000</v>
          </cell>
          <cell r="FV24">
            <v>0</v>
          </cell>
          <cell r="FW24">
            <v>0</v>
          </cell>
          <cell r="FX24">
            <v>0</v>
          </cell>
          <cell r="FY24">
            <v>0</v>
          </cell>
          <cell r="FZ24">
            <v>0</v>
          </cell>
          <cell r="GA24">
            <v>12000</v>
          </cell>
          <cell r="GB24">
            <v>560000</v>
          </cell>
          <cell r="GC24">
            <v>0</v>
          </cell>
          <cell r="GD24">
            <v>992880</v>
          </cell>
          <cell r="GE24">
            <v>75648.000000000015</v>
          </cell>
          <cell r="GG24">
            <v>17438.811188811189</v>
          </cell>
          <cell r="GH24">
            <v>0</v>
          </cell>
          <cell r="GI24">
            <v>0</v>
          </cell>
          <cell r="GJ24">
            <v>0</v>
          </cell>
          <cell r="GK24">
            <v>0</v>
          </cell>
          <cell r="GM24">
            <v>0</v>
          </cell>
          <cell r="GN24">
            <v>0</v>
          </cell>
          <cell r="GO24">
            <v>0</v>
          </cell>
          <cell r="GP24">
            <v>14863.748967795211</v>
          </cell>
          <cell r="GR24">
            <v>0</v>
          </cell>
          <cell r="GV24">
            <v>1</v>
          </cell>
          <cell r="GW24">
            <v>5200800</v>
          </cell>
          <cell r="GX24">
            <v>12283992.600000001</v>
          </cell>
          <cell r="GY24">
            <v>33000</v>
          </cell>
          <cell r="GZ24">
            <v>300000</v>
          </cell>
          <cell r="HA24">
            <v>0</v>
          </cell>
          <cell r="HB24">
            <v>0</v>
          </cell>
          <cell r="HC24">
            <v>0</v>
          </cell>
          <cell r="HD24">
            <v>0</v>
          </cell>
          <cell r="HE24">
            <v>0</v>
          </cell>
          <cell r="HF24">
            <v>12000</v>
          </cell>
          <cell r="HG24">
            <v>0</v>
          </cell>
          <cell r="HH24">
            <v>0</v>
          </cell>
          <cell r="HI24">
            <v>992880</v>
          </cell>
          <cell r="HJ24">
            <v>75648.000000000015</v>
          </cell>
          <cell r="HL24">
            <v>17438.811188811189</v>
          </cell>
          <cell r="HM24">
            <v>0</v>
          </cell>
          <cell r="HN24">
            <v>0</v>
          </cell>
          <cell r="HO24">
            <v>0</v>
          </cell>
          <cell r="HP24">
            <v>0</v>
          </cell>
          <cell r="HR24">
            <v>0</v>
          </cell>
          <cell r="HS24">
            <v>0</v>
          </cell>
          <cell r="HT24">
            <v>0</v>
          </cell>
          <cell r="HU24">
            <v>14754.098360655738</v>
          </cell>
          <cell r="HW24">
            <v>0</v>
          </cell>
          <cell r="IA24">
            <v>1</v>
          </cell>
          <cell r="IB24">
            <v>5200800</v>
          </cell>
          <cell r="IC24">
            <v>12283992.600000001</v>
          </cell>
          <cell r="ID24">
            <v>33000</v>
          </cell>
          <cell r="IE24">
            <v>300000</v>
          </cell>
          <cell r="IF24">
            <v>0</v>
          </cell>
          <cell r="IG24">
            <v>0</v>
          </cell>
          <cell r="IH24">
            <v>0</v>
          </cell>
          <cell r="II24">
            <v>0</v>
          </cell>
          <cell r="IJ24">
            <v>0</v>
          </cell>
          <cell r="IK24">
            <v>12000</v>
          </cell>
          <cell r="IL24">
            <v>0</v>
          </cell>
          <cell r="IM24">
            <v>0</v>
          </cell>
          <cell r="IN24">
            <v>992880</v>
          </cell>
          <cell r="IO24">
            <v>75648.000000000015</v>
          </cell>
          <cell r="IQ24">
            <v>17438.811188811189</v>
          </cell>
          <cell r="IR24">
            <v>0</v>
          </cell>
          <cell r="IS24">
            <v>0</v>
          </cell>
          <cell r="IT24">
            <v>0</v>
          </cell>
          <cell r="IU24">
            <v>0</v>
          </cell>
          <cell r="IW24">
            <v>0</v>
          </cell>
          <cell r="IX24">
            <v>0</v>
          </cell>
          <cell r="IY24">
            <v>0</v>
          </cell>
          <cell r="IZ24">
            <v>14106.583072100313</v>
          </cell>
          <cell r="JB24">
            <v>2000000</v>
          </cell>
          <cell r="JF24">
            <v>1</v>
          </cell>
          <cell r="JG24">
            <v>5200800</v>
          </cell>
          <cell r="JH24">
            <v>12283992.600000001</v>
          </cell>
          <cell r="JI24">
            <v>33000</v>
          </cell>
          <cell r="JJ24">
            <v>300000</v>
          </cell>
          <cell r="JK24">
            <v>0</v>
          </cell>
          <cell r="JL24">
            <v>0</v>
          </cell>
          <cell r="JM24">
            <v>0</v>
          </cell>
          <cell r="JN24">
            <v>0</v>
          </cell>
          <cell r="JO24">
            <v>0</v>
          </cell>
          <cell r="JP24">
            <v>12000</v>
          </cell>
          <cell r="JQ24">
            <v>960000</v>
          </cell>
          <cell r="JR24">
            <v>0</v>
          </cell>
          <cell r="JS24">
            <v>992880</v>
          </cell>
          <cell r="JT24">
            <v>75648.000000000015</v>
          </cell>
          <cell r="JV24">
            <v>17438.811188811189</v>
          </cell>
          <cell r="JW24">
            <v>0</v>
          </cell>
          <cell r="JX24">
            <v>0</v>
          </cell>
          <cell r="JY24">
            <v>0</v>
          </cell>
          <cell r="JZ24">
            <v>0</v>
          </cell>
          <cell r="KB24">
            <v>0</v>
          </cell>
          <cell r="KC24">
            <v>0</v>
          </cell>
          <cell r="KD24">
            <v>0</v>
          </cell>
          <cell r="KE24">
            <v>13975.155279503106</v>
          </cell>
          <cell r="KG24">
            <v>0</v>
          </cell>
          <cell r="KK24">
            <v>1</v>
          </cell>
          <cell r="KL24">
            <v>5200800</v>
          </cell>
          <cell r="KM24">
            <v>12283992.600000001</v>
          </cell>
          <cell r="KN24">
            <v>33000</v>
          </cell>
          <cell r="KO24">
            <v>300000</v>
          </cell>
          <cell r="KP24">
            <v>0</v>
          </cell>
          <cell r="KQ24">
            <v>0</v>
          </cell>
          <cell r="KR24">
            <v>0</v>
          </cell>
          <cell r="KS24">
            <v>0</v>
          </cell>
          <cell r="KT24">
            <v>0</v>
          </cell>
          <cell r="KU24">
            <v>12000</v>
          </cell>
          <cell r="KV24">
            <v>0</v>
          </cell>
          <cell r="KW24">
            <v>0</v>
          </cell>
          <cell r="KX24">
            <v>992880</v>
          </cell>
          <cell r="KY24">
            <v>75648.000000000015</v>
          </cell>
          <cell r="LA24">
            <v>17438.811188811189</v>
          </cell>
          <cell r="LB24">
            <v>0</v>
          </cell>
          <cell r="LC24">
            <v>0</v>
          </cell>
          <cell r="LD24">
            <v>0</v>
          </cell>
          <cell r="LE24">
            <v>0</v>
          </cell>
          <cell r="LG24">
            <v>0</v>
          </cell>
          <cell r="LH24">
            <v>0</v>
          </cell>
          <cell r="LI24">
            <v>0</v>
          </cell>
          <cell r="LJ24">
            <v>13931.888544891641</v>
          </cell>
          <cell r="LL24">
            <v>0</v>
          </cell>
          <cell r="LP24">
            <v>1</v>
          </cell>
          <cell r="LQ24">
            <v>5200800</v>
          </cell>
          <cell r="LR24">
            <v>12283992.600000001</v>
          </cell>
          <cell r="LS24">
            <v>33000</v>
          </cell>
          <cell r="LT24">
            <v>300000</v>
          </cell>
          <cell r="LU24">
            <v>0</v>
          </cell>
          <cell r="LV24">
            <v>0</v>
          </cell>
          <cell r="LW24">
            <v>0</v>
          </cell>
          <cell r="LX24">
            <v>0</v>
          </cell>
          <cell r="LY24">
            <v>0</v>
          </cell>
          <cell r="LZ24">
            <v>12000</v>
          </cell>
          <cell r="MA24">
            <v>0</v>
          </cell>
          <cell r="MB24">
            <v>0</v>
          </cell>
          <cell r="MC24">
            <v>992880</v>
          </cell>
          <cell r="MD24">
            <v>75648.000000000015</v>
          </cell>
          <cell r="MF24">
            <v>17438.811188811189</v>
          </cell>
          <cell r="MG24">
            <v>0</v>
          </cell>
          <cell r="MH24">
            <v>0</v>
          </cell>
          <cell r="MI24">
            <v>0</v>
          </cell>
          <cell r="MJ24">
            <v>0</v>
          </cell>
          <cell r="ML24">
            <v>0</v>
          </cell>
          <cell r="MM24">
            <v>0</v>
          </cell>
          <cell r="MN24">
            <v>0</v>
          </cell>
          <cell r="MO24">
            <v>13177.159590043924</v>
          </cell>
          <cell r="MQ24">
            <v>0</v>
          </cell>
          <cell r="MU24">
            <v>1</v>
          </cell>
          <cell r="MV24">
            <v>5200800</v>
          </cell>
          <cell r="MW24">
            <v>12283992.600000001</v>
          </cell>
          <cell r="MX24">
            <v>33000</v>
          </cell>
          <cell r="MY24">
            <v>300000</v>
          </cell>
          <cell r="MZ24">
            <v>0</v>
          </cell>
          <cell r="NA24">
            <v>0</v>
          </cell>
          <cell r="NB24">
            <v>0</v>
          </cell>
          <cell r="NC24">
            <v>0</v>
          </cell>
          <cell r="ND24">
            <v>0</v>
          </cell>
          <cell r="NE24">
            <v>12000</v>
          </cell>
          <cell r="NF24">
            <v>0</v>
          </cell>
          <cell r="NG24">
            <v>0</v>
          </cell>
          <cell r="NH24">
            <v>992880</v>
          </cell>
          <cell r="NI24">
            <v>75648.000000000015</v>
          </cell>
          <cell r="NK24">
            <v>17438.811188811189</v>
          </cell>
          <cell r="NL24">
            <v>0</v>
          </cell>
          <cell r="NM24">
            <v>0</v>
          </cell>
          <cell r="NN24">
            <v>0</v>
          </cell>
          <cell r="NO24">
            <v>0</v>
          </cell>
          <cell r="NQ24">
            <v>0</v>
          </cell>
          <cell r="NS24">
            <v>0</v>
          </cell>
          <cell r="NT24">
            <v>13043.478260869566</v>
          </cell>
          <cell r="NV24">
            <v>0</v>
          </cell>
          <cell r="NZ24">
            <v>1</v>
          </cell>
          <cell r="OA24">
            <v>5200800</v>
          </cell>
          <cell r="OB24">
            <v>12283992.600000001</v>
          </cell>
          <cell r="OC24">
            <v>33000</v>
          </cell>
          <cell r="OD24">
            <v>300000</v>
          </cell>
          <cell r="OE24">
            <v>0</v>
          </cell>
          <cell r="OF24">
            <v>0</v>
          </cell>
          <cell r="OG24">
            <v>0</v>
          </cell>
          <cell r="OH24">
            <v>0</v>
          </cell>
          <cell r="OI24">
            <v>0</v>
          </cell>
          <cell r="OJ24">
            <v>12000</v>
          </cell>
          <cell r="OK24">
            <v>800000</v>
          </cell>
          <cell r="OL24">
            <v>0</v>
          </cell>
          <cell r="OM24">
            <v>992880</v>
          </cell>
          <cell r="ON24">
            <v>75648.000000000015</v>
          </cell>
          <cell r="OP24">
            <v>17438.811188811189</v>
          </cell>
          <cell r="OQ24">
            <v>0</v>
          </cell>
          <cell r="OR24">
            <v>0</v>
          </cell>
          <cell r="OS24">
            <v>0</v>
          </cell>
          <cell r="OT24">
            <v>0</v>
          </cell>
          <cell r="OV24">
            <v>0</v>
          </cell>
          <cell r="OW24">
            <v>0</v>
          </cell>
          <cell r="OX24">
            <v>0</v>
          </cell>
          <cell r="OY24">
            <v>12649.332396345748</v>
          </cell>
          <cell r="OZ24">
            <v>170765.98735066759</v>
          </cell>
          <cell r="PA24">
            <v>0</v>
          </cell>
        </row>
        <row r="25">
          <cell r="AW25">
            <v>1</v>
          </cell>
          <cell r="AX25">
            <v>5674000</v>
          </cell>
          <cell r="AY25">
            <v>11066660</v>
          </cell>
          <cell r="AZ25">
            <v>30000</v>
          </cell>
          <cell r="BA25">
            <v>300000</v>
          </cell>
          <cell r="BB25">
            <v>0</v>
          </cell>
          <cell r="BC25">
            <v>0</v>
          </cell>
          <cell r="BD25">
            <v>0</v>
          </cell>
          <cell r="BE25">
            <v>0</v>
          </cell>
          <cell r="BF25">
            <v>0</v>
          </cell>
          <cell r="BG25">
            <v>12000</v>
          </cell>
          <cell r="BH25">
            <v>400000</v>
          </cell>
          <cell r="BI25">
            <v>0</v>
          </cell>
          <cell r="BJ25">
            <v>1191540</v>
          </cell>
          <cell r="BK25">
            <v>113480</v>
          </cell>
          <cell r="BM25">
            <v>17438.811188811189</v>
          </cell>
          <cell r="BN25">
            <v>0</v>
          </cell>
          <cell r="BO25">
            <v>0</v>
          </cell>
          <cell r="BP25">
            <v>0</v>
          </cell>
          <cell r="BQ25">
            <v>0</v>
          </cell>
          <cell r="BS25">
            <v>9827194.0800000019</v>
          </cell>
          <cell r="BT25">
            <v>0</v>
          </cell>
          <cell r="BU25">
            <v>0</v>
          </cell>
          <cell r="BV25">
            <v>16028.495102404275</v>
          </cell>
          <cell r="BW25">
            <v>0</v>
          </cell>
          <cell r="BX25">
            <v>0</v>
          </cell>
          <cell r="CB25">
            <v>1</v>
          </cell>
          <cell r="CC25">
            <v>5674000</v>
          </cell>
          <cell r="CD25">
            <v>11066660</v>
          </cell>
          <cell r="CE25">
            <v>30000</v>
          </cell>
          <cell r="CF25">
            <v>300000</v>
          </cell>
          <cell r="CG25">
            <v>0</v>
          </cell>
          <cell r="CH25">
            <v>0</v>
          </cell>
          <cell r="CI25">
            <v>0</v>
          </cell>
          <cell r="CJ25">
            <v>0</v>
          </cell>
          <cell r="CK25">
            <v>0</v>
          </cell>
          <cell r="CL25">
            <v>12000</v>
          </cell>
          <cell r="CM25">
            <v>100000</v>
          </cell>
          <cell r="CN25">
            <v>0</v>
          </cell>
          <cell r="CO25">
            <v>1191540</v>
          </cell>
          <cell r="CP25">
            <v>90784</v>
          </cell>
          <cell r="CR25">
            <v>17438.811188811189</v>
          </cell>
          <cell r="CS25">
            <v>0</v>
          </cell>
          <cell r="CT25">
            <v>0</v>
          </cell>
          <cell r="CU25">
            <v>0</v>
          </cell>
          <cell r="CV25">
            <v>0</v>
          </cell>
          <cell r="CX25">
            <v>0</v>
          </cell>
          <cell r="CY25">
            <v>0</v>
          </cell>
          <cell r="CZ25">
            <v>0</v>
          </cell>
          <cell r="DA25">
            <v>15985.790408525754</v>
          </cell>
          <cell r="DB25">
            <v>0</v>
          </cell>
          <cell r="DC25">
            <v>0</v>
          </cell>
          <cell r="DG25">
            <v>1</v>
          </cell>
          <cell r="DH25">
            <v>5674000</v>
          </cell>
          <cell r="DI25">
            <v>12283992.600000001</v>
          </cell>
          <cell r="DJ25">
            <v>30000</v>
          </cell>
          <cell r="DK25">
            <v>300000</v>
          </cell>
          <cell r="DL25">
            <v>0</v>
          </cell>
          <cell r="DM25">
            <v>0</v>
          </cell>
          <cell r="DN25">
            <v>0</v>
          </cell>
          <cell r="DO25">
            <v>0</v>
          </cell>
          <cell r="DP25">
            <v>0</v>
          </cell>
          <cell r="DQ25">
            <v>12000</v>
          </cell>
          <cell r="DR25">
            <v>400000</v>
          </cell>
          <cell r="DS25">
            <v>0</v>
          </cell>
          <cell r="DT25">
            <v>1191540</v>
          </cell>
          <cell r="DU25">
            <v>90784</v>
          </cell>
          <cell r="DW25">
            <v>17438.811188811189</v>
          </cell>
          <cell r="DX25">
            <v>0</v>
          </cell>
          <cell r="DY25">
            <v>0</v>
          </cell>
          <cell r="DZ25">
            <v>0</v>
          </cell>
          <cell r="EA25">
            <v>0</v>
          </cell>
          <cell r="EC25">
            <v>0</v>
          </cell>
          <cell r="ED25">
            <v>19654388.160000004</v>
          </cell>
          <cell r="EE25">
            <v>0</v>
          </cell>
          <cell r="EF25">
            <v>15943.312666076174</v>
          </cell>
          <cell r="EG25">
            <v>0</v>
          </cell>
          <cell r="EH25">
            <v>0</v>
          </cell>
          <cell r="EL25">
            <v>1</v>
          </cell>
          <cell r="EM25">
            <v>6241400.0000000009</v>
          </cell>
          <cell r="EN25">
            <v>12283992.600000001</v>
          </cell>
          <cell r="EO25">
            <v>33000</v>
          </cell>
          <cell r="EP25">
            <v>300000</v>
          </cell>
          <cell r="EQ25">
            <v>0</v>
          </cell>
          <cell r="ER25">
            <v>0</v>
          </cell>
          <cell r="ES25">
            <v>0</v>
          </cell>
          <cell r="ET25">
            <v>0</v>
          </cell>
          <cell r="EU25">
            <v>0</v>
          </cell>
          <cell r="EV25">
            <v>12000</v>
          </cell>
          <cell r="EW25">
            <v>800000</v>
          </cell>
          <cell r="EX25">
            <v>0</v>
          </cell>
          <cell r="EY25">
            <v>1191540</v>
          </cell>
          <cell r="EZ25">
            <v>90784</v>
          </cell>
          <cell r="FB25">
            <v>17438.811188811189</v>
          </cell>
          <cell r="FC25">
            <v>0</v>
          </cell>
          <cell r="FD25">
            <v>0</v>
          </cell>
          <cell r="FE25">
            <v>0</v>
          </cell>
          <cell r="FF25">
            <v>0</v>
          </cell>
          <cell r="FH25">
            <v>0</v>
          </cell>
          <cell r="FI25">
            <v>0</v>
          </cell>
          <cell r="FJ25">
            <v>0</v>
          </cell>
          <cell r="FK25">
            <v>14900.662251655629</v>
          </cell>
          <cell r="FM25">
            <v>0</v>
          </cell>
          <cell r="FQ25">
            <v>1</v>
          </cell>
          <cell r="FR25">
            <v>6241400.0000000009</v>
          </cell>
          <cell r="FS25">
            <v>12283992.600000001</v>
          </cell>
          <cell r="FT25">
            <v>33000</v>
          </cell>
          <cell r="FU25">
            <v>300000</v>
          </cell>
          <cell r="FV25">
            <v>0</v>
          </cell>
          <cell r="FW25">
            <v>0</v>
          </cell>
          <cell r="FX25">
            <v>0</v>
          </cell>
          <cell r="FY25">
            <v>0</v>
          </cell>
          <cell r="FZ25">
            <v>0</v>
          </cell>
          <cell r="GA25">
            <v>12000</v>
          </cell>
          <cell r="GB25">
            <v>560000</v>
          </cell>
          <cell r="GC25">
            <v>0</v>
          </cell>
          <cell r="GD25">
            <v>1191540</v>
          </cell>
          <cell r="GE25">
            <v>90784</v>
          </cell>
          <cell r="GG25">
            <v>17438.811188811189</v>
          </cell>
          <cell r="GH25">
            <v>0</v>
          </cell>
          <cell r="GI25">
            <v>0</v>
          </cell>
          <cell r="GJ25">
            <v>0</v>
          </cell>
          <cell r="GK25">
            <v>0</v>
          </cell>
          <cell r="GM25">
            <v>0</v>
          </cell>
          <cell r="GN25">
            <v>0</v>
          </cell>
          <cell r="GO25">
            <v>0</v>
          </cell>
          <cell r="GP25">
            <v>14863.748967795211</v>
          </cell>
          <cell r="GR25">
            <v>0</v>
          </cell>
          <cell r="GV25">
            <v>1</v>
          </cell>
          <cell r="GW25">
            <v>6241400.0000000009</v>
          </cell>
          <cell r="GX25">
            <v>12283992.600000001</v>
          </cell>
          <cell r="GY25">
            <v>33000</v>
          </cell>
          <cell r="GZ25">
            <v>300000</v>
          </cell>
          <cell r="HA25">
            <v>0</v>
          </cell>
          <cell r="HB25">
            <v>0</v>
          </cell>
          <cell r="HC25">
            <v>0</v>
          </cell>
          <cell r="HD25">
            <v>0</v>
          </cell>
          <cell r="HE25">
            <v>0</v>
          </cell>
          <cell r="HF25">
            <v>12000</v>
          </cell>
          <cell r="HG25">
            <v>0</v>
          </cell>
          <cell r="HH25">
            <v>0</v>
          </cell>
          <cell r="HI25">
            <v>1191540</v>
          </cell>
          <cell r="HJ25">
            <v>90784</v>
          </cell>
          <cell r="HL25">
            <v>17438.811188811189</v>
          </cell>
          <cell r="HM25">
            <v>0</v>
          </cell>
          <cell r="HN25">
            <v>0</v>
          </cell>
          <cell r="HO25">
            <v>0</v>
          </cell>
          <cell r="HP25">
            <v>0</v>
          </cell>
          <cell r="HR25">
            <v>0</v>
          </cell>
          <cell r="HS25">
            <v>0</v>
          </cell>
          <cell r="HT25">
            <v>0</v>
          </cell>
          <cell r="HU25">
            <v>14754.098360655738</v>
          </cell>
          <cell r="HW25">
            <v>0</v>
          </cell>
          <cell r="IA25">
            <v>1</v>
          </cell>
          <cell r="IB25">
            <v>6241400.0000000009</v>
          </cell>
          <cell r="IC25">
            <v>12283992.600000001</v>
          </cell>
          <cell r="ID25">
            <v>33000</v>
          </cell>
          <cell r="IE25">
            <v>300000</v>
          </cell>
          <cell r="IF25">
            <v>0</v>
          </cell>
          <cell r="IG25">
            <v>0</v>
          </cell>
          <cell r="IH25">
            <v>0</v>
          </cell>
          <cell r="II25">
            <v>0</v>
          </cell>
          <cell r="IJ25">
            <v>0</v>
          </cell>
          <cell r="IK25">
            <v>12000</v>
          </cell>
          <cell r="IL25">
            <v>0</v>
          </cell>
          <cell r="IM25">
            <v>0</v>
          </cell>
          <cell r="IN25">
            <v>1191540</v>
          </cell>
          <cell r="IO25">
            <v>90784</v>
          </cell>
          <cell r="IQ25">
            <v>17438.811188811189</v>
          </cell>
          <cell r="IR25">
            <v>0</v>
          </cell>
          <cell r="IS25">
            <v>0</v>
          </cell>
          <cell r="IT25">
            <v>0</v>
          </cell>
          <cell r="IU25">
            <v>0</v>
          </cell>
          <cell r="IW25">
            <v>0</v>
          </cell>
          <cell r="IX25">
            <v>0</v>
          </cell>
          <cell r="IY25">
            <v>0</v>
          </cell>
          <cell r="IZ25">
            <v>14106.583072100313</v>
          </cell>
          <cell r="JB25">
            <v>2000000</v>
          </cell>
          <cell r="JF25">
            <v>1</v>
          </cell>
          <cell r="JG25">
            <v>6241400.0000000009</v>
          </cell>
          <cell r="JH25">
            <v>12283992.600000001</v>
          </cell>
          <cell r="JI25">
            <v>33000</v>
          </cell>
          <cell r="JJ25">
            <v>300000</v>
          </cell>
          <cell r="JK25">
            <v>0</v>
          </cell>
          <cell r="JL25">
            <v>0</v>
          </cell>
          <cell r="JM25">
            <v>0</v>
          </cell>
          <cell r="JN25">
            <v>0</v>
          </cell>
          <cell r="JO25">
            <v>0</v>
          </cell>
          <cell r="JP25">
            <v>12000</v>
          </cell>
          <cell r="JQ25">
            <v>960000</v>
          </cell>
          <cell r="JR25">
            <v>0</v>
          </cell>
          <cell r="JS25">
            <v>1191540</v>
          </cell>
          <cell r="JT25">
            <v>90784</v>
          </cell>
          <cell r="JV25">
            <v>17438.811188811189</v>
          </cell>
          <cell r="JW25">
            <v>0</v>
          </cell>
          <cell r="JX25">
            <v>0</v>
          </cell>
          <cell r="JY25">
            <v>0</v>
          </cell>
          <cell r="JZ25">
            <v>0</v>
          </cell>
          <cell r="KB25">
            <v>0</v>
          </cell>
          <cell r="KC25">
            <v>0</v>
          </cell>
          <cell r="KD25">
            <v>0</v>
          </cell>
          <cell r="KE25">
            <v>13975.155279503106</v>
          </cell>
          <cell r="KG25">
            <v>0</v>
          </cell>
          <cell r="KK25">
            <v>1</v>
          </cell>
          <cell r="KL25">
            <v>6241400.0000000009</v>
          </cell>
          <cell r="KM25">
            <v>12283992.600000001</v>
          </cell>
          <cell r="KN25">
            <v>33000</v>
          </cell>
          <cell r="KO25">
            <v>300000</v>
          </cell>
          <cell r="KP25">
            <v>0</v>
          </cell>
          <cell r="KQ25">
            <v>0</v>
          </cell>
          <cell r="KR25">
            <v>0</v>
          </cell>
          <cell r="KS25">
            <v>0</v>
          </cell>
          <cell r="KT25">
            <v>0</v>
          </cell>
          <cell r="KU25">
            <v>12000</v>
          </cell>
          <cell r="KV25">
            <v>0</v>
          </cell>
          <cell r="KW25">
            <v>0</v>
          </cell>
          <cell r="KX25">
            <v>1191540</v>
          </cell>
          <cell r="KY25">
            <v>90784</v>
          </cell>
          <cell r="LA25">
            <v>17438.811188811189</v>
          </cell>
          <cell r="LB25">
            <v>0</v>
          </cell>
          <cell r="LC25">
            <v>0</v>
          </cell>
          <cell r="LD25">
            <v>0</v>
          </cell>
          <cell r="LE25">
            <v>0</v>
          </cell>
          <cell r="LG25">
            <v>0</v>
          </cell>
          <cell r="LH25">
            <v>0</v>
          </cell>
          <cell r="LI25">
            <v>0</v>
          </cell>
          <cell r="LJ25">
            <v>13931.888544891641</v>
          </cell>
          <cell r="LL25">
            <v>0</v>
          </cell>
          <cell r="LP25">
            <v>1</v>
          </cell>
          <cell r="LQ25">
            <v>6241400.0000000009</v>
          </cell>
          <cell r="LR25">
            <v>12283992.600000001</v>
          </cell>
          <cell r="LS25">
            <v>33000</v>
          </cell>
          <cell r="LT25">
            <v>300000</v>
          </cell>
          <cell r="LU25">
            <v>0</v>
          </cell>
          <cell r="LV25">
            <v>0</v>
          </cell>
          <cell r="LW25">
            <v>0</v>
          </cell>
          <cell r="LX25">
            <v>0</v>
          </cell>
          <cell r="LY25">
            <v>0</v>
          </cell>
          <cell r="LZ25">
            <v>12000</v>
          </cell>
          <cell r="MA25">
            <v>0</v>
          </cell>
          <cell r="MB25">
            <v>0</v>
          </cell>
          <cell r="MC25">
            <v>1191540</v>
          </cell>
          <cell r="MD25">
            <v>90784</v>
          </cell>
          <cell r="MF25">
            <v>17438.811188811189</v>
          </cell>
          <cell r="MG25">
            <v>0</v>
          </cell>
          <cell r="MH25">
            <v>0</v>
          </cell>
          <cell r="MI25">
            <v>0</v>
          </cell>
          <cell r="MJ25">
            <v>0</v>
          </cell>
          <cell r="ML25">
            <v>0</v>
          </cell>
          <cell r="MM25">
            <v>0</v>
          </cell>
          <cell r="MN25">
            <v>0</v>
          </cell>
          <cell r="MO25">
            <v>13177.159590043924</v>
          </cell>
          <cell r="MQ25">
            <v>0</v>
          </cell>
          <cell r="MU25">
            <v>1</v>
          </cell>
          <cell r="MV25">
            <v>6241400.0000000009</v>
          </cell>
          <cell r="MW25">
            <v>12283992.600000001</v>
          </cell>
          <cell r="MX25">
            <v>33000</v>
          </cell>
          <cell r="MY25">
            <v>300000</v>
          </cell>
          <cell r="MZ25">
            <v>0</v>
          </cell>
          <cell r="NA25">
            <v>0</v>
          </cell>
          <cell r="NB25">
            <v>0</v>
          </cell>
          <cell r="NC25">
            <v>0</v>
          </cell>
          <cell r="ND25">
            <v>0</v>
          </cell>
          <cell r="NE25">
            <v>12000</v>
          </cell>
          <cell r="NF25">
            <v>0</v>
          </cell>
          <cell r="NG25">
            <v>0</v>
          </cell>
          <cell r="NH25">
            <v>1191540</v>
          </cell>
          <cell r="NI25">
            <v>90784</v>
          </cell>
          <cell r="NK25">
            <v>17438.811188811189</v>
          </cell>
          <cell r="NL25">
            <v>0</v>
          </cell>
          <cell r="NM25">
            <v>0</v>
          </cell>
          <cell r="NN25">
            <v>0</v>
          </cell>
          <cell r="NO25">
            <v>0</v>
          </cell>
          <cell r="NQ25">
            <v>0</v>
          </cell>
          <cell r="NS25">
            <v>0</v>
          </cell>
          <cell r="NT25">
            <v>13043.478260869566</v>
          </cell>
          <cell r="NV25">
            <v>0</v>
          </cell>
          <cell r="NZ25">
            <v>1</v>
          </cell>
          <cell r="OA25">
            <v>6241400.0000000009</v>
          </cell>
          <cell r="OB25">
            <v>12283992.600000001</v>
          </cell>
          <cell r="OC25">
            <v>33000</v>
          </cell>
          <cell r="OD25">
            <v>300000</v>
          </cell>
          <cell r="OE25">
            <v>0</v>
          </cell>
          <cell r="OF25">
            <v>0</v>
          </cell>
          <cell r="OG25">
            <v>0</v>
          </cell>
          <cell r="OH25">
            <v>0</v>
          </cell>
          <cell r="OI25">
            <v>0</v>
          </cell>
          <cell r="OJ25">
            <v>12000</v>
          </cell>
          <cell r="OK25">
            <v>800000</v>
          </cell>
          <cell r="OL25">
            <v>0</v>
          </cell>
          <cell r="OM25">
            <v>1191540</v>
          </cell>
          <cell r="ON25">
            <v>90784</v>
          </cell>
          <cell r="OP25">
            <v>17438.811188811189</v>
          </cell>
          <cell r="OQ25">
            <v>0</v>
          </cell>
          <cell r="OR25">
            <v>0</v>
          </cell>
          <cell r="OS25">
            <v>0</v>
          </cell>
          <cell r="OT25">
            <v>0</v>
          </cell>
          <cell r="OV25">
            <v>0</v>
          </cell>
          <cell r="OW25">
            <v>0</v>
          </cell>
          <cell r="OX25">
            <v>0</v>
          </cell>
          <cell r="OY25">
            <v>12649.332396345748</v>
          </cell>
          <cell r="OZ25">
            <v>170765.98735066759</v>
          </cell>
          <cell r="PA25">
            <v>0</v>
          </cell>
        </row>
        <row r="26">
          <cell r="AW26">
            <v>1</v>
          </cell>
          <cell r="AX26">
            <v>4728000</v>
          </cell>
          <cell r="AY26">
            <v>11066660</v>
          </cell>
          <cell r="AZ26">
            <v>30000</v>
          </cell>
          <cell r="BA26">
            <v>300000</v>
          </cell>
          <cell r="BB26">
            <v>0</v>
          </cell>
          <cell r="BC26">
            <v>0</v>
          </cell>
          <cell r="BD26">
            <v>0</v>
          </cell>
          <cell r="BE26">
            <v>0</v>
          </cell>
          <cell r="BF26">
            <v>0</v>
          </cell>
          <cell r="BG26">
            <v>12000</v>
          </cell>
          <cell r="BH26">
            <v>400000</v>
          </cell>
          <cell r="BI26">
            <v>0</v>
          </cell>
          <cell r="BJ26">
            <v>992880</v>
          </cell>
          <cell r="BK26">
            <v>94560.000000000015</v>
          </cell>
          <cell r="BM26">
            <v>17438.811188811189</v>
          </cell>
          <cell r="BN26">
            <v>0</v>
          </cell>
          <cell r="BO26">
            <v>0</v>
          </cell>
          <cell r="BP26">
            <v>0</v>
          </cell>
          <cell r="BQ26">
            <v>0</v>
          </cell>
          <cell r="BS26">
            <v>9827194.0800000019</v>
          </cell>
          <cell r="BT26">
            <v>0</v>
          </cell>
          <cell r="BU26">
            <v>0</v>
          </cell>
          <cell r="BV26">
            <v>16028.495102404275</v>
          </cell>
          <cell r="BW26">
            <v>0</v>
          </cell>
          <cell r="BX26">
            <v>0</v>
          </cell>
          <cell r="CB26">
            <v>1</v>
          </cell>
          <cell r="CC26">
            <v>4728000</v>
          </cell>
          <cell r="CD26">
            <v>11066660</v>
          </cell>
          <cell r="CE26">
            <v>30000</v>
          </cell>
          <cell r="CF26">
            <v>300000</v>
          </cell>
          <cell r="CG26">
            <v>0</v>
          </cell>
          <cell r="CH26">
            <v>0</v>
          </cell>
          <cell r="CI26">
            <v>0</v>
          </cell>
          <cell r="CJ26">
            <v>0</v>
          </cell>
          <cell r="CK26">
            <v>0</v>
          </cell>
          <cell r="CL26">
            <v>12000</v>
          </cell>
          <cell r="CM26">
            <v>100000</v>
          </cell>
          <cell r="CN26">
            <v>0</v>
          </cell>
          <cell r="CO26">
            <v>992880</v>
          </cell>
          <cell r="CP26">
            <v>75648.000000000015</v>
          </cell>
          <cell r="CR26">
            <v>17438.811188811189</v>
          </cell>
          <cell r="CS26">
            <v>0</v>
          </cell>
          <cell r="CT26">
            <v>0</v>
          </cell>
          <cell r="CU26">
            <v>0</v>
          </cell>
          <cell r="CV26">
            <v>0</v>
          </cell>
          <cell r="CX26">
            <v>0</v>
          </cell>
          <cell r="CY26">
            <v>0</v>
          </cell>
          <cell r="CZ26">
            <v>0</v>
          </cell>
          <cell r="DA26">
            <v>15985.790408525754</v>
          </cell>
          <cell r="DB26">
            <v>0</v>
          </cell>
          <cell r="DC26">
            <v>0</v>
          </cell>
          <cell r="DG26">
            <v>1</v>
          </cell>
          <cell r="DH26">
            <v>4728000</v>
          </cell>
          <cell r="DI26">
            <v>12283992.600000001</v>
          </cell>
          <cell r="DJ26">
            <v>30000</v>
          </cell>
          <cell r="DK26">
            <v>300000</v>
          </cell>
          <cell r="DL26">
            <v>0</v>
          </cell>
          <cell r="DM26">
            <v>0</v>
          </cell>
          <cell r="DN26">
            <v>0</v>
          </cell>
          <cell r="DO26">
            <v>0</v>
          </cell>
          <cell r="DP26">
            <v>0</v>
          </cell>
          <cell r="DQ26">
            <v>12000</v>
          </cell>
          <cell r="DR26">
            <v>400000</v>
          </cell>
          <cell r="DS26">
            <v>0</v>
          </cell>
          <cell r="DT26">
            <v>992880</v>
          </cell>
          <cell r="DU26">
            <v>75648.000000000015</v>
          </cell>
          <cell r="DW26">
            <v>17438.811188811189</v>
          </cell>
          <cell r="DX26">
            <v>0</v>
          </cell>
          <cell r="DY26">
            <v>0</v>
          </cell>
          <cell r="DZ26">
            <v>0</v>
          </cell>
          <cell r="EA26">
            <v>0</v>
          </cell>
          <cell r="EC26">
            <v>0</v>
          </cell>
          <cell r="ED26">
            <v>19654388.160000004</v>
          </cell>
          <cell r="EE26">
            <v>0</v>
          </cell>
          <cell r="EF26">
            <v>15943.312666076174</v>
          </cell>
          <cell r="EG26">
            <v>0</v>
          </cell>
          <cell r="EH26">
            <v>0</v>
          </cell>
          <cell r="EL26">
            <v>1</v>
          </cell>
          <cell r="EM26">
            <v>5200800</v>
          </cell>
          <cell r="EN26">
            <v>12283992.600000001</v>
          </cell>
          <cell r="EO26">
            <v>33000</v>
          </cell>
          <cell r="EP26">
            <v>300000</v>
          </cell>
          <cell r="EQ26">
            <v>0</v>
          </cell>
          <cell r="ER26">
            <v>0</v>
          </cell>
          <cell r="ES26">
            <v>0</v>
          </cell>
          <cell r="ET26">
            <v>0</v>
          </cell>
          <cell r="EU26">
            <v>0</v>
          </cell>
          <cell r="EV26">
            <v>12000</v>
          </cell>
          <cell r="EW26">
            <v>800000</v>
          </cell>
          <cell r="EX26">
            <v>0</v>
          </cell>
          <cell r="EY26">
            <v>992880</v>
          </cell>
          <cell r="EZ26">
            <v>75648.000000000015</v>
          </cell>
          <cell r="FB26">
            <v>17438.811188811189</v>
          </cell>
          <cell r="FC26">
            <v>0</v>
          </cell>
          <cell r="FD26">
            <v>0</v>
          </cell>
          <cell r="FE26">
            <v>0</v>
          </cell>
          <cell r="FF26">
            <v>0</v>
          </cell>
          <cell r="FH26">
            <v>0</v>
          </cell>
          <cell r="FI26">
            <v>0</v>
          </cell>
          <cell r="FJ26">
            <v>0</v>
          </cell>
          <cell r="FK26">
            <v>14900.662251655629</v>
          </cell>
          <cell r="FM26">
            <v>0</v>
          </cell>
          <cell r="FQ26">
            <v>1</v>
          </cell>
          <cell r="FR26">
            <v>5200800</v>
          </cell>
          <cell r="FS26">
            <v>12283992.600000001</v>
          </cell>
          <cell r="FT26">
            <v>33000</v>
          </cell>
          <cell r="FU26">
            <v>300000</v>
          </cell>
          <cell r="FV26">
            <v>0</v>
          </cell>
          <cell r="FW26">
            <v>0</v>
          </cell>
          <cell r="FX26">
            <v>0</v>
          </cell>
          <cell r="FY26">
            <v>0</v>
          </cell>
          <cell r="FZ26">
            <v>0</v>
          </cell>
          <cell r="GA26">
            <v>12000</v>
          </cell>
          <cell r="GB26">
            <v>560000</v>
          </cell>
          <cell r="GC26">
            <v>0</v>
          </cell>
          <cell r="GD26">
            <v>992880</v>
          </cell>
          <cell r="GE26">
            <v>75648.000000000015</v>
          </cell>
          <cell r="GG26">
            <v>17438.811188811189</v>
          </cell>
          <cell r="GH26">
            <v>0</v>
          </cell>
          <cell r="GI26">
            <v>0</v>
          </cell>
          <cell r="GJ26">
            <v>0</v>
          </cell>
          <cell r="GK26">
            <v>0</v>
          </cell>
          <cell r="GM26">
            <v>0</v>
          </cell>
          <cell r="GN26">
            <v>0</v>
          </cell>
          <cell r="GO26">
            <v>0</v>
          </cell>
          <cell r="GP26">
            <v>14863.748967795211</v>
          </cell>
          <cell r="GR26">
            <v>0</v>
          </cell>
          <cell r="GV26">
            <v>1</v>
          </cell>
          <cell r="GW26">
            <v>5200800</v>
          </cell>
          <cell r="GX26">
            <v>12283992.600000001</v>
          </cell>
          <cell r="GY26">
            <v>33000</v>
          </cell>
          <cell r="GZ26">
            <v>300000</v>
          </cell>
          <cell r="HA26">
            <v>0</v>
          </cell>
          <cell r="HB26">
            <v>0</v>
          </cell>
          <cell r="HC26">
            <v>0</v>
          </cell>
          <cell r="HD26">
            <v>0</v>
          </cell>
          <cell r="HE26">
            <v>0</v>
          </cell>
          <cell r="HF26">
            <v>12000</v>
          </cell>
          <cell r="HG26">
            <v>0</v>
          </cell>
          <cell r="HH26">
            <v>0</v>
          </cell>
          <cell r="HI26">
            <v>992880</v>
          </cell>
          <cell r="HJ26">
            <v>75648.000000000015</v>
          </cell>
          <cell r="HL26">
            <v>17438.811188811189</v>
          </cell>
          <cell r="HM26">
            <v>0</v>
          </cell>
          <cell r="HN26">
            <v>0</v>
          </cell>
          <cell r="HO26">
            <v>0</v>
          </cell>
          <cell r="HP26">
            <v>0</v>
          </cell>
          <cell r="HR26">
            <v>0</v>
          </cell>
          <cell r="HS26">
            <v>0</v>
          </cell>
          <cell r="HT26">
            <v>0</v>
          </cell>
          <cell r="HU26">
            <v>14754.098360655738</v>
          </cell>
          <cell r="HW26">
            <v>0</v>
          </cell>
          <cell r="IA26">
            <v>1</v>
          </cell>
          <cell r="IB26">
            <v>5200800</v>
          </cell>
          <cell r="IC26">
            <v>12283992.600000001</v>
          </cell>
          <cell r="ID26">
            <v>33000</v>
          </cell>
          <cell r="IE26">
            <v>300000</v>
          </cell>
          <cell r="IF26">
            <v>0</v>
          </cell>
          <cell r="IG26">
            <v>0</v>
          </cell>
          <cell r="IH26">
            <v>0</v>
          </cell>
          <cell r="II26">
            <v>0</v>
          </cell>
          <cell r="IJ26">
            <v>0</v>
          </cell>
          <cell r="IK26">
            <v>12000</v>
          </cell>
          <cell r="IL26">
            <v>0</v>
          </cell>
          <cell r="IM26">
            <v>0</v>
          </cell>
          <cell r="IN26">
            <v>992880</v>
          </cell>
          <cell r="IO26">
            <v>75648.000000000015</v>
          </cell>
          <cell r="IQ26">
            <v>17438.811188811189</v>
          </cell>
          <cell r="IR26">
            <v>0</v>
          </cell>
          <cell r="IS26">
            <v>0</v>
          </cell>
          <cell r="IT26">
            <v>0</v>
          </cell>
          <cell r="IU26">
            <v>0</v>
          </cell>
          <cell r="IW26">
            <v>0</v>
          </cell>
          <cell r="IX26">
            <v>0</v>
          </cell>
          <cell r="IY26">
            <v>0</v>
          </cell>
          <cell r="IZ26">
            <v>14106.583072100313</v>
          </cell>
          <cell r="JB26">
            <v>2000000</v>
          </cell>
          <cell r="JF26">
            <v>1</v>
          </cell>
          <cell r="JG26">
            <v>5200800</v>
          </cell>
          <cell r="JH26">
            <v>12283992.600000001</v>
          </cell>
          <cell r="JI26">
            <v>33000</v>
          </cell>
          <cell r="JJ26">
            <v>300000</v>
          </cell>
          <cell r="JK26">
            <v>0</v>
          </cell>
          <cell r="JL26">
            <v>0</v>
          </cell>
          <cell r="JM26">
            <v>0</v>
          </cell>
          <cell r="JN26">
            <v>0</v>
          </cell>
          <cell r="JO26">
            <v>0</v>
          </cell>
          <cell r="JP26">
            <v>12000</v>
          </cell>
          <cell r="JQ26">
            <v>960000</v>
          </cell>
          <cell r="JR26">
            <v>0</v>
          </cell>
          <cell r="JS26">
            <v>992880</v>
          </cell>
          <cell r="JT26">
            <v>75648.000000000015</v>
          </cell>
          <cell r="JV26">
            <v>17438.811188811189</v>
          </cell>
          <cell r="JW26">
            <v>0</v>
          </cell>
          <cell r="JX26">
            <v>0</v>
          </cell>
          <cell r="JY26">
            <v>0</v>
          </cell>
          <cell r="JZ26">
            <v>0</v>
          </cell>
          <cell r="KB26">
            <v>0</v>
          </cell>
          <cell r="KC26">
            <v>0</v>
          </cell>
          <cell r="KD26">
            <v>0</v>
          </cell>
          <cell r="KE26">
            <v>13975.155279503106</v>
          </cell>
          <cell r="KG26">
            <v>0</v>
          </cell>
          <cell r="KK26">
            <v>1</v>
          </cell>
          <cell r="KL26">
            <v>5200800</v>
          </cell>
          <cell r="KM26">
            <v>12283992.600000001</v>
          </cell>
          <cell r="KN26">
            <v>33000</v>
          </cell>
          <cell r="KO26">
            <v>300000</v>
          </cell>
          <cell r="KP26">
            <v>0</v>
          </cell>
          <cell r="KQ26">
            <v>0</v>
          </cell>
          <cell r="KR26">
            <v>0</v>
          </cell>
          <cell r="KS26">
            <v>0</v>
          </cell>
          <cell r="KT26">
            <v>0</v>
          </cell>
          <cell r="KU26">
            <v>12000</v>
          </cell>
          <cell r="KV26">
            <v>0</v>
          </cell>
          <cell r="KW26">
            <v>0</v>
          </cell>
          <cell r="KX26">
            <v>992880</v>
          </cell>
          <cell r="KY26">
            <v>75648.000000000015</v>
          </cell>
          <cell r="LA26">
            <v>17438.811188811189</v>
          </cell>
          <cell r="LB26">
            <v>0</v>
          </cell>
          <cell r="LC26">
            <v>0</v>
          </cell>
          <cell r="LD26">
            <v>0</v>
          </cell>
          <cell r="LE26">
            <v>0</v>
          </cell>
          <cell r="LG26">
            <v>0</v>
          </cell>
          <cell r="LH26">
            <v>0</v>
          </cell>
          <cell r="LI26">
            <v>0</v>
          </cell>
          <cell r="LJ26">
            <v>13931.888544891641</v>
          </cell>
          <cell r="LL26">
            <v>0</v>
          </cell>
          <cell r="LP26">
            <v>1</v>
          </cell>
          <cell r="LQ26">
            <v>5200800</v>
          </cell>
          <cell r="LR26">
            <v>12283992.600000001</v>
          </cell>
          <cell r="LS26">
            <v>33000</v>
          </cell>
          <cell r="LT26">
            <v>300000</v>
          </cell>
          <cell r="LU26">
            <v>0</v>
          </cell>
          <cell r="LV26">
            <v>0</v>
          </cell>
          <cell r="LW26">
            <v>0</v>
          </cell>
          <cell r="LX26">
            <v>0</v>
          </cell>
          <cell r="LY26">
            <v>0</v>
          </cell>
          <cell r="LZ26">
            <v>12000</v>
          </cell>
          <cell r="MA26">
            <v>0</v>
          </cell>
          <cell r="MB26">
            <v>0</v>
          </cell>
          <cell r="MC26">
            <v>992880</v>
          </cell>
          <cell r="MD26">
            <v>75648.000000000015</v>
          </cell>
          <cell r="MF26">
            <v>17438.811188811189</v>
          </cell>
          <cell r="MG26">
            <v>0</v>
          </cell>
          <cell r="MH26">
            <v>0</v>
          </cell>
          <cell r="MI26">
            <v>0</v>
          </cell>
          <cell r="MJ26">
            <v>0</v>
          </cell>
          <cell r="ML26">
            <v>0</v>
          </cell>
          <cell r="MM26">
            <v>0</v>
          </cell>
          <cell r="MN26">
            <v>0</v>
          </cell>
          <cell r="MO26">
            <v>13177.159590043924</v>
          </cell>
          <cell r="MQ26">
            <v>0</v>
          </cell>
          <cell r="MU26">
            <v>1</v>
          </cell>
          <cell r="MV26">
            <v>5200800</v>
          </cell>
          <cell r="MW26">
            <v>12283992.600000001</v>
          </cell>
          <cell r="MX26">
            <v>33000</v>
          </cell>
          <cell r="MY26">
            <v>300000</v>
          </cell>
          <cell r="MZ26">
            <v>0</v>
          </cell>
          <cell r="NA26">
            <v>0</v>
          </cell>
          <cell r="NB26">
            <v>0</v>
          </cell>
          <cell r="NC26">
            <v>0</v>
          </cell>
          <cell r="ND26">
            <v>0</v>
          </cell>
          <cell r="NE26">
            <v>12000</v>
          </cell>
          <cell r="NF26">
            <v>0</v>
          </cell>
          <cell r="NG26">
            <v>0</v>
          </cell>
          <cell r="NH26">
            <v>992880</v>
          </cell>
          <cell r="NI26">
            <v>75648.000000000015</v>
          </cell>
          <cell r="NK26">
            <v>17438.811188811189</v>
          </cell>
          <cell r="NL26">
            <v>0</v>
          </cell>
          <cell r="NM26">
            <v>0</v>
          </cell>
          <cell r="NN26">
            <v>0</v>
          </cell>
          <cell r="NO26">
            <v>0</v>
          </cell>
          <cell r="NQ26">
            <v>0</v>
          </cell>
          <cell r="NS26">
            <v>0</v>
          </cell>
          <cell r="NT26">
            <v>13043.478260869566</v>
          </cell>
          <cell r="NV26">
            <v>0</v>
          </cell>
          <cell r="NZ26">
            <v>1</v>
          </cell>
          <cell r="OA26">
            <v>5200800</v>
          </cell>
          <cell r="OB26">
            <v>12283992.600000001</v>
          </cell>
          <cell r="OC26">
            <v>33000</v>
          </cell>
          <cell r="OD26">
            <v>300000</v>
          </cell>
          <cell r="OE26">
            <v>0</v>
          </cell>
          <cell r="OF26">
            <v>0</v>
          </cell>
          <cell r="OG26">
            <v>0</v>
          </cell>
          <cell r="OH26">
            <v>0</v>
          </cell>
          <cell r="OI26">
            <v>0</v>
          </cell>
          <cell r="OJ26">
            <v>12000</v>
          </cell>
          <cell r="OK26">
            <v>800000</v>
          </cell>
          <cell r="OL26">
            <v>0</v>
          </cell>
          <cell r="OM26">
            <v>992880</v>
          </cell>
          <cell r="ON26">
            <v>75648.000000000015</v>
          </cell>
          <cell r="OP26">
            <v>17438.811188811189</v>
          </cell>
          <cell r="OQ26">
            <v>0</v>
          </cell>
          <cell r="OR26">
            <v>0</v>
          </cell>
          <cell r="OS26">
            <v>0</v>
          </cell>
          <cell r="OT26">
            <v>0</v>
          </cell>
          <cell r="OV26">
            <v>0</v>
          </cell>
          <cell r="OW26">
            <v>0</v>
          </cell>
          <cell r="OX26">
            <v>0</v>
          </cell>
          <cell r="OY26">
            <v>12649.332396345748</v>
          </cell>
          <cell r="OZ26">
            <v>170765.98735066759</v>
          </cell>
          <cell r="PA26">
            <v>0</v>
          </cell>
        </row>
        <row r="27">
          <cell r="AW27">
            <v>1</v>
          </cell>
          <cell r="AX27">
            <v>9575000</v>
          </cell>
          <cell r="AY27">
            <v>34226770.305733331</v>
          </cell>
          <cell r="AZ27">
            <v>30000</v>
          </cell>
          <cell r="BA27">
            <v>0</v>
          </cell>
          <cell r="BB27">
            <v>0</v>
          </cell>
          <cell r="BC27">
            <v>0</v>
          </cell>
          <cell r="BD27">
            <v>0</v>
          </cell>
          <cell r="BE27">
            <v>0</v>
          </cell>
          <cell r="BF27">
            <v>0</v>
          </cell>
          <cell r="BG27">
            <v>12000</v>
          </cell>
          <cell r="BH27">
            <v>400000</v>
          </cell>
          <cell r="BI27">
            <v>0</v>
          </cell>
          <cell r="BJ27">
            <v>2010750</v>
          </cell>
          <cell r="BK27">
            <v>191500</v>
          </cell>
          <cell r="BM27">
            <v>278437.5</v>
          </cell>
          <cell r="BN27">
            <v>0</v>
          </cell>
          <cell r="BO27">
            <v>0</v>
          </cell>
          <cell r="BP27">
            <v>0</v>
          </cell>
          <cell r="BQ27">
            <v>0</v>
          </cell>
          <cell r="BS27">
            <v>30393372.031491205</v>
          </cell>
          <cell r="BT27">
            <v>0</v>
          </cell>
          <cell r="BU27">
            <v>0</v>
          </cell>
          <cell r="BV27">
            <v>16028.495102404275</v>
          </cell>
          <cell r="BW27">
            <v>0</v>
          </cell>
          <cell r="BX27">
            <v>0</v>
          </cell>
          <cell r="CB27">
            <v>1</v>
          </cell>
          <cell r="CC27">
            <v>9575000</v>
          </cell>
          <cell r="CD27">
            <v>34226770.305733331</v>
          </cell>
          <cell r="CE27">
            <v>30000</v>
          </cell>
          <cell r="CF27">
            <v>0</v>
          </cell>
          <cell r="CG27">
            <v>0</v>
          </cell>
          <cell r="CH27">
            <v>0</v>
          </cell>
          <cell r="CI27">
            <v>0</v>
          </cell>
          <cell r="CJ27">
            <v>0</v>
          </cell>
          <cell r="CK27">
            <v>0</v>
          </cell>
          <cell r="CL27">
            <v>12000</v>
          </cell>
          <cell r="CM27">
            <v>100000</v>
          </cell>
          <cell r="CN27">
            <v>0</v>
          </cell>
          <cell r="CO27">
            <v>2010750</v>
          </cell>
          <cell r="CP27">
            <v>153200</v>
          </cell>
          <cell r="CR27">
            <v>278437.5</v>
          </cell>
          <cell r="CS27">
            <v>0</v>
          </cell>
          <cell r="CT27">
            <v>0</v>
          </cell>
          <cell r="CU27">
            <v>0</v>
          </cell>
          <cell r="CV27">
            <v>0</v>
          </cell>
          <cell r="CX27">
            <v>0</v>
          </cell>
          <cell r="CY27">
            <v>0</v>
          </cell>
          <cell r="CZ27">
            <v>0</v>
          </cell>
          <cell r="DA27">
            <v>15985.790408525754</v>
          </cell>
          <cell r="DB27">
            <v>0</v>
          </cell>
          <cell r="DC27">
            <v>0</v>
          </cell>
          <cell r="DG27">
            <v>1</v>
          </cell>
          <cell r="DH27">
            <v>9575000</v>
          </cell>
          <cell r="DI27">
            <v>37991715.039364003</v>
          </cell>
          <cell r="DJ27">
            <v>30000</v>
          </cell>
          <cell r="DK27">
            <v>0</v>
          </cell>
          <cell r="DL27">
            <v>0</v>
          </cell>
          <cell r="DM27">
            <v>0</v>
          </cell>
          <cell r="DN27">
            <v>0</v>
          </cell>
          <cell r="DO27">
            <v>0</v>
          </cell>
          <cell r="DP27">
            <v>0</v>
          </cell>
          <cell r="DQ27">
            <v>12000</v>
          </cell>
          <cell r="DR27">
            <v>400000</v>
          </cell>
          <cell r="DS27">
            <v>0</v>
          </cell>
          <cell r="DT27">
            <v>2010750</v>
          </cell>
          <cell r="DU27">
            <v>153200</v>
          </cell>
          <cell r="DW27">
            <v>278437.5</v>
          </cell>
          <cell r="DX27">
            <v>0</v>
          </cell>
          <cell r="DY27">
            <v>0</v>
          </cell>
          <cell r="DZ27">
            <v>0</v>
          </cell>
          <cell r="EA27">
            <v>0</v>
          </cell>
          <cell r="EC27">
            <v>0</v>
          </cell>
          <cell r="ED27">
            <v>60786744.06298241</v>
          </cell>
          <cell r="EE27">
            <v>0</v>
          </cell>
          <cell r="EF27">
            <v>15943.312666076174</v>
          </cell>
          <cell r="EG27">
            <v>0</v>
          </cell>
          <cell r="EH27">
            <v>0</v>
          </cell>
          <cell r="EL27">
            <v>1</v>
          </cell>
          <cell r="EM27">
            <v>10532500</v>
          </cell>
          <cell r="EN27">
            <v>37991715.039364003</v>
          </cell>
          <cell r="EO27">
            <v>33000</v>
          </cell>
          <cell r="EP27">
            <v>0</v>
          </cell>
          <cell r="EQ27">
            <v>0</v>
          </cell>
          <cell r="ER27">
            <v>0</v>
          </cell>
          <cell r="ES27">
            <v>0</v>
          </cell>
          <cell r="ET27">
            <v>0</v>
          </cell>
          <cell r="EU27">
            <v>0</v>
          </cell>
          <cell r="EV27">
            <v>12000</v>
          </cell>
          <cell r="EW27">
            <v>800000</v>
          </cell>
          <cell r="EX27">
            <v>0</v>
          </cell>
          <cell r="EY27">
            <v>2010750</v>
          </cell>
          <cell r="EZ27">
            <v>153200</v>
          </cell>
          <cell r="FB27">
            <v>278437.5</v>
          </cell>
          <cell r="FC27">
            <v>0</v>
          </cell>
          <cell r="FD27">
            <v>0</v>
          </cell>
          <cell r="FE27">
            <v>0</v>
          </cell>
          <cell r="FF27">
            <v>0</v>
          </cell>
          <cell r="FH27">
            <v>0</v>
          </cell>
          <cell r="FI27">
            <v>0</v>
          </cell>
          <cell r="FJ27">
            <v>0</v>
          </cell>
          <cell r="FK27">
            <v>14900.662251655629</v>
          </cell>
          <cell r="FM27">
            <v>0</v>
          </cell>
          <cell r="FQ27">
            <v>1</v>
          </cell>
          <cell r="FR27">
            <v>10532500</v>
          </cell>
          <cell r="FS27">
            <v>37991715.039364003</v>
          </cell>
          <cell r="FT27">
            <v>33000</v>
          </cell>
          <cell r="FU27">
            <v>0</v>
          </cell>
          <cell r="FV27">
            <v>0</v>
          </cell>
          <cell r="FW27">
            <v>0</v>
          </cell>
          <cell r="FX27">
            <v>0</v>
          </cell>
          <cell r="FY27">
            <v>0</v>
          </cell>
          <cell r="FZ27">
            <v>0</v>
          </cell>
          <cell r="GA27">
            <v>12000</v>
          </cell>
          <cell r="GB27">
            <v>560000</v>
          </cell>
          <cell r="GC27">
            <v>0</v>
          </cell>
          <cell r="GD27">
            <v>2010750</v>
          </cell>
          <cell r="GE27">
            <v>153200</v>
          </cell>
          <cell r="GG27">
            <v>278437.5</v>
          </cell>
          <cell r="GH27">
            <v>0</v>
          </cell>
          <cell r="GI27">
            <v>0</v>
          </cell>
          <cell r="GJ27">
            <v>0</v>
          </cell>
          <cell r="GK27">
            <v>0</v>
          </cell>
          <cell r="GM27">
            <v>0</v>
          </cell>
          <cell r="GN27">
            <v>0</v>
          </cell>
          <cell r="GO27">
            <v>0</v>
          </cell>
          <cell r="GP27">
            <v>14863.748967795211</v>
          </cell>
          <cell r="GR27">
            <v>0</v>
          </cell>
          <cell r="GV27">
            <v>1</v>
          </cell>
          <cell r="GW27">
            <v>10532500</v>
          </cell>
          <cell r="GX27">
            <v>37991715.039364003</v>
          </cell>
          <cell r="GY27">
            <v>33000</v>
          </cell>
          <cell r="GZ27">
            <v>0</v>
          </cell>
          <cell r="HA27">
            <v>0</v>
          </cell>
          <cell r="HB27">
            <v>0</v>
          </cell>
          <cell r="HC27">
            <v>0</v>
          </cell>
          <cell r="HD27">
            <v>0</v>
          </cell>
          <cell r="HE27">
            <v>0</v>
          </cell>
          <cell r="HF27">
            <v>12000</v>
          </cell>
          <cell r="HG27">
            <v>0</v>
          </cell>
          <cell r="HH27">
            <v>0</v>
          </cell>
          <cell r="HI27">
            <v>2010750</v>
          </cell>
          <cell r="HJ27">
            <v>153200</v>
          </cell>
          <cell r="HL27">
            <v>278437.5</v>
          </cell>
          <cell r="HM27">
            <v>0</v>
          </cell>
          <cell r="HN27">
            <v>0</v>
          </cell>
          <cell r="HO27">
            <v>0</v>
          </cell>
          <cell r="HP27">
            <v>0</v>
          </cell>
          <cell r="HR27">
            <v>0</v>
          </cell>
          <cell r="HS27">
            <v>0</v>
          </cell>
          <cell r="HT27">
            <v>0</v>
          </cell>
          <cell r="HU27">
            <v>14754.098360655738</v>
          </cell>
          <cell r="HW27">
            <v>0</v>
          </cell>
          <cell r="IA27">
            <v>1</v>
          </cell>
          <cell r="IB27">
            <v>10532500</v>
          </cell>
          <cell r="IC27">
            <v>37991715.039364003</v>
          </cell>
          <cell r="ID27">
            <v>33000</v>
          </cell>
          <cell r="IE27">
            <v>0</v>
          </cell>
          <cell r="IF27">
            <v>0</v>
          </cell>
          <cell r="IG27">
            <v>0</v>
          </cell>
          <cell r="IH27">
            <v>0</v>
          </cell>
          <cell r="II27">
            <v>0</v>
          </cell>
          <cell r="IJ27">
            <v>0</v>
          </cell>
          <cell r="IK27">
            <v>12000</v>
          </cell>
          <cell r="IL27">
            <v>0</v>
          </cell>
          <cell r="IM27">
            <v>0</v>
          </cell>
          <cell r="IN27">
            <v>2010750</v>
          </cell>
          <cell r="IO27">
            <v>153200</v>
          </cell>
          <cell r="IQ27">
            <v>278437.5</v>
          </cell>
          <cell r="IR27">
            <v>0</v>
          </cell>
          <cell r="IS27">
            <v>0</v>
          </cell>
          <cell r="IT27">
            <v>0</v>
          </cell>
          <cell r="IU27">
            <v>0</v>
          </cell>
          <cell r="IW27">
            <v>0</v>
          </cell>
          <cell r="IX27">
            <v>0</v>
          </cell>
          <cell r="IY27">
            <v>0</v>
          </cell>
          <cell r="IZ27">
            <v>14106.583072100313</v>
          </cell>
          <cell r="JB27">
            <v>2000000</v>
          </cell>
          <cell r="JF27">
            <v>1</v>
          </cell>
          <cell r="JG27">
            <v>10532500</v>
          </cell>
          <cell r="JH27">
            <v>37991715.039364003</v>
          </cell>
          <cell r="JI27">
            <v>33000</v>
          </cell>
          <cell r="JJ27">
            <v>0</v>
          </cell>
          <cell r="JK27">
            <v>0</v>
          </cell>
          <cell r="JL27">
            <v>0</v>
          </cell>
          <cell r="JM27">
            <v>0</v>
          </cell>
          <cell r="JN27">
            <v>0</v>
          </cell>
          <cell r="JO27">
            <v>0</v>
          </cell>
          <cell r="JP27">
            <v>12000</v>
          </cell>
          <cell r="JQ27">
            <v>960000</v>
          </cell>
          <cell r="JR27">
            <v>0</v>
          </cell>
          <cell r="JS27">
            <v>2010750</v>
          </cell>
          <cell r="JT27">
            <v>153200</v>
          </cell>
          <cell r="JV27">
            <v>278437.5</v>
          </cell>
          <cell r="JW27">
            <v>0</v>
          </cell>
          <cell r="JX27">
            <v>0</v>
          </cell>
          <cell r="JY27">
            <v>0</v>
          </cell>
          <cell r="JZ27">
            <v>0</v>
          </cell>
          <cell r="KB27">
            <v>0</v>
          </cell>
          <cell r="KC27">
            <v>0</v>
          </cell>
          <cell r="KD27">
            <v>0</v>
          </cell>
          <cell r="KE27">
            <v>13975.155279503106</v>
          </cell>
          <cell r="KG27">
            <v>0</v>
          </cell>
          <cell r="KK27">
            <v>1</v>
          </cell>
          <cell r="KL27">
            <v>10532500</v>
          </cell>
          <cell r="KM27">
            <v>37991715.039364003</v>
          </cell>
          <cell r="KN27">
            <v>33000</v>
          </cell>
          <cell r="KO27">
            <v>0</v>
          </cell>
          <cell r="KP27">
            <v>0</v>
          </cell>
          <cell r="KQ27">
            <v>0</v>
          </cell>
          <cell r="KR27">
            <v>0</v>
          </cell>
          <cell r="KS27">
            <v>0</v>
          </cell>
          <cell r="KT27">
            <v>0</v>
          </cell>
          <cell r="KU27">
            <v>12000</v>
          </cell>
          <cell r="KV27">
            <v>0</v>
          </cell>
          <cell r="KW27">
            <v>0</v>
          </cell>
          <cell r="KX27">
            <v>2010750</v>
          </cell>
          <cell r="KY27">
            <v>153200</v>
          </cell>
          <cell r="LA27">
            <v>278437.5</v>
          </cell>
          <cell r="LB27">
            <v>0</v>
          </cell>
          <cell r="LC27">
            <v>0</v>
          </cell>
          <cell r="LD27">
            <v>0</v>
          </cell>
          <cell r="LE27">
            <v>0</v>
          </cell>
          <cell r="LG27">
            <v>0</v>
          </cell>
          <cell r="LH27">
            <v>0</v>
          </cell>
          <cell r="LI27">
            <v>0</v>
          </cell>
          <cell r="LJ27">
            <v>13931.888544891641</v>
          </cell>
          <cell r="LL27">
            <v>0</v>
          </cell>
          <cell r="LP27">
            <v>1</v>
          </cell>
          <cell r="LQ27">
            <v>10532500</v>
          </cell>
          <cell r="LR27">
            <v>37991715.039364003</v>
          </cell>
          <cell r="LS27">
            <v>33000</v>
          </cell>
          <cell r="LT27">
            <v>0</v>
          </cell>
          <cell r="LU27">
            <v>0</v>
          </cell>
          <cell r="LV27">
            <v>0</v>
          </cell>
          <cell r="LW27">
            <v>0</v>
          </cell>
          <cell r="LX27">
            <v>0</v>
          </cell>
          <cell r="LY27">
            <v>0</v>
          </cell>
          <cell r="LZ27">
            <v>12000</v>
          </cell>
          <cell r="MA27">
            <v>0</v>
          </cell>
          <cell r="MB27">
            <v>0</v>
          </cell>
          <cell r="MC27">
            <v>2010750</v>
          </cell>
          <cell r="MD27">
            <v>153200</v>
          </cell>
          <cell r="MF27">
            <v>278437.5</v>
          </cell>
          <cell r="MG27">
            <v>0</v>
          </cell>
          <cell r="MH27">
            <v>0</v>
          </cell>
          <cell r="MI27">
            <v>0</v>
          </cell>
          <cell r="MJ27">
            <v>0</v>
          </cell>
          <cell r="ML27">
            <v>0</v>
          </cell>
          <cell r="MM27">
            <v>0</v>
          </cell>
          <cell r="MN27">
            <v>0</v>
          </cell>
          <cell r="MO27">
            <v>13177.159590043924</v>
          </cell>
          <cell r="MQ27">
            <v>0</v>
          </cell>
          <cell r="MU27">
            <v>1</v>
          </cell>
          <cell r="MV27">
            <v>10532500</v>
          </cell>
          <cell r="MW27">
            <v>37991715.039364003</v>
          </cell>
          <cell r="MX27">
            <v>33000</v>
          </cell>
          <cell r="MY27">
            <v>0</v>
          </cell>
          <cell r="MZ27">
            <v>0</v>
          </cell>
          <cell r="NA27">
            <v>0</v>
          </cell>
          <cell r="NB27">
            <v>0</v>
          </cell>
          <cell r="NC27">
            <v>0</v>
          </cell>
          <cell r="ND27">
            <v>0</v>
          </cell>
          <cell r="NE27">
            <v>12000</v>
          </cell>
          <cell r="NF27">
            <v>0</v>
          </cell>
          <cell r="NG27">
            <v>0</v>
          </cell>
          <cell r="NH27">
            <v>2010750</v>
          </cell>
          <cell r="NI27">
            <v>153200</v>
          </cell>
          <cell r="NK27">
            <v>278437.5</v>
          </cell>
          <cell r="NL27">
            <v>0</v>
          </cell>
          <cell r="NM27">
            <v>0</v>
          </cell>
          <cell r="NN27">
            <v>0</v>
          </cell>
          <cell r="NO27">
            <v>0</v>
          </cell>
          <cell r="NQ27">
            <v>0</v>
          </cell>
          <cell r="NS27">
            <v>0</v>
          </cell>
          <cell r="NT27">
            <v>13043.478260869566</v>
          </cell>
          <cell r="NV27">
            <v>0</v>
          </cell>
          <cell r="NZ27">
            <v>1</v>
          </cell>
          <cell r="OA27">
            <v>10532500</v>
          </cell>
          <cell r="OB27">
            <v>37991715.039364003</v>
          </cell>
          <cell r="OC27">
            <v>33000</v>
          </cell>
          <cell r="OD27">
            <v>0</v>
          </cell>
          <cell r="OE27">
            <v>0</v>
          </cell>
          <cell r="OF27">
            <v>0</v>
          </cell>
          <cell r="OG27">
            <v>0</v>
          </cell>
          <cell r="OH27">
            <v>0</v>
          </cell>
          <cell r="OI27">
            <v>0</v>
          </cell>
          <cell r="OJ27">
            <v>12000</v>
          </cell>
          <cell r="OK27">
            <v>800000</v>
          </cell>
          <cell r="OL27">
            <v>0</v>
          </cell>
          <cell r="OM27">
            <v>2010750</v>
          </cell>
          <cell r="ON27">
            <v>153200</v>
          </cell>
          <cell r="OP27">
            <v>278437.5</v>
          </cell>
          <cell r="OQ27">
            <v>0</v>
          </cell>
          <cell r="OR27">
            <v>0</v>
          </cell>
          <cell r="OS27">
            <v>0</v>
          </cell>
          <cell r="OT27">
            <v>0</v>
          </cell>
          <cell r="OV27">
            <v>0</v>
          </cell>
          <cell r="OW27">
            <v>0</v>
          </cell>
          <cell r="OX27">
            <v>0</v>
          </cell>
          <cell r="OY27">
            <v>12649.332396345748</v>
          </cell>
          <cell r="OZ27">
            <v>170765.98735066759</v>
          </cell>
          <cell r="PA27">
            <v>0</v>
          </cell>
        </row>
        <row r="28">
          <cell r="AW28">
            <v>1</v>
          </cell>
          <cell r="AX28">
            <v>5674000</v>
          </cell>
          <cell r="AY28">
            <v>20000000</v>
          </cell>
          <cell r="AZ28">
            <v>30000</v>
          </cell>
          <cell r="BA28">
            <v>300000</v>
          </cell>
          <cell r="BB28">
            <v>300000</v>
          </cell>
          <cell r="BC28">
            <v>0</v>
          </cell>
          <cell r="BD28">
            <v>0</v>
          </cell>
          <cell r="BE28">
            <v>0</v>
          </cell>
          <cell r="BF28">
            <v>0</v>
          </cell>
          <cell r="BG28">
            <v>12000</v>
          </cell>
          <cell r="BH28">
            <v>400000</v>
          </cell>
          <cell r="BI28">
            <v>0</v>
          </cell>
          <cell r="BJ28">
            <v>1191540</v>
          </cell>
          <cell r="BK28">
            <v>113480</v>
          </cell>
          <cell r="BM28">
            <v>17438.811188811189</v>
          </cell>
          <cell r="BN28">
            <v>0</v>
          </cell>
          <cell r="BO28">
            <v>0</v>
          </cell>
          <cell r="BP28">
            <v>0</v>
          </cell>
          <cell r="BQ28">
            <v>0</v>
          </cell>
          <cell r="BS28">
            <v>17760000.000000004</v>
          </cell>
          <cell r="BT28">
            <v>0</v>
          </cell>
          <cell r="BU28">
            <v>0</v>
          </cell>
          <cell r="BV28">
            <v>16028.495102404275</v>
          </cell>
          <cell r="BW28">
            <v>0</v>
          </cell>
          <cell r="BX28">
            <v>0</v>
          </cell>
          <cell r="CB28">
            <v>1</v>
          </cell>
          <cell r="CC28">
            <v>5674000</v>
          </cell>
          <cell r="CD28">
            <v>20000000</v>
          </cell>
          <cell r="CE28">
            <v>30000</v>
          </cell>
          <cell r="CF28">
            <v>300000</v>
          </cell>
          <cell r="CG28">
            <v>300000</v>
          </cell>
          <cell r="CH28">
            <v>0</v>
          </cell>
          <cell r="CI28">
            <v>0</v>
          </cell>
          <cell r="CJ28">
            <v>0</v>
          </cell>
          <cell r="CK28">
            <v>0</v>
          </cell>
          <cell r="CL28">
            <v>12000</v>
          </cell>
          <cell r="CM28">
            <v>100000</v>
          </cell>
          <cell r="CN28">
            <v>0</v>
          </cell>
          <cell r="CO28">
            <v>1191540</v>
          </cell>
          <cell r="CP28">
            <v>90784</v>
          </cell>
          <cell r="CR28">
            <v>17438.811188811189</v>
          </cell>
          <cell r="CS28">
            <v>0</v>
          </cell>
          <cell r="CT28">
            <v>0</v>
          </cell>
          <cell r="CU28">
            <v>0</v>
          </cell>
          <cell r="CV28">
            <v>0</v>
          </cell>
          <cell r="CX28">
            <v>0</v>
          </cell>
          <cell r="CY28">
            <v>0</v>
          </cell>
          <cell r="CZ28">
            <v>0</v>
          </cell>
          <cell r="DA28">
            <v>15985.790408525754</v>
          </cell>
          <cell r="DB28">
            <v>0</v>
          </cell>
          <cell r="DC28">
            <v>0</v>
          </cell>
          <cell r="DG28">
            <v>1</v>
          </cell>
          <cell r="DH28">
            <v>5674000</v>
          </cell>
          <cell r="DI28">
            <v>22200000.000000004</v>
          </cell>
          <cell r="DJ28">
            <v>30000</v>
          </cell>
          <cell r="DK28">
            <v>300000</v>
          </cell>
          <cell r="DL28">
            <v>300000</v>
          </cell>
          <cell r="DM28">
            <v>0</v>
          </cell>
          <cell r="DN28">
            <v>0</v>
          </cell>
          <cell r="DO28">
            <v>0</v>
          </cell>
          <cell r="DP28">
            <v>0</v>
          </cell>
          <cell r="DQ28">
            <v>12000</v>
          </cell>
          <cell r="DR28">
            <v>400000</v>
          </cell>
          <cell r="DS28">
            <v>0</v>
          </cell>
          <cell r="DT28">
            <v>1191540</v>
          </cell>
          <cell r="DU28">
            <v>90784</v>
          </cell>
          <cell r="DW28">
            <v>17438.811188811189</v>
          </cell>
          <cell r="DX28">
            <v>0</v>
          </cell>
          <cell r="DY28">
            <v>0</v>
          </cell>
          <cell r="DZ28">
            <v>0</v>
          </cell>
          <cell r="EA28">
            <v>0</v>
          </cell>
          <cell r="EC28">
            <v>0</v>
          </cell>
          <cell r="ED28">
            <v>35520000.000000007</v>
          </cell>
          <cell r="EE28">
            <v>0</v>
          </cell>
          <cell r="EF28">
            <v>15943.312666076174</v>
          </cell>
          <cell r="EG28">
            <v>0</v>
          </cell>
          <cell r="EH28">
            <v>0</v>
          </cell>
          <cell r="EL28">
            <v>1</v>
          </cell>
          <cell r="EM28">
            <v>6241400.0000000009</v>
          </cell>
          <cell r="EN28">
            <v>22200000.000000004</v>
          </cell>
          <cell r="EO28">
            <v>33000</v>
          </cell>
          <cell r="EP28">
            <v>300000</v>
          </cell>
          <cell r="EQ28">
            <v>300000</v>
          </cell>
          <cell r="ER28">
            <v>0</v>
          </cell>
          <cell r="ES28">
            <v>0</v>
          </cell>
          <cell r="ET28">
            <v>0</v>
          </cell>
          <cell r="EU28">
            <v>0</v>
          </cell>
          <cell r="EV28">
            <v>12000</v>
          </cell>
          <cell r="EW28">
            <v>800000</v>
          </cell>
          <cell r="EX28">
            <v>0</v>
          </cell>
          <cell r="EY28">
            <v>1191540</v>
          </cell>
          <cell r="EZ28">
            <v>90784</v>
          </cell>
          <cell r="FB28">
            <v>17438.811188811189</v>
          </cell>
          <cell r="FC28">
            <v>0</v>
          </cell>
          <cell r="FD28">
            <v>0</v>
          </cell>
          <cell r="FE28">
            <v>0</v>
          </cell>
          <cell r="FF28">
            <v>0</v>
          </cell>
          <cell r="FH28">
            <v>0</v>
          </cell>
          <cell r="FI28">
            <v>0</v>
          </cell>
          <cell r="FJ28">
            <v>0</v>
          </cell>
          <cell r="FK28">
            <v>14900.662251655629</v>
          </cell>
          <cell r="FM28">
            <v>0</v>
          </cell>
          <cell r="FQ28">
            <v>1</v>
          </cell>
          <cell r="FR28">
            <v>6241400.0000000009</v>
          </cell>
          <cell r="FS28">
            <v>22200000.000000004</v>
          </cell>
          <cell r="FT28">
            <v>33000</v>
          </cell>
          <cell r="FU28">
            <v>300000</v>
          </cell>
          <cell r="FV28">
            <v>300000</v>
          </cell>
          <cell r="FW28">
            <v>0</v>
          </cell>
          <cell r="FX28">
            <v>0</v>
          </cell>
          <cell r="FY28">
            <v>0</v>
          </cell>
          <cell r="FZ28">
            <v>0</v>
          </cell>
          <cell r="GA28">
            <v>12000</v>
          </cell>
          <cell r="GB28">
            <v>560000</v>
          </cell>
          <cell r="GC28">
            <v>0</v>
          </cell>
          <cell r="GD28">
            <v>1191540</v>
          </cell>
          <cell r="GE28">
            <v>90784</v>
          </cell>
          <cell r="GG28">
            <v>17438.811188811189</v>
          </cell>
          <cell r="GH28">
            <v>0</v>
          </cell>
          <cell r="GI28">
            <v>0</v>
          </cell>
          <cell r="GJ28">
            <v>0</v>
          </cell>
          <cell r="GK28">
            <v>0</v>
          </cell>
          <cell r="GM28">
            <v>0</v>
          </cell>
          <cell r="GN28">
            <v>0</v>
          </cell>
          <cell r="GO28">
            <v>0</v>
          </cell>
          <cell r="GP28">
            <v>14863.748967795211</v>
          </cell>
          <cell r="GR28">
            <v>0</v>
          </cell>
          <cell r="GV28">
            <v>1</v>
          </cell>
          <cell r="GW28">
            <v>6241400.0000000009</v>
          </cell>
          <cell r="GX28">
            <v>22200000.000000004</v>
          </cell>
          <cell r="GY28">
            <v>33000</v>
          </cell>
          <cell r="GZ28">
            <v>300000</v>
          </cell>
          <cell r="HA28">
            <v>300000</v>
          </cell>
          <cell r="HB28">
            <v>0</v>
          </cell>
          <cell r="HC28">
            <v>0</v>
          </cell>
          <cell r="HD28">
            <v>0</v>
          </cell>
          <cell r="HE28">
            <v>0</v>
          </cell>
          <cell r="HF28">
            <v>12000</v>
          </cell>
          <cell r="HG28">
            <v>0</v>
          </cell>
          <cell r="HH28">
            <v>0</v>
          </cell>
          <cell r="HI28">
            <v>1191540</v>
          </cell>
          <cell r="HJ28">
            <v>90784</v>
          </cell>
          <cell r="HL28">
            <v>17438.811188811189</v>
          </cell>
          <cell r="HM28">
            <v>0</v>
          </cell>
          <cell r="HN28">
            <v>0</v>
          </cell>
          <cell r="HO28">
            <v>0</v>
          </cell>
          <cell r="HP28">
            <v>0</v>
          </cell>
          <cell r="HR28">
            <v>0</v>
          </cell>
          <cell r="HS28">
            <v>0</v>
          </cell>
          <cell r="HT28">
            <v>0</v>
          </cell>
          <cell r="HU28">
            <v>14754.098360655738</v>
          </cell>
          <cell r="HW28">
            <v>0</v>
          </cell>
          <cell r="IA28">
            <v>1</v>
          </cell>
          <cell r="IB28">
            <v>6241400.0000000009</v>
          </cell>
          <cell r="IC28">
            <v>22200000.000000004</v>
          </cell>
          <cell r="ID28">
            <v>33000</v>
          </cell>
          <cell r="IE28">
            <v>300000</v>
          </cell>
          <cell r="IF28">
            <v>300000</v>
          </cell>
          <cell r="IG28">
            <v>0</v>
          </cell>
          <cell r="IH28">
            <v>0</v>
          </cell>
          <cell r="II28">
            <v>0</v>
          </cell>
          <cell r="IJ28">
            <v>0</v>
          </cell>
          <cell r="IK28">
            <v>12000</v>
          </cell>
          <cell r="IL28">
            <v>0</v>
          </cell>
          <cell r="IM28">
            <v>0</v>
          </cell>
          <cell r="IN28">
            <v>1191540</v>
          </cell>
          <cell r="IO28">
            <v>90784</v>
          </cell>
          <cell r="IQ28">
            <v>17438.811188811189</v>
          </cell>
          <cell r="IR28">
            <v>0</v>
          </cell>
          <cell r="IS28">
            <v>0</v>
          </cell>
          <cell r="IT28">
            <v>0</v>
          </cell>
          <cell r="IU28">
            <v>0</v>
          </cell>
          <cell r="IW28">
            <v>0</v>
          </cell>
          <cell r="IX28">
            <v>0</v>
          </cell>
          <cell r="IY28">
            <v>0</v>
          </cell>
          <cell r="IZ28">
            <v>14106.583072100313</v>
          </cell>
          <cell r="JB28">
            <v>2000000</v>
          </cell>
          <cell r="JF28">
            <v>1</v>
          </cell>
          <cell r="JG28">
            <v>6241400.0000000009</v>
          </cell>
          <cell r="JH28">
            <v>22200000.000000004</v>
          </cell>
          <cell r="JI28">
            <v>33000</v>
          </cell>
          <cell r="JJ28">
            <v>300000</v>
          </cell>
          <cell r="JK28">
            <v>300000</v>
          </cell>
          <cell r="JL28">
            <v>0</v>
          </cell>
          <cell r="JM28">
            <v>0</v>
          </cell>
          <cell r="JN28">
            <v>0</v>
          </cell>
          <cell r="JO28">
            <v>0</v>
          </cell>
          <cell r="JP28">
            <v>12000</v>
          </cell>
          <cell r="JQ28">
            <v>960000</v>
          </cell>
          <cell r="JR28">
            <v>0</v>
          </cell>
          <cell r="JS28">
            <v>1191540</v>
          </cell>
          <cell r="JT28">
            <v>90784</v>
          </cell>
          <cell r="JV28">
            <v>17438.811188811189</v>
          </cell>
          <cell r="JW28">
            <v>0</v>
          </cell>
          <cell r="JX28">
            <v>0</v>
          </cell>
          <cell r="JY28">
            <v>0</v>
          </cell>
          <cell r="JZ28">
            <v>0</v>
          </cell>
          <cell r="KB28">
            <v>0</v>
          </cell>
          <cell r="KC28">
            <v>0</v>
          </cell>
          <cell r="KD28">
            <v>0</v>
          </cell>
          <cell r="KE28">
            <v>13975.155279503106</v>
          </cell>
          <cell r="KG28">
            <v>0</v>
          </cell>
          <cell r="KK28">
            <v>1</v>
          </cell>
          <cell r="KL28">
            <v>6241400.0000000009</v>
          </cell>
          <cell r="KM28">
            <v>22200000.000000004</v>
          </cell>
          <cell r="KN28">
            <v>33000</v>
          </cell>
          <cell r="KO28">
            <v>300000</v>
          </cell>
          <cell r="KP28">
            <v>300000</v>
          </cell>
          <cell r="KQ28">
            <v>0</v>
          </cell>
          <cell r="KR28">
            <v>0</v>
          </cell>
          <cell r="KS28">
            <v>0</v>
          </cell>
          <cell r="KT28">
            <v>0</v>
          </cell>
          <cell r="KU28">
            <v>12000</v>
          </cell>
          <cell r="KV28">
            <v>0</v>
          </cell>
          <cell r="KW28">
            <v>0</v>
          </cell>
          <cell r="KX28">
            <v>1191540</v>
          </cell>
          <cell r="KY28">
            <v>90784</v>
          </cell>
          <cell r="LA28">
            <v>17438.811188811189</v>
          </cell>
          <cell r="LB28">
            <v>0</v>
          </cell>
          <cell r="LC28">
            <v>0</v>
          </cell>
          <cell r="LD28">
            <v>0</v>
          </cell>
          <cell r="LE28">
            <v>0</v>
          </cell>
          <cell r="LG28">
            <v>0</v>
          </cell>
          <cell r="LH28">
            <v>0</v>
          </cell>
          <cell r="LI28">
            <v>0</v>
          </cell>
          <cell r="LJ28">
            <v>13931.888544891641</v>
          </cell>
          <cell r="LL28">
            <v>0</v>
          </cell>
          <cell r="LP28">
            <v>1</v>
          </cell>
          <cell r="LQ28">
            <v>6241400.0000000009</v>
          </cell>
          <cell r="LR28">
            <v>22200000.000000004</v>
          </cell>
          <cell r="LS28">
            <v>33000</v>
          </cell>
          <cell r="LT28">
            <v>300000</v>
          </cell>
          <cell r="LU28">
            <v>300000</v>
          </cell>
          <cell r="LV28">
            <v>0</v>
          </cell>
          <cell r="LW28">
            <v>0</v>
          </cell>
          <cell r="LX28">
            <v>0</v>
          </cell>
          <cell r="LY28">
            <v>0</v>
          </cell>
          <cell r="LZ28">
            <v>12000</v>
          </cell>
          <cell r="MA28">
            <v>0</v>
          </cell>
          <cell r="MB28">
            <v>0</v>
          </cell>
          <cell r="MC28">
            <v>1191540</v>
          </cell>
          <cell r="MD28">
            <v>90784</v>
          </cell>
          <cell r="MF28">
            <v>17438.811188811189</v>
          </cell>
          <cell r="MG28">
            <v>0</v>
          </cell>
          <cell r="MH28">
            <v>0</v>
          </cell>
          <cell r="MI28">
            <v>0</v>
          </cell>
          <cell r="MJ28">
            <v>0</v>
          </cell>
          <cell r="ML28">
            <v>0</v>
          </cell>
          <cell r="MM28">
            <v>0</v>
          </cell>
          <cell r="MN28">
            <v>0</v>
          </cell>
          <cell r="MO28">
            <v>13177.159590043924</v>
          </cell>
          <cell r="MQ28">
            <v>0</v>
          </cell>
          <cell r="MU28">
            <v>1</v>
          </cell>
          <cell r="MV28">
            <v>6241400.0000000009</v>
          </cell>
          <cell r="MW28">
            <v>22200000.000000004</v>
          </cell>
          <cell r="MX28">
            <v>33000</v>
          </cell>
          <cell r="MY28">
            <v>300000</v>
          </cell>
          <cell r="MZ28">
            <v>300000</v>
          </cell>
          <cell r="NA28">
            <v>0</v>
          </cell>
          <cell r="NB28">
            <v>0</v>
          </cell>
          <cell r="NC28">
            <v>0</v>
          </cell>
          <cell r="ND28">
            <v>0</v>
          </cell>
          <cell r="NE28">
            <v>12000</v>
          </cell>
          <cell r="NF28">
            <v>0</v>
          </cell>
          <cell r="NG28">
            <v>0</v>
          </cell>
          <cell r="NH28">
            <v>1191540</v>
          </cell>
          <cell r="NI28">
            <v>90784</v>
          </cell>
          <cell r="NK28">
            <v>17438.811188811189</v>
          </cell>
          <cell r="NL28">
            <v>0</v>
          </cell>
          <cell r="NM28">
            <v>0</v>
          </cell>
          <cell r="NN28">
            <v>0</v>
          </cell>
          <cell r="NO28">
            <v>0</v>
          </cell>
          <cell r="NQ28">
            <v>0</v>
          </cell>
          <cell r="NS28">
            <v>0</v>
          </cell>
          <cell r="NT28">
            <v>13043.478260869566</v>
          </cell>
          <cell r="NV28">
            <v>0</v>
          </cell>
          <cell r="NZ28">
            <v>1</v>
          </cell>
          <cell r="OA28">
            <v>6241400.0000000009</v>
          </cell>
          <cell r="OB28">
            <v>22200000.000000004</v>
          </cell>
          <cell r="OC28">
            <v>33000</v>
          </cell>
          <cell r="OD28">
            <v>300000</v>
          </cell>
          <cell r="OE28">
            <v>300000</v>
          </cell>
          <cell r="OF28">
            <v>0</v>
          </cell>
          <cell r="OG28">
            <v>0</v>
          </cell>
          <cell r="OH28">
            <v>0</v>
          </cell>
          <cell r="OI28">
            <v>0</v>
          </cell>
          <cell r="OJ28">
            <v>12000</v>
          </cell>
          <cell r="OK28">
            <v>800000</v>
          </cell>
          <cell r="OL28">
            <v>0</v>
          </cell>
          <cell r="OM28">
            <v>1191540</v>
          </cell>
          <cell r="ON28">
            <v>90784</v>
          </cell>
          <cell r="OP28">
            <v>17438.811188811189</v>
          </cell>
          <cell r="OQ28">
            <v>0</v>
          </cell>
          <cell r="OR28">
            <v>0</v>
          </cell>
          <cell r="OS28">
            <v>0</v>
          </cell>
          <cell r="OT28">
            <v>0</v>
          </cell>
          <cell r="OV28">
            <v>0</v>
          </cell>
          <cell r="OW28">
            <v>0</v>
          </cell>
          <cell r="OX28">
            <v>0</v>
          </cell>
          <cell r="OY28">
            <v>12649.332396345748</v>
          </cell>
          <cell r="OZ28">
            <v>170765.98735066759</v>
          </cell>
          <cell r="PA28">
            <v>0</v>
          </cell>
        </row>
        <row r="29">
          <cell r="AW29">
            <v>1</v>
          </cell>
          <cell r="AX29">
            <v>3637000</v>
          </cell>
          <cell r="AY29">
            <v>10080000</v>
          </cell>
          <cell r="AZ29">
            <v>30000</v>
          </cell>
          <cell r="BA29">
            <v>200000</v>
          </cell>
          <cell r="BB29">
            <v>300000</v>
          </cell>
          <cell r="BC29">
            <v>0</v>
          </cell>
          <cell r="BD29">
            <v>0</v>
          </cell>
          <cell r="BE29">
            <v>0</v>
          </cell>
          <cell r="BF29">
            <v>0</v>
          </cell>
          <cell r="BG29">
            <v>12000</v>
          </cell>
          <cell r="BH29">
            <v>400000</v>
          </cell>
          <cell r="BI29">
            <v>0</v>
          </cell>
          <cell r="BJ29">
            <v>763770</v>
          </cell>
          <cell r="BK29">
            <v>72740</v>
          </cell>
          <cell r="BM29">
            <v>17438.811188811189</v>
          </cell>
          <cell r="BN29">
            <v>0</v>
          </cell>
          <cell r="BO29">
            <v>0</v>
          </cell>
          <cell r="BP29">
            <v>0</v>
          </cell>
          <cell r="BQ29">
            <v>0</v>
          </cell>
          <cell r="BS29">
            <v>8951040.0000000019</v>
          </cell>
          <cell r="BT29">
            <v>0</v>
          </cell>
          <cell r="BU29">
            <v>0</v>
          </cell>
          <cell r="BV29">
            <v>16028.495102404275</v>
          </cell>
          <cell r="BW29">
            <v>0</v>
          </cell>
          <cell r="BX29">
            <v>0</v>
          </cell>
          <cell r="CB29">
            <v>1</v>
          </cell>
          <cell r="CC29">
            <v>3637000</v>
          </cell>
          <cell r="CD29">
            <v>10080000</v>
          </cell>
          <cell r="CE29">
            <v>30000</v>
          </cell>
          <cell r="CF29">
            <v>200000</v>
          </cell>
          <cell r="CG29">
            <v>300000</v>
          </cell>
          <cell r="CH29">
            <v>0</v>
          </cell>
          <cell r="CI29">
            <v>0</v>
          </cell>
          <cell r="CJ29">
            <v>0</v>
          </cell>
          <cell r="CK29">
            <v>0</v>
          </cell>
          <cell r="CL29">
            <v>12000</v>
          </cell>
          <cell r="CM29">
            <v>100000</v>
          </cell>
          <cell r="CN29">
            <v>0</v>
          </cell>
          <cell r="CO29">
            <v>763770</v>
          </cell>
          <cell r="CP29">
            <v>58192</v>
          </cell>
          <cell r="CR29">
            <v>17438.811188811189</v>
          </cell>
          <cell r="CS29">
            <v>0</v>
          </cell>
          <cell r="CT29">
            <v>0</v>
          </cell>
          <cell r="CU29">
            <v>0</v>
          </cell>
          <cell r="CV29">
            <v>0</v>
          </cell>
          <cell r="CX29">
            <v>0</v>
          </cell>
          <cell r="CY29">
            <v>0</v>
          </cell>
          <cell r="CZ29">
            <v>0</v>
          </cell>
          <cell r="DA29">
            <v>15985.790408525754</v>
          </cell>
          <cell r="DB29">
            <v>0</v>
          </cell>
          <cell r="DC29">
            <v>0</v>
          </cell>
          <cell r="DG29">
            <v>1</v>
          </cell>
          <cell r="DH29">
            <v>3637000</v>
          </cell>
          <cell r="DI29">
            <v>11188800.000000002</v>
          </cell>
          <cell r="DJ29">
            <v>30000</v>
          </cell>
          <cell r="DK29">
            <v>200000</v>
          </cell>
          <cell r="DL29">
            <v>300000</v>
          </cell>
          <cell r="DM29">
            <v>0</v>
          </cell>
          <cell r="DN29">
            <v>0</v>
          </cell>
          <cell r="DO29">
            <v>0</v>
          </cell>
          <cell r="DP29">
            <v>0</v>
          </cell>
          <cell r="DQ29">
            <v>12000</v>
          </cell>
          <cell r="DR29">
            <v>400000</v>
          </cell>
          <cell r="DS29">
            <v>0</v>
          </cell>
          <cell r="DT29">
            <v>763770</v>
          </cell>
          <cell r="DU29">
            <v>58192</v>
          </cell>
          <cell r="DW29">
            <v>17438.811188811189</v>
          </cell>
          <cell r="DX29">
            <v>0</v>
          </cell>
          <cell r="DY29">
            <v>0</v>
          </cell>
          <cell r="DZ29">
            <v>0</v>
          </cell>
          <cell r="EA29">
            <v>0</v>
          </cell>
          <cell r="EC29">
            <v>0</v>
          </cell>
          <cell r="ED29">
            <v>17902080.000000004</v>
          </cell>
          <cell r="EE29">
            <v>0</v>
          </cell>
          <cell r="EF29">
            <v>15943.312666076174</v>
          </cell>
          <cell r="EG29">
            <v>0</v>
          </cell>
          <cell r="EH29">
            <v>0</v>
          </cell>
          <cell r="EL29">
            <v>1</v>
          </cell>
          <cell r="EM29">
            <v>4000700.0000000005</v>
          </cell>
          <cell r="EN29">
            <v>11188800.000000002</v>
          </cell>
          <cell r="EO29">
            <v>33000</v>
          </cell>
          <cell r="EP29">
            <v>200000</v>
          </cell>
          <cell r="EQ29">
            <v>300000</v>
          </cell>
          <cell r="ER29">
            <v>0</v>
          </cell>
          <cell r="ES29">
            <v>0</v>
          </cell>
          <cell r="ET29">
            <v>0</v>
          </cell>
          <cell r="EU29">
            <v>0</v>
          </cell>
          <cell r="EV29">
            <v>12000</v>
          </cell>
          <cell r="EW29">
            <v>800000</v>
          </cell>
          <cell r="EX29">
            <v>0</v>
          </cell>
          <cell r="EY29">
            <v>763770</v>
          </cell>
          <cell r="EZ29">
            <v>58192</v>
          </cell>
          <cell r="FB29">
            <v>17438.811188811189</v>
          </cell>
          <cell r="FC29">
            <v>0</v>
          </cell>
          <cell r="FD29">
            <v>0</v>
          </cell>
          <cell r="FE29">
            <v>0</v>
          </cell>
          <cell r="FF29">
            <v>0</v>
          </cell>
          <cell r="FH29">
            <v>0</v>
          </cell>
          <cell r="FI29">
            <v>0</v>
          </cell>
          <cell r="FJ29">
            <v>0</v>
          </cell>
          <cell r="FK29">
            <v>14900.662251655629</v>
          </cell>
          <cell r="FM29">
            <v>0</v>
          </cell>
          <cell r="FQ29">
            <v>1</v>
          </cell>
          <cell r="FR29">
            <v>4000700.0000000005</v>
          </cell>
          <cell r="FS29">
            <v>11188800.000000002</v>
          </cell>
          <cell r="FT29">
            <v>33000</v>
          </cell>
          <cell r="FU29">
            <v>200000</v>
          </cell>
          <cell r="FV29">
            <v>300000</v>
          </cell>
          <cell r="FW29">
            <v>0</v>
          </cell>
          <cell r="FX29">
            <v>0</v>
          </cell>
          <cell r="FY29">
            <v>0</v>
          </cell>
          <cell r="FZ29">
            <v>0</v>
          </cell>
          <cell r="GA29">
            <v>12000</v>
          </cell>
          <cell r="GB29">
            <v>560000</v>
          </cell>
          <cell r="GC29">
            <v>0</v>
          </cell>
          <cell r="GD29">
            <v>763770</v>
          </cell>
          <cell r="GE29">
            <v>58192</v>
          </cell>
          <cell r="GG29">
            <v>17438.811188811189</v>
          </cell>
          <cell r="GH29">
            <v>0</v>
          </cell>
          <cell r="GI29">
            <v>0</v>
          </cell>
          <cell r="GJ29">
            <v>0</v>
          </cell>
          <cell r="GK29">
            <v>0</v>
          </cell>
          <cell r="GM29">
            <v>0</v>
          </cell>
          <cell r="GN29">
            <v>0</v>
          </cell>
          <cell r="GO29">
            <v>0</v>
          </cell>
          <cell r="GP29">
            <v>14863.748967795211</v>
          </cell>
          <cell r="GR29">
            <v>0</v>
          </cell>
          <cell r="GV29">
            <v>1</v>
          </cell>
          <cell r="GW29">
            <v>4000700.0000000005</v>
          </cell>
          <cell r="GX29">
            <v>11188800.000000002</v>
          </cell>
          <cell r="GY29">
            <v>33000</v>
          </cell>
          <cell r="GZ29">
            <v>200000</v>
          </cell>
          <cell r="HA29">
            <v>300000</v>
          </cell>
          <cell r="HB29">
            <v>0</v>
          </cell>
          <cell r="HC29">
            <v>0</v>
          </cell>
          <cell r="HD29">
            <v>0</v>
          </cell>
          <cell r="HE29">
            <v>0</v>
          </cell>
          <cell r="HF29">
            <v>12000</v>
          </cell>
          <cell r="HG29">
            <v>0</v>
          </cell>
          <cell r="HH29">
            <v>0</v>
          </cell>
          <cell r="HI29">
            <v>763770</v>
          </cell>
          <cell r="HJ29">
            <v>58192</v>
          </cell>
          <cell r="HL29">
            <v>17438.811188811189</v>
          </cell>
          <cell r="HM29">
            <v>0</v>
          </cell>
          <cell r="HN29">
            <v>0</v>
          </cell>
          <cell r="HO29">
            <v>0</v>
          </cell>
          <cell r="HP29">
            <v>0</v>
          </cell>
          <cell r="HR29">
            <v>0</v>
          </cell>
          <cell r="HS29">
            <v>0</v>
          </cell>
          <cell r="HT29">
            <v>0</v>
          </cell>
          <cell r="HU29">
            <v>14754.098360655738</v>
          </cell>
          <cell r="HW29">
            <v>0</v>
          </cell>
          <cell r="IA29">
            <v>1</v>
          </cell>
          <cell r="IB29">
            <v>4000700.0000000005</v>
          </cell>
          <cell r="IC29">
            <v>11188800.000000002</v>
          </cell>
          <cell r="ID29">
            <v>33000</v>
          </cell>
          <cell r="IE29">
            <v>200000</v>
          </cell>
          <cell r="IF29">
            <v>300000</v>
          </cell>
          <cell r="IG29">
            <v>0</v>
          </cell>
          <cell r="IH29">
            <v>0</v>
          </cell>
          <cell r="II29">
            <v>0</v>
          </cell>
          <cell r="IJ29">
            <v>0</v>
          </cell>
          <cell r="IK29">
            <v>12000</v>
          </cell>
          <cell r="IL29">
            <v>0</v>
          </cell>
          <cell r="IM29">
            <v>0</v>
          </cell>
          <cell r="IN29">
            <v>763770</v>
          </cell>
          <cell r="IO29">
            <v>58192</v>
          </cell>
          <cell r="IQ29">
            <v>17438.811188811189</v>
          </cell>
          <cell r="IR29">
            <v>0</v>
          </cell>
          <cell r="IS29">
            <v>0</v>
          </cell>
          <cell r="IT29">
            <v>0</v>
          </cell>
          <cell r="IU29">
            <v>0</v>
          </cell>
          <cell r="IW29">
            <v>0</v>
          </cell>
          <cell r="IX29">
            <v>0</v>
          </cell>
          <cell r="IY29">
            <v>0</v>
          </cell>
          <cell r="IZ29">
            <v>14106.583072100313</v>
          </cell>
          <cell r="JB29">
            <v>2000000</v>
          </cell>
          <cell r="JF29">
            <v>1</v>
          </cell>
          <cell r="JG29">
            <v>4000700.0000000005</v>
          </cell>
          <cell r="JH29">
            <v>11188800.000000002</v>
          </cell>
          <cell r="JI29">
            <v>33000</v>
          </cell>
          <cell r="JJ29">
            <v>200000</v>
          </cell>
          <cell r="JK29">
            <v>300000</v>
          </cell>
          <cell r="JL29">
            <v>0</v>
          </cell>
          <cell r="JM29">
            <v>0</v>
          </cell>
          <cell r="JN29">
            <v>0</v>
          </cell>
          <cell r="JO29">
            <v>0</v>
          </cell>
          <cell r="JP29">
            <v>12000</v>
          </cell>
          <cell r="JQ29">
            <v>960000</v>
          </cell>
          <cell r="JR29">
            <v>0</v>
          </cell>
          <cell r="JS29">
            <v>763770</v>
          </cell>
          <cell r="JT29">
            <v>58192</v>
          </cell>
          <cell r="JV29">
            <v>17438.811188811189</v>
          </cell>
          <cell r="JW29">
            <v>0</v>
          </cell>
          <cell r="JX29">
            <v>0</v>
          </cell>
          <cell r="JY29">
            <v>0</v>
          </cell>
          <cell r="JZ29">
            <v>0</v>
          </cell>
          <cell r="KB29">
            <v>0</v>
          </cell>
          <cell r="KC29">
            <v>0</v>
          </cell>
          <cell r="KD29">
            <v>0</v>
          </cell>
          <cell r="KE29">
            <v>13975.155279503106</v>
          </cell>
          <cell r="KG29">
            <v>0</v>
          </cell>
          <cell r="KK29">
            <v>1</v>
          </cell>
          <cell r="KL29">
            <v>4000700.0000000005</v>
          </cell>
          <cell r="KM29">
            <v>11188800.000000002</v>
          </cell>
          <cell r="KN29">
            <v>33000</v>
          </cell>
          <cell r="KO29">
            <v>200000</v>
          </cell>
          <cell r="KP29">
            <v>300000</v>
          </cell>
          <cell r="KQ29">
            <v>0</v>
          </cell>
          <cell r="KR29">
            <v>0</v>
          </cell>
          <cell r="KS29">
            <v>0</v>
          </cell>
          <cell r="KT29">
            <v>0</v>
          </cell>
          <cell r="KU29">
            <v>12000</v>
          </cell>
          <cell r="KV29">
            <v>0</v>
          </cell>
          <cell r="KW29">
            <v>0</v>
          </cell>
          <cell r="KX29">
            <v>763770</v>
          </cell>
          <cell r="KY29">
            <v>58192</v>
          </cell>
          <cell r="LA29">
            <v>17438.811188811189</v>
          </cell>
          <cell r="LB29">
            <v>0</v>
          </cell>
          <cell r="LC29">
            <v>0</v>
          </cell>
          <cell r="LD29">
            <v>0</v>
          </cell>
          <cell r="LE29">
            <v>0</v>
          </cell>
          <cell r="LG29">
            <v>0</v>
          </cell>
          <cell r="LH29">
            <v>0</v>
          </cell>
          <cell r="LI29">
            <v>0</v>
          </cell>
          <cell r="LJ29">
            <v>13931.888544891641</v>
          </cell>
          <cell r="LL29">
            <v>0</v>
          </cell>
          <cell r="LP29">
            <v>1</v>
          </cell>
          <cell r="LQ29">
            <v>4000700.0000000005</v>
          </cell>
          <cell r="LR29">
            <v>11188800.000000002</v>
          </cell>
          <cell r="LS29">
            <v>33000</v>
          </cell>
          <cell r="LT29">
            <v>200000</v>
          </cell>
          <cell r="LU29">
            <v>300000</v>
          </cell>
          <cell r="LV29">
            <v>0</v>
          </cell>
          <cell r="LW29">
            <v>0</v>
          </cell>
          <cell r="LX29">
            <v>0</v>
          </cell>
          <cell r="LY29">
            <v>0</v>
          </cell>
          <cell r="LZ29">
            <v>12000</v>
          </cell>
          <cell r="MA29">
            <v>0</v>
          </cell>
          <cell r="MB29">
            <v>0</v>
          </cell>
          <cell r="MC29">
            <v>763770</v>
          </cell>
          <cell r="MD29">
            <v>58192</v>
          </cell>
          <cell r="MF29">
            <v>17438.811188811189</v>
          </cell>
          <cell r="MG29">
            <v>0</v>
          </cell>
          <cell r="MH29">
            <v>0</v>
          </cell>
          <cell r="MI29">
            <v>0</v>
          </cell>
          <cell r="MJ29">
            <v>0</v>
          </cell>
          <cell r="ML29">
            <v>0</v>
          </cell>
          <cell r="MM29">
            <v>0</v>
          </cell>
          <cell r="MN29">
            <v>0</v>
          </cell>
          <cell r="MO29">
            <v>13177.159590043924</v>
          </cell>
          <cell r="MQ29">
            <v>0</v>
          </cell>
          <cell r="MU29">
            <v>1</v>
          </cell>
          <cell r="MV29">
            <v>4000700.0000000005</v>
          </cell>
          <cell r="MW29">
            <v>11188800.000000002</v>
          </cell>
          <cell r="MX29">
            <v>33000</v>
          </cell>
          <cell r="MY29">
            <v>200000</v>
          </cell>
          <cell r="MZ29">
            <v>300000</v>
          </cell>
          <cell r="NA29">
            <v>0</v>
          </cell>
          <cell r="NB29">
            <v>0</v>
          </cell>
          <cell r="NC29">
            <v>0</v>
          </cell>
          <cell r="ND29">
            <v>0</v>
          </cell>
          <cell r="NE29">
            <v>12000</v>
          </cell>
          <cell r="NF29">
            <v>0</v>
          </cell>
          <cell r="NG29">
            <v>0</v>
          </cell>
          <cell r="NH29">
            <v>763770</v>
          </cell>
          <cell r="NI29">
            <v>58192</v>
          </cell>
          <cell r="NK29">
            <v>17438.811188811189</v>
          </cell>
          <cell r="NL29">
            <v>0</v>
          </cell>
          <cell r="NM29">
            <v>0</v>
          </cell>
          <cell r="NN29">
            <v>0</v>
          </cell>
          <cell r="NO29">
            <v>0</v>
          </cell>
          <cell r="NQ29">
            <v>0</v>
          </cell>
          <cell r="NS29">
            <v>0</v>
          </cell>
          <cell r="NT29">
            <v>13043.478260869566</v>
          </cell>
          <cell r="NV29">
            <v>0</v>
          </cell>
          <cell r="NZ29">
            <v>1</v>
          </cell>
          <cell r="OA29">
            <v>4000700.0000000005</v>
          </cell>
          <cell r="OB29">
            <v>11188800.000000002</v>
          </cell>
          <cell r="OC29">
            <v>33000</v>
          </cell>
          <cell r="OD29">
            <v>200000</v>
          </cell>
          <cell r="OE29">
            <v>300000</v>
          </cell>
          <cell r="OF29">
            <v>0</v>
          </cell>
          <cell r="OG29">
            <v>0</v>
          </cell>
          <cell r="OH29">
            <v>0</v>
          </cell>
          <cell r="OI29">
            <v>0</v>
          </cell>
          <cell r="OJ29">
            <v>12000</v>
          </cell>
          <cell r="OK29">
            <v>800000</v>
          </cell>
          <cell r="OL29">
            <v>0</v>
          </cell>
          <cell r="OM29">
            <v>763770</v>
          </cell>
          <cell r="ON29">
            <v>58192</v>
          </cell>
          <cell r="OP29">
            <v>17438.811188811189</v>
          </cell>
          <cell r="OQ29">
            <v>0</v>
          </cell>
          <cell r="OR29">
            <v>0</v>
          </cell>
          <cell r="OS29">
            <v>0</v>
          </cell>
          <cell r="OT29">
            <v>0</v>
          </cell>
          <cell r="OV29">
            <v>0</v>
          </cell>
          <cell r="OW29">
            <v>0</v>
          </cell>
          <cell r="OX29">
            <v>0</v>
          </cell>
          <cell r="OY29">
            <v>12649.332396345748</v>
          </cell>
          <cell r="OZ29">
            <v>170765.98735066759</v>
          </cell>
          <cell r="PA29">
            <v>0</v>
          </cell>
        </row>
        <row r="30">
          <cell r="AW30">
            <v>1</v>
          </cell>
          <cell r="AX30">
            <v>3637000</v>
          </cell>
          <cell r="AY30">
            <v>6369611.111111111</v>
          </cell>
          <cell r="AZ30">
            <v>30000</v>
          </cell>
          <cell r="BA30">
            <v>200000</v>
          </cell>
          <cell r="BB30">
            <v>300000</v>
          </cell>
          <cell r="BC30">
            <v>0</v>
          </cell>
          <cell r="BD30">
            <v>0</v>
          </cell>
          <cell r="BE30">
            <v>0</v>
          </cell>
          <cell r="BF30">
            <v>0</v>
          </cell>
          <cell r="BG30">
            <v>12000</v>
          </cell>
          <cell r="BH30">
            <v>400000</v>
          </cell>
          <cell r="BI30">
            <v>0</v>
          </cell>
          <cell r="BJ30">
            <v>763770</v>
          </cell>
          <cell r="BK30">
            <v>72740</v>
          </cell>
          <cell r="BM30">
            <v>17438.811188811189</v>
          </cell>
          <cell r="BN30">
            <v>0</v>
          </cell>
          <cell r="BO30">
            <v>0</v>
          </cell>
          <cell r="BP30">
            <v>0</v>
          </cell>
          <cell r="BQ30">
            <v>0</v>
          </cell>
          <cell r="BS30">
            <v>5656214.6666666679</v>
          </cell>
          <cell r="BT30">
            <v>0</v>
          </cell>
          <cell r="BU30">
            <v>0</v>
          </cell>
          <cell r="BV30">
            <v>16028.495102404275</v>
          </cell>
          <cell r="BW30">
            <v>0</v>
          </cell>
          <cell r="BX30">
            <v>0</v>
          </cell>
          <cell r="CB30">
            <v>1</v>
          </cell>
          <cell r="CC30">
            <v>3637000</v>
          </cell>
          <cell r="CD30">
            <v>6369611.111111111</v>
          </cell>
          <cell r="CE30">
            <v>30000</v>
          </cell>
          <cell r="CF30">
            <v>200000</v>
          </cell>
          <cell r="CG30">
            <v>300000</v>
          </cell>
          <cell r="CH30">
            <v>0</v>
          </cell>
          <cell r="CI30">
            <v>0</v>
          </cell>
          <cell r="CJ30">
            <v>0</v>
          </cell>
          <cell r="CK30">
            <v>0</v>
          </cell>
          <cell r="CL30">
            <v>12000</v>
          </cell>
          <cell r="CM30">
            <v>100000</v>
          </cell>
          <cell r="CN30">
            <v>0</v>
          </cell>
          <cell r="CO30">
            <v>763770</v>
          </cell>
          <cell r="CP30">
            <v>58192</v>
          </cell>
          <cell r="CR30">
            <v>17438.811188811189</v>
          </cell>
          <cell r="CS30">
            <v>0</v>
          </cell>
          <cell r="CT30">
            <v>0</v>
          </cell>
          <cell r="CU30">
            <v>0</v>
          </cell>
          <cell r="CV30">
            <v>0</v>
          </cell>
          <cell r="CX30">
            <v>0</v>
          </cell>
          <cell r="CY30">
            <v>0</v>
          </cell>
          <cell r="CZ30">
            <v>0</v>
          </cell>
          <cell r="DA30">
            <v>15985.790408525754</v>
          </cell>
          <cell r="DB30">
            <v>0</v>
          </cell>
          <cell r="DC30">
            <v>0</v>
          </cell>
          <cell r="DG30">
            <v>1</v>
          </cell>
          <cell r="DH30">
            <v>3637000</v>
          </cell>
          <cell r="DI30">
            <v>7070268.333333334</v>
          </cell>
          <cell r="DJ30">
            <v>30000</v>
          </cell>
          <cell r="DK30">
            <v>200000</v>
          </cell>
          <cell r="DL30">
            <v>300000</v>
          </cell>
          <cell r="DM30">
            <v>0</v>
          </cell>
          <cell r="DN30">
            <v>0</v>
          </cell>
          <cell r="DO30">
            <v>0</v>
          </cell>
          <cell r="DP30">
            <v>0</v>
          </cell>
          <cell r="DQ30">
            <v>12000</v>
          </cell>
          <cell r="DR30">
            <v>400000</v>
          </cell>
          <cell r="DS30">
            <v>0</v>
          </cell>
          <cell r="DT30">
            <v>763770</v>
          </cell>
          <cell r="DU30">
            <v>58192</v>
          </cell>
          <cell r="DW30">
            <v>17438.811188811189</v>
          </cell>
          <cell r="DX30">
            <v>0</v>
          </cell>
          <cell r="DY30">
            <v>0</v>
          </cell>
          <cell r="DZ30">
            <v>0</v>
          </cell>
          <cell r="EA30">
            <v>0</v>
          </cell>
          <cell r="EC30">
            <v>0</v>
          </cell>
          <cell r="ED30">
            <v>11312429.333333336</v>
          </cell>
          <cell r="EE30">
            <v>0</v>
          </cell>
          <cell r="EF30">
            <v>15943.312666076174</v>
          </cell>
          <cell r="EG30">
            <v>0</v>
          </cell>
          <cell r="EH30">
            <v>0</v>
          </cell>
          <cell r="EL30">
            <v>1</v>
          </cell>
          <cell r="EM30">
            <v>4000700.0000000005</v>
          </cell>
          <cell r="EN30">
            <v>7070268.333333334</v>
          </cell>
          <cell r="EO30">
            <v>33000</v>
          </cell>
          <cell r="EP30">
            <v>200000</v>
          </cell>
          <cell r="EQ30">
            <v>300000</v>
          </cell>
          <cell r="ER30">
            <v>0</v>
          </cell>
          <cell r="ES30">
            <v>0</v>
          </cell>
          <cell r="ET30">
            <v>0</v>
          </cell>
          <cell r="EU30">
            <v>0</v>
          </cell>
          <cell r="EV30">
            <v>12000</v>
          </cell>
          <cell r="EW30">
            <v>800000</v>
          </cell>
          <cell r="EX30">
            <v>0</v>
          </cell>
          <cell r="EY30">
            <v>763770</v>
          </cell>
          <cell r="EZ30">
            <v>58192</v>
          </cell>
          <cell r="FB30">
            <v>17438.811188811189</v>
          </cell>
          <cell r="FC30">
            <v>0</v>
          </cell>
          <cell r="FD30">
            <v>0</v>
          </cell>
          <cell r="FE30">
            <v>0</v>
          </cell>
          <cell r="FF30">
            <v>0</v>
          </cell>
          <cell r="FH30">
            <v>0</v>
          </cell>
          <cell r="FI30">
            <v>0</v>
          </cell>
          <cell r="FJ30">
            <v>0</v>
          </cell>
          <cell r="FK30">
            <v>14900.662251655629</v>
          </cell>
          <cell r="FM30">
            <v>0</v>
          </cell>
          <cell r="FQ30">
            <v>1</v>
          </cell>
          <cell r="FR30">
            <v>4000700.0000000005</v>
          </cell>
          <cell r="FS30">
            <v>7070268.333333334</v>
          </cell>
          <cell r="FT30">
            <v>33000</v>
          </cell>
          <cell r="FU30">
            <v>200000</v>
          </cell>
          <cell r="FV30">
            <v>300000</v>
          </cell>
          <cell r="FW30">
            <v>0</v>
          </cell>
          <cell r="FX30">
            <v>0</v>
          </cell>
          <cell r="FY30">
            <v>0</v>
          </cell>
          <cell r="FZ30">
            <v>0</v>
          </cell>
          <cell r="GA30">
            <v>12000</v>
          </cell>
          <cell r="GB30">
            <v>560000</v>
          </cell>
          <cell r="GC30">
            <v>0</v>
          </cell>
          <cell r="GD30">
            <v>763770</v>
          </cell>
          <cell r="GE30">
            <v>58192</v>
          </cell>
          <cell r="GG30">
            <v>17438.811188811189</v>
          </cell>
          <cell r="GH30">
            <v>0</v>
          </cell>
          <cell r="GI30">
            <v>0</v>
          </cell>
          <cell r="GJ30">
            <v>0</v>
          </cell>
          <cell r="GK30">
            <v>0</v>
          </cell>
          <cell r="GM30">
            <v>0</v>
          </cell>
          <cell r="GN30">
            <v>0</v>
          </cell>
          <cell r="GO30">
            <v>0</v>
          </cell>
          <cell r="GP30">
            <v>14863.748967795211</v>
          </cell>
          <cell r="GR30">
            <v>0</v>
          </cell>
          <cell r="GV30">
            <v>1</v>
          </cell>
          <cell r="GW30">
            <v>4000700.0000000005</v>
          </cell>
          <cell r="GX30">
            <v>7070268.333333334</v>
          </cell>
          <cell r="GY30">
            <v>33000</v>
          </cell>
          <cell r="GZ30">
            <v>200000</v>
          </cell>
          <cell r="HA30">
            <v>300000</v>
          </cell>
          <cell r="HB30">
            <v>0</v>
          </cell>
          <cell r="HC30">
            <v>0</v>
          </cell>
          <cell r="HD30">
            <v>0</v>
          </cell>
          <cell r="HE30">
            <v>0</v>
          </cell>
          <cell r="HF30">
            <v>12000</v>
          </cell>
          <cell r="HG30">
            <v>0</v>
          </cell>
          <cell r="HH30">
            <v>0</v>
          </cell>
          <cell r="HI30">
            <v>763770</v>
          </cell>
          <cell r="HJ30">
            <v>58192</v>
          </cell>
          <cell r="HL30">
            <v>17438.811188811189</v>
          </cell>
          <cell r="HM30">
            <v>0</v>
          </cell>
          <cell r="HN30">
            <v>0</v>
          </cell>
          <cell r="HO30">
            <v>0</v>
          </cell>
          <cell r="HP30">
            <v>0</v>
          </cell>
          <cell r="HR30">
            <v>0</v>
          </cell>
          <cell r="HS30">
            <v>0</v>
          </cell>
          <cell r="HT30">
            <v>0</v>
          </cell>
          <cell r="HU30">
            <v>14754.098360655738</v>
          </cell>
          <cell r="HW30">
            <v>0</v>
          </cell>
          <cell r="IA30">
            <v>1</v>
          </cell>
          <cell r="IB30">
            <v>4000700.0000000005</v>
          </cell>
          <cell r="IC30">
            <v>7070268.333333334</v>
          </cell>
          <cell r="ID30">
            <v>33000</v>
          </cell>
          <cell r="IE30">
            <v>200000</v>
          </cell>
          <cell r="IF30">
            <v>300000</v>
          </cell>
          <cell r="IG30">
            <v>0</v>
          </cell>
          <cell r="IH30">
            <v>0</v>
          </cell>
          <cell r="II30">
            <v>0</v>
          </cell>
          <cell r="IJ30">
            <v>0</v>
          </cell>
          <cell r="IK30">
            <v>12000</v>
          </cell>
          <cell r="IL30">
            <v>0</v>
          </cell>
          <cell r="IM30">
            <v>0</v>
          </cell>
          <cell r="IN30">
            <v>763770</v>
          </cell>
          <cell r="IO30">
            <v>58192</v>
          </cell>
          <cell r="IQ30">
            <v>17438.811188811189</v>
          </cell>
          <cell r="IR30">
            <v>0</v>
          </cell>
          <cell r="IS30">
            <v>0</v>
          </cell>
          <cell r="IT30">
            <v>0</v>
          </cell>
          <cell r="IU30">
            <v>0</v>
          </cell>
          <cell r="IW30">
            <v>0</v>
          </cell>
          <cell r="IX30">
            <v>0</v>
          </cell>
          <cell r="IY30">
            <v>0</v>
          </cell>
          <cell r="IZ30">
            <v>14106.583072100313</v>
          </cell>
          <cell r="JB30">
            <v>2000000</v>
          </cell>
          <cell r="JF30">
            <v>1</v>
          </cell>
          <cell r="JG30">
            <v>4000700.0000000005</v>
          </cell>
          <cell r="JH30">
            <v>7070268.333333334</v>
          </cell>
          <cell r="JI30">
            <v>33000</v>
          </cell>
          <cell r="JJ30">
            <v>200000</v>
          </cell>
          <cell r="JK30">
            <v>300000</v>
          </cell>
          <cell r="JL30">
            <v>0</v>
          </cell>
          <cell r="JM30">
            <v>0</v>
          </cell>
          <cell r="JN30">
            <v>0</v>
          </cell>
          <cell r="JO30">
            <v>0</v>
          </cell>
          <cell r="JP30">
            <v>12000</v>
          </cell>
          <cell r="JQ30">
            <v>960000</v>
          </cell>
          <cell r="JR30">
            <v>0</v>
          </cell>
          <cell r="JS30">
            <v>763770</v>
          </cell>
          <cell r="JT30">
            <v>58192</v>
          </cell>
          <cell r="JV30">
            <v>17438.811188811189</v>
          </cell>
          <cell r="JW30">
            <v>0</v>
          </cell>
          <cell r="JX30">
            <v>0</v>
          </cell>
          <cell r="JY30">
            <v>0</v>
          </cell>
          <cell r="JZ30">
            <v>0</v>
          </cell>
          <cell r="KB30">
            <v>0</v>
          </cell>
          <cell r="KC30">
            <v>0</v>
          </cell>
          <cell r="KD30">
            <v>0</v>
          </cell>
          <cell r="KE30">
            <v>13975.155279503106</v>
          </cell>
          <cell r="KG30">
            <v>0</v>
          </cell>
          <cell r="KK30">
            <v>1</v>
          </cell>
          <cell r="KL30">
            <v>4000700.0000000005</v>
          </cell>
          <cell r="KM30">
            <v>7070268.333333334</v>
          </cell>
          <cell r="KN30">
            <v>33000</v>
          </cell>
          <cell r="KO30">
            <v>200000</v>
          </cell>
          <cell r="KP30">
            <v>300000</v>
          </cell>
          <cell r="KQ30">
            <v>0</v>
          </cell>
          <cell r="KR30">
            <v>0</v>
          </cell>
          <cell r="KS30">
            <v>0</v>
          </cell>
          <cell r="KT30">
            <v>0</v>
          </cell>
          <cell r="KU30">
            <v>12000</v>
          </cell>
          <cell r="KV30">
            <v>0</v>
          </cell>
          <cell r="KW30">
            <v>0</v>
          </cell>
          <cell r="KX30">
            <v>763770</v>
          </cell>
          <cell r="KY30">
            <v>58192</v>
          </cell>
          <cell r="LA30">
            <v>17438.811188811189</v>
          </cell>
          <cell r="LB30">
            <v>0</v>
          </cell>
          <cell r="LC30">
            <v>0</v>
          </cell>
          <cell r="LD30">
            <v>0</v>
          </cell>
          <cell r="LE30">
            <v>0</v>
          </cell>
          <cell r="LG30">
            <v>0</v>
          </cell>
          <cell r="LH30">
            <v>0</v>
          </cell>
          <cell r="LI30">
            <v>0</v>
          </cell>
          <cell r="LJ30">
            <v>13931.888544891641</v>
          </cell>
          <cell r="LL30">
            <v>0</v>
          </cell>
          <cell r="LP30">
            <v>1</v>
          </cell>
          <cell r="LQ30">
            <v>4000700.0000000005</v>
          </cell>
          <cell r="LR30">
            <v>7070268.333333334</v>
          </cell>
          <cell r="LS30">
            <v>33000</v>
          </cell>
          <cell r="LT30">
            <v>200000</v>
          </cell>
          <cell r="LU30">
            <v>300000</v>
          </cell>
          <cell r="LV30">
            <v>0</v>
          </cell>
          <cell r="LW30">
            <v>0</v>
          </cell>
          <cell r="LX30">
            <v>0</v>
          </cell>
          <cell r="LY30">
            <v>0</v>
          </cell>
          <cell r="LZ30">
            <v>12000</v>
          </cell>
          <cell r="MA30">
            <v>0</v>
          </cell>
          <cell r="MB30">
            <v>0</v>
          </cell>
          <cell r="MC30">
            <v>763770</v>
          </cell>
          <cell r="MD30">
            <v>58192</v>
          </cell>
          <cell r="MF30">
            <v>17438.811188811189</v>
          </cell>
          <cell r="MG30">
            <v>0</v>
          </cell>
          <cell r="MH30">
            <v>0</v>
          </cell>
          <cell r="MI30">
            <v>0</v>
          </cell>
          <cell r="MJ30">
            <v>0</v>
          </cell>
          <cell r="ML30">
            <v>0</v>
          </cell>
          <cell r="MM30">
            <v>0</v>
          </cell>
          <cell r="MN30">
            <v>0</v>
          </cell>
          <cell r="MO30">
            <v>13177.159590043924</v>
          </cell>
          <cell r="MQ30">
            <v>0</v>
          </cell>
          <cell r="MU30">
            <v>1</v>
          </cell>
          <cell r="MV30">
            <v>4000700.0000000005</v>
          </cell>
          <cell r="MW30">
            <v>7070268.333333334</v>
          </cell>
          <cell r="MX30">
            <v>33000</v>
          </cell>
          <cell r="MY30">
            <v>200000</v>
          </cell>
          <cell r="MZ30">
            <v>300000</v>
          </cell>
          <cell r="NA30">
            <v>0</v>
          </cell>
          <cell r="NB30">
            <v>0</v>
          </cell>
          <cell r="NC30">
            <v>0</v>
          </cell>
          <cell r="ND30">
            <v>0</v>
          </cell>
          <cell r="NE30">
            <v>12000</v>
          </cell>
          <cell r="NF30">
            <v>0</v>
          </cell>
          <cell r="NG30">
            <v>0</v>
          </cell>
          <cell r="NH30">
            <v>763770</v>
          </cell>
          <cell r="NI30">
            <v>58192</v>
          </cell>
          <cell r="NK30">
            <v>17438.811188811189</v>
          </cell>
          <cell r="NL30">
            <v>0</v>
          </cell>
          <cell r="NM30">
            <v>0</v>
          </cell>
          <cell r="NN30">
            <v>0</v>
          </cell>
          <cell r="NO30">
            <v>0</v>
          </cell>
          <cell r="NQ30">
            <v>0</v>
          </cell>
          <cell r="NS30">
            <v>0</v>
          </cell>
          <cell r="NT30">
            <v>13043.478260869566</v>
          </cell>
          <cell r="NV30">
            <v>0</v>
          </cell>
          <cell r="NZ30">
            <v>1</v>
          </cell>
          <cell r="OA30">
            <v>4000700.0000000005</v>
          </cell>
          <cell r="OB30">
            <v>7070268.333333334</v>
          </cell>
          <cell r="OC30">
            <v>33000</v>
          </cell>
          <cell r="OD30">
            <v>200000</v>
          </cell>
          <cell r="OE30">
            <v>300000</v>
          </cell>
          <cell r="OF30">
            <v>0</v>
          </cell>
          <cell r="OG30">
            <v>0</v>
          </cell>
          <cell r="OH30">
            <v>0</v>
          </cell>
          <cell r="OI30">
            <v>0</v>
          </cell>
          <cell r="OJ30">
            <v>12000</v>
          </cell>
          <cell r="OK30">
            <v>800000</v>
          </cell>
          <cell r="OL30">
            <v>0</v>
          </cell>
          <cell r="OM30">
            <v>763770</v>
          </cell>
          <cell r="ON30">
            <v>58192</v>
          </cell>
          <cell r="OP30">
            <v>17438.811188811189</v>
          </cell>
          <cell r="OQ30">
            <v>0</v>
          </cell>
          <cell r="OR30">
            <v>0</v>
          </cell>
          <cell r="OS30">
            <v>0</v>
          </cell>
          <cell r="OT30">
            <v>0</v>
          </cell>
          <cell r="OV30">
            <v>0</v>
          </cell>
          <cell r="OW30">
            <v>0</v>
          </cell>
          <cell r="OX30">
            <v>0</v>
          </cell>
          <cell r="OY30">
            <v>12649.332396345748</v>
          </cell>
          <cell r="OZ30">
            <v>170765.98735066759</v>
          </cell>
          <cell r="PA30">
            <v>0</v>
          </cell>
        </row>
        <row r="31">
          <cell r="AW31">
            <v>1</v>
          </cell>
          <cell r="AX31">
            <v>3637000</v>
          </cell>
          <cell r="AY31">
            <v>6369611.111111111</v>
          </cell>
          <cell r="AZ31">
            <v>30000</v>
          </cell>
          <cell r="BA31">
            <v>200000</v>
          </cell>
          <cell r="BB31">
            <v>300000</v>
          </cell>
          <cell r="BC31">
            <v>0</v>
          </cell>
          <cell r="BD31">
            <v>0</v>
          </cell>
          <cell r="BE31">
            <v>0</v>
          </cell>
          <cell r="BF31">
            <v>0</v>
          </cell>
          <cell r="BG31">
            <v>12000</v>
          </cell>
          <cell r="BH31">
            <v>400000</v>
          </cell>
          <cell r="BI31">
            <v>0</v>
          </cell>
          <cell r="BJ31">
            <v>763770</v>
          </cell>
          <cell r="BK31">
            <v>72740</v>
          </cell>
          <cell r="BM31">
            <v>17438.811188811189</v>
          </cell>
          <cell r="BN31">
            <v>0</v>
          </cell>
          <cell r="BO31">
            <v>0</v>
          </cell>
          <cell r="BP31">
            <v>0</v>
          </cell>
          <cell r="BQ31">
            <v>0</v>
          </cell>
          <cell r="BS31">
            <v>5656214.6666666679</v>
          </cell>
          <cell r="BT31">
            <v>0</v>
          </cell>
          <cell r="BU31">
            <v>0</v>
          </cell>
          <cell r="BV31">
            <v>16028.495102404275</v>
          </cell>
          <cell r="BW31">
            <v>0</v>
          </cell>
          <cell r="BX31">
            <v>0</v>
          </cell>
          <cell r="CB31">
            <v>1</v>
          </cell>
          <cell r="CC31">
            <v>3637000</v>
          </cell>
          <cell r="CD31">
            <v>6369611.111111111</v>
          </cell>
          <cell r="CE31">
            <v>30000</v>
          </cell>
          <cell r="CF31">
            <v>200000</v>
          </cell>
          <cell r="CG31">
            <v>300000</v>
          </cell>
          <cell r="CH31">
            <v>0</v>
          </cell>
          <cell r="CI31">
            <v>0</v>
          </cell>
          <cell r="CJ31">
            <v>0</v>
          </cell>
          <cell r="CK31">
            <v>0</v>
          </cell>
          <cell r="CL31">
            <v>12000</v>
          </cell>
          <cell r="CM31">
            <v>100000</v>
          </cell>
          <cell r="CN31">
            <v>0</v>
          </cell>
          <cell r="CO31">
            <v>763770</v>
          </cell>
          <cell r="CP31">
            <v>58192</v>
          </cell>
          <cell r="CR31">
            <v>17438.811188811189</v>
          </cell>
          <cell r="CS31">
            <v>0</v>
          </cell>
          <cell r="CT31">
            <v>0</v>
          </cell>
          <cell r="CU31">
            <v>0</v>
          </cell>
          <cell r="CV31">
            <v>0</v>
          </cell>
          <cell r="CX31">
            <v>0</v>
          </cell>
          <cell r="CY31">
            <v>0</v>
          </cell>
          <cell r="CZ31">
            <v>0</v>
          </cell>
          <cell r="DA31">
            <v>15985.790408525754</v>
          </cell>
          <cell r="DB31">
            <v>0</v>
          </cell>
          <cell r="DC31">
            <v>0</v>
          </cell>
          <cell r="DG31">
            <v>1</v>
          </cell>
          <cell r="DH31">
            <v>3637000</v>
          </cell>
          <cell r="DI31">
            <v>7070268.333333334</v>
          </cell>
          <cell r="DJ31">
            <v>30000</v>
          </cell>
          <cell r="DK31">
            <v>200000</v>
          </cell>
          <cell r="DL31">
            <v>300000</v>
          </cell>
          <cell r="DM31">
            <v>0</v>
          </cell>
          <cell r="DN31">
            <v>0</v>
          </cell>
          <cell r="DO31">
            <v>0</v>
          </cell>
          <cell r="DP31">
            <v>0</v>
          </cell>
          <cell r="DQ31">
            <v>12000</v>
          </cell>
          <cell r="DR31">
            <v>400000</v>
          </cell>
          <cell r="DS31">
            <v>0</v>
          </cell>
          <cell r="DT31">
            <v>763770</v>
          </cell>
          <cell r="DU31">
            <v>58192</v>
          </cell>
          <cell r="DW31">
            <v>17438.811188811189</v>
          </cell>
          <cell r="DX31">
            <v>0</v>
          </cell>
          <cell r="DY31">
            <v>0</v>
          </cell>
          <cell r="DZ31">
            <v>0</v>
          </cell>
          <cell r="EA31">
            <v>0</v>
          </cell>
          <cell r="EC31">
            <v>0</v>
          </cell>
          <cell r="ED31">
            <v>11312429.333333336</v>
          </cell>
          <cell r="EE31">
            <v>0</v>
          </cell>
          <cell r="EF31">
            <v>15943.312666076174</v>
          </cell>
          <cell r="EG31">
            <v>0</v>
          </cell>
          <cell r="EH31">
            <v>0</v>
          </cell>
          <cell r="EL31">
            <v>1</v>
          </cell>
          <cell r="EM31">
            <v>4000700.0000000005</v>
          </cell>
          <cell r="EN31">
            <v>7070268.333333334</v>
          </cell>
          <cell r="EO31">
            <v>33000</v>
          </cell>
          <cell r="EP31">
            <v>200000</v>
          </cell>
          <cell r="EQ31">
            <v>300000</v>
          </cell>
          <cell r="ER31">
            <v>0</v>
          </cell>
          <cell r="ES31">
            <v>0</v>
          </cell>
          <cell r="ET31">
            <v>0</v>
          </cell>
          <cell r="EU31">
            <v>0</v>
          </cell>
          <cell r="EV31">
            <v>12000</v>
          </cell>
          <cell r="EW31">
            <v>800000</v>
          </cell>
          <cell r="EX31">
            <v>0</v>
          </cell>
          <cell r="EY31">
            <v>763770</v>
          </cell>
          <cell r="EZ31">
            <v>58192</v>
          </cell>
          <cell r="FB31">
            <v>17438.811188811189</v>
          </cell>
          <cell r="FC31">
            <v>0</v>
          </cell>
          <cell r="FD31">
            <v>0</v>
          </cell>
          <cell r="FE31">
            <v>0</v>
          </cell>
          <cell r="FF31">
            <v>0</v>
          </cell>
          <cell r="FH31">
            <v>0</v>
          </cell>
          <cell r="FI31">
            <v>0</v>
          </cell>
          <cell r="FJ31">
            <v>0</v>
          </cell>
          <cell r="FK31">
            <v>14900.662251655629</v>
          </cell>
          <cell r="FM31">
            <v>0</v>
          </cell>
          <cell r="FQ31">
            <v>1</v>
          </cell>
          <cell r="FR31">
            <v>4000700.0000000005</v>
          </cell>
          <cell r="FS31">
            <v>7070268.333333334</v>
          </cell>
          <cell r="FT31">
            <v>33000</v>
          </cell>
          <cell r="FU31">
            <v>200000</v>
          </cell>
          <cell r="FV31">
            <v>300000</v>
          </cell>
          <cell r="FW31">
            <v>0</v>
          </cell>
          <cell r="FX31">
            <v>0</v>
          </cell>
          <cell r="FY31">
            <v>0</v>
          </cell>
          <cell r="FZ31">
            <v>0</v>
          </cell>
          <cell r="GA31">
            <v>12000</v>
          </cell>
          <cell r="GB31">
            <v>560000</v>
          </cell>
          <cell r="GC31">
            <v>0</v>
          </cell>
          <cell r="GD31">
            <v>763770</v>
          </cell>
          <cell r="GE31">
            <v>58192</v>
          </cell>
          <cell r="GG31">
            <v>17438.811188811189</v>
          </cell>
          <cell r="GH31">
            <v>0</v>
          </cell>
          <cell r="GI31">
            <v>0</v>
          </cell>
          <cell r="GJ31">
            <v>0</v>
          </cell>
          <cell r="GK31">
            <v>0</v>
          </cell>
          <cell r="GM31">
            <v>0</v>
          </cell>
          <cell r="GN31">
            <v>0</v>
          </cell>
          <cell r="GO31">
            <v>0</v>
          </cell>
          <cell r="GP31">
            <v>14863.748967795211</v>
          </cell>
          <cell r="GR31">
            <v>0</v>
          </cell>
          <cell r="GV31">
            <v>1</v>
          </cell>
          <cell r="GW31">
            <v>4000700.0000000005</v>
          </cell>
          <cell r="GX31">
            <v>7070268.333333334</v>
          </cell>
          <cell r="GY31">
            <v>33000</v>
          </cell>
          <cell r="GZ31">
            <v>200000</v>
          </cell>
          <cell r="HA31">
            <v>300000</v>
          </cell>
          <cell r="HB31">
            <v>0</v>
          </cell>
          <cell r="HC31">
            <v>0</v>
          </cell>
          <cell r="HD31">
            <v>0</v>
          </cell>
          <cell r="HE31">
            <v>0</v>
          </cell>
          <cell r="HF31">
            <v>12000</v>
          </cell>
          <cell r="HG31">
            <v>0</v>
          </cell>
          <cell r="HH31">
            <v>0</v>
          </cell>
          <cell r="HI31">
            <v>763770</v>
          </cell>
          <cell r="HJ31">
            <v>58192</v>
          </cell>
          <cell r="HL31">
            <v>17438.811188811189</v>
          </cell>
          <cell r="HM31">
            <v>0</v>
          </cell>
          <cell r="HN31">
            <v>0</v>
          </cell>
          <cell r="HO31">
            <v>0</v>
          </cell>
          <cell r="HP31">
            <v>0</v>
          </cell>
          <cell r="HR31">
            <v>0</v>
          </cell>
          <cell r="HS31">
            <v>0</v>
          </cell>
          <cell r="HT31">
            <v>0</v>
          </cell>
          <cell r="HU31">
            <v>14754.098360655738</v>
          </cell>
          <cell r="HW31">
            <v>0</v>
          </cell>
          <cell r="IA31">
            <v>1</v>
          </cell>
          <cell r="IB31">
            <v>4000700.0000000005</v>
          </cell>
          <cell r="IC31">
            <v>7070268.333333334</v>
          </cell>
          <cell r="ID31">
            <v>33000</v>
          </cell>
          <cell r="IE31">
            <v>200000</v>
          </cell>
          <cell r="IF31">
            <v>300000</v>
          </cell>
          <cell r="IG31">
            <v>0</v>
          </cell>
          <cell r="IH31">
            <v>0</v>
          </cell>
          <cell r="II31">
            <v>0</v>
          </cell>
          <cell r="IJ31">
            <v>0</v>
          </cell>
          <cell r="IK31">
            <v>12000</v>
          </cell>
          <cell r="IL31">
            <v>0</v>
          </cell>
          <cell r="IM31">
            <v>0</v>
          </cell>
          <cell r="IN31">
            <v>763770</v>
          </cell>
          <cell r="IO31">
            <v>58192</v>
          </cell>
          <cell r="IQ31">
            <v>17438.811188811189</v>
          </cell>
          <cell r="IR31">
            <v>0</v>
          </cell>
          <cell r="IS31">
            <v>0</v>
          </cell>
          <cell r="IT31">
            <v>0</v>
          </cell>
          <cell r="IU31">
            <v>0</v>
          </cell>
          <cell r="IW31">
            <v>0</v>
          </cell>
          <cell r="IX31">
            <v>0</v>
          </cell>
          <cell r="IY31">
            <v>0</v>
          </cell>
          <cell r="IZ31">
            <v>14106.583072100313</v>
          </cell>
          <cell r="JB31">
            <v>2000000</v>
          </cell>
          <cell r="JF31">
            <v>1</v>
          </cell>
          <cell r="JG31">
            <v>4000700.0000000005</v>
          </cell>
          <cell r="JH31">
            <v>7070268.333333334</v>
          </cell>
          <cell r="JI31">
            <v>33000</v>
          </cell>
          <cell r="JJ31">
            <v>200000</v>
          </cell>
          <cell r="JK31">
            <v>300000</v>
          </cell>
          <cell r="JL31">
            <v>0</v>
          </cell>
          <cell r="JM31">
            <v>0</v>
          </cell>
          <cell r="JN31">
            <v>0</v>
          </cell>
          <cell r="JO31">
            <v>0</v>
          </cell>
          <cell r="JP31">
            <v>12000</v>
          </cell>
          <cell r="JQ31">
            <v>960000</v>
          </cell>
          <cell r="JR31">
            <v>0</v>
          </cell>
          <cell r="JS31">
            <v>763770</v>
          </cell>
          <cell r="JT31">
            <v>58192</v>
          </cell>
          <cell r="JV31">
            <v>17438.811188811189</v>
          </cell>
          <cell r="JW31">
            <v>0</v>
          </cell>
          <cell r="JX31">
            <v>0</v>
          </cell>
          <cell r="JY31">
            <v>0</v>
          </cell>
          <cell r="JZ31">
            <v>0</v>
          </cell>
          <cell r="KB31">
            <v>0</v>
          </cell>
          <cell r="KC31">
            <v>0</v>
          </cell>
          <cell r="KD31">
            <v>0</v>
          </cell>
          <cell r="KE31">
            <v>13975.155279503106</v>
          </cell>
          <cell r="KG31">
            <v>0</v>
          </cell>
          <cell r="KK31">
            <v>1</v>
          </cell>
          <cell r="KL31">
            <v>4000700.0000000005</v>
          </cell>
          <cell r="KM31">
            <v>7070268.333333334</v>
          </cell>
          <cell r="KN31">
            <v>33000</v>
          </cell>
          <cell r="KO31">
            <v>200000</v>
          </cell>
          <cell r="KP31">
            <v>300000</v>
          </cell>
          <cell r="KQ31">
            <v>0</v>
          </cell>
          <cell r="KR31">
            <v>0</v>
          </cell>
          <cell r="KS31">
            <v>0</v>
          </cell>
          <cell r="KT31">
            <v>0</v>
          </cell>
          <cell r="KU31">
            <v>12000</v>
          </cell>
          <cell r="KV31">
            <v>0</v>
          </cell>
          <cell r="KW31">
            <v>0</v>
          </cell>
          <cell r="KX31">
            <v>763770</v>
          </cell>
          <cell r="KY31">
            <v>58192</v>
          </cell>
          <cell r="LA31">
            <v>17438.811188811189</v>
          </cell>
          <cell r="LB31">
            <v>0</v>
          </cell>
          <cell r="LC31">
            <v>0</v>
          </cell>
          <cell r="LD31">
            <v>0</v>
          </cell>
          <cell r="LE31">
            <v>0</v>
          </cell>
          <cell r="LG31">
            <v>0</v>
          </cell>
          <cell r="LH31">
            <v>0</v>
          </cell>
          <cell r="LI31">
            <v>0</v>
          </cell>
          <cell r="LJ31">
            <v>13931.888544891641</v>
          </cell>
          <cell r="LL31">
            <v>0</v>
          </cell>
          <cell r="LP31">
            <v>1</v>
          </cell>
          <cell r="LQ31">
            <v>4000700.0000000005</v>
          </cell>
          <cell r="LR31">
            <v>7070268.333333334</v>
          </cell>
          <cell r="LS31">
            <v>33000</v>
          </cell>
          <cell r="LT31">
            <v>200000</v>
          </cell>
          <cell r="LU31">
            <v>300000</v>
          </cell>
          <cell r="LV31">
            <v>0</v>
          </cell>
          <cell r="LW31">
            <v>0</v>
          </cell>
          <cell r="LX31">
            <v>0</v>
          </cell>
          <cell r="LY31">
            <v>0</v>
          </cell>
          <cell r="LZ31">
            <v>12000</v>
          </cell>
          <cell r="MA31">
            <v>0</v>
          </cell>
          <cell r="MB31">
            <v>0</v>
          </cell>
          <cell r="MC31">
            <v>763770</v>
          </cell>
          <cell r="MD31">
            <v>58192</v>
          </cell>
          <cell r="MF31">
            <v>17438.811188811189</v>
          </cell>
          <cell r="MG31">
            <v>0</v>
          </cell>
          <cell r="MH31">
            <v>0</v>
          </cell>
          <cell r="MI31">
            <v>0</v>
          </cell>
          <cell r="MJ31">
            <v>0</v>
          </cell>
          <cell r="ML31">
            <v>0</v>
          </cell>
          <cell r="MM31">
            <v>0</v>
          </cell>
          <cell r="MN31">
            <v>0</v>
          </cell>
          <cell r="MO31">
            <v>13177.159590043924</v>
          </cell>
          <cell r="MQ31">
            <v>0</v>
          </cell>
          <cell r="MU31">
            <v>1</v>
          </cell>
          <cell r="MV31">
            <v>4000700.0000000005</v>
          </cell>
          <cell r="MW31">
            <v>7070268.333333334</v>
          </cell>
          <cell r="MX31">
            <v>33000</v>
          </cell>
          <cell r="MY31">
            <v>200000</v>
          </cell>
          <cell r="MZ31">
            <v>300000</v>
          </cell>
          <cell r="NA31">
            <v>0</v>
          </cell>
          <cell r="NB31">
            <v>0</v>
          </cell>
          <cell r="NC31">
            <v>0</v>
          </cell>
          <cell r="ND31">
            <v>0</v>
          </cell>
          <cell r="NE31">
            <v>12000</v>
          </cell>
          <cell r="NF31">
            <v>0</v>
          </cell>
          <cell r="NG31">
            <v>0</v>
          </cell>
          <cell r="NH31">
            <v>763770</v>
          </cell>
          <cell r="NI31">
            <v>58192</v>
          </cell>
          <cell r="NK31">
            <v>17438.811188811189</v>
          </cell>
          <cell r="NL31">
            <v>0</v>
          </cell>
          <cell r="NM31">
            <v>0</v>
          </cell>
          <cell r="NN31">
            <v>0</v>
          </cell>
          <cell r="NO31">
            <v>0</v>
          </cell>
          <cell r="NQ31">
            <v>0</v>
          </cell>
          <cell r="NS31">
            <v>0</v>
          </cell>
          <cell r="NT31">
            <v>13043.478260869566</v>
          </cell>
          <cell r="NV31">
            <v>0</v>
          </cell>
          <cell r="NZ31">
            <v>1</v>
          </cell>
          <cell r="OA31">
            <v>4000700.0000000005</v>
          </cell>
          <cell r="OB31">
            <v>7070268.333333334</v>
          </cell>
          <cell r="OC31">
            <v>33000</v>
          </cell>
          <cell r="OD31">
            <v>200000</v>
          </cell>
          <cell r="OE31">
            <v>300000</v>
          </cell>
          <cell r="OF31">
            <v>0</v>
          </cell>
          <cell r="OG31">
            <v>0</v>
          </cell>
          <cell r="OH31">
            <v>0</v>
          </cell>
          <cell r="OI31">
            <v>0</v>
          </cell>
          <cell r="OJ31">
            <v>12000</v>
          </cell>
          <cell r="OK31">
            <v>800000</v>
          </cell>
          <cell r="OL31">
            <v>0</v>
          </cell>
          <cell r="OM31">
            <v>763770</v>
          </cell>
          <cell r="ON31">
            <v>58192</v>
          </cell>
          <cell r="OP31">
            <v>17438.811188811189</v>
          </cell>
          <cell r="OQ31">
            <v>0</v>
          </cell>
          <cell r="OR31">
            <v>0</v>
          </cell>
          <cell r="OS31">
            <v>0</v>
          </cell>
          <cell r="OT31">
            <v>0</v>
          </cell>
          <cell r="OV31">
            <v>0</v>
          </cell>
          <cell r="OW31">
            <v>0</v>
          </cell>
          <cell r="OX31">
            <v>0</v>
          </cell>
          <cell r="OY31">
            <v>12649.332396345748</v>
          </cell>
          <cell r="OZ31">
            <v>170765.98735066759</v>
          </cell>
          <cell r="PA31">
            <v>0</v>
          </cell>
        </row>
        <row r="32">
          <cell r="AW32">
            <v>1</v>
          </cell>
          <cell r="AX32">
            <v>9575000</v>
          </cell>
          <cell r="AY32">
            <v>31080000</v>
          </cell>
          <cell r="AZ32">
            <v>30000</v>
          </cell>
          <cell r="BA32">
            <v>0</v>
          </cell>
          <cell r="BB32">
            <v>0</v>
          </cell>
          <cell r="BC32">
            <v>0</v>
          </cell>
          <cell r="BD32">
            <v>0</v>
          </cell>
          <cell r="BE32">
            <v>0</v>
          </cell>
          <cell r="BF32">
            <v>0</v>
          </cell>
          <cell r="BG32">
            <v>12000</v>
          </cell>
          <cell r="BH32">
            <v>400000</v>
          </cell>
          <cell r="BI32">
            <v>0</v>
          </cell>
          <cell r="BJ32">
            <v>2010750</v>
          </cell>
          <cell r="BK32">
            <v>191500</v>
          </cell>
          <cell r="BM32">
            <v>278437.5</v>
          </cell>
          <cell r="BN32">
            <v>0</v>
          </cell>
          <cell r="BO32">
            <v>0</v>
          </cell>
          <cell r="BP32">
            <v>0</v>
          </cell>
          <cell r="BQ32">
            <v>0</v>
          </cell>
          <cell r="BS32">
            <v>27599040</v>
          </cell>
          <cell r="BT32">
            <v>0</v>
          </cell>
          <cell r="BU32">
            <v>0</v>
          </cell>
          <cell r="BV32">
            <v>16028.495102404275</v>
          </cell>
          <cell r="BW32">
            <v>0</v>
          </cell>
          <cell r="BX32">
            <v>0</v>
          </cell>
          <cell r="CB32">
            <v>1</v>
          </cell>
          <cell r="CC32">
            <v>9575000</v>
          </cell>
          <cell r="CD32">
            <v>31080000</v>
          </cell>
          <cell r="CE32">
            <v>30000</v>
          </cell>
          <cell r="CF32">
            <v>0</v>
          </cell>
          <cell r="CG32">
            <v>0</v>
          </cell>
          <cell r="CH32">
            <v>0</v>
          </cell>
          <cell r="CI32">
            <v>0</v>
          </cell>
          <cell r="CJ32">
            <v>0</v>
          </cell>
          <cell r="CK32">
            <v>0</v>
          </cell>
          <cell r="CL32">
            <v>12000</v>
          </cell>
          <cell r="CM32">
            <v>100000</v>
          </cell>
          <cell r="CN32">
            <v>0</v>
          </cell>
          <cell r="CO32">
            <v>2010750</v>
          </cell>
          <cell r="CP32">
            <v>153200</v>
          </cell>
          <cell r="CR32">
            <v>278437.5</v>
          </cell>
          <cell r="CS32">
            <v>0</v>
          </cell>
          <cell r="CT32">
            <v>0</v>
          </cell>
          <cell r="CU32">
            <v>0</v>
          </cell>
          <cell r="CV32">
            <v>0</v>
          </cell>
          <cell r="CX32">
            <v>0</v>
          </cell>
          <cell r="CY32">
            <v>0</v>
          </cell>
          <cell r="CZ32">
            <v>0</v>
          </cell>
          <cell r="DA32">
            <v>15985.790408525754</v>
          </cell>
          <cell r="DB32">
            <v>0</v>
          </cell>
          <cell r="DC32">
            <v>0</v>
          </cell>
          <cell r="DG32">
            <v>1</v>
          </cell>
          <cell r="DH32">
            <v>9575000</v>
          </cell>
          <cell r="DI32">
            <v>34498800</v>
          </cell>
          <cell r="DJ32">
            <v>30000</v>
          </cell>
          <cell r="DK32">
            <v>0</v>
          </cell>
          <cell r="DL32">
            <v>0</v>
          </cell>
          <cell r="DM32">
            <v>0</v>
          </cell>
          <cell r="DN32">
            <v>0</v>
          </cell>
          <cell r="DO32">
            <v>0</v>
          </cell>
          <cell r="DP32">
            <v>0</v>
          </cell>
          <cell r="DQ32">
            <v>12000</v>
          </cell>
          <cell r="DR32">
            <v>400000</v>
          </cell>
          <cell r="DS32">
            <v>0</v>
          </cell>
          <cell r="DT32">
            <v>2010750</v>
          </cell>
          <cell r="DU32">
            <v>153200</v>
          </cell>
          <cell r="DW32">
            <v>278437.5</v>
          </cell>
          <cell r="DX32">
            <v>0</v>
          </cell>
          <cell r="DY32">
            <v>0</v>
          </cell>
          <cell r="DZ32">
            <v>0</v>
          </cell>
          <cell r="EA32">
            <v>0</v>
          </cell>
          <cell r="EC32">
            <v>0</v>
          </cell>
          <cell r="ED32">
            <v>55198080</v>
          </cell>
          <cell r="EE32">
            <v>0</v>
          </cell>
          <cell r="EF32">
            <v>15943.312666076174</v>
          </cell>
          <cell r="EG32">
            <v>0</v>
          </cell>
          <cell r="EH32">
            <v>0</v>
          </cell>
          <cell r="EL32">
            <v>1</v>
          </cell>
          <cell r="EM32">
            <v>10532500</v>
          </cell>
          <cell r="EN32">
            <v>34498800</v>
          </cell>
          <cell r="EO32">
            <v>33000</v>
          </cell>
          <cell r="EP32">
            <v>0</v>
          </cell>
          <cell r="EQ32">
            <v>0</v>
          </cell>
          <cell r="ER32">
            <v>0</v>
          </cell>
          <cell r="ES32">
            <v>0</v>
          </cell>
          <cell r="ET32">
            <v>0</v>
          </cell>
          <cell r="EU32">
            <v>0</v>
          </cell>
          <cell r="EV32">
            <v>12000</v>
          </cell>
          <cell r="EW32">
            <v>800000</v>
          </cell>
          <cell r="EX32">
            <v>0</v>
          </cell>
          <cell r="EY32">
            <v>2010750</v>
          </cell>
          <cell r="EZ32">
            <v>153200</v>
          </cell>
          <cell r="FB32">
            <v>278437.5</v>
          </cell>
          <cell r="FC32">
            <v>0</v>
          </cell>
          <cell r="FD32">
            <v>0</v>
          </cell>
          <cell r="FE32">
            <v>0</v>
          </cell>
          <cell r="FF32">
            <v>0</v>
          </cell>
          <cell r="FH32">
            <v>0</v>
          </cell>
          <cell r="FI32">
            <v>0</v>
          </cell>
          <cell r="FJ32">
            <v>0</v>
          </cell>
          <cell r="FK32">
            <v>14900.662251655629</v>
          </cell>
          <cell r="FM32">
            <v>0</v>
          </cell>
          <cell r="FQ32">
            <v>1</v>
          </cell>
          <cell r="FR32">
            <v>10532500</v>
          </cell>
          <cell r="FS32">
            <v>34498800</v>
          </cell>
          <cell r="FT32">
            <v>33000</v>
          </cell>
          <cell r="FU32">
            <v>0</v>
          </cell>
          <cell r="FV32">
            <v>0</v>
          </cell>
          <cell r="FW32">
            <v>0</v>
          </cell>
          <cell r="FX32">
            <v>0</v>
          </cell>
          <cell r="FY32">
            <v>0</v>
          </cell>
          <cell r="FZ32">
            <v>0</v>
          </cell>
          <cell r="GA32">
            <v>12000</v>
          </cell>
          <cell r="GB32">
            <v>560000</v>
          </cell>
          <cell r="GC32">
            <v>0</v>
          </cell>
          <cell r="GD32">
            <v>2010750</v>
          </cell>
          <cell r="GE32">
            <v>153200</v>
          </cell>
          <cell r="GG32">
            <v>278437.5</v>
          </cell>
          <cell r="GH32">
            <v>0</v>
          </cell>
          <cell r="GI32">
            <v>0</v>
          </cell>
          <cell r="GJ32">
            <v>0</v>
          </cell>
          <cell r="GK32">
            <v>0</v>
          </cell>
          <cell r="GM32">
            <v>0</v>
          </cell>
          <cell r="GN32">
            <v>0</v>
          </cell>
          <cell r="GO32">
            <v>0</v>
          </cell>
          <cell r="GP32">
            <v>14863.748967795211</v>
          </cell>
          <cell r="GR32">
            <v>0</v>
          </cell>
          <cell r="GV32">
            <v>1</v>
          </cell>
          <cell r="GW32">
            <v>10532500</v>
          </cell>
          <cell r="GX32">
            <v>34498800</v>
          </cell>
          <cell r="GY32">
            <v>33000</v>
          </cell>
          <cell r="GZ32">
            <v>0</v>
          </cell>
          <cell r="HA32">
            <v>0</v>
          </cell>
          <cell r="HB32">
            <v>0</v>
          </cell>
          <cell r="HC32">
            <v>0</v>
          </cell>
          <cell r="HD32">
            <v>0</v>
          </cell>
          <cell r="HE32">
            <v>0</v>
          </cell>
          <cell r="HF32">
            <v>12000</v>
          </cell>
          <cell r="HG32">
            <v>0</v>
          </cell>
          <cell r="HH32">
            <v>0</v>
          </cell>
          <cell r="HI32">
            <v>2010750</v>
          </cell>
          <cell r="HJ32">
            <v>153200</v>
          </cell>
          <cell r="HL32">
            <v>278437.5</v>
          </cell>
          <cell r="HM32">
            <v>0</v>
          </cell>
          <cell r="HN32">
            <v>0</v>
          </cell>
          <cell r="HO32">
            <v>0</v>
          </cell>
          <cell r="HP32">
            <v>0</v>
          </cell>
          <cell r="HR32">
            <v>0</v>
          </cell>
          <cell r="HS32">
            <v>0</v>
          </cell>
          <cell r="HT32">
            <v>0</v>
          </cell>
          <cell r="HU32">
            <v>14754.098360655738</v>
          </cell>
          <cell r="HW32">
            <v>0</v>
          </cell>
          <cell r="IA32">
            <v>1</v>
          </cell>
          <cell r="IB32">
            <v>10532500</v>
          </cell>
          <cell r="IC32">
            <v>34498800</v>
          </cell>
          <cell r="ID32">
            <v>33000</v>
          </cell>
          <cell r="IE32">
            <v>0</v>
          </cell>
          <cell r="IF32">
            <v>0</v>
          </cell>
          <cell r="IG32">
            <v>0</v>
          </cell>
          <cell r="IH32">
            <v>0</v>
          </cell>
          <cell r="II32">
            <v>0</v>
          </cell>
          <cell r="IJ32">
            <v>0</v>
          </cell>
          <cell r="IK32">
            <v>12000</v>
          </cell>
          <cell r="IL32">
            <v>0</v>
          </cell>
          <cell r="IM32">
            <v>0</v>
          </cell>
          <cell r="IN32">
            <v>2010750</v>
          </cell>
          <cell r="IO32">
            <v>153200</v>
          </cell>
          <cell r="IQ32">
            <v>278437.5</v>
          </cell>
          <cell r="IR32">
            <v>0</v>
          </cell>
          <cell r="IS32">
            <v>0</v>
          </cell>
          <cell r="IT32">
            <v>0</v>
          </cell>
          <cell r="IU32">
            <v>0</v>
          </cell>
          <cell r="IW32">
            <v>0</v>
          </cell>
          <cell r="IX32">
            <v>0</v>
          </cell>
          <cell r="IY32">
            <v>0</v>
          </cell>
          <cell r="IZ32">
            <v>14106.583072100313</v>
          </cell>
          <cell r="JB32">
            <v>2000000</v>
          </cell>
          <cell r="JF32">
            <v>1</v>
          </cell>
          <cell r="JG32">
            <v>10532500</v>
          </cell>
          <cell r="JH32">
            <v>34498800</v>
          </cell>
          <cell r="JI32">
            <v>33000</v>
          </cell>
          <cell r="JJ32">
            <v>0</v>
          </cell>
          <cell r="JK32">
            <v>0</v>
          </cell>
          <cell r="JL32">
            <v>0</v>
          </cell>
          <cell r="JM32">
            <v>0</v>
          </cell>
          <cell r="JN32">
            <v>0</v>
          </cell>
          <cell r="JO32">
            <v>0</v>
          </cell>
          <cell r="JP32">
            <v>12000</v>
          </cell>
          <cell r="JQ32">
            <v>960000</v>
          </cell>
          <cell r="JR32">
            <v>0</v>
          </cell>
          <cell r="JS32">
            <v>2010750</v>
          </cell>
          <cell r="JT32">
            <v>153200</v>
          </cell>
          <cell r="JV32">
            <v>278437.5</v>
          </cell>
          <cell r="JW32">
            <v>0</v>
          </cell>
          <cell r="JX32">
            <v>0</v>
          </cell>
          <cell r="JY32">
            <v>0</v>
          </cell>
          <cell r="JZ32">
            <v>0</v>
          </cell>
          <cell r="KB32">
            <v>0</v>
          </cell>
          <cell r="KC32">
            <v>0</v>
          </cell>
          <cell r="KD32">
            <v>0</v>
          </cell>
          <cell r="KE32">
            <v>13975.155279503106</v>
          </cell>
          <cell r="KG32">
            <v>0</v>
          </cell>
          <cell r="KK32">
            <v>1</v>
          </cell>
          <cell r="KL32">
            <v>10532500</v>
          </cell>
          <cell r="KM32">
            <v>34498800</v>
          </cell>
          <cell r="KN32">
            <v>33000</v>
          </cell>
          <cell r="KO32">
            <v>0</v>
          </cell>
          <cell r="KP32">
            <v>0</v>
          </cell>
          <cell r="KQ32">
            <v>0</v>
          </cell>
          <cell r="KR32">
            <v>0</v>
          </cell>
          <cell r="KS32">
            <v>0</v>
          </cell>
          <cell r="KT32">
            <v>0</v>
          </cell>
          <cell r="KU32">
            <v>12000</v>
          </cell>
          <cell r="KV32">
            <v>0</v>
          </cell>
          <cell r="KW32">
            <v>0</v>
          </cell>
          <cell r="KX32">
            <v>2010750</v>
          </cell>
          <cell r="KY32">
            <v>153200</v>
          </cell>
          <cell r="LA32">
            <v>278437.5</v>
          </cell>
          <cell r="LB32">
            <v>0</v>
          </cell>
          <cell r="LC32">
            <v>0</v>
          </cell>
          <cell r="LD32">
            <v>0</v>
          </cell>
          <cell r="LE32">
            <v>0</v>
          </cell>
          <cell r="LG32">
            <v>0</v>
          </cell>
          <cell r="LH32">
            <v>0</v>
          </cell>
          <cell r="LI32">
            <v>0</v>
          </cell>
          <cell r="LJ32">
            <v>13931.888544891641</v>
          </cell>
          <cell r="LL32">
            <v>0</v>
          </cell>
          <cell r="LP32">
            <v>1</v>
          </cell>
          <cell r="LQ32">
            <v>10532500</v>
          </cell>
          <cell r="LR32">
            <v>34498800</v>
          </cell>
          <cell r="LS32">
            <v>33000</v>
          </cell>
          <cell r="LT32">
            <v>0</v>
          </cell>
          <cell r="LU32">
            <v>0</v>
          </cell>
          <cell r="LV32">
            <v>0</v>
          </cell>
          <cell r="LW32">
            <v>0</v>
          </cell>
          <cell r="LX32">
            <v>0</v>
          </cell>
          <cell r="LY32">
            <v>0</v>
          </cell>
          <cell r="LZ32">
            <v>12000</v>
          </cell>
          <cell r="MA32">
            <v>0</v>
          </cell>
          <cell r="MB32">
            <v>0</v>
          </cell>
          <cell r="MC32">
            <v>2010750</v>
          </cell>
          <cell r="MD32">
            <v>153200</v>
          </cell>
          <cell r="MF32">
            <v>278437.5</v>
          </cell>
          <cell r="MG32">
            <v>0</v>
          </cell>
          <cell r="MH32">
            <v>0</v>
          </cell>
          <cell r="MI32">
            <v>0</v>
          </cell>
          <cell r="MJ32">
            <v>0</v>
          </cell>
          <cell r="ML32">
            <v>0</v>
          </cell>
          <cell r="MM32">
            <v>0</v>
          </cell>
          <cell r="MN32">
            <v>0</v>
          </cell>
          <cell r="MO32">
            <v>13177.159590043924</v>
          </cell>
          <cell r="MQ32">
            <v>0</v>
          </cell>
          <cell r="MU32">
            <v>1</v>
          </cell>
          <cell r="MV32">
            <v>10532500</v>
          </cell>
          <cell r="MW32">
            <v>34498800</v>
          </cell>
          <cell r="MX32">
            <v>33000</v>
          </cell>
          <cell r="MY32">
            <v>0</v>
          </cell>
          <cell r="MZ32">
            <v>0</v>
          </cell>
          <cell r="NA32">
            <v>0</v>
          </cell>
          <cell r="NB32">
            <v>0</v>
          </cell>
          <cell r="NC32">
            <v>0</v>
          </cell>
          <cell r="ND32">
            <v>0</v>
          </cell>
          <cell r="NE32">
            <v>12000</v>
          </cell>
          <cell r="NF32">
            <v>0</v>
          </cell>
          <cell r="NG32">
            <v>0</v>
          </cell>
          <cell r="NH32">
            <v>2010750</v>
          </cell>
          <cell r="NI32">
            <v>153200</v>
          </cell>
          <cell r="NK32">
            <v>278437.5</v>
          </cell>
          <cell r="NL32">
            <v>0</v>
          </cell>
          <cell r="NM32">
            <v>0</v>
          </cell>
          <cell r="NN32">
            <v>0</v>
          </cell>
          <cell r="NO32">
            <v>0</v>
          </cell>
          <cell r="NQ32">
            <v>0</v>
          </cell>
          <cell r="NS32">
            <v>0</v>
          </cell>
          <cell r="NT32">
            <v>13043.478260869566</v>
          </cell>
          <cell r="NV32">
            <v>0</v>
          </cell>
          <cell r="NZ32">
            <v>1</v>
          </cell>
          <cell r="OA32">
            <v>10532500</v>
          </cell>
          <cell r="OB32">
            <v>34498800</v>
          </cell>
          <cell r="OC32">
            <v>33000</v>
          </cell>
          <cell r="OD32">
            <v>0</v>
          </cell>
          <cell r="OE32">
            <v>0</v>
          </cell>
          <cell r="OF32">
            <v>0</v>
          </cell>
          <cell r="OG32">
            <v>0</v>
          </cell>
          <cell r="OH32">
            <v>0</v>
          </cell>
          <cell r="OI32">
            <v>0</v>
          </cell>
          <cell r="OJ32">
            <v>12000</v>
          </cell>
          <cell r="OK32">
            <v>800000</v>
          </cell>
          <cell r="OL32">
            <v>0</v>
          </cell>
          <cell r="OM32">
            <v>2010750</v>
          </cell>
          <cell r="ON32">
            <v>153200</v>
          </cell>
          <cell r="OP32">
            <v>278437.5</v>
          </cell>
          <cell r="OQ32">
            <v>0</v>
          </cell>
          <cell r="OR32">
            <v>0</v>
          </cell>
          <cell r="OS32">
            <v>0</v>
          </cell>
          <cell r="OT32">
            <v>0</v>
          </cell>
          <cell r="OV32">
            <v>0</v>
          </cell>
          <cell r="OW32">
            <v>0</v>
          </cell>
          <cell r="OX32">
            <v>0</v>
          </cell>
          <cell r="OY32">
            <v>12649.332396345748</v>
          </cell>
          <cell r="OZ32">
            <v>170765.98735066759</v>
          </cell>
          <cell r="PA32">
            <v>0</v>
          </cell>
        </row>
        <row r="33">
          <cell r="AW33">
            <v>1</v>
          </cell>
          <cell r="AX33">
            <v>4728000</v>
          </cell>
          <cell r="AY33">
            <v>5000000</v>
          </cell>
          <cell r="AZ33">
            <v>30000</v>
          </cell>
          <cell r="BA33">
            <v>0</v>
          </cell>
          <cell r="BB33">
            <v>0</v>
          </cell>
          <cell r="BC33">
            <v>0</v>
          </cell>
          <cell r="BD33">
            <v>0</v>
          </cell>
          <cell r="BE33">
            <v>0</v>
          </cell>
          <cell r="BF33">
            <v>0</v>
          </cell>
          <cell r="BG33">
            <v>12000</v>
          </cell>
          <cell r="BH33">
            <v>400000</v>
          </cell>
          <cell r="BI33">
            <v>0</v>
          </cell>
          <cell r="BJ33">
            <v>992880</v>
          </cell>
          <cell r="BK33">
            <v>94560.000000000015</v>
          </cell>
          <cell r="BM33">
            <v>17438.811188811189</v>
          </cell>
          <cell r="BN33">
            <v>0</v>
          </cell>
          <cell r="BO33">
            <v>0</v>
          </cell>
          <cell r="BP33">
            <v>0</v>
          </cell>
          <cell r="BQ33">
            <v>0</v>
          </cell>
          <cell r="BS33">
            <v>4440000.0000000009</v>
          </cell>
          <cell r="BT33">
            <v>0</v>
          </cell>
          <cell r="BU33">
            <v>0</v>
          </cell>
          <cell r="BV33">
            <v>16028.495102404275</v>
          </cell>
          <cell r="BW33">
            <v>0</v>
          </cell>
          <cell r="BX33">
            <v>0</v>
          </cell>
          <cell r="CB33">
            <v>1</v>
          </cell>
          <cell r="CC33">
            <v>4728000</v>
          </cell>
          <cell r="CD33">
            <v>5000000</v>
          </cell>
          <cell r="CE33">
            <v>30000</v>
          </cell>
          <cell r="CF33">
            <v>0</v>
          </cell>
          <cell r="CG33">
            <v>0</v>
          </cell>
          <cell r="CH33">
            <v>0</v>
          </cell>
          <cell r="CI33">
            <v>0</v>
          </cell>
          <cell r="CJ33">
            <v>0</v>
          </cell>
          <cell r="CK33">
            <v>0</v>
          </cell>
          <cell r="CL33">
            <v>12000</v>
          </cell>
          <cell r="CM33">
            <v>100000</v>
          </cell>
          <cell r="CN33">
            <v>0</v>
          </cell>
          <cell r="CO33">
            <v>992880</v>
          </cell>
          <cell r="CP33">
            <v>75648.000000000015</v>
          </cell>
          <cell r="CR33">
            <v>17438.811188811189</v>
          </cell>
          <cell r="CS33">
            <v>0</v>
          </cell>
          <cell r="CT33">
            <v>0</v>
          </cell>
          <cell r="CU33">
            <v>0</v>
          </cell>
          <cell r="CV33">
            <v>0</v>
          </cell>
          <cell r="CX33">
            <v>0</v>
          </cell>
          <cell r="CY33">
            <v>0</v>
          </cell>
          <cell r="CZ33">
            <v>0</v>
          </cell>
          <cell r="DA33">
            <v>15985.790408525754</v>
          </cell>
          <cell r="DB33">
            <v>0</v>
          </cell>
          <cell r="DC33">
            <v>0</v>
          </cell>
          <cell r="DG33">
            <v>1</v>
          </cell>
          <cell r="DH33">
            <v>4728000</v>
          </cell>
          <cell r="DI33">
            <v>5550000.0000000009</v>
          </cell>
          <cell r="DJ33">
            <v>30000</v>
          </cell>
          <cell r="DK33">
            <v>0</v>
          </cell>
          <cell r="DL33">
            <v>0</v>
          </cell>
          <cell r="DM33">
            <v>0</v>
          </cell>
          <cell r="DN33">
            <v>0</v>
          </cell>
          <cell r="DO33">
            <v>0</v>
          </cell>
          <cell r="DP33">
            <v>0</v>
          </cell>
          <cell r="DQ33">
            <v>12000</v>
          </cell>
          <cell r="DR33">
            <v>400000</v>
          </cell>
          <cell r="DS33">
            <v>0</v>
          </cell>
          <cell r="DT33">
            <v>992880</v>
          </cell>
          <cell r="DU33">
            <v>75648.000000000015</v>
          </cell>
          <cell r="DW33">
            <v>17438.811188811189</v>
          </cell>
          <cell r="DX33">
            <v>0</v>
          </cell>
          <cell r="DY33">
            <v>0</v>
          </cell>
          <cell r="DZ33">
            <v>0</v>
          </cell>
          <cell r="EA33">
            <v>0</v>
          </cell>
          <cell r="EC33">
            <v>0</v>
          </cell>
          <cell r="ED33">
            <v>8880000.0000000019</v>
          </cell>
          <cell r="EE33">
            <v>0</v>
          </cell>
          <cell r="EF33">
            <v>15943.312666076174</v>
          </cell>
          <cell r="EG33">
            <v>0</v>
          </cell>
          <cell r="EH33">
            <v>0</v>
          </cell>
          <cell r="EL33">
            <v>1</v>
          </cell>
          <cell r="EM33">
            <v>5200800</v>
          </cell>
          <cell r="EN33">
            <v>5550000.0000000009</v>
          </cell>
          <cell r="EO33">
            <v>33000</v>
          </cell>
          <cell r="EP33">
            <v>0</v>
          </cell>
          <cell r="EQ33">
            <v>0</v>
          </cell>
          <cell r="ER33">
            <v>0</v>
          </cell>
          <cell r="ES33">
            <v>0</v>
          </cell>
          <cell r="ET33">
            <v>0</v>
          </cell>
          <cell r="EU33">
            <v>0</v>
          </cell>
          <cell r="EV33">
            <v>12000</v>
          </cell>
          <cell r="EW33">
            <v>800000</v>
          </cell>
          <cell r="EX33">
            <v>0</v>
          </cell>
          <cell r="EY33">
            <v>992880</v>
          </cell>
          <cell r="EZ33">
            <v>75648.000000000015</v>
          </cell>
          <cell r="FB33">
            <v>17438.811188811189</v>
          </cell>
          <cell r="FC33">
            <v>0</v>
          </cell>
          <cell r="FD33">
            <v>0</v>
          </cell>
          <cell r="FE33">
            <v>0</v>
          </cell>
          <cell r="FF33">
            <v>0</v>
          </cell>
          <cell r="FH33">
            <v>0</v>
          </cell>
          <cell r="FI33">
            <v>0</v>
          </cell>
          <cell r="FJ33">
            <v>0</v>
          </cell>
          <cell r="FK33">
            <v>14900.662251655629</v>
          </cell>
          <cell r="FM33">
            <v>0</v>
          </cell>
          <cell r="FQ33">
            <v>1</v>
          </cell>
          <cell r="FR33">
            <v>5200800</v>
          </cell>
          <cell r="FS33">
            <v>5550000.0000000009</v>
          </cell>
          <cell r="FT33">
            <v>33000</v>
          </cell>
          <cell r="FU33">
            <v>0</v>
          </cell>
          <cell r="FV33">
            <v>0</v>
          </cell>
          <cell r="FW33">
            <v>0</v>
          </cell>
          <cell r="FX33">
            <v>0</v>
          </cell>
          <cell r="FY33">
            <v>0</v>
          </cell>
          <cell r="FZ33">
            <v>0</v>
          </cell>
          <cell r="GA33">
            <v>12000</v>
          </cell>
          <cell r="GB33">
            <v>560000</v>
          </cell>
          <cell r="GC33">
            <v>0</v>
          </cell>
          <cell r="GD33">
            <v>992880</v>
          </cell>
          <cell r="GE33">
            <v>75648.000000000015</v>
          </cell>
          <cell r="GG33">
            <v>17438.811188811189</v>
          </cell>
          <cell r="GH33">
            <v>0</v>
          </cell>
          <cell r="GI33">
            <v>0</v>
          </cell>
          <cell r="GJ33">
            <v>0</v>
          </cell>
          <cell r="GK33">
            <v>0</v>
          </cell>
          <cell r="GM33">
            <v>0</v>
          </cell>
          <cell r="GN33">
            <v>0</v>
          </cell>
          <cell r="GO33">
            <v>0</v>
          </cell>
          <cell r="GP33">
            <v>14863.748967795211</v>
          </cell>
          <cell r="GR33">
            <v>0</v>
          </cell>
          <cell r="GV33">
            <v>1</v>
          </cell>
          <cell r="GW33">
            <v>5200800</v>
          </cell>
          <cell r="GX33">
            <v>5550000.0000000009</v>
          </cell>
          <cell r="GY33">
            <v>33000</v>
          </cell>
          <cell r="GZ33">
            <v>0</v>
          </cell>
          <cell r="HA33">
            <v>0</v>
          </cell>
          <cell r="HB33">
            <v>0</v>
          </cell>
          <cell r="HC33">
            <v>0</v>
          </cell>
          <cell r="HD33">
            <v>0</v>
          </cell>
          <cell r="HE33">
            <v>0</v>
          </cell>
          <cell r="HF33">
            <v>12000</v>
          </cell>
          <cell r="HG33">
            <v>0</v>
          </cell>
          <cell r="HH33">
            <v>0</v>
          </cell>
          <cell r="HI33">
            <v>992880</v>
          </cell>
          <cell r="HJ33">
            <v>75648.000000000015</v>
          </cell>
          <cell r="HL33">
            <v>17438.811188811189</v>
          </cell>
          <cell r="HM33">
            <v>0</v>
          </cell>
          <cell r="HN33">
            <v>0</v>
          </cell>
          <cell r="HO33">
            <v>0</v>
          </cell>
          <cell r="HP33">
            <v>0</v>
          </cell>
          <cell r="HR33">
            <v>0</v>
          </cell>
          <cell r="HS33">
            <v>0</v>
          </cell>
          <cell r="HT33">
            <v>0</v>
          </cell>
          <cell r="HU33">
            <v>14754.098360655738</v>
          </cell>
          <cell r="HW33">
            <v>0</v>
          </cell>
          <cell r="IA33">
            <v>1</v>
          </cell>
          <cell r="IB33">
            <v>5200800</v>
          </cell>
          <cell r="IC33">
            <v>5550000.0000000009</v>
          </cell>
          <cell r="ID33">
            <v>33000</v>
          </cell>
          <cell r="IE33">
            <v>0</v>
          </cell>
          <cell r="IF33">
            <v>0</v>
          </cell>
          <cell r="IG33">
            <v>0</v>
          </cell>
          <cell r="IH33">
            <v>0</v>
          </cell>
          <cell r="II33">
            <v>0</v>
          </cell>
          <cell r="IJ33">
            <v>0</v>
          </cell>
          <cell r="IK33">
            <v>12000</v>
          </cell>
          <cell r="IL33">
            <v>0</v>
          </cell>
          <cell r="IM33">
            <v>0</v>
          </cell>
          <cell r="IN33">
            <v>992880</v>
          </cell>
          <cell r="IO33">
            <v>75648.000000000015</v>
          </cell>
          <cell r="IQ33">
            <v>17438.811188811189</v>
          </cell>
          <cell r="IR33">
            <v>0</v>
          </cell>
          <cell r="IS33">
            <v>0</v>
          </cell>
          <cell r="IT33">
            <v>0</v>
          </cell>
          <cell r="IU33">
            <v>0</v>
          </cell>
          <cell r="IW33">
            <v>0</v>
          </cell>
          <cell r="IX33">
            <v>0</v>
          </cell>
          <cell r="IY33">
            <v>0</v>
          </cell>
          <cell r="IZ33">
            <v>14106.583072100313</v>
          </cell>
          <cell r="JB33">
            <v>2000000</v>
          </cell>
          <cell r="JF33">
            <v>1</v>
          </cell>
          <cell r="JG33">
            <v>5200800</v>
          </cell>
          <cell r="JH33">
            <v>5550000.0000000009</v>
          </cell>
          <cell r="JI33">
            <v>33000</v>
          </cell>
          <cell r="JJ33">
            <v>0</v>
          </cell>
          <cell r="JK33">
            <v>0</v>
          </cell>
          <cell r="JL33">
            <v>0</v>
          </cell>
          <cell r="JM33">
            <v>0</v>
          </cell>
          <cell r="JN33">
            <v>0</v>
          </cell>
          <cell r="JO33">
            <v>0</v>
          </cell>
          <cell r="JP33">
            <v>12000</v>
          </cell>
          <cell r="JQ33">
            <v>960000</v>
          </cell>
          <cell r="JR33">
            <v>0</v>
          </cell>
          <cell r="JS33">
            <v>992880</v>
          </cell>
          <cell r="JT33">
            <v>75648.000000000015</v>
          </cell>
          <cell r="JV33">
            <v>17438.811188811189</v>
          </cell>
          <cell r="JW33">
            <v>0</v>
          </cell>
          <cell r="JX33">
            <v>0</v>
          </cell>
          <cell r="JY33">
            <v>0</v>
          </cell>
          <cell r="JZ33">
            <v>0</v>
          </cell>
          <cell r="KB33">
            <v>0</v>
          </cell>
          <cell r="KC33">
            <v>0</v>
          </cell>
          <cell r="KD33">
            <v>0</v>
          </cell>
          <cell r="KE33">
            <v>13975.155279503106</v>
          </cell>
          <cell r="KG33">
            <v>0</v>
          </cell>
          <cell r="KK33">
            <v>1</v>
          </cell>
          <cell r="KL33">
            <v>5200800</v>
          </cell>
          <cell r="KM33">
            <v>5550000.0000000009</v>
          </cell>
          <cell r="KN33">
            <v>33000</v>
          </cell>
          <cell r="KO33">
            <v>0</v>
          </cell>
          <cell r="KP33">
            <v>0</v>
          </cell>
          <cell r="KQ33">
            <v>0</v>
          </cell>
          <cell r="KR33">
            <v>0</v>
          </cell>
          <cell r="KS33">
            <v>0</v>
          </cell>
          <cell r="KT33">
            <v>0</v>
          </cell>
          <cell r="KU33">
            <v>12000</v>
          </cell>
          <cell r="KV33">
            <v>0</v>
          </cell>
          <cell r="KW33">
            <v>0</v>
          </cell>
          <cell r="KX33">
            <v>992880</v>
          </cell>
          <cell r="KY33">
            <v>75648.000000000015</v>
          </cell>
          <cell r="LA33">
            <v>17438.811188811189</v>
          </cell>
          <cell r="LB33">
            <v>0</v>
          </cell>
          <cell r="LC33">
            <v>0</v>
          </cell>
          <cell r="LD33">
            <v>0</v>
          </cell>
          <cell r="LE33">
            <v>0</v>
          </cell>
          <cell r="LG33">
            <v>0</v>
          </cell>
          <cell r="LH33">
            <v>0</v>
          </cell>
          <cell r="LI33">
            <v>0</v>
          </cell>
          <cell r="LJ33">
            <v>13931.888544891641</v>
          </cell>
          <cell r="LL33">
            <v>0</v>
          </cell>
          <cell r="LP33">
            <v>1</v>
          </cell>
          <cell r="LQ33">
            <v>5200800</v>
          </cell>
          <cell r="LR33">
            <v>5550000.0000000009</v>
          </cell>
          <cell r="LS33">
            <v>33000</v>
          </cell>
          <cell r="LT33">
            <v>0</v>
          </cell>
          <cell r="LU33">
            <v>0</v>
          </cell>
          <cell r="LV33">
            <v>0</v>
          </cell>
          <cell r="LW33">
            <v>0</v>
          </cell>
          <cell r="LX33">
            <v>0</v>
          </cell>
          <cell r="LY33">
            <v>0</v>
          </cell>
          <cell r="LZ33">
            <v>12000</v>
          </cell>
          <cell r="MA33">
            <v>0</v>
          </cell>
          <cell r="MB33">
            <v>0</v>
          </cell>
          <cell r="MC33">
            <v>992880</v>
          </cell>
          <cell r="MD33">
            <v>75648.000000000015</v>
          </cell>
          <cell r="MF33">
            <v>17438.811188811189</v>
          </cell>
          <cell r="MG33">
            <v>0</v>
          </cell>
          <cell r="MH33">
            <v>0</v>
          </cell>
          <cell r="MI33">
            <v>0</v>
          </cell>
          <cell r="MJ33">
            <v>0</v>
          </cell>
          <cell r="ML33">
            <v>0</v>
          </cell>
          <cell r="MM33">
            <v>0</v>
          </cell>
          <cell r="MN33">
            <v>0</v>
          </cell>
          <cell r="MO33">
            <v>13177.159590043924</v>
          </cell>
          <cell r="MQ33">
            <v>0</v>
          </cell>
          <cell r="MU33">
            <v>1</v>
          </cell>
          <cell r="MV33">
            <v>5200800</v>
          </cell>
          <cell r="MW33">
            <v>5550000.0000000009</v>
          </cell>
          <cell r="MX33">
            <v>33000</v>
          </cell>
          <cell r="MY33">
            <v>0</v>
          </cell>
          <cell r="MZ33">
            <v>0</v>
          </cell>
          <cell r="NA33">
            <v>0</v>
          </cell>
          <cell r="NB33">
            <v>0</v>
          </cell>
          <cell r="NC33">
            <v>0</v>
          </cell>
          <cell r="ND33">
            <v>0</v>
          </cell>
          <cell r="NE33">
            <v>12000</v>
          </cell>
          <cell r="NF33">
            <v>0</v>
          </cell>
          <cell r="NG33">
            <v>0</v>
          </cell>
          <cell r="NH33">
            <v>992880</v>
          </cell>
          <cell r="NI33">
            <v>75648.000000000015</v>
          </cell>
          <cell r="NK33">
            <v>17438.811188811189</v>
          </cell>
          <cell r="NL33">
            <v>0</v>
          </cell>
          <cell r="NM33">
            <v>0</v>
          </cell>
          <cell r="NN33">
            <v>0</v>
          </cell>
          <cell r="NO33">
            <v>0</v>
          </cell>
          <cell r="NQ33">
            <v>0</v>
          </cell>
          <cell r="NS33">
            <v>0</v>
          </cell>
          <cell r="NT33">
            <v>13043.478260869566</v>
          </cell>
          <cell r="NV33">
            <v>0</v>
          </cell>
          <cell r="NZ33">
            <v>1</v>
          </cell>
          <cell r="OA33">
            <v>5200800</v>
          </cell>
          <cell r="OB33">
            <v>5550000.0000000009</v>
          </cell>
          <cell r="OC33">
            <v>33000</v>
          </cell>
          <cell r="OD33">
            <v>0</v>
          </cell>
          <cell r="OE33">
            <v>0</v>
          </cell>
          <cell r="OF33">
            <v>0</v>
          </cell>
          <cell r="OG33">
            <v>0</v>
          </cell>
          <cell r="OH33">
            <v>0</v>
          </cell>
          <cell r="OI33">
            <v>0</v>
          </cell>
          <cell r="OJ33">
            <v>12000</v>
          </cell>
          <cell r="OK33">
            <v>800000</v>
          </cell>
          <cell r="OL33">
            <v>0</v>
          </cell>
          <cell r="OM33">
            <v>992880</v>
          </cell>
          <cell r="ON33">
            <v>75648.000000000015</v>
          </cell>
          <cell r="OP33">
            <v>17438.811188811189</v>
          </cell>
          <cell r="OQ33">
            <v>0</v>
          </cell>
          <cell r="OR33">
            <v>0</v>
          </cell>
          <cell r="OS33">
            <v>0</v>
          </cell>
          <cell r="OT33">
            <v>0</v>
          </cell>
          <cell r="OV33">
            <v>0</v>
          </cell>
          <cell r="OW33">
            <v>0</v>
          </cell>
          <cell r="OX33">
            <v>0</v>
          </cell>
          <cell r="OY33">
            <v>12649.332396345748</v>
          </cell>
          <cell r="OZ33">
            <v>170765.98735066759</v>
          </cell>
          <cell r="PA33">
            <v>0</v>
          </cell>
        </row>
        <row r="34">
          <cell r="AW34">
            <v>1</v>
          </cell>
          <cell r="AX34">
            <v>3637000</v>
          </cell>
          <cell r="AY34">
            <v>5000000</v>
          </cell>
          <cell r="AZ34">
            <v>30000</v>
          </cell>
          <cell r="BA34">
            <v>0</v>
          </cell>
          <cell r="BB34">
            <v>0</v>
          </cell>
          <cell r="BC34">
            <v>0</v>
          </cell>
          <cell r="BD34">
            <v>0</v>
          </cell>
          <cell r="BE34">
            <v>0</v>
          </cell>
          <cell r="BF34">
            <v>0</v>
          </cell>
          <cell r="BG34">
            <v>12000</v>
          </cell>
          <cell r="BH34">
            <v>400000</v>
          </cell>
          <cell r="BI34">
            <v>0</v>
          </cell>
          <cell r="BJ34">
            <v>763770</v>
          </cell>
          <cell r="BK34">
            <v>72740</v>
          </cell>
          <cell r="BM34">
            <v>17438.811188811189</v>
          </cell>
          <cell r="BN34">
            <v>0</v>
          </cell>
          <cell r="BO34">
            <v>0</v>
          </cell>
          <cell r="BP34">
            <v>0</v>
          </cell>
          <cell r="BQ34">
            <v>0</v>
          </cell>
          <cell r="BS34">
            <v>4440000.0000000009</v>
          </cell>
          <cell r="BT34">
            <v>0</v>
          </cell>
          <cell r="BU34">
            <v>0</v>
          </cell>
          <cell r="BV34">
            <v>16028.495102404275</v>
          </cell>
          <cell r="BW34">
            <v>0</v>
          </cell>
          <cell r="BX34">
            <v>0</v>
          </cell>
          <cell r="CB34">
            <v>1</v>
          </cell>
          <cell r="CC34">
            <v>3637000</v>
          </cell>
          <cell r="CD34">
            <v>5000000</v>
          </cell>
          <cell r="CE34">
            <v>30000</v>
          </cell>
          <cell r="CF34">
            <v>0</v>
          </cell>
          <cell r="CG34">
            <v>0</v>
          </cell>
          <cell r="CH34">
            <v>0</v>
          </cell>
          <cell r="CI34">
            <v>0</v>
          </cell>
          <cell r="CJ34">
            <v>0</v>
          </cell>
          <cell r="CK34">
            <v>0</v>
          </cell>
          <cell r="CL34">
            <v>12000</v>
          </cell>
          <cell r="CM34">
            <v>100000</v>
          </cell>
          <cell r="CN34">
            <v>0</v>
          </cell>
          <cell r="CO34">
            <v>763770</v>
          </cell>
          <cell r="CP34">
            <v>58192</v>
          </cell>
          <cell r="CR34">
            <v>17438.811188811189</v>
          </cell>
          <cell r="CS34">
            <v>0</v>
          </cell>
          <cell r="CT34">
            <v>0</v>
          </cell>
          <cell r="CU34">
            <v>0</v>
          </cell>
          <cell r="CV34">
            <v>0</v>
          </cell>
          <cell r="CX34">
            <v>0</v>
          </cell>
          <cell r="CY34">
            <v>0</v>
          </cell>
          <cell r="CZ34">
            <v>0</v>
          </cell>
          <cell r="DA34">
            <v>15985.790408525754</v>
          </cell>
          <cell r="DB34">
            <v>0</v>
          </cell>
          <cell r="DC34">
            <v>0</v>
          </cell>
          <cell r="DG34">
            <v>1</v>
          </cell>
          <cell r="DH34">
            <v>3637000</v>
          </cell>
          <cell r="DI34">
            <v>5550000.0000000009</v>
          </cell>
          <cell r="DJ34">
            <v>30000</v>
          </cell>
          <cell r="DK34">
            <v>0</v>
          </cell>
          <cell r="DL34">
            <v>0</v>
          </cell>
          <cell r="DM34">
            <v>0</v>
          </cell>
          <cell r="DN34">
            <v>0</v>
          </cell>
          <cell r="DO34">
            <v>0</v>
          </cell>
          <cell r="DP34">
            <v>0</v>
          </cell>
          <cell r="DQ34">
            <v>12000</v>
          </cell>
          <cell r="DR34">
            <v>400000</v>
          </cell>
          <cell r="DS34">
            <v>0</v>
          </cell>
          <cell r="DT34">
            <v>763770</v>
          </cell>
          <cell r="DU34">
            <v>58192</v>
          </cell>
          <cell r="DW34">
            <v>17438.811188811189</v>
          </cell>
          <cell r="DX34">
            <v>0</v>
          </cell>
          <cell r="DY34">
            <v>0</v>
          </cell>
          <cell r="DZ34">
            <v>0</v>
          </cell>
          <cell r="EA34">
            <v>0</v>
          </cell>
          <cell r="EC34">
            <v>0</v>
          </cell>
          <cell r="ED34">
            <v>8880000.0000000019</v>
          </cell>
          <cell r="EE34">
            <v>0</v>
          </cell>
          <cell r="EF34">
            <v>15943.312666076174</v>
          </cell>
          <cell r="EG34">
            <v>0</v>
          </cell>
          <cell r="EH34">
            <v>0</v>
          </cell>
          <cell r="EL34">
            <v>1</v>
          </cell>
          <cell r="EM34">
            <v>4000700.0000000005</v>
          </cell>
          <cell r="EN34">
            <v>5550000.0000000009</v>
          </cell>
          <cell r="EO34">
            <v>33000</v>
          </cell>
          <cell r="EP34">
            <v>0</v>
          </cell>
          <cell r="EQ34">
            <v>0</v>
          </cell>
          <cell r="ER34">
            <v>0</v>
          </cell>
          <cell r="ES34">
            <v>0</v>
          </cell>
          <cell r="ET34">
            <v>0</v>
          </cell>
          <cell r="EU34">
            <v>0</v>
          </cell>
          <cell r="EV34">
            <v>12000</v>
          </cell>
          <cell r="EW34">
            <v>800000</v>
          </cell>
          <cell r="EX34">
            <v>0</v>
          </cell>
          <cell r="EY34">
            <v>763770</v>
          </cell>
          <cell r="EZ34">
            <v>58192</v>
          </cell>
          <cell r="FB34">
            <v>17438.811188811189</v>
          </cell>
          <cell r="FC34">
            <v>0</v>
          </cell>
          <cell r="FD34">
            <v>0</v>
          </cell>
          <cell r="FE34">
            <v>0</v>
          </cell>
          <cell r="FF34">
            <v>0</v>
          </cell>
          <cell r="FH34">
            <v>0</v>
          </cell>
          <cell r="FI34">
            <v>0</v>
          </cell>
          <cell r="FJ34">
            <v>0</v>
          </cell>
          <cell r="FK34">
            <v>14900.662251655629</v>
          </cell>
          <cell r="FM34">
            <v>0</v>
          </cell>
          <cell r="FQ34">
            <v>1</v>
          </cell>
          <cell r="FR34">
            <v>4000700.0000000005</v>
          </cell>
          <cell r="FS34">
            <v>5550000.0000000009</v>
          </cell>
          <cell r="FT34">
            <v>33000</v>
          </cell>
          <cell r="FU34">
            <v>0</v>
          </cell>
          <cell r="FV34">
            <v>0</v>
          </cell>
          <cell r="FW34">
            <v>0</v>
          </cell>
          <cell r="FX34">
            <v>0</v>
          </cell>
          <cell r="FY34">
            <v>0</v>
          </cell>
          <cell r="FZ34">
            <v>0</v>
          </cell>
          <cell r="GA34">
            <v>12000</v>
          </cell>
          <cell r="GB34">
            <v>560000</v>
          </cell>
          <cell r="GC34">
            <v>0</v>
          </cell>
          <cell r="GD34">
            <v>763770</v>
          </cell>
          <cell r="GE34">
            <v>58192</v>
          </cell>
          <cell r="GG34">
            <v>17438.811188811189</v>
          </cell>
          <cell r="GH34">
            <v>0</v>
          </cell>
          <cell r="GI34">
            <v>0</v>
          </cell>
          <cell r="GJ34">
            <v>0</v>
          </cell>
          <cell r="GK34">
            <v>0</v>
          </cell>
          <cell r="GM34">
            <v>0</v>
          </cell>
          <cell r="GN34">
            <v>0</v>
          </cell>
          <cell r="GO34">
            <v>0</v>
          </cell>
          <cell r="GP34">
            <v>14863.748967795211</v>
          </cell>
          <cell r="GR34">
            <v>0</v>
          </cell>
          <cell r="GV34">
            <v>1</v>
          </cell>
          <cell r="GW34">
            <v>4000700.0000000005</v>
          </cell>
          <cell r="GX34">
            <v>5550000.0000000009</v>
          </cell>
          <cell r="GY34">
            <v>33000</v>
          </cell>
          <cell r="GZ34">
            <v>0</v>
          </cell>
          <cell r="HA34">
            <v>0</v>
          </cell>
          <cell r="HB34">
            <v>0</v>
          </cell>
          <cell r="HC34">
            <v>0</v>
          </cell>
          <cell r="HD34">
            <v>0</v>
          </cell>
          <cell r="HE34">
            <v>0</v>
          </cell>
          <cell r="HF34">
            <v>12000</v>
          </cell>
          <cell r="HG34">
            <v>0</v>
          </cell>
          <cell r="HH34">
            <v>0</v>
          </cell>
          <cell r="HI34">
            <v>763770</v>
          </cell>
          <cell r="HJ34">
            <v>58192</v>
          </cell>
          <cell r="HL34">
            <v>17438.811188811189</v>
          </cell>
          <cell r="HM34">
            <v>0</v>
          </cell>
          <cell r="HN34">
            <v>0</v>
          </cell>
          <cell r="HO34">
            <v>0</v>
          </cell>
          <cell r="HP34">
            <v>0</v>
          </cell>
          <cell r="HR34">
            <v>0</v>
          </cell>
          <cell r="HS34">
            <v>0</v>
          </cell>
          <cell r="HT34">
            <v>0</v>
          </cell>
          <cell r="HU34">
            <v>14754.098360655738</v>
          </cell>
          <cell r="HW34">
            <v>0</v>
          </cell>
          <cell r="IA34">
            <v>1</v>
          </cell>
          <cell r="IB34">
            <v>4000700.0000000005</v>
          </cell>
          <cell r="IC34">
            <v>5550000.0000000009</v>
          </cell>
          <cell r="ID34">
            <v>33000</v>
          </cell>
          <cell r="IE34">
            <v>0</v>
          </cell>
          <cell r="IF34">
            <v>0</v>
          </cell>
          <cell r="IG34">
            <v>0</v>
          </cell>
          <cell r="IH34">
            <v>0</v>
          </cell>
          <cell r="II34">
            <v>0</v>
          </cell>
          <cell r="IJ34">
            <v>0</v>
          </cell>
          <cell r="IK34">
            <v>12000</v>
          </cell>
          <cell r="IL34">
            <v>0</v>
          </cell>
          <cell r="IM34">
            <v>0</v>
          </cell>
          <cell r="IN34">
            <v>763770</v>
          </cell>
          <cell r="IO34">
            <v>58192</v>
          </cell>
          <cell r="IQ34">
            <v>17438.811188811189</v>
          </cell>
          <cell r="IR34">
            <v>0</v>
          </cell>
          <cell r="IS34">
            <v>0</v>
          </cell>
          <cell r="IT34">
            <v>0</v>
          </cell>
          <cell r="IU34">
            <v>0</v>
          </cell>
          <cell r="IW34">
            <v>0</v>
          </cell>
          <cell r="IX34">
            <v>0</v>
          </cell>
          <cell r="IY34">
            <v>0</v>
          </cell>
          <cell r="IZ34">
            <v>14106.583072100313</v>
          </cell>
          <cell r="JB34">
            <v>2000000</v>
          </cell>
          <cell r="JF34">
            <v>1</v>
          </cell>
          <cell r="JG34">
            <v>4000700.0000000005</v>
          </cell>
          <cell r="JH34">
            <v>5550000.0000000009</v>
          </cell>
          <cell r="JI34">
            <v>33000</v>
          </cell>
          <cell r="JJ34">
            <v>0</v>
          </cell>
          <cell r="JK34">
            <v>0</v>
          </cell>
          <cell r="JL34">
            <v>0</v>
          </cell>
          <cell r="JM34">
            <v>0</v>
          </cell>
          <cell r="JN34">
            <v>0</v>
          </cell>
          <cell r="JO34">
            <v>0</v>
          </cell>
          <cell r="JP34">
            <v>12000</v>
          </cell>
          <cell r="JQ34">
            <v>960000</v>
          </cell>
          <cell r="JR34">
            <v>0</v>
          </cell>
          <cell r="JS34">
            <v>763770</v>
          </cell>
          <cell r="JT34">
            <v>58192</v>
          </cell>
          <cell r="JV34">
            <v>17438.811188811189</v>
          </cell>
          <cell r="JW34">
            <v>0</v>
          </cell>
          <cell r="JX34">
            <v>0</v>
          </cell>
          <cell r="JY34">
            <v>0</v>
          </cell>
          <cell r="JZ34">
            <v>0</v>
          </cell>
          <cell r="KB34">
            <v>0</v>
          </cell>
          <cell r="KC34">
            <v>0</v>
          </cell>
          <cell r="KD34">
            <v>0</v>
          </cell>
          <cell r="KE34">
            <v>13975.155279503106</v>
          </cell>
          <cell r="KG34">
            <v>0</v>
          </cell>
          <cell r="KK34">
            <v>1</v>
          </cell>
          <cell r="KL34">
            <v>4000700.0000000005</v>
          </cell>
          <cell r="KM34">
            <v>5550000.0000000009</v>
          </cell>
          <cell r="KN34">
            <v>33000</v>
          </cell>
          <cell r="KO34">
            <v>0</v>
          </cell>
          <cell r="KP34">
            <v>0</v>
          </cell>
          <cell r="KQ34">
            <v>0</v>
          </cell>
          <cell r="KR34">
            <v>0</v>
          </cell>
          <cell r="KS34">
            <v>0</v>
          </cell>
          <cell r="KT34">
            <v>0</v>
          </cell>
          <cell r="KU34">
            <v>12000</v>
          </cell>
          <cell r="KV34">
            <v>0</v>
          </cell>
          <cell r="KW34">
            <v>0</v>
          </cell>
          <cell r="KX34">
            <v>763770</v>
          </cell>
          <cell r="KY34">
            <v>58192</v>
          </cell>
          <cell r="LA34">
            <v>17438.811188811189</v>
          </cell>
          <cell r="LB34">
            <v>0</v>
          </cell>
          <cell r="LC34">
            <v>0</v>
          </cell>
          <cell r="LD34">
            <v>0</v>
          </cell>
          <cell r="LE34">
            <v>0</v>
          </cell>
          <cell r="LG34">
            <v>0</v>
          </cell>
          <cell r="LH34">
            <v>0</v>
          </cell>
          <cell r="LI34">
            <v>0</v>
          </cell>
          <cell r="LJ34">
            <v>13931.888544891641</v>
          </cell>
          <cell r="LL34">
            <v>0</v>
          </cell>
          <cell r="LP34">
            <v>1</v>
          </cell>
          <cell r="LQ34">
            <v>4000700.0000000005</v>
          </cell>
          <cell r="LR34">
            <v>5550000.0000000009</v>
          </cell>
          <cell r="LS34">
            <v>33000</v>
          </cell>
          <cell r="LT34">
            <v>0</v>
          </cell>
          <cell r="LU34">
            <v>0</v>
          </cell>
          <cell r="LV34">
            <v>0</v>
          </cell>
          <cell r="LW34">
            <v>0</v>
          </cell>
          <cell r="LX34">
            <v>0</v>
          </cell>
          <cell r="LY34">
            <v>0</v>
          </cell>
          <cell r="LZ34">
            <v>12000</v>
          </cell>
          <cell r="MA34">
            <v>0</v>
          </cell>
          <cell r="MB34">
            <v>0</v>
          </cell>
          <cell r="MC34">
            <v>763770</v>
          </cell>
          <cell r="MD34">
            <v>58192</v>
          </cell>
          <cell r="MF34">
            <v>17438.811188811189</v>
          </cell>
          <cell r="MG34">
            <v>0</v>
          </cell>
          <cell r="MH34">
            <v>0</v>
          </cell>
          <cell r="MI34">
            <v>0</v>
          </cell>
          <cell r="MJ34">
            <v>0</v>
          </cell>
          <cell r="ML34">
            <v>0</v>
          </cell>
          <cell r="MM34">
            <v>0</v>
          </cell>
          <cell r="MN34">
            <v>0</v>
          </cell>
          <cell r="MO34">
            <v>13177.159590043924</v>
          </cell>
          <cell r="MQ34">
            <v>0</v>
          </cell>
          <cell r="MU34">
            <v>1</v>
          </cell>
          <cell r="MV34">
            <v>4000700.0000000005</v>
          </cell>
          <cell r="MW34">
            <v>5550000.0000000009</v>
          </cell>
          <cell r="MX34">
            <v>33000</v>
          </cell>
          <cell r="MY34">
            <v>0</v>
          </cell>
          <cell r="MZ34">
            <v>0</v>
          </cell>
          <cell r="NA34">
            <v>0</v>
          </cell>
          <cell r="NB34">
            <v>0</v>
          </cell>
          <cell r="NC34">
            <v>0</v>
          </cell>
          <cell r="ND34">
            <v>0</v>
          </cell>
          <cell r="NE34">
            <v>12000</v>
          </cell>
          <cell r="NF34">
            <v>0</v>
          </cell>
          <cell r="NG34">
            <v>0</v>
          </cell>
          <cell r="NH34">
            <v>763770</v>
          </cell>
          <cell r="NI34">
            <v>58192</v>
          </cell>
          <cell r="NK34">
            <v>17438.811188811189</v>
          </cell>
          <cell r="NL34">
            <v>0</v>
          </cell>
          <cell r="NM34">
            <v>0</v>
          </cell>
          <cell r="NN34">
            <v>0</v>
          </cell>
          <cell r="NO34">
            <v>0</v>
          </cell>
          <cell r="NQ34">
            <v>0</v>
          </cell>
          <cell r="NS34">
            <v>0</v>
          </cell>
          <cell r="NT34">
            <v>13043.478260869566</v>
          </cell>
          <cell r="NV34">
            <v>0</v>
          </cell>
          <cell r="NZ34">
            <v>1</v>
          </cell>
          <cell r="OA34">
            <v>4000700.0000000005</v>
          </cell>
          <cell r="OB34">
            <v>5550000.0000000009</v>
          </cell>
          <cell r="OC34">
            <v>33000</v>
          </cell>
          <cell r="OD34">
            <v>0</v>
          </cell>
          <cell r="OE34">
            <v>0</v>
          </cell>
          <cell r="OF34">
            <v>0</v>
          </cell>
          <cell r="OG34">
            <v>0</v>
          </cell>
          <cell r="OH34">
            <v>0</v>
          </cell>
          <cell r="OI34">
            <v>0</v>
          </cell>
          <cell r="OJ34">
            <v>12000</v>
          </cell>
          <cell r="OK34">
            <v>800000</v>
          </cell>
          <cell r="OL34">
            <v>0</v>
          </cell>
          <cell r="OM34">
            <v>763770</v>
          </cell>
          <cell r="ON34">
            <v>58192</v>
          </cell>
          <cell r="OP34">
            <v>17438.811188811189</v>
          </cell>
          <cell r="OQ34">
            <v>0</v>
          </cell>
          <cell r="OR34">
            <v>0</v>
          </cell>
          <cell r="OS34">
            <v>0</v>
          </cell>
          <cell r="OT34">
            <v>0</v>
          </cell>
          <cell r="OV34">
            <v>0</v>
          </cell>
          <cell r="OW34">
            <v>0</v>
          </cell>
          <cell r="OX34">
            <v>0</v>
          </cell>
          <cell r="OY34">
            <v>12649.332396345748</v>
          </cell>
          <cell r="OZ34">
            <v>170765.98735066759</v>
          </cell>
          <cell r="PA34">
            <v>0</v>
          </cell>
        </row>
        <row r="35">
          <cell r="AW35">
            <v>1</v>
          </cell>
          <cell r="AX35">
            <v>4728000</v>
          </cell>
          <cell r="AY35">
            <v>5000000</v>
          </cell>
          <cell r="AZ35">
            <v>30000</v>
          </cell>
          <cell r="BA35">
            <v>0</v>
          </cell>
          <cell r="BB35">
            <v>0</v>
          </cell>
          <cell r="BC35">
            <v>0</v>
          </cell>
          <cell r="BD35">
            <v>0</v>
          </cell>
          <cell r="BE35">
            <v>0</v>
          </cell>
          <cell r="BF35">
            <v>0</v>
          </cell>
          <cell r="BG35">
            <v>12000</v>
          </cell>
          <cell r="BH35">
            <v>400000</v>
          </cell>
          <cell r="BI35">
            <v>0</v>
          </cell>
          <cell r="BJ35">
            <v>992880</v>
          </cell>
          <cell r="BK35">
            <v>94560.000000000015</v>
          </cell>
          <cell r="BM35">
            <v>17438.811188811189</v>
          </cell>
          <cell r="BN35">
            <v>0</v>
          </cell>
          <cell r="BO35">
            <v>0</v>
          </cell>
          <cell r="BP35">
            <v>0</v>
          </cell>
          <cell r="BQ35">
            <v>0</v>
          </cell>
          <cell r="BS35">
            <v>4440000.0000000009</v>
          </cell>
          <cell r="BT35">
            <v>0</v>
          </cell>
          <cell r="BU35">
            <v>0</v>
          </cell>
          <cell r="BV35">
            <v>16028.495102404275</v>
          </cell>
          <cell r="BW35">
            <v>0</v>
          </cell>
          <cell r="BX35">
            <v>0</v>
          </cell>
          <cell r="CB35">
            <v>1</v>
          </cell>
          <cell r="CC35">
            <v>4728000</v>
          </cell>
          <cell r="CD35">
            <v>5000000</v>
          </cell>
          <cell r="CE35">
            <v>30000</v>
          </cell>
          <cell r="CF35">
            <v>0</v>
          </cell>
          <cell r="CG35">
            <v>0</v>
          </cell>
          <cell r="CH35">
            <v>0</v>
          </cell>
          <cell r="CI35">
            <v>0</v>
          </cell>
          <cell r="CJ35">
            <v>0</v>
          </cell>
          <cell r="CK35">
            <v>0</v>
          </cell>
          <cell r="CL35">
            <v>12000</v>
          </cell>
          <cell r="CM35">
            <v>100000</v>
          </cell>
          <cell r="CN35">
            <v>0</v>
          </cell>
          <cell r="CO35">
            <v>992880</v>
          </cell>
          <cell r="CP35">
            <v>75648.000000000015</v>
          </cell>
          <cell r="CR35">
            <v>17438.811188811189</v>
          </cell>
          <cell r="CS35">
            <v>0</v>
          </cell>
          <cell r="CT35">
            <v>0</v>
          </cell>
          <cell r="CU35">
            <v>0</v>
          </cell>
          <cell r="CV35">
            <v>0</v>
          </cell>
          <cell r="CX35">
            <v>0</v>
          </cell>
          <cell r="CY35">
            <v>0</v>
          </cell>
          <cell r="CZ35">
            <v>0</v>
          </cell>
          <cell r="DA35">
            <v>15985.790408525754</v>
          </cell>
          <cell r="DB35">
            <v>0</v>
          </cell>
          <cell r="DC35">
            <v>0</v>
          </cell>
          <cell r="DG35">
            <v>1</v>
          </cell>
          <cell r="DH35">
            <v>4728000</v>
          </cell>
          <cell r="DI35">
            <v>5550000.0000000009</v>
          </cell>
          <cell r="DJ35">
            <v>30000</v>
          </cell>
          <cell r="DK35">
            <v>0</v>
          </cell>
          <cell r="DL35">
            <v>0</v>
          </cell>
          <cell r="DM35">
            <v>0</v>
          </cell>
          <cell r="DN35">
            <v>0</v>
          </cell>
          <cell r="DO35">
            <v>0</v>
          </cell>
          <cell r="DP35">
            <v>0</v>
          </cell>
          <cell r="DQ35">
            <v>12000</v>
          </cell>
          <cell r="DR35">
            <v>400000</v>
          </cell>
          <cell r="DS35">
            <v>0</v>
          </cell>
          <cell r="DT35">
            <v>992880</v>
          </cell>
          <cell r="DU35">
            <v>75648.000000000015</v>
          </cell>
          <cell r="DW35">
            <v>17438.811188811189</v>
          </cell>
          <cell r="DX35">
            <v>0</v>
          </cell>
          <cell r="DY35">
            <v>0</v>
          </cell>
          <cell r="DZ35">
            <v>0</v>
          </cell>
          <cell r="EA35">
            <v>0</v>
          </cell>
          <cell r="EC35">
            <v>0</v>
          </cell>
          <cell r="ED35">
            <v>8880000.0000000019</v>
          </cell>
          <cell r="EE35">
            <v>0</v>
          </cell>
          <cell r="EF35">
            <v>15943.312666076174</v>
          </cell>
          <cell r="EG35">
            <v>0</v>
          </cell>
          <cell r="EH35">
            <v>0</v>
          </cell>
          <cell r="EL35">
            <v>1</v>
          </cell>
          <cell r="EM35">
            <v>5200800</v>
          </cell>
          <cell r="EN35">
            <v>5550000.0000000009</v>
          </cell>
          <cell r="EO35">
            <v>33000</v>
          </cell>
          <cell r="EP35">
            <v>0</v>
          </cell>
          <cell r="EQ35">
            <v>0</v>
          </cell>
          <cell r="ER35">
            <v>0</v>
          </cell>
          <cell r="ES35">
            <v>0</v>
          </cell>
          <cell r="ET35">
            <v>0</v>
          </cell>
          <cell r="EU35">
            <v>0</v>
          </cell>
          <cell r="EV35">
            <v>12000</v>
          </cell>
          <cell r="EW35">
            <v>800000</v>
          </cell>
          <cell r="EX35">
            <v>0</v>
          </cell>
          <cell r="EY35">
            <v>992880</v>
          </cell>
          <cell r="EZ35">
            <v>75648.000000000015</v>
          </cell>
          <cell r="FB35">
            <v>17438.811188811189</v>
          </cell>
          <cell r="FC35">
            <v>0</v>
          </cell>
          <cell r="FD35">
            <v>0</v>
          </cell>
          <cell r="FE35">
            <v>0</v>
          </cell>
          <cell r="FF35">
            <v>0</v>
          </cell>
          <cell r="FH35">
            <v>0</v>
          </cell>
          <cell r="FI35">
            <v>0</v>
          </cell>
          <cell r="FJ35">
            <v>0</v>
          </cell>
          <cell r="FK35">
            <v>14900.662251655629</v>
          </cell>
          <cell r="FM35">
            <v>0</v>
          </cell>
          <cell r="FQ35">
            <v>1</v>
          </cell>
          <cell r="FR35">
            <v>5200800</v>
          </cell>
          <cell r="FS35">
            <v>5550000.0000000009</v>
          </cell>
          <cell r="FT35">
            <v>33000</v>
          </cell>
          <cell r="FU35">
            <v>0</v>
          </cell>
          <cell r="FV35">
            <v>0</v>
          </cell>
          <cell r="FW35">
            <v>0</v>
          </cell>
          <cell r="FX35">
            <v>0</v>
          </cell>
          <cell r="FY35">
            <v>0</v>
          </cell>
          <cell r="FZ35">
            <v>0</v>
          </cell>
          <cell r="GA35">
            <v>12000</v>
          </cell>
          <cell r="GB35">
            <v>560000</v>
          </cell>
          <cell r="GC35">
            <v>0</v>
          </cell>
          <cell r="GD35">
            <v>992880</v>
          </cell>
          <cell r="GE35">
            <v>75648.000000000015</v>
          </cell>
          <cell r="GG35">
            <v>17438.811188811189</v>
          </cell>
          <cell r="GH35">
            <v>0</v>
          </cell>
          <cell r="GI35">
            <v>0</v>
          </cell>
          <cell r="GJ35">
            <v>0</v>
          </cell>
          <cell r="GK35">
            <v>0</v>
          </cell>
          <cell r="GM35">
            <v>0</v>
          </cell>
          <cell r="GN35">
            <v>0</v>
          </cell>
          <cell r="GO35">
            <v>0</v>
          </cell>
          <cell r="GP35">
            <v>14863.748967795211</v>
          </cell>
          <cell r="GR35">
            <v>0</v>
          </cell>
          <cell r="GV35">
            <v>1</v>
          </cell>
          <cell r="GW35">
            <v>5200800</v>
          </cell>
          <cell r="GX35">
            <v>5550000.0000000009</v>
          </cell>
          <cell r="GY35">
            <v>33000</v>
          </cell>
          <cell r="GZ35">
            <v>0</v>
          </cell>
          <cell r="HA35">
            <v>0</v>
          </cell>
          <cell r="HB35">
            <v>0</v>
          </cell>
          <cell r="HC35">
            <v>0</v>
          </cell>
          <cell r="HD35">
            <v>0</v>
          </cell>
          <cell r="HE35">
            <v>0</v>
          </cell>
          <cell r="HF35">
            <v>12000</v>
          </cell>
          <cell r="HG35">
            <v>0</v>
          </cell>
          <cell r="HH35">
            <v>0</v>
          </cell>
          <cell r="HI35">
            <v>992880</v>
          </cell>
          <cell r="HJ35">
            <v>75648.000000000015</v>
          </cell>
          <cell r="HL35">
            <v>17438.811188811189</v>
          </cell>
          <cell r="HM35">
            <v>0</v>
          </cell>
          <cell r="HN35">
            <v>0</v>
          </cell>
          <cell r="HO35">
            <v>0</v>
          </cell>
          <cell r="HP35">
            <v>0</v>
          </cell>
          <cell r="HR35">
            <v>0</v>
          </cell>
          <cell r="HS35">
            <v>0</v>
          </cell>
          <cell r="HT35">
            <v>0</v>
          </cell>
          <cell r="HU35">
            <v>14754.098360655738</v>
          </cell>
          <cell r="HW35">
            <v>0</v>
          </cell>
          <cell r="IA35">
            <v>1</v>
          </cell>
          <cell r="IB35">
            <v>5200800</v>
          </cell>
          <cell r="IC35">
            <v>5550000.0000000009</v>
          </cell>
          <cell r="ID35">
            <v>33000</v>
          </cell>
          <cell r="IE35">
            <v>0</v>
          </cell>
          <cell r="IF35">
            <v>0</v>
          </cell>
          <cell r="IG35">
            <v>0</v>
          </cell>
          <cell r="IH35">
            <v>0</v>
          </cell>
          <cell r="II35">
            <v>0</v>
          </cell>
          <cell r="IJ35">
            <v>0</v>
          </cell>
          <cell r="IK35">
            <v>12000</v>
          </cell>
          <cell r="IL35">
            <v>0</v>
          </cell>
          <cell r="IM35">
            <v>0</v>
          </cell>
          <cell r="IN35">
            <v>992880</v>
          </cell>
          <cell r="IO35">
            <v>75648.000000000015</v>
          </cell>
          <cell r="IQ35">
            <v>17438.811188811189</v>
          </cell>
          <cell r="IR35">
            <v>0</v>
          </cell>
          <cell r="IS35">
            <v>0</v>
          </cell>
          <cell r="IT35">
            <v>0</v>
          </cell>
          <cell r="IU35">
            <v>0</v>
          </cell>
          <cell r="IW35">
            <v>0</v>
          </cell>
          <cell r="IX35">
            <v>0</v>
          </cell>
          <cell r="IY35">
            <v>0</v>
          </cell>
          <cell r="IZ35">
            <v>14106.583072100313</v>
          </cell>
          <cell r="JB35">
            <v>2000000</v>
          </cell>
          <cell r="JF35">
            <v>1</v>
          </cell>
          <cell r="JG35">
            <v>5200800</v>
          </cell>
          <cell r="JH35">
            <v>5550000.0000000009</v>
          </cell>
          <cell r="JI35">
            <v>33000</v>
          </cell>
          <cell r="JJ35">
            <v>0</v>
          </cell>
          <cell r="JK35">
            <v>0</v>
          </cell>
          <cell r="JL35">
            <v>0</v>
          </cell>
          <cell r="JM35">
            <v>0</v>
          </cell>
          <cell r="JN35">
            <v>0</v>
          </cell>
          <cell r="JO35">
            <v>0</v>
          </cell>
          <cell r="JP35">
            <v>12000</v>
          </cell>
          <cell r="JQ35">
            <v>960000</v>
          </cell>
          <cell r="JR35">
            <v>0</v>
          </cell>
          <cell r="JS35">
            <v>992880</v>
          </cell>
          <cell r="JT35">
            <v>75648.000000000015</v>
          </cell>
          <cell r="JV35">
            <v>17438.811188811189</v>
          </cell>
          <cell r="JW35">
            <v>0</v>
          </cell>
          <cell r="JX35">
            <v>0</v>
          </cell>
          <cell r="JY35">
            <v>0</v>
          </cell>
          <cell r="JZ35">
            <v>0</v>
          </cell>
          <cell r="KB35">
            <v>0</v>
          </cell>
          <cell r="KC35">
            <v>0</v>
          </cell>
          <cell r="KD35">
            <v>0</v>
          </cell>
          <cell r="KE35">
            <v>13975.155279503106</v>
          </cell>
          <cell r="KG35">
            <v>0</v>
          </cell>
          <cell r="KK35">
            <v>1</v>
          </cell>
          <cell r="KL35">
            <v>5200800</v>
          </cell>
          <cell r="KM35">
            <v>5550000.0000000009</v>
          </cell>
          <cell r="KN35">
            <v>33000</v>
          </cell>
          <cell r="KO35">
            <v>0</v>
          </cell>
          <cell r="KP35">
            <v>0</v>
          </cell>
          <cell r="KQ35">
            <v>0</v>
          </cell>
          <cell r="KR35">
            <v>0</v>
          </cell>
          <cell r="KS35">
            <v>0</v>
          </cell>
          <cell r="KT35">
            <v>0</v>
          </cell>
          <cell r="KU35">
            <v>12000</v>
          </cell>
          <cell r="KV35">
            <v>0</v>
          </cell>
          <cell r="KW35">
            <v>0</v>
          </cell>
          <cell r="KX35">
            <v>992880</v>
          </cell>
          <cell r="KY35">
            <v>75648.000000000015</v>
          </cell>
          <cell r="LA35">
            <v>17438.811188811189</v>
          </cell>
          <cell r="LB35">
            <v>0</v>
          </cell>
          <cell r="LC35">
            <v>0</v>
          </cell>
          <cell r="LD35">
            <v>0</v>
          </cell>
          <cell r="LE35">
            <v>0</v>
          </cell>
          <cell r="LG35">
            <v>0</v>
          </cell>
          <cell r="LH35">
            <v>0</v>
          </cell>
          <cell r="LI35">
            <v>0</v>
          </cell>
          <cell r="LJ35">
            <v>13931.888544891641</v>
          </cell>
          <cell r="LL35">
            <v>0</v>
          </cell>
          <cell r="LP35">
            <v>1</v>
          </cell>
          <cell r="LQ35">
            <v>5200800</v>
          </cell>
          <cell r="LR35">
            <v>5550000.0000000009</v>
          </cell>
          <cell r="LS35">
            <v>33000</v>
          </cell>
          <cell r="LT35">
            <v>0</v>
          </cell>
          <cell r="LU35">
            <v>0</v>
          </cell>
          <cell r="LV35">
            <v>0</v>
          </cell>
          <cell r="LW35">
            <v>0</v>
          </cell>
          <cell r="LX35">
            <v>0</v>
          </cell>
          <cell r="LY35">
            <v>0</v>
          </cell>
          <cell r="LZ35">
            <v>12000</v>
          </cell>
          <cell r="MA35">
            <v>0</v>
          </cell>
          <cell r="MB35">
            <v>0</v>
          </cell>
          <cell r="MC35">
            <v>992880</v>
          </cell>
          <cell r="MD35">
            <v>75648.000000000015</v>
          </cell>
          <cell r="MF35">
            <v>17438.811188811189</v>
          </cell>
          <cell r="MG35">
            <v>0</v>
          </cell>
          <cell r="MH35">
            <v>0</v>
          </cell>
          <cell r="MI35">
            <v>0</v>
          </cell>
          <cell r="MJ35">
            <v>0</v>
          </cell>
          <cell r="ML35">
            <v>0</v>
          </cell>
          <cell r="MM35">
            <v>0</v>
          </cell>
          <cell r="MN35">
            <v>0</v>
          </cell>
          <cell r="MO35">
            <v>13177.159590043924</v>
          </cell>
          <cell r="MQ35">
            <v>0</v>
          </cell>
          <cell r="MU35">
            <v>1</v>
          </cell>
          <cell r="MV35">
            <v>5200800</v>
          </cell>
          <cell r="MW35">
            <v>5550000.0000000009</v>
          </cell>
          <cell r="MX35">
            <v>33000</v>
          </cell>
          <cell r="MY35">
            <v>0</v>
          </cell>
          <cell r="MZ35">
            <v>0</v>
          </cell>
          <cell r="NA35">
            <v>0</v>
          </cell>
          <cell r="NB35">
            <v>0</v>
          </cell>
          <cell r="NC35">
            <v>0</v>
          </cell>
          <cell r="ND35">
            <v>0</v>
          </cell>
          <cell r="NE35">
            <v>12000</v>
          </cell>
          <cell r="NF35">
            <v>0</v>
          </cell>
          <cell r="NG35">
            <v>0</v>
          </cell>
          <cell r="NH35">
            <v>992880</v>
          </cell>
          <cell r="NI35">
            <v>75648.000000000015</v>
          </cell>
          <cell r="NK35">
            <v>17438.811188811189</v>
          </cell>
          <cell r="NL35">
            <v>0</v>
          </cell>
          <cell r="NM35">
            <v>0</v>
          </cell>
          <cell r="NN35">
            <v>0</v>
          </cell>
          <cell r="NO35">
            <v>0</v>
          </cell>
          <cell r="NQ35">
            <v>0</v>
          </cell>
          <cell r="NS35">
            <v>0</v>
          </cell>
          <cell r="NT35">
            <v>13043.478260869566</v>
          </cell>
          <cell r="NV35">
            <v>0</v>
          </cell>
          <cell r="NZ35">
            <v>1</v>
          </cell>
          <cell r="OA35">
            <v>5200800</v>
          </cell>
          <cell r="OB35">
            <v>5550000.0000000009</v>
          </cell>
          <cell r="OC35">
            <v>33000</v>
          </cell>
          <cell r="OD35">
            <v>0</v>
          </cell>
          <cell r="OE35">
            <v>0</v>
          </cell>
          <cell r="OF35">
            <v>0</v>
          </cell>
          <cell r="OG35">
            <v>0</v>
          </cell>
          <cell r="OH35">
            <v>0</v>
          </cell>
          <cell r="OI35">
            <v>0</v>
          </cell>
          <cell r="OJ35">
            <v>12000</v>
          </cell>
          <cell r="OK35">
            <v>800000</v>
          </cell>
          <cell r="OL35">
            <v>0</v>
          </cell>
          <cell r="OM35">
            <v>992880</v>
          </cell>
          <cell r="ON35">
            <v>75648.000000000015</v>
          </cell>
          <cell r="OP35">
            <v>17438.811188811189</v>
          </cell>
          <cell r="OQ35">
            <v>0</v>
          </cell>
          <cell r="OR35">
            <v>0</v>
          </cell>
          <cell r="OS35">
            <v>0</v>
          </cell>
          <cell r="OT35">
            <v>0</v>
          </cell>
          <cell r="OV35">
            <v>0</v>
          </cell>
          <cell r="OW35">
            <v>0</v>
          </cell>
          <cell r="OX35">
            <v>0</v>
          </cell>
          <cell r="OY35">
            <v>12649.332396345748</v>
          </cell>
          <cell r="OZ35">
            <v>170765.98735066759</v>
          </cell>
          <cell r="PA35">
            <v>0</v>
          </cell>
        </row>
        <row r="36">
          <cell r="AW36">
            <v>1</v>
          </cell>
          <cell r="AX36">
            <v>3163000</v>
          </cell>
          <cell r="AY36">
            <v>5000000</v>
          </cell>
          <cell r="AZ36">
            <v>30000</v>
          </cell>
          <cell r="BA36">
            <v>0</v>
          </cell>
          <cell r="BB36">
            <v>0</v>
          </cell>
          <cell r="BC36">
            <v>0</v>
          </cell>
          <cell r="BD36">
            <v>0</v>
          </cell>
          <cell r="BE36">
            <v>0</v>
          </cell>
          <cell r="BF36">
            <v>0</v>
          </cell>
          <cell r="BG36">
            <v>12000</v>
          </cell>
          <cell r="BH36">
            <v>400000</v>
          </cell>
          <cell r="BI36">
            <v>0</v>
          </cell>
          <cell r="BJ36">
            <v>664230</v>
          </cell>
          <cell r="BK36">
            <v>63260.000000000007</v>
          </cell>
          <cell r="BM36">
            <v>17438.811188811189</v>
          </cell>
          <cell r="BN36">
            <v>0</v>
          </cell>
          <cell r="BO36">
            <v>0</v>
          </cell>
          <cell r="BP36">
            <v>0</v>
          </cell>
          <cell r="BQ36">
            <v>0</v>
          </cell>
          <cell r="BS36">
            <v>4440000.0000000009</v>
          </cell>
          <cell r="BT36">
            <v>0</v>
          </cell>
          <cell r="BU36">
            <v>0</v>
          </cell>
          <cell r="BV36">
            <v>16028.495102404275</v>
          </cell>
          <cell r="BW36">
            <v>0</v>
          </cell>
          <cell r="BX36">
            <v>0</v>
          </cell>
          <cell r="CB36">
            <v>1</v>
          </cell>
          <cell r="CC36">
            <v>3163000</v>
          </cell>
          <cell r="CD36">
            <v>5000000</v>
          </cell>
          <cell r="CE36">
            <v>30000</v>
          </cell>
          <cell r="CF36">
            <v>0</v>
          </cell>
          <cell r="CG36">
            <v>0</v>
          </cell>
          <cell r="CH36">
            <v>0</v>
          </cell>
          <cell r="CI36">
            <v>0</v>
          </cell>
          <cell r="CJ36">
            <v>0</v>
          </cell>
          <cell r="CK36">
            <v>0</v>
          </cell>
          <cell r="CL36">
            <v>12000</v>
          </cell>
          <cell r="CM36">
            <v>100000</v>
          </cell>
          <cell r="CN36">
            <v>0</v>
          </cell>
          <cell r="CO36">
            <v>664230</v>
          </cell>
          <cell r="CP36">
            <v>50608.000000000007</v>
          </cell>
          <cell r="CR36">
            <v>17438.811188811189</v>
          </cell>
          <cell r="CS36">
            <v>0</v>
          </cell>
          <cell r="CT36">
            <v>0</v>
          </cell>
          <cell r="CU36">
            <v>0</v>
          </cell>
          <cell r="CV36">
            <v>0</v>
          </cell>
          <cell r="CX36">
            <v>0</v>
          </cell>
          <cell r="CY36">
            <v>0</v>
          </cell>
          <cell r="CZ36">
            <v>0</v>
          </cell>
          <cell r="DA36">
            <v>15985.790408525754</v>
          </cell>
          <cell r="DB36">
            <v>0</v>
          </cell>
          <cell r="DC36">
            <v>0</v>
          </cell>
          <cell r="DG36">
            <v>1</v>
          </cell>
          <cell r="DH36">
            <v>3163000</v>
          </cell>
          <cell r="DI36">
            <v>5550000.0000000009</v>
          </cell>
          <cell r="DJ36">
            <v>30000</v>
          </cell>
          <cell r="DK36">
            <v>0</v>
          </cell>
          <cell r="DL36">
            <v>0</v>
          </cell>
          <cell r="DM36">
            <v>0</v>
          </cell>
          <cell r="DN36">
            <v>0</v>
          </cell>
          <cell r="DO36">
            <v>0</v>
          </cell>
          <cell r="DP36">
            <v>0</v>
          </cell>
          <cell r="DQ36">
            <v>12000</v>
          </cell>
          <cell r="DR36">
            <v>400000</v>
          </cell>
          <cell r="DS36">
            <v>0</v>
          </cell>
          <cell r="DT36">
            <v>664230</v>
          </cell>
          <cell r="DU36">
            <v>50608.000000000007</v>
          </cell>
          <cell r="DW36">
            <v>17438.811188811189</v>
          </cell>
          <cell r="DX36">
            <v>0</v>
          </cell>
          <cell r="DY36">
            <v>0</v>
          </cell>
          <cell r="DZ36">
            <v>0</v>
          </cell>
          <cell r="EA36">
            <v>0</v>
          </cell>
          <cell r="EC36">
            <v>0</v>
          </cell>
          <cell r="ED36">
            <v>8880000.0000000019</v>
          </cell>
          <cell r="EE36">
            <v>0</v>
          </cell>
          <cell r="EF36">
            <v>15943.312666076174</v>
          </cell>
          <cell r="EG36">
            <v>0</v>
          </cell>
          <cell r="EH36">
            <v>0</v>
          </cell>
          <cell r="EL36">
            <v>1</v>
          </cell>
          <cell r="EM36">
            <v>3479300.0000000005</v>
          </cell>
          <cell r="EN36">
            <v>5550000.0000000009</v>
          </cell>
          <cell r="EO36">
            <v>33000</v>
          </cell>
          <cell r="EP36">
            <v>0</v>
          </cell>
          <cell r="EQ36">
            <v>0</v>
          </cell>
          <cell r="ER36">
            <v>0</v>
          </cell>
          <cell r="ES36">
            <v>0</v>
          </cell>
          <cell r="ET36">
            <v>0</v>
          </cell>
          <cell r="EU36">
            <v>0</v>
          </cell>
          <cell r="EV36">
            <v>12000</v>
          </cell>
          <cell r="EW36">
            <v>800000</v>
          </cell>
          <cell r="EX36">
            <v>0</v>
          </cell>
          <cell r="EY36">
            <v>664230</v>
          </cell>
          <cell r="EZ36">
            <v>50608.000000000007</v>
          </cell>
          <cell r="FB36">
            <v>17438.811188811189</v>
          </cell>
          <cell r="FC36">
            <v>0</v>
          </cell>
          <cell r="FD36">
            <v>0</v>
          </cell>
          <cell r="FE36">
            <v>0</v>
          </cell>
          <cell r="FF36">
            <v>0</v>
          </cell>
          <cell r="FH36">
            <v>0</v>
          </cell>
          <cell r="FI36">
            <v>0</v>
          </cell>
          <cell r="FJ36">
            <v>0</v>
          </cell>
          <cell r="FK36">
            <v>14900.662251655629</v>
          </cell>
          <cell r="FM36">
            <v>0</v>
          </cell>
          <cell r="FQ36">
            <v>1</v>
          </cell>
          <cell r="FR36">
            <v>3479300.0000000005</v>
          </cell>
          <cell r="FS36">
            <v>5550000.0000000009</v>
          </cell>
          <cell r="FT36">
            <v>33000</v>
          </cell>
          <cell r="FU36">
            <v>0</v>
          </cell>
          <cell r="FV36">
            <v>0</v>
          </cell>
          <cell r="FW36">
            <v>0</v>
          </cell>
          <cell r="FX36">
            <v>0</v>
          </cell>
          <cell r="FY36">
            <v>0</v>
          </cell>
          <cell r="FZ36">
            <v>0</v>
          </cell>
          <cell r="GA36">
            <v>12000</v>
          </cell>
          <cell r="GB36">
            <v>560000</v>
          </cell>
          <cell r="GC36">
            <v>0</v>
          </cell>
          <cell r="GD36">
            <v>664230</v>
          </cell>
          <cell r="GE36">
            <v>50608.000000000007</v>
          </cell>
          <cell r="GG36">
            <v>17438.811188811189</v>
          </cell>
          <cell r="GH36">
            <v>0</v>
          </cell>
          <cell r="GI36">
            <v>0</v>
          </cell>
          <cell r="GJ36">
            <v>0</v>
          </cell>
          <cell r="GK36">
            <v>0</v>
          </cell>
          <cell r="GM36">
            <v>0</v>
          </cell>
          <cell r="GN36">
            <v>0</v>
          </cell>
          <cell r="GO36">
            <v>0</v>
          </cell>
          <cell r="GP36">
            <v>14863.748967795211</v>
          </cell>
          <cell r="GR36">
            <v>0</v>
          </cell>
          <cell r="GV36">
            <v>1</v>
          </cell>
          <cell r="GW36">
            <v>3479300.0000000005</v>
          </cell>
          <cell r="GX36">
            <v>5550000.0000000009</v>
          </cell>
          <cell r="GY36">
            <v>33000</v>
          </cell>
          <cell r="GZ36">
            <v>0</v>
          </cell>
          <cell r="HA36">
            <v>0</v>
          </cell>
          <cell r="HB36">
            <v>0</v>
          </cell>
          <cell r="HC36">
            <v>0</v>
          </cell>
          <cell r="HD36">
            <v>0</v>
          </cell>
          <cell r="HE36">
            <v>0</v>
          </cell>
          <cell r="HF36">
            <v>12000</v>
          </cell>
          <cell r="HG36">
            <v>0</v>
          </cell>
          <cell r="HH36">
            <v>0</v>
          </cell>
          <cell r="HI36">
            <v>664230</v>
          </cell>
          <cell r="HJ36">
            <v>50608.000000000007</v>
          </cell>
          <cell r="HL36">
            <v>17438.811188811189</v>
          </cell>
          <cell r="HM36">
            <v>0</v>
          </cell>
          <cell r="HN36">
            <v>0</v>
          </cell>
          <cell r="HO36">
            <v>0</v>
          </cell>
          <cell r="HP36">
            <v>0</v>
          </cell>
          <cell r="HR36">
            <v>0</v>
          </cell>
          <cell r="HS36">
            <v>0</v>
          </cell>
          <cell r="HT36">
            <v>0</v>
          </cell>
          <cell r="HU36">
            <v>14754.098360655738</v>
          </cell>
          <cell r="HW36">
            <v>0</v>
          </cell>
          <cell r="IA36">
            <v>1</v>
          </cell>
          <cell r="IB36">
            <v>3479300.0000000005</v>
          </cell>
          <cell r="IC36">
            <v>5550000.0000000009</v>
          </cell>
          <cell r="ID36">
            <v>33000</v>
          </cell>
          <cell r="IE36">
            <v>0</v>
          </cell>
          <cell r="IF36">
            <v>0</v>
          </cell>
          <cell r="IG36">
            <v>0</v>
          </cell>
          <cell r="IH36">
            <v>0</v>
          </cell>
          <cell r="II36">
            <v>0</v>
          </cell>
          <cell r="IJ36">
            <v>0</v>
          </cell>
          <cell r="IK36">
            <v>12000</v>
          </cell>
          <cell r="IL36">
            <v>0</v>
          </cell>
          <cell r="IM36">
            <v>0</v>
          </cell>
          <cell r="IN36">
            <v>664230</v>
          </cell>
          <cell r="IO36">
            <v>50608.000000000007</v>
          </cell>
          <cell r="IQ36">
            <v>17438.811188811189</v>
          </cell>
          <cell r="IR36">
            <v>0</v>
          </cell>
          <cell r="IS36">
            <v>0</v>
          </cell>
          <cell r="IT36">
            <v>0</v>
          </cell>
          <cell r="IU36">
            <v>0</v>
          </cell>
          <cell r="IW36">
            <v>0</v>
          </cell>
          <cell r="IX36">
            <v>0</v>
          </cell>
          <cell r="IY36">
            <v>0</v>
          </cell>
          <cell r="IZ36">
            <v>14106.583072100313</v>
          </cell>
          <cell r="JB36">
            <v>2000000</v>
          </cell>
          <cell r="JF36">
            <v>1</v>
          </cell>
          <cell r="JG36">
            <v>3479300.0000000005</v>
          </cell>
          <cell r="JH36">
            <v>5550000.0000000009</v>
          </cell>
          <cell r="JI36">
            <v>33000</v>
          </cell>
          <cell r="JJ36">
            <v>0</v>
          </cell>
          <cell r="JK36">
            <v>0</v>
          </cell>
          <cell r="JL36">
            <v>0</v>
          </cell>
          <cell r="JM36">
            <v>0</v>
          </cell>
          <cell r="JN36">
            <v>0</v>
          </cell>
          <cell r="JO36">
            <v>0</v>
          </cell>
          <cell r="JP36">
            <v>12000</v>
          </cell>
          <cell r="JQ36">
            <v>960000</v>
          </cell>
          <cell r="JR36">
            <v>0</v>
          </cell>
          <cell r="JS36">
            <v>664230</v>
          </cell>
          <cell r="JT36">
            <v>50608.000000000007</v>
          </cell>
          <cell r="JV36">
            <v>17438.811188811189</v>
          </cell>
          <cell r="JW36">
            <v>0</v>
          </cell>
          <cell r="JX36">
            <v>0</v>
          </cell>
          <cell r="JY36">
            <v>0</v>
          </cell>
          <cell r="JZ36">
            <v>0</v>
          </cell>
          <cell r="KB36">
            <v>0</v>
          </cell>
          <cell r="KC36">
            <v>0</v>
          </cell>
          <cell r="KD36">
            <v>0</v>
          </cell>
          <cell r="KE36">
            <v>13975.155279503106</v>
          </cell>
          <cell r="KG36">
            <v>0</v>
          </cell>
          <cell r="KK36">
            <v>1</v>
          </cell>
          <cell r="KL36">
            <v>3479300.0000000005</v>
          </cell>
          <cell r="KM36">
            <v>5550000.0000000009</v>
          </cell>
          <cell r="KN36">
            <v>33000</v>
          </cell>
          <cell r="KO36">
            <v>0</v>
          </cell>
          <cell r="KP36">
            <v>0</v>
          </cell>
          <cell r="KQ36">
            <v>0</v>
          </cell>
          <cell r="KR36">
            <v>0</v>
          </cell>
          <cell r="KS36">
            <v>0</v>
          </cell>
          <cell r="KT36">
            <v>0</v>
          </cell>
          <cell r="KU36">
            <v>12000</v>
          </cell>
          <cell r="KV36">
            <v>0</v>
          </cell>
          <cell r="KW36">
            <v>0</v>
          </cell>
          <cell r="KX36">
            <v>664230</v>
          </cell>
          <cell r="KY36">
            <v>50608.000000000007</v>
          </cell>
          <cell r="LA36">
            <v>17438.811188811189</v>
          </cell>
          <cell r="LB36">
            <v>0</v>
          </cell>
          <cell r="LC36">
            <v>0</v>
          </cell>
          <cell r="LD36">
            <v>0</v>
          </cell>
          <cell r="LE36">
            <v>0</v>
          </cell>
          <cell r="LG36">
            <v>0</v>
          </cell>
          <cell r="LH36">
            <v>0</v>
          </cell>
          <cell r="LI36">
            <v>0</v>
          </cell>
          <cell r="LJ36">
            <v>13931.888544891641</v>
          </cell>
          <cell r="LL36">
            <v>0</v>
          </cell>
          <cell r="LP36">
            <v>1</v>
          </cell>
          <cell r="LQ36">
            <v>3479300.0000000005</v>
          </cell>
          <cell r="LR36">
            <v>5550000.0000000009</v>
          </cell>
          <cell r="LS36">
            <v>33000</v>
          </cell>
          <cell r="LT36">
            <v>0</v>
          </cell>
          <cell r="LU36">
            <v>0</v>
          </cell>
          <cell r="LV36">
            <v>0</v>
          </cell>
          <cell r="LW36">
            <v>0</v>
          </cell>
          <cell r="LX36">
            <v>0</v>
          </cell>
          <cell r="LY36">
            <v>0</v>
          </cell>
          <cell r="LZ36">
            <v>12000</v>
          </cell>
          <cell r="MA36">
            <v>0</v>
          </cell>
          <cell r="MB36">
            <v>0</v>
          </cell>
          <cell r="MC36">
            <v>664230</v>
          </cell>
          <cell r="MD36">
            <v>50608.000000000007</v>
          </cell>
          <cell r="MF36">
            <v>17438.811188811189</v>
          </cell>
          <cell r="MG36">
            <v>0</v>
          </cell>
          <cell r="MH36">
            <v>0</v>
          </cell>
          <cell r="MI36">
            <v>0</v>
          </cell>
          <cell r="MJ36">
            <v>0</v>
          </cell>
          <cell r="ML36">
            <v>0</v>
          </cell>
          <cell r="MM36">
            <v>0</v>
          </cell>
          <cell r="MN36">
            <v>0</v>
          </cell>
          <cell r="MO36">
            <v>13177.159590043924</v>
          </cell>
          <cell r="MQ36">
            <v>0</v>
          </cell>
          <cell r="MU36">
            <v>1</v>
          </cell>
          <cell r="MV36">
            <v>3479300.0000000005</v>
          </cell>
          <cell r="MW36">
            <v>5550000.0000000009</v>
          </cell>
          <cell r="MX36">
            <v>33000</v>
          </cell>
          <cell r="MY36">
            <v>0</v>
          </cell>
          <cell r="MZ36">
            <v>0</v>
          </cell>
          <cell r="NA36">
            <v>0</v>
          </cell>
          <cell r="NB36">
            <v>0</v>
          </cell>
          <cell r="NC36">
            <v>0</v>
          </cell>
          <cell r="ND36">
            <v>0</v>
          </cell>
          <cell r="NE36">
            <v>12000</v>
          </cell>
          <cell r="NF36">
            <v>0</v>
          </cell>
          <cell r="NG36">
            <v>0</v>
          </cell>
          <cell r="NH36">
            <v>664230</v>
          </cell>
          <cell r="NI36">
            <v>50608.000000000007</v>
          </cell>
          <cell r="NK36">
            <v>17438.811188811189</v>
          </cell>
          <cell r="NL36">
            <v>0</v>
          </cell>
          <cell r="NM36">
            <v>0</v>
          </cell>
          <cell r="NN36">
            <v>0</v>
          </cell>
          <cell r="NO36">
            <v>0</v>
          </cell>
          <cell r="NQ36">
            <v>0</v>
          </cell>
          <cell r="NS36">
            <v>0</v>
          </cell>
          <cell r="NT36">
            <v>13043.478260869566</v>
          </cell>
          <cell r="NV36">
            <v>0</v>
          </cell>
          <cell r="NZ36">
            <v>1</v>
          </cell>
          <cell r="OA36">
            <v>3479300.0000000005</v>
          </cell>
          <cell r="OB36">
            <v>5550000.0000000009</v>
          </cell>
          <cell r="OC36">
            <v>33000</v>
          </cell>
          <cell r="OD36">
            <v>0</v>
          </cell>
          <cell r="OE36">
            <v>0</v>
          </cell>
          <cell r="OF36">
            <v>0</v>
          </cell>
          <cell r="OG36">
            <v>0</v>
          </cell>
          <cell r="OH36">
            <v>0</v>
          </cell>
          <cell r="OI36">
            <v>0</v>
          </cell>
          <cell r="OJ36">
            <v>12000</v>
          </cell>
          <cell r="OK36">
            <v>800000</v>
          </cell>
          <cell r="OL36">
            <v>0</v>
          </cell>
          <cell r="OM36">
            <v>664230</v>
          </cell>
          <cell r="ON36">
            <v>50608.000000000007</v>
          </cell>
          <cell r="OP36">
            <v>17438.811188811189</v>
          </cell>
          <cell r="OQ36">
            <v>0</v>
          </cell>
          <cell r="OR36">
            <v>0</v>
          </cell>
          <cell r="OS36">
            <v>0</v>
          </cell>
          <cell r="OT36">
            <v>0</v>
          </cell>
          <cell r="OV36">
            <v>0</v>
          </cell>
          <cell r="OW36">
            <v>0</v>
          </cell>
          <cell r="OX36">
            <v>0</v>
          </cell>
          <cell r="OY36">
            <v>12649.332396345748</v>
          </cell>
          <cell r="OZ36">
            <v>170765.98735066759</v>
          </cell>
          <cell r="PA36">
            <v>0</v>
          </cell>
        </row>
        <row r="37">
          <cell r="AW37">
            <v>1</v>
          </cell>
          <cell r="AX37">
            <v>3637000</v>
          </cell>
          <cell r="AY37">
            <v>5000000</v>
          </cell>
          <cell r="AZ37">
            <v>30000</v>
          </cell>
          <cell r="BA37">
            <v>0</v>
          </cell>
          <cell r="BB37">
            <v>0</v>
          </cell>
          <cell r="BC37">
            <v>0</v>
          </cell>
          <cell r="BD37">
            <v>0</v>
          </cell>
          <cell r="BE37">
            <v>0</v>
          </cell>
          <cell r="BF37">
            <v>0</v>
          </cell>
          <cell r="BG37">
            <v>12000</v>
          </cell>
          <cell r="BH37">
            <v>400000</v>
          </cell>
          <cell r="BI37">
            <v>0</v>
          </cell>
          <cell r="BJ37">
            <v>763770</v>
          </cell>
          <cell r="BK37">
            <v>72740</v>
          </cell>
          <cell r="BM37">
            <v>17438.811188811189</v>
          </cell>
          <cell r="BN37">
            <v>0</v>
          </cell>
          <cell r="BO37">
            <v>0</v>
          </cell>
          <cell r="BP37">
            <v>0</v>
          </cell>
          <cell r="BQ37">
            <v>0</v>
          </cell>
          <cell r="BS37">
            <v>4440000.0000000009</v>
          </cell>
          <cell r="BT37">
            <v>0</v>
          </cell>
          <cell r="BU37">
            <v>0</v>
          </cell>
          <cell r="BV37">
            <v>16028.495102404275</v>
          </cell>
          <cell r="BW37">
            <v>0</v>
          </cell>
          <cell r="BX37">
            <v>0</v>
          </cell>
          <cell r="CB37">
            <v>1</v>
          </cell>
          <cell r="CC37">
            <v>3637000</v>
          </cell>
          <cell r="CD37">
            <v>5000000</v>
          </cell>
          <cell r="CE37">
            <v>30000</v>
          </cell>
          <cell r="CF37">
            <v>0</v>
          </cell>
          <cell r="CG37">
            <v>0</v>
          </cell>
          <cell r="CH37">
            <v>0</v>
          </cell>
          <cell r="CI37">
            <v>0</v>
          </cell>
          <cell r="CJ37">
            <v>0</v>
          </cell>
          <cell r="CK37">
            <v>0</v>
          </cell>
          <cell r="CL37">
            <v>12000</v>
          </cell>
          <cell r="CM37">
            <v>100000</v>
          </cell>
          <cell r="CN37">
            <v>0</v>
          </cell>
          <cell r="CO37">
            <v>763770</v>
          </cell>
          <cell r="CP37">
            <v>58192</v>
          </cell>
          <cell r="CR37">
            <v>17438.811188811189</v>
          </cell>
          <cell r="CS37">
            <v>0</v>
          </cell>
          <cell r="CT37">
            <v>0</v>
          </cell>
          <cell r="CU37">
            <v>0</v>
          </cell>
          <cell r="CV37">
            <v>0</v>
          </cell>
          <cell r="CX37">
            <v>0</v>
          </cell>
          <cell r="CY37">
            <v>0</v>
          </cell>
          <cell r="CZ37">
            <v>0</v>
          </cell>
          <cell r="DA37">
            <v>15985.790408525754</v>
          </cell>
          <cell r="DB37">
            <v>0</v>
          </cell>
          <cell r="DC37">
            <v>0</v>
          </cell>
          <cell r="DG37">
            <v>1</v>
          </cell>
          <cell r="DH37">
            <v>3637000</v>
          </cell>
          <cell r="DI37">
            <v>5550000.0000000009</v>
          </cell>
          <cell r="DJ37">
            <v>30000</v>
          </cell>
          <cell r="DK37">
            <v>0</v>
          </cell>
          <cell r="DL37">
            <v>0</v>
          </cell>
          <cell r="DM37">
            <v>0</v>
          </cell>
          <cell r="DN37">
            <v>0</v>
          </cell>
          <cell r="DO37">
            <v>0</v>
          </cell>
          <cell r="DP37">
            <v>0</v>
          </cell>
          <cell r="DQ37">
            <v>12000</v>
          </cell>
          <cell r="DR37">
            <v>400000</v>
          </cell>
          <cell r="DS37">
            <v>0</v>
          </cell>
          <cell r="DT37">
            <v>763770</v>
          </cell>
          <cell r="DU37">
            <v>58192</v>
          </cell>
          <cell r="DW37">
            <v>17438.811188811189</v>
          </cell>
          <cell r="DX37">
            <v>0</v>
          </cell>
          <cell r="DY37">
            <v>0</v>
          </cell>
          <cell r="DZ37">
            <v>0</v>
          </cell>
          <cell r="EA37">
            <v>0</v>
          </cell>
          <cell r="EC37">
            <v>0</v>
          </cell>
          <cell r="ED37">
            <v>8880000.0000000019</v>
          </cell>
          <cell r="EE37">
            <v>0</v>
          </cell>
          <cell r="EF37">
            <v>15943.312666076174</v>
          </cell>
          <cell r="EG37">
            <v>0</v>
          </cell>
          <cell r="EH37">
            <v>0</v>
          </cell>
          <cell r="EL37">
            <v>1</v>
          </cell>
          <cell r="EM37">
            <v>4000700.0000000005</v>
          </cell>
          <cell r="EN37">
            <v>5550000.0000000009</v>
          </cell>
          <cell r="EO37">
            <v>33000</v>
          </cell>
          <cell r="EP37">
            <v>0</v>
          </cell>
          <cell r="EQ37">
            <v>0</v>
          </cell>
          <cell r="ER37">
            <v>0</v>
          </cell>
          <cell r="ES37">
            <v>0</v>
          </cell>
          <cell r="ET37">
            <v>0</v>
          </cell>
          <cell r="EU37">
            <v>0</v>
          </cell>
          <cell r="EV37">
            <v>12000</v>
          </cell>
          <cell r="EW37">
            <v>800000</v>
          </cell>
          <cell r="EX37">
            <v>0</v>
          </cell>
          <cell r="EY37">
            <v>763770</v>
          </cell>
          <cell r="EZ37">
            <v>58192</v>
          </cell>
          <cell r="FB37">
            <v>17438.811188811189</v>
          </cell>
          <cell r="FC37">
            <v>0</v>
          </cell>
          <cell r="FD37">
            <v>0</v>
          </cell>
          <cell r="FE37">
            <v>0</v>
          </cell>
          <cell r="FF37">
            <v>0</v>
          </cell>
          <cell r="FH37">
            <v>0</v>
          </cell>
          <cell r="FI37">
            <v>0</v>
          </cell>
          <cell r="FJ37">
            <v>0</v>
          </cell>
          <cell r="FK37">
            <v>14900.662251655629</v>
          </cell>
          <cell r="FM37">
            <v>0</v>
          </cell>
          <cell r="FQ37">
            <v>1</v>
          </cell>
          <cell r="FR37">
            <v>4000700.0000000005</v>
          </cell>
          <cell r="FS37">
            <v>5550000.0000000009</v>
          </cell>
          <cell r="FT37">
            <v>33000</v>
          </cell>
          <cell r="FU37">
            <v>0</v>
          </cell>
          <cell r="FV37">
            <v>0</v>
          </cell>
          <cell r="FW37">
            <v>0</v>
          </cell>
          <cell r="FX37">
            <v>0</v>
          </cell>
          <cell r="FY37">
            <v>0</v>
          </cell>
          <cell r="FZ37">
            <v>0</v>
          </cell>
          <cell r="GA37">
            <v>12000</v>
          </cell>
          <cell r="GB37">
            <v>560000</v>
          </cell>
          <cell r="GC37">
            <v>0</v>
          </cell>
          <cell r="GD37">
            <v>763770</v>
          </cell>
          <cell r="GE37">
            <v>58192</v>
          </cell>
          <cell r="GG37">
            <v>17438.811188811189</v>
          </cell>
          <cell r="GH37">
            <v>0</v>
          </cell>
          <cell r="GI37">
            <v>0</v>
          </cell>
          <cell r="GJ37">
            <v>0</v>
          </cell>
          <cell r="GK37">
            <v>0</v>
          </cell>
          <cell r="GM37">
            <v>0</v>
          </cell>
          <cell r="GN37">
            <v>0</v>
          </cell>
          <cell r="GO37">
            <v>0</v>
          </cell>
          <cell r="GP37">
            <v>14863.748967795211</v>
          </cell>
          <cell r="GR37">
            <v>0</v>
          </cell>
          <cell r="GV37">
            <v>1</v>
          </cell>
          <cell r="GW37">
            <v>4000700.0000000005</v>
          </cell>
          <cell r="GX37">
            <v>5550000.0000000009</v>
          </cell>
          <cell r="GY37">
            <v>33000</v>
          </cell>
          <cell r="GZ37">
            <v>0</v>
          </cell>
          <cell r="HA37">
            <v>0</v>
          </cell>
          <cell r="HB37">
            <v>0</v>
          </cell>
          <cell r="HC37">
            <v>0</v>
          </cell>
          <cell r="HD37">
            <v>0</v>
          </cell>
          <cell r="HE37">
            <v>0</v>
          </cell>
          <cell r="HF37">
            <v>12000</v>
          </cell>
          <cell r="HG37">
            <v>0</v>
          </cell>
          <cell r="HH37">
            <v>0</v>
          </cell>
          <cell r="HI37">
            <v>763770</v>
          </cell>
          <cell r="HJ37">
            <v>58192</v>
          </cell>
          <cell r="HL37">
            <v>17438.811188811189</v>
          </cell>
          <cell r="HM37">
            <v>0</v>
          </cell>
          <cell r="HN37">
            <v>0</v>
          </cell>
          <cell r="HO37">
            <v>0</v>
          </cell>
          <cell r="HP37">
            <v>0</v>
          </cell>
          <cell r="HR37">
            <v>0</v>
          </cell>
          <cell r="HS37">
            <v>0</v>
          </cell>
          <cell r="HT37">
            <v>0</v>
          </cell>
          <cell r="HU37">
            <v>14754.098360655738</v>
          </cell>
          <cell r="HW37">
            <v>0</v>
          </cell>
          <cell r="IA37">
            <v>1</v>
          </cell>
          <cell r="IB37">
            <v>4000700.0000000005</v>
          </cell>
          <cell r="IC37">
            <v>5550000.0000000009</v>
          </cell>
          <cell r="ID37">
            <v>33000</v>
          </cell>
          <cell r="IE37">
            <v>0</v>
          </cell>
          <cell r="IF37">
            <v>0</v>
          </cell>
          <cell r="IG37">
            <v>0</v>
          </cell>
          <cell r="IH37">
            <v>0</v>
          </cell>
          <cell r="II37">
            <v>0</v>
          </cell>
          <cell r="IJ37">
            <v>0</v>
          </cell>
          <cell r="IK37">
            <v>12000</v>
          </cell>
          <cell r="IL37">
            <v>0</v>
          </cell>
          <cell r="IM37">
            <v>0</v>
          </cell>
          <cell r="IN37">
            <v>763770</v>
          </cell>
          <cell r="IO37">
            <v>58192</v>
          </cell>
          <cell r="IQ37">
            <v>17438.811188811189</v>
          </cell>
          <cell r="IR37">
            <v>0</v>
          </cell>
          <cell r="IS37">
            <v>0</v>
          </cell>
          <cell r="IT37">
            <v>0</v>
          </cell>
          <cell r="IU37">
            <v>0</v>
          </cell>
          <cell r="IW37">
            <v>0</v>
          </cell>
          <cell r="IX37">
            <v>0</v>
          </cell>
          <cell r="IY37">
            <v>0</v>
          </cell>
          <cell r="IZ37">
            <v>14106.583072100313</v>
          </cell>
          <cell r="JB37">
            <v>2000000</v>
          </cell>
          <cell r="JF37">
            <v>1</v>
          </cell>
          <cell r="JG37">
            <v>4000700.0000000005</v>
          </cell>
          <cell r="JH37">
            <v>5550000.0000000009</v>
          </cell>
          <cell r="JI37">
            <v>33000</v>
          </cell>
          <cell r="JJ37">
            <v>0</v>
          </cell>
          <cell r="JK37">
            <v>0</v>
          </cell>
          <cell r="JL37">
            <v>0</v>
          </cell>
          <cell r="JM37">
            <v>0</v>
          </cell>
          <cell r="JN37">
            <v>0</v>
          </cell>
          <cell r="JO37">
            <v>0</v>
          </cell>
          <cell r="JP37">
            <v>12000</v>
          </cell>
          <cell r="JQ37">
            <v>960000</v>
          </cell>
          <cell r="JR37">
            <v>0</v>
          </cell>
          <cell r="JS37">
            <v>763770</v>
          </cell>
          <cell r="JT37">
            <v>58192</v>
          </cell>
          <cell r="JV37">
            <v>17438.811188811189</v>
          </cell>
          <cell r="JW37">
            <v>0</v>
          </cell>
          <cell r="JX37">
            <v>0</v>
          </cell>
          <cell r="JY37">
            <v>0</v>
          </cell>
          <cell r="JZ37">
            <v>0</v>
          </cell>
          <cell r="KB37">
            <v>0</v>
          </cell>
          <cell r="KC37">
            <v>0</v>
          </cell>
          <cell r="KD37">
            <v>0</v>
          </cell>
          <cell r="KE37">
            <v>13975.155279503106</v>
          </cell>
          <cell r="KG37">
            <v>0</v>
          </cell>
          <cell r="KK37">
            <v>1</v>
          </cell>
          <cell r="KL37">
            <v>4000700.0000000005</v>
          </cell>
          <cell r="KM37">
            <v>5550000.0000000009</v>
          </cell>
          <cell r="KN37">
            <v>33000</v>
          </cell>
          <cell r="KO37">
            <v>0</v>
          </cell>
          <cell r="KP37">
            <v>0</v>
          </cell>
          <cell r="KQ37">
            <v>0</v>
          </cell>
          <cell r="KR37">
            <v>0</v>
          </cell>
          <cell r="KS37">
            <v>0</v>
          </cell>
          <cell r="KT37">
            <v>0</v>
          </cell>
          <cell r="KU37">
            <v>12000</v>
          </cell>
          <cell r="KV37">
            <v>0</v>
          </cell>
          <cell r="KW37">
            <v>0</v>
          </cell>
          <cell r="KX37">
            <v>763770</v>
          </cell>
          <cell r="KY37">
            <v>58192</v>
          </cell>
          <cell r="LA37">
            <v>17438.811188811189</v>
          </cell>
          <cell r="LB37">
            <v>0</v>
          </cell>
          <cell r="LC37">
            <v>0</v>
          </cell>
          <cell r="LD37">
            <v>0</v>
          </cell>
          <cell r="LE37">
            <v>0</v>
          </cell>
          <cell r="LG37">
            <v>0</v>
          </cell>
          <cell r="LH37">
            <v>0</v>
          </cell>
          <cell r="LI37">
            <v>0</v>
          </cell>
          <cell r="LJ37">
            <v>13931.888544891641</v>
          </cell>
          <cell r="LL37">
            <v>0</v>
          </cell>
          <cell r="LP37">
            <v>1</v>
          </cell>
          <cell r="LQ37">
            <v>4000700.0000000005</v>
          </cell>
          <cell r="LR37">
            <v>5550000.0000000009</v>
          </cell>
          <cell r="LS37">
            <v>33000</v>
          </cell>
          <cell r="LT37">
            <v>0</v>
          </cell>
          <cell r="LU37">
            <v>0</v>
          </cell>
          <cell r="LV37">
            <v>0</v>
          </cell>
          <cell r="LW37">
            <v>0</v>
          </cell>
          <cell r="LX37">
            <v>0</v>
          </cell>
          <cell r="LY37">
            <v>0</v>
          </cell>
          <cell r="LZ37">
            <v>12000</v>
          </cell>
          <cell r="MA37">
            <v>0</v>
          </cell>
          <cell r="MB37">
            <v>0</v>
          </cell>
          <cell r="MC37">
            <v>763770</v>
          </cell>
          <cell r="MD37">
            <v>58192</v>
          </cell>
          <cell r="MF37">
            <v>17438.811188811189</v>
          </cell>
          <cell r="MG37">
            <v>0</v>
          </cell>
          <cell r="MH37">
            <v>0</v>
          </cell>
          <cell r="MI37">
            <v>0</v>
          </cell>
          <cell r="MJ37">
            <v>0</v>
          </cell>
          <cell r="ML37">
            <v>0</v>
          </cell>
          <cell r="MM37">
            <v>0</v>
          </cell>
          <cell r="MN37">
            <v>0</v>
          </cell>
          <cell r="MO37">
            <v>13177.159590043924</v>
          </cell>
          <cell r="MQ37">
            <v>0</v>
          </cell>
          <cell r="MU37">
            <v>1</v>
          </cell>
          <cell r="MV37">
            <v>4000700.0000000005</v>
          </cell>
          <cell r="MW37">
            <v>5550000.0000000009</v>
          </cell>
          <cell r="MX37">
            <v>33000</v>
          </cell>
          <cell r="MY37">
            <v>0</v>
          </cell>
          <cell r="MZ37">
            <v>0</v>
          </cell>
          <cell r="NA37">
            <v>0</v>
          </cell>
          <cell r="NB37">
            <v>0</v>
          </cell>
          <cell r="NC37">
            <v>0</v>
          </cell>
          <cell r="ND37">
            <v>0</v>
          </cell>
          <cell r="NE37">
            <v>12000</v>
          </cell>
          <cell r="NF37">
            <v>0</v>
          </cell>
          <cell r="NG37">
            <v>0</v>
          </cell>
          <cell r="NH37">
            <v>763770</v>
          </cell>
          <cell r="NI37">
            <v>58192</v>
          </cell>
          <cell r="NK37">
            <v>17438.811188811189</v>
          </cell>
          <cell r="NL37">
            <v>0</v>
          </cell>
          <cell r="NM37">
            <v>0</v>
          </cell>
          <cell r="NN37">
            <v>0</v>
          </cell>
          <cell r="NO37">
            <v>0</v>
          </cell>
          <cell r="NQ37">
            <v>0</v>
          </cell>
          <cell r="NS37">
            <v>0</v>
          </cell>
          <cell r="NT37">
            <v>13043.478260869566</v>
          </cell>
          <cell r="NV37">
            <v>0</v>
          </cell>
          <cell r="NZ37">
            <v>1</v>
          </cell>
          <cell r="OA37">
            <v>4000700.0000000005</v>
          </cell>
          <cell r="OB37">
            <v>5550000.0000000009</v>
          </cell>
          <cell r="OC37">
            <v>33000</v>
          </cell>
          <cell r="OD37">
            <v>0</v>
          </cell>
          <cell r="OE37">
            <v>0</v>
          </cell>
          <cell r="OF37">
            <v>0</v>
          </cell>
          <cell r="OG37">
            <v>0</v>
          </cell>
          <cell r="OH37">
            <v>0</v>
          </cell>
          <cell r="OI37">
            <v>0</v>
          </cell>
          <cell r="OJ37">
            <v>12000</v>
          </cell>
          <cell r="OK37">
            <v>800000</v>
          </cell>
          <cell r="OL37">
            <v>0</v>
          </cell>
          <cell r="OM37">
            <v>763770</v>
          </cell>
          <cell r="ON37">
            <v>58192</v>
          </cell>
          <cell r="OP37">
            <v>17438.811188811189</v>
          </cell>
          <cell r="OQ37">
            <v>0</v>
          </cell>
          <cell r="OR37">
            <v>0</v>
          </cell>
          <cell r="OS37">
            <v>0</v>
          </cell>
          <cell r="OT37">
            <v>0</v>
          </cell>
          <cell r="OV37">
            <v>0</v>
          </cell>
          <cell r="OW37">
            <v>0</v>
          </cell>
          <cell r="OX37">
            <v>0</v>
          </cell>
          <cell r="OY37">
            <v>12649.332396345748</v>
          </cell>
          <cell r="OZ37">
            <v>170765.98735066759</v>
          </cell>
          <cell r="PA37">
            <v>0</v>
          </cell>
        </row>
        <row r="38">
          <cell r="AW38">
            <v>1</v>
          </cell>
          <cell r="AX38">
            <v>2514500</v>
          </cell>
          <cell r="AY38">
            <v>2500000</v>
          </cell>
          <cell r="AZ38">
            <v>30000</v>
          </cell>
          <cell r="BA38">
            <v>0</v>
          </cell>
          <cell r="BB38">
            <v>0</v>
          </cell>
          <cell r="BC38">
            <v>0</v>
          </cell>
          <cell r="BD38">
            <v>0</v>
          </cell>
          <cell r="BE38">
            <v>0</v>
          </cell>
          <cell r="BF38">
            <v>0</v>
          </cell>
          <cell r="BG38">
            <v>12000</v>
          </cell>
          <cell r="BH38">
            <v>400000</v>
          </cell>
          <cell r="BI38">
            <v>0</v>
          </cell>
          <cell r="BJ38">
            <v>528045</v>
          </cell>
          <cell r="BK38">
            <v>50290</v>
          </cell>
          <cell r="BM38">
            <v>17438.811188811189</v>
          </cell>
          <cell r="BN38">
            <v>0</v>
          </cell>
          <cell r="BO38">
            <v>0</v>
          </cell>
          <cell r="BP38">
            <v>0</v>
          </cell>
          <cell r="BQ38">
            <v>0</v>
          </cell>
          <cell r="BS38">
            <v>2220000.0000000005</v>
          </cell>
          <cell r="BT38">
            <v>0</v>
          </cell>
          <cell r="BU38">
            <v>0</v>
          </cell>
          <cell r="BV38">
            <v>16028.495102404275</v>
          </cell>
          <cell r="BW38">
            <v>0</v>
          </cell>
          <cell r="BX38">
            <v>0</v>
          </cell>
          <cell r="CB38">
            <v>1</v>
          </cell>
          <cell r="CC38">
            <v>2514500</v>
          </cell>
          <cell r="CD38">
            <v>2500000</v>
          </cell>
          <cell r="CE38">
            <v>30000</v>
          </cell>
          <cell r="CF38">
            <v>0</v>
          </cell>
          <cell r="CG38">
            <v>0</v>
          </cell>
          <cell r="CH38">
            <v>0</v>
          </cell>
          <cell r="CI38">
            <v>0</v>
          </cell>
          <cell r="CJ38">
            <v>0</v>
          </cell>
          <cell r="CK38">
            <v>0</v>
          </cell>
          <cell r="CL38">
            <v>12000</v>
          </cell>
          <cell r="CM38">
            <v>100000</v>
          </cell>
          <cell r="CN38">
            <v>0</v>
          </cell>
          <cell r="CO38">
            <v>528045</v>
          </cell>
          <cell r="CP38">
            <v>40232</v>
          </cell>
          <cell r="CR38">
            <v>17438.811188811189</v>
          </cell>
          <cell r="CS38">
            <v>0</v>
          </cell>
          <cell r="CT38">
            <v>0</v>
          </cell>
          <cell r="CU38">
            <v>0</v>
          </cell>
          <cell r="CV38">
            <v>0</v>
          </cell>
          <cell r="CX38">
            <v>0</v>
          </cell>
          <cell r="CY38">
            <v>0</v>
          </cell>
          <cell r="CZ38">
            <v>0</v>
          </cell>
          <cell r="DA38">
            <v>15985.790408525754</v>
          </cell>
          <cell r="DB38">
            <v>0</v>
          </cell>
          <cell r="DC38">
            <v>0</v>
          </cell>
          <cell r="DG38">
            <v>1</v>
          </cell>
          <cell r="DH38">
            <v>2514500</v>
          </cell>
          <cell r="DI38">
            <v>2775000.0000000005</v>
          </cell>
          <cell r="DJ38">
            <v>30000</v>
          </cell>
          <cell r="DK38">
            <v>0</v>
          </cell>
          <cell r="DL38">
            <v>0</v>
          </cell>
          <cell r="DM38">
            <v>0</v>
          </cell>
          <cell r="DN38">
            <v>0</v>
          </cell>
          <cell r="DO38">
            <v>0</v>
          </cell>
          <cell r="DP38">
            <v>0</v>
          </cell>
          <cell r="DQ38">
            <v>12000</v>
          </cell>
          <cell r="DR38">
            <v>400000</v>
          </cell>
          <cell r="DS38">
            <v>0</v>
          </cell>
          <cell r="DT38">
            <v>528045</v>
          </cell>
          <cell r="DU38">
            <v>40232</v>
          </cell>
          <cell r="DW38">
            <v>17438.811188811189</v>
          </cell>
          <cell r="DX38">
            <v>0</v>
          </cell>
          <cell r="DY38">
            <v>0</v>
          </cell>
          <cell r="DZ38">
            <v>0</v>
          </cell>
          <cell r="EA38">
            <v>0</v>
          </cell>
          <cell r="EC38">
            <v>0</v>
          </cell>
          <cell r="ED38">
            <v>4440000.0000000009</v>
          </cell>
          <cell r="EE38">
            <v>0</v>
          </cell>
          <cell r="EF38">
            <v>15943.312666076174</v>
          </cell>
          <cell r="EG38">
            <v>0</v>
          </cell>
          <cell r="EH38">
            <v>0</v>
          </cell>
          <cell r="EL38">
            <v>1</v>
          </cell>
          <cell r="EM38">
            <v>2765950</v>
          </cell>
          <cell r="EN38">
            <v>2775000.0000000005</v>
          </cell>
          <cell r="EO38">
            <v>33000</v>
          </cell>
          <cell r="EP38">
            <v>0</v>
          </cell>
          <cell r="EQ38">
            <v>0</v>
          </cell>
          <cell r="ER38">
            <v>0</v>
          </cell>
          <cell r="ES38">
            <v>0</v>
          </cell>
          <cell r="ET38">
            <v>0</v>
          </cell>
          <cell r="EU38">
            <v>0</v>
          </cell>
          <cell r="EV38">
            <v>12000</v>
          </cell>
          <cell r="EW38">
            <v>800000</v>
          </cell>
          <cell r="EX38">
            <v>0</v>
          </cell>
          <cell r="EY38">
            <v>528045</v>
          </cell>
          <cell r="EZ38">
            <v>40232</v>
          </cell>
          <cell r="FB38">
            <v>17438.811188811189</v>
          </cell>
          <cell r="FC38">
            <v>0</v>
          </cell>
          <cell r="FD38">
            <v>0</v>
          </cell>
          <cell r="FE38">
            <v>0</v>
          </cell>
          <cell r="FF38">
            <v>0</v>
          </cell>
          <cell r="FH38">
            <v>0</v>
          </cell>
          <cell r="FI38">
            <v>0</v>
          </cell>
          <cell r="FJ38">
            <v>0</v>
          </cell>
          <cell r="FK38">
            <v>14900.662251655629</v>
          </cell>
          <cell r="FM38">
            <v>0</v>
          </cell>
          <cell r="FQ38">
            <v>1</v>
          </cell>
          <cell r="FR38">
            <v>2765950</v>
          </cell>
          <cell r="FS38">
            <v>2775000.0000000005</v>
          </cell>
          <cell r="FT38">
            <v>33000</v>
          </cell>
          <cell r="FU38">
            <v>0</v>
          </cell>
          <cell r="FV38">
            <v>0</v>
          </cell>
          <cell r="FW38">
            <v>0</v>
          </cell>
          <cell r="FX38">
            <v>0</v>
          </cell>
          <cell r="FY38">
            <v>0</v>
          </cell>
          <cell r="FZ38">
            <v>0</v>
          </cell>
          <cell r="GA38">
            <v>12000</v>
          </cell>
          <cell r="GB38">
            <v>560000</v>
          </cell>
          <cell r="GC38">
            <v>0</v>
          </cell>
          <cell r="GD38">
            <v>528045</v>
          </cell>
          <cell r="GE38">
            <v>40232</v>
          </cell>
          <cell r="GG38">
            <v>17438.811188811189</v>
          </cell>
          <cell r="GH38">
            <v>0</v>
          </cell>
          <cell r="GI38">
            <v>0</v>
          </cell>
          <cell r="GJ38">
            <v>0</v>
          </cell>
          <cell r="GK38">
            <v>0</v>
          </cell>
          <cell r="GM38">
            <v>0</v>
          </cell>
          <cell r="GN38">
            <v>0</v>
          </cell>
          <cell r="GO38">
            <v>0</v>
          </cell>
          <cell r="GP38">
            <v>14863.748967795211</v>
          </cell>
          <cell r="GR38">
            <v>0</v>
          </cell>
          <cell r="GV38">
            <v>1</v>
          </cell>
          <cell r="GW38">
            <v>2765950</v>
          </cell>
          <cell r="GX38">
            <v>2775000.0000000005</v>
          </cell>
          <cell r="GY38">
            <v>33000</v>
          </cell>
          <cell r="GZ38">
            <v>0</v>
          </cell>
          <cell r="HA38">
            <v>0</v>
          </cell>
          <cell r="HB38">
            <v>0</v>
          </cell>
          <cell r="HC38">
            <v>0</v>
          </cell>
          <cell r="HD38">
            <v>0</v>
          </cell>
          <cell r="HE38">
            <v>0</v>
          </cell>
          <cell r="HF38">
            <v>12000</v>
          </cell>
          <cell r="HG38">
            <v>0</v>
          </cell>
          <cell r="HH38">
            <v>0</v>
          </cell>
          <cell r="HI38">
            <v>528045</v>
          </cell>
          <cell r="HJ38">
            <v>40232</v>
          </cell>
          <cell r="HL38">
            <v>17438.811188811189</v>
          </cell>
          <cell r="HM38">
            <v>0</v>
          </cell>
          <cell r="HN38">
            <v>0</v>
          </cell>
          <cell r="HO38">
            <v>0</v>
          </cell>
          <cell r="HP38">
            <v>0</v>
          </cell>
          <cell r="HR38">
            <v>0</v>
          </cell>
          <cell r="HS38">
            <v>0</v>
          </cell>
          <cell r="HT38">
            <v>0</v>
          </cell>
          <cell r="HU38">
            <v>14754.098360655738</v>
          </cell>
          <cell r="HW38">
            <v>0</v>
          </cell>
          <cell r="IA38">
            <v>1</v>
          </cell>
          <cell r="IB38">
            <v>2765950</v>
          </cell>
          <cell r="IC38">
            <v>2775000.0000000005</v>
          </cell>
          <cell r="ID38">
            <v>33000</v>
          </cell>
          <cell r="IE38">
            <v>0</v>
          </cell>
          <cell r="IF38">
            <v>0</v>
          </cell>
          <cell r="IG38">
            <v>0</v>
          </cell>
          <cell r="IH38">
            <v>0</v>
          </cell>
          <cell r="II38">
            <v>0</v>
          </cell>
          <cell r="IJ38">
            <v>0</v>
          </cell>
          <cell r="IK38">
            <v>12000</v>
          </cell>
          <cell r="IL38">
            <v>0</v>
          </cell>
          <cell r="IM38">
            <v>0</v>
          </cell>
          <cell r="IN38">
            <v>528045</v>
          </cell>
          <cell r="IO38">
            <v>40232</v>
          </cell>
          <cell r="IQ38">
            <v>17438.811188811189</v>
          </cell>
          <cell r="IR38">
            <v>0</v>
          </cell>
          <cell r="IS38">
            <v>0</v>
          </cell>
          <cell r="IT38">
            <v>0</v>
          </cell>
          <cell r="IU38">
            <v>0</v>
          </cell>
          <cell r="IW38">
            <v>0</v>
          </cell>
          <cell r="IX38">
            <v>0</v>
          </cell>
          <cell r="IY38">
            <v>0</v>
          </cell>
          <cell r="IZ38">
            <v>14106.583072100313</v>
          </cell>
          <cell r="JB38">
            <v>2000000</v>
          </cell>
          <cell r="JF38">
            <v>1</v>
          </cell>
          <cell r="JG38">
            <v>2765950</v>
          </cell>
          <cell r="JH38">
            <v>2775000.0000000005</v>
          </cell>
          <cell r="JI38">
            <v>33000</v>
          </cell>
          <cell r="JJ38">
            <v>0</v>
          </cell>
          <cell r="JK38">
            <v>0</v>
          </cell>
          <cell r="JL38">
            <v>0</v>
          </cell>
          <cell r="JM38">
            <v>0</v>
          </cell>
          <cell r="JN38">
            <v>0</v>
          </cell>
          <cell r="JO38">
            <v>0</v>
          </cell>
          <cell r="JP38">
            <v>12000</v>
          </cell>
          <cell r="JQ38">
            <v>960000</v>
          </cell>
          <cell r="JR38">
            <v>0</v>
          </cell>
          <cell r="JS38">
            <v>528045</v>
          </cell>
          <cell r="JT38">
            <v>40232</v>
          </cell>
          <cell r="JV38">
            <v>17438.811188811189</v>
          </cell>
          <cell r="JW38">
            <v>0</v>
          </cell>
          <cell r="JX38">
            <v>0</v>
          </cell>
          <cell r="JY38">
            <v>0</v>
          </cell>
          <cell r="JZ38">
            <v>0</v>
          </cell>
          <cell r="KB38">
            <v>0</v>
          </cell>
          <cell r="KC38">
            <v>0</v>
          </cell>
          <cell r="KD38">
            <v>0</v>
          </cell>
          <cell r="KE38">
            <v>13975.155279503106</v>
          </cell>
          <cell r="KG38">
            <v>0</v>
          </cell>
          <cell r="KK38">
            <v>1</v>
          </cell>
          <cell r="KL38">
            <v>2765950</v>
          </cell>
          <cell r="KM38">
            <v>2775000.0000000005</v>
          </cell>
          <cell r="KN38">
            <v>33000</v>
          </cell>
          <cell r="KO38">
            <v>0</v>
          </cell>
          <cell r="KP38">
            <v>0</v>
          </cell>
          <cell r="KQ38">
            <v>0</v>
          </cell>
          <cell r="KR38">
            <v>0</v>
          </cell>
          <cell r="KS38">
            <v>0</v>
          </cell>
          <cell r="KT38">
            <v>0</v>
          </cell>
          <cell r="KU38">
            <v>12000</v>
          </cell>
          <cell r="KV38">
            <v>0</v>
          </cell>
          <cell r="KW38">
            <v>0</v>
          </cell>
          <cell r="KX38">
            <v>528045</v>
          </cell>
          <cell r="KY38">
            <v>40232</v>
          </cell>
          <cell r="LA38">
            <v>17438.811188811189</v>
          </cell>
          <cell r="LB38">
            <v>0</v>
          </cell>
          <cell r="LC38">
            <v>0</v>
          </cell>
          <cell r="LD38">
            <v>0</v>
          </cell>
          <cell r="LE38">
            <v>0</v>
          </cell>
          <cell r="LG38">
            <v>0</v>
          </cell>
          <cell r="LH38">
            <v>0</v>
          </cell>
          <cell r="LI38">
            <v>0</v>
          </cell>
          <cell r="LJ38">
            <v>13931.888544891641</v>
          </cell>
          <cell r="LL38">
            <v>0</v>
          </cell>
          <cell r="LP38">
            <v>1</v>
          </cell>
          <cell r="LQ38">
            <v>2765950</v>
          </cell>
          <cell r="LR38">
            <v>2775000.0000000005</v>
          </cell>
          <cell r="LS38">
            <v>33000</v>
          </cell>
          <cell r="LT38">
            <v>0</v>
          </cell>
          <cell r="LU38">
            <v>0</v>
          </cell>
          <cell r="LV38">
            <v>0</v>
          </cell>
          <cell r="LW38">
            <v>0</v>
          </cell>
          <cell r="LX38">
            <v>0</v>
          </cell>
          <cell r="LY38">
            <v>0</v>
          </cell>
          <cell r="LZ38">
            <v>12000</v>
          </cell>
          <cell r="MA38">
            <v>0</v>
          </cell>
          <cell r="MB38">
            <v>0</v>
          </cell>
          <cell r="MC38">
            <v>528045</v>
          </cell>
          <cell r="MD38">
            <v>40232</v>
          </cell>
          <cell r="MF38">
            <v>17438.811188811189</v>
          </cell>
          <cell r="MG38">
            <v>0</v>
          </cell>
          <cell r="MH38">
            <v>0</v>
          </cell>
          <cell r="MI38">
            <v>0</v>
          </cell>
          <cell r="MJ38">
            <v>0</v>
          </cell>
          <cell r="ML38">
            <v>0</v>
          </cell>
          <cell r="MM38">
            <v>0</v>
          </cell>
          <cell r="MN38">
            <v>0</v>
          </cell>
          <cell r="MO38">
            <v>13177.159590043924</v>
          </cell>
          <cell r="MQ38">
            <v>0</v>
          </cell>
          <cell r="MU38">
            <v>1</v>
          </cell>
          <cell r="MV38">
            <v>2765950</v>
          </cell>
          <cell r="MW38">
            <v>2775000.0000000005</v>
          </cell>
          <cell r="MX38">
            <v>33000</v>
          </cell>
          <cell r="MY38">
            <v>0</v>
          </cell>
          <cell r="MZ38">
            <v>0</v>
          </cell>
          <cell r="NA38">
            <v>0</v>
          </cell>
          <cell r="NB38">
            <v>0</v>
          </cell>
          <cell r="NC38">
            <v>0</v>
          </cell>
          <cell r="ND38">
            <v>0</v>
          </cell>
          <cell r="NE38">
            <v>12000</v>
          </cell>
          <cell r="NF38">
            <v>0</v>
          </cell>
          <cell r="NG38">
            <v>0</v>
          </cell>
          <cell r="NH38">
            <v>528045</v>
          </cell>
          <cell r="NI38">
            <v>40232</v>
          </cell>
          <cell r="NK38">
            <v>17438.811188811189</v>
          </cell>
          <cell r="NL38">
            <v>0</v>
          </cell>
          <cell r="NM38">
            <v>0</v>
          </cell>
          <cell r="NN38">
            <v>0</v>
          </cell>
          <cell r="NO38">
            <v>0</v>
          </cell>
          <cell r="NQ38">
            <v>0</v>
          </cell>
          <cell r="NS38">
            <v>0</v>
          </cell>
          <cell r="NT38">
            <v>13043.478260869566</v>
          </cell>
          <cell r="NV38">
            <v>0</v>
          </cell>
          <cell r="NZ38">
            <v>1</v>
          </cell>
          <cell r="OA38">
            <v>2765950</v>
          </cell>
          <cell r="OB38">
            <v>2775000.0000000005</v>
          </cell>
          <cell r="OC38">
            <v>33000</v>
          </cell>
          <cell r="OD38">
            <v>0</v>
          </cell>
          <cell r="OE38">
            <v>0</v>
          </cell>
          <cell r="OF38">
            <v>0</v>
          </cell>
          <cell r="OG38">
            <v>0</v>
          </cell>
          <cell r="OH38">
            <v>0</v>
          </cell>
          <cell r="OI38">
            <v>0</v>
          </cell>
          <cell r="OJ38">
            <v>12000</v>
          </cell>
          <cell r="OK38">
            <v>800000</v>
          </cell>
          <cell r="OL38">
            <v>0</v>
          </cell>
          <cell r="OM38">
            <v>528045</v>
          </cell>
          <cell r="ON38">
            <v>40232</v>
          </cell>
          <cell r="OP38">
            <v>17438.811188811189</v>
          </cell>
          <cell r="OQ38">
            <v>0</v>
          </cell>
          <cell r="OR38">
            <v>0</v>
          </cell>
          <cell r="OS38">
            <v>0</v>
          </cell>
          <cell r="OT38">
            <v>0</v>
          </cell>
          <cell r="OV38">
            <v>0</v>
          </cell>
          <cell r="OW38">
            <v>0</v>
          </cell>
          <cell r="OX38">
            <v>0</v>
          </cell>
          <cell r="OY38">
            <v>12649.332396345748</v>
          </cell>
          <cell r="OZ38">
            <v>170765.98735066759</v>
          </cell>
          <cell r="PA38">
            <v>0</v>
          </cell>
        </row>
        <row r="39">
          <cell r="AW39">
            <v>1</v>
          </cell>
          <cell r="AX39">
            <v>3637000</v>
          </cell>
          <cell r="AY39">
            <v>8000000</v>
          </cell>
          <cell r="AZ39">
            <v>30000</v>
          </cell>
          <cell r="BA39">
            <v>0</v>
          </cell>
          <cell r="BB39">
            <v>0</v>
          </cell>
          <cell r="BC39">
            <v>0</v>
          </cell>
          <cell r="BD39">
            <v>0</v>
          </cell>
          <cell r="BE39">
            <v>0</v>
          </cell>
          <cell r="BF39">
            <v>0</v>
          </cell>
          <cell r="BG39">
            <v>12000</v>
          </cell>
          <cell r="BH39">
            <v>400000</v>
          </cell>
          <cell r="BI39">
            <v>0</v>
          </cell>
          <cell r="BJ39">
            <v>763770</v>
          </cell>
          <cell r="BK39">
            <v>72740</v>
          </cell>
          <cell r="BM39">
            <v>17438.811188811189</v>
          </cell>
          <cell r="BN39">
            <v>0</v>
          </cell>
          <cell r="BO39">
            <v>0</v>
          </cell>
          <cell r="BP39">
            <v>0</v>
          </cell>
          <cell r="BQ39">
            <v>0</v>
          </cell>
          <cell r="BS39">
            <v>7104000</v>
          </cell>
          <cell r="BT39">
            <v>0</v>
          </cell>
          <cell r="BU39">
            <v>0</v>
          </cell>
          <cell r="BV39">
            <v>16028.495102404275</v>
          </cell>
          <cell r="BW39">
            <v>0</v>
          </cell>
          <cell r="BX39">
            <v>0</v>
          </cell>
          <cell r="CB39">
            <v>1</v>
          </cell>
          <cell r="CC39">
            <v>3637000</v>
          </cell>
          <cell r="CD39">
            <v>8000000</v>
          </cell>
          <cell r="CE39">
            <v>30000</v>
          </cell>
          <cell r="CF39">
            <v>0</v>
          </cell>
          <cell r="CG39">
            <v>0</v>
          </cell>
          <cell r="CH39">
            <v>0</v>
          </cell>
          <cell r="CI39">
            <v>0</v>
          </cell>
          <cell r="CJ39">
            <v>0</v>
          </cell>
          <cell r="CK39">
            <v>0</v>
          </cell>
          <cell r="CL39">
            <v>12000</v>
          </cell>
          <cell r="CM39">
            <v>100000</v>
          </cell>
          <cell r="CN39">
            <v>0</v>
          </cell>
          <cell r="CO39">
            <v>763770</v>
          </cell>
          <cell r="CP39">
            <v>58192</v>
          </cell>
          <cell r="CR39">
            <v>17438.811188811189</v>
          </cell>
          <cell r="CS39">
            <v>0</v>
          </cell>
          <cell r="CT39">
            <v>0</v>
          </cell>
          <cell r="CU39">
            <v>0</v>
          </cell>
          <cell r="CV39">
            <v>0</v>
          </cell>
          <cell r="CX39">
            <v>0</v>
          </cell>
          <cell r="CY39">
            <v>0</v>
          </cell>
          <cell r="CZ39">
            <v>0</v>
          </cell>
          <cell r="DA39">
            <v>15985.790408525754</v>
          </cell>
          <cell r="DB39">
            <v>0</v>
          </cell>
          <cell r="DC39">
            <v>0</v>
          </cell>
          <cell r="DG39">
            <v>1</v>
          </cell>
          <cell r="DH39">
            <v>3637000</v>
          </cell>
          <cell r="DI39">
            <v>8880000</v>
          </cell>
          <cell r="DJ39">
            <v>30000</v>
          </cell>
          <cell r="DK39">
            <v>0</v>
          </cell>
          <cell r="DL39">
            <v>0</v>
          </cell>
          <cell r="DM39">
            <v>0</v>
          </cell>
          <cell r="DN39">
            <v>0</v>
          </cell>
          <cell r="DO39">
            <v>0</v>
          </cell>
          <cell r="DP39">
            <v>0</v>
          </cell>
          <cell r="DQ39">
            <v>12000</v>
          </cell>
          <cell r="DR39">
            <v>400000</v>
          </cell>
          <cell r="DS39">
            <v>0</v>
          </cell>
          <cell r="DT39">
            <v>763770</v>
          </cell>
          <cell r="DU39">
            <v>58192</v>
          </cell>
          <cell r="DW39">
            <v>17438.811188811189</v>
          </cell>
          <cell r="DX39">
            <v>0</v>
          </cell>
          <cell r="DY39">
            <v>0</v>
          </cell>
          <cell r="DZ39">
            <v>0</v>
          </cell>
          <cell r="EA39">
            <v>0</v>
          </cell>
          <cell r="EC39">
            <v>0</v>
          </cell>
          <cell r="ED39">
            <v>14208000</v>
          </cell>
          <cell r="EE39">
            <v>0</v>
          </cell>
          <cell r="EF39">
            <v>15943.312666076174</v>
          </cell>
          <cell r="EG39">
            <v>0</v>
          </cell>
          <cell r="EH39">
            <v>0</v>
          </cell>
          <cell r="EL39">
            <v>1</v>
          </cell>
          <cell r="EM39">
            <v>4000700.0000000005</v>
          </cell>
          <cell r="EN39">
            <v>8880000</v>
          </cell>
          <cell r="EO39">
            <v>33000</v>
          </cell>
          <cell r="EP39">
            <v>0</v>
          </cell>
          <cell r="EQ39">
            <v>0</v>
          </cell>
          <cell r="ER39">
            <v>0</v>
          </cell>
          <cell r="ES39">
            <v>0</v>
          </cell>
          <cell r="ET39">
            <v>0</v>
          </cell>
          <cell r="EU39">
            <v>0</v>
          </cell>
          <cell r="EV39">
            <v>12000</v>
          </cell>
          <cell r="EW39">
            <v>800000</v>
          </cell>
          <cell r="EX39">
            <v>0</v>
          </cell>
          <cell r="EY39">
            <v>763770</v>
          </cell>
          <cell r="EZ39">
            <v>58192</v>
          </cell>
          <cell r="FB39">
            <v>17438.811188811189</v>
          </cell>
          <cell r="FC39">
            <v>0</v>
          </cell>
          <cell r="FD39">
            <v>0</v>
          </cell>
          <cell r="FE39">
            <v>0</v>
          </cell>
          <cell r="FF39">
            <v>0</v>
          </cell>
          <cell r="FH39">
            <v>0</v>
          </cell>
          <cell r="FI39">
            <v>0</v>
          </cell>
          <cell r="FJ39">
            <v>0</v>
          </cell>
          <cell r="FK39">
            <v>14900.662251655629</v>
          </cell>
          <cell r="FM39">
            <v>0</v>
          </cell>
          <cell r="FQ39">
            <v>1</v>
          </cell>
          <cell r="FR39">
            <v>4000700.0000000005</v>
          </cell>
          <cell r="FS39">
            <v>8880000</v>
          </cell>
          <cell r="FT39">
            <v>33000</v>
          </cell>
          <cell r="FU39">
            <v>0</v>
          </cell>
          <cell r="FV39">
            <v>0</v>
          </cell>
          <cell r="FW39">
            <v>0</v>
          </cell>
          <cell r="FX39">
            <v>0</v>
          </cell>
          <cell r="FY39">
            <v>0</v>
          </cell>
          <cell r="FZ39">
            <v>0</v>
          </cell>
          <cell r="GA39">
            <v>12000</v>
          </cell>
          <cell r="GB39">
            <v>560000</v>
          </cell>
          <cell r="GC39">
            <v>0</v>
          </cell>
          <cell r="GD39">
            <v>763770</v>
          </cell>
          <cell r="GE39">
            <v>58192</v>
          </cell>
          <cell r="GG39">
            <v>17438.811188811189</v>
          </cell>
          <cell r="GH39">
            <v>0</v>
          </cell>
          <cell r="GI39">
            <v>0</v>
          </cell>
          <cell r="GJ39">
            <v>0</v>
          </cell>
          <cell r="GK39">
            <v>0</v>
          </cell>
          <cell r="GM39">
            <v>0</v>
          </cell>
          <cell r="GN39">
            <v>0</v>
          </cell>
          <cell r="GO39">
            <v>0</v>
          </cell>
          <cell r="GP39">
            <v>14863.748967795211</v>
          </cell>
          <cell r="GR39">
            <v>0</v>
          </cell>
          <cell r="GV39">
            <v>1</v>
          </cell>
          <cell r="GW39">
            <v>4000700.0000000005</v>
          </cell>
          <cell r="GX39">
            <v>8880000</v>
          </cell>
          <cell r="GY39">
            <v>33000</v>
          </cell>
          <cell r="GZ39">
            <v>0</v>
          </cell>
          <cell r="HA39">
            <v>0</v>
          </cell>
          <cell r="HB39">
            <v>0</v>
          </cell>
          <cell r="HC39">
            <v>0</v>
          </cell>
          <cell r="HD39">
            <v>0</v>
          </cell>
          <cell r="HE39">
            <v>0</v>
          </cell>
          <cell r="HF39">
            <v>12000</v>
          </cell>
          <cell r="HG39">
            <v>0</v>
          </cell>
          <cell r="HH39">
            <v>0</v>
          </cell>
          <cell r="HI39">
            <v>763770</v>
          </cell>
          <cell r="HJ39">
            <v>58192</v>
          </cell>
          <cell r="HL39">
            <v>17438.811188811189</v>
          </cell>
          <cell r="HM39">
            <v>0</v>
          </cell>
          <cell r="HN39">
            <v>0</v>
          </cell>
          <cell r="HO39">
            <v>0</v>
          </cell>
          <cell r="HP39">
            <v>0</v>
          </cell>
          <cell r="HR39">
            <v>0</v>
          </cell>
          <cell r="HS39">
            <v>0</v>
          </cell>
          <cell r="HT39">
            <v>0</v>
          </cell>
          <cell r="HU39">
            <v>14754.098360655738</v>
          </cell>
          <cell r="HW39">
            <v>0</v>
          </cell>
          <cell r="IA39">
            <v>1</v>
          </cell>
          <cell r="IB39">
            <v>4000700.0000000005</v>
          </cell>
          <cell r="IC39">
            <v>8880000</v>
          </cell>
          <cell r="ID39">
            <v>33000</v>
          </cell>
          <cell r="IE39">
            <v>0</v>
          </cell>
          <cell r="IF39">
            <v>0</v>
          </cell>
          <cell r="IG39">
            <v>0</v>
          </cell>
          <cell r="IH39">
            <v>0</v>
          </cell>
          <cell r="II39">
            <v>0</v>
          </cell>
          <cell r="IJ39">
            <v>0</v>
          </cell>
          <cell r="IK39">
            <v>12000</v>
          </cell>
          <cell r="IL39">
            <v>0</v>
          </cell>
          <cell r="IM39">
            <v>0</v>
          </cell>
          <cell r="IN39">
            <v>763770</v>
          </cell>
          <cell r="IO39">
            <v>58192</v>
          </cell>
          <cell r="IQ39">
            <v>17438.811188811189</v>
          </cell>
          <cell r="IR39">
            <v>0</v>
          </cell>
          <cell r="IS39">
            <v>0</v>
          </cell>
          <cell r="IT39">
            <v>0</v>
          </cell>
          <cell r="IU39">
            <v>0</v>
          </cell>
          <cell r="IW39">
            <v>0</v>
          </cell>
          <cell r="IX39">
            <v>0</v>
          </cell>
          <cell r="IY39">
            <v>0</v>
          </cell>
          <cell r="IZ39">
            <v>14106.583072100313</v>
          </cell>
          <cell r="JB39">
            <v>2000000</v>
          </cell>
          <cell r="JF39">
            <v>1</v>
          </cell>
          <cell r="JG39">
            <v>4000700.0000000005</v>
          </cell>
          <cell r="JH39">
            <v>8880000</v>
          </cell>
          <cell r="JI39">
            <v>33000</v>
          </cell>
          <cell r="JJ39">
            <v>0</v>
          </cell>
          <cell r="JK39">
            <v>0</v>
          </cell>
          <cell r="JL39">
            <v>0</v>
          </cell>
          <cell r="JM39">
            <v>0</v>
          </cell>
          <cell r="JN39">
            <v>0</v>
          </cell>
          <cell r="JO39">
            <v>0</v>
          </cell>
          <cell r="JP39">
            <v>12000</v>
          </cell>
          <cell r="JQ39">
            <v>960000</v>
          </cell>
          <cell r="JR39">
            <v>0</v>
          </cell>
          <cell r="JS39">
            <v>763770</v>
          </cell>
          <cell r="JT39">
            <v>58192</v>
          </cell>
          <cell r="JV39">
            <v>17438.811188811189</v>
          </cell>
          <cell r="JW39">
            <v>0</v>
          </cell>
          <cell r="JX39">
            <v>0</v>
          </cell>
          <cell r="JY39">
            <v>0</v>
          </cell>
          <cell r="JZ39">
            <v>0</v>
          </cell>
          <cell r="KB39">
            <v>0</v>
          </cell>
          <cell r="KC39">
            <v>0</v>
          </cell>
          <cell r="KD39">
            <v>0</v>
          </cell>
          <cell r="KE39">
            <v>13975.155279503106</v>
          </cell>
          <cell r="KG39">
            <v>0</v>
          </cell>
          <cell r="KK39">
            <v>1</v>
          </cell>
          <cell r="KL39">
            <v>4000700.0000000005</v>
          </cell>
          <cell r="KM39">
            <v>8880000</v>
          </cell>
          <cell r="KN39">
            <v>33000</v>
          </cell>
          <cell r="KO39">
            <v>0</v>
          </cell>
          <cell r="KP39">
            <v>0</v>
          </cell>
          <cell r="KQ39">
            <v>0</v>
          </cell>
          <cell r="KR39">
            <v>0</v>
          </cell>
          <cell r="KS39">
            <v>0</v>
          </cell>
          <cell r="KT39">
            <v>0</v>
          </cell>
          <cell r="KU39">
            <v>12000</v>
          </cell>
          <cell r="KV39">
            <v>0</v>
          </cell>
          <cell r="KW39">
            <v>0</v>
          </cell>
          <cell r="KX39">
            <v>763770</v>
          </cell>
          <cell r="KY39">
            <v>58192</v>
          </cell>
          <cell r="LA39">
            <v>17438.811188811189</v>
          </cell>
          <cell r="LB39">
            <v>0</v>
          </cell>
          <cell r="LC39">
            <v>0</v>
          </cell>
          <cell r="LD39">
            <v>0</v>
          </cell>
          <cell r="LE39">
            <v>0</v>
          </cell>
          <cell r="LG39">
            <v>0</v>
          </cell>
          <cell r="LH39">
            <v>0</v>
          </cell>
          <cell r="LI39">
            <v>0</v>
          </cell>
          <cell r="LJ39">
            <v>13931.888544891641</v>
          </cell>
          <cell r="LL39">
            <v>0</v>
          </cell>
          <cell r="LP39">
            <v>1</v>
          </cell>
          <cell r="LQ39">
            <v>4000700.0000000005</v>
          </cell>
          <cell r="LR39">
            <v>8880000</v>
          </cell>
          <cell r="LS39">
            <v>33000</v>
          </cell>
          <cell r="LT39">
            <v>0</v>
          </cell>
          <cell r="LU39">
            <v>0</v>
          </cell>
          <cell r="LV39">
            <v>0</v>
          </cell>
          <cell r="LW39">
            <v>0</v>
          </cell>
          <cell r="LX39">
            <v>0</v>
          </cell>
          <cell r="LY39">
            <v>0</v>
          </cell>
          <cell r="LZ39">
            <v>12000</v>
          </cell>
          <cell r="MA39">
            <v>0</v>
          </cell>
          <cell r="MB39">
            <v>0</v>
          </cell>
          <cell r="MC39">
            <v>763770</v>
          </cell>
          <cell r="MD39">
            <v>58192</v>
          </cell>
          <cell r="MF39">
            <v>17438.811188811189</v>
          </cell>
          <cell r="MG39">
            <v>0</v>
          </cell>
          <cell r="MH39">
            <v>0</v>
          </cell>
          <cell r="MI39">
            <v>0</v>
          </cell>
          <cell r="MJ39">
            <v>0</v>
          </cell>
          <cell r="ML39">
            <v>0</v>
          </cell>
          <cell r="MM39">
            <v>0</v>
          </cell>
          <cell r="MN39">
            <v>0</v>
          </cell>
          <cell r="MO39">
            <v>13177.159590043924</v>
          </cell>
          <cell r="MQ39">
            <v>0</v>
          </cell>
          <cell r="MU39">
            <v>1</v>
          </cell>
          <cell r="MV39">
            <v>4000700.0000000005</v>
          </cell>
          <cell r="MW39">
            <v>8880000</v>
          </cell>
          <cell r="MX39">
            <v>33000</v>
          </cell>
          <cell r="MY39">
            <v>0</v>
          </cell>
          <cell r="MZ39">
            <v>0</v>
          </cell>
          <cell r="NA39">
            <v>0</v>
          </cell>
          <cell r="NB39">
            <v>0</v>
          </cell>
          <cell r="NC39">
            <v>0</v>
          </cell>
          <cell r="ND39">
            <v>0</v>
          </cell>
          <cell r="NE39">
            <v>12000</v>
          </cell>
          <cell r="NF39">
            <v>0</v>
          </cell>
          <cell r="NG39">
            <v>0</v>
          </cell>
          <cell r="NH39">
            <v>763770</v>
          </cell>
          <cell r="NI39">
            <v>58192</v>
          </cell>
          <cell r="NK39">
            <v>17438.811188811189</v>
          </cell>
          <cell r="NL39">
            <v>0</v>
          </cell>
          <cell r="NM39">
            <v>0</v>
          </cell>
          <cell r="NN39">
            <v>0</v>
          </cell>
          <cell r="NO39">
            <v>0</v>
          </cell>
          <cell r="NQ39">
            <v>0</v>
          </cell>
          <cell r="NS39">
            <v>0</v>
          </cell>
          <cell r="NT39">
            <v>13043.478260869566</v>
          </cell>
          <cell r="NV39">
            <v>0</v>
          </cell>
          <cell r="NZ39">
            <v>1</v>
          </cell>
          <cell r="OA39">
            <v>4000700.0000000005</v>
          </cell>
          <cell r="OB39">
            <v>8880000</v>
          </cell>
          <cell r="OC39">
            <v>33000</v>
          </cell>
          <cell r="OD39">
            <v>0</v>
          </cell>
          <cell r="OE39">
            <v>0</v>
          </cell>
          <cell r="OF39">
            <v>0</v>
          </cell>
          <cell r="OG39">
            <v>0</v>
          </cell>
          <cell r="OH39">
            <v>0</v>
          </cell>
          <cell r="OI39">
            <v>0</v>
          </cell>
          <cell r="OJ39">
            <v>12000</v>
          </cell>
          <cell r="OK39">
            <v>800000</v>
          </cell>
          <cell r="OL39">
            <v>0</v>
          </cell>
          <cell r="OM39">
            <v>763770</v>
          </cell>
          <cell r="ON39">
            <v>58192</v>
          </cell>
          <cell r="OP39">
            <v>17438.811188811189</v>
          </cell>
          <cell r="OQ39">
            <v>0</v>
          </cell>
          <cell r="OR39">
            <v>0</v>
          </cell>
          <cell r="OS39">
            <v>0</v>
          </cell>
          <cell r="OT39">
            <v>0</v>
          </cell>
          <cell r="OV39">
            <v>0</v>
          </cell>
          <cell r="OW39">
            <v>0</v>
          </cell>
          <cell r="OX39">
            <v>0</v>
          </cell>
          <cell r="OY39">
            <v>12649.332396345748</v>
          </cell>
          <cell r="OZ39">
            <v>170765.98735066759</v>
          </cell>
          <cell r="PA39">
            <v>0</v>
          </cell>
        </row>
        <row r="40">
          <cell r="AW40">
            <v>1</v>
          </cell>
          <cell r="AX40">
            <v>9575000</v>
          </cell>
          <cell r="AY40">
            <v>32327640</v>
          </cell>
          <cell r="AZ40">
            <v>30000</v>
          </cell>
          <cell r="BA40">
            <v>0</v>
          </cell>
          <cell r="BB40">
            <v>0</v>
          </cell>
          <cell r="BC40">
            <v>0</v>
          </cell>
          <cell r="BD40">
            <v>0</v>
          </cell>
          <cell r="BE40">
            <v>0</v>
          </cell>
          <cell r="BF40">
            <v>0</v>
          </cell>
          <cell r="BG40">
            <v>12000</v>
          </cell>
          <cell r="BH40">
            <v>400000</v>
          </cell>
          <cell r="BI40">
            <v>0</v>
          </cell>
          <cell r="BJ40">
            <v>2010750</v>
          </cell>
          <cell r="BK40">
            <v>191500</v>
          </cell>
          <cell r="BM40">
            <v>278437.5</v>
          </cell>
          <cell r="BN40">
            <v>0</v>
          </cell>
          <cell r="BO40">
            <v>0</v>
          </cell>
          <cell r="BP40">
            <v>0</v>
          </cell>
          <cell r="BQ40">
            <v>0</v>
          </cell>
          <cell r="BS40">
            <v>28706944.320000008</v>
          </cell>
          <cell r="BT40">
            <v>0</v>
          </cell>
          <cell r="BU40">
            <v>0</v>
          </cell>
          <cell r="BV40">
            <v>16028.495102404275</v>
          </cell>
          <cell r="BW40">
            <v>0</v>
          </cell>
          <cell r="BX40">
            <v>0</v>
          </cell>
          <cell r="CB40">
            <v>1</v>
          </cell>
          <cell r="CC40">
            <v>9575000</v>
          </cell>
          <cell r="CD40">
            <v>32327640</v>
          </cell>
          <cell r="CE40">
            <v>30000</v>
          </cell>
          <cell r="CF40">
            <v>0</v>
          </cell>
          <cell r="CG40">
            <v>0</v>
          </cell>
          <cell r="CH40">
            <v>0</v>
          </cell>
          <cell r="CI40">
            <v>0</v>
          </cell>
          <cell r="CJ40">
            <v>0</v>
          </cell>
          <cell r="CK40">
            <v>0</v>
          </cell>
          <cell r="CL40">
            <v>12000</v>
          </cell>
          <cell r="CM40">
            <v>100000</v>
          </cell>
          <cell r="CN40">
            <v>0</v>
          </cell>
          <cell r="CO40">
            <v>2010750</v>
          </cell>
          <cell r="CP40">
            <v>153200</v>
          </cell>
          <cell r="CR40">
            <v>278437.5</v>
          </cell>
          <cell r="CS40">
            <v>0</v>
          </cell>
          <cell r="CT40">
            <v>0</v>
          </cell>
          <cell r="CU40">
            <v>0</v>
          </cell>
          <cell r="CV40">
            <v>0</v>
          </cell>
          <cell r="CX40">
            <v>0</v>
          </cell>
          <cell r="CY40">
            <v>0</v>
          </cell>
          <cell r="CZ40">
            <v>0</v>
          </cell>
          <cell r="DA40">
            <v>15985.790408525754</v>
          </cell>
          <cell r="DB40">
            <v>0</v>
          </cell>
          <cell r="DC40">
            <v>0</v>
          </cell>
          <cell r="DG40">
            <v>1</v>
          </cell>
          <cell r="DH40">
            <v>9575000</v>
          </cell>
          <cell r="DI40">
            <v>35883680.400000006</v>
          </cell>
          <cell r="DJ40">
            <v>30000</v>
          </cell>
          <cell r="DK40">
            <v>0</v>
          </cell>
          <cell r="DL40">
            <v>0</v>
          </cell>
          <cell r="DM40">
            <v>0</v>
          </cell>
          <cell r="DN40">
            <v>0</v>
          </cell>
          <cell r="DO40">
            <v>0</v>
          </cell>
          <cell r="DP40">
            <v>0</v>
          </cell>
          <cell r="DQ40">
            <v>12000</v>
          </cell>
          <cell r="DR40">
            <v>400000</v>
          </cell>
          <cell r="DS40">
            <v>0</v>
          </cell>
          <cell r="DT40">
            <v>2010750</v>
          </cell>
          <cell r="DU40">
            <v>153200</v>
          </cell>
          <cell r="DW40">
            <v>278437.5</v>
          </cell>
          <cell r="DX40">
            <v>0</v>
          </cell>
          <cell r="DY40">
            <v>0</v>
          </cell>
          <cell r="DZ40">
            <v>0</v>
          </cell>
          <cell r="EA40">
            <v>0</v>
          </cell>
          <cell r="EC40">
            <v>0</v>
          </cell>
          <cell r="ED40">
            <v>57413888.640000015</v>
          </cell>
          <cell r="EE40">
            <v>0</v>
          </cell>
          <cell r="EF40">
            <v>15943.312666076174</v>
          </cell>
          <cell r="EG40">
            <v>0</v>
          </cell>
          <cell r="EH40">
            <v>0</v>
          </cell>
          <cell r="EL40">
            <v>1</v>
          </cell>
          <cell r="EM40">
            <v>10532500</v>
          </cell>
          <cell r="EN40">
            <v>35883680.400000006</v>
          </cell>
          <cell r="EO40">
            <v>33000</v>
          </cell>
          <cell r="EP40">
            <v>0</v>
          </cell>
          <cell r="EQ40">
            <v>0</v>
          </cell>
          <cell r="ER40">
            <v>0</v>
          </cell>
          <cell r="ES40">
            <v>0</v>
          </cell>
          <cell r="ET40">
            <v>0</v>
          </cell>
          <cell r="EU40">
            <v>0</v>
          </cell>
          <cell r="EV40">
            <v>12000</v>
          </cell>
          <cell r="EW40">
            <v>800000</v>
          </cell>
          <cell r="EX40">
            <v>0</v>
          </cell>
          <cell r="EY40">
            <v>2010750</v>
          </cell>
          <cell r="EZ40">
            <v>153200</v>
          </cell>
          <cell r="FB40">
            <v>278437.5</v>
          </cell>
          <cell r="FC40">
            <v>0</v>
          </cell>
          <cell r="FD40">
            <v>0</v>
          </cell>
          <cell r="FE40">
            <v>0</v>
          </cell>
          <cell r="FF40">
            <v>0</v>
          </cell>
          <cell r="FH40">
            <v>0</v>
          </cell>
          <cell r="FI40">
            <v>0</v>
          </cell>
          <cell r="FJ40">
            <v>0</v>
          </cell>
          <cell r="FK40">
            <v>14900.662251655629</v>
          </cell>
          <cell r="FM40">
            <v>0</v>
          </cell>
          <cell r="FQ40">
            <v>1</v>
          </cell>
          <cell r="FR40">
            <v>10532500</v>
          </cell>
          <cell r="FS40">
            <v>35883680.400000006</v>
          </cell>
          <cell r="FT40">
            <v>33000</v>
          </cell>
          <cell r="FU40">
            <v>0</v>
          </cell>
          <cell r="FV40">
            <v>0</v>
          </cell>
          <cell r="FW40">
            <v>0</v>
          </cell>
          <cell r="FX40">
            <v>0</v>
          </cell>
          <cell r="FY40">
            <v>0</v>
          </cell>
          <cell r="FZ40">
            <v>0</v>
          </cell>
          <cell r="GA40">
            <v>12000</v>
          </cell>
          <cell r="GB40">
            <v>560000</v>
          </cell>
          <cell r="GC40">
            <v>0</v>
          </cell>
          <cell r="GD40">
            <v>2010750</v>
          </cell>
          <cell r="GE40">
            <v>153200</v>
          </cell>
          <cell r="GG40">
            <v>278437.5</v>
          </cell>
          <cell r="GH40">
            <v>0</v>
          </cell>
          <cell r="GI40">
            <v>0</v>
          </cell>
          <cell r="GJ40">
            <v>0</v>
          </cell>
          <cell r="GK40">
            <v>0</v>
          </cell>
          <cell r="GM40">
            <v>0</v>
          </cell>
          <cell r="GN40">
            <v>0</v>
          </cell>
          <cell r="GO40">
            <v>0</v>
          </cell>
          <cell r="GP40">
            <v>14863.748967795211</v>
          </cell>
          <cell r="GR40">
            <v>0</v>
          </cell>
          <cell r="GV40">
            <v>1</v>
          </cell>
          <cell r="GW40">
            <v>10532500</v>
          </cell>
          <cell r="GX40">
            <v>35883680.400000006</v>
          </cell>
          <cell r="GY40">
            <v>33000</v>
          </cell>
          <cell r="GZ40">
            <v>0</v>
          </cell>
          <cell r="HA40">
            <v>0</v>
          </cell>
          <cell r="HB40">
            <v>0</v>
          </cell>
          <cell r="HC40">
            <v>0</v>
          </cell>
          <cell r="HD40">
            <v>0</v>
          </cell>
          <cell r="HE40">
            <v>0</v>
          </cell>
          <cell r="HF40">
            <v>12000</v>
          </cell>
          <cell r="HG40">
            <v>0</v>
          </cell>
          <cell r="HH40">
            <v>0</v>
          </cell>
          <cell r="HI40">
            <v>2010750</v>
          </cell>
          <cell r="HJ40">
            <v>153200</v>
          </cell>
          <cell r="HL40">
            <v>278437.5</v>
          </cell>
          <cell r="HM40">
            <v>0</v>
          </cell>
          <cell r="HN40">
            <v>0</v>
          </cell>
          <cell r="HO40">
            <v>0</v>
          </cell>
          <cell r="HP40">
            <v>0</v>
          </cell>
          <cell r="HR40">
            <v>0</v>
          </cell>
          <cell r="HS40">
            <v>0</v>
          </cell>
          <cell r="HT40">
            <v>0</v>
          </cell>
          <cell r="HU40">
            <v>14754.098360655738</v>
          </cell>
          <cell r="HW40">
            <v>0</v>
          </cell>
          <cell r="IA40">
            <v>1</v>
          </cell>
          <cell r="IB40">
            <v>10532500</v>
          </cell>
          <cell r="IC40">
            <v>35883680.400000006</v>
          </cell>
          <cell r="ID40">
            <v>33000</v>
          </cell>
          <cell r="IE40">
            <v>0</v>
          </cell>
          <cell r="IF40">
            <v>0</v>
          </cell>
          <cell r="IG40">
            <v>0</v>
          </cell>
          <cell r="IH40">
            <v>0</v>
          </cell>
          <cell r="II40">
            <v>0</v>
          </cell>
          <cell r="IJ40">
            <v>0</v>
          </cell>
          <cell r="IK40">
            <v>12000</v>
          </cell>
          <cell r="IL40">
            <v>0</v>
          </cell>
          <cell r="IM40">
            <v>0</v>
          </cell>
          <cell r="IN40">
            <v>2010750</v>
          </cell>
          <cell r="IO40">
            <v>153200</v>
          </cell>
          <cell r="IQ40">
            <v>278437.5</v>
          </cell>
          <cell r="IR40">
            <v>0</v>
          </cell>
          <cell r="IS40">
            <v>0</v>
          </cell>
          <cell r="IT40">
            <v>0</v>
          </cell>
          <cell r="IU40">
            <v>0</v>
          </cell>
          <cell r="IW40">
            <v>0</v>
          </cell>
          <cell r="IX40">
            <v>0</v>
          </cell>
          <cell r="IY40">
            <v>0</v>
          </cell>
          <cell r="IZ40">
            <v>14106.583072100313</v>
          </cell>
          <cell r="JB40">
            <v>2000000</v>
          </cell>
          <cell r="JF40">
            <v>1</v>
          </cell>
          <cell r="JG40">
            <v>10532500</v>
          </cell>
          <cell r="JH40">
            <v>35883680.400000006</v>
          </cell>
          <cell r="JI40">
            <v>33000</v>
          </cell>
          <cell r="JJ40">
            <v>0</v>
          </cell>
          <cell r="JK40">
            <v>0</v>
          </cell>
          <cell r="JL40">
            <v>0</v>
          </cell>
          <cell r="JM40">
            <v>0</v>
          </cell>
          <cell r="JN40">
            <v>0</v>
          </cell>
          <cell r="JO40">
            <v>0</v>
          </cell>
          <cell r="JP40">
            <v>12000</v>
          </cell>
          <cell r="JQ40">
            <v>960000</v>
          </cell>
          <cell r="JR40">
            <v>0</v>
          </cell>
          <cell r="JS40">
            <v>2010750</v>
          </cell>
          <cell r="JT40">
            <v>153200</v>
          </cell>
          <cell r="JV40">
            <v>278437.5</v>
          </cell>
          <cell r="JW40">
            <v>0</v>
          </cell>
          <cell r="JX40">
            <v>0</v>
          </cell>
          <cell r="JY40">
            <v>0</v>
          </cell>
          <cell r="JZ40">
            <v>0</v>
          </cell>
          <cell r="KB40">
            <v>0</v>
          </cell>
          <cell r="KC40">
            <v>0</v>
          </cell>
          <cell r="KD40">
            <v>0</v>
          </cell>
          <cell r="KE40">
            <v>13975.155279503106</v>
          </cell>
          <cell r="KG40">
            <v>0</v>
          </cell>
          <cell r="KK40">
            <v>1</v>
          </cell>
          <cell r="KL40">
            <v>10532500</v>
          </cell>
          <cell r="KM40">
            <v>35883680.400000006</v>
          </cell>
          <cell r="KN40">
            <v>33000</v>
          </cell>
          <cell r="KO40">
            <v>0</v>
          </cell>
          <cell r="KP40">
            <v>0</v>
          </cell>
          <cell r="KQ40">
            <v>0</v>
          </cell>
          <cell r="KR40">
            <v>0</v>
          </cell>
          <cell r="KS40">
            <v>0</v>
          </cell>
          <cell r="KT40">
            <v>0</v>
          </cell>
          <cell r="KU40">
            <v>12000</v>
          </cell>
          <cell r="KV40">
            <v>0</v>
          </cell>
          <cell r="KW40">
            <v>0</v>
          </cell>
          <cell r="KX40">
            <v>2010750</v>
          </cell>
          <cell r="KY40">
            <v>153200</v>
          </cell>
          <cell r="LA40">
            <v>278437.5</v>
          </cell>
          <cell r="LB40">
            <v>0</v>
          </cell>
          <cell r="LC40">
            <v>0</v>
          </cell>
          <cell r="LD40">
            <v>0</v>
          </cell>
          <cell r="LE40">
            <v>0</v>
          </cell>
          <cell r="LG40">
            <v>0</v>
          </cell>
          <cell r="LH40">
            <v>0</v>
          </cell>
          <cell r="LI40">
            <v>0</v>
          </cell>
          <cell r="LJ40">
            <v>13931.888544891641</v>
          </cell>
          <cell r="LL40">
            <v>0</v>
          </cell>
          <cell r="LP40">
            <v>1</v>
          </cell>
          <cell r="LQ40">
            <v>10532500</v>
          </cell>
          <cell r="LR40">
            <v>35883680.400000006</v>
          </cell>
          <cell r="LS40">
            <v>33000</v>
          </cell>
          <cell r="LT40">
            <v>0</v>
          </cell>
          <cell r="LU40">
            <v>0</v>
          </cell>
          <cell r="LV40">
            <v>0</v>
          </cell>
          <cell r="LW40">
            <v>0</v>
          </cell>
          <cell r="LX40">
            <v>0</v>
          </cell>
          <cell r="LY40">
            <v>0</v>
          </cell>
          <cell r="LZ40">
            <v>12000</v>
          </cell>
          <cell r="MA40">
            <v>0</v>
          </cell>
          <cell r="MB40">
            <v>0</v>
          </cell>
          <cell r="MC40">
            <v>2010750</v>
          </cell>
          <cell r="MD40">
            <v>153200</v>
          </cell>
          <cell r="MF40">
            <v>278437.5</v>
          </cell>
          <cell r="MG40">
            <v>0</v>
          </cell>
          <cell r="MH40">
            <v>0</v>
          </cell>
          <cell r="MI40">
            <v>0</v>
          </cell>
          <cell r="MJ40">
            <v>0</v>
          </cell>
          <cell r="ML40">
            <v>0</v>
          </cell>
          <cell r="MM40">
            <v>0</v>
          </cell>
          <cell r="MN40">
            <v>0</v>
          </cell>
          <cell r="MO40">
            <v>13177.159590043924</v>
          </cell>
          <cell r="MQ40">
            <v>0</v>
          </cell>
          <cell r="MU40">
            <v>1</v>
          </cell>
          <cell r="MV40">
            <v>10532500</v>
          </cell>
          <cell r="MW40">
            <v>35883680.400000006</v>
          </cell>
          <cell r="MX40">
            <v>33000</v>
          </cell>
          <cell r="MY40">
            <v>0</v>
          </cell>
          <cell r="MZ40">
            <v>0</v>
          </cell>
          <cell r="NA40">
            <v>0</v>
          </cell>
          <cell r="NB40">
            <v>0</v>
          </cell>
          <cell r="NC40">
            <v>0</v>
          </cell>
          <cell r="ND40">
            <v>0</v>
          </cell>
          <cell r="NE40">
            <v>12000</v>
          </cell>
          <cell r="NF40">
            <v>0</v>
          </cell>
          <cell r="NG40">
            <v>0</v>
          </cell>
          <cell r="NH40">
            <v>2010750</v>
          </cell>
          <cell r="NI40">
            <v>153200</v>
          </cell>
          <cell r="NK40">
            <v>278437.5</v>
          </cell>
          <cell r="NL40">
            <v>0</v>
          </cell>
          <cell r="NM40">
            <v>0</v>
          </cell>
          <cell r="NN40">
            <v>0</v>
          </cell>
          <cell r="NO40">
            <v>0</v>
          </cell>
          <cell r="NQ40">
            <v>0</v>
          </cell>
          <cell r="NS40">
            <v>0</v>
          </cell>
          <cell r="NT40">
            <v>13043.478260869566</v>
          </cell>
          <cell r="NV40">
            <v>0</v>
          </cell>
          <cell r="NZ40">
            <v>1</v>
          </cell>
          <cell r="OA40">
            <v>10532500</v>
          </cell>
          <cell r="OB40">
            <v>35883680.400000006</v>
          </cell>
          <cell r="OC40">
            <v>33000</v>
          </cell>
          <cell r="OD40">
            <v>0</v>
          </cell>
          <cell r="OE40">
            <v>0</v>
          </cell>
          <cell r="OF40">
            <v>0</v>
          </cell>
          <cell r="OG40">
            <v>0</v>
          </cell>
          <cell r="OH40">
            <v>0</v>
          </cell>
          <cell r="OI40">
            <v>0</v>
          </cell>
          <cell r="OJ40">
            <v>12000</v>
          </cell>
          <cell r="OK40">
            <v>800000</v>
          </cell>
          <cell r="OL40">
            <v>0</v>
          </cell>
          <cell r="OM40">
            <v>2010750</v>
          </cell>
          <cell r="ON40">
            <v>153200</v>
          </cell>
          <cell r="OP40">
            <v>278437.5</v>
          </cell>
          <cell r="OQ40">
            <v>0</v>
          </cell>
          <cell r="OR40">
            <v>0</v>
          </cell>
          <cell r="OS40">
            <v>0</v>
          </cell>
          <cell r="OT40">
            <v>0</v>
          </cell>
          <cell r="OV40">
            <v>0</v>
          </cell>
          <cell r="OW40">
            <v>0</v>
          </cell>
          <cell r="OX40">
            <v>0</v>
          </cell>
          <cell r="OY40">
            <v>12649.332396345748</v>
          </cell>
          <cell r="OZ40">
            <v>170765.98735066759</v>
          </cell>
          <cell r="PA40">
            <v>0</v>
          </cell>
        </row>
        <row r="41">
          <cell r="AW41">
            <v>1</v>
          </cell>
          <cell r="AX41">
            <v>4728000</v>
          </cell>
          <cell r="AY41">
            <v>12378472.222222222</v>
          </cell>
          <cell r="AZ41">
            <v>30000</v>
          </cell>
          <cell r="BA41">
            <v>300000</v>
          </cell>
          <cell r="BB41">
            <v>0</v>
          </cell>
          <cell r="BC41">
            <v>0</v>
          </cell>
          <cell r="BD41">
            <v>0</v>
          </cell>
          <cell r="BE41">
            <v>0</v>
          </cell>
          <cell r="BF41">
            <v>0</v>
          </cell>
          <cell r="BG41">
            <v>12000</v>
          </cell>
          <cell r="BH41">
            <v>400000</v>
          </cell>
          <cell r="BI41">
            <v>0</v>
          </cell>
          <cell r="BJ41">
            <v>992880</v>
          </cell>
          <cell r="BK41">
            <v>94560.000000000015</v>
          </cell>
          <cell r="BM41">
            <v>17438.811188811189</v>
          </cell>
          <cell r="BN41">
            <v>0</v>
          </cell>
          <cell r="BO41">
            <v>0</v>
          </cell>
          <cell r="BP41">
            <v>0</v>
          </cell>
          <cell r="BQ41">
            <v>0</v>
          </cell>
          <cell r="BS41">
            <v>10992083.333333336</v>
          </cell>
          <cell r="BT41">
            <v>0</v>
          </cell>
          <cell r="BU41">
            <v>0</v>
          </cell>
          <cell r="BV41">
            <v>16028.495102404275</v>
          </cell>
          <cell r="BW41">
            <v>0</v>
          </cell>
          <cell r="BX41">
            <v>0</v>
          </cell>
          <cell r="CB41">
            <v>1</v>
          </cell>
          <cell r="CC41">
            <v>4728000</v>
          </cell>
          <cell r="CD41">
            <v>12378472.222222222</v>
          </cell>
          <cell r="CE41">
            <v>30000</v>
          </cell>
          <cell r="CF41">
            <v>300000</v>
          </cell>
          <cell r="CG41">
            <v>0</v>
          </cell>
          <cell r="CH41">
            <v>0</v>
          </cell>
          <cell r="CI41">
            <v>0</v>
          </cell>
          <cell r="CJ41">
            <v>0</v>
          </cell>
          <cell r="CK41">
            <v>0</v>
          </cell>
          <cell r="CL41">
            <v>12000</v>
          </cell>
          <cell r="CM41">
            <v>100000</v>
          </cell>
          <cell r="CN41">
            <v>0</v>
          </cell>
          <cell r="CO41">
            <v>992880</v>
          </cell>
          <cell r="CP41">
            <v>75648.000000000015</v>
          </cell>
          <cell r="CR41">
            <v>17438.811188811189</v>
          </cell>
          <cell r="CS41">
            <v>0</v>
          </cell>
          <cell r="CT41">
            <v>0</v>
          </cell>
          <cell r="CU41">
            <v>0</v>
          </cell>
          <cell r="CV41">
            <v>0</v>
          </cell>
          <cell r="CX41">
            <v>0</v>
          </cell>
          <cell r="CY41">
            <v>0</v>
          </cell>
          <cell r="CZ41">
            <v>0</v>
          </cell>
          <cell r="DA41">
            <v>15985.790408525754</v>
          </cell>
          <cell r="DB41">
            <v>0</v>
          </cell>
          <cell r="DC41">
            <v>0</v>
          </cell>
          <cell r="DG41">
            <v>1</v>
          </cell>
          <cell r="DH41">
            <v>4728000</v>
          </cell>
          <cell r="DI41">
            <v>13740104.166666668</v>
          </cell>
          <cell r="DJ41">
            <v>30000</v>
          </cell>
          <cell r="DK41">
            <v>300000</v>
          </cell>
          <cell r="DL41">
            <v>0</v>
          </cell>
          <cell r="DM41">
            <v>0</v>
          </cell>
          <cell r="DN41">
            <v>0</v>
          </cell>
          <cell r="DO41">
            <v>0</v>
          </cell>
          <cell r="DP41">
            <v>0</v>
          </cell>
          <cell r="DQ41">
            <v>12000</v>
          </cell>
          <cell r="DR41">
            <v>400000</v>
          </cell>
          <cell r="DS41">
            <v>0</v>
          </cell>
          <cell r="DT41">
            <v>992880</v>
          </cell>
          <cell r="DU41">
            <v>75648.000000000015</v>
          </cell>
          <cell r="DW41">
            <v>17438.811188811189</v>
          </cell>
          <cell r="DX41">
            <v>0</v>
          </cell>
          <cell r="DY41">
            <v>0</v>
          </cell>
          <cell r="DZ41">
            <v>0</v>
          </cell>
          <cell r="EA41">
            <v>0</v>
          </cell>
          <cell r="EC41">
            <v>0</v>
          </cell>
          <cell r="ED41">
            <v>21984166.666666672</v>
          </cell>
          <cell r="EE41">
            <v>0</v>
          </cell>
          <cell r="EF41">
            <v>15943.312666076174</v>
          </cell>
          <cell r="EG41">
            <v>0</v>
          </cell>
          <cell r="EH41">
            <v>0</v>
          </cell>
          <cell r="EL41">
            <v>1</v>
          </cell>
          <cell r="EM41">
            <v>5200800</v>
          </cell>
          <cell r="EN41">
            <v>13740104.166666668</v>
          </cell>
          <cell r="EO41">
            <v>33000</v>
          </cell>
          <cell r="EP41">
            <v>300000</v>
          </cell>
          <cell r="EQ41">
            <v>0</v>
          </cell>
          <cell r="ER41">
            <v>0</v>
          </cell>
          <cell r="ES41">
            <v>0</v>
          </cell>
          <cell r="ET41">
            <v>0</v>
          </cell>
          <cell r="EU41">
            <v>0</v>
          </cell>
          <cell r="EV41">
            <v>12000</v>
          </cell>
          <cell r="EW41">
            <v>800000</v>
          </cell>
          <cell r="EX41">
            <v>0</v>
          </cell>
          <cell r="EY41">
            <v>992880</v>
          </cell>
          <cell r="EZ41">
            <v>75648.000000000015</v>
          </cell>
          <cell r="FB41">
            <v>17438.811188811189</v>
          </cell>
          <cell r="FC41">
            <v>0</v>
          </cell>
          <cell r="FD41">
            <v>0</v>
          </cell>
          <cell r="FE41">
            <v>0</v>
          </cell>
          <cell r="FF41">
            <v>0</v>
          </cell>
          <cell r="FH41">
            <v>0</v>
          </cell>
          <cell r="FI41">
            <v>0</v>
          </cell>
          <cell r="FJ41">
            <v>0</v>
          </cell>
          <cell r="FK41">
            <v>14900.662251655629</v>
          </cell>
          <cell r="FM41">
            <v>0</v>
          </cell>
          <cell r="FQ41">
            <v>1</v>
          </cell>
          <cell r="FR41">
            <v>5200800</v>
          </cell>
          <cell r="FS41">
            <v>13740104.166666668</v>
          </cell>
          <cell r="FT41">
            <v>33000</v>
          </cell>
          <cell r="FU41">
            <v>300000</v>
          </cell>
          <cell r="FV41">
            <v>0</v>
          </cell>
          <cell r="FW41">
            <v>0</v>
          </cell>
          <cell r="FX41">
            <v>0</v>
          </cell>
          <cell r="FY41">
            <v>0</v>
          </cell>
          <cell r="FZ41">
            <v>0</v>
          </cell>
          <cell r="GA41">
            <v>12000</v>
          </cell>
          <cell r="GB41">
            <v>560000</v>
          </cell>
          <cell r="GC41">
            <v>0</v>
          </cell>
          <cell r="GD41">
            <v>992880</v>
          </cell>
          <cell r="GE41">
            <v>75648.000000000015</v>
          </cell>
          <cell r="GG41">
            <v>17438.811188811189</v>
          </cell>
          <cell r="GH41">
            <v>0</v>
          </cell>
          <cell r="GI41">
            <v>0</v>
          </cell>
          <cell r="GJ41">
            <v>0</v>
          </cell>
          <cell r="GK41">
            <v>0</v>
          </cell>
          <cell r="GM41">
            <v>0</v>
          </cell>
          <cell r="GN41">
            <v>0</v>
          </cell>
          <cell r="GO41">
            <v>0</v>
          </cell>
          <cell r="GP41">
            <v>14863.748967795211</v>
          </cell>
          <cell r="GR41">
            <v>0</v>
          </cell>
          <cell r="GV41">
            <v>1</v>
          </cell>
          <cell r="GW41">
            <v>5200800</v>
          </cell>
          <cell r="GX41">
            <v>13740104.166666668</v>
          </cell>
          <cell r="GY41">
            <v>33000</v>
          </cell>
          <cell r="GZ41">
            <v>300000</v>
          </cell>
          <cell r="HA41">
            <v>0</v>
          </cell>
          <cell r="HB41">
            <v>0</v>
          </cell>
          <cell r="HC41">
            <v>0</v>
          </cell>
          <cell r="HD41">
            <v>0</v>
          </cell>
          <cell r="HE41">
            <v>0</v>
          </cell>
          <cell r="HF41">
            <v>12000</v>
          </cell>
          <cell r="HG41">
            <v>0</v>
          </cell>
          <cell r="HH41">
            <v>0</v>
          </cell>
          <cell r="HI41">
            <v>992880</v>
          </cell>
          <cell r="HJ41">
            <v>75648.000000000015</v>
          </cell>
          <cell r="HL41">
            <v>17438.811188811189</v>
          </cell>
          <cell r="HM41">
            <v>0</v>
          </cell>
          <cell r="HN41">
            <v>0</v>
          </cell>
          <cell r="HO41">
            <v>0</v>
          </cell>
          <cell r="HP41">
            <v>0</v>
          </cell>
          <cell r="HR41">
            <v>0</v>
          </cell>
          <cell r="HS41">
            <v>0</v>
          </cell>
          <cell r="HT41">
            <v>0</v>
          </cell>
          <cell r="HU41">
            <v>14754.098360655738</v>
          </cell>
          <cell r="HW41">
            <v>0</v>
          </cell>
          <cell r="IA41">
            <v>1</v>
          </cell>
          <cell r="IB41">
            <v>5200800</v>
          </cell>
          <cell r="IC41">
            <v>13740104.166666668</v>
          </cell>
          <cell r="ID41">
            <v>33000</v>
          </cell>
          <cell r="IE41">
            <v>300000</v>
          </cell>
          <cell r="IF41">
            <v>0</v>
          </cell>
          <cell r="IG41">
            <v>0</v>
          </cell>
          <cell r="IH41">
            <v>0</v>
          </cell>
          <cell r="II41">
            <v>0</v>
          </cell>
          <cell r="IJ41">
            <v>0</v>
          </cell>
          <cell r="IK41">
            <v>12000</v>
          </cell>
          <cell r="IL41">
            <v>0</v>
          </cell>
          <cell r="IM41">
            <v>0</v>
          </cell>
          <cell r="IN41">
            <v>992880</v>
          </cell>
          <cell r="IO41">
            <v>75648.000000000015</v>
          </cell>
          <cell r="IQ41">
            <v>17438.811188811189</v>
          </cell>
          <cell r="IR41">
            <v>0</v>
          </cell>
          <cell r="IS41">
            <v>0</v>
          </cell>
          <cell r="IT41">
            <v>0</v>
          </cell>
          <cell r="IU41">
            <v>0</v>
          </cell>
          <cell r="IW41">
            <v>0</v>
          </cell>
          <cell r="IX41">
            <v>0</v>
          </cell>
          <cell r="IY41">
            <v>0</v>
          </cell>
          <cell r="IZ41">
            <v>14106.583072100313</v>
          </cell>
          <cell r="JB41">
            <v>2000000</v>
          </cell>
          <cell r="JF41">
            <v>1</v>
          </cell>
          <cell r="JG41">
            <v>5200800</v>
          </cell>
          <cell r="JH41">
            <v>13740104.166666668</v>
          </cell>
          <cell r="JI41">
            <v>33000</v>
          </cell>
          <cell r="JJ41">
            <v>300000</v>
          </cell>
          <cell r="JK41">
            <v>0</v>
          </cell>
          <cell r="JL41">
            <v>0</v>
          </cell>
          <cell r="JM41">
            <v>0</v>
          </cell>
          <cell r="JN41">
            <v>0</v>
          </cell>
          <cell r="JO41">
            <v>0</v>
          </cell>
          <cell r="JP41">
            <v>12000</v>
          </cell>
          <cell r="JQ41">
            <v>960000</v>
          </cell>
          <cell r="JR41">
            <v>0</v>
          </cell>
          <cell r="JS41">
            <v>992880</v>
          </cell>
          <cell r="JT41">
            <v>75648.000000000015</v>
          </cell>
          <cell r="JV41">
            <v>17438.811188811189</v>
          </cell>
          <cell r="JW41">
            <v>0</v>
          </cell>
          <cell r="JX41">
            <v>0</v>
          </cell>
          <cell r="JY41">
            <v>0</v>
          </cell>
          <cell r="JZ41">
            <v>0</v>
          </cell>
          <cell r="KB41">
            <v>0</v>
          </cell>
          <cell r="KC41">
            <v>0</v>
          </cell>
          <cell r="KD41">
            <v>0</v>
          </cell>
          <cell r="KE41">
            <v>13975.155279503106</v>
          </cell>
          <cell r="KG41">
            <v>0</v>
          </cell>
          <cell r="KK41">
            <v>1</v>
          </cell>
          <cell r="KL41">
            <v>5200800</v>
          </cell>
          <cell r="KM41">
            <v>13740104.166666668</v>
          </cell>
          <cell r="KN41">
            <v>33000</v>
          </cell>
          <cell r="KO41">
            <v>300000</v>
          </cell>
          <cell r="KP41">
            <v>0</v>
          </cell>
          <cell r="KQ41">
            <v>0</v>
          </cell>
          <cell r="KR41">
            <v>0</v>
          </cell>
          <cell r="KS41">
            <v>0</v>
          </cell>
          <cell r="KT41">
            <v>0</v>
          </cell>
          <cell r="KU41">
            <v>12000</v>
          </cell>
          <cell r="KV41">
            <v>0</v>
          </cell>
          <cell r="KW41">
            <v>0</v>
          </cell>
          <cell r="KX41">
            <v>992880</v>
          </cell>
          <cell r="KY41">
            <v>75648.000000000015</v>
          </cell>
          <cell r="LA41">
            <v>17438.811188811189</v>
          </cell>
          <cell r="LB41">
            <v>0</v>
          </cell>
          <cell r="LC41">
            <v>0</v>
          </cell>
          <cell r="LD41">
            <v>0</v>
          </cell>
          <cell r="LE41">
            <v>0</v>
          </cell>
          <cell r="LG41">
            <v>0</v>
          </cell>
          <cell r="LH41">
            <v>0</v>
          </cell>
          <cell r="LI41">
            <v>0</v>
          </cell>
          <cell r="LJ41">
            <v>13931.888544891641</v>
          </cell>
          <cell r="LL41">
            <v>0</v>
          </cell>
          <cell r="LP41">
            <v>1</v>
          </cell>
          <cell r="LQ41">
            <v>5200800</v>
          </cell>
          <cell r="LR41">
            <v>13740104.166666668</v>
          </cell>
          <cell r="LS41">
            <v>33000</v>
          </cell>
          <cell r="LT41">
            <v>300000</v>
          </cell>
          <cell r="LU41">
            <v>0</v>
          </cell>
          <cell r="LV41">
            <v>0</v>
          </cell>
          <cell r="LW41">
            <v>0</v>
          </cell>
          <cell r="LX41">
            <v>0</v>
          </cell>
          <cell r="LY41">
            <v>0</v>
          </cell>
          <cell r="LZ41">
            <v>12000</v>
          </cell>
          <cell r="MA41">
            <v>0</v>
          </cell>
          <cell r="MB41">
            <v>0</v>
          </cell>
          <cell r="MC41">
            <v>992880</v>
          </cell>
          <cell r="MD41">
            <v>75648.000000000015</v>
          </cell>
          <cell r="MF41">
            <v>17438.811188811189</v>
          </cell>
          <cell r="MG41">
            <v>0</v>
          </cell>
          <cell r="MH41">
            <v>0</v>
          </cell>
          <cell r="MI41">
            <v>0</v>
          </cell>
          <cell r="MJ41">
            <v>0</v>
          </cell>
          <cell r="ML41">
            <v>0</v>
          </cell>
          <cell r="MM41">
            <v>0</v>
          </cell>
          <cell r="MN41">
            <v>0</v>
          </cell>
          <cell r="MO41">
            <v>13177.159590043924</v>
          </cell>
          <cell r="MQ41">
            <v>0</v>
          </cell>
          <cell r="MU41">
            <v>1</v>
          </cell>
          <cell r="MV41">
            <v>5200800</v>
          </cell>
          <cell r="MW41">
            <v>13740104.166666668</v>
          </cell>
          <cell r="MX41">
            <v>33000</v>
          </cell>
          <cell r="MY41">
            <v>300000</v>
          </cell>
          <cell r="MZ41">
            <v>0</v>
          </cell>
          <cell r="NA41">
            <v>0</v>
          </cell>
          <cell r="NB41">
            <v>0</v>
          </cell>
          <cell r="NC41">
            <v>0</v>
          </cell>
          <cell r="ND41">
            <v>0</v>
          </cell>
          <cell r="NE41">
            <v>12000</v>
          </cell>
          <cell r="NF41">
            <v>0</v>
          </cell>
          <cell r="NG41">
            <v>0</v>
          </cell>
          <cell r="NH41">
            <v>992880</v>
          </cell>
          <cell r="NI41">
            <v>75648.000000000015</v>
          </cell>
          <cell r="NK41">
            <v>17438.811188811189</v>
          </cell>
          <cell r="NL41">
            <v>0</v>
          </cell>
          <cell r="NM41">
            <v>0</v>
          </cell>
          <cell r="NN41">
            <v>0</v>
          </cell>
          <cell r="NO41">
            <v>0</v>
          </cell>
          <cell r="NQ41">
            <v>0</v>
          </cell>
          <cell r="NS41">
            <v>0</v>
          </cell>
          <cell r="NT41">
            <v>13043.478260869566</v>
          </cell>
          <cell r="NV41">
            <v>0</v>
          </cell>
          <cell r="NZ41">
            <v>1</v>
          </cell>
          <cell r="OA41">
            <v>5200800</v>
          </cell>
          <cell r="OB41">
            <v>13740104.166666668</v>
          </cell>
          <cell r="OC41">
            <v>33000</v>
          </cell>
          <cell r="OD41">
            <v>300000</v>
          </cell>
          <cell r="OE41">
            <v>0</v>
          </cell>
          <cell r="OF41">
            <v>0</v>
          </cell>
          <cell r="OG41">
            <v>0</v>
          </cell>
          <cell r="OH41">
            <v>0</v>
          </cell>
          <cell r="OI41">
            <v>0</v>
          </cell>
          <cell r="OJ41">
            <v>12000</v>
          </cell>
          <cell r="OK41">
            <v>800000</v>
          </cell>
          <cell r="OL41">
            <v>0</v>
          </cell>
          <cell r="OM41">
            <v>992880</v>
          </cell>
          <cell r="ON41">
            <v>75648.000000000015</v>
          </cell>
          <cell r="OP41">
            <v>17438.811188811189</v>
          </cell>
          <cell r="OQ41">
            <v>0</v>
          </cell>
          <cell r="OR41">
            <v>0</v>
          </cell>
          <cell r="OS41">
            <v>0</v>
          </cell>
          <cell r="OT41">
            <v>0</v>
          </cell>
          <cell r="OV41">
            <v>0</v>
          </cell>
          <cell r="OW41">
            <v>0</v>
          </cell>
          <cell r="OX41">
            <v>0</v>
          </cell>
          <cell r="OY41">
            <v>12649.332396345748</v>
          </cell>
          <cell r="OZ41">
            <v>170765.98735066759</v>
          </cell>
          <cell r="PA41">
            <v>0</v>
          </cell>
        </row>
        <row r="42">
          <cell r="AW42">
            <v>1</v>
          </cell>
          <cell r="AX42">
            <v>13405000</v>
          </cell>
          <cell r="AY42">
            <v>45128160</v>
          </cell>
          <cell r="AZ42">
            <v>30000</v>
          </cell>
          <cell r="BA42">
            <v>0</v>
          </cell>
          <cell r="BB42">
            <v>0</v>
          </cell>
          <cell r="BC42">
            <v>0</v>
          </cell>
          <cell r="BD42">
            <v>0</v>
          </cell>
          <cell r="BE42">
            <v>0</v>
          </cell>
          <cell r="BF42">
            <v>0</v>
          </cell>
          <cell r="BG42">
            <v>12000</v>
          </cell>
          <cell r="BH42">
            <v>400000</v>
          </cell>
          <cell r="BI42">
            <v>0</v>
          </cell>
          <cell r="BJ42">
            <v>2815050</v>
          </cell>
          <cell r="BK42">
            <v>268100</v>
          </cell>
          <cell r="BM42">
            <v>499843.75</v>
          </cell>
          <cell r="BN42">
            <v>0</v>
          </cell>
          <cell r="BO42">
            <v>0</v>
          </cell>
          <cell r="BP42">
            <v>0</v>
          </cell>
          <cell r="BQ42">
            <v>0</v>
          </cell>
          <cell r="BS42">
            <v>40073806.080000006</v>
          </cell>
          <cell r="BT42">
            <v>0</v>
          </cell>
          <cell r="BU42">
            <v>0</v>
          </cell>
          <cell r="BV42">
            <v>16028.495102404275</v>
          </cell>
          <cell r="BW42">
            <v>0</v>
          </cell>
          <cell r="BX42">
            <v>0</v>
          </cell>
          <cell r="CB42">
            <v>1</v>
          </cell>
          <cell r="CC42">
            <v>13405000</v>
          </cell>
          <cell r="CD42">
            <v>45128160</v>
          </cell>
          <cell r="CE42">
            <v>30000</v>
          </cell>
          <cell r="CF42">
            <v>0</v>
          </cell>
          <cell r="CG42">
            <v>0</v>
          </cell>
          <cell r="CH42">
            <v>0</v>
          </cell>
          <cell r="CI42">
            <v>0</v>
          </cell>
          <cell r="CJ42">
            <v>0</v>
          </cell>
          <cell r="CK42">
            <v>0</v>
          </cell>
          <cell r="CL42">
            <v>12000</v>
          </cell>
          <cell r="CM42">
            <v>100000</v>
          </cell>
          <cell r="CN42">
            <v>0</v>
          </cell>
          <cell r="CO42">
            <v>2815050</v>
          </cell>
          <cell r="CP42">
            <v>214480</v>
          </cell>
          <cell r="CR42">
            <v>499843.75</v>
          </cell>
          <cell r="CS42">
            <v>0</v>
          </cell>
          <cell r="CT42">
            <v>0</v>
          </cell>
          <cell r="CU42">
            <v>0</v>
          </cell>
          <cell r="CV42">
            <v>0</v>
          </cell>
          <cell r="CX42">
            <v>0</v>
          </cell>
          <cell r="CY42">
            <v>0</v>
          </cell>
          <cell r="CZ42">
            <v>0</v>
          </cell>
          <cell r="DA42">
            <v>15985.790408525754</v>
          </cell>
          <cell r="DB42">
            <v>0</v>
          </cell>
          <cell r="DC42">
            <v>0</v>
          </cell>
          <cell r="DG42">
            <v>1</v>
          </cell>
          <cell r="DH42">
            <v>13405000</v>
          </cell>
          <cell r="DI42">
            <v>50092257.600000001</v>
          </cell>
          <cell r="DJ42">
            <v>30000</v>
          </cell>
          <cell r="DK42">
            <v>0</v>
          </cell>
          <cell r="DL42">
            <v>0</v>
          </cell>
          <cell r="DM42">
            <v>0</v>
          </cell>
          <cell r="DN42">
            <v>0</v>
          </cell>
          <cell r="DO42">
            <v>0</v>
          </cell>
          <cell r="DP42">
            <v>0</v>
          </cell>
          <cell r="DQ42">
            <v>12000</v>
          </cell>
          <cell r="DR42">
            <v>400000</v>
          </cell>
          <cell r="DS42">
            <v>0</v>
          </cell>
          <cell r="DT42">
            <v>2815050</v>
          </cell>
          <cell r="DU42">
            <v>214480</v>
          </cell>
          <cell r="DW42">
            <v>499843.75</v>
          </cell>
          <cell r="DX42">
            <v>0</v>
          </cell>
          <cell r="DY42">
            <v>0</v>
          </cell>
          <cell r="DZ42">
            <v>0</v>
          </cell>
          <cell r="EA42">
            <v>0</v>
          </cell>
          <cell r="EC42">
            <v>0</v>
          </cell>
          <cell r="ED42">
            <v>80147612.160000011</v>
          </cell>
          <cell r="EE42">
            <v>0</v>
          </cell>
          <cell r="EF42">
            <v>15943.312666076174</v>
          </cell>
          <cell r="EG42">
            <v>0</v>
          </cell>
          <cell r="EH42">
            <v>0</v>
          </cell>
          <cell r="EL42">
            <v>1</v>
          </cell>
          <cell r="EM42">
            <v>14745500.000000002</v>
          </cell>
          <cell r="EN42">
            <v>50092257.600000001</v>
          </cell>
          <cell r="EO42">
            <v>33000</v>
          </cell>
          <cell r="EP42">
            <v>0</v>
          </cell>
          <cell r="EQ42">
            <v>0</v>
          </cell>
          <cell r="ER42">
            <v>0</v>
          </cell>
          <cell r="ES42">
            <v>0</v>
          </cell>
          <cell r="ET42">
            <v>0</v>
          </cell>
          <cell r="EU42">
            <v>0</v>
          </cell>
          <cell r="EV42">
            <v>12000</v>
          </cell>
          <cell r="EW42">
            <v>800000</v>
          </cell>
          <cell r="EX42">
            <v>0</v>
          </cell>
          <cell r="EY42">
            <v>2815050</v>
          </cell>
          <cell r="EZ42">
            <v>214480</v>
          </cell>
          <cell r="FB42">
            <v>499843.75</v>
          </cell>
          <cell r="FC42">
            <v>0</v>
          </cell>
          <cell r="FD42">
            <v>0</v>
          </cell>
          <cell r="FE42">
            <v>0</v>
          </cell>
          <cell r="FF42">
            <v>0</v>
          </cell>
          <cell r="FH42">
            <v>0</v>
          </cell>
          <cell r="FI42">
            <v>0</v>
          </cell>
          <cell r="FJ42">
            <v>0</v>
          </cell>
          <cell r="FK42">
            <v>14900.662251655629</v>
          </cell>
          <cell r="FM42">
            <v>0</v>
          </cell>
          <cell r="FQ42">
            <v>1</v>
          </cell>
          <cell r="FR42">
            <v>14745500.000000002</v>
          </cell>
          <cell r="FS42">
            <v>50092257.600000001</v>
          </cell>
          <cell r="FT42">
            <v>33000</v>
          </cell>
          <cell r="FU42">
            <v>0</v>
          </cell>
          <cell r="FV42">
            <v>0</v>
          </cell>
          <cell r="FW42">
            <v>0</v>
          </cell>
          <cell r="FX42">
            <v>0</v>
          </cell>
          <cell r="FY42">
            <v>0</v>
          </cell>
          <cell r="FZ42">
            <v>0</v>
          </cell>
          <cell r="GA42">
            <v>12000</v>
          </cell>
          <cell r="GB42">
            <v>560000</v>
          </cell>
          <cell r="GC42">
            <v>0</v>
          </cell>
          <cell r="GD42">
            <v>2815050</v>
          </cell>
          <cell r="GE42">
            <v>214480</v>
          </cell>
          <cell r="GG42">
            <v>499843.75</v>
          </cell>
          <cell r="GH42">
            <v>0</v>
          </cell>
          <cell r="GI42">
            <v>0</v>
          </cell>
          <cell r="GJ42">
            <v>0</v>
          </cell>
          <cell r="GK42">
            <v>0</v>
          </cell>
          <cell r="GM42">
            <v>0</v>
          </cell>
          <cell r="GN42">
            <v>0</v>
          </cell>
          <cell r="GO42">
            <v>0</v>
          </cell>
          <cell r="GP42">
            <v>14863.748967795211</v>
          </cell>
          <cell r="GR42">
            <v>0</v>
          </cell>
          <cell r="GV42">
            <v>1</v>
          </cell>
          <cell r="GW42">
            <v>14745500.000000002</v>
          </cell>
          <cell r="GX42">
            <v>50092257.600000001</v>
          </cell>
          <cell r="GY42">
            <v>33000</v>
          </cell>
          <cell r="GZ42">
            <v>0</v>
          </cell>
          <cell r="HA42">
            <v>0</v>
          </cell>
          <cell r="HB42">
            <v>0</v>
          </cell>
          <cell r="HC42">
            <v>0</v>
          </cell>
          <cell r="HD42">
            <v>0</v>
          </cell>
          <cell r="HE42">
            <v>0</v>
          </cell>
          <cell r="HF42">
            <v>12000</v>
          </cell>
          <cell r="HG42">
            <v>0</v>
          </cell>
          <cell r="HH42">
            <v>0</v>
          </cell>
          <cell r="HI42">
            <v>2815050</v>
          </cell>
          <cell r="HJ42">
            <v>214480</v>
          </cell>
          <cell r="HL42">
            <v>499843.75</v>
          </cell>
          <cell r="HM42">
            <v>0</v>
          </cell>
          <cell r="HN42">
            <v>0</v>
          </cell>
          <cell r="HO42">
            <v>0</v>
          </cell>
          <cell r="HP42">
            <v>0</v>
          </cell>
          <cell r="HR42">
            <v>0</v>
          </cell>
          <cell r="HS42">
            <v>0</v>
          </cell>
          <cell r="HT42">
            <v>0</v>
          </cell>
          <cell r="HU42">
            <v>14754.098360655738</v>
          </cell>
          <cell r="HW42">
            <v>0</v>
          </cell>
          <cell r="IA42">
            <v>1</v>
          </cell>
          <cell r="IB42">
            <v>14745500.000000002</v>
          </cell>
          <cell r="IC42">
            <v>50092257.600000001</v>
          </cell>
          <cell r="ID42">
            <v>33000</v>
          </cell>
          <cell r="IE42">
            <v>0</v>
          </cell>
          <cell r="IF42">
            <v>0</v>
          </cell>
          <cell r="IG42">
            <v>0</v>
          </cell>
          <cell r="IH42">
            <v>0</v>
          </cell>
          <cell r="II42">
            <v>0</v>
          </cell>
          <cell r="IJ42">
            <v>0</v>
          </cell>
          <cell r="IK42">
            <v>12000</v>
          </cell>
          <cell r="IL42">
            <v>0</v>
          </cell>
          <cell r="IM42">
            <v>0</v>
          </cell>
          <cell r="IN42">
            <v>2815050</v>
          </cell>
          <cell r="IO42">
            <v>214480</v>
          </cell>
          <cell r="IQ42">
            <v>499843.75</v>
          </cell>
          <cell r="IR42">
            <v>0</v>
          </cell>
          <cell r="IS42">
            <v>0</v>
          </cell>
          <cell r="IT42">
            <v>0</v>
          </cell>
          <cell r="IU42">
            <v>0</v>
          </cell>
          <cell r="IW42">
            <v>0</v>
          </cell>
          <cell r="IX42">
            <v>0</v>
          </cell>
          <cell r="IY42">
            <v>0</v>
          </cell>
          <cell r="IZ42">
            <v>14106.583072100313</v>
          </cell>
          <cell r="JB42">
            <v>2000000</v>
          </cell>
          <cell r="JF42">
            <v>1</v>
          </cell>
          <cell r="JG42">
            <v>14745500.000000002</v>
          </cell>
          <cell r="JH42">
            <v>50092257.600000001</v>
          </cell>
          <cell r="JI42">
            <v>33000</v>
          </cell>
          <cell r="JJ42">
            <v>0</v>
          </cell>
          <cell r="JK42">
            <v>0</v>
          </cell>
          <cell r="JL42">
            <v>0</v>
          </cell>
          <cell r="JM42">
            <v>0</v>
          </cell>
          <cell r="JN42">
            <v>0</v>
          </cell>
          <cell r="JO42">
            <v>0</v>
          </cell>
          <cell r="JP42">
            <v>12000</v>
          </cell>
          <cell r="JQ42">
            <v>960000</v>
          </cell>
          <cell r="JR42">
            <v>0</v>
          </cell>
          <cell r="JS42">
            <v>2815050</v>
          </cell>
          <cell r="JT42">
            <v>214480</v>
          </cell>
          <cell r="JV42">
            <v>499843.75</v>
          </cell>
          <cell r="JW42">
            <v>0</v>
          </cell>
          <cell r="JX42">
            <v>0</v>
          </cell>
          <cell r="JY42">
            <v>0</v>
          </cell>
          <cell r="JZ42">
            <v>0</v>
          </cell>
          <cell r="KB42">
            <v>0</v>
          </cell>
          <cell r="KC42">
            <v>0</v>
          </cell>
          <cell r="KD42">
            <v>0</v>
          </cell>
          <cell r="KE42">
            <v>13975.155279503106</v>
          </cell>
          <cell r="KG42">
            <v>0</v>
          </cell>
          <cell r="KK42">
            <v>1</v>
          </cell>
          <cell r="KL42">
            <v>14745500.000000002</v>
          </cell>
          <cell r="KM42">
            <v>50092257.600000001</v>
          </cell>
          <cell r="KN42">
            <v>33000</v>
          </cell>
          <cell r="KO42">
            <v>0</v>
          </cell>
          <cell r="KP42">
            <v>0</v>
          </cell>
          <cell r="KQ42">
            <v>0</v>
          </cell>
          <cell r="KR42">
            <v>0</v>
          </cell>
          <cell r="KS42">
            <v>0</v>
          </cell>
          <cell r="KT42">
            <v>0</v>
          </cell>
          <cell r="KU42">
            <v>12000</v>
          </cell>
          <cell r="KV42">
            <v>0</v>
          </cell>
          <cell r="KW42">
            <v>0</v>
          </cell>
          <cell r="KX42">
            <v>2815050</v>
          </cell>
          <cell r="KY42">
            <v>214480</v>
          </cell>
          <cell r="LA42">
            <v>499843.75</v>
          </cell>
          <cell r="LB42">
            <v>0</v>
          </cell>
          <cell r="LC42">
            <v>0</v>
          </cell>
          <cell r="LD42">
            <v>0</v>
          </cell>
          <cell r="LE42">
            <v>0</v>
          </cell>
          <cell r="LG42">
            <v>0</v>
          </cell>
          <cell r="LH42">
            <v>0</v>
          </cell>
          <cell r="LI42">
            <v>0</v>
          </cell>
          <cell r="LJ42">
            <v>13931.888544891641</v>
          </cell>
          <cell r="LL42">
            <v>0</v>
          </cell>
          <cell r="LP42">
            <v>1</v>
          </cell>
          <cell r="LQ42">
            <v>14745500.000000002</v>
          </cell>
          <cell r="LR42">
            <v>50092257.600000001</v>
          </cell>
          <cell r="LS42">
            <v>33000</v>
          </cell>
          <cell r="LT42">
            <v>0</v>
          </cell>
          <cell r="LU42">
            <v>0</v>
          </cell>
          <cell r="LV42">
            <v>0</v>
          </cell>
          <cell r="LW42">
            <v>0</v>
          </cell>
          <cell r="LX42">
            <v>0</v>
          </cell>
          <cell r="LY42">
            <v>0</v>
          </cell>
          <cell r="LZ42">
            <v>12000</v>
          </cell>
          <cell r="MA42">
            <v>0</v>
          </cell>
          <cell r="MB42">
            <v>0</v>
          </cell>
          <cell r="MC42">
            <v>2815050</v>
          </cell>
          <cell r="MD42">
            <v>214480</v>
          </cell>
          <cell r="MF42">
            <v>499843.75</v>
          </cell>
          <cell r="MG42">
            <v>0</v>
          </cell>
          <cell r="MH42">
            <v>0</v>
          </cell>
          <cell r="MI42">
            <v>0</v>
          </cell>
          <cell r="MJ42">
            <v>0</v>
          </cell>
          <cell r="ML42">
            <v>0</v>
          </cell>
          <cell r="MM42">
            <v>0</v>
          </cell>
          <cell r="MN42">
            <v>0</v>
          </cell>
          <cell r="MO42">
            <v>13177.159590043924</v>
          </cell>
          <cell r="MQ42">
            <v>0</v>
          </cell>
          <cell r="MU42">
            <v>1</v>
          </cell>
          <cell r="MV42">
            <v>14745500.000000002</v>
          </cell>
          <cell r="MW42">
            <v>50092257.600000001</v>
          </cell>
          <cell r="MX42">
            <v>33000</v>
          </cell>
          <cell r="MY42">
            <v>0</v>
          </cell>
          <cell r="MZ42">
            <v>0</v>
          </cell>
          <cell r="NA42">
            <v>0</v>
          </cell>
          <cell r="NB42">
            <v>0</v>
          </cell>
          <cell r="NC42">
            <v>0</v>
          </cell>
          <cell r="ND42">
            <v>0</v>
          </cell>
          <cell r="NE42">
            <v>12000</v>
          </cell>
          <cell r="NF42">
            <v>0</v>
          </cell>
          <cell r="NG42">
            <v>0</v>
          </cell>
          <cell r="NH42">
            <v>2815050</v>
          </cell>
          <cell r="NI42">
            <v>214480</v>
          </cell>
          <cell r="NK42">
            <v>499843.75</v>
          </cell>
          <cell r="NL42">
            <v>0</v>
          </cell>
          <cell r="NM42">
            <v>0</v>
          </cell>
          <cell r="NN42">
            <v>0</v>
          </cell>
          <cell r="NO42">
            <v>0</v>
          </cell>
          <cell r="NQ42">
            <v>0</v>
          </cell>
          <cell r="NS42">
            <v>0</v>
          </cell>
          <cell r="NT42">
            <v>13043.478260869566</v>
          </cell>
          <cell r="NV42">
            <v>0</v>
          </cell>
          <cell r="NZ42">
            <v>1</v>
          </cell>
          <cell r="OA42">
            <v>14745500.000000002</v>
          </cell>
          <cell r="OB42">
            <v>50092257.600000001</v>
          </cell>
          <cell r="OC42">
            <v>33000</v>
          </cell>
          <cell r="OD42">
            <v>0</v>
          </cell>
          <cell r="OE42">
            <v>0</v>
          </cell>
          <cell r="OF42">
            <v>0</v>
          </cell>
          <cell r="OG42">
            <v>0</v>
          </cell>
          <cell r="OH42">
            <v>0</v>
          </cell>
          <cell r="OI42">
            <v>0</v>
          </cell>
          <cell r="OJ42">
            <v>12000</v>
          </cell>
          <cell r="OK42">
            <v>800000</v>
          </cell>
          <cell r="OL42">
            <v>0</v>
          </cell>
          <cell r="OM42">
            <v>2815050</v>
          </cell>
          <cell r="ON42">
            <v>214480</v>
          </cell>
          <cell r="OP42">
            <v>499843.75</v>
          </cell>
          <cell r="OQ42">
            <v>0</v>
          </cell>
          <cell r="OR42">
            <v>0</v>
          </cell>
          <cell r="OS42">
            <v>0</v>
          </cell>
          <cell r="OT42">
            <v>0</v>
          </cell>
          <cell r="OV42">
            <v>0</v>
          </cell>
          <cell r="OW42">
            <v>0</v>
          </cell>
          <cell r="OX42">
            <v>0</v>
          </cell>
          <cell r="OY42">
            <v>12649.332396345748</v>
          </cell>
          <cell r="OZ42">
            <v>170765.98735066759</v>
          </cell>
          <cell r="PA42">
            <v>0</v>
          </cell>
        </row>
        <row r="43">
          <cell r="AW43">
            <v>1</v>
          </cell>
          <cell r="AX43">
            <v>4728000</v>
          </cell>
          <cell r="AY43">
            <v>13000000</v>
          </cell>
          <cell r="AZ43">
            <v>30000</v>
          </cell>
          <cell r="BA43">
            <v>300000</v>
          </cell>
          <cell r="BB43">
            <v>0</v>
          </cell>
          <cell r="BC43">
            <v>0</v>
          </cell>
          <cell r="BD43">
            <v>0</v>
          </cell>
          <cell r="BE43">
            <v>0</v>
          </cell>
          <cell r="BF43">
            <v>0</v>
          </cell>
          <cell r="BG43">
            <v>12000</v>
          </cell>
          <cell r="BH43">
            <v>400000</v>
          </cell>
          <cell r="BI43">
            <v>0</v>
          </cell>
          <cell r="BJ43">
            <v>992880</v>
          </cell>
          <cell r="BK43">
            <v>94560.000000000015</v>
          </cell>
          <cell r="BM43">
            <v>17438.811188811189</v>
          </cell>
          <cell r="BN43">
            <v>0</v>
          </cell>
          <cell r="BO43">
            <v>0</v>
          </cell>
          <cell r="BP43">
            <v>0</v>
          </cell>
          <cell r="BQ43">
            <v>0</v>
          </cell>
          <cell r="BS43">
            <v>11544000.000000002</v>
          </cell>
          <cell r="BT43">
            <v>0</v>
          </cell>
          <cell r="BU43">
            <v>0</v>
          </cell>
          <cell r="BV43">
            <v>16028.495102404275</v>
          </cell>
          <cell r="BW43">
            <v>0</v>
          </cell>
          <cell r="BX43">
            <v>0</v>
          </cell>
          <cell r="CB43">
            <v>1</v>
          </cell>
          <cell r="CC43">
            <v>4728000</v>
          </cell>
          <cell r="CD43">
            <v>13000000</v>
          </cell>
          <cell r="CE43">
            <v>30000</v>
          </cell>
          <cell r="CF43">
            <v>300000</v>
          </cell>
          <cell r="CG43">
            <v>0</v>
          </cell>
          <cell r="CH43">
            <v>0</v>
          </cell>
          <cell r="CI43">
            <v>0</v>
          </cell>
          <cell r="CJ43">
            <v>0</v>
          </cell>
          <cell r="CK43">
            <v>0</v>
          </cell>
          <cell r="CL43">
            <v>12000</v>
          </cell>
          <cell r="CM43">
            <v>100000</v>
          </cell>
          <cell r="CN43">
            <v>0</v>
          </cell>
          <cell r="CO43">
            <v>992880</v>
          </cell>
          <cell r="CP43">
            <v>75648.000000000015</v>
          </cell>
          <cell r="CR43">
            <v>17438.811188811189</v>
          </cell>
          <cell r="CS43">
            <v>0</v>
          </cell>
          <cell r="CT43">
            <v>0</v>
          </cell>
          <cell r="CU43">
            <v>0</v>
          </cell>
          <cell r="CV43">
            <v>0</v>
          </cell>
          <cell r="CX43">
            <v>0</v>
          </cell>
          <cell r="CY43">
            <v>0</v>
          </cell>
          <cell r="CZ43">
            <v>0</v>
          </cell>
          <cell r="DA43">
            <v>15985.790408525754</v>
          </cell>
          <cell r="DB43">
            <v>0</v>
          </cell>
          <cell r="DC43">
            <v>0</v>
          </cell>
          <cell r="DG43">
            <v>1</v>
          </cell>
          <cell r="DH43">
            <v>4728000</v>
          </cell>
          <cell r="DI43">
            <v>14430000.000000002</v>
          </cell>
          <cell r="DJ43">
            <v>30000</v>
          </cell>
          <cell r="DK43">
            <v>300000</v>
          </cell>
          <cell r="DL43">
            <v>0</v>
          </cell>
          <cell r="DM43">
            <v>0</v>
          </cell>
          <cell r="DN43">
            <v>0</v>
          </cell>
          <cell r="DO43">
            <v>0</v>
          </cell>
          <cell r="DP43">
            <v>0</v>
          </cell>
          <cell r="DQ43">
            <v>12000</v>
          </cell>
          <cell r="DR43">
            <v>400000</v>
          </cell>
          <cell r="DS43">
            <v>0</v>
          </cell>
          <cell r="DT43">
            <v>992880</v>
          </cell>
          <cell r="DU43">
            <v>75648.000000000015</v>
          </cell>
          <cell r="DW43">
            <v>17438.811188811189</v>
          </cell>
          <cell r="DX43">
            <v>0</v>
          </cell>
          <cell r="DY43">
            <v>0</v>
          </cell>
          <cell r="DZ43">
            <v>0</v>
          </cell>
          <cell r="EA43">
            <v>0</v>
          </cell>
          <cell r="EC43">
            <v>0</v>
          </cell>
          <cell r="ED43">
            <v>23088000.000000004</v>
          </cell>
          <cell r="EE43">
            <v>0</v>
          </cell>
          <cell r="EF43">
            <v>15943.312666076174</v>
          </cell>
          <cell r="EG43">
            <v>0</v>
          </cell>
          <cell r="EH43">
            <v>0</v>
          </cell>
          <cell r="EL43">
            <v>1</v>
          </cell>
          <cell r="EM43">
            <v>5200800</v>
          </cell>
          <cell r="EN43">
            <v>14430000.000000002</v>
          </cell>
          <cell r="EO43">
            <v>33000</v>
          </cell>
          <cell r="EP43">
            <v>300000</v>
          </cell>
          <cell r="EQ43">
            <v>0</v>
          </cell>
          <cell r="ER43">
            <v>0</v>
          </cell>
          <cell r="ES43">
            <v>0</v>
          </cell>
          <cell r="ET43">
            <v>0</v>
          </cell>
          <cell r="EU43">
            <v>0</v>
          </cell>
          <cell r="EV43">
            <v>12000</v>
          </cell>
          <cell r="EW43">
            <v>800000</v>
          </cell>
          <cell r="EX43">
            <v>0</v>
          </cell>
          <cell r="EY43">
            <v>992880</v>
          </cell>
          <cell r="EZ43">
            <v>75648.000000000015</v>
          </cell>
          <cell r="FB43">
            <v>17438.811188811189</v>
          </cell>
          <cell r="FC43">
            <v>0</v>
          </cell>
          <cell r="FD43">
            <v>0</v>
          </cell>
          <cell r="FE43">
            <v>0</v>
          </cell>
          <cell r="FF43">
            <v>0</v>
          </cell>
          <cell r="FH43">
            <v>0</v>
          </cell>
          <cell r="FI43">
            <v>0</v>
          </cell>
          <cell r="FJ43">
            <v>0</v>
          </cell>
          <cell r="FK43">
            <v>14900.662251655629</v>
          </cell>
          <cell r="FM43">
            <v>0</v>
          </cell>
          <cell r="FQ43">
            <v>1</v>
          </cell>
          <cell r="FR43">
            <v>5200800</v>
          </cell>
          <cell r="FS43">
            <v>14430000.000000002</v>
          </cell>
          <cell r="FT43">
            <v>33000</v>
          </cell>
          <cell r="FU43">
            <v>300000</v>
          </cell>
          <cell r="FV43">
            <v>0</v>
          </cell>
          <cell r="FW43">
            <v>0</v>
          </cell>
          <cell r="FX43">
            <v>0</v>
          </cell>
          <cell r="FY43">
            <v>0</v>
          </cell>
          <cell r="FZ43">
            <v>0</v>
          </cell>
          <cell r="GA43">
            <v>12000</v>
          </cell>
          <cell r="GB43">
            <v>560000</v>
          </cell>
          <cell r="GC43">
            <v>0</v>
          </cell>
          <cell r="GD43">
            <v>992880</v>
          </cell>
          <cell r="GE43">
            <v>75648.000000000015</v>
          </cell>
          <cell r="GG43">
            <v>17438.811188811189</v>
          </cell>
          <cell r="GH43">
            <v>0</v>
          </cell>
          <cell r="GI43">
            <v>0</v>
          </cell>
          <cell r="GJ43">
            <v>0</v>
          </cell>
          <cell r="GK43">
            <v>0</v>
          </cell>
          <cell r="GM43">
            <v>0</v>
          </cell>
          <cell r="GN43">
            <v>0</v>
          </cell>
          <cell r="GO43">
            <v>0</v>
          </cell>
          <cell r="GP43">
            <v>14863.748967795211</v>
          </cell>
          <cell r="GR43">
            <v>0</v>
          </cell>
          <cell r="GV43">
            <v>1</v>
          </cell>
          <cell r="GW43">
            <v>5200800</v>
          </cell>
          <cell r="GX43">
            <v>14430000.000000002</v>
          </cell>
          <cell r="GY43">
            <v>33000</v>
          </cell>
          <cell r="GZ43">
            <v>300000</v>
          </cell>
          <cell r="HA43">
            <v>0</v>
          </cell>
          <cell r="HB43">
            <v>0</v>
          </cell>
          <cell r="HC43">
            <v>0</v>
          </cell>
          <cell r="HD43">
            <v>0</v>
          </cell>
          <cell r="HE43">
            <v>0</v>
          </cell>
          <cell r="HF43">
            <v>12000</v>
          </cell>
          <cell r="HG43">
            <v>0</v>
          </cell>
          <cell r="HH43">
            <v>0</v>
          </cell>
          <cell r="HI43">
            <v>992880</v>
          </cell>
          <cell r="HJ43">
            <v>75648.000000000015</v>
          </cell>
          <cell r="HL43">
            <v>17438.811188811189</v>
          </cell>
          <cell r="HM43">
            <v>0</v>
          </cell>
          <cell r="HN43">
            <v>0</v>
          </cell>
          <cell r="HO43">
            <v>0</v>
          </cell>
          <cell r="HP43">
            <v>0</v>
          </cell>
          <cell r="HR43">
            <v>0</v>
          </cell>
          <cell r="HS43">
            <v>0</v>
          </cell>
          <cell r="HT43">
            <v>0</v>
          </cell>
          <cell r="HU43">
            <v>14754.098360655738</v>
          </cell>
          <cell r="HW43">
            <v>0</v>
          </cell>
          <cell r="IA43">
            <v>1</v>
          </cell>
          <cell r="IB43">
            <v>5200800</v>
          </cell>
          <cell r="IC43">
            <v>14430000.000000002</v>
          </cell>
          <cell r="ID43">
            <v>33000</v>
          </cell>
          <cell r="IE43">
            <v>300000</v>
          </cell>
          <cell r="IF43">
            <v>0</v>
          </cell>
          <cell r="IG43">
            <v>0</v>
          </cell>
          <cell r="IH43">
            <v>0</v>
          </cell>
          <cell r="II43">
            <v>0</v>
          </cell>
          <cell r="IJ43">
            <v>0</v>
          </cell>
          <cell r="IK43">
            <v>12000</v>
          </cell>
          <cell r="IL43">
            <v>0</v>
          </cell>
          <cell r="IM43">
            <v>0</v>
          </cell>
          <cell r="IN43">
            <v>992880</v>
          </cell>
          <cell r="IO43">
            <v>75648.000000000015</v>
          </cell>
          <cell r="IQ43">
            <v>17438.811188811189</v>
          </cell>
          <cell r="IR43">
            <v>0</v>
          </cell>
          <cell r="IS43">
            <v>0</v>
          </cell>
          <cell r="IT43">
            <v>0</v>
          </cell>
          <cell r="IU43">
            <v>0</v>
          </cell>
          <cell r="IW43">
            <v>0</v>
          </cell>
          <cell r="IX43">
            <v>0</v>
          </cell>
          <cell r="IY43">
            <v>0</v>
          </cell>
          <cell r="IZ43">
            <v>14106.583072100313</v>
          </cell>
          <cell r="JB43">
            <v>2000000</v>
          </cell>
          <cell r="JF43">
            <v>1</v>
          </cell>
          <cell r="JG43">
            <v>5200800</v>
          </cell>
          <cell r="JH43">
            <v>14430000.000000002</v>
          </cell>
          <cell r="JI43">
            <v>33000</v>
          </cell>
          <cell r="JJ43">
            <v>300000</v>
          </cell>
          <cell r="JK43">
            <v>0</v>
          </cell>
          <cell r="JL43">
            <v>0</v>
          </cell>
          <cell r="JM43">
            <v>0</v>
          </cell>
          <cell r="JN43">
            <v>0</v>
          </cell>
          <cell r="JO43">
            <v>0</v>
          </cell>
          <cell r="JP43">
            <v>12000</v>
          </cell>
          <cell r="JQ43">
            <v>960000</v>
          </cell>
          <cell r="JR43">
            <v>0</v>
          </cell>
          <cell r="JS43">
            <v>992880</v>
          </cell>
          <cell r="JT43">
            <v>75648.000000000015</v>
          </cell>
          <cell r="JV43">
            <v>17438.811188811189</v>
          </cell>
          <cell r="JW43">
            <v>0</v>
          </cell>
          <cell r="JX43">
            <v>0</v>
          </cell>
          <cell r="JY43">
            <v>0</v>
          </cell>
          <cell r="JZ43">
            <v>0</v>
          </cell>
          <cell r="KB43">
            <v>0</v>
          </cell>
          <cell r="KC43">
            <v>0</v>
          </cell>
          <cell r="KD43">
            <v>0</v>
          </cell>
          <cell r="KE43">
            <v>13975.155279503106</v>
          </cell>
          <cell r="KG43">
            <v>0</v>
          </cell>
          <cell r="KK43">
            <v>1</v>
          </cell>
          <cell r="KL43">
            <v>5200800</v>
          </cell>
          <cell r="KM43">
            <v>14430000.000000002</v>
          </cell>
          <cell r="KN43">
            <v>33000</v>
          </cell>
          <cell r="KO43">
            <v>300000</v>
          </cell>
          <cell r="KP43">
            <v>0</v>
          </cell>
          <cell r="KQ43">
            <v>0</v>
          </cell>
          <cell r="KR43">
            <v>0</v>
          </cell>
          <cell r="KS43">
            <v>0</v>
          </cell>
          <cell r="KT43">
            <v>0</v>
          </cell>
          <cell r="KU43">
            <v>12000</v>
          </cell>
          <cell r="KV43">
            <v>0</v>
          </cell>
          <cell r="KW43">
            <v>0</v>
          </cell>
          <cell r="KX43">
            <v>992880</v>
          </cell>
          <cell r="KY43">
            <v>75648.000000000015</v>
          </cell>
          <cell r="LA43">
            <v>17438.811188811189</v>
          </cell>
          <cell r="LB43">
            <v>0</v>
          </cell>
          <cell r="LC43">
            <v>0</v>
          </cell>
          <cell r="LD43">
            <v>0</v>
          </cell>
          <cell r="LE43">
            <v>0</v>
          </cell>
          <cell r="LG43">
            <v>0</v>
          </cell>
          <cell r="LH43">
            <v>0</v>
          </cell>
          <cell r="LI43">
            <v>0</v>
          </cell>
          <cell r="LJ43">
            <v>13931.888544891641</v>
          </cell>
          <cell r="LL43">
            <v>0</v>
          </cell>
          <cell r="LP43">
            <v>1</v>
          </cell>
          <cell r="LQ43">
            <v>5200800</v>
          </cell>
          <cell r="LR43">
            <v>14430000.000000002</v>
          </cell>
          <cell r="LS43">
            <v>33000</v>
          </cell>
          <cell r="LT43">
            <v>300000</v>
          </cell>
          <cell r="LU43">
            <v>0</v>
          </cell>
          <cell r="LV43">
            <v>0</v>
          </cell>
          <cell r="LW43">
            <v>0</v>
          </cell>
          <cell r="LX43">
            <v>0</v>
          </cell>
          <cell r="LY43">
            <v>0</v>
          </cell>
          <cell r="LZ43">
            <v>12000</v>
          </cell>
          <cell r="MA43">
            <v>0</v>
          </cell>
          <cell r="MB43">
            <v>0</v>
          </cell>
          <cell r="MC43">
            <v>992880</v>
          </cell>
          <cell r="MD43">
            <v>75648.000000000015</v>
          </cell>
          <cell r="MF43">
            <v>17438.811188811189</v>
          </cell>
          <cell r="MG43">
            <v>0</v>
          </cell>
          <cell r="MH43">
            <v>0</v>
          </cell>
          <cell r="MI43">
            <v>0</v>
          </cell>
          <cell r="MJ43">
            <v>0</v>
          </cell>
          <cell r="ML43">
            <v>0</v>
          </cell>
          <cell r="MM43">
            <v>0</v>
          </cell>
          <cell r="MN43">
            <v>0</v>
          </cell>
          <cell r="MO43">
            <v>13177.159590043924</v>
          </cell>
          <cell r="MQ43">
            <v>0</v>
          </cell>
          <cell r="MU43">
            <v>1</v>
          </cell>
          <cell r="MV43">
            <v>5200800</v>
          </cell>
          <cell r="MW43">
            <v>14430000.000000002</v>
          </cell>
          <cell r="MX43">
            <v>33000</v>
          </cell>
          <cell r="MY43">
            <v>300000</v>
          </cell>
          <cell r="MZ43">
            <v>0</v>
          </cell>
          <cell r="NA43">
            <v>0</v>
          </cell>
          <cell r="NB43">
            <v>0</v>
          </cell>
          <cell r="NC43">
            <v>0</v>
          </cell>
          <cell r="ND43">
            <v>0</v>
          </cell>
          <cell r="NE43">
            <v>12000</v>
          </cell>
          <cell r="NF43">
            <v>0</v>
          </cell>
          <cell r="NG43">
            <v>0</v>
          </cell>
          <cell r="NH43">
            <v>992880</v>
          </cell>
          <cell r="NI43">
            <v>75648.000000000015</v>
          </cell>
          <cell r="NK43">
            <v>17438.811188811189</v>
          </cell>
          <cell r="NL43">
            <v>0</v>
          </cell>
          <cell r="NM43">
            <v>0</v>
          </cell>
          <cell r="NN43">
            <v>0</v>
          </cell>
          <cell r="NO43">
            <v>0</v>
          </cell>
          <cell r="NQ43">
            <v>0</v>
          </cell>
          <cell r="NS43">
            <v>0</v>
          </cell>
          <cell r="NT43">
            <v>13043.478260869566</v>
          </cell>
          <cell r="NV43">
            <v>0</v>
          </cell>
          <cell r="NZ43">
            <v>1</v>
          </cell>
          <cell r="OA43">
            <v>5200800</v>
          </cell>
          <cell r="OB43">
            <v>14430000.000000002</v>
          </cell>
          <cell r="OC43">
            <v>33000</v>
          </cell>
          <cell r="OD43">
            <v>300000</v>
          </cell>
          <cell r="OE43">
            <v>0</v>
          </cell>
          <cell r="OF43">
            <v>0</v>
          </cell>
          <cell r="OG43">
            <v>0</v>
          </cell>
          <cell r="OH43">
            <v>0</v>
          </cell>
          <cell r="OI43">
            <v>0</v>
          </cell>
          <cell r="OJ43">
            <v>12000</v>
          </cell>
          <cell r="OK43">
            <v>800000</v>
          </cell>
          <cell r="OL43">
            <v>0</v>
          </cell>
          <cell r="OM43">
            <v>992880</v>
          </cell>
          <cell r="ON43">
            <v>75648.000000000015</v>
          </cell>
          <cell r="OP43">
            <v>17438.811188811189</v>
          </cell>
          <cell r="OQ43">
            <v>0</v>
          </cell>
          <cell r="OR43">
            <v>0</v>
          </cell>
          <cell r="OS43">
            <v>0</v>
          </cell>
          <cell r="OT43">
            <v>0</v>
          </cell>
          <cell r="OV43">
            <v>0</v>
          </cell>
          <cell r="OW43">
            <v>0</v>
          </cell>
          <cell r="OX43">
            <v>0</v>
          </cell>
          <cell r="OY43">
            <v>12649.332396345748</v>
          </cell>
          <cell r="OZ43">
            <v>170765.98735066759</v>
          </cell>
          <cell r="PA43">
            <v>0</v>
          </cell>
        </row>
        <row r="44">
          <cell r="AW44">
            <v>1</v>
          </cell>
          <cell r="AX44">
            <v>23000000</v>
          </cell>
          <cell r="AY44">
            <v>72557743.104000002</v>
          </cell>
          <cell r="AZ44">
            <v>30000</v>
          </cell>
          <cell r="BA44">
            <v>0</v>
          </cell>
          <cell r="BB44">
            <v>0</v>
          </cell>
          <cell r="BC44">
            <v>0</v>
          </cell>
          <cell r="BD44">
            <v>0</v>
          </cell>
          <cell r="BE44">
            <v>0</v>
          </cell>
          <cell r="BF44">
            <v>0</v>
          </cell>
          <cell r="BG44">
            <v>12000</v>
          </cell>
          <cell r="BH44">
            <v>400000</v>
          </cell>
          <cell r="BI44">
            <v>0</v>
          </cell>
          <cell r="BJ44">
            <v>4830000</v>
          </cell>
          <cell r="BK44">
            <v>460000</v>
          </cell>
          <cell r="BM44">
            <v>904531.25</v>
          </cell>
          <cell r="BN44">
            <v>0</v>
          </cell>
          <cell r="BO44">
            <v>0</v>
          </cell>
          <cell r="BP44">
            <v>0</v>
          </cell>
          <cell r="BQ44">
            <v>0</v>
          </cell>
          <cell r="BS44">
            <v>64431275.876352012</v>
          </cell>
          <cell r="BT44">
            <v>0</v>
          </cell>
          <cell r="BU44">
            <v>12687500</v>
          </cell>
          <cell r="BV44">
            <v>16028.495102404275</v>
          </cell>
          <cell r="BW44">
            <v>0</v>
          </cell>
          <cell r="BX44">
            <v>0</v>
          </cell>
          <cell r="CB44">
            <v>1</v>
          </cell>
          <cell r="CC44">
            <v>23000000</v>
          </cell>
          <cell r="CD44">
            <v>72557743.104000002</v>
          </cell>
          <cell r="CE44">
            <v>30000</v>
          </cell>
          <cell r="CF44">
            <v>0</v>
          </cell>
          <cell r="CG44">
            <v>0</v>
          </cell>
          <cell r="CH44">
            <v>0</v>
          </cell>
          <cell r="CI44">
            <v>0</v>
          </cell>
          <cell r="CJ44">
            <v>0</v>
          </cell>
          <cell r="CK44">
            <v>0</v>
          </cell>
          <cell r="CL44">
            <v>12000</v>
          </cell>
          <cell r="CM44">
            <v>100000</v>
          </cell>
          <cell r="CN44">
            <v>0</v>
          </cell>
          <cell r="CO44">
            <v>4830000</v>
          </cell>
          <cell r="CP44">
            <v>368000</v>
          </cell>
          <cell r="CR44">
            <v>904531.25</v>
          </cell>
          <cell r="CS44">
            <v>0</v>
          </cell>
          <cell r="CT44">
            <v>0</v>
          </cell>
          <cell r="CU44">
            <v>0</v>
          </cell>
          <cell r="CV44">
            <v>0</v>
          </cell>
          <cell r="CX44">
            <v>0</v>
          </cell>
          <cell r="CY44">
            <v>0</v>
          </cell>
          <cell r="CZ44">
            <v>12575086.805555556</v>
          </cell>
          <cell r="DA44">
            <v>15985.790408525754</v>
          </cell>
          <cell r="DB44">
            <v>0</v>
          </cell>
          <cell r="DC44">
            <v>0</v>
          </cell>
          <cell r="DG44">
            <v>1</v>
          </cell>
          <cell r="DH44">
            <v>23000000</v>
          </cell>
          <cell r="DI44">
            <v>80539094.845440015</v>
          </cell>
          <cell r="DJ44">
            <v>30000</v>
          </cell>
          <cell r="DK44">
            <v>0</v>
          </cell>
          <cell r="DL44">
            <v>0</v>
          </cell>
          <cell r="DM44">
            <v>0</v>
          </cell>
          <cell r="DN44">
            <v>0</v>
          </cell>
          <cell r="DO44">
            <v>0</v>
          </cell>
          <cell r="DP44">
            <v>0</v>
          </cell>
          <cell r="DQ44">
            <v>12000</v>
          </cell>
          <cell r="DR44">
            <v>400000</v>
          </cell>
          <cell r="DS44">
            <v>0</v>
          </cell>
          <cell r="DT44">
            <v>4830000</v>
          </cell>
          <cell r="DU44">
            <v>368000</v>
          </cell>
          <cell r="DW44">
            <v>904531.25</v>
          </cell>
          <cell r="DX44">
            <v>0</v>
          </cell>
          <cell r="DY44">
            <v>0</v>
          </cell>
          <cell r="DZ44">
            <v>0</v>
          </cell>
          <cell r="EA44">
            <v>0</v>
          </cell>
          <cell r="EC44">
            <v>0</v>
          </cell>
          <cell r="ED44">
            <v>128862551.75270402</v>
          </cell>
          <cell r="EE44">
            <v>12462673.611111112</v>
          </cell>
          <cell r="EF44">
            <v>15943.312666076174</v>
          </cell>
          <cell r="EG44">
            <v>0</v>
          </cell>
          <cell r="EH44">
            <v>0</v>
          </cell>
          <cell r="EL44">
            <v>1</v>
          </cell>
          <cell r="EM44">
            <v>25300000.000000004</v>
          </cell>
          <cell r="EN44">
            <v>80539094.845440015</v>
          </cell>
          <cell r="EO44">
            <v>33000</v>
          </cell>
          <cell r="EP44">
            <v>0</v>
          </cell>
          <cell r="EQ44">
            <v>0</v>
          </cell>
          <cell r="ER44">
            <v>0</v>
          </cell>
          <cell r="ES44">
            <v>0</v>
          </cell>
          <cell r="ET44">
            <v>0</v>
          </cell>
          <cell r="EU44">
            <v>0</v>
          </cell>
          <cell r="EV44">
            <v>12000</v>
          </cell>
          <cell r="EW44">
            <v>800000</v>
          </cell>
          <cell r="EX44">
            <v>0</v>
          </cell>
          <cell r="EY44">
            <v>4830000</v>
          </cell>
          <cell r="EZ44">
            <v>368000</v>
          </cell>
          <cell r="FB44">
            <v>904531.25</v>
          </cell>
          <cell r="FC44">
            <v>0</v>
          </cell>
          <cell r="FD44">
            <v>0</v>
          </cell>
          <cell r="FE44">
            <v>0</v>
          </cell>
          <cell r="FF44">
            <v>0</v>
          </cell>
          <cell r="FH44">
            <v>0</v>
          </cell>
          <cell r="FI44">
            <v>0</v>
          </cell>
          <cell r="FJ44">
            <v>12350260.416666666</v>
          </cell>
          <cell r="FK44">
            <v>14900.662251655629</v>
          </cell>
          <cell r="FM44">
            <v>0</v>
          </cell>
          <cell r="FQ44">
            <v>1</v>
          </cell>
          <cell r="FR44">
            <v>25300000.000000004</v>
          </cell>
          <cell r="FS44">
            <v>80539094.845440015</v>
          </cell>
          <cell r="FT44">
            <v>33000</v>
          </cell>
          <cell r="FU44">
            <v>0</v>
          </cell>
          <cell r="FV44">
            <v>0</v>
          </cell>
          <cell r="FW44">
            <v>0</v>
          </cell>
          <cell r="FX44">
            <v>0</v>
          </cell>
          <cell r="FY44">
            <v>0</v>
          </cell>
          <cell r="FZ44">
            <v>0</v>
          </cell>
          <cell r="GA44">
            <v>12000</v>
          </cell>
          <cell r="GB44">
            <v>560000</v>
          </cell>
          <cell r="GC44">
            <v>0</v>
          </cell>
          <cell r="GD44">
            <v>4830000</v>
          </cell>
          <cell r="GE44">
            <v>368000</v>
          </cell>
          <cell r="GG44">
            <v>904531.25</v>
          </cell>
          <cell r="GH44">
            <v>0</v>
          </cell>
          <cell r="GI44">
            <v>0</v>
          </cell>
          <cell r="GJ44">
            <v>0</v>
          </cell>
          <cell r="GK44">
            <v>0</v>
          </cell>
          <cell r="GM44">
            <v>0</v>
          </cell>
          <cell r="GN44">
            <v>0</v>
          </cell>
          <cell r="GO44">
            <v>12237847.22222222</v>
          </cell>
          <cell r="GP44">
            <v>14863.748967795211</v>
          </cell>
          <cell r="GR44">
            <v>0</v>
          </cell>
          <cell r="GV44">
            <v>1</v>
          </cell>
          <cell r="GW44">
            <v>25300000.000000004</v>
          </cell>
          <cell r="GX44">
            <v>80539094.845440015</v>
          </cell>
          <cell r="GY44">
            <v>33000</v>
          </cell>
          <cell r="GZ44">
            <v>0</v>
          </cell>
          <cell r="HA44">
            <v>0</v>
          </cell>
          <cell r="HB44">
            <v>0</v>
          </cell>
          <cell r="HC44">
            <v>0</v>
          </cell>
          <cell r="HD44">
            <v>0</v>
          </cell>
          <cell r="HE44">
            <v>0</v>
          </cell>
          <cell r="HF44">
            <v>12000</v>
          </cell>
          <cell r="HG44">
            <v>0</v>
          </cell>
          <cell r="HH44">
            <v>0</v>
          </cell>
          <cell r="HI44">
            <v>4830000</v>
          </cell>
          <cell r="HJ44">
            <v>368000</v>
          </cell>
          <cell r="HL44">
            <v>904531.25</v>
          </cell>
          <cell r="HM44">
            <v>0</v>
          </cell>
          <cell r="HN44">
            <v>0</v>
          </cell>
          <cell r="HO44">
            <v>0</v>
          </cell>
          <cell r="HP44">
            <v>0</v>
          </cell>
          <cell r="HR44">
            <v>0</v>
          </cell>
          <cell r="HS44">
            <v>0</v>
          </cell>
          <cell r="HT44">
            <v>12125434.027777776</v>
          </cell>
          <cell r="HU44">
            <v>14754.098360655738</v>
          </cell>
          <cell r="HW44">
            <v>0</v>
          </cell>
          <cell r="IA44">
            <v>1</v>
          </cell>
          <cell r="IB44">
            <v>25300000.000000004</v>
          </cell>
          <cell r="IC44">
            <v>80539094.845440015</v>
          </cell>
          <cell r="ID44">
            <v>33000</v>
          </cell>
          <cell r="IE44">
            <v>0</v>
          </cell>
          <cell r="IF44">
            <v>0</v>
          </cell>
          <cell r="IG44">
            <v>0</v>
          </cell>
          <cell r="IH44">
            <v>0</v>
          </cell>
          <cell r="II44">
            <v>0</v>
          </cell>
          <cell r="IJ44">
            <v>0</v>
          </cell>
          <cell r="IK44">
            <v>12000</v>
          </cell>
          <cell r="IL44">
            <v>0</v>
          </cell>
          <cell r="IM44">
            <v>0</v>
          </cell>
          <cell r="IN44">
            <v>4830000</v>
          </cell>
          <cell r="IO44">
            <v>368000</v>
          </cell>
          <cell r="IQ44">
            <v>904531.25</v>
          </cell>
          <cell r="IR44">
            <v>0</v>
          </cell>
          <cell r="IS44">
            <v>0</v>
          </cell>
          <cell r="IT44">
            <v>0</v>
          </cell>
          <cell r="IU44">
            <v>0</v>
          </cell>
          <cell r="IW44">
            <v>0</v>
          </cell>
          <cell r="IX44">
            <v>0</v>
          </cell>
          <cell r="IY44">
            <v>12013020.833333332</v>
          </cell>
          <cell r="IZ44">
            <v>14106.583072100313</v>
          </cell>
          <cell r="JB44">
            <v>2000000</v>
          </cell>
          <cell r="JF44">
            <v>1</v>
          </cell>
          <cell r="JG44">
            <v>25300000.000000004</v>
          </cell>
          <cell r="JH44">
            <v>80539094.845440015</v>
          </cell>
          <cell r="JI44">
            <v>33000</v>
          </cell>
          <cell r="JJ44">
            <v>0</v>
          </cell>
          <cell r="JK44">
            <v>0</v>
          </cell>
          <cell r="JL44">
            <v>0</v>
          </cell>
          <cell r="JM44">
            <v>0</v>
          </cell>
          <cell r="JN44">
            <v>0</v>
          </cell>
          <cell r="JO44">
            <v>0</v>
          </cell>
          <cell r="JP44">
            <v>12000</v>
          </cell>
          <cell r="JQ44">
            <v>960000</v>
          </cell>
          <cell r="JR44">
            <v>0</v>
          </cell>
          <cell r="JS44">
            <v>4830000</v>
          </cell>
          <cell r="JT44">
            <v>368000</v>
          </cell>
          <cell r="JV44">
            <v>904531.25</v>
          </cell>
          <cell r="JW44">
            <v>0</v>
          </cell>
          <cell r="JX44">
            <v>0</v>
          </cell>
          <cell r="JY44">
            <v>0</v>
          </cell>
          <cell r="JZ44">
            <v>0</v>
          </cell>
          <cell r="KB44">
            <v>0</v>
          </cell>
          <cell r="KC44">
            <v>0</v>
          </cell>
          <cell r="KD44">
            <v>11900607.638888888</v>
          </cell>
          <cell r="KE44">
            <v>13975.155279503106</v>
          </cell>
          <cell r="KG44">
            <v>0</v>
          </cell>
          <cell r="KK44">
            <v>1</v>
          </cell>
          <cell r="KL44">
            <v>25300000.000000004</v>
          </cell>
          <cell r="KM44">
            <v>80539094.845440015</v>
          </cell>
          <cell r="KN44">
            <v>33000</v>
          </cell>
          <cell r="KO44">
            <v>0</v>
          </cell>
          <cell r="KP44">
            <v>0</v>
          </cell>
          <cell r="KQ44">
            <v>0</v>
          </cell>
          <cell r="KR44">
            <v>0</v>
          </cell>
          <cell r="KS44">
            <v>0</v>
          </cell>
          <cell r="KT44">
            <v>0</v>
          </cell>
          <cell r="KU44">
            <v>12000</v>
          </cell>
          <cell r="KV44">
            <v>0</v>
          </cell>
          <cell r="KW44">
            <v>0</v>
          </cell>
          <cell r="KX44">
            <v>4830000</v>
          </cell>
          <cell r="KY44">
            <v>368000</v>
          </cell>
          <cell r="LA44">
            <v>904531.25</v>
          </cell>
          <cell r="LB44">
            <v>0</v>
          </cell>
          <cell r="LC44">
            <v>0</v>
          </cell>
          <cell r="LD44">
            <v>0</v>
          </cell>
          <cell r="LE44">
            <v>0</v>
          </cell>
          <cell r="LG44">
            <v>0</v>
          </cell>
          <cell r="LH44">
            <v>0</v>
          </cell>
          <cell r="LI44">
            <v>11788194.444444442</v>
          </cell>
          <cell r="LJ44">
            <v>13931.888544891641</v>
          </cell>
          <cell r="LL44">
            <v>0</v>
          </cell>
          <cell r="LP44">
            <v>1</v>
          </cell>
          <cell r="LQ44">
            <v>25300000.000000004</v>
          </cell>
          <cell r="LR44">
            <v>80539094.845440015</v>
          </cell>
          <cell r="LS44">
            <v>33000</v>
          </cell>
          <cell r="LT44">
            <v>0</v>
          </cell>
          <cell r="LU44">
            <v>0</v>
          </cell>
          <cell r="LV44">
            <v>0</v>
          </cell>
          <cell r="LW44">
            <v>0</v>
          </cell>
          <cell r="LX44">
            <v>0</v>
          </cell>
          <cell r="LY44">
            <v>0</v>
          </cell>
          <cell r="LZ44">
            <v>12000</v>
          </cell>
          <cell r="MA44">
            <v>0</v>
          </cell>
          <cell r="MB44">
            <v>0</v>
          </cell>
          <cell r="MC44">
            <v>4830000</v>
          </cell>
          <cell r="MD44">
            <v>368000</v>
          </cell>
          <cell r="MF44">
            <v>904531.25</v>
          </cell>
          <cell r="MG44">
            <v>0</v>
          </cell>
          <cell r="MH44">
            <v>0</v>
          </cell>
          <cell r="MI44">
            <v>0</v>
          </cell>
          <cell r="MJ44">
            <v>0</v>
          </cell>
          <cell r="ML44">
            <v>0</v>
          </cell>
          <cell r="MM44">
            <v>0</v>
          </cell>
          <cell r="MN44">
            <v>11675781.249999996</v>
          </cell>
          <cell r="MO44">
            <v>13177.159590043924</v>
          </cell>
          <cell r="MQ44">
            <v>0</v>
          </cell>
          <cell r="MU44">
            <v>1</v>
          </cell>
          <cell r="MV44">
            <v>25300000.000000004</v>
          </cell>
          <cell r="MW44">
            <v>80539094.845440015</v>
          </cell>
          <cell r="MX44">
            <v>33000</v>
          </cell>
          <cell r="MY44">
            <v>0</v>
          </cell>
          <cell r="MZ44">
            <v>0</v>
          </cell>
          <cell r="NA44">
            <v>0</v>
          </cell>
          <cell r="NB44">
            <v>0</v>
          </cell>
          <cell r="NC44">
            <v>0</v>
          </cell>
          <cell r="ND44">
            <v>0</v>
          </cell>
          <cell r="NE44">
            <v>12000</v>
          </cell>
          <cell r="NF44">
            <v>0</v>
          </cell>
          <cell r="NG44">
            <v>0</v>
          </cell>
          <cell r="NH44">
            <v>4830000</v>
          </cell>
          <cell r="NI44">
            <v>368000</v>
          </cell>
          <cell r="NK44">
            <v>904531.25</v>
          </cell>
          <cell r="NL44">
            <v>0</v>
          </cell>
          <cell r="NM44">
            <v>0</v>
          </cell>
          <cell r="NN44">
            <v>0</v>
          </cell>
          <cell r="NO44">
            <v>0</v>
          </cell>
          <cell r="NQ44">
            <v>0</v>
          </cell>
          <cell r="NS44">
            <v>11563368.055555552</v>
          </cell>
          <cell r="NT44">
            <v>13043.478260869566</v>
          </cell>
          <cell r="NV44">
            <v>0</v>
          </cell>
          <cell r="NZ44">
            <v>1</v>
          </cell>
          <cell r="OA44">
            <v>25300000.000000004</v>
          </cell>
          <cell r="OB44">
            <v>80539094.845440015</v>
          </cell>
          <cell r="OC44">
            <v>33000</v>
          </cell>
          <cell r="OD44">
            <v>0</v>
          </cell>
          <cell r="OE44">
            <v>0</v>
          </cell>
          <cell r="OF44">
            <v>0</v>
          </cell>
          <cell r="OG44">
            <v>0</v>
          </cell>
          <cell r="OH44">
            <v>0</v>
          </cell>
          <cell r="OI44">
            <v>0</v>
          </cell>
          <cell r="OJ44">
            <v>12000</v>
          </cell>
          <cell r="OK44">
            <v>800000</v>
          </cell>
          <cell r="OL44">
            <v>0</v>
          </cell>
          <cell r="OM44">
            <v>4830000</v>
          </cell>
          <cell r="ON44">
            <v>368000</v>
          </cell>
          <cell r="OP44">
            <v>904531.25</v>
          </cell>
          <cell r="OQ44">
            <v>0</v>
          </cell>
          <cell r="OR44">
            <v>0</v>
          </cell>
          <cell r="OS44">
            <v>0</v>
          </cell>
          <cell r="OT44">
            <v>0</v>
          </cell>
          <cell r="OV44">
            <v>0</v>
          </cell>
          <cell r="OW44">
            <v>0</v>
          </cell>
          <cell r="OX44">
            <v>11450954.861111108</v>
          </cell>
          <cell r="OY44">
            <v>12649.332396345748</v>
          </cell>
          <cell r="OZ44">
            <v>170765.98735066759</v>
          </cell>
          <cell r="PA44">
            <v>0</v>
          </cell>
        </row>
        <row r="45">
          <cell r="AW45">
            <v>2</v>
          </cell>
          <cell r="AX45">
            <v>9456000</v>
          </cell>
          <cell r="AY45">
            <v>23320592</v>
          </cell>
          <cell r="AZ45">
            <v>60000</v>
          </cell>
          <cell r="BA45">
            <v>600000</v>
          </cell>
          <cell r="BB45">
            <v>600000</v>
          </cell>
          <cell r="BC45">
            <v>0</v>
          </cell>
          <cell r="BD45">
            <v>0</v>
          </cell>
          <cell r="BE45">
            <v>0</v>
          </cell>
          <cell r="BF45">
            <v>0</v>
          </cell>
          <cell r="BG45">
            <v>24000</v>
          </cell>
          <cell r="BH45">
            <v>800000</v>
          </cell>
          <cell r="BI45">
            <v>0</v>
          </cell>
          <cell r="BJ45">
            <v>1985760</v>
          </cell>
          <cell r="BK45">
            <v>189120.00000000003</v>
          </cell>
          <cell r="BM45">
            <v>34877.622377622378</v>
          </cell>
          <cell r="BN45">
            <v>0</v>
          </cell>
          <cell r="BO45">
            <v>0</v>
          </cell>
          <cell r="BP45">
            <v>0</v>
          </cell>
          <cell r="BQ45">
            <v>0</v>
          </cell>
          <cell r="BS45">
            <v>20708685.696000002</v>
          </cell>
          <cell r="BT45">
            <v>0</v>
          </cell>
          <cell r="BU45">
            <v>0</v>
          </cell>
          <cell r="BV45">
            <v>32056.99020480855</v>
          </cell>
          <cell r="BW45">
            <v>0</v>
          </cell>
          <cell r="BX45">
            <v>0</v>
          </cell>
          <cell r="CB45">
            <v>2</v>
          </cell>
          <cell r="CC45">
            <v>9456000</v>
          </cell>
          <cell r="CD45">
            <v>23320592</v>
          </cell>
          <cell r="CE45">
            <v>60000</v>
          </cell>
          <cell r="CF45">
            <v>600000</v>
          </cell>
          <cell r="CG45">
            <v>600000</v>
          </cell>
          <cell r="CH45">
            <v>0</v>
          </cell>
          <cell r="CI45">
            <v>0</v>
          </cell>
          <cell r="CJ45">
            <v>0</v>
          </cell>
          <cell r="CK45">
            <v>0</v>
          </cell>
          <cell r="CL45">
            <v>24000</v>
          </cell>
          <cell r="CM45">
            <v>200000</v>
          </cell>
          <cell r="CN45">
            <v>0</v>
          </cell>
          <cell r="CO45">
            <v>1985760</v>
          </cell>
          <cell r="CP45">
            <v>151296.00000000003</v>
          </cell>
          <cell r="CR45">
            <v>34877.622377622378</v>
          </cell>
          <cell r="CS45">
            <v>0</v>
          </cell>
          <cell r="CT45">
            <v>0</v>
          </cell>
          <cell r="CU45">
            <v>0</v>
          </cell>
          <cell r="CV45">
            <v>0</v>
          </cell>
          <cell r="CX45">
            <v>0</v>
          </cell>
          <cell r="CY45">
            <v>0</v>
          </cell>
          <cell r="CZ45">
            <v>0</v>
          </cell>
          <cell r="DA45">
            <v>31971.580817051508</v>
          </cell>
          <cell r="DB45">
            <v>0</v>
          </cell>
          <cell r="DC45">
            <v>0</v>
          </cell>
          <cell r="DG45">
            <v>2</v>
          </cell>
          <cell r="DH45">
            <v>9456000</v>
          </cell>
          <cell r="DI45">
            <v>25885857.120000001</v>
          </cell>
          <cell r="DJ45">
            <v>60000</v>
          </cell>
          <cell r="DK45">
            <v>600000</v>
          </cell>
          <cell r="DL45">
            <v>600000</v>
          </cell>
          <cell r="DM45">
            <v>0</v>
          </cell>
          <cell r="DN45">
            <v>0</v>
          </cell>
          <cell r="DO45">
            <v>0</v>
          </cell>
          <cell r="DP45">
            <v>0</v>
          </cell>
          <cell r="DQ45">
            <v>24000</v>
          </cell>
          <cell r="DR45">
            <v>800000</v>
          </cell>
          <cell r="DS45">
            <v>0</v>
          </cell>
          <cell r="DT45">
            <v>1985760</v>
          </cell>
          <cell r="DU45">
            <v>151296.00000000003</v>
          </cell>
          <cell r="DW45">
            <v>34877.622377622378</v>
          </cell>
          <cell r="DX45">
            <v>0</v>
          </cell>
          <cell r="DY45">
            <v>0</v>
          </cell>
          <cell r="DZ45">
            <v>0</v>
          </cell>
          <cell r="EA45">
            <v>0</v>
          </cell>
          <cell r="EC45">
            <v>0</v>
          </cell>
          <cell r="ED45">
            <v>41417371.392000005</v>
          </cell>
          <cell r="EE45">
            <v>0</v>
          </cell>
          <cell r="EF45">
            <v>31886.625332152347</v>
          </cell>
          <cell r="EG45">
            <v>0</v>
          </cell>
          <cell r="EH45">
            <v>0</v>
          </cell>
          <cell r="EL45">
            <v>2</v>
          </cell>
          <cell r="EM45">
            <v>10401600</v>
          </cell>
          <cell r="EN45">
            <v>25885857.120000001</v>
          </cell>
          <cell r="EO45">
            <v>66000</v>
          </cell>
          <cell r="EP45">
            <v>600000</v>
          </cell>
          <cell r="EQ45">
            <v>600000</v>
          </cell>
          <cell r="ER45">
            <v>0</v>
          </cell>
          <cell r="ES45">
            <v>0</v>
          </cell>
          <cell r="ET45">
            <v>0</v>
          </cell>
          <cell r="EU45">
            <v>0</v>
          </cell>
          <cell r="EV45">
            <v>24000</v>
          </cell>
          <cell r="EW45">
            <v>1600000</v>
          </cell>
          <cell r="EX45">
            <v>0</v>
          </cell>
          <cell r="EY45">
            <v>1985760</v>
          </cell>
          <cell r="EZ45">
            <v>151296.00000000003</v>
          </cell>
          <cell r="FB45">
            <v>34877.622377622378</v>
          </cell>
          <cell r="FC45">
            <v>0</v>
          </cell>
          <cell r="FD45">
            <v>0</v>
          </cell>
          <cell r="FE45">
            <v>0</v>
          </cell>
          <cell r="FF45">
            <v>0</v>
          </cell>
          <cell r="FH45">
            <v>0</v>
          </cell>
          <cell r="FI45">
            <v>0</v>
          </cell>
          <cell r="FJ45">
            <v>0</v>
          </cell>
          <cell r="FK45">
            <v>29801.324503311258</v>
          </cell>
          <cell r="FM45">
            <v>0</v>
          </cell>
          <cell r="FQ45">
            <v>2</v>
          </cell>
          <cell r="FR45">
            <v>10401600</v>
          </cell>
          <cell r="FS45">
            <v>25885857.120000001</v>
          </cell>
          <cell r="FT45">
            <v>66000</v>
          </cell>
          <cell r="FU45">
            <v>600000</v>
          </cell>
          <cell r="FV45">
            <v>600000</v>
          </cell>
          <cell r="FW45">
            <v>0</v>
          </cell>
          <cell r="FX45">
            <v>0</v>
          </cell>
          <cell r="FY45">
            <v>0</v>
          </cell>
          <cell r="FZ45">
            <v>0</v>
          </cell>
          <cell r="GA45">
            <v>24000</v>
          </cell>
          <cell r="GB45">
            <v>1120000</v>
          </cell>
          <cell r="GC45">
            <v>0</v>
          </cell>
          <cell r="GD45">
            <v>1985760</v>
          </cell>
          <cell r="GE45">
            <v>151296.00000000003</v>
          </cell>
          <cell r="GG45">
            <v>34877.622377622378</v>
          </cell>
          <cell r="GH45">
            <v>0</v>
          </cell>
          <cell r="GI45">
            <v>0</v>
          </cell>
          <cell r="GJ45">
            <v>0</v>
          </cell>
          <cell r="GK45">
            <v>0</v>
          </cell>
          <cell r="GM45">
            <v>0</v>
          </cell>
          <cell r="GN45">
            <v>0</v>
          </cell>
          <cell r="GO45">
            <v>0</v>
          </cell>
          <cell r="GP45">
            <v>29727.497935590422</v>
          </cell>
          <cell r="GR45">
            <v>0</v>
          </cell>
          <cell r="GV45">
            <v>2</v>
          </cell>
          <cell r="GW45">
            <v>10401600</v>
          </cell>
          <cell r="GX45">
            <v>25885857.120000001</v>
          </cell>
          <cell r="GY45">
            <v>66000</v>
          </cell>
          <cell r="GZ45">
            <v>600000</v>
          </cell>
          <cell r="HA45">
            <v>600000</v>
          </cell>
          <cell r="HB45">
            <v>0</v>
          </cell>
          <cell r="HC45">
            <v>0</v>
          </cell>
          <cell r="HD45">
            <v>0</v>
          </cell>
          <cell r="HE45">
            <v>0</v>
          </cell>
          <cell r="HF45">
            <v>24000</v>
          </cell>
          <cell r="HG45">
            <v>0</v>
          </cell>
          <cell r="HH45">
            <v>0</v>
          </cell>
          <cell r="HI45">
            <v>1985760</v>
          </cell>
          <cell r="HJ45">
            <v>151296.00000000003</v>
          </cell>
          <cell r="HL45">
            <v>34877.622377622378</v>
          </cell>
          <cell r="HM45">
            <v>0</v>
          </cell>
          <cell r="HN45">
            <v>0</v>
          </cell>
          <cell r="HO45">
            <v>0</v>
          </cell>
          <cell r="HP45">
            <v>0</v>
          </cell>
          <cell r="HR45">
            <v>0</v>
          </cell>
          <cell r="HS45">
            <v>0</v>
          </cell>
          <cell r="HT45">
            <v>0</v>
          </cell>
          <cell r="HU45">
            <v>29508.196721311477</v>
          </cell>
          <cell r="HW45">
            <v>0</v>
          </cell>
          <cell r="IA45">
            <v>2</v>
          </cell>
          <cell r="IB45">
            <v>10401600</v>
          </cell>
          <cell r="IC45">
            <v>25885857.120000001</v>
          </cell>
          <cell r="ID45">
            <v>66000</v>
          </cell>
          <cell r="IE45">
            <v>600000</v>
          </cell>
          <cell r="IF45">
            <v>600000</v>
          </cell>
          <cell r="IG45">
            <v>0</v>
          </cell>
          <cell r="IH45">
            <v>0</v>
          </cell>
          <cell r="II45">
            <v>0</v>
          </cell>
          <cell r="IJ45">
            <v>0</v>
          </cell>
          <cell r="IK45">
            <v>24000</v>
          </cell>
          <cell r="IL45">
            <v>0</v>
          </cell>
          <cell r="IM45">
            <v>0</v>
          </cell>
          <cell r="IN45">
            <v>1985760</v>
          </cell>
          <cell r="IO45">
            <v>151296.00000000003</v>
          </cell>
          <cell r="IQ45">
            <v>34877.622377622378</v>
          </cell>
          <cell r="IR45">
            <v>0</v>
          </cell>
          <cell r="IS45">
            <v>0</v>
          </cell>
          <cell r="IT45">
            <v>0</v>
          </cell>
          <cell r="IU45">
            <v>0</v>
          </cell>
          <cell r="IW45">
            <v>0</v>
          </cell>
          <cell r="IX45">
            <v>0</v>
          </cell>
          <cell r="IY45">
            <v>0</v>
          </cell>
          <cell r="IZ45">
            <v>28213.166144200626</v>
          </cell>
          <cell r="JB45">
            <v>4000000</v>
          </cell>
          <cell r="JF45">
            <v>2</v>
          </cell>
          <cell r="JG45">
            <v>10401600</v>
          </cell>
          <cell r="JH45">
            <v>25885857.120000001</v>
          </cell>
          <cell r="JI45">
            <v>66000</v>
          </cell>
          <cell r="JJ45">
            <v>600000</v>
          </cell>
          <cell r="JK45">
            <v>600000</v>
          </cell>
          <cell r="JL45">
            <v>0</v>
          </cell>
          <cell r="JM45">
            <v>0</v>
          </cell>
          <cell r="JN45">
            <v>0</v>
          </cell>
          <cell r="JO45">
            <v>0</v>
          </cell>
          <cell r="JP45">
            <v>24000</v>
          </cell>
          <cell r="JQ45">
            <v>1920000</v>
          </cell>
          <cell r="JR45">
            <v>0</v>
          </cell>
          <cell r="JS45">
            <v>1985760</v>
          </cell>
          <cell r="JT45">
            <v>151296.00000000003</v>
          </cell>
          <cell r="JV45">
            <v>34877.622377622378</v>
          </cell>
          <cell r="JW45">
            <v>0</v>
          </cell>
          <cell r="JX45">
            <v>0</v>
          </cell>
          <cell r="JY45">
            <v>0</v>
          </cell>
          <cell r="JZ45">
            <v>0</v>
          </cell>
          <cell r="KB45">
            <v>0</v>
          </cell>
          <cell r="KC45">
            <v>0</v>
          </cell>
          <cell r="KD45">
            <v>0</v>
          </cell>
          <cell r="KE45">
            <v>27950.310559006211</v>
          </cell>
          <cell r="KG45">
            <v>0</v>
          </cell>
          <cell r="KK45">
            <v>2</v>
          </cell>
          <cell r="KL45">
            <v>10401600</v>
          </cell>
          <cell r="KM45">
            <v>25885857.120000001</v>
          </cell>
          <cell r="KN45">
            <v>66000</v>
          </cell>
          <cell r="KO45">
            <v>600000</v>
          </cell>
          <cell r="KP45">
            <v>600000</v>
          </cell>
          <cell r="KQ45">
            <v>0</v>
          </cell>
          <cell r="KR45">
            <v>0</v>
          </cell>
          <cell r="KS45">
            <v>0</v>
          </cell>
          <cell r="KT45">
            <v>0</v>
          </cell>
          <cell r="KU45">
            <v>24000</v>
          </cell>
          <cell r="KV45">
            <v>0</v>
          </cell>
          <cell r="KW45">
            <v>0</v>
          </cell>
          <cell r="KX45">
            <v>1985760</v>
          </cell>
          <cell r="KY45">
            <v>151296.00000000003</v>
          </cell>
          <cell r="LA45">
            <v>34877.622377622378</v>
          </cell>
          <cell r="LB45">
            <v>0</v>
          </cell>
          <cell r="LC45">
            <v>0</v>
          </cell>
          <cell r="LD45">
            <v>0</v>
          </cell>
          <cell r="LE45">
            <v>0</v>
          </cell>
          <cell r="LG45">
            <v>0</v>
          </cell>
          <cell r="LH45">
            <v>0</v>
          </cell>
          <cell r="LI45">
            <v>0</v>
          </cell>
          <cell r="LJ45">
            <v>27863.777089783282</v>
          </cell>
          <cell r="LL45">
            <v>0</v>
          </cell>
          <cell r="LP45">
            <v>2</v>
          </cell>
          <cell r="LQ45">
            <v>10401600</v>
          </cell>
          <cell r="LR45">
            <v>25885857.120000001</v>
          </cell>
          <cell r="LS45">
            <v>66000</v>
          </cell>
          <cell r="LT45">
            <v>600000</v>
          </cell>
          <cell r="LU45">
            <v>600000</v>
          </cell>
          <cell r="LV45">
            <v>0</v>
          </cell>
          <cell r="LW45">
            <v>0</v>
          </cell>
          <cell r="LX45">
            <v>0</v>
          </cell>
          <cell r="LY45">
            <v>0</v>
          </cell>
          <cell r="LZ45">
            <v>24000</v>
          </cell>
          <cell r="MA45">
            <v>0</v>
          </cell>
          <cell r="MB45">
            <v>0</v>
          </cell>
          <cell r="MC45">
            <v>1985760</v>
          </cell>
          <cell r="MD45">
            <v>151296.00000000003</v>
          </cell>
          <cell r="MF45">
            <v>34877.622377622378</v>
          </cell>
          <cell r="MG45">
            <v>0</v>
          </cell>
          <cell r="MH45">
            <v>0</v>
          </cell>
          <cell r="MI45">
            <v>0</v>
          </cell>
          <cell r="MJ45">
            <v>0</v>
          </cell>
          <cell r="ML45">
            <v>0</v>
          </cell>
          <cell r="MM45">
            <v>0</v>
          </cell>
          <cell r="MN45">
            <v>0</v>
          </cell>
          <cell r="MO45">
            <v>26354.319180087849</v>
          </cell>
          <cell r="MQ45">
            <v>0</v>
          </cell>
          <cell r="MU45">
            <v>2</v>
          </cell>
          <cell r="MV45">
            <v>10401600</v>
          </cell>
          <cell r="MW45">
            <v>25885857.120000001</v>
          </cell>
          <cell r="MX45">
            <v>66000</v>
          </cell>
          <cell r="MY45">
            <v>600000</v>
          </cell>
          <cell r="MZ45">
            <v>600000</v>
          </cell>
          <cell r="NA45">
            <v>0</v>
          </cell>
          <cell r="NB45">
            <v>0</v>
          </cell>
          <cell r="NC45">
            <v>0</v>
          </cell>
          <cell r="ND45">
            <v>0</v>
          </cell>
          <cell r="NE45">
            <v>24000</v>
          </cell>
          <cell r="NF45">
            <v>0</v>
          </cell>
          <cell r="NG45">
            <v>0</v>
          </cell>
          <cell r="NH45">
            <v>1985760</v>
          </cell>
          <cell r="NI45">
            <v>151296.00000000003</v>
          </cell>
          <cell r="NK45">
            <v>34877.622377622378</v>
          </cell>
          <cell r="NL45">
            <v>0</v>
          </cell>
          <cell r="NM45">
            <v>0</v>
          </cell>
          <cell r="NN45">
            <v>0</v>
          </cell>
          <cell r="NO45">
            <v>0</v>
          </cell>
          <cell r="NQ45">
            <v>0</v>
          </cell>
          <cell r="NS45">
            <v>0</v>
          </cell>
          <cell r="NT45">
            <v>26086.956521739132</v>
          </cell>
          <cell r="NV45">
            <v>0</v>
          </cell>
          <cell r="NZ45">
            <v>2</v>
          </cell>
          <cell r="OA45">
            <v>10401600</v>
          </cell>
          <cell r="OB45">
            <v>25885857.120000001</v>
          </cell>
          <cell r="OC45">
            <v>66000</v>
          </cell>
          <cell r="OD45">
            <v>600000</v>
          </cell>
          <cell r="OE45">
            <v>600000</v>
          </cell>
          <cell r="OF45">
            <v>0</v>
          </cell>
          <cell r="OG45">
            <v>0</v>
          </cell>
          <cell r="OH45">
            <v>0</v>
          </cell>
          <cell r="OI45">
            <v>0</v>
          </cell>
          <cell r="OJ45">
            <v>24000</v>
          </cell>
          <cell r="OK45">
            <v>1600000</v>
          </cell>
          <cell r="OL45">
            <v>0</v>
          </cell>
          <cell r="OM45">
            <v>1985760</v>
          </cell>
          <cell r="ON45">
            <v>151296.00000000003</v>
          </cell>
          <cell r="OP45">
            <v>34877.622377622378</v>
          </cell>
          <cell r="OQ45">
            <v>0</v>
          </cell>
          <cell r="OR45">
            <v>0</v>
          </cell>
          <cell r="OS45">
            <v>0</v>
          </cell>
          <cell r="OT45">
            <v>0</v>
          </cell>
          <cell r="OV45">
            <v>0</v>
          </cell>
          <cell r="OW45">
            <v>0</v>
          </cell>
          <cell r="OX45">
            <v>0</v>
          </cell>
          <cell r="OY45">
            <v>25298.664792691496</v>
          </cell>
          <cell r="OZ45">
            <v>341531.97470133519</v>
          </cell>
          <cell r="PA45">
            <v>0</v>
          </cell>
        </row>
        <row r="46">
          <cell r="AW46">
            <v>1</v>
          </cell>
          <cell r="AX46">
            <v>5674000</v>
          </cell>
          <cell r="AY46">
            <v>11660296</v>
          </cell>
          <cell r="AZ46">
            <v>30000</v>
          </cell>
          <cell r="BA46">
            <v>300000</v>
          </cell>
          <cell r="BB46">
            <v>300000</v>
          </cell>
          <cell r="BC46">
            <v>0</v>
          </cell>
          <cell r="BD46">
            <v>0</v>
          </cell>
          <cell r="BE46">
            <v>0</v>
          </cell>
          <cell r="BF46">
            <v>0</v>
          </cell>
          <cell r="BG46">
            <v>12000</v>
          </cell>
          <cell r="BH46">
            <v>400000</v>
          </cell>
          <cell r="BI46">
            <v>0</v>
          </cell>
          <cell r="BJ46">
            <v>1191540</v>
          </cell>
          <cell r="BK46">
            <v>113480</v>
          </cell>
          <cell r="BM46">
            <v>17438.811188811189</v>
          </cell>
          <cell r="BN46">
            <v>0</v>
          </cell>
          <cell r="BO46">
            <v>0</v>
          </cell>
          <cell r="BP46">
            <v>0</v>
          </cell>
          <cell r="BQ46">
            <v>0</v>
          </cell>
          <cell r="BS46">
            <v>10354342.848000001</v>
          </cell>
          <cell r="BT46">
            <v>0</v>
          </cell>
          <cell r="BU46">
            <v>0</v>
          </cell>
          <cell r="BV46">
            <v>16028.495102404275</v>
          </cell>
          <cell r="BW46">
            <v>0</v>
          </cell>
          <cell r="BX46">
            <v>0</v>
          </cell>
          <cell r="CB46">
            <v>1</v>
          </cell>
          <cell r="CC46">
            <v>5674000</v>
          </cell>
          <cell r="CD46">
            <v>11660296</v>
          </cell>
          <cell r="CE46">
            <v>30000</v>
          </cell>
          <cell r="CF46">
            <v>300000</v>
          </cell>
          <cell r="CG46">
            <v>300000</v>
          </cell>
          <cell r="CH46">
            <v>0</v>
          </cell>
          <cell r="CI46">
            <v>0</v>
          </cell>
          <cell r="CJ46">
            <v>0</v>
          </cell>
          <cell r="CK46">
            <v>0</v>
          </cell>
          <cell r="CL46">
            <v>12000</v>
          </cell>
          <cell r="CM46">
            <v>100000</v>
          </cell>
          <cell r="CN46">
            <v>0</v>
          </cell>
          <cell r="CO46">
            <v>1191540</v>
          </cell>
          <cell r="CP46">
            <v>90784</v>
          </cell>
          <cell r="CR46">
            <v>17438.811188811189</v>
          </cell>
          <cell r="CS46">
            <v>0</v>
          </cell>
          <cell r="CT46">
            <v>0</v>
          </cell>
          <cell r="CU46">
            <v>0</v>
          </cell>
          <cell r="CV46">
            <v>0</v>
          </cell>
          <cell r="CX46">
            <v>0</v>
          </cell>
          <cell r="CY46">
            <v>0</v>
          </cell>
          <cell r="CZ46">
            <v>0</v>
          </cell>
          <cell r="DA46">
            <v>15985.790408525754</v>
          </cell>
          <cell r="DB46">
            <v>0</v>
          </cell>
          <cell r="DC46">
            <v>0</v>
          </cell>
          <cell r="DG46">
            <v>1</v>
          </cell>
          <cell r="DH46">
            <v>5674000</v>
          </cell>
          <cell r="DI46">
            <v>12942928.560000001</v>
          </cell>
          <cell r="DJ46">
            <v>30000</v>
          </cell>
          <cell r="DK46">
            <v>300000</v>
          </cell>
          <cell r="DL46">
            <v>300000</v>
          </cell>
          <cell r="DM46">
            <v>0</v>
          </cell>
          <cell r="DN46">
            <v>0</v>
          </cell>
          <cell r="DO46">
            <v>0</v>
          </cell>
          <cell r="DP46">
            <v>0</v>
          </cell>
          <cell r="DQ46">
            <v>12000</v>
          </cell>
          <cell r="DR46">
            <v>400000</v>
          </cell>
          <cell r="DS46">
            <v>0</v>
          </cell>
          <cell r="DT46">
            <v>1191540</v>
          </cell>
          <cell r="DU46">
            <v>90784</v>
          </cell>
          <cell r="DW46">
            <v>17438.811188811189</v>
          </cell>
          <cell r="DX46">
            <v>0</v>
          </cell>
          <cell r="DY46">
            <v>0</v>
          </cell>
          <cell r="DZ46">
            <v>0</v>
          </cell>
          <cell r="EA46">
            <v>0</v>
          </cell>
          <cell r="EC46">
            <v>0</v>
          </cell>
          <cell r="ED46">
            <v>20708685.696000002</v>
          </cell>
          <cell r="EE46">
            <v>0</v>
          </cell>
          <cell r="EF46">
            <v>15943.312666076174</v>
          </cell>
          <cell r="EG46">
            <v>0</v>
          </cell>
          <cell r="EH46">
            <v>0</v>
          </cell>
          <cell r="EL46">
            <v>1</v>
          </cell>
          <cell r="EM46">
            <v>6241400.0000000009</v>
          </cell>
          <cell r="EN46">
            <v>12942928.560000001</v>
          </cell>
          <cell r="EO46">
            <v>33000</v>
          </cell>
          <cell r="EP46">
            <v>300000</v>
          </cell>
          <cell r="EQ46">
            <v>300000</v>
          </cell>
          <cell r="ER46">
            <v>0</v>
          </cell>
          <cell r="ES46">
            <v>0</v>
          </cell>
          <cell r="ET46">
            <v>0</v>
          </cell>
          <cell r="EU46">
            <v>0</v>
          </cell>
          <cell r="EV46">
            <v>12000</v>
          </cell>
          <cell r="EW46">
            <v>800000</v>
          </cell>
          <cell r="EX46">
            <v>0</v>
          </cell>
          <cell r="EY46">
            <v>1191540</v>
          </cell>
          <cell r="EZ46">
            <v>90784</v>
          </cell>
          <cell r="FB46">
            <v>17438.811188811189</v>
          </cell>
          <cell r="FC46">
            <v>0</v>
          </cell>
          <cell r="FD46">
            <v>0</v>
          </cell>
          <cell r="FE46">
            <v>0</v>
          </cell>
          <cell r="FF46">
            <v>0</v>
          </cell>
          <cell r="FH46">
            <v>0</v>
          </cell>
          <cell r="FI46">
            <v>0</v>
          </cell>
          <cell r="FJ46">
            <v>0</v>
          </cell>
          <cell r="FK46">
            <v>14900.662251655629</v>
          </cell>
          <cell r="FM46">
            <v>0</v>
          </cell>
          <cell r="FQ46">
            <v>1</v>
          </cell>
          <cell r="FR46">
            <v>6241400.0000000009</v>
          </cell>
          <cell r="FS46">
            <v>12942928.560000001</v>
          </cell>
          <cell r="FT46">
            <v>33000</v>
          </cell>
          <cell r="FU46">
            <v>300000</v>
          </cell>
          <cell r="FV46">
            <v>300000</v>
          </cell>
          <cell r="FW46">
            <v>0</v>
          </cell>
          <cell r="FX46">
            <v>0</v>
          </cell>
          <cell r="FY46">
            <v>0</v>
          </cell>
          <cell r="FZ46">
            <v>0</v>
          </cell>
          <cell r="GA46">
            <v>12000</v>
          </cell>
          <cell r="GB46">
            <v>560000</v>
          </cell>
          <cell r="GC46">
            <v>0</v>
          </cell>
          <cell r="GD46">
            <v>1191540</v>
          </cell>
          <cell r="GE46">
            <v>90784</v>
          </cell>
          <cell r="GG46">
            <v>17438.811188811189</v>
          </cell>
          <cell r="GH46">
            <v>0</v>
          </cell>
          <cell r="GI46">
            <v>0</v>
          </cell>
          <cell r="GJ46">
            <v>0</v>
          </cell>
          <cell r="GK46">
            <v>0</v>
          </cell>
          <cell r="GM46">
            <v>0</v>
          </cell>
          <cell r="GN46">
            <v>0</v>
          </cell>
          <cell r="GO46">
            <v>0</v>
          </cell>
          <cell r="GP46">
            <v>14863.748967795211</v>
          </cell>
          <cell r="GR46">
            <v>0</v>
          </cell>
          <cell r="GV46">
            <v>1</v>
          </cell>
          <cell r="GW46">
            <v>6241400.0000000009</v>
          </cell>
          <cell r="GX46">
            <v>12942928.560000001</v>
          </cell>
          <cell r="GY46">
            <v>33000</v>
          </cell>
          <cell r="GZ46">
            <v>300000</v>
          </cell>
          <cell r="HA46">
            <v>300000</v>
          </cell>
          <cell r="HB46">
            <v>0</v>
          </cell>
          <cell r="HC46">
            <v>0</v>
          </cell>
          <cell r="HD46">
            <v>0</v>
          </cell>
          <cell r="HE46">
            <v>0</v>
          </cell>
          <cell r="HF46">
            <v>12000</v>
          </cell>
          <cell r="HG46">
            <v>0</v>
          </cell>
          <cell r="HH46">
            <v>0</v>
          </cell>
          <cell r="HI46">
            <v>1191540</v>
          </cell>
          <cell r="HJ46">
            <v>90784</v>
          </cell>
          <cell r="HL46">
            <v>17438.811188811189</v>
          </cell>
          <cell r="HM46">
            <v>0</v>
          </cell>
          <cell r="HN46">
            <v>0</v>
          </cell>
          <cell r="HO46">
            <v>0</v>
          </cell>
          <cell r="HP46">
            <v>0</v>
          </cell>
          <cell r="HR46">
            <v>0</v>
          </cell>
          <cell r="HS46">
            <v>0</v>
          </cell>
          <cell r="HT46">
            <v>0</v>
          </cell>
          <cell r="HU46">
            <v>14754.098360655738</v>
          </cell>
          <cell r="HW46">
            <v>0</v>
          </cell>
          <cell r="IA46">
            <v>1</v>
          </cell>
          <cell r="IB46">
            <v>6241400.0000000009</v>
          </cell>
          <cell r="IC46">
            <v>12942928.560000001</v>
          </cell>
          <cell r="ID46">
            <v>33000</v>
          </cell>
          <cell r="IE46">
            <v>300000</v>
          </cell>
          <cell r="IF46">
            <v>300000</v>
          </cell>
          <cell r="IG46">
            <v>0</v>
          </cell>
          <cell r="IH46">
            <v>0</v>
          </cell>
          <cell r="II46">
            <v>0</v>
          </cell>
          <cell r="IJ46">
            <v>0</v>
          </cell>
          <cell r="IK46">
            <v>12000</v>
          </cell>
          <cell r="IL46">
            <v>0</v>
          </cell>
          <cell r="IM46">
            <v>0</v>
          </cell>
          <cell r="IN46">
            <v>1191540</v>
          </cell>
          <cell r="IO46">
            <v>90784</v>
          </cell>
          <cell r="IQ46">
            <v>17438.811188811189</v>
          </cell>
          <cell r="IR46">
            <v>0</v>
          </cell>
          <cell r="IS46">
            <v>0</v>
          </cell>
          <cell r="IT46">
            <v>0</v>
          </cell>
          <cell r="IU46">
            <v>0</v>
          </cell>
          <cell r="IW46">
            <v>0</v>
          </cell>
          <cell r="IX46">
            <v>0</v>
          </cell>
          <cell r="IY46">
            <v>0</v>
          </cell>
          <cell r="IZ46">
            <v>14106.583072100313</v>
          </cell>
          <cell r="JB46">
            <v>2000000</v>
          </cell>
          <cell r="JF46">
            <v>1</v>
          </cell>
          <cell r="JG46">
            <v>6241400.0000000009</v>
          </cell>
          <cell r="JH46">
            <v>12942928.560000001</v>
          </cell>
          <cell r="JI46">
            <v>33000</v>
          </cell>
          <cell r="JJ46">
            <v>300000</v>
          </cell>
          <cell r="JK46">
            <v>300000</v>
          </cell>
          <cell r="JL46">
            <v>0</v>
          </cell>
          <cell r="JM46">
            <v>0</v>
          </cell>
          <cell r="JN46">
            <v>0</v>
          </cell>
          <cell r="JO46">
            <v>0</v>
          </cell>
          <cell r="JP46">
            <v>12000</v>
          </cell>
          <cell r="JQ46">
            <v>960000</v>
          </cell>
          <cell r="JR46">
            <v>0</v>
          </cell>
          <cell r="JS46">
            <v>1191540</v>
          </cell>
          <cell r="JT46">
            <v>90784</v>
          </cell>
          <cell r="JV46">
            <v>17438.811188811189</v>
          </cell>
          <cell r="JW46">
            <v>0</v>
          </cell>
          <cell r="JX46">
            <v>0</v>
          </cell>
          <cell r="JY46">
            <v>0</v>
          </cell>
          <cell r="JZ46">
            <v>0</v>
          </cell>
          <cell r="KB46">
            <v>0</v>
          </cell>
          <cell r="KC46">
            <v>0</v>
          </cell>
          <cell r="KD46">
            <v>0</v>
          </cell>
          <cell r="KE46">
            <v>13975.155279503106</v>
          </cell>
          <cell r="KG46">
            <v>0</v>
          </cell>
          <cell r="KK46">
            <v>1</v>
          </cell>
          <cell r="KL46">
            <v>6241400.0000000009</v>
          </cell>
          <cell r="KM46">
            <v>12942928.560000001</v>
          </cell>
          <cell r="KN46">
            <v>33000</v>
          </cell>
          <cell r="KO46">
            <v>300000</v>
          </cell>
          <cell r="KP46">
            <v>300000</v>
          </cell>
          <cell r="KQ46">
            <v>0</v>
          </cell>
          <cell r="KR46">
            <v>0</v>
          </cell>
          <cell r="KS46">
            <v>0</v>
          </cell>
          <cell r="KT46">
            <v>0</v>
          </cell>
          <cell r="KU46">
            <v>12000</v>
          </cell>
          <cell r="KV46">
            <v>0</v>
          </cell>
          <cell r="KW46">
            <v>0</v>
          </cell>
          <cell r="KX46">
            <v>1191540</v>
          </cell>
          <cell r="KY46">
            <v>90784</v>
          </cell>
          <cell r="LA46">
            <v>17438.811188811189</v>
          </cell>
          <cell r="LB46">
            <v>0</v>
          </cell>
          <cell r="LC46">
            <v>0</v>
          </cell>
          <cell r="LD46">
            <v>0</v>
          </cell>
          <cell r="LE46">
            <v>0</v>
          </cell>
          <cell r="LG46">
            <v>0</v>
          </cell>
          <cell r="LH46">
            <v>0</v>
          </cell>
          <cell r="LI46">
            <v>0</v>
          </cell>
          <cell r="LJ46">
            <v>13931.888544891641</v>
          </cell>
          <cell r="LL46">
            <v>0</v>
          </cell>
          <cell r="LP46">
            <v>1</v>
          </cell>
          <cell r="LQ46">
            <v>6241400.0000000009</v>
          </cell>
          <cell r="LR46">
            <v>12942928.560000001</v>
          </cell>
          <cell r="LS46">
            <v>33000</v>
          </cell>
          <cell r="LT46">
            <v>300000</v>
          </cell>
          <cell r="LU46">
            <v>300000</v>
          </cell>
          <cell r="LV46">
            <v>0</v>
          </cell>
          <cell r="LW46">
            <v>0</v>
          </cell>
          <cell r="LX46">
            <v>0</v>
          </cell>
          <cell r="LY46">
            <v>0</v>
          </cell>
          <cell r="LZ46">
            <v>12000</v>
          </cell>
          <cell r="MA46">
            <v>0</v>
          </cell>
          <cell r="MB46">
            <v>0</v>
          </cell>
          <cell r="MC46">
            <v>1191540</v>
          </cell>
          <cell r="MD46">
            <v>90784</v>
          </cell>
          <cell r="MF46">
            <v>17438.811188811189</v>
          </cell>
          <cell r="MG46">
            <v>0</v>
          </cell>
          <cell r="MH46">
            <v>0</v>
          </cell>
          <cell r="MI46">
            <v>0</v>
          </cell>
          <cell r="MJ46">
            <v>0</v>
          </cell>
          <cell r="ML46">
            <v>0</v>
          </cell>
          <cell r="MM46">
            <v>0</v>
          </cell>
          <cell r="MN46">
            <v>0</v>
          </cell>
          <cell r="MO46">
            <v>13177.159590043924</v>
          </cell>
          <cell r="MQ46">
            <v>0</v>
          </cell>
          <cell r="MU46">
            <v>1</v>
          </cell>
          <cell r="MV46">
            <v>6241400.0000000009</v>
          </cell>
          <cell r="MW46">
            <v>12942928.560000001</v>
          </cell>
          <cell r="MX46">
            <v>33000</v>
          </cell>
          <cell r="MY46">
            <v>300000</v>
          </cell>
          <cell r="MZ46">
            <v>300000</v>
          </cell>
          <cell r="NA46">
            <v>0</v>
          </cell>
          <cell r="NB46">
            <v>0</v>
          </cell>
          <cell r="NC46">
            <v>0</v>
          </cell>
          <cell r="ND46">
            <v>0</v>
          </cell>
          <cell r="NE46">
            <v>12000</v>
          </cell>
          <cell r="NF46">
            <v>0</v>
          </cell>
          <cell r="NG46">
            <v>0</v>
          </cell>
          <cell r="NH46">
            <v>1191540</v>
          </cell>
          <cell r="NI46">
            <v>90784</v>
          </cell>
          <cell r="NK46">
            <v>17438.811188811189</v>
          </cell>
          <cell r="NL46">
            <v>0</v>
          </cell>
          <cell r="NM46">
            <v>0</v>
          </cell>
          <cell r="NN46">
            <v>0</v>
          </cell>
          <cell r="NO46">
            <v>0</v>
          </cell>
          <cell r="NQ46">
            <v>0</v>
          </cell>
          <cell r="NS46">
            <v>0</v>
          </cell>
          <cell r="NT46">
            <v>13043.478260869566</v>
          </cell>
          <cell r="NV46">
            <v>0</v>
          </cell>
          <cell r="NZ46">
            <v>1</v>
          </cell>
          <cell r="OA46">
            <v>6241400.0000000009</v>
          </cell>
          <cell r="OB46">
            <v>12942928.560000001</v>
          </cell>
          <cell r="OC46">
            <v>33000</v>
          </cell>
          <cell r="OD46">
            <v>300000</v>
          </cell>
          <cell r="OE46">
            <v>300000</v>
          </cell>
          <cell r="OF46">
            <v>0</v>
          </cell>
          <cell r="OG46">
            <v>0</v>
          </cell>
          <cell r="OH46">
            <v>0</v>
          </cell>
          <cell r="OI46">
            <v>0</v>
          </cell>
          <cell r="OJ46">
            <v>12000</v>
          </cell>
          <cell r="OK46">
            <v>800000</v>
          </cell>
          <cell r="OL46">
            <v>0</v>
          </cell>
          <cell r="OM46">
            <v>1191540</v>
          </cell>
          <cell r="ON46">
            <v>90784</v>
          </cell>
          <cell r="OP46">
            <v>17438.811188811189</v>
          </cell>
          <cell r="OQ46">
            <v>0</v>
          </cell>
          <cell r="OR46">
            <v>0</v>
          </cell>
          <cell r="OS46">
            <v>0</v>
          </cell>
          <cell r="OT46">
            <v>0</v>
          </cell>
          <cell r="OV46">
            <v>0</v>
          </cell>
          <cell r="OW46">
            <v>0</v>
          </cell>
          <cell r="OX46">
            <v>0</v>
          </cell>
          <cell r="OY46">
            <v>12649.332396345748</v>
          </cell>
          <cell r="OZ46">
            <v>170765.98735066759</v>
          </cell>
          <cell r="PA46">
            <v>0</v>
          </cell>
        </row>
        <row r="47">
          <cell r="AW47">
            <v>1</v>
          </cell>
          <cell r="AX47">
            <v>7660000</v>
          </cell>
          <cell r="AY47">
            <v>24864000</v>
          </cell>
          <cell r="AZ47">
            <v>30000</v>
          </cell>
          <cell r="BA47">
            <v>0</v>
          </cell>
          <cell r="BB47">
            <v>1000000</v>
          </cell>
          <cell r="BC47">
            <v>0</v>
          </cell>
          <cell r="BD47">
            <v>0</v>
          </cell>
          <cell r="BE47">
            <v>0</v>
          </cell>
          <cell r="BF47">
            <v>0</v>
          </cell>
          <cell r="BG47">
            <v>12000</v>
          </cell>
          <cell r="BH47">
            <v>400000</v>
          </cell>
          <cell r="BI47">
            <v>0</v>
          </cell>
          <cell r="BJ47">
            <v>1608600</v>
          </cell>
          <cell r="BK47">
            <v>153200</v>
          </cell>
          <cell r="BM47">
            <v>278437.5</v>
          </cell>
          <cell r="BN47">
            <v>0</v>
          </cell>
          <cell r="BO47">
            <v>0</v>
          </cell>
          <cell r="BP47">
            <v>0</v>
          </cell>
          <cell r="BQ47">
            <v>0</v>
          </cell>
          <cell r="BS47">
            <v>22079232.000000004</v>
          </cell>
          <cell r="BT47">
            <v>0</v>
          </cell>
          <cell r="BU47">
            <v>0</v>
          </cell>
          <cell r="BV47">
            <v>16028.495102404275</v>
          </cell>
          <cell r="BW47">
            <v>0</v>
          </cell>
          <cell r="BX47">
            <v>0</v>
          </cell>
          <cell r="CB47">
            <v>1</v>
          </cell>
          <cell r="CC47">
            <v>7660000</v>
          </cell>
          <cell r="CD47">
            <v>24864000</v>
          </cell>
          <cell r="CE47">
            <v>30000</v>
          </cell>
          <cell r="CF47">
            <v>0</v>
          </cell>
          <cell r="CG47">
            <v>1000000</v>
          </cell>
          <cell r="CH47">
            <v>0</v>
          </cell>
          <cell r="CI47">
            <v>0</v>
          </cell>
          <cell r="CJ47">
            <v>0</v>
          </cell>
          <cell r="CK47">
            <v>0</v>
          </cell>
          <cell r="CL47">
            <v>12000</v>
          </cell>
          <cell r="CM47">
            <v>100000</v>
          </cell>
          <cell r="CN47">
            <v>0</v>
          </cell>
          <cell r="CO47">
            <v>1608600</v>
          </cell>
          <cell r="CP47">
            <v>122560</v>
          </cell>
          <cell r="CR47">
            <v>278437.5</v>
          </cell>
          <cell r="CS47">
            <v>0</v>
          </cell>
          <cell r="CT47">
            <v>0</v>
          </cell>
          <cell r="CU47">
            <v>0</v>
          </cell>
          <cell r="CV47">
            <v>0</v>
          </cell>
          <cell r="CX47">
            <v>0</v>
          </cell>
          <cell r="CY47">
            <v>0</v>
          </cell>
          <cell r="CZ47">
            <v>0</v>
          </cell>
          <cell r="DA47">
            <v>15985.790408525754</v>
          </cell>
          <cell r="DB47">
            <v>0</v>
          </cell>
          <cell r="DC47">
            <v>0</v>
          </cell>
          <cell r="DG47">
            <v>1</v>
          </cell>
          <cell r="DH47">
            <v>7660000</v>
          </cell>
          <cell r="DI47">
            <v>27599040.000000004</v>
          </cell>
          <cell r="DJ47">
            <v>30000</v>
          </cell>
          <cell r="DK47">
            <v>0</v>
          </cell>
          <cell r="DL47">
            <v>1000000</v>
          </cell>
          <cell r="DM47">
            <v>0</v>
          </cell>
          <cell r="DN47">
            <v>0</v>
          </cell>
          <cell r="DO47">
            <v>0</v>
          </cell>
          <cell r="DP47">
            <v>0</v>
          </cell>
          <cell r="DQ47">
            <v>12000</v>
          </cell>
          <cell r="DR47">
            <v>400000</v>
          </cell>
          <cell r="DS47">
            <v>0</v>
          </cell>
          <cell r="DT47">
            <v>1608600</v>
          </cell>
          <cell r="DU47">
            <v>122560</v>
          </cell>
          <cell r="DW47">
            <v>278437.5</v>
          </cell>
          <cell r="DX47">
            <v>0</v>
          </cell>
          <cell r="DY47">
            <v>0</v>
          </cell>
          <cell r="DZ47">
            <v>0</v>
          </cell>
          <cell r="EA47">
            <v>0</v>
          </cell>
          <cell r="EC47">
            <v>0</v>
          </cell>
          <cell r="ED47">
            <v>44158464.000000007</v>
          </cell>
          <cell r="EE47">
            <v>0</v>
          </cell>
          <cell r="EF47">
            <v>15943.312666076174</v>
          </cell>
          <cell r="EG47">
            <v>0</v>
          </cell>
          <cell r="EH47">
            <v>0</v>
          </cell>
          <cell r="EL47">
            <v>1</v>
          </cell>
          <cell r="EM47">
            <v>8426000</v>
          </cell>
          <cell r="EN47">
            <v>27599040.000000004</v>
          </cell>
          <cell r="EO47">
            <v>33000</v>
          </cell>
          <cell r="EP47">
            <v>0</v>
          </cell>
          <cell r="EQ47">
            <v>1000000</v>
          </cell>
          <cell r="ER47">
            <v>0</v>
          </cell>
          <cell r="ES47">
            <v>0</v>
          </cell>
          <cell r="ET47">
            <v>0</v>
          </cell>
          <cell r="EU47">
            <v>0</v>
          </cell>
          <cell r="EV47">
            <v>12000</v>
          </cell>
          <cell r="EW47">
            <v>800000</v>
          </cell>
          <cell r="EX47">
            <v>0</v>
          </cell>
          <cell r="EY47">
            <v>1608600</v>
          </cell>
          <cell r="EZ47">
            <v>122560</v>
          </cell>
          <cell r="FB47">
            <v>278437.5</v>
          </cell>
          <cell r="FC47">
            <v>0</v>
          </cell>
          <cell r="FD47">
            <v>0</v>
          </cell>
          <cell r="FE47">
            <v>0</v>
          </cell>
          <cell r="FF47">
            <v>0</v>
          </cell>
          <cell r="FH47">
            <v>0</v>
          </cell>
          <cell r="FI47">
            <v>0</v>
          </cell>
          <cell r="FJ47">
            <v>0</v>
          </cell>
          <cell r="FK47">
            <v>14900.662251655629</v>
          </cell>
          <cell r="FM47">
            <v>0</v>
          </cell>
          <cell r="FQ47">
            <v>1</v>
          </cell>
          <cell r="FR47">
            <v>8426000</v>
          </cell>
          <cell r="FS47">
            <v>27599040.000000004</v>
          </cell>
          <cell r="FT47">
            <v>33000</v>
          </cell>
          <cell r="FU47">
            <v>0</v>
          </cell>
          <cell r="FV47">
            <v>1000000</v>
          </cell>
          <cell r="FW47">
            <v>0</v>
          </cell>
          <cell r="FX47">
            <v>0</v>
          </cell>
          <cell r="FY47">
            <v>0</v>
          </cell>
          <cell r="FZ47">
            <v>0</v>
          </cell>
          <cell r="GA47">
            <v>12000</v>
          </cell>
          <cell r="GB47">
            <v>560000</v>
          </cell>
          <cell r="GC47">
            <v>0</v>
          </cell>
          <cell r="GD47">
            <v>1608600</v>
          </cell>
          <cell r="GE47">
            <v>122560</v>
          </cell>
          <cell r="GG47">
            <v>278437.5</v>
          </cell>
          <cell r="GH47">
            <v>0</v>
          </cell>
          <cell r="GI47">
            <v>0</v>
          </cell>
          <cell r="GJ47">
            <v>0</v>
          </cell>
          <cell r="GK47">
            <v>0</v>
          </cell>
          <cell r="GM47">
            <v>0</v>
          </cell>
          <cell r="GN47">
            <v>0</v>
          </cell>
          <cell r="GO47">
            <v>0</v>
          </cell>
          <cell r="GP47">
            <v>14863.748967795211</v>
          </cell>
          <cell r="GR47">
            <v>0</v>
          </cell>
          <cell r="GV47">
            <v>1</v>
          </cell>
          <cell r="GW47">
            <v>8426000</v>
          </cell>
          <cell r="GX47">
            <v>27599040.000000004</v>
          </cell>
          <cell r="GY47">
            <v>33000</v>
          </cell>
          <cell r="GZ47">
            <v>0</v>
          </cell>
          <cell r="HA47">
            <v>1000000</v>
          </cell>
          <cell r="HB47">
            <v>0</v>
          </cell>
          <cell r="HC47">
            <v>0</v>
          </cell>
          <cell r="HD47">
            <v>0</v>
          </cell>
          <cell r="HE47">
            <v>0</v>
          </cell>
          <cell r="HF47">
            <v>12000</v>
          </cell>
          <cell r="HG47">
            <v>0</v>
          </cell>
          <cell r="HH47">
            <v>0</v>
          </cell>
          <cell r="HI47">
            <v>1608600</v>
          </cell>
          <cell r="HJ47">
            <v>122560</v>
          </cell>
          <cell r="HL47">
            <v>278437.5</v>
          </cell>
          <cell r="HM47">
            <v>0</v>
          </cell>
          <cell r="HN47">
            <v>0</v>
          </cell>
          <cell r="HO47">
            <v>0</v>
          </cell>
          <cell r="HP47">
            <v>0</v>
          </cell>
          <cell r="HR47">
            <v>0</v>
          </cell>
          <cell r="HS47">
            <v>0</v>
          </cell>
          <cell r="HT47">
            <v>0</v>
          </cell>
          <cell r="HU47">
            <v>14754.098360655738</v>
          </cell>
          <cell r="HW47">
            <v>0</v>
          </cell>
          <cell r="IA47">
            <v>1</v>
          </cell>
          <cell r="IB47">
            <v>8426000</v>
          </cell>
          <cell r="IC47">
            <v>27599040.000000004</v>
          </cell>
          <cell r="ID47">
            <v>33000</v>
          </cell>
          <cell r="IE47">
            <v>0</v>
          </cell>
          <cell r="IF47">
            <v>1000000</v>
          </cell>
          <cell r="IG47">
            <v>0</v>
          </cell>
          <cell r="IH47">
            <v>0</v>
          </cell>
          <cell r="II47">
            <v>0</v>
          </cell>
          <cell r="IJ47">
            <v>0</v>
          </cell>
          <cell r="IK47">
            <v>12000</v>
          </cell>
          <cell r="IL47">
            <v>0</v>
          </cell>
          <cell r="IM47">
            <v>0</v>
          </cell>
          <cell r="IN47">
            <v>1608600</v>
          </cell>
          <cell r="IO47">
            <v>122560</v>
          </cell>
          <cell r="IQ47">
            <v>278437.5</v>
          </cell>
          <cell r="IR47">
            <v>0</v>
          </cell>
          <cell r="IS47">
            <v>0</v>
          </cell>
          <cell r="IT47">
            <v>0</v>
          </cell>
          <cell r="IU47">
            <v>0</v>
          </cell>
          <cell r="IW47">
            <v>0</v>
          </cell>
          <cell r="IX47">
            <v>0</v>
          </cell>
          <cell r="IY47">
            <v>0</v>
          </cell>
          <cell r="IZ47">
            <v>14106.583072100313</v>
          </cell>
          <cell r="JB47">
            <v>2000000</v>
          </cell>
          <cell r="JF47">
            <v>1</v>
          </cell>
          <cell r="JG47">
            <v>8426000</v>
          </cell>
          <cell r="JH47">
            <v>27599040.000000004</v>
          </cell>
          <cell r="JI47">
            <v>33000</v>
          </cell>
          <cell r="JJ47">
            <v>0</v>
          </cell>
          <cell r="JK47">
            <v>1000000</v>
          </cell>
          <cell r="JL47">
            <v>0</v>
          </cell>
          <cell r="JM47">
            <v>0</v>
          </cell>
          <cell r="JN47">
            <v>0</v>
          </cell>
          <cell r="JO47">
            <v>0</v>
          </cell>
          <cell r="JP47">
            <v>12000</v>
          </cell>
          <cell r="JQ47">
            <v>960000</v>
          </cell>
          <cell r="JR47">
            <v>0</v>
          </cell>
          <cell r="JS47">
            <v>1608600</v>
          </cell>
          <cell r="JT47">
            <v>122560</v>
          </cell>
          <cell r="JV47">
            <v>278437.5</v>
          </cell>
          <cell r="JW47">
            <v>0</v>
          </cell>
          <cell r="JX47">
            <v>0</v>
          </cell>
          <cell r="JY47">
            <v>0</v>
          </cell>
          <cell r="JZ47">
            <v>0</v>
          </cell>
          <cell r="KB47">
            <v>0</v>
          </cell>
          <cell r="KC47">
            <v>0</v>
          </cell>
          <cell r="KD47">
            <v>0</v>
          </cell>
          <cell r="KE47">
            <v>13975.155279503106</v>
          </cell>
          <cell r="KG47">
            <v>0</v>
          </cell>
          <cell r="KK47">
            <v>1</v>
          </cell>
          <cell r="KL47">
            <v>8426000</v>
          </cell>
          <cell r="KM47">
            <v>27599040.000000004</v>
          </cell>
          <cell r="KN47">
            <v>33000</v>
          </cell>
          <cell r="KO47">
            <v>0</v>
          </cell>
          <cell r="KP47">
            <v>1000000</v>
          </cell>
          <cell r="KQ47">
            <v>0</v>
          </cell>
          <cell r="KR47">
            <v>0</v>
          </cell>
          <cell r="KS47">
            <v>0</v>
          </cell>
          <cell r="KT47">
            <v>0</v>
          </cell>
          <cell r="KU47">
            <v>12000</v>
          </cell>
          <cell r="KV47">
            <v>0</v>
          </cell>
          <cell r="KW47">
            <v>0</v>
          </cell>
          <cell r="KX47">
            <v>1608600</v>
          </cell>
          <cell r="KY47">
            <v>122560</v>
          </cell>
          <cell r="LA47">
            <v>278437.5</v>
          </cell>
          <cell r="LB47">
            <v>0</v>
          </cell>
          <cell r="LC47">
            <v>0</v>
          </cell>
          <cell r="LD47">
            <v>0</v>
          </cell>
          <cell r="LE47">
            <v>0</v>
          </cell>
          <cell r="LG47">
            <v>0</v>
          </cell>
          <cell r="LH47">
            <v>0</v>
          </cell>
          <cell r="LI47">
            <v>0</v>
          </cell>
          <cell r="LJ47">
            <v>13931.888544891641</v>
          </cell>
          <cell r="LL47">
            <v>0</v>
          </cell>
          <cell r="LP47">
            <v>1</v>
          </cell>
          <cell r="LQ47">
            <v>8426000</v>
          </cell>
          <cell r="LR47">
            <v>27599040.000000004</v>
          </cell>
          <cell r="LS47">
            <v>33000</v>
          </cell>
          <cell r="LT47">
            <v>0</v>
          </cell>
          <cell r="LU47">
            <v>1000000</v>
          </cell>
          <cell r="LV47">
            <v>0</v>
          </cell>
          <cell r="LW47">
            <v>0</v>
          </cell>
          <cell r="LX47">
            <v>0</v>
          </cell>
          <cell r="LY47">
            <v>0</v>
          </cell>
          <cell r="LZ47">
            <v>12000</v>
          </cell>
          <cell r="MA47">
            <v>0</v>
          </cell>
          <cell r="MB47">
            <v>0</v>
          </cell>
          <cell r="MC47">
            <v>1608600</v>
          </cell>
          <cell r="MD47">
            <v>122560</v>
          </cell>
          <cell r="MF47">
            <v>278437.5</v>
          </cell>
          <cell r="MG47">
            <v>0</v>
          </cell>
          <cell r="MH47">
            <v>0</v>
          </cell>
          <cell r="MI47">
            <v>0</v>
          </cell>
          <cell r="MJ47">
            <v>0</v>
          </cell>
          <cell r="ML47">
            <v>0</v>
          </cell>
          <cell r="MM47">
            <v>0</v>
          </cell>
          <cell r="MN47">
            <v>0</v>
          </cell>
          <cell r="MO47">
            <v>13177.159590043924</v>
          </cell>
          <cell r="MQ47">
            <v>0</v>
          </cell>
          <cell r="MU47">
            <v>1</v>
          </cell>
          <cell r="MV47">
            <v>8426000</v>
          </cell>
          <cell r="MW47">
            <v>27599040.000000004</v>
          </cell>
          <cell r="MX47">
            <v>33000</v>
          </cell>
          <cell r="MY47">
            <v>0</v>
          </cell>
          <cell r="MZ47">
            <v>1000000</v>
          </cell>
          <cell r="NA47">
            <v>0</v>
          </cell>
          <cell r="NB47">
            <v>0</v>
          </cell>
          <cell r="NC47">
            <v>0</v>
          </cell>
          <cell r="ND47">
            <v>0</v>
          </cell>
          <cell r="NE47">
            <v>12000</v>
          </cell>
          <cell r="NF47">
            <v>0</v>
          </cell>
          <cell r="NG47">
            <v>0</v>
          </cell>
          <cell r="NH47">
            <v>1608600</v>
          </cell>
          <cell r="NI47">
            <v>122560</v>
          </cell>
          <cell r="NK47">
            <v>278437.5</v>
          </cell>
          <cell r="NL47">
            <v>0</v>
          </cell>
          <cell r="NM47">
            <v>0</v>
          </cell>
          <cell r="NN47">
            <v>0</v>
          </cell>
          <cell r="NO47">
            <v>0</v>
          </cell>
          <cell r="NQ47">
            <v>0</v>
          </cell>
          <cell r="NS47">
            <v>0</v>
          </cell>
          <cell r="NT47">
            <v>13043.478260869566</v>
          </cell>
          <cell r="NV47">
            <v>0</v>
          </cell>
          <cell r="NZ47">
            <v>1</v>
          </cell>
          <cell r="OA47">
            <v>8426000</v>
          </cell>
          <cell r="OB47">
            <v>27599040.000000004</v>
          </cell>
          <cell r="OC47">
            <v>33000</v>
          </cell>
          <cell r="OD47">
            <v>0</v>
          </cell>
          <cell r="OE47">
            <v>1000000</v>
          </cell>
          <cell r="OF47">
            <v>0</v>
          </cell>
          <cell r="OG47">
            <v>0</v>
          </cell>
          <cell r="OH47">
            <v>0</v>
          </cell>
          <cell r="OI47">
            <v>0</v>
          </cell>
          <cell r="OJ47">
            <v>12000</v>
          </cell>
          <cell r="OK47">
            <v>800000</v>
          </cell>
          <cell r="OL47">
            <v>0</v>
          </cell>
          <cell r="OM47">
            <v>1608600</v>
          </cell>
          <cell r="ON47">
            <v>122560</v>
          </cell>
          <cell r="OP47">
            <v>278437.5</v>
          </cell>
          <cell r="OQ47">
            <v>0</v>
          </cell>
          <cell r="OR47">
            <v>0</v>
          </cell>
          <cell r="OS47">
            <v>0</v>
          </cell>
          <cell r="OT47">
            <v>0</v>
          </cell>
          <cell r="OV47">
            <v>0</v>
          </cell>
          <cell r="OW47">
            <v>0</v>
          </cell>
          <cell r="OX47">
            <v>0</v>
          </cell>
          <cell r="OY47">
            <v>12649.332396345748</v>
          </cell>
          <cell r="OZ47">
            <v>170765.98735066759</v>
          </cell>
          <cell r="PA47">
            <v>0</v>
          </cell>
        </row>
        <row r="48">
          <cell r="AW48">
            <v>1</v>
          </cell>
          <cell r="AX48">
            <v>4728000</v>
          </cell>
          <cell r="AY48">
            <v>9930800.3699999992</v>
          </cell>
          <cell r="AZ48">
            <v>30000</v>
          </cell>
          <cell r="BA48">
            <v>300000</v>
          </cell>
          <cell r="BB48">
            <v>0</v>
          </cell>
          <cell r="BC48">
            <v>0</v>
          </cell>
          <cell r="BD48">
            <v>0</v>
          </cell>
          <cell r="BE48">
            <v>0</v>
          </cell>
          <cell r="BF48">
            <v>0</v>
          </cell>
          <cell r="BG48">
            <v>12000</v>
          </cell>
          <cell r="BH48">
            <v>400000</v>
          </cell>
          <cell r="BI48">
            <v>0</v>
          </cell>
          <cell r="BJ48">
            <v>992880</v>
          </cell>
          <cell r="BK48">
            <v>94560.000000000015</v>
          </cell>
          <cell r="BM48">
            <v>17438.811188811189</v>
          </cell>
          <cell r="BN48">
            <v>0</v>
          </cell>
          <cell r="BO48">
            <v>0</v>
          </cell>
          <cell r="BP48">
            <v>0</v>
          </cell>
          <cell r="BQ48">
            <v>0</v>
          </cell>
          <cell r="BS48">
            <v>8818550.7285600007</v>
          </cell>
          <cell r="BT48">
            <v>0</v>
          </cell>
          <cell r="BU48">
            <v>0</v>
          </cell>
          <cell r="BV48">
            <v>16028.495102404275</v>
          </cell>
          <cell r="BW48">
            <v>0</v>
          </cell>
          <cell r="BX48">
            <v>0</v>
          </cell>
          <cell r="CB48">
            <v>1</v>
          </cell>
          <cell r="CC48">
            <v>4728000</v>
          </cell>
          <cell r="CD48">
            <v>9930800.3699999992</v>
          </cell>
          <cell r="CE48">
            <v>30000</v>
          </cell>
          <cell r="CF48">
            <v>300000</v>
          </cell>
          <cell r="CG48">
            <v>0</v>
          </cell>
          <cell r="CH48">
            <v>0</v>
          </cell>
          <cell r="CI48">
            <v>0</v>
          </cell>
          <cell r="CJ48">
            <v>0</v>
          </cell>
          <cell r="CK48">
            <v>0</v>
          </cell>
          <cell r="CL48">
            <v>12000</v>
          </cell>
          <cell r="CM48">
            <v>100000</v>
          </cell>
          <cell r="CN48">
            <v>0</v>
          </cell>
          <cell r="CO48">
            <v>992880</v>
          </cell>
          <cell r="CP48">
            <v>75648.000000000015</v>
          </cell>
          <cell r="CR48">
            <v>17438.811188811189</v>
          </cell>
          <cell r="CS48">
            <v>0</v>
          </cell>
          <cell r="CT48">
            <v>0</v>
          </cell>
          <cell r="CU48">
            <v>0</v>
          </cell>
          <cell r="CV48">
            <v>0</v>
          </cell>
          <cell r="CX48">
            <v>0</v>
          </cell>
          <cell r="CY48">
            <v>0</v>
          </cell>
          <cell r="CZ48">
            <v>0</v>
          </cell>
          <cell r="DA48">
            <v>15985.790408525754</v>
          </cell>
          <cell r="DB48">
            <v>0</v>
          </cell>
          <cell r="DC48">
            <v>0</v>
          </cell>
          <cell r="DG48">
            <v>1</v>
          </cell>
          <cell r="DH48">
            <v>4728000</v>
          </cell>
          <cell r="DI48">
            <v>11023188.410700001</v>
          </cell>
          <cell r="DJ48">
            <v>30000</v>
          </cell>
          <cell r="DK48">
            <v>300000</v>
          </cell>
          <cell r="DL48">
            <v>0</v>
          </cell>
          <cell r="DM48">
            <v>0</v>
          </cell>
          <cell r="DN48">
            <v>0</v>
          </cell>
          <cell r="DO48">
            <v>0</v>
          </cell>
          <cell r="DP48">
            <v>0</v>
          </cell>
          <cell r="DQ48">
            <v>12000</v>
          </cell>
          <cell r="DR48">
            <v>400000</v>
          </cell>
          <cell r="DS48">
            <v>0</v>
          </cell>
          <cell r="DT48">
            <v>992880</v>
          </cell>
          <cell r="DU48">
            <v>75648.000000000015</v>
          </cell>
          <cell r="DW48">
            <v>17438.811188811189</v>
          </cell>
          <cell r="DX48">
            <v>0</v>
          </cell>
          <cell r="DY48">
            <v>0</v>
          </cell>
          <cell r="DZ48">
            <v>0</v>
          </cell>
          <cell r="EA48">
            <v>0</v>
          </cell>
          <cell r="EC48">
            <v>0</v>
          </cell>
          <cell r="ED48">
            <v>17637101.457120001</v>
          </cell>
          <cell r="EE48">
            <v>0</v>
          </cell>
          <cell r="EF48">
            <v>15943.312666076174</v>
          </cell>
          <cell r="EG48">
            <v>0</v>
          </cell>
          <cell r="EH48">
            <v>0</v>
          </cell>
          <cell r="EL48">
            <v>1</v>
          </cell>
          <cell r="EM48">
            <v>5200800</v>
          </cell>
          <cell r="EN48">
            <v>11023188.410700001</v>
          </cell>
          <cell r="EO48">
            <v>33000</v>
          </cell>
          <cell r="EP48">
            <v>300000</v>
          </cell>
          <cell r="EQ48">
            <v>0</v>
          </cell>
          <cell r="ER48">
            <v>0</v>
          </cell>
          <cell r="ES48">
            <v>0</v>
          </cell>
          <cell r="ET48">
            <v>0</v>
          </cell>
          <cell r="EU48">
            <v>0</v>
          </cell>
          <cell r="EV48">
            <v>12000</v>
          </cell>
          <cell r="EW48">
            <v>800000</v>
          </cell>
          <cell r="EX48">
            <v>0</v>
          </cell>
          <cell r="EY48">
            <v>992880</v>
          </cell>
          <cell r="EZ48">
            <v>75648.000000000015</v>
          </cell>
          <cell r="FB48">
            <v>17438.811188811189</v>
          </cell>
          <cell r="FC48">
            <v>0</v>
          </cell>
          <cell r="FD48">
            <v>0</v>
          </cell>
          <cell r="FE48">
            <v>0</v>
          </cell>
          <cell r="FF48">
            <v>0</v>
          </cell>
          <cell r="FH48">
            <v>0</v>
          </cell>
          <cell r="FI48">
            <v>0</v>
          </cell>
          <cell r="FJ48">
            <v>0</v>
          </cell>
          <cell r="FK48">
            <v>14900.662251655629</v>
          </cell>
          <cell r="FM48">
            <v>0</v>
          </cell>
          <cell r="FQ48">
            <v>1</v>
          </cell>
          <cell r="FR48">
            <v>5200800</v>
          </cell>
          <cell r="FS48">
            <v>11023188.410700001</v>
          </cell>
          <cell r="FT48">
            <v>33000</v>
          </cell>
          <cell r="FU48">
            <v>300000</v>
          </cell>
          <cell r="FV48">
            <v>0</v>
          </cell>
          <cell r="FW48">
            <v>0</v>
          </cell>
          <cell r="FX48">
            <v>0</v>
          </cell>
          <cell r="FY48">
            <v>0</v>
          </cell>
          <cell r="FZ48">
            <v>0</v>
          </cell>
          <cell r="GA48">
            <v>12000</v>
          </cell>
          <cell r="GB48">
            <v>560000</v>
          </cell>
          <cell r="GC48">
            <v>0</v>
          </cell>
          <cell r="GD48">
            <v>992880</v>
          </cell>
          <cell r="GE48">
            <v>75648.000000000015</v>
          </cell>
          <cell r="GG48">
            <v>17438.811188811189</v>
          </cell>
          <cell r="GH48">
            <v>0</v>
          </cell>
          <cell r="GI48">
            <v>0</v>
          </cell>
          <cell r="GJ48">
            <v>0</v>
          </cell>
          <cell r="GK48">
            <v>0</v>
          </cell>
          <cell r="GM48">
            <v>0</v>
          </cell>
          <cell r="GN48">
            <v>0</v>
          </cell>
          <cell r="GO48">
            <v>0</v>
          </cell>
          <cell r="GP48">
            <v>14863.748967795211</v>
          </cell>
          <cell r="GR48">
            <v>0</v>
          </cell>
          <cell r="GV48">
            <v>1</v>
          </cell>
          <cell r="GW48">
            <v>5200800</v>
          </cell>
          <cell r="GX48">
            <v>11023188.410700001</v>
          </cell>
          <cell r="GY48">
            <v>33000</v>
          </cell>
          <cell r="GZ48">
            <v>300000</v>
          </cell>
          <cell r="HA48">
            <v>0</v>
          </cell>
          <cell r="HB48">
            <v>0</v>
          </cell>
          <cell r="HC48">
            <v>0</v>
          </cell>
          <cell r="HD48">
            <v>0</v>
          </cell>
          <cell r="HE48">
            <v>0</v>
          </cell>
          <cell r="HF48">
            <v>12000</v>
          </cell>
          <cell r="HG48">
            <v>0</v>
          </cell>
          <cell r="HH48">
            <v>0</v>
          </cell>
          <cell r="HI48">
            <v>992880</v>
          </cell>
          <cell r="HJ48">
            <v>75648.000000000015</v>
          </cell>
          <cell r="HL48">
            <v>17438.811188811189</v>
          </cell>
          <cell r="HM48">
            <v>0</v>
          </cell>
          <cell r="HN48">
            <v>0</v>
          </cell>
          <cell r="HO48">
            <v>0</v>
          </cell>
          <cell r="HP48">
            <v>0</v>
          </cell>
          <cell r="HR48">
            <v>0</v>
          </cell>
          <cell r="HS48">
            <v>0</v>
          </cell>
          <cell r="HT48">
            <v>0</v>
          </cell>
          <cell r="HU48">
            <v>14754.098360655738</v>
          </cell>
          <cell r="HW48">
            <v>0</v>
          </cell>
          <cell r="IA48">
            <v>1</v>
          </cell>
          <cell r="IB48">
            <v>5200800</v>
          </cell>
          <cell r="IC48">
            <v>11023188.410700001</v>
          </cell>
          <cell r="ID48">
            <v>33000</v>
          </cell>
          <cell r="IE48">
            <v>300000</v>
          </cell>
          <cell r="IF48">
            <v>0</v>
          </cell>
          <cell r="IG48">
            <v>0</v>
          </cell>
          <cell r="IH48">
            <v>0</v>
          </cell>
          <cell r="II48">
            <v>0</v>
          </cell>
          <cell r="IJ48">
            <v>0</v>
          </cell>
          <cell r="IK48">
            <v>12000</v>
          </cell>
          <cell r="IL48">
            <v>0</v>
          </cell>
          <cell r="IM48">
            <v>0</v>
          </cell>
          <cell r="IN48">
            <v>992880</v>
          </cell>
          <cell r="IO48">
            <v>75648.000000000015</v>
          </cell>
          <cell r="IQ48">
            <v>17438.811188811189</v>
          </cell>
          <cell r="IR48">
            <v>0</v>
          </cell>
          <cell r="IS48">
            <v>0</v>
          </cell>
          <cell r="IT48">
            <v>0</v>
          </cell>
          <cell r="IU48">
            <v>0</v>
          </cell>
          <cell r="IW48">
            <v>0</v>
          </cell>
          <cell r="IX48">
            <v>0</v>
          </cell>
          <cell r="IY48">
            <v>0</v>
          </cell>
          <cell r="IZ48">
            <v>14106.583072100313</v>
          </cell>
          <cell r="JB48">
            <v>2000000</v>
          </cell>
          <cell r="JF48">
            <v>1</v>
          </cell>
          <cell r="JG48">
            <v>5200800</v>
          </cell>
          <cell r="JH48">
            <v>11023188.410700001</v>
          </cell>
          <cell r="JI48">
            <v>33000</v>
          </cell>
          <cell r="JJ48">
            <v>300000</v>
          </cell>
          <cell r="JK48">
            <v>0</v>
          </cell>
          <cell r="JL48">
            <v>0</v>
          </cell>
          <cell r="JM48">
            <v>0</v>
          </cell>
          <cell r="JN48">
            <v>0</v>
          </cell>
          <cell r="JO48">
            <v>0</v>
          </cell>
          <cell r="JP48">
            <v>12000</v>
          </cell>
          <cell r="JQ48">
            <v>960000</v>
          </cell>
          <cell r="JR48">
            <v>0</v>
          </cell>
          <cell r="JS48">
            <v>992880</v>
          </cell>
          <cell r="JT48">
            <v>75648.000000000015</v>
          </cell>
          <cell r="JV48">
            <v>17438.811188811189</v>
          </cell>
          <cell r="JW48">
            <v>0</v>
          </cell>
          <cell r="JX48">
            <v>0</v>
          </cell>
          <cell r="JY48">
            <v>0</v>
          </cell>
          <cell r="JZ48">
            <v>0</v>
          </cell>
          <cell r="KB48">
            <v>0</v>
          </cell>
          <cell r="KC48">
            <v>0</v>
          </cell>
          <cell r="KD48">
            <v>0</v>
          </cell>
          <cell r="KE48">
            <v>13975.155279503106</v>
          </cell>
          <cell r="KG48">
            <v>0</v>
          </cell>
          <cell r="KK48">
            <v>1</v>
          </cell>
          <cell r="KL48">
            <v>5200800</v>
          </cell>
          <cell r="KM48">
            <v>11023188.410700001</v>
          </cell>
          <cell r="KN48">
            <v>33000</v>
          </cell>
          <cell r="KO48">
            <v>300000</v>
          </cell>
          <cell r="KP48">
            <v>0</v>
          </cell>
          <cell r="KQ48">
            <v>0</v>
          </cell>
          <cell r="KR48">
            <v>0</v>
          </cell>
          <cell r="KS48">
            <v>0</v>
          </cell>
          <cell r="KT48">
            <v>0</v>
          </cell>
          <cell r="KU48">
            <v>12000</v>
          </cell>
          <cell r="KV48">
            <v>0</v>
          </cell>
          <cell r="KW48">
            <v>0</v>
          </cell>
          <cell r="KX48">
            <v>992880</v>
          </cell>
          <cell r="KY48">
            <v>75648.000000000015</v>
          </cell>
          <cell r="LA48">
            <v>17438.811188811189</v>
          </cell>
          <cell r="LB48">
            <v>0</v>
          </cell>
          <cell r="LC48">
            <v>0</v>
          </cell>
          <cell r="LD48">
            <v>0</v>
          </cell>
          <cell r="LE48">
            <v>0</v>
          </cell>
          <cell r="LG48">
            <v>0</v>
          </cell>
          <cell r="LH48">
            <v>0</v>
          </cell>
          <cell r="LI48">
            <v>0</v>
          </cell>
          <cell r="LJ48">
            <v>13931.888544891641</v>
          </cell>
          <cell r="LL48">
            <v>0</v>
          </cell>
          <cell r="LP48">
            <v>1</v>
          </cell>
          <cell r="LQ48">
            <v>5200800</v>
          </cell>
          <cell r="LR48">
            <v>11023188.410700001</v>
          </cell>
          <cell r="LS48">
            <v>33000</v>
          </cell>
          <cell r="LT48">
            <v>300000</v>
          </cell>
          <cell r="LU48">
            <v>0</v>
          </cell>
          <cell r="LV48">
            <v>0</v>
          </cell>
          <cell r="LW48">
            <v>0</v>
          </cell>
          <cell r="LX48">
            <v>0</v>
          </cell>
          <cell r="LY48">
            <v>0</v>
          </cell>
          <cell r="LZ48">
            <v>12000</v>
          </cell>
          <cell r="MA48">
            <v>0</v>
          </cell>
          <cell r="MB48">
            <v>0</v>
          </cell>
          <cell r="MC48">
            <v>992880</v>
          </cell>
          <cell r="MD48">
            <v>75648.000000000015</v>
          </cell>
          <cell r="MF48">
            <v>17438.811188811189</v>
          </cell>
          <cell r="MG48">
            <v>0</v>
          </cell>
          <cell r="MH48">
            <v>0</v>
          </cell>
          <cell r="MI48">
            <v>0</v>
          </cell>
          <cell r="MJ48">
            <v>0</v>
          </cell>
          <cell r="ML48">
            <v>0</v>
          </cell>
          <cell r="MM48">
            <v>0</v>
          </cell>
          <cell r="MN48">
            <v>0</v>
          </cell>
          <cell r="MO48">
            <v>13177.159590043924</v>
          </cell>
          <cell r="MQ48">
            <v>0</v>
          </cell>
          <cell r="MU48">
            <v>1</v>
          </cell>
          <cell r="MV48">
            <v>5200800</v>
          </cell>
          <cell r="MW48">
            <v>11023188.410700001</v>
          </cell>
          <cell r="MX48">
            <v>33000</v>
          </cell>
          <cell r="MY48">
            <v>300000</v>
          </cell>
          <cell r="MZ48">
            <v>0</v>
          </cell>
          <cell r="NA48">
            <v>0</v>
          </cell>
          <cell r="NB48">
            <v>0</v>
          </cell>
          <cell r="NC48">
            <v>0</v>
          </cell>
          <cell r="ND48">
            <v>0</v>
          </cell>
          <cell r="NE48">
            <v>12000</v>
          </cell>
          <cell r="NF48">
            <v>0</v>
          </cell>
          <cell r="NG48">
            <v>0</v>
          </cell>
          <cell r="NH48">
            <v>992880</v>
          </cell>
          <cell r="NI48">
            <v>75648.000000000015</v>
          </cell>
          <cell r="NK48">
            <v>17438.811188811189</v>
          </cell>
          <cell r="NL48">
            <v>0</v>
          </cell>
          <cell r="NM48">
            <v>0</v>
          </cell>
          <cell r="NN48">
            <v>0</v>
          </cell>
          <cell r="NO48">
            <v>0</v>
          </cell>
          <cell r="NQ48">
            <v>0</v>
          </cell>
          <cell r="NS48">
            <v>0</v>
          </cell>
          <cell r="NT48">
            <v>13043.478260869566</v>
          </cell>
          <cell r="NV48">
            <v>0</v>
          </cell>
          <cell r="NZ48">
            <v>1</v>
          </cell>
          <cell r="OA48">
            <v>5200800</v>
          </cell>
          <cell r="OB48">
            <v>11023188.410700001</v>
          </cell>
          <cell r="OC48">
            <v>33000</v>
          </cell>
          <cell r="OD48">
            <v>300000</v>
          </cell>
          <cell r="OE48">
            <v>0</v>
          </cell>
          <cell r="OF48">
            <v>0</v>
          </cell>
          <cell r="OG48">
            <v>0</v>
          </cell>
          <cell r="OH48">
            <v>0</v>
          </cell>
          <cell r="OI48">
            <v>0</v>
          </cell>
          <cell r="OJ48">
            <v>12000</v>
          </cell>
          <cell r="OK48">
            <v>800000</v>
          </cell>
          <cell r="OL48">
            <v>0</v>
          </cell>
          <cell r="OM48">
            <v>992880</v>
          </cell>
          <cell r="ON48">
            <v>75648.000000000015</v>
          </cell>
          <cell r="OP48">
            <v>17438.811188811189</v>
          </cell>
          <cell r="OQ48">
            <v>0</v>
          </cell>
          <cell r="OR48">
            <v>0</v>
          </cell>
          <cell r="OS48">
            <v>0</v>
          </cell>
          <cell r="OT48">
            <v>0</v>
          </cell>
          <cell r="OV48">
            <v>0</v>
          </cell>
          <cell r="OW48">
            <v>0</v>
          </cell>
          <cell r="OX48">
            <v>0</v>
          </cell>
          <cell r="OY48">
            <v>12649.332396345748</v>
          </cell>
          <cell r="OZ48">
            <v>170765.98735066759</v>
          </cell>
          <cell r="PA48">
            <v>0</v>
          </cell>
        </row>
        <row r="49">
          <cell r="AW49">
            <v>1</v>
          </cell>
          <cell r="AX49">
            <v>3163000</v>
          </cell>
          <cell r="AY49">
            <v>5371250</v>
          </cell>
          <cell r="AZ49">
            <v>30000</v>
          </cell>
          <cell r="BA49">
            <v>0</v>
          </cell>
          <cell r="BB49">
            <v>0</v>
          </cell>
          <cell r="BC49">
            <v>0</v>
          </cell>
          <cell r="BD49">
            <v>0</v>
          </cell>
          <cell r="BE49">
            <v>0</v>
          </cell>
          <cell r="BF49">
            <v>0</v>
          </cell>
          <cell r="BG49">
            <v>12000</v>
          </cell>
          <cell r="BH49">
            <v>400000</v>
          </cell>
          <cell r="BI49">
            <v>0</v>
          </cell>
          <cell r="BJ49">
            <v>664230</v>
          </cell>
          <cell r="BK49">
            <v>63260.000000000007</v>
          </cell>
          <cell r="BM49">
            <v>17438.811188811189</v>
          </cell>
          <cell r="BN49">
            <v>0</v>
          </cell>
          <cell r="BO49">
            <v>0</v>
          </cell>
          <cell r="BP49">
            <v>0</v>
          </cell>
          <cell r="BQ49">
            <v>0</v>
          </cell>
          <cell r="BS49">
            <v>4769670.0000000009</v>
          </cell>
          <cell r="BT49">
            <v>0</v>
          </cell>
          <cell r="BU49">
            <v>0</v>
          </cell>
          <cell r="BV49">
            <v>16028.495102404275</v>
          </cell>
          <cell r="BW49">
            <v>0</v>
          </cell>
          <cell r="BX49">
            <v>0</v>
          </cell>
          <cell r="CB49">
            <v>1</v>
          </cell>
          <cell r="CC49">
            <v>3163000</v>
          </cell>
          <cell r="CD49">
            <v>5371250</v>
          </cell>
          <cell r="CE49">
            <v>30000</v>
          </cell>
          <cell r="CF49">
            <v>0</v>
          </cell>
          <cell r="CG49">
            <v>0</v>
          </cell>
          <cell r="CH49">
            <v>0</v>
          </cell>
          <cell r="CI49">
            <v>0</v>
          </cell>
          <cell r="CJ49">
            <v>0</v>
          </cell>
          <cell r="CK49">
            <v>0</v>
          </cell>
          <cell r="CL49">
            <v>12000</v>
          </cell>
          <cell r="CM49">
            <v>100000</v>
          </cell>
          <cell r="CN49">
            <v>0</v>
          </cell>
          <cell r="CO49">
            <v>664230</v>
          </cell>
          <cell r="CP49">
            <v>50608.000000000007</v>
          </cell>
          <cell r="CR49">
            <v>17438.811188811189</v>
          </cell>
          <cell r="CS49">
            <v>0</v>
          </cell>
          <cell r="CT49">
            <v>0</v>
          </cell>
          <cell r="CU49">
            <v>0</v>
          </cell>
          <cell r="CV49">
            <v>0</v>
          </cell>
          <cell r="CX49">
            <v>0</v>
          </cell>
          <cell r="CY49">
            <v>0</v>
          </cell>
          <cell r="CZ49">
            <v>0</v>
          </cell>
          <cell r="DA49">
            <v>15985.790408525754</v>
          </cell>
          <cell r="DB49">
            <v>0</v>
          </cell>
          <cell r="DC49">
            <v>0</v>
          </cell>
          <cell r="DG49">
            <v>1</v>
          </cell>
          <cell r="DH49">
            <v>3163000</v>
          </cell>
          <cell r="DI49">
            <v>5962087.5000000009</v>
          </cell>
          <cell r="DJ49">
            <v>30000</v>
          </cell>
          <cell r="DK49">
            <v>0</v>
          </cell>
          <cell r="DL49">
            <v>0</v>
          </cell>
          <cell r="DM49">
            <v>0</v>
          </cell>
          <cell r="DN49">
            <v>0</v>
          </cell>
          <cell r="DO49">
            <v>0</v>
          </cell>
          <cell r="DP49">
            <v>0</v>
          </cell>
          <cell r="DQ49">
            <v>12000</v>
          </cell>
          <cell r="DR49">
            <v>400000</v>
          </cell>
          <cell r="DS49">
            <v>0</v>
          </cell>
          <cell r="DT49">
            <v>664230</v>
          </cell>
          <cell r="DU49">
            <v>50608.000000000007</v>
          </cell>
          <cell r="DW49">
            <v>17438.811188811189</v>
          </cell>
          <cell r="DX49">
            <v>0</v>
          </cell>
          <cell r="DY49">
            <v>0</v>
          </cell>
          <cell r="DZ49">
            <v>0</v>
          </cell>
          <cell r="EA49">
            <v>0</v>
          </cell>
          <cell r="EC49">
            <v>0</v>
          </cell>
          <cell r="ED49">
            <v>9539340.0000000019</v>
          </cell>
          <cell r="EE49">
            <v>0</v>
          </cell>
          <cell r="EF49">
            <v>15943.312666076174</v>
          </cell>
          <cell r="EG49">
            <v>0</v>
          </cell>
          <cell r="EH49">
            <v>0</v>
          </cell>
          <cell r="EL49">
            <v>1</v>
          </cell>
          <cell r="EM49">
            <v>3479300.0000000005</v>
          </cell>
          <cell r="EN49">
            <v>5962087.5000000009</v>
          </cell>
          <cell r="EO49">
            <v>33000</v>
          </cell>
          <cell r="EP49">
            <v>0</v>
          </cell>
          <cell r="EQ49">
            <v>0</v>
          </cell>
          <cell r="ER49">
            <v>0</v>
          </cell>
          <cell r="ES49">
            <v>0</v>
          </cell>
          <cell r="ET49">
            <v>0</v>
          </cell>
          <cell r="EU49">
            <v>0</v>
          </cell>
          <cell r="EV49">
            <v>12000</v>
          </cell>
          <cell r="EW49">
            <v>800000</v>
          </cell>
          <cell r="EX49">
            <v>0</v>
          </cell>
          <cell r="EY49">
            <v>664230</v>
          </cell>
          <cell r="EZ49">
            <v>50608.000000000007</v>
          </cell>
          <cell r="FB49">
            <v>17438.811188811189</v>
          </cell>
          <cell r="FC49">
            <v>0</v>
          </cell>
          <cell r="FD49">
            <v>0</v>
          </cell>
          <cell r="FE49">
            <v>0</v>
          </cell>
          <cell r="FF49">
            <v>0</v>
          </cell>
          <cell r="FH49">
            <v>0</v>
          </cell>
          <cell r="FI49">
            <v>0</v>
          </cell>
          <cell r="FJ49">
            <v>0</v>
          </cell>
          <cell r="FK49">
            <v>14900.662251655629</v>
          </cell>
          <cell r="FM49">
            <v>0</v>
          </cell>
          <cell r="FQ49">
            <v>1</v>
          </cell>
          <cell r="FR49">
            <v>3479300.0000000005</v>
          </cell>
          <cell r="FS49">
            <v>5962087.5000000009</v>
          </cell>
          <cell r="FT49">
            <v>33000</v>
          </cell>
          <cell r="FU49">
            <v>0</v>
          </cell>
          <cell r="FV49">
            <v>0</v>
          </cell>
          <cell r="FW49">
            <v>0</v>
          </cell>
          <cell r="FX49">
            <v>0</v>
          </cell>
          <cell r="FY49">
            <v>0</v>
          </cell>
          <cell r="FZ49">
            <v>0</v>
          </cell>
          <cell r="GA49">
            <v>12000</v>
          </cell>
          <cell r="GB49">
            <v>560000</v>
          </cell>
          <cell r="GC49">
            <v>0</v>
          </cell>
          <cell r="GD49">
            <v>664230</v>
          </cell>
          <cell r="GE49">
            <v>50608.000000000007</v>
          </cell>
          <cell r="GG49">
            <v>17438.811188811189</v>
          </cell>
          <cell r="GH49">
            <v>0</v>
          </cell>
          <cell r="GI49">
            <v>0</v>
          </cell>
          <cell r="GJ49">
            <v>0</v>
          </cell>
          <cell r="GK49">
            <v>0</v>
          </cell>
          <cell r="GM49">
            <v>0</v>
          </cell>
          <cell r="GN49">
            <v>0</v>
          </cell>
          <cell r="GO49">
            <v>0</v>
          </cell>
          <cell r="GP49">
            <v>14863.748967795211</v>
          </cell>
          <cell r="GR49">
            <v>0</v>
          </cell>
          <cell r="GV49">
            <v>1</v>
          </cell>
          <cell r="GW49">
            <v>3479300.0000000005</v>
          </cell>
          <cell r="GX49">
            <v>5962087.5000000009</v>
          </cell>
          <cell r="GY49">
            <v>33000</v>
          </cell>
          <cell r="GZ49">
            <v>0</v>
          </cell>
          <cell r="HA49">
            <v>0</v>
          </cell>
          <cell r="HB49">
            <v>0</v>
          </cell>
          <cell r="HC49">
            <v>0</v>
          </cell>
          <cell r="HD49">
            <v>0</v>
          </cell>
          <cell r="HE49">
            <v>0</v>
          </cell>
          <cell r="HF49">
            <v>12000</v>
          </cell>
          <cell r="HG49">
            <v>0</v>
          </cell>
          <cell r="HH49">
            <v>0</v>
          </cell>
          <cell r="HI49">
            <v>664230</v>
          </cell>
          <cell r="HJ49">
            <v>50608.000000000007</v>
          </cell>
          <cell r="HL49">
            <v>17438.811188811189</v>
          </cell>
          <cell r="HM49">
            <v>0</v>
          </cell>
          <cell r="HN49">
            <v>0</v>
          </cell>
          <cell r="HO49">
            <v>0</v>
          </cell>
          <cell r="HP49">
            <v>0</v>
          </cell>
          <cell r="HR49">
            <v>0</v>
          </cell>
          <cell r="HS49">
            <v>0</v>
          </cell>
          <cell r="HT49">
            <v>0</v>
          </cell>
          <cell r="HU49">
            <v>14754.098360655738</v>
          </cell>
          <cell r="HW49">
            <v>0</v>
          </cell>
          <cell r="IA49">
            <v>1</v>
          </cell>
          <cell r="IB49">
            <v>3479300.0000000005</v>
          </cell>
          <cell r="IC49">
            <v>5962087.5000000009</v>
          </cell>
          <cell r="ID49">
            <v>33000</v>
          </cell>
          <cell r="IE49">
            <v>0</v>
          </cell>
          <cell r="IF49">
            <v>0</v>
          </cell>
          <cell r="IG49">
            <v>0</v>
          </cell>
          <cell r="IH49">
            <v>0</v>
          </cell>
          <cell r="II49">
            <v>0</v>
          </cell>
          <cell r="IJ49">
            <v>0</v>
          </cell>
          <cell r="IK49">
            <v>12000</v>
          </cell>
          <cell r="IL49">
            <v>0</v>
          </cell>
          <cell r="IM49">
            <v>0</v>
          </cell>
          <cell r="IN49">
            <v>664230</v>
          </cell>
          <cell r="IO49">
            <v>50608.000000000007</v>
          </cell>
          <cell r="IQ49">
            <v>17438.811188811189</v>
          </cell>
          <cell r="IR49">
            <v>0</v>
          </cell>
          <cell r="IS49">
            <v>0</v>
          </cell>
          <cell r="IT49">
            <v>0</v>
          </cell>
          <cell r="IU49">
            <v>0</v>
          </cell>
          <cell r="IW49">
            <v>0</v>
          </cell>
          <cell r="IX49">
            <v>0</v>
          </cell>
          <cell r="IY49">
            <v>0</v>
          </cell>
          <cell r="IZ49">
            <v>14106.583072100313</v>
          </cell>
          <cell r="JB49">
            <v>2000000</v>
          </cell>
          <cell r="JF49">
            <v>1</v>
          </cell>
          <cell r="JG49">
            <v>3479300.0000000005</v>
          </cell>
          <cell r="JH49">
            <v>5962087.5000000009</v>
          </cell>
          <cell r="JI49">
            <v>33000</v>
          </cell>
          <cell r="JJ49">
            <v>0</v>
          </cell>
          <cell r="JK49">
            <v>0</v>
          </cell>
          <cell r="JL49">
            <v>0</v>
          </cell>
          <cell r="JM49">
            <v>0</v>
          </cell>
          <cell r="JN49">
            <v>0</v>
          </cell>
          <cell r="JO49">
            <v>0</v>
          </cell>
          <cell r="JP49">
            <v>12000</v>
          </cell>
          <cell r="JQ49">
            <v>960000</v>
          </cell>
          <cell r="JR49">
            <v>0</v>
          </cell>
          <cell r="JS49">
            <v>664230</v>
          </cell>
          <cell r="JT49">
            <v>50608.000000000007</v>
          </cell>
          <cell r="JV49">
            <v>17438.811188811189</v>
          </cell>
          <cell r="JW49">
            <v>0</v>
          </cell>
          <cell r="JX49">
            <v>0</v>
          </cell>
          <cell r="JY49">
            <v>0</v>
          </cell>
          <cell r="JZ49">
            <v>0</v>
          </cell>
          <cell r="KB49">
            <v>0</v>
          </cell>
          <cell r="KC49">
            <v>0</v>
          </cell>
          <cell r="KD49">
            <v>0</v>
          </cell>
          <cell r="KE49">
            <v>13975.155279503106</v>
          </cell>
          <cell r="KG49">
            <v>0</v>
          </cell>
          <cell r="KK49">
            <v>1</v>
          </cell>
          <cell r="KL49">
            <v>3479300.0000000005</v>
          </cell>
          <cell r="KM49">
            <v>5962087.5000000009</v>
          </cell>
          <cell r="KN49">
            <v>33000</v>
          </cell>
          <cell r="KO49">
            <v>0</v>
          </cell>
          <cell r="KP49">
            <v>0</v>
          </cell>
          <cell r="KQ49">
            <v>0</v>
          </cell>
          <cell r="KR49">
            <v>0</v>
          </cell>
          <cell r="KS49">
            <v>0</v>
          </cell>
          <cell r="KT49">
            <v>0</v>
          </cell>
          <cell r="KU49">
            <v>12000</v>
          </cell>
          <cell r="KV49">
            <v>0</v>
          </cell>
          <cell r="KW49">
            <v>0</v>
          </cell>
          <cell r="KX49">
            <v>664230</v>
          </cell>
          <cell r="KY49">
            <v>50608.000000000007</v>
          </cell>
          <cell r="LA49">
            <v>17438.811188811189</v>
          </cell>
          <cell r="LB49">
            <v>0</v>
          </cell>
          <cell r="LC49">
            <v>0</v>
          </cell>
          <cell r="LD49">
            <v>0</v>
          </cell>
          <cell r="LE49">
            <v>0</v>
          </cell>
          <cell r="LG49">
            <v>0</v>
          </cell>
          <cell r="LH49">
            <v>0</v>
          </cell>
          <cell r="LI49">
            <v>0</v>
          </cell>
          <cell r="LJ49">
            <v>13931.888544891641</v>
          </cell>
          <cell r="LL49">
            <v>0</v>
          </cell>
          <cell r="LP49">
            <v>1</v>
          </cell>
          <cell r="LQ49">
            <v>3479300.0000000005</v>
          </cell>
          <cell r="LR49">
            <v>5962087.5000000009</v>
          </cell>
          <cell r="LS49">
            <v>33000</v>
          </cell>
          <cell r="LT49">
            <v>0</v>
          </cell>
          <cell r="LU49">
            <v>0</v>
          </cell>
          <cell r="LV49">
            <v>0</v>
          </cell>
          <cell r="LW49">
            <v>0</v>
          </cell>
          <cell r="LX49">
            <v>0</v>
          </cell>
          <cell r="LY49">
            <v>0</v>
          </cell>
          <cell r="LZ49">
            <v>12000</v>
          </cell>
          <cell r="MA49">
            <v>0</v>
          </cell>
          <cell r="MB49">
            <v>0</v>
          </cell>
          <cell r="MC49">
            <v>664230</v>
          </cell>
          <cell r="MD49">
            <v>50608.000000000007</v>
          </cell>
          <cell r="MF49">
            <v>17438.811188811189</v>
          </cell>
          <cell r="MG49">
            <v>0</v>
          </cell>
          <cell r="MH49">
            <v>0</v>
          </cell>
          <cell r="MI49">
            <v>0</v>
          </cell>
          <cell r="MJ49">
            <v>0</v>
          </cell>
          <cell r="ML49">
            <v>0</v>
          </cell>
          <cell r="MM49">
            <v>0</v>
          </cell>
          <cell r="MN49">
            <v>0</v>
          </cell>
          <cell r="MO49">
            <v>13177.159590043924</v>
          </cell>
          <cell r="MQ49">
            <v>0</v>
          </cell>
          <cell r="MU49">
            <v>1</v>
          </cell>
          <cell r="MV49">
            <v>3479300.0000000005</v>
          </cell>
          <cell r="MW49">
            <v>5962087.5000000009</v>
          </cell>
          <cell r="MX49">
            <v>33000</v>
          </cell>
          <cell r="MY49">
            <v>0</v>
          </cell>
          <cell r="MZ49">
            <v>0</v>
          </cell>
          <cell r="NA49">
            <v>0</v>
          </cell>
          <cell r="NB49">
            <v>0</v>
          </cell>
          <cell r="NC49">
            <v>0</v>
          </cell>
          <cell r="ND49">
            <v>0</v>
          </cell>
          <cell r="NE49">
            <v>12000</v>
          </cell>
          <cell r="NF49">
            <v>0</v>
          </cell>
          <cell r="NG49">
            <v>0</v>
          </cell>
          <cell r="NH49">
            <v>664230</v>
          </cell>
          <cell r="NI49">
            <v>50608.000000000007</v>
          </cell>
          <cell r="NK49">
            <v>17438.811188811189</v>
          </cell>
          <cell r="NL49">
            <v>0</v>
          </cell>
          <cell r="NM49">
            <v>0</v>
          </cell>
          <cell r="NN49">
            <v>0</v>
          </cell>
          <cell r="NO49">
            <v>0</v>
          </cell>
          <cell r="NQ49">
            <v>0</v>
          </cell>
          <cell r="NS49">
            <v>0</v>
          </cell>
          <cell r="NT49">
            <v>13043.478260869566</v>
          </cell>
          <cell r="NV49">
            <v>0</v>
          </cell>
          <cell r="NZ49">
            <v>1</v>
          </cell>
          <cell r="OA49">
            <v>3479300.0000000005</v>
          </cell>
          <cell r="OB49">
            <v>5962087.5000000009</v>
          </cell>
          <cell r="OC49">
            <v>33000</v>
          </cell>
          <cell r="OD49">
            <v>0</v>
          </cell>
          <cell r="OE49">
            <v>0</v>
          </cell>
          <cell r="OF49">
            <v>0</v>
          </cell>
          <cell r="OG49">
            <v>0</v>
          </cell>
          <cell r="OH49">
            <v>0</v>
          </cell>
          <cell r="OI49">
            <v>0</v>
          </cell>
          <cell r="OJ49">
            <v>12000</v>
          </cell>
          <cell r="OK49">
            <v>800000</v>
          </cell>
          <cell r="OL49">
            <v>0</v>
          </cell>
          <cell r="OM49">
            <v>664230</v>
          </cell>
          <cell r="ON49">
            <v>50608.000000000007</v>
          </cell>
          <cell r="OP49">
            <v>17438.811188811189</v>
          </cell>
          <cell r="OQ49">
            <v>0</v>
          </cell>
          <cell r="OR49">
            <v>0</v>
          </cell>
          <cell r="OS49">
            <v>0</v>
          </cell>
          <cell r="OT49">
            <v>0</v>
          </cell>
          <cell r="OV49">
            <v>0</v>
          </cell>
          <cell r="OW49">
            <v>0</v>
          </cell>
          <cell r="OX49">
            <v>0</v>
          </cell>
          <cell r="OY49">
            <v>12649.332396345748</v>
          </cell>
          <cell r="OZ49">
            <v>170765.98735066759</v>
          </cell>
          <cell r="PA49">
            <v>0</v>
          </cell>
        </row>
        <row r="50">
          <cell r="AW50">
            <v>2</v>
          </cell>
          <cell r="AX50">
            <v>5060000</v>
          </cell>
          <cell r="AY50">
            <v>6856640</v>
          </cell>
          <cell r="AZ50">
            <v>60000</v>
          </cell>
          <cell r="BA50">
            <v>400000</v>
          </cell>
          <cell r="BB50">
            <v>133333.33333333334</v>
          </cell>
          <cell r="BC50">
            <v>0</v>
          </cell>
          <cell r="BD50">
            <v>4000000</v>
          </cell>
          <cell r="BE50">
            <v>0</v>
          </cell>
          <cell r="BF50">
            <v>0</v>
          </cell>
          <cell r="BG50">
            <v>24000</v>
          </cell>
          <cell r="BH50">
            <v>800000</v>
          </cell>
          <cell r="BI50">
            <v>0</v>
          </cell>
          <cell r="BJ50">
            <v>1062600</v>
          </cell>
          <cell r="BK50">
            <v>101200</v>
          </cell>
          <cell r="BM50">
            <v>34877.622377622378</v>
          </cell>
          <cell r="BN50">
            <v>0</v>
          </cell>
          <cell r="BO50">
            <v>0</v>
          </cell>
          <cell r="BP50">
            <v>0</v>
          </cell>
          <cell r="BQ50">
            <v>0</v>
          </cell>
          <cell r="BS50">
            <v>6088696.3200000003</v>
          </cell>
          <cell r="BT50">
            <v>0</v>
          </cell>
          <cell r="BU50">
            <v>0</v>
          </cell>
          <cell r="BV50">
            <v>32056.99020480855</v>
          </cell>
          <cell r="BW50">
            <v>0</v>
          </cell>
          <cell r="BX50">
            <v>0</v>
          </cell>
          <cell r="CB50">
            <v>2</v>
          </cell>
          <cell r="CC50">
            <v>5060000</v>
          </cell>
          <cell r="CD50">
            <v>6856640</v>
          </cell>
          <cell r="CE50">
            <v>60000</v>
          </cell>
          <cell r="CF50">
            <v>400000</v>
          </cell>
          <cell r="CG50">
            <v>133333.33333333334</v>
          </cell>
          <cell r="CH50">
            <v>0</v>
          </cell>
          <cell r="CI50">
            <v>4000000</v>
          </cell>
          <cell r="CJ50">
            <v>0</v>
          </cell>
          <cell r="CK50">
            <v>0</v>
          </cell>
          <cell r="CL50">
            <v>24000</v>
          </cell>
          <cell r="CM50">
            <v>200000</v>
          </cell>
          <cell r="CN50">
            <v>0</v>
          </cell>
          <cell r="CO50">
            <v>1062600</v>
          </cell>
          <cell r="CP50">
            <v>80960</v>
          </cell>
          <cell r="CR50">
            <v>34877.622377622378</v>
          </cell>
          <cell r="CS50">
            <v>0</v>
          </cell>
          <cell r="CT50">
            <v>0</v>
          </cell>
          <cell r="CU50">
            <v>0</v>
          </cell>
          <cell r="CV50">
            <v>0</v>
          </cell>
          <cell r="CX50">
            <v>0</v>
          </cell>
          <cell r="CY50">
            <v>0</v>
          </cell>
          <cell r="CZ50">
            <v>0</v>
          </cell>
          <cell r="DA50">
            <v>31971.580817051508</v>
          </cell>
          <cell r="DB50">
            <v>0</v>
          </cell>
          <cell r="DC50">
            <v>0</v>
          </cell>
          <cell r="DG50">
            <v>2</v>
          </cell>
          <cell r="DH50">
            <v>5060000</v>
          </cell>
          <cell r="DI50">
            <v>7610870.4000000004</v>
          </cell>
          <cell r="DJ50">
            <v>60000</v>
          </cell>
          <cell r="DK50">
            <v>400000</v>
          </cell>
          <cell r="DL50">
            <v>133333.33333333334</v>
          </cell>
          <cell r="DM50">
            <v>0</v>
          </cell>
          <cell r="DN50">
            <v>4000000</v>
          </cell>
          <cell r="DO50">
            <v>0</v>
          </cell>
          <cell r="DP50">
            <v>0</v>
          </cell>
          <cell r="DQ50">
            <v>24000</v>
          </cell>
          <cell r="DR50">
            <v>800000</v>
          </cell>
          <cell r="DS50">
            <v>0</v>
          </cell>
          <cell r="DT50">
            <v>1062600</v>
          </cell>
          <cell r="DU50">
            <v>80960</v>
          </cell>
          <cell r="DW50">
            <v>34877.622377622378</v>
          </cell>
          <cell r="DX50">
            <v>0</v>
          </cell>
          <cell r="DY50">
            <v>0</v>
          </cell>
          <cell r="DZ50">
            <v>0</v>
          </cell>
          <cell r="EA50">
            <v>0</v>
          </cell>
          <cell r="EC50">
            <v>0</v>
          </cell>
          <cell r="ED50">
            <v>12177392.640000001</v>
          </cell>
          <cell r="EE50">
            <v>0</v>
          </cell>
          <cell r="EF50">
            <v>31886.625332152347</v>
          </cell>
          <cell r="EG50">
            <v>0</v>
          </cell>
          <cell r="EH50">
            <v>0</v>
          </cell>
          <cell r="EL50">
            <v>2</v>
          </cell>
          <cell r="EM50">
            <v>5566000</v>
          </cell>
          <cell r="EN50">
            <v>7610870.4000000004</v>
          </cell>
          <cell r="EO50">
            <v>66000</v>
          </cell>
          <cell r="EP50">
            <v>400000</v>
          </cell>
          <cell r="EQ50">
            <v>133333.33333333334</v>
          </cell>
          <cell r="ER50">
            <v>0</v>
          </cell>
          <cell r="ES50">
            <v>4000000</v>
          </cell>
          <cell r="ET50">
            <v>0</v>
          </cell>
          <cell r="EU50">
            <v>0</v>
          </cell>
          <cell r="EV50">
            <v>24000</v>
          </cell>
          <cell r="EW50">
            <v>1600000</v>
          </cell>
          <cell r="EX50">
            <v>0</v>
          </cell>
          <cell r="EY50">
            <v>1062600</v>
          </cell>
          <cell r="EZ50">
            <v>80960</v>
          </cell>
          <cell r="FB50">
            <v>34877.622377622378</v>
          </cell>
          <cell r="FC50">
            <v>0</v>
          </cell>
          <cell r="FD50">
            <v>0</v>
          </cell>
          <cell r="FE50">
            <v>0</v>
          </cell>
          <cell r="FF50">
            <v>0</v>
          </cell>
          <cell r="FH50">
            <v>0</v>
          </cell>
          <cell r="FI50">
            <v>0</v>
          </cell>
          <cell r="FJ50">
            <v>0</v>
          </cell>
          <cell r="FK50">
            <v>29801.324503311258</v>
          </cell>
          <cell r="FM50">
            <v>0</v>
          </cell>
          <cell r="FQ50">
            <v>2</v>
          </cell>
          <cell r="FR50">
            <v>5566000</v>
          </cell>
          <cell r="FS50">
            <v>7610870.4000000004</v>
          </cell>
          <cell r="FT50">
            <v>66000</v>
          </cell>
          <cell r="FU50">
            <v>400000</v>
          </cell>
          <cell r="FV50">
            <v>133333.33333333334</v>
          </cell>
          <cell r="FW50">
            <v>0</v>
          </cell>
          <cell r="FX50">
            <v>4000000</v>
          </cell>
          <cell r="FY50">
            <v>0</v>
          </cell>
          <cell r="FZ50">
            <v>0</v>
          </cell>
          <cell r="GA50">
            <v>24000</v>
          </cell>
          <cell r="GB50">
            <v>1120000</v>
          </cell>
          <cell r="GC50">
            <v>0</v>
          </cell>
          <cell r="GD50">
            <v>1062600</v>
          </cell>
          <cell r="GE50">
            <v>80960</v>
          </cell>
          <cell r="GG50">
            <v>34877.622377622378</v>
          </cell>
          <cell r="GH50">
            <v>0</v>
          </cell>
          <cell r="GI50">
            <v>0</v>
          </cell>
          <cell r="GJ50">
            <v>0</v>
          </cell>
          <cell r="GK50">
            <v>0</v>
          </cell>
          <cell r="GM50">
            <v>0</v>
          </cell>
          <cell r="GN50">
            <v>0</v>
          </cell>
          <cell r="GO50">
            <v>0</v>
          </cell>
          <cell r="GP50">
            <v>29727.497935590422</v>
          </cell>
          <cell r="GR50">
            <v>0</v>
          </cell>
          <cell r="GV50">
            <v>2</v>
          </cell>
          <cell r="GW50">
            <v>5566000</v>
          </cell>
          <cell r="GX50">
            <v>7610870.4000000004</v>
          </cell>
          <cell r="GY50">
            <v>66000</v>
          </cell>
          <cell r="GZ50">
            <v>400000</v>
          </cell>
          <cell r="HA50">
            <v>133333.33333333334</v>
          </cell>
          <cell r="HB50">
            <v>0</v>
          </cell>
          <cell r="HC50">
            <v>4000000</v>
          </cell>
          <cell r="HD50">
            <v>0</v>
          </cell>
          <cell r="HE50">
            <v>0</v>
          </cell>
          <cell r="HF50">
            <v>24000</v>
          </cell>
          <cell r="HG50">
            <v>0</v>
          </cell>
          <cell r="HH50">
            <v>0</v>
          </cell>
          <cell r="HI50">
            <v>1062600</v>
          </cell>
          <cell r="HJ50">
            <v>80960</v>
          </cell>
          <cell r="HL50">
            <v>34877.622377622378</v>
          </cell>
          <cell r="HM50">
            <v>0</v>
          </cell>
          <cell r="HN50">
            <v>0</v>
          </cell>
          <cell r="HO50">
            <v>0</v>
          </cell>
          <cell r="HP50">
            <v>0</v>
          </cell>
          <cell r="HR50">
            <v>0</v>
          </cell>
          <cell r="HS50">
            <v>0</v>
          </cell>
          <cell r="HT50">
            <v>0</v>
          </cell>
          <cell r="HU50">
            <v>29508.196721311477</v>
          </cell>
          <cell r="HW50">
            <v>0</v>
          </cell>
          <cell r="IA50">
            <v>2</v>
          </cell>
          <cell r="IB50">
            <v>5566000</v>
          </cell>
          <cell r="IC50">
            <v>7610870.4000000004</v>
          </cell>
          <cell r="ID50">
            <v>66000</v>
          </cell>
          <cell r="IE50">
            <v>400000</v>
          </cell>
          <cell r="IF50">
            <v>133333.33333333334</v>
          </cell>
          <cell r="IG50">
            <v>0</v>
          </cell>
          <cell r="IH50">
            <v>4000000</v>
          </cell>
          <cell r="II50">
            <v>0</v>
          </cell>
          <cell r="IJ50">
            <v>0</v>
          </cell>
          <cell r="IK50">
            <v>24000</v>
          </cell>
          <cell r="IL50">
            <v>0</v>
          </cell>
          <cell r="IM50">
            <v>0</v>
          </cell>
          <cell r="IN50">
            <v>1062600</v>
          </cell>
          <cell r="IO50">
            <v>80960</v>
          </cell>
          <cell r="IQ50">
            <v>34877.622377622378</v>
          </cell>
          <cell r="IR50">
            <v>0</v>
          </cell>
          <cell r="IS50">
            <v>0</v>
          </cell>
          <cell r="IT50">
            <v>0</v>
          </cell>
          <cell r="IU50">
            <v>0</v>
          </cell>
          <cell r="IW50">
            <v>0</v>
          </cell>
          <cell r="IX50">
            <v>0</v>
          </cell>
          <cell r="IY50">
            <v>0</v>
          </cell>
          <cell r="IZ50">
            <v>28213.166144200626</v>
          </cell>
          <cell r="JB50">
            <v>4000000</v>
          </cell>
          <cell r="JF50">
            <v>2</v>
          </cell>
          <cell r="JG50">
            <v>5566000</v>
          </cell>
          <cell r="JH50">
            <v>7610870.4000000004</v>
          </cell>
          <cell r="JI50">
            <v>66000</v>
          </cell>
          <cell r="JJ50">
            <v>400000</v>
          </cell>
          <cell r="JK50">
            <v>133333.33333333334</v>
          </cell>
          <cell r="JL50">
            <v>0</v>
          </cell>
          <cell r="JM50">
            <v>4000000</v>
          </cell>
          <cell r="JN50">
            <v>0</v>
          </cell>
          <cell r="JO50">
            <v>0</v>
          </cell>
          <cell r="JP50">
            <v>24000</v>
          </cell>
          <cell r="JQ50">
            <v>1920000</v>
          </cell>
          <cell r="JR50">
            <v>0</v>
          </cell>
          <cell r="JS50">
            <v>1062600</v>
          </cell>
          <cell r="JT50">
            <v>80960</v>
          </cell>
          <cell r="JV50">
            <v>34877.622377622378</v>
          </cell>
          <cell r="JW50">
            <v>0</v>
          </cell>
          <cell r="JX50">
            <v>0</v>
          </cell>
          <cell r="JY50">
            <v>0</v>
          </cell>
          <cell r="JZ50">
            <v>0</v>
          </cell>
          <cell r="KB50">
            <v>0</v>
          </cell>
          <cell r="KC50">
            <v>0</v>
          </cell>
          <cell r="KD50">
            <v>0</v>
          </cell>
          <cell r="KE50">
            <v>27950.310559006211</v>
          </cell>
          <cell r="KG50">
            <v>0</v>
          </cell>
          <cell r="KK50">
            <v>2</v>
          </cell>
          <cell r="KL50">
            <v>5566000</v>
          </cell>
          <cell r="KM50">
            <v>7610870.4000000004</v>
          </cell>
          <cell r="KN50">
            <v>66000</v>
          </cell>
          <cell r="KO50">
            <v>400000</v>
          </cell>
          <cell r="KP50">
            <v>133333.33333333334</v>
          </cell>
          <cell r="KQ50">
            <v>0</v>
          </cell>
          <cell r="KR50">
            <v>4000000</v>
          </cell>
          <cell r="KS50">
            <v>0</v>
          </cell>
          <cell r="KT50">
            <v>0</v>
          </cell>
          <cell r="KU50">
            <v>24000</v>
          </cell>
          <cell r="KV50">
            <v>0</v>
          </cell>
          <cell r="KW50">
            <v>0</v>
          </cell>
          <cell r="KX50">
            <v>1062600</v>
          </cell>
          <cell r="KY50">
            <v>80960</v>
          </cell>
          <cell r="LA50">
            <v>34877.622377622378</v>
          </cell>
          <cell r="LB50">
            <v>0</v>
          </cell>
          <cell r="LC50">
            <v>0</v>
          </cell>
          <cell r="LD50">
            <v>0</v>
          </cell>
          <cell r="LE50">
            <v>0</v>
          </cell>
          <cell r="LG50">
            <v>0</v>
          </cell>
          <cell r="LH50">
            <v>0</v>
          </cell>
          <cell r="LI50">
            <v>0</v>
          </cell>
          <cell r="LJ50">
            <v>27863.777089783282</v>
          </cell>
          <cell r="LL50">
            <v>0</v>
          </cell>
          <cell r="LP50">
            <v>2</v>
          </cell>
          <cell r="LQ50">
            <v>5566000</v>
          </cell>
          <cell r="LR50">
            <v>7610870.4000000004</v>
          </cell>
          <cell r="LS50">
            <v>66000</v>
          </cell>
          <cell r="LT50">
            <v>400000</v>
          </cell>
          <cell r="LU50">
            <v>133333.33333333334</v>
          </cell>
          <cell r="LV50">
            <v>0</v>
          </cell>
          <cell r="LW50">
            <v>4000000</v>
          </cell>
          <cell r="LX50">
            <v>0</v>
          </cell>
          <cell r="LY50">
            <v>0</v>
          </cell>
          <cell r="LZ50">
            <v>24000</v>
          </cell>
          <cell r="MA50">
            <v>0</v>
          </cell>
          <cell r="MB50">
            <v>0</v>
          </cell>
          <cell r="MC50">
            <v>1062600</v>
          </cell>
          <cell r="MD50">
            <v>80960</v>
          </cell>
          <cell r="MF50">
            <v>34877.622377622378</v>
          </cell>
          <cell r="MG50">
            <v>0</v>
          </cell>
          <cell r="MH50">
            <v>0</v>
          </cell>
          <cell r="MI50">
            <v>0</v>
          </cell>
          <cell r="MJ50">
            <v>0</v>
          </cell>
          <cell r="ML50">
            <v>0</v>
          </cell>
          <cell r="MM50">
            <v>0</v>
          </cell>
          <cell r="MN50">
            <v>0</v>
          </cell>
          <cell r="MO50">
            <v>26354.319180087849</v>
          </cell>
          <cell r="MQ50">
            <v>0</v>
          </cell>
          <cell r="MU50">
            <v>2</v>
          </cell>
          <cell r="MV50">
            <v>5566000</v>
          </cell>
          <cell r="MW50">
            <v>7610870.4000000004</v>
          </cell>
          <cell r="MX50">
            <v>66000</v>
          </cell>
          <cell r="MY50">
            <v>400000</v>
          </cell>
          <cell r="MZ50">
            <v>133333.33333333334</v>
          </cell>
          <cell r="NA50">
            <v>0</v>
          </cell>
          <cell r="NB50">
            <v>4000000</v>
          </cell>
          <cell r="NC50">
            <v>0</v>
          </cell>
          <cell r="ND50">
            <v>0</v>
          </cell>
          <cell r="NE50">
            <v>24000</v>
          </cell>
          <cell r="NF50">
            <v>0</v>
          </cell>
          <cell r="NG50">
            <v>0</v>
          </cell>
          <cell r="NH50">
            <v>1062600</v>
          </cell>
          <cell r="NI50">
            <v>80960</v>
          </cell>
          <cell r="NK50">
            <v>34877.622377622378</v>
          </cell>
          <cell r="NL50">
            <v>0</v>
          </cell>
          <cell r="NM50">
            <v>0</v>
          </cell>
          <cell r="NN50">
            <v>0</v>
          </cell>
          <cell r="NO50">
            <v>0</v>
          </cell>
          <cell r="NQ50">
            <v>0</v>
          </cell>
          <cell r="NS50">
            <v>0</v>
          </cell>
          <cell r="NT50">
            <v>26086.956521739132</v>
          </cell>
          <cell r="NV50">
            <v>0</v>
          </cell>
          <cell r="NZ50">
            <v>2</v>
          </cell>
          <cell r="OA50">
            <v>5566000</v>
          </cell>
          <cell r="OB50">
            <v>7610870.4000000004</v>
          </cell>
          <cell r="OC50">
            <v>66000</v>
          </cell>
          <cell r="OD50">
            <v>400000</v>
          </cell>
          <cell r="OE50">
            <v>133333.33333333334</v>
          </cell>
          <cell r="OF50">
            <v>0</v>
          </cell>
          <cell r="OG50">
            <v>4000000</v>
          </cell>
          <cell r="OH50">
            <v>0</v>
          </cell>
          <cell r="OI50">
            <v>0</v>
          </cell>
          <cell r="OJ50">
            <v>24000</v>
          </cell>
          <cell r="OK50">
            <v>1600000</v>
          </cell>
          <cell r="OL50">
            <v>0</v>
          </cell>
          <cell r="OM50">
            <v>1062600</v>
          </cell>
          <cell r="ON50">
            <v>80960</v>
          </cell>
          <cell r="OP50">
            <v>34877.622377622378</v>
          </cell>
          <cell r="OQ50">
            <v>0</v>
          </cell>
          <cell r="OR50">
            <v>0</v>
          </cell>
          <cell r="OS50">
            <v>0</v>
          </cell>
          <cell r="OT50">
            <v>0</v>
          </cell>
          <cell r="OV50">
            <v>0</v>
          </cell>
          <cell r="OW50">
            <v>0</v>
          </cell>
          <cell r="OX50">
            <v>0</v>
          </cell>
          <cell r="OY50">
            <v>25298.664792691496</v>
          </cell>
          <cell r="OZ50">
            <v>341531.97470133519</v>
          </cell>
          <cell r="PA50">
            <v>0</v>
          </cell>
        </row>
        <row r="51">
          <cell r="AW51">
            <v>2</v>
          </cell>
          <cell r="AX51">
            <v>5060000</v>
          </cell>
          <cell r="AY51">
            <v>6856640</v>
          </cell>
          <cell r="AZ51">
            <v>60000</v>
          </cell>
          <cell r="BA51">
            <v>400000</v>
          </cell>
          <cell r="BB51">
            <v>133333.33333333334</v>
          </cell>
          <cell r="BC51">
            <v>0</v>
          </cell>
          <cell r="BD51">
            <v>4000000</v>
          </cell>
          <cell r="BE51">
            <v>0</v>
          </cell>
          <cell r="BF51">
            <v>0</v>
          </cell>
          <cell r="BG51">
            <v>24000</v>
          </cell>
          <cell r="BH51">
            <v>800000</v>
          </cell>
          <cell r="BI51">
            <v>0</v>
          </cell>
          <cell r="BJ51">
            <v>1062600</v>
          </cell>
          <cell r="BK51">
            <v>101200</v>
          </cell>
          <cell r="BM51">
            <v>34877.622377622378</v>
          </cell>
          <cell r="BN51">
            <v>0</v>
          </cell>
          <cell r="BO51">
            <v>0</v>
          </cell>
          <cell r="BP51">
            <v>0</v>
          </cell>
          <cell r="BQ51">
            <v>0</v>
          </cell>
          <cell r="BS51">
            <v>6088696.3200000003</v>
          </cell>
          <cell r="BT51">
            <v>0</v>
          </cell>
          <cell r="BU51">
            <v>0</v>
          </cell>
          <cell r="BV51">
            <v>32056.99020480855</v>
          </cell>
          <cell r="BW51">
            <v>0</v>
          </cell>
          <cell r="BX51">
            <v>0</v>
          </cell>
          <cell r="CB51">
            <v>2</v>
          </cell>
          <cell r="CC51">
            <v>5060000</v>
          </cell>
          <cell r="CD51">
            <v>6856640</v>
          </cell>
          <cell r="CE51">
            <v>60000</v>
          </cell>
          <cell r="CF51">
            <v>400000</v>
          </cell>
          <cell r="CG51">
            <v>133333.33333333334</v>
          </cell>
          <cell r="CH51">
            <v>0</v>
          </cell>
          <cell r="CI51">
            <v>4000000</v>
          </cell>
          <cell r="CJ51">
            <v>0</v>
          </cell>
          <cell r="CK51">
            <v>0</v>
          </cell>
          <cell r="CL51">
            <v>24000</v>
          </cell>
          <cell r="CM51">
            <v>200000</v>
          </cell>
          <cell r="CN51">
            <v>0</v>
          </cell>
          <cell r="CO51">
            <v>1062600</v>
          </cell>
          <cell r="CP51">
            <v>80960</v>
          </cell>
          <cell r="CR51">
            <v>34877.622377622378</v>
          </cell>
          <cell r="CS51">
            <v>0</v>
          </cell>
          <cell r="CT51">
            <v>0</v>
          </cell>
          <cell r="CU51">
            <v>0</v>
          </cell>
          <cell r="CV51">
            <v>0</v>
          </cell>
          <cell r="CX51">
            <v>0</v>
          </cell>
          <cell r="CY51">
            <v>0</v>
          </cell>
          <cell r="CZ51">
            <v>0</v>
          </cell>
          <cell r="DA51">
            <v>31971.580817051508</v>
          </cell>
          <cell r="DB51">
            <v>0</v>
          </cell>
          <cell r="DC51">
            <v>0</v>
          </cell>
          <cell r="DG51">
            <v>2</v>
          </cell>
          <cell r="DH51">
            <v>5060000</v>
          </cell>
          <cell r="DI51">
            <v>7610870.4000000004</v>
          </cell>
          <cell r="DJ51">
            <v>60000</v>
          </cell>
          <cell r="DK51">
            <v>400000</v>
          </cell>
          <cell r="DL51">
            <v>133333.33333333334</v>
          </cell>
          <cell r="DM51">
            <v>0</v>
          </cell>
          <cell r="DN51">
            <v>4000000</v>
          </cell>
          <cell r="DO51">
            <v>0</v>
          </cell>
          <cell r="DP51">
            <v>0</v>
          </cell>
          <cell r="DQ51">
            <v>24000</v>
          </cell>
          <cell r="DR51">
            <v>800000</v>
          </cell>
          <cell r="DS51">
            <v>0</v>
          </cell>
          <cell r="DT51">
            <v>1062600</v>
          </cell>
          <cell r="DU51">
            <v>80960</v>
          </cell>
          <cell r="DW51">
            <v>34877.622377622378</v>
          </cell>
          <cell r="DX51">
            <v>0</v>
          </cell>
          <cell r="DY51">
            <v>0</v>
          </cell>
          <cell r="DZ51">
            <v>0</v>
          </cell>
          <cell r="EA51">
            <v>0</v>
          </cell>
          <cell r="EC51">
            <v>0</v>
          </cell>
          <cell r="ED51">
            <v>12177392.640000001</v>
          </cell>
          <cell r="EE51">
            <v>0</v>
          </cell>
          <cell r="EF51">
            <v>31886.625332152347</v>
          </cell>
          <cell r="EG51">
            <v>0</v>
          </cell>
          <cell r="EH51">
            <v>0</v>
          </cell>
          <cell r="EL51">
            <v>2</v>
          </cell>
          <cell r="EM51">
            <v>5566000</v>
          </cell>
          <cell r="EN51">
            <v>7610870.4000000004</v>
          </cell>
          <cell r="EO51">
            <v>66000</v>
          </cell>
          <cell r="EP51">
            <v>400000</v>
          </cell>
          <cell r="EQ51">
            <v>133333.33333333334</v>
          </cell>
          <cell r="ER51">
            <v>0</v>
          </cell>
          <cell r="ES51">
            <v>4000000</v>
          </cell>
          <cell r="ET51">
            <v>0</v>
          </cell>
          <cell r="EU51">
            <v>0</v>
          </cell>
          <cell r="EV51">
            <v>24000</v>
          </cell>
          <cell r="EW51">
            <v>1600000</v>
          </cell>
          <cell r="EX51">
            <v>0</v>
          </cell>
          <cell r="EY51">
            <v>1062600</v>
          </cell>
          <cell r="EZ51">
            <v>80960</v>
          </cell>
          <cell r="FB51">
            <v>34877.622377622378</v>
          </cell>
          <cell r="FC51">
            <v>0</v>
          </cell>
          <cell r="FD51">
            <v>0</v>
          </cell>
          <cell r="FE51">
            <v>0</v>
          </cell>
          <cell r="FF51">
            <v>0</v>
          </cell>
          <cell r="FH51">
            <v>0</v>
          </cell>
          <cell r="FI51">
            <v>0</v>
          </cell>
          <cell r="FJ51">
            <v>0</v>
          </cell>
          <cell r="FK51">
            <v>29801.324503311258</v>
          </cell>
          <cell r="FM51">
            <v>0</v>
          </cell>
          <cell r="FQ51">
            <v>2</v>
          </cell>
          <cell r="FR51">
            <v>5566000</v>
          </cell>
          <cell r="FS51">
            <v>7610870.4000000004</v>
          </cell>
          <cell r="FT51">
            <v>66000</v>
          </cell>
          <cell r="FU51">
            <v>400000</v>
          </cell>
          <cell r="FV51">
            <v>133333.33333333334</v>
          </cell>
          <cell r="FW51">
            <v>0</v>
          </cell>
          <cell r="FX51">
            <v>4000000</v>
          </cell>
          <cell r="FY51">
            <v>0</v>
          </cell>
          <cell r="FZ51">
            <v>0</v>
          </cell>
          <cell r="GA51">
            <v>24000</v>
          </cell>
          <cell r="GB51">
            <v>1120000</v>
          </cell>
          <cell r="GC51">
            <v>0</v>
          </cell>
          <cell r="GD51">
            <v>1062600</v>
          </cell>
          <cell r="GE51">
            <v>80960</v>
          </cell>
          <cell r="GG51">
            <v>34877.622377622378</v>
          </cell>
          <cell r="GH51">
            <v>0</v>
          </cell>
          <cell r="GI51">
            <v>0</v>
          </cell>
          <cell r="GJ51">
            <v>0</v>
          </cell>
          <cell r="GK51">
            <v>0</v>
          </cell>
          <cell r="GM51">
            <v>0</v>
          </cell>
          <cell r="GN51">
            <v>0</v>
          </cell>
          <cell r="GO51">
            <v>0</v>
          </cell>
          <cell r="GP51">
            <v>29727.497935590422</v>
          </cell>
          <cell r="GR51">
            <v>0</v>
          </cell>
          <cell r="GV51">
            <v>2</v>
          </cell>
          <cell r="GW51">
            <v>5566000</v>
          </cell>
          <cell r="GX51">
            <v>7610870.4000000004</v>
          </cell>
          <cell r="GY51">
            <v>66000</v>
          </cell>
          <cell r="GZ51">
            <v>400000</v>
          </cell>
          <cell r="HA51">
            <v>133333.33333333334</v>
          </cell>
          <cell r="HB51">
            <v>0</v>
          </cell>
          <cell r="HC51">
            <v>4000000</v>
          </cell>
          <cell r="HD51">
            <v>0</v>
          </cell>
          <cell r="HE51">
            <v>0</v>
          </cell>
          <cell r="HF51">
            <v>24000</v>
          </cell>
          <cell r="HG51">
            <v>0</v>
          </cell>
          <cell r="HH51">
            <v>0</v>
          </cell>
          <cell r="HI51">
            <v>1062600</v>
          </cell>
          <cell r="HJ51">
            <v>80960</v>
          </cell>
          <cell r="HL51">
            <v>34877.622377622378</v>
          </cell>
          <cell r="HM51">
            <v>0</v>
          </cell>
          <cell r="HN51">
            <v>0</v>
          </cell>
          <cell r="HO51">
            <v>0</v>
          </cell>
          <cell r="HP51">
            <v>0</v>
          </cell>
          <cell r="HR51">
            <v>0</v>
          </cell>
          <cell r="HS51">
            <v>0</v>
          </cell>
          <cell r="HT51">
            <v>0</v>
          </cell>
          <cell r="HU51">
            <v>29508.196721311477</v>
          </cell>
          <cell r="HW51">
            <v>0</v>
          </cell>
          <cell r="IA51">
            <v>2</v>
          </cell>
          <cell r="IB51">
            <v>5566000</v>
          </cell>
          <cell r="IC51">
            <v>7610870.4000000004</v>
          </cell>
          <cell r="ID51">
            <v>66000</v>
          </cell>
          <cell r="IE51">
            <v>400000</v>
          </cell>
          <cell r="IF51">
            <v>133333.33333333334</v>
          </cell>
          <cell r="IG51">
            <v>0</v>
          </cell>
          <cell r="IH51">
            <v>4000000</v>
          </cell>
          <cell r="II51">
            <v>0</v>
          </cell>
          <cell r="IJ51">
            <v>0</v>
          </cell>
          <cell r="IK51">
            <v>24000</v>
          </cell>
          <cell r="IL51">
            <v>0</v>
          </cell>
          <cell r="IM51">
            <v>0</v>
          </cell>
          <cell r="IN51">
            <v>1062600</v>
          </cell>
          <cell r="IO51">
            <v>80960</v>
          </cell>
          <cell r="IQ51">
            <v>34877.622377622378</v>
          </cell>
          <cell r="IR51">
            <v>0</v>
          </cell>
          <cell r="IS51">
            <v>0</v>
          </cell>
          <cell r="IT51">
            <v>0</v>
          </cell>
          <cell r="IU51">
            <v>0</v>
          </cell>
          <cell r="IW51">
            <v>0</v>
          </cell>
          <cell r="IX51">
            <v>0</v>
          </cell>
          <cell r="IY51">
            <v>0</v>
          </cell>
          <cell r="IZ51">
            <v>28213.166144200626</v>
          </cell>
          <cell r="JB51">
            <v>4000000</v>
          </cell>
          <cell r="JF51">
            <v>2</v>
          </cell>
          <cell r="JG51">
            <v>5566000</v>
          </cell>
          <cell r="JH51">
            <v>7610870.4000000004</v>
          </cell>
          <cell r="JI51">
            <v>66000</v>
          </cell>
          <cell r="JJ51">
            <v>400000</v>
          </cell>
          <cell r="JK51">
            <v>133333.33333333334</v>
          </cell>
          <cell r="JL51">
            <v>0</v>
          </cell>
          <cell r="JM51">
            <v>4000000</v>
          </cell>
          <cell r="JN51">
            <v>0</v>
          </cell>
          <cell r="JO51">
            <v>0</v>
          </cell>
          <cell r="JP51">
            <v>24000</v>
          </cell>
          <cell r="JQ51">
            <v>1920000</v>
          </cell>
          <cell r="JR51">
            <v>0</v>
          </cell>
          <cell r="JS51">
            <v>1062600</v>
          </cell>
          <cell r="JT51">
            <v>80960</v>
          </cell>
          <cell r="JV51">
            <v>34877.622377622378</v>
          </cell>
          <cell r="JW51">
            <v>0</v>
          </cell>
          <cell r="JX51">
            <v>0</v>
          </cell>
          <cell r="JY51">
            <v>0</v>
          </cell>
          <cell r="JZ51">
            <v>0</v>
          </cell>
          <cell r="KB51">
            <v>0</v>
          </cell>
          <cell r="KC51">
            <v>0</v>
          </cell>
          <cell r="KD51">
            <v>0</v>
          </cell>
          <cell r="KE51">
            <v>27950.310559006211</v>
          </cell>
          <cell r="KG51">
            <v>0</v>
          </cell>
          <cell r="KK51">
            <v>2</v>
          </cell>
          <cell r="KL51">
            <v>5566000</v>
          </cell>
          <cell r="KM51">
            <v>7610870.4000000004</v>
          </cell>
          <cell r="KN51">
            <v>66000</v>
          </cell>
          <cell r="KO51">
            <v>400000</v>
          </cell>
          <cell r="KP51">
            <v>133333.33333333334</v>
          </cell>
          <cell r="KQ51">
            <v>0</v>
          </cell>
          <cell r="KR51">
            <v>4000000</v>
          </cell>
          <cell r="KS51">
            <v>0</v>
          </cell>
          <cell r="KT51">
            <v>0</v>
          </cell>
          <cell r="KU51">
            <v>24000</v>
          </cell>
          <cell r="KV51">
            <v>0</v>
          </cell>
          <cell r="KW51">
            <v>0</v>
          </cell>
          <cell r="KX51">
            <v>1062600</v>
          </cell>
          <cell r="KY51">
            <v>80960</v>
          </cell>
          <cell r="LA51">
            <v>34877.622377622378</v>
          </cell>
          <cell r="LB51">
            <v>0</v>
          </cell>
          <cell r="LC51">
            <v>0</v>
          </cell>
          <cell r="LD51">
            <v>0</v>
          </cell>
          <cell r="LE51">
            <v>0</v>
          </cell>
          <cell r="LG51">
            <v>0</v>
          </cell>
          <cell r="LH51">
            <v>0</v>
          </cell>
          <cell r="LI51">
            <v>0</v>
          </cell>
          <cell r="LJ51">
            <v>27863.777089783282</v>
          </cell>
          <cell r="LL51">
            <v>0</v>
          </cell>
          <cell r="LP51">
            <v>2</v>
          </cell>
          <cell r="LQ51">
            <v>5566000</v>
          </cell>
          <cell r="LR51">
            <v>7610870.4000000004</v>
          </cell>
          <cell r="LS51">
            <v>66000</v>
          </cell>
          <cell r="LT51">
            <v>400000</v>
          </cell>
          <cell r="LU51">
            <v>133333.33333333334</v>
          </cell>
          <cell r="LV51">
            <v>0</v>
          </cell>
          <cell r="LW51">
            <v>4000000</v>
          </cell>
          <cell r="LX51">
            <v>0</v>
          </cell>
          <cell r="LY51">
            <v>0</v>
          </cell>
          <cell r="LZ51">
            <v>24000</v>
          </cell>
          <cell r="MA51">
            <v>0</v>
          </cell>
          <cell r="MB51">
            <v>0</v>
          </cell>
          <cell r="MC51">
            <v>1062600</v>
          </cell>
          <cell r="MD51">
            <v>80960</v>
          </cell>
          <cell r="MF51">
            <v>34877.622377622378</v>
          </cell>
          <cell r="MG51">
            <v>0</v>
          </cell>
          <cell r="MH51">
            <v>0</v>
          </cell>
          <cell r="MI51">
            <v>0</v>
          </cell>
          <cell r="MJ51">
            <v>0</v>
          </cell>
          <cell r="ML51">
            <v>0</v>
          </cell>
          <cell r="MM51">
            <v>0</v>
          </cell>
          <cell r="MN51">
            <v>0</v>
          </cell>
          <cell r="MO51">
            <v>26354.319180087849</v>
          </cell>
          <cell r="MQ51">
            <v>0</v>
          </cell>
          <cell r="MU51">
            <v>2</v>
          </cell>
          <cell r="MV51">
            <v>5566000</v>
          </cell>
          <cell r="MW51">
            <v>7610870.4000000004</v>
          </cell>
          <cell r="MX51">
            <v>66000</v>
          </cell>
          <cell r="MY51">
            <v>400000</v>
          </cell>
          <cell r="MZ51">
            <v>133333.33333333334</v>
          </cell>
          <cell r="NA51">
            <v>0</v>
          </cell>
          <cell r="NB51">
            <v>4000000</v>
          </cell>
          <cell r="NC51">
            <v>0</v>
          </cell>
          <cell r="ND51">
            <v>0</v>
          </cell>
          <cell r="NE51">
            <v>24000</v>
          </cell>
          <cell r="NF51">
            <v>0</v>
          </cell>
          <cell r="NG51">
            <v>0</v>
          </cell>
          <cell r="NH51">
            <v>1062600</v>
          </cell>
          <cell r="NI51">
            <v>80960</v>
          </cell>
          <cell r="NK51">
            <v>34877.622377622378</v>
          </cell>
          <cell r="NL51">
            <v>0</v>
          </cell>
          <cell r="NM51">
            <v>0</v>
          </cell>
          <cell r="NN51">
            <v>0</v>
          </cell>
          <cell r="NO51">
            <v>0</v>
          </cell>
          <cell r="NQ51">
            <v>0</v>
          </cell>
          <cell r="NS51">
            <v>0</v>
          </cell>
          <cell r="NT51">
            <v>26086.956521739132</v>
          </cell>
          <cell r="NV51">
            <v>0</v>
          </cell>
          <cell r="NZ51">
            <v>2</v>
          </cell>
          <cell r="OA51">
            <v>5566000</v>
          </cell>
          <cell r="OB51">
            <v>7610870.4000000004</v>
          </cell>
          <cell r="OC51">
            <v>66000</v>
          </cell>
          <cell r="OD51">
            <v>400000</v>
          </cell>
          <cell r="OE51">
            <v>133333.33333333334</v>
          </cell>
          <cell r="OF51">
            <v>0</v>
          </cell>
          <cell r="OG51">
            <v>4000000</v>
          </cell>
          <cell r="OH51">
            <v>0</v>
          </cell>
          <cell r="OI51">
            <v>0</v>
          </cell>
          <cell r="OJ51">
            <v>24000</v>
          </cell>
          <cell r="OK51">
            <v>1600000</v>
          </cell>
          <cell r="OL51">
            <v>0</v>
          </cell>
          <cell r="OM51">
            <v>1062600</v>
          </cell>
          <cell r="ON51">
            <v>80960</v>
          </cell>
          <cell r="OP51">
            <v>34877.622377622378</v>
          </cell>
          <cell r="OQ51">
            <v>0</v>
          </cell>
          <cell r="OR51">
            <v>0</v>
          </cell>
          <cell r="OS51">
            <v>0</v>
          </cell>
          <cell r="OT51">
            <v>0</v>
          </cell>
          <cell r="OV51">
            <v>0</v>
          </cell>
          <cell r="OW51">
            <v>0</v>
          </cell>
          <cell r="OX51">
            <v>0</v>
          </cell>
          <cell r="OY51">
            <v>25298.664792691496</v>
          </cell>
          <cell r="OZ51">
            <v>341531.97470133519</v>
          </cell>
          <cell r="PA51">
            <v>0</v>
          </cell>
        </row>
        <row r="52">
          <cell r="AW52">
            <v>1</v>
          </cell>
          <cell r="AX52">
            <v>3637000</v>
          </cell>
          <cell r="AY52">
            <v>6105000</v>
          </cell>
          <cell r="AZ52">
            <v>30000</v>
          </cell>
          <cell r="BA52">
            <v>0</v>
          </cell>
          <cell r="BB52">
            <v>0</v>
          </cell>
          <cell r="BC52">
            <v>0</v>
          </cell>
          <cell r="BD52">
            <v>0</v>
          </cell>
          <cell r="BE52">
            <v>0</v>
          </cell>
          <cell r="BF52">
            <v>0</v>
          </cell>
          <cell r="BG52">
            <v>12000</v>
          </cell>
          <cell r="BH52">
            <v>400000</v>
          </cell>
          <cell r="BI52">
            <v>0</v>
          </cell>
          <cell r="BJ52">
            <v>763770</v>
          </cell>
          <cell r="BK52">
            <v>72740</v>
          </cell>
          <cell r="BM52">
            <v>17438.811188811189</v>
          </cell>
          <cell r="BN52">
            <v>0</v>
          </cell>
          <cell r="BO52">
            <v>0</v>
          </cell>
          <cell r="BP52">
            <v>0</v>
          </cell>
          <cell r="BQ52">
            <v>0</v>
          </cell>
          <cell r="BS52">
            <v>5421240.0000000009</v>
          </cell>
          <cell r="BT52">
            <v>0</v>
          </cell>
          <cell r="BU52">
            <v>0</v>
          </cell>
          <cell r="BV52">
            <v>16028.495102404275</v>
          </cell>
          <cell r="BW52">
            <v>0</v>
          </cell>
          <cell r="BX52">
            <v>0</v>
          </cell>
          <cell r="CB52">
            <v>1</v>
          </cell>
          <cell r="CC52">
            <v>3637000</v>
          </cell>
          <cell r="CD52">
            <v>6105000</v>
          </cell>
          <cell r="CE52">
            <v>30000</v>
          </cell>
          <cell r="CF52">
            <v>0</v>
          </cell>
          <cell r="CG52">
            <v>0</v>
          </cell>
          <cell r="CH52">
            <v>0</v>
          </cell>
          <cell r="CI52">
            <v>0</v>
          </cell>
          <cell r="CJ52">
            <v>0</v>
          </cell>
          <cell r="CK52">
            <v>0</v>
          </cell>
          <cell r="CL52">
            <v>12000</v>
          </cell>
          <cell r="CM52">
            <v>100000</v>
          </cell>
          <cell r="CN52">
            <v>0</v>
          </cell>
          <cell r="CO52">
            <v>763770</v>
          </cell>
          <cell r="CP52">
            <v>58192</v>
          </cell>
          <cell r="CR52">
            <v>17438.811188811189</v>
          </cell>
          <cell r="CS52">
            <v>0</v>
          </cell>
          <cell r="CT52">
            <v>0</v>
          </cell>
          <cell r="CU52">
            <v>0</v>
          </cell>
          <cell r="CV52">
            <v>0</v>
          </cell>
          <cell r="CX52">
            <v>0</v>
          </cell>
          <cell r="CY52">
            <v>0</v>
          </cell>
          <cell r="CZ52">
            <v>0</v>
          </cell>
          <cell r="DA52">
            <v>15985.790408525754</v>
          </cell>
          <cell r="DB52">
            <v>0</v>
          </cell>
          <cell r="DC52">
            <v>0</v>
          </cell>
          <cell r="DG52">
            <v>1</v>
          </cell>
          <cell r="DH52">
            <v>3637000</v>
          </cell>
          <cell r="DI52">
            <v>6776550.0000000009</v>
          </cell>
          <cell r="DJ52">
            <v>30000</v>
          </cell>
          <cell r="DK52">
            <v>0</v>
          </cell>
          <cell r="DL52">
            <v>0</v>
          </cell>
          <cell r="DM52">
            <v>0</v>
          </cell>
          <cell r="DN52">
            <v>0</v>
          </cell>
          <cell r="DO52">
            <v>0</v>
          </cell>
          <cell r="DP52">
            <v>0</v>
          </cell>
          <cell r="DQ52">
            <v>12000</v>
          </cell>
          <cell r="DR52">
            <v>400000</v>
          </cell>
          <cell r="DS52">
            <v>0</v>
          </cell>
          <cell r="DT52">
            <v>763770</v>
          </cell>
          <cell r="DU52">
            <v>58192</v>
          </cell>
          <cell r="DW52">
            <v>17438.811188811189</v>
          </cell>
          <cell r="DX52">
            <v>0</v>
          </cell>
          <cell r="DY52">
            <v>0</v>
          </cell>
          <cell r="DZ52">
            <v>0</v>
          </cell>
          <cell r="EA52">
            <v>0</v>
          </cell>
          <cell r="EC52">
            <v>0</v>
          </cell>
          <cell r="ED52">
            <v>10842480.000000002</v>
          </cell>
          <cell r="EE52">
            <v>0</v>
          </cell>
          <cell r="EF52">
            <v>15943.312666076174</v>
          </cell>
          <cell r="EG52">
            <v>0</v>
          </cell>
          <cell r="EH52">
            <v>0</v>
          </cell>
          <cell r="EL52">
            <v>1</v>
          </cell>
          <cell r="EM52">
            <v>4000700.0000000005</v>
          </cell>
          <cell r="EN52">
            <v>6776550.0000000009</v>
          </cell>
          <cell r="EO52">
            <v>33000</v>
          </cell>
          <cell r="EP52">
            <v>0</v>
          </cell>
          <cell r="EQ52">
            <v>0</v>
          </cell>
          <cell r="ER52">
            <v>0</v>
          </cell>
          <cell r="ES52">
            <v>0</v>
          </cell>
          <cell r="ET52">
            <v>0</v>
          </cell>
          <cell r="EU52">
            <v>0</v>
          </cell>
          <cell r="EV52">
            <v>12000</v>
          </cell>
          <cell r="EW52">
            <v>800000</v>
          </cell>
          <cell r="EX52">
            <v>0</v>
          </cell>
          <cell r="EY52">
            <v>763770</v>
          </cell>
          <cell r="EZ52">
            <v>58192</v>
          </cell>
          <cell r="FB52">
            <v>17438.811188811189</v>
          </cell>
          <cell r="FC52">
            <v>0</v>
          </cell>
          <cell r="FD52">
            <v>0</v>
          </cell>
          <cell r="FE52">
            <v>0</v>
          </cell>
          <cell r="FF52">
            <v>0</v>
          </cell>
          <cell r="FH52">
            <v>0</v>
          </cell>
          <cell r="FI52">
            <v>0</v>
          </cell>
          <cell r="FJ52">
            <v>0</v>
          </cell>
          <cell r="FK52">
            <v>14900.662251655629</v>
          </cell>
          <cell r="FM52">
            <v>0</v>
          </cell>
          <cell r="FQ52">
            <v>1</v>
          </cell>
          <cell r="FR52">
            <v>4000700.0000000005</v>
          </cell>
          <cell r="FS52">
            <v>6776550.0000000009</v>
          </cell>
          <cell r="FT52">
            <v>33000</v>
          </cell>
          <cell r="FU52">
            <v>0</v>
          </cell>
          <cell r="FV52">
            <v>0</v>
          </cell>
          <cell r="FW52">
            <v>0</v>
          </cell>
          <cell r="FX52">
            <v>0</v>
          </cell>
          <cell r="FY52">
            <v>0</v>
          </cell>
          <cell r="FZ52">
            <v>0</v>
          </cell>
          <cell r="GA52">
            <v>12000</v>
          </cell>
          <cell r="GB52">
            <v>560000</v>
          </cell>
          <cell r="GC52">
            <v>0</v>
          </cell>
          <cell r="GD52">
            <v>763770</v>
          </cell>
          <cell r="GE52">
            <v>58192</v>
          </cell>
          <cell r="GG52">
            <v>17438.811188811189</v>
          </cell>
          <cell r="GH52">
            <v>0</v>
          </cell>
          <cell r="GI52">
            <v>0</v>
          </cell>
          <cell r="GJ52">
            <v>0</v>
          </cell>
          <cell r="GK52">
            <v>0</v>
          </cell>
          <cell r="GM52">
            <v>0</v>
          </cell>
          <cell r="GN52">
            <v>0</v>
          </cell>
          <cell r="GO52">
            <v>0</v>
          </cell>
          <cell r="GP52">
            <v>14863.748967795211</v>
          </cell>
          <cell r="GR52">
            <v>0</v>
          </cell>
          <cell r="GV52">
            <v>1</v>
          </cell>
          <cell r="GW52">
            <v>4000700.0000000005</v>
          </cell>
          <cell r="GX52">
            <v>6776550.0000000009</v>
          </cell>
          <cell r="GY52">
            <v>33000</v>
          </cell>
          <cell r="GZ52">
            <v>0</v>
          </cell>
          <cell r="HA52">
            <v>0</v>
          </cell>
          <cell r="HB52">
            <v>0</v>
          </cell>
          <cell r="HC52">
            <v>0</v>
          </cell>
          <cell r="HD52">
            <v>0</v>
          </cell>
          <cell r="HE52">
            <v>0</v>
          </cell>
          <cell r="HF52">
            <v>12000</v>
          </cell>
          <cell r="HG52">
            <v>0</v>
          </cell>
          <cell r="HH52">
            <v>0</v>
          </cell>
          <cell r="HI52">
            <v>763770</v>
          </cell>
          <cell r="HJ52">
            <v>58192</v>
          </cell>
          <cell r="HL52">
            <v>17438.811188811189</v>
          </cell>
          <cell r="HM52">
            <v>0</v>
          </cell>
          <cell r="HN52">
            <v>0</v>
          </cell>
          <cell r="HO52">
            <v>0</v>
          </cell>
          <cell r="HP52">
            <v>0</v>
          </cell>
          <cell r="HR52">
            <v>0</v>
          </cell>
          <cell r="HS52">
            <v>0</v>
          </cell>
          <cell r="HT52">
            <v>0</v>
          </cell>
          <cell r="HU52">
            <v>14754.098360655738</v>
          </cell>
          <cell r="HW52">
            <v>0</v>
          </cell>
          <cell r="IA52">
            <v>1</v>
          </cell>
          <cell r="IB52">
            <v>4000700.0000000005</v>
          </cell>
          <cell r="IC52">
            <v>6776550.0000000009</v>
          </cell>
          <cell r="ID52">
            <v>33000</v>
          </cell>
          <cell r="IE52">
            <v>0</v>
          </cell>
          <cell r="IF52">
            <v>0</v>
          </cell>
          <cell r="IG52">
            <v>0</v>
          </cell>
          <cell r="IH52">
            <v>0</v>
          </cell>
          <cell r="II52">
            <v>0</v>
          </cell>
          <cell r="IJ52">
            <v>0</v>
          </cell>
          <cell r="IK52">
            <v>12000</v>
          </cell>
          <cell r="IL52">
            <v>0</v>
          </cell>
          <cell r="IM52">
            <v>0</v>
          </cell>
          <cell r="IN52">
            <v>763770</v>
          </cell>
          <cell r="IO52">
            <v>58192</v>
          </cell>
          <cell r="IQ52">
            <v>17438.811188811189</v>
          </cell>
          <cell r="IR52">
            <v>0</v>
          </cell>
          <cell r="IS52">
            <v>0</v>
          </cell>
          <cell r="IT52">
            <v>0</v>
          </cell>
          <cell r="IU52">
            <v>0</v>
          </cell>
          <cell r="IW52">
            <v>0</v>
          </cell>
          <cell r="IX52">
            <v>0</v>
          </cell>
          <cell r="IY52">
            <v>0</v>
          </cell>
          <cell r="IZ52">
            <v>14106.583072100313</v>
          </cell>
          <cell r="JB52">
            <v>2000000</v>
          </cell>
          <cell r="JF52">
            <v>1</v>
          </cell>
          <cell r="JG52">
            <v>4000700.0000000005</v>
          </cell>
          <cell r="JH52">
            <v>6776550.0000000009</v>
          </cell>
          <cell r="JI52">
            <v>33000</v>
          </cell>
          <cell r="JJ52">
            <v>0</v>
          </cell>
          <cell r="JK52">
            <v>0</v>
          </cell>
          <cell r="JL52">
            <v>0</v>
          </cell>
          <cell r="JM52">
            <v>0</v>
          </cell>
          <cell r="JN52">
            <v>0</v>
          </cell>
          <cell r="JO52">
            <v>0</v>
          </cell>
          <cell r="JP52">
            <v>12000</v>
          </cell>
          <cell r="JQ52">
            <v>960000</v>
          </cell>
          <cell r="JR52">
            <v>0</v>
          </cell>
          <cell r="JS52">
            <v>763770</v>
          </cell>
          <cell r="JT52">
            <v>58192</v>
          </cell>
          <cell r="JV52">
            <v>17438.811188811189</v>
          </cell>
          <cell r="JW52">
            <v>0</v>
          </cell>
          <cell r="JX52">
            <v>0</v>
          </cell>
          <cell r="JY52">
            <v>0</v>
          </cell>
          <cell r="JZ52">
            <v>0</v>
          </cell>
          <cell r="KB52">
            <v>0</v>
          </cell>
          <cell r="KC52">
            <v>0</v>
          </cell>
          <cell r="KD52">
            <v>0</v>
          </cell>
          <cell r="KE52">
            <v>13975.155279503106</v>
          </cell>
          <cell r="KG52">
            <v>0</v>
          </cell>
          <cell r="KK52">
            <v>1</v>
          </cell>
          <cell r="KL52">
            <v>4000700.0000000005</v>
          </cell>
          <cell r="KM52">
            <v>6776550.0000000009</v>
          </cell>
          <cell r="KN52">
            <v>33000</v>
          </cell>
          <cell r="KO52">
            <v>0</v>
          </cell>
          <cell r="KP52">
            <v>0</v>
          </cell>
          <cell r="KQ52">
            <v>0</v>
          </cell>
          <cell r="KR52">
            <v>0</v>
          </cell>
          <cell r="KS52">
            <v>0</v>
          </cell>
          <cell r="KT52">
            <v>0</v>
          </cell>
          <cell r="KU52">
            <v>12000</v>
          </cell>
          <cell r="KV52">
            <v>0</v>
          </cell>
          <cell r="KW52">
            <v>0</v>
          </cell>
          <cell r="KX52">
            <v>763770</v>
          </cell>
          <cell r="KY52">
            <v>58192</v>
          </cell>
          <cell r="LA52">
            <v>17438.811188811189</v>
          </cell>
          <cell r="LB52">
            <v>0</v>
          </cell>
          <cell r="LC52">
            <v>0</v>
          </cell>
          <cell r="LD52">
            <v>0</v>
          </cell>
          <cell r="LE52">
            <v>0</v>
          </cell>
          <cell r="LG52">
            <v>0</v>
          </cell>
          <cell r="LH52">
            <v>0</v>
          </cell>
          <cell r="LI52">
            <v>0</v>
          </cell>
          <cell r="LJ52">
            <v>13931.888544891641</v>
          </cell>
          <cell r="LL52">
            <v>0</v>
          </cell>
          <cell r="LP52">
            <v>1</v>
          </cell>
          <cell r="LQ52">
            <v>4000700.0000000005</v>
          </cell>
          <cell r="LR52">
            <v>6776550.0000000009</v>
          </cell>
          <cell r="LS52">
            <v>33000</v>
          </cell>
          <cell r="LT52">
            <v>0</v>
          </cell>
          <cell r="LU52">
            <v>0</v>
          </cell>
          <cell r="LV52">
            <v>0</v>
          </cell>
          <cell r="LW52">
            <v>0</v>
          </cell>
          <cell r="LX52">
            <v>0</v>
          </cell>
          <cell r="LY52">
            <v>0</v>
          </cell>
          <cell r="LZ52">
            <v>12000</v>
          </cell>
          <cell r="MA52">
            <v>0</v>
          </cell>
          <cell r="MB52">
            <v>0</v>
          </cell>
          <cell r="MC52">
            <v>763770</v>
          </cell>
          <cell r="MD52">
            <v>58192</v>
          </cell>
          <cell r="MF52">
            <v>17438.811188811189</v>
          </cell>
          <cell r="MG52">
            <v>0</v>
          </cell>
          <cell r="MH52">
            <v>0</v>
          </cell>
          <cell r="MI52">
            <v>0</v>
          </cell>
          <cell r="MJ52">
            <v>0</v>
          </cell>
          <cell r="ML52">
            <v>0</v>
          </cell>
          <cell r="MM52">
            <v>0</v>
          </cell>
          <cell r="MN52">
            <v>0</v>
          </cell>
          <cell r="MO52">
            <v>13177.159590043924</v>
          </cell>
          <cell r="MQ52">
            <v>0</v>
          </cell>
          <cell r="MU52">
            <v>1</v>
          </cell>
          <cell r="MV52">
            <v>4000700.0000000005</v>
          </cell>
          <cell r="MW52">
            <v>6776550.0000000009</v>
          </cell>
          <cell r="MX52">
            <v>33000</v>
          </cell>
          <cell r="MY52">
            <v>0</v>
          </cell>
          <cell r="MZ52">
            <v>0</v>
          </cell>
          <cell r="NA52">
            <v>0</v>
          </cell>
          <cell r="NB52">
            <v>0</v>
          </cell>
          <cell r="NC52">
            <v>0</v>
          </cell>
          <cell r="ND52">
            <v>0</v>
          </cell>
          <cell r="NE52">
            <v>12000</v>
          </cell>
          <cell r="NF52">
            <v>0</v>
          </cell>
          <cell r="NG52">
            <v>0</v>
          </cell>
          <cell r="NH52">
            <v>763770</v>
          </cell>
          <cell r="NI52">
            <v>58192</v>
          </cell>
          <cell r="NK52">
            <v>17438.811188811189</v>
          </cell>
          <cell r="NL52">
            <v>0</v>
          </cell>
          <cell r="NM52">
            <v>0</v>
          </cell>
          <cell r="NN52">
            <v>0</v>
          </cell>
          <cell r="NO52">
            <v>0</v>
          </cell>
          <cell r="NQ52">
            <v>0</v>
          </cell>
          <cell r="NS52">
            <v>0</v>
          </cell>
          <cell r="NT52">
            <v>13043.478260869566</v>
          </cell>
          <cell r="NV52">
            <v>0</v>
          </cell>
          <cell r="NZ52">
            <v>1</v>
          </cell>
          <cell r="OA52">
            <v>4000700.0000000005</v>
          </cell>
          <cell r="OB52">
            <v>6776550.0000000009</v>
          </cell>
          <cell r="OC52">
            <v>33000</v>
          </cell>
          <cell r="OD52">
            <v>0</v>
          </cell>
          <cell r="OE52">
            <v>0</v>
          </cell>
          <cell r="OF52">
            <v>0</v>
          </cell>
          <cell r="OG52">
            <v>0</v>
          </cell>
          <cell r="OH52">
            <v>0</v>
          </cell>
          <cell r="OI52">
            <v>0</v>
          </cell>
          <cell r="OJ52">
            <v>12000</v>
          </cell>
          <cell r="OK52">
            <v>800000</v>
          </cell>
          <cell r="OL52">
            <v>0</v>
          </cell>
          <cell r="OM52">
            <v>763770</v>
          </cell>
          <cell r="ON52">
            <v>58192</v>
          </cell>
          <cell r="OP52">
            <v>17438.811188811189</v>
          </cell>
          <cell r="OQ52">
            <v>0</v>
          </cell>
          <cell r="OR52">
            <v>0</v>
          </cell>
          <cell r="OS52">
            <v>0</v>
          </cell>
          <cell r="OT52">
            <v>0</v>
          </cell>
          <cell r="OV52">
            <v>0</v>
          </cell>
          <cell r="OW52">
            <v>0</v>
          </cell>
          <cell r="OX52">
            <v>0</v>
          </cell>
          <cell r="OY52">
            <v>12649.332396345748</v>
          </cell>
          <cell r="OZ52">
            <v>170765.98735066759</v>
          </cell>
          <cell r="PA52">
            <v>0</v>
          </cell>
        </row>
        <row r="53">
          <cell r="AW53">
            <v>1</v>
          </cell>
          <cell r="AX53">
            <v>5674000</v>
          </cell>
          <cell r="AY53">
            <v>12000000</v>
          </cell>
          <cell r="AZ53">
            <v>30000</v>
          </cell>
          <cell r="BA53">
            <v>0</v>
          </cell>
          <cell r="BB53">
            <v>0</v>
          </cell>
          <cell r="BC53">
            <v>0</v>
          </cell>
          <cell r="BD53">
            <v>0</v>
          </cell>
          <cell r="BE53">
            <v>0</v>
          </cell>
          <cell r="BF53">
            <v>0</v>
          </cell>
          <cell r="BG53">
            <v>12000</v>
          </cell>
          <cell r="BH53">
            <v>400000</v>
          </cell>
          <cell r="BI53">
            <v>0</v>
          </cell>
          <cell r="BJ53">
            <v>1191540</v>
          </cell>
          <cell r="BK53">
            <v>113480</v>
          </cell>
          <cell r="BM53">
            <v>17438.811188811189</v>
          </cell>
          <cell r="BN53">
            <v>0</v>
          </cell>
          <cell r="BO53">
            <v>0</v>
          </cell>
          <cell r="BP53">
            <v>0</v>
          </cell>
          <cell r="BQ53">
            <v>0</v>
          </cell>
          <cell r="BS53">
            <v>10656000.000000002</v>
          </cell>
          <cell r="BT53">
            <v>0</v>
          </cell>
          <cell r="BU53">
            <v>0</v>
          </cell>
          <cell r="BV53">
            <v>16028.495102404275</v>
          </cell>
          <cell r="BW53">
            <v>0</v>
          </cell>
          <cell r="BX53">
            <v>0</v>
          </cell>
          <cell r="CB53">
            <v>1</v>
          </cell>
          <cell r="CC53">
            <v>5674000</v>
          </cell>
          <cell r="CD53">
            <v>12000000</v>
          </cell>
          <cell r="CE53">
            <v>30000</v>
          </cell>
          <cell r="CF53">
            <v>0</v>
          </cell>
          <cell r="CG53">
            <v>0</v>
          </cell>
          <cell r="CH53">
            <v>0</v>
          </cell>
          <cell r="CI53">
            <v>0</v>
          </cell>
          <cell r="CJ53">
            <v>0</v>
          </cell>
          <cell r="CK53">
            <v>0</v>
          </cell>
          <cell r="CL53">
            <v>12000</v>
          </cell>
          <cell r="CM53">
            <v>100000</v>
          </cell>
          <cell r="CN53">
            <v>0</v>
          </cell>
          <cell r="CO53">
            <v>1191540</v>
          </cell>
          <cell r="CP53">
            <v>90784</v>
          </cell>
          <cell r="CR53">
            <v>17438.811188811189</v>
          </cell>
          <cell r="CS53">
            <v>0</v>
          </cell>
          <cell r="CT53">
            <v>0</v>
          </cell>
          <cell r="CU53">
            <v>0</v>
          </cell>
          <cell r="CV53">
            <v>0</v>
          </cell>
          <cell r="CX53">
            <v>0</v>
          </cell>
          <cell r="CY53">
            <v>0</v>
          </cell>
          <cell r="CZ53">
            <v>0</v>
          </cell>
          <cell r="DA53">
            <v>15985.790408525754</v>
          </cell>
          <cell r="DB53">
            <v>0</v>
          </cell>
          <cell r="DC53">
            <v>0</v>
          </cell>
          <cell r="DG53">
            <v>1</v>
          </cell>
          <cell r="DH53">
            <v>5674000</v>
          </cell>
          <cell r="DI53">
            <v>13320000.000000002</v>
          </cell>
          <cell r="DJ53">
            <v>30000</v>
          </cell>
          <cell r="DK53">
            <v>0</v>
          </cell>
          <cell r="DL53">
            <v>0</v>
          </cell>
          <cell r="DM53">
            <v>0</v>
          </cell>
          <cell r="DN53">
            <v>0</v>
          </cell>
          <cell r="DO53">
            <v>0</v>
          </cell>
          <cell r="DP53">
            <v>0</v>
          </cell>
          <cell r="DQ53">
            <v>12000</v>
          </cell>
          <cell r="DR53">
            <v>400000</v>
          </cell>
          <cell r="DS53">
            <v>0</v>
          </cell>
          <cell r="DT53">
            <v>1191540</v>
          </cell>
          <cell r="DU53">
            <v>90784</v>
          </cell>
          <cell r="DW53">
            <v>17438.811188811189</v>
          </cell>
          <cell r="DX53">
            <v>0</v>
          </cell>
          <cell r="DY53">
            <v>0</v>
          </cell>
          <cell r="DZ53">
            <v>0</v>
          </cell>
          <cell r="EA53">
            <v>0</v>
          </cell>
          <cell r="EC53">
            <v>0</v>
          </cell>
          <cell r="ED53">
            <v>21312000.000000004</v>
          </cell>
          <cell r="EE53">
            <v>0</v>
          </cell>
          <cell r="EF53">
            <v>15943.312666076174</v>
          </cell>
          <cell r="EG53">
            <v>0</v>
          </cell>
          <cell r="EH53">
            <v>0</v>
          </cell>
          <cell r="EL53">
            <v>1</v>
          </cell>
          <cell r="EM53">
            <v>6241400.0000000009</v>
          </cell>
          <cell r="EN53">
            <v>13320000.000000002</v>
          </cell>
          <cell r="EO53">
            <v>33000</v>
          </cell>
          <cell r="EP53">
            <v>0</v>
          </cell>
          <cell r="EQ53">
            <v>0</v>
          </cell>
          <cell r="ER53">
            <v>0</v>
          </cell>
          <cell r="ES53">
            <v>0</v>
          </cell>
          <cell r="ET53">
            <v>0</v>
          </cell>
          <cell r="EU53">
            <v>0</v>
          </cell>
          <cell r="EV53">
            <v>12000</v>
          </cell>
          <cell r="EW53">
            <v>800000</v>
          </cell>
          <cell r="EX53">
            <v>0</v>
          </cell>
          <cell r="EY53">
            <v>1191540</v>
          </cell>
          <cell r="EZ53">
            <v>90784</v>
          </cell>
          <cell r="FB53">
            <v>17438.811188811189</v>
          </cell>
          <cell r="FC53">
            <v>0</v>
          </cell>
          <cell r="FD53">
            <v>0</v>
          </cell>
          <cell r="FE53">
            <v>0</v>
          </cell>
          <cell r="FF53">
            <v>0</v>
          </cell>
          <cell r="FH53">
            <v>0</v>
          </cell>
          <cell r="FI53">
            <v>0</v>
          </cell>
          <cell r="FJ53">
            <v>0</v>
          </cell>
          <cell r="FK53">
            <v>14900.662251655629</v>
          </cell>
          <cell r="FM53">
            <v>0</v>
          </cell>
          <cell r="FQ53">
            <v>1</v>
          </cell>
          <cell r="FR53">
            <v>6241400.0000000009</v>
          </cell>
          <cell r="FS53">
            <v>13320000.000000002</v>
          </cell>
          <cell r="FT53">
            <v>33000</v>
          </cell>
          <cell r="FU53">
            <v>0</v>
          </cell>
          <cell r="FV53">
            <v>0</v>
          </cell>
          <cell r="FW53">
            <v>0</v>
          </cell>
          <cell r="FX53">
            <v>0</v>
          </cell>
          <cell r="FY53">
            <v>0</v>
          </cell>
          <cell r="FZ53">
            <v>0</v>
          </cell>
          <cell r="GA53">
            <v>12000</v>
          </cell>
          <cell r="GB53">
            <v>560000</v>
          </cell>
          <cell r="GC53">
            <v>0</v>
          </cell>
          <cell r="GD53">
            <v>1191540</v>
          </cell>
          <cell r="GE53">
            <v>90784</v>
          </cell>
          <cell r="GG53">
            <v>17438.811188811189</v>
          </cell>
          <cell r="GH53">
            <v>0</v>
          </cell>
          <cell r="GI53">
            <v>0</v>
          </cell>
          <cell r="GJ53">
            <v>0</v>
          </cell>
          <cell r="GK53">
            <v>0</v>
          </cell>
          <cell r="GM53">
            <v>0</v>
          </cell>
          <cell r="GN53">
            <v>0</v>
          </cell>
          <cell r="GO53">
            <v>0</v>
          </cell>
          <cell r="GP53">
            <v>14863.748967795211</v>
          </cell>
          <cell r="GR53">
            <v>0</v>
          </cell>
          <cell r="GV53">
            <v>1</v>
          </cell>
          <cell r="GW53">
            <v>6241400.0000000009</v>
          </cell>
          <cell r="GX53">
            <v>13320000.000000002</v>
          </cell>
          <cell r="GY53">
            <v>33000</v>
          </cell>
          <cell r="GZ53">
            <v>0</v>
          </cell>
          <cell r="HA53">
            <v>0</v>
          </cell>
          <cell r="HB53">
            <v>0</v>
          </cell>
          <cell r="HC53">
            <v>0</v>
          </cell>
          <cell r="HD53">
            <v>0</v>
          </cell>
          <cell r="HE53">
            <v>0</v>
          </cell>
          <cell r="HF53">
            <v>12000</v>
          </cell>
          <cell r="HG53">
            <v>0</v>
          </cell>
          <cell r="HH53">
            <v>0</v>
          </cell>
          <cell r="HI53">
            <v>1191540</v>
          </cell>
          <cell r="HJ53">
            <v>90784</v>
          </cell>
          <cell r="HL53">
            <v>17438.811188811189</v>
          </cell>
          <cell r="HM53">
            <v>0</v>
          </cell>
          <cell r="HN53">
            <v>0</v>
          </cell>
          <cell r="HO53">
            <v>0</v>
          </cell>
          <cell r="HP53">
            <v>0</v>
          </cell>
          <cell r="HR53">
            <v>0</v>
          </cell>
          <cell r="HS53">
            <v>0</v>
          </cell>
          <cell r="HT53">
            <v>0</v>
          </cell>
          <cell r="HU53">
            <v>14754.098360655738</v>
          </cell>
          <cell r="HW53">
            <v>0</v>
          </cell>
          <cell r="IA53">
            <v>1</v>
          </cell>
          <cell r="IB53">
            <v>6241400.0000000009</v>
          </cell>
          <cell r="IC53">
            <v>13320000.000000002</v>
          </cell>
          <cell r="ID53">
            <v>33000</v>
          </cell>
          <cell r="IE53">
            <v>0</v>
          </cell>
          <cell r="IF53">
            <v>0</v>
          </cell>
          <cell r="IG53">
            <v>0</v>
          </cell>
          <cell r="IH53">
            <v>0</v>
          </cell>
          <cell r="II53">
            <v>0</v>
          </cell>
          <cell r="IJ53">
            <v>0</v>
          </cell>
          <cell r="IK53">
            <v>12000</v>
          </cell>
          <cell r="IL53">
            <v>0</v>
          </cell>
          <cell r="IM53">
            <v>0</v>
          </cell>
          <cell r="IN53">
            <v>1191540</v>
          </cell>
          <cell r="IO53">
            <v>90784</v>
          </cell>
          <cell r="IQ53">
            <v>17438.811188811189</v>
          </cell>
          <cell r="IR53">
            <v>0</v>
          </cell>
          <cell r="IS53">
            <v>0</v>
          </cell>
          <cell r="IT53">
            <v>0</v>
          </cell>
          <cell r="IU53">
            <v>0</v>
          </cell>
          <cell r="IW53">
            <v>0</v>
          </cell>
          <cell r="IX53">
            <v>0</v>
          </cell>
          <cell r="IY53">
            <v>0</v>
          </cell>
          <cell r="IZ53">
            <v>14106.583072100313</v>
          </cell>
          <cell r="JB53">
            <v>2000000</v>
          </cell>
          <cell r="JF53">
            <v>1</v>
          </cell>
          <cell r="JG53">
            <v>6241400.0000000009</v>
          </cell>
          <cell r="JH53">
            <v>13320000.000000002</v>
          </cell>
          <cell r="JI53">
            <v>33000</v>
          </cell>
          <cell r="JJ53">
            <v>0</v>
          </cell>
          <cell r="JK53">
            <v>0</v>
          </cell>
          <cell r="JL53">
            <v>0</v>
          </cell>
          <cell r="JM53">
            <v>0</v>
          </cell>
          <cell r="JN53">
            <v>0</v>
          </cell>
          <cell r="JO53">
            <v>0</v>
          </cell>
          <cell r="JP53">
            <v>12000</v>
          </cell>
          <cell r="JQ53">
            <v>960000</v>
          </cell>
          <cell r="JR53">
            <v>0</v>
          </cell>
          <cell r="JS53">
            <v>1191540</v>
          </cell>
          <cell r="JT53">
            <v>90784</v>
          </cell>
          <cell r="JV53">
            <v>17438.811188811189</v>
          </cell>
          <cell r="JW53">
            <v>0</v>
          </cell>
          <cell r="JX53">
            <v>0</v>
          </cell>
          <cell r="JY53">
            <v>0</v>
          </cell>
          <cell r="JZ53">
            <v>0</v>
          </cell>
          <cell r="KB53">
            <v>0</v>
          </cell>
          <cell r="KC53">
            <v>0</v>
          </cell>
          <cell r="KD53">
            <v>0</v>
          </cell>
          <cell r="KE53">
            <v>13975.155279503106</v>
          </cell>
          <cell r="KG53">
            <v>0</v>
          </cell>
          <cell r="KK53">
            <v>1</v>
          </cell>
          <cell r="KL53">
            <v>6241400.0000000009</v>
          </cell>
          <cell r="KM53">
            <v>13320000.000000002</v>
          </cell>
          <cell r="KN53">
            <v>33000</v>
          </cell>
          <cell r="KO53">
            <v>0</v>
          </cell>
          <cell r="KP53">
            <v>0</v>
          </cell>
          <cell r="KQ53">
            <v>0</v>
          </cell>
          <cell r="KR53">
            <v>0</v>
          </cell>
          <cell r="KS53">
            <v>0</v>
          </cell>
          <cell r="KT53">
            <v>0</v>
          </cell>
          <cell r="KU53">
            <v>12000</v>
          </cell>
          <cell r="KV53">
            <v>0</v>
          </cell>
          <cell r="KW53">
            <v>0</v>
          </cell>
          <cell r="KX53">
            <v>1191540</v>
          </cell>
          <cell r="KY53">
            <v>90784</v>
          </cell>
          <cell r="LA53">
            <v>17438.811188811189</v>
          </cell>
          <cell r="LB53">
            <v>0</v>
          </cell>
          <cell r="LC53">
            <v>0</v>
          </cell>
          <cell r="LD53">
            <v>0</v>
          </cell>
          <cell r="LE53">
            <v>0</v>
          </cell>
          <cell r="LG53">
            <v>0</v>
          </cell>
          <cell r="LH53">
            <v>0</v>
          </cell>
          <cell r="LI53">
            <v>0</v>
          </cell>
          <cell r="LJ53">
            <v>13931.888544891641</v>
          </cell>
          <cell r="LL53">
            <v>0</v>
          </cell>
          <cell r="LP53">
            <v>1</v>
          </cell>
          <cell r="LQ53">
            <v>6241400.0000000009</v>
          </cell>
          <cell r="LR53">
            <v>13320000.000000002</v>
          </cell>
          <cell r="LS53">
            <v>33000</v>
          </cell>
          <cell r="LT53">
            <v>0</v>
          </cell>
          <cell r="LU53">
            <v>0</v>
          </cell>
          <cell r="LV53">
            <v>0</v>
          </cell>
          <cell r="LW53">
            <v>0</v>
          </cell>
          <cell r="LX53">
            <v>0</v>
          </cell>
          <cell r="LY53">
            <v>0</v>
          </cell>
          <cell r="LZ53">
            <v>12000</v>
          </cell>
          <cell r="MA53">
            <v>0</v>
          </cell>
          <cell r="MB53">
            <v>0</v>
          </cell>
          <cell r="MC53">
            <v>1191540</v>
          </cell>
          <cell r="MD53">
            <v>90784</v>
          </cell>
          <cell r="MF53">
            <v>17438.811188811189</v>
          </cell>
          <cell r="MG53">
            <v>0</v>
          </cell>
          <cell r="MH53">
            <v>0</v>
          </cell>
          <cell r="MI53">
            <v>0</v>
          </cell>
          <cell r="MJ53">
            <v>0</v>
          </cell>
          <cell r="ML53">
            <v>0</v>
          </cell>
          <cell r="MM53">
            <v>0</v>
          </cell>
          <cell r="MN53">
            <v>0</v>
          </cell>
          <cell r="MO53">
            <v>13177.159590043924</v>
          </cell>
          <cell r="MQ53">
            <v>0</v>
          </cell>
          <cell r="MU53">
            <v>1</v>
          </cell>
          <cell r="MV53">
            <v>6241400.0000000009</v>
          </cell>
          <cell r="MW53">
            <v>13320000.000000002</v>
          </cell>
          <cell r="MX53">
            <v>33000</v>
          </cell>
          <cell r="MY53">
            <v>0</v>
          </cell>
          <cell r="MZ53">
            <v>0</v>
          </cell>
          <cell r="NA53">
            <v>0</v>
          </cell>
          <cell r="NB53">
            <v>0</v>
          </cell>
          <cell r="NC53">
            <v>0</v>
          </cell>
          <cell r="ND53">
            <v>0</v>
          </cell>
          <cell r="NE53">
            <v>12000</v>
          </cell>
          <cell r="NF53">
            <v>0</v>
          </cell>
          <cell r="NG53">
            <v>0</v>
          </cell>
          <cell r="NH53">
            <v>1191540</v>
          </cell>
          <cell r="NI53">
            <v>90784</v>
          </cell>
          <cell r="NK53">
            <v>17438.811188811189</v>
          </cell>
          <cell r="NL53">
            <v>0</v>
          </cell>
          <cell r="NM53">
            <v>0</v>
          </cell>
          <cell r="NN53">
            <v>0</v>
          </cell>
          <cell r="NO53">
            <v>0</v>
          </cell>
          <cell r="NQ53">
            <v>0</v>
          </cell>
          <cell r="NS53">
            <v>0</v>
          </cell>
          <cell r="NT53">
            <v>13043.478260869566</v>
          </cell>
          <cell r="NV53">
            <v>0</v>
          </cell>
          <cell r="NZ53">
            <v>1</v>
          </cell>
          <cell r="OA53">
            <v>6241400.0000000009</v>
          </cell>
          <cell r="OB53">
            <v>13320000.000000002</v>
          </cell>
          <cell r="OC53">
            <v>33000</v>
          </cell>
          <cell r="OD53">
            <v>0</v>
          </cell>
          <cell r="OE53">
            <v>0</v>
          </cell>
          <cell r="OF53">
            <v>0</v>
          </cell>
          <cell r="OG53">
            <v>0</v>
          </cell>
          <cell r="OH53">
            <v>0</v>
          </cell>
          <cell r="OI53">
            <v>0</v>
          </cell>
          <cell r="OJ53">
            <v>12000</v>
          </cell>
          <cell r="OK53">
            <v>800000</v>
          </cell>
          <cell r="OL53">
            <v>0</v>
          </cell>
          <cell r="OM53">
            <v>1191540</v>
          </cell>
          <cell r="ON53">
            <v>90784</v>
          </cell>
          <cell r="OP53">
            <v>17438.811188811189</v>
          </cell>
          <cell r="OQ53">
            <v>0</v>
          </cell>
          <cell r="OR53">
            <v>0</v>
          </cell>
          <cell r="OS53">
            <v>0</v>
          </cell>
          <cell r="OT53">
            <v>0</v>
          </cell>
          <cell r="OV53">
            <v>0</v>
          </cell>
          <cell r="OW53">
            <v>0</v>
          </cell>
          <cell r="OX53">
            <v>0</v>
          </cell>
          <cell r="OY53">
            <v>12649.332396345748</v>
          </cell>
          <cell r="OZ53">
            <v>170765.98735066759</v>
          </cell>
          <cell r="PA53">
            <v>0</v>
          </cell>
        </row>
        <row r="54">
          <cell r="AW54">
            <v>1</v>
          </cell>
          <cell r="AX54">
            <v>9575000</v>
          </cell>
          <cell r="AY54">
            <v>37296000</v>
          </cell>
          <cell r="AZ54">
            <v>30000</v>
          </cell>
          <cell r="BA54">
            <v>0</v>
          </cell>
          <cell r="BB54">
            <v>0</v>
          </cell>
          <cell r="BC54">
            <v>0</v>
          </cell>
          <cell r="BD54">
            <v>0</v>
          </cell>
          <cell r="BE54">
            <v>0</v>
          </cell>
          <cell r="BF54">
            <v>0</v>
          </cell>
          <cell r="BG54">
            <v>12000</v>
          </cell>
          <cell r="BH54">
            <v>400000</v>
          </cell>
          <cell r="BI54">
            <v>0</v>
          </cell>
          <cell r="BJ54">
            <v>2010750</v>
          </cell>
          <cell r="BK54">
            <v>191500</v>
          </cell>
          <cell r="BM54">
            <v>278437.5</v>
          </cell>
          <cell r="BN54">
            <v>0</v>
          </cell>
          <cell r="BO54">
            <v>0</v>
          </cell>
          <cell r="BP54">
            <v>0</v>
          </cell>
          <cell r="BQ54">
            <v>0</v>
          </cell>
          <cell r="BS54">
            <v>33118848</v>
          </cell>
          <cell r="BT54">
            <v>0</v>
          </cell>
          <cell r="BU54">
            <v>0</v>
          </cell>
          <cell r="BV54">
            <v>16028.495102404275</v>
          </cell>
          <cell r="BW54">
            <v>0</v>
          </cell>
          <cell r="BX54">
            <v>0</v>
          </cell>
          <cell r="CB54">
            <v>1</v>
          </cell>
          <cell r="CC54">
            <v>9575000</v>
          </cell>
          <cell r="CD54">
            <v>37296000</v>
          </cell>
          <cell r="CE54">
            <v>30000</v>
          </cell>
          <cell r="CF54">
            <v>0</v>
          </cell>
          <cell r="CG54">
            <v>0</v>
          </cell>
          <cell r="CH54">
            <v>0</v>
          </cell>
          <cell r="CI54">
            <v>0</v>
          </cell>
          <cell r="CJ54">
            <v>0</v>
          </cell>
          <cell r="CK54">
            <v>0</v>
          </cell>
          <cell r="CL54">
            <v>12000</v>
          </cell>
          <cell r="CM54">
            <v>100000</v>
          </cell>
          <cell r="CN54">
            <v>0</v>
          </cell>
          <cell r="CO54">
            <v>2010750</v>
          </cell>
          <cell r="CP54">
            <v>153200</v>
          </cell>
          <cell r="CR54">
            <v>278437.5</v>
          </cell>
          <cell r="CS54">
            <v>0</v>
          </cell>
          <cell r="CT54">
            <v>0</v>
          </cell>
          <cell r="CU54">
            <v>0</v>
          </cell>
          <cell r="CV54">
            <v>0</v>
          </cell>
          <cell r="CX54">
            <v>0</v>
          </cell>
          <cell r="CY54">
            <v>0</v>
          </cell>
          <cell r="CZ54">
            <v>0</v>
          </cell>
          <cell r="DA54">
            <v>15985.790408525754</v>
          </cell>
          <cell r="DB54">
            <v>0</v>
          </cell>
          <cell r="DC54">
            <v>0</v>
          </cell>
          <cell r="DG54">
            <v>1</v>
          </cell>
          <cell r="DH54">
            <v>9575000</v>
          </cell>
          <cell r="DI54">
            <v>41398560</v>
          </cell>
          <cell r="DJ54">
            <v>30000</v>
          </cell>
          <cell r="DK54">
            <v>0</v>
          </cell>
          <cell r="DL54">
            <v>0</v>
          </cell>
          <cell r="DM54">
            <v>0</v>
          </cell>
          <cell r="DN54">
            <v>0</v>
          </cell>
          <cell r="DO54">
            <v>0</v>
          </cell>
          <cell r="DP54">
            <v>0</v>
          </cell>
          <cell r="DQ54">
            <v>12000</v>
          </cell>
          <cell r="DR54">
            <v>400000</v>
          </cell>
          <cell r="DS54">
            <v>0</v>
          </cell>
          <cell r="DT54">
            <v>2010750</v>
          </cell>
          <cell r="DU54">
            <v>153200</v>
          </cell>
          <cell r="DW54">
            <v>278437.5</v>
          </cell>
          <cell r="DX54">
            <v>0</v>
          </cell>
          <cell r="DY54">
            <v>0</v>
          </cell>
          <cell r="DZ54">
            <v>0</v>
          </cell>
          <cell r="EA54">
            <v>0</v>
          </cell>
          <cell r="EC54">
            <v>0</v>
          </cell>
          <cell r="ED54">
            <v>66237696</v>
          </cell>
          <cell r="EE54">
            <v>0</v>
          </cell>
          <cell r="EF54">
            <v>15943.312666076174</v>
          </cell>
          <cell r="EG54">
            <v>0</v>
          </cell>
          <cell r="EH54">
            <v>0</v>
          </cell>
          <cell r="EL54">
            <v>1</v>
          </cell>
          <cell r="EM54">
            <v>10532500</v>
          </cell>
          <cell r="EN54">
            <v>41398560</v>
          </cell>
          <cell r="EO54">
            <v>33000</v>
          </cell>
          <cell r="EP54">
            <v>0</v>
          </cell>
          <cell r="EQ54">
            <v>0</v>
          </cell>
          <cell r="ER54">
            <v>0</v>
          </cell>
          <cell r="ES54">
            <v>0</v>
          </cell>
          <cell r="ET54">
            <v>0</v>
          </cell>
          <cell r="EU54">
            <v>0</v>
          </cell>
          <cell r="EV54">
            <v>12000</v>
          </cell>
          <cell r="EW54">
            <v>800000</v>
          </cell>
          <cell r="EX54">
            <v>0</v>
          </cell>
          <cell r="EY54">
            <v>2010750</v>
          </cell>
          <cell r="EZ54">
            <v>153200</v>
          </cell>
          <cell r="FB54">
            <v>278437.5</v>
          </cell>
          <cell r="FC54">
            <v>0</v>
          </cell>
          <cell r="FD54">
            <v>0</v>
          </cell>
          <cell r="FE54">
            <v>0</v>
          </cell>
          <cell r="FF54">
            <v>0</v>
          </cell>
          <cell r="FH54">
            <v>0</v>
          </cell>
          <cell r="FI54">
            <v>0</v>
          </cell>
          <cell r="FJ54">
            <v>0</v>
          </cell>
          <cell r="FK54">
            <v>14900.662251655629</v>
          </cell>
          <cell r="FM54">
            <v>0</v>
          </cell>
          <cell r="FQ54">
            <v>1</v>
          </cell>
          <cell r="FR54">
            <v>10532500</v>
          </cell>
          <cell r="FS54">
            <v>41398560</v>
          </cell>
          <cell r="FT54">
            <v>33000</v>
          </cell>
          <cell r="FU54">
            <v>0</v>
          </cell>
          <cell r="FV54">
            <v>0</v>
          </cell>
          <cell r="FW54">
            <v>0</v>
          </cell>
          <cell r="FX54">
            <v>0</v>
          </cell>
          <cell r="FY54">
            <v>0</v>
          </cell>
          <cell r="FZ54">
            <v>0</v>
          </cell>
          <cell r="GA54">
            <v>12000</v>
          </cell>
          <cell r="GB54">
            <v>560000</v>
          </cell>
          <cell r="GC54">
            <v>0</v>
          </cell>
          <cell r="GD54">
            <v>2010750</v>
          </cell>
          <cell r="GE54">
            <v>153200</v>
          </cell>
          <cell r="GG54">
            <v>278437.5</v>
          </cell>
          <cell r="GH54">
            <v>0</v>
          </cell>
          <cell r="GI54">
            <v>0</v>
          </cell>
          <cell r="GJ54">
            <v>0</v>
          </cell>
          <cell r="GK54">
            <v>0</v>
          </cell>
          <cell r="GM54">
            <v>0</v>
          </cell>
          <cell r="GN54">
            <v>0</v>
          </cell>
          <cell r="GO54">
            <v>0</v>
          </cell>
          <cell r="GP54">
            <v>14863.748967795211</v>
          </cell>
          <cell r="GR54">
            <v>0</v>
          </cell>
          <cell r="GV54">
            <v>1</v>
          </cell>
          <cell r="GW54">
            <v>10532500</v>
          </cell>
          <cell r="GX54">
            <v>41398560</v>
          </cell>
          <cell r="GY54">
            <v>33000</v>
          </cell>
          <cell r="GZ54">
            <v>0</v>
          </cell>
          <cell r="HA54">
            <v>0</v>
          </cell>
          <cell r="HB54">
            <v>0</v>
          </cell>
          <cell r="HC54">
            <v>0</v>
          </cell>
          <cell r="HD54">
            <v>0</v>
          </cell>
          <cell r="HE54">
            <v>0</v>
          </cell>
          <cell r="HF54">
            <v>12000</v>
          </cell>
          <cell r="HG54">
            <v>0</v>
          </cell>
          <cell r="HH54">
            <v>0</v>
          </cell>
          <cell r="HI54">
            <v>2010750</v>
          </cell>
          <cell r="HJ54">
            <v>153200</v>
          </cell>
          <cell r="HL54">
            <v>278437.5</v>
          </cell>
          <cell r="HM54">
            <v>0</v>
          </cell>
          <cell r="HN54">
            <v>0</v>
          </cell>
          <cell r="HO54">
            <v>0</v>
          </cell>
          <cell r="HP54">
            <v>0</v>
          </cell>
          <cell r="HR54">
            <v>0</v>
          </cell>
          <cell r="HS54">
            <v>0</v>
          </cell>
          <cell r="HT54">
            <v>0</v>
          </cell>
          <cell r="HU54">
            <v>14754.098360655738</v>
          </cell>
          <cell r="HW54">
            <v>0</v>
          </cell>
          <cell r="IA54">
            <v>1</v>
          </cell>
          <cell r="IB54">
            <v>10532500</v>
          </cell>
          <cell r="IC54">
            <v>41398560</v>
          </cell>
          <cell r="ID54">
            <v>33000</v>
          </cell>
          <cell r="IE54">
            <v>0</v>
          </cell>
          <cell r="IF54">
            <v>0</v>
          </cell>
          <cell r="IG54">
            <v>0</v>
          </cell>
          <cell r="IH54">
            <v>0</v>
          </cell>
          <cell r="II54">
            <v>0</v>
          </cell>
          <cell r="IJ54">
            <v>0</v>
          </cell>
          <cell r="IK54">
            <v>12000</v>
          </cell>
          <cell r="IL54">
            <v>0</v>
          </cell>
          <cell r="IM54">
            <v>0</v>
          </cell>
          <cell r="IN54">
            <v>2010750</v>
          </cell>
          <cell r="IO54">
            <v>153200</v>
          </cell>
          <cell r="IQ54">
            <v>278437.5</v>
          </cell>
          <cell r="IR54">
            <v>0</v>
          </cell>
          <cell r="IS54">
            <v>0</v>
          </cell>
          <cell r="IT54">
            <v>0</v>
          </cell>
          <cell r="IU54">
            <v>0</v>
          </cell>
          <cell r="IW54">
            <v>0</v>
          </cell>
          <cell r="IX54">
            <v>0</v>
          </cell>
          <cell r="IY54">
            <v>0</v>
          </cell>
          <cell r="IZ54">
            <v>14106.583072100313</v>
          </cell>
          <cell r="JB54">
            <v>2000000</v>
          </cell>
          <cell r="JF54">
            <v>1</v>
          </cell>
          <cell r="JG54">
            <v>10532500</v>
          </cell>
          <cell r="JH54">
            <v>41398560</v>
          </cell>
          <cell r="JI54">
            <v>33000</v>
          </cell>
          <cell r="JJ54">
            <v>0</v>
          </cell>
          <cell r="JK54">
            <v>0</v>
          </cell>
          <cell r="JL54">
            <v>0</v>
          </cell>
          <cell r="JM54">
            <v>0</v>
          </cell>
          <cell r="JN54">
            <v>0</v>
          </cell>
          <cell r="JO54">
            <v>0</v>
          </cell>
          <cell r="JP54">
            <v>12000</v>
          </cell>
          <cell r="JQ54">
            <v>960000</v>
          </cell>
          <cell r="JR54">
            <v>0</v>
          </cell>
          <cell r="JS54">
            <v>2010750</v>
          </cell>
          <cell r="JT54">
            <v>153200</v>
          </cell>
          <cell r="JV54">
            <v>278437.5</v>
          </cell>
          <cell r="JW54">
            <v>0</v>
          </cell>
          <cell r="JX54">
            <v>0</v>
          </cell>
          <cell r="JY54">
            <v>0</v>
          </cell>
          <cell r="JZ54">
            <v>0</v>
          </cell>
          <cell r="KB54">
            <v>0</v>
          </cell>
          <cell r="KC54">
            <v>0</v>
          </cell>
          <cell r="KD54">
            <v>0</v>
          </cell>
          <cell r="KE54">
            <v>13975.155279503106</v>
          </cell>
          <cell r="KG54">
            <v>0</v>
          </cell>
          <cell r="KK54">
            <v>1</v>
          </cell>
          <cell r="KL54">
            <v>10532500</v>
          </cell>
          <cell r="KM54">
            <v>41398560</v>
          </cell>
          <cell r="KN54">
            <v>33000</v>
          </cell>
          <cell r="KO54">
            <v>0</v>
          </cell>
          <cell r="KP54">
            <v>0</v>
          </cell>
          <cell r="KQ54">
            <v>0</v>
          </cell>
          <cell r="KR54">
            <v>0</v>
          </cell>
          <cell r="KS54">
            <v>0</v>
          </cell>
          <cell r="KT54">
            <v>0</v>
          </cell>
          <cell r="KU54">
            <v>12000</v>
          </cell>
          <cell r="KV54">
            <v>0</v>
          </cell>
          <cell r="KW54">
            <v>0</v>
          </cell>
          <cell r="KX54">
            <v>2010750</v>
          </cell>
          <cell r="KY54">
            <v>153200</v>
          </cell>
          <cell r="LA54">
            <v>278437.5</v>
          </cell>
          <cell r="LB54">
            <v>0</v>
          </cell>
          <cell r="LC54">
            <v>0</v>
          </cell>
          <cell r="LD54">
            <v>0</v>
          </cell>
          <cell r="LE54">
            <v>0</v>
          </cell>
          <cell r="LG54">
            <v>0</v>
          </cell>
          <cell r="LH54">
            <v>0</v>
          </cell>
          <cell r="LI54">
            <v>0</v>
          </cell>
          <cell r="LJ54">
            <v>13931.888544891641</v>
          </cell>
          <cell r="LL54">
            <v>0</v>
          </cell>
          <cell r="LP54">
            <v>1</v>
          </cell>
          <cell r="LQ54">
            <v>10532500</v>
          </cell>
          <cell r="LR54">
            <v>41398560</v>
          </cell>
          <cell r="LS54">
            <v>33000</v>
          </cell>
          <cell r="LT54">
            <v>0</v>
          </cell>
          <cell r="LU54">
            <v>0</v>
          </cell>
          <cell r="LV54">
            <v>0</v>
          </cell>
          <cell r="LW54">
            <v>0</v>
          </cell>
          <cell r="LX54">
            <v>0</v>
          </cell>
          <cell r="LY54">
            <v>0</v>
          </cell>
          <cell r="LZ54">
            <v>12000</v>
          </cell>
          <cell r="MA54">
            <v>0</v>
          </cell>
          <cell r="MB54">
            <v>0</v>
          </cell>
          <cell r="MC54">
            <v>2010750</v>
          </cell>
          <cell r="MD54">
            <v>153200</v>
          </cell>
          <cell r="MF54">
            <v>278437.5</v>
          </cell>
          <cell r="MG54">
            <v>0</v>
          </cell>
          <cell r="MH54">
            <v>0</v>
          </cell>
          <cell r="MI54">
            <v>0</v>
          </cell>
          <cell r="MJ54">
            <v>0</v>
          </cell>
          <cell r="ML54">
            <v>0</v>
          </cell>
          <cell r="MM54">
            <v>0</v>
          </cell>
          <cell r="MN54">
            <v>0</v>
          </cell>
          <cell r="MO54">
            <v>13177.159590043924</v>
          </cell>
          <cell r="MQ54">
            <v>0</v>
          </cell>
          <cell r="MU54">
            <v>1</v>
          </cell>
          <cell r="MV54">
            <v>10532500</v>
          </cell>
          <cell r="MW54">
            <v>41398560</v>
          </cell>
          <cell r="MX54">
            <v>33000</v>
          </cell>
          <cell r="MY54">
            <v>0</v>
          </cell>
          <cell r="MZ54">
            <v>0</v>
          </cell>
          <cell r="NA54">
            <v>0</v>
          </cell>
          <cell r="NB54">
            <v>0</v>
          </cell>
          <cell r="NC54">
            <v>0</v>
          </cell>
          <cell r="ND54">
            <v>0</v>
          </cell>
          <cell r="NE54">
            <v>12000</v>
          </cell>
          <cell r="NF54">
            <v>0</v>
          </cell>
          <cell r="NG54">
            <v>0</v>
          </cell>
          <cell r="NH54">
            <v>2010750</v>
          </cell>
          <cell r="NI54">
            <v>153200</v>
          </cell>
          <cell r="NK54">
            <v>278437.5</v>
          </cell>
          <cell r="NL54">
            <v>0</v>
          </cell>
          <cell r="NM54">
            <v>0</v>
          </cell>
          <cell r="NN54">
            <v>0</v>
          </cell>
          <cell r="NO54">
            <v>0</v>
          </cell>
          <cell r="NQ54">
            <v>0</v>
          </cell>
          <cell r="NS54">
            <v>0</v>
          </cell>
          <cell r="NT54">
            <v>13043.478260869566</v>
          </cell>
          <cell r="NV54">
            <v>0</v>
          </cell>
          <cell r="NZ54">
            <v>1</v>
          </cell>
          <cell r="OA54">
            <v>10532500</v>
          </cell>
          <cell r="OB54">
            <v>41398560</v>
          </cell>
          <cell r="OC54">
            <v>33000</v>
          </cell>
          <cell r="OD54">
            <v>0</v>
          </cell>
          <cell r="OE54">
            <v>0</v>
          </cell>
          <cell r="OF54">
            <v>0</v>
          </cell>
          <cell r="OG54">
            <v>0</v>
          </cell>
          <cell r="OH54">
            <v>0</v>
          </cell>
          <cell r="OI54">
            <v>0</v>
          </cell>
          <cell r="OJ54">
            <v>12000</v>
          </cell>
          <cell r="OK54">
            <v>800000</v>
          </cell>
          <cell r="OL54">
            <v>0</v>
          </cell>
          <cell r="OM54">
            <v>2010750</v>
          </cell>
          <cell r="ON54">
            <v>153200</v>
          </cell>
          <cell r="OP54">
            <v>278437.5</v>
          </cell>
          <cell r="OQ54">
            <v>0</v>
          </cell>
          <cell r="OR54">
            <v>0</v>
          </cell>
          <cell r="OS54">
            <v>0</v>
          </cell>
          <cell r="OT54">
            <v>0</v>
          </cell>
          <cell r="OV54">
            <v>0</v>
          </cell>
          <cell r="OW54">
            <v>0</v>
          </cell>
          <cell r="OX54">
            <v>0</v>
          </cell>
          <cell r="OY54">
            <v>12649.332396345748</v>
          </cell>
          <cell r="OZ54">
            <v>170765.98735066759</v>
          </cell>
          <cell r="PA54">
            <v>0</v>
          </cell>
        </row>
        <row r="55">
          <cell r="AW55">
            <v>1</v>
          </cell>
          <cell r="AX55">
            <v>4728000</v>
          </cell>
          <cell r="AY55">
            <v>10023114.630000001</v>
          </cell>
          <cell r="AZ55">
            <v>30000</v>
          </cell>
          <cell r="BA55">
            <v>300000</v>
          </cell>
          <cell r="BB55">
            <v>300000</v>
          </cell>
          <cell r="BC55">
            <v>0</v>
          </cell>
          <cell r="BD55">
            <v>0</v>
          </cell>
          <cell r="BE55">
            <v>0</v>
          </cell>
          <cell r="BF55">
            <v>0</v>
          </cell>
          <cell r="BG55">
            <v>12000</v>
          </cell>
          <cell r="BH55">
            <v>400000</v>
          </cell>
          <cell r="BI55">
            <v>0</v>
          </cell>
          <cell r="BJ55">
            <v>992880</v>
          </cell>
          <cell r="BK55">
            <v>94560.000000000015</v>
          </cell>
          <cell r="BM55">
            <v>17438.811188811189</v>
          </cell>
          <cell r="BN55">
            <v>0</v>
          </cell>
          <cell r="BO55">
            <v>0</v>
          </cell>
          <cell r="BP55">
            <v>0</v>
          </cell>
          <cell r="BQ55">
            <v>0</v>
          </cell>
          <cell r="BS55">
            <v>8900525.7914400008</v>
          </cell>
          <cell r="BT55">
            <v>0</v>
          </cell>
          <cell r="BU55">
            <v>0</v>
          </cell>
          <cell r="BV55">
            <v>16028.495102404275</v>
          </cell>
          <cell r="BW55">
            <v>0</v>
          </cell>
          <cell r="BX55">
            <v>0</v>
          </cell>
          <cell r="CB55">
            <v>1</v>
          </cell>
          <cell r="CC55">
            <v>4728000</v>
          </cell>
          <cell r="CD55">
            <v>10023114.630000001</v>
          </cell>
          <cell r="CE55">
            <v>30000</v>
          </cell>
          <cell r="CF55">
            <v>300000</v>
          </cell>
          <cell r="CG55">
            <v>300000</v>
          </cell>
          <cell r="CH55">
            <v>0</v>
          </cell>
          <cell r="CI55">
            <v>0</v>
          </cell>
          <cell r="CJ55">
            <v>0</v>
          </cell>
          <cell r="CK55">
            <v>0</v>
          </cell>
          <cell r="CL55">
            <v>12000</v>
          </cell>
          <cell r="CM55">
            <v>100000</v>
          </cell>
          <cell r="CN55">
            <v>0</v>
          </cell>
          <cell r="CO55">
            <v>992880</v>
          </cell>
          <cell r="CP55">
            <v>75648.000000000015</v>
          </cell>
          <cell r="CR55">
            <v>17438.811188811189</v>
          </cell>
          <cell r="CS55">
            <v>0</v>
          </cell>
          <cell r="CT55">
            <v>0</v>
          </cell>
          <cell r="CU55">
            <v>0</v>
          </cell>
          <cell r="CV55">
            <v>0</v>
          </cell>
          <cell r="CX55">
            <v>0</v>
          </cell>
          <cell r="CY55">
            <v>0</v>
          </cell>
          <cell r="CZ55">
            <v>0</v>
          </cell>
          <cell r="DA55">
            <v>15985.790408525754</v>
          </cell>
          <cell r="DB55">
            <v>0</v>
          </cell>
          <cell r="DC55">
            <v>0</v>
          </cell>
          <cell r="DG55">
            <v>1</v>
          </cell>
          <cell r="DH55">
            <v>4728000</v>
          </cell>
          <cell r="DI55">
            <v>11125657.239300001</v>
          </cell>
          <cell r="DJ55">
            <v>30000</v>
          </cell>
          <cell r="DK55">
            <v>300000</v>
          </cell>
          <cell r="DL55">
            <v>300000</v>
          </cell>
          <cell r="DM55">
            <v>0</v>
          </cell>
          <cell r="DN55">
            <v>0</v>
          </cell>
          <cell r="DO55">
            <v>0</v>
          </cell>
          <cell r="DP55">
            <v>0</v>
          </cell>
          <cell r="DQ55">
            <v>12000</v>
          </cell>
          <cell r="DR55">
            <v>400000</v>
          </cell>
          <cell r="DS55">
            <v>0</v>
          </cell>
          <cell r="DT55">
            <v>992880</v>
          </cell>
          <cell r="DU55">
            <v>75648.000000000015</v>
          </cell>
          <cell r="DW55">
            <v>17438.811188811189</v>
          </cell>
          <cell r="DX55">
            <v>0</v>
          </cell>
          <cell r="DY55">
            <v>0</v>
          </cell>
          <cell r="DZ55">
            <v>0</v>
          </cell>
          <cell r="EA55">
            <v>0</v>
          </cell>
          <cell r="EC55">
            <v>0</v>
          </cell>
          <cell r="ED55">
            <v>17801051.582880002</v>
          </cell>
          <cell r="EE55">
            <v>0</v>
          </cell>
          <cell r="EF55">
            <v>15943.312666076174</v>
          </cell>
          <cell r="EG55">
            <v>0</v>
          </cell>
          <cell r="EH55">
            <v>0</v>
          </cell>
          <cell r="EL55">
            <v>1</v>
          </cell>
          <cell r="EM55">
            <v>5200800</v>
          </cell>
          <cell r="EN55">
            <v>11125657.239300001</v>
          </cell>
          <cell r="EO55">
            <v>33000</v>
          </cell>
          <cell r="EP55">
            <v>300000</v>
          </cell>
          <cell r="EQ55">
            <v>300000</v>
          </cell>
          <cell r="ER55">
            <v>0</v>
          </cell>
          <cell r="ES55">
            <v>0</v>
          </cell>
          <cell r="ET55">
            <v>0</v>
          </cell>
          <cell r="EU55">
            <v>0</v>
          </cell>
          <cell r="EV55">
            <v>12000</v>
          </cell>
          <cell r="EW55">
            <v>800000</v>
          </cell>
          <cell r="EX55">
            <v>0</v>
          </cell>
          <cell r="EY55">
            <v>992880</v>
          </cell>
          <cell r="EZ55">
            <v>75648.000000000015</v>
          </cell>
          <cell r="FB55">
            <v>17438.811188811189</v>
          </cell>
          <cell r="FC55">
            <v>0</v>
          </cell>
          <cell r="FD55">
            <v>0</v>
          </cell>
          <cell r="FE55">
            <v>0</v>
          </cell>
          <cell r="FF55">
            <v>0</v>
          </cell>
          <cell r="FH55">
            <v>0</v>
          </cell>
          <cell r="FI55">
            <v>0</v>
          </cell>
          <cell r="FJ55">
            <v>0</v>
          </cell>
          <cell r="FK55">
            <v>14900.662251655629</v>
          </cell>
          <cell r="FM55">
            <v>0</v>
          </cell>
          <cell r="FQ55">
            <v>1</v>
          </cell>
          <cell r="FR55">
            <v>5200800</v>
          </cell>
          <cell r="FS55">
            <v>11125657.239300001</v>
          </cell>
          <cell r="FT55">
            <v>33000</v>
          </cell>
          <cell r="FU55">
            <v>300000</v>
          </cell>
          <cell r="FV55">
            <v>300000</v>
          </cell>
          <cell r="FW55">
            <v>0</v>
          </cell>
          <cell r="FX55">
            <v>0</v>
          </cell>
          <cell r="FY55">
            <v>0</v>
          </cell>
          <cell r="FZ55">
            <v>0</v>
          </cell>
          <cell r="GA55">
            <v>12000</v>
          </cell>
          <cell r="GB55">
            <v>560000</v>
          </cell>
          <cell r="GC55">
            <v>0</v>
          </cell>
          <cell r="GD55">
            <v>992880</v>
          </cell>
          <cell r="GE55">
            <v>75648.000000000015</v>
          </cell>
          <cell r="GG55">
            <v>17438.811188811189</v>
          </cell>
          <cell r="GH55">
            <v>0</v>
          </cell>
          <cell r="GI55">
            <v>0</v>
          </cell>
          <cell r="GJ55">
            <v>0</v>
          </cell>
          <cell r="GK55">
            <v>0</v>
          </cell>
          <cell r="GM55">
            <v>0</v>
          </cell>
          <cell r="GN55">
            <v>0</v>
          </cell>
          <cell r="GO55">
            <v>0</v>
          </cell>
          <cell r="GP55">
            <v>14863.748967795211</v>
          </cell>
          <cell r="GR55">
            <v>0</v>
          </cell>
          <cell r="GV55">
            <v>1</v>
          </cell>
          <cell r="GW55">
            <v>5200800</v>
          </cell>
          <cell r="GX55">
            <v>11125657.239300001</v>
          </cell>
          <cell r="GY55">
            <v>33000</v>
          </cell>
          <cell r="GZ55">
            <v>300000</v>
          </cell>
          <cell r="HA55">
            <v>300000</v>
          </cell>
          <cell r="HB55">
            <v>0</v>
          </cell>
          <cell r="HC55">
            <v>0</v>
          </cell>
          <cell r="HD55">
            <v>0</v>
          </cell>
          <cell r="HE55">
            <v>0</v>
          </cell>
          <cell r="HF55">
            <v>12000</v>
          </cell>
          <cell r="HG55">
            <v>0</v>
          </cell>
          <cell r="HH55">
            <v>0</v>
          </cell>
          <cell r="HI55">
            <v>992880</v>
          </cell>
          <cell r="HJ55">
            <v>75648.000000000015</v>
          </cell>
          <cell r="HL55">
            <v>17438.811188811189</v>
          </cell>
          <cell r="HM55">
            <v>0</v>
          </cell>
          <cell r="HN55">
            <v>0</v>
          </cell>
          <cell r="HO55">
            <v>0</v>
          </cell>
          <cell r="HP55">
            <v>0</v>
          </cell>
          <cell r="HR55">
            <v>0</v>
          </cell>
          <cell r="HS55">
            <v>0</v>
          </cell>
          <cell r="HT55">
            <v>0</v>
          </cell>
          <cell r="HU55">
            <v>14754.098360655738</v>
          </cell>
          <cell r="HW55">
            <v>0</v>
          </cell>
          <cell r="IA55">
            <v>1</v>
          </cell>
          <cell r="IB55">
            <v>5200800</v>
          </cell>
          <cell r="IC55">
            <v>11125657.239300001</v>
          </cell>
          <cell r="ID55">
            <v>33000</v>
          </cell>
          <cell r="IE55">
            <v>300000</v>
          </cell>
          <cell r="IF55">
            <v>300000</v>
          </cell>
          <cell r="IG55">
            <v>0</v>
          </cell>
          <cell r="IH55">
            <v>0</v>
          </cell>
          <cell r="II55">
            <v>0</v>
          </cell>
          <cell r="IJ55">
            <v>0</v>
          </cell>
          <cell r="IK55">
            <v>12000</v>
          </cell>
          <cell r="IL55">
            <v>0</v>
          </cell>
          <cell r="IM55">
            <v>0</v>
          </cell>
          <cell r="IN55">
            <v>992880</v>
          </cell>
          <cell r="IO55">
            <v>75648.000000000015</v>
          </cell>
          <cell r="IQ55">
            <v>17438.811188811189</v>
          </cell>
          <cell r="IR55">
            <v>0</v>
          </cell>
          <cell r="IS55">
            <v>0</v>
          </cell>
          <cell r="IT55">
            <v>0</v>
          </cell>
          <cell r="IU55">
            <v>0</v>
          </cell>
          <cell r="IW55">
            <v>0</v>
          </cell>
          <cell r="IX55">
            <v>0</v>
          </cell>
          <cell r="IY55">
            <v>0</v>
          </cell>
          <cell r="IZ55">
            <v>14106.583072100313</v>
          </cell>
          <cell r="JB55">
            <v>2000000</v>
          </cell>
          <cell r="JF55">
            <v>1</v>
          </cell>
          <cell r="JG55">
            <v>5200800</v>
          </cell>
          <cell r="JH55">
            <v>11125657.239300001</v>
          </cell>
          <cell r="JI55">
            <v>33000</v>
          </cell>
          <cell r="JJ55">
            <v>300000</v>
          </cell>
          <cell r="JK55">
            <v>300000</v>
          </cell>
          <cell r="JL55">
            <v>0</v>
          </cell>
          <cell r="JM55">
            <v>0</v>
          </cell>
          <cell r="JN55">
            <v>0</v>
          </cell>
          <cell r="JO55">
            <v>0</v>
          </cell>
          <cell r="JP55">
            <v>12000</v>
          </cell>
          <cell r="JQ55">
            <v>960000</v>
          </cell>
          <cell r="JR55">
            <v>0</v>
          </cell>
          <cell r="JS55">
            <v>992880</v>
          </cell>
          <cell r="JT55">
            <v>75648.000000000015</v>
          </cell>
          <cell r="JV55">
            <v>17438.811188811189</v>
          </cell>
          <cell r="JW55">
            <v>0</v>
          </cell>
          <cell r="JX55">
            <v>0</v>
          </cell>
          <cell r="JY55">
            <v>0</v>
          </cell>
          <cell r="JZ55">
            <v>0</v>
          </cell>
          <cell r="KB55">
            <v>0</v>
          </cell>
          <cell r="KC55">
            <v>0</v>
          </cell>
          <cell r="KD55">
            <v>0</v>
          </cell>
          <cell r="KE55">
            <v>13975.155279503106</v>
          </cell>
          <cell r="KG55">
            <v>0</v>
          </cell>
          <cell r="KK55">
            <v>1</v>
          </cell>
          <cell r="KL55">
            <v>5200800</v>
          </cell>
          <cell r="KM55">
            <v>11125657.239300001</v>
          </cell>
          <cell r="KN55">
            <v>33000</v>
          </cell>
          <cell r="KO55">
            <v>300000</v>
          </cell>
          <cell r="KP55">
            <v>300000</v>
          </cell>
          <cell r="KQ55">
            <v>0</v>
          </cell>
          <cell r="KR55">
            <v>0</v>
          </cell>
          <cell r="KS55">
            <v>0</v>
          </cell>
          <cell r="KT55">
            <v>0</v>
          </cell>
          <cell r="KU55">
            <v>12000</v>
          </cell>
          <cell r="KV55">
            <v>0</v>
          </cell>
          <cell r="KW55">
            <v>0</v>
          </cell>
          <cell r="KX55">
            <v>992880</v>
          </cell>
          <cell r="KY55">
            <v>75648.000000000015</v>
          </cell>
          <cell r="LA55">
            <v>17438.811188811189</v>
          </cell>
          <cell r="LB55">
            <v>0</v>
          </cell>
          <cell r="LC55">
            <v>0</v>
          </cell>
          <cell r="LD55">
            <v>0</v>
          </cell>
          <cell r="LE55">
            <v>0</v>
          </cell>
          <cell r="LG55">
            <v>0</v>
          </cell>
          <cell r="LH55">
            <v>0</v>
          </cell>
          <cell r="LI55">
            <v>0</v>
          </cell>
          <cell r="LJ55">
            <v>13931.888544891641</v>
          </cell>
          <cell r="LL55">
            <v>0</v>
          </cell>
          <cell r="LP55">
            <v>1</v>
          </cell>
          <cell r="LQ55">
            <v>5200800</v>
          </cell>
          <cell r="LR55">
            <v>11125657.239300001</v>
          </cell>
          <cell r="LS55">
            <v>33000</v>
          </cell>
          <cell r="LT55">
            <v>300000</v>
          </cell>
          <cell r="LU55">
            <v>300000</v>
          </cell>
          <cell r="LV55">
            <v>0</v>
          </cell>
          <cell r="LW55">
            <v>0</v>
          </cell>
          <cell r="LX55">
            <v>0</v>
          </cell>
          <cell r="LY55">
            <v>0</v>
          </cell>
          <cell r="LZ55">
            <v>12000</v>
          </cell>
          <cell r="MA55">
            <v>0</v>
          </cell>
          <cell r="MB55">
            <v>0</v>
          </cell>
          <cell r="MC55">
            <v>992880</v>
          </cell>
          <cell r="MD55">
            <v>75648.000000000015</v>
          </cell>
          <cell r="MF55">
            <v>17438.811188811189</v>
          </cell>
          <cell r="MG55">
            <v>0</v>
          </cell>
          <cell r="MH55">
            <v>0</v>
          </cell>
          <cell r="MI55">
            <v>0</v>
          </cell>
          <cell r="MJ55">
            <v>0</v>
          </cell>
          <cell r="ML55">
            <v>0</v>
          </cell>
          <cell r="MM55">
            <v>0</v>
          </cell>
          <cell r="MN55">
            <v>0</v>
          </cell>
          <cell r="MO55">
            <v>13177.159590043924</v>
          </cell>
          <cell r="MQ55">
            <v>0</v>
          </cell>
          <cell r="MU55">
            <v>1</v>
          </cell>
          <cell r="MV55">
            <v>5200800</v>
          </cell>
          <cell r="MW55">
            <v>11125657.239300001</v>
          </cell>
          <cell r="MX55">
            <v>33000</v>
          </cell>
          <cell r="MY55">
            <v>300000</v>
          </cell>
          <cell r="MZ55">
            <v>300000</v>
          </cell>
          <cell r="NA55">
            <v>0</v>
          </cell>
          <cell r="NB55">
            <v>0</v>
          </cell>
          <cell r="NC55">
            <v>0</v>
          </cell>
          <cell r="ND55">
            <v>0</v>
          </cell>
          <cell r="NE55">
            <v>12000</v>
          </cell>
          <cell r="NF55">
            <v>0</v>
          </cell>
          <cell r="NG55">
            <v>0</v>
          </cell>
          <cell r="NH55">
            <v>992880</v>
          </cell>
          <cell r="NI55">
            <v>75648.000000000015</v>
          </cell>
          <cell r="NK55">
            <v>17438.811188811189</v>
          </cell>
          <cell r="NL55">
            <v>0</v>
          </cell>
          <cell r="NM55">
            <v>0</v>
          </cell>
          <cell r="NN55">
            <v>0</v>
          </cell>
          <cell r="NO55">
            <v>0</v>
          </cell>
          <cell r="NQ55">
            <v>0</v>
          </cell>
          <cell r="NS55">
            <v>0</v>
          </cell>
          <cell r="NT55">
            <v>13043.478260869566</v>
          </cell>
          <cell r="NV55">
            <v>0</v>
          </cell>
          <cell r="NZ55">
            <v>1</v>
          </cell>
          <cell r="OA55">
            <v>5200800</v>
          </cell>
          <cell r="OB55">
            <v>11125657.239300001</v>
          </cell>
          <cell r="OC55">
            <v>33000</v>
          </cell>
          <cell r="OD55">
            <v>300000</v>
          </cell>
          <cell r="OE55">
            <v>300000</v>
          </cell>
          <cell r="OF55">
            <v>0</v>
          </cell>
          <cell r="OG55">
            <v>0</v>
          </cell>
          <cell r="OH55">
            <v>0</v>
          </cell>
          <cell r="OI55">
            <v>0</v>
          </cell>
          <cell r="OJ55">
            <v>12000</v>
          </cell>
          <cell r="OK55">
            <v>800000</v>
          </cell>
          <cell r="OL55">
            <v>0</v>
          </cell>
          <cell r="OM55">
            <v>992880</v>
          </cell>
          <cell r="ON55">
            <v>75648.000000000015</v>
          </cell>
          <cell r="OP55">
            <v>17438.811188811189</v>
          </cell>
          <cell r="OQ55">
            <v>0</v>
          </cell>
          <cell r="OR55">
            <v>0</v>
          </cell>
          <cell r="OS55">
            <v>0</v>
          </cell>
          <cell r="OT55">
            <v>0</v>
          </cell>
          <cell r="OV55">
            <v>0</v>
          </cell>
          <cell r="OW55">
            <v>0</v>
          </cell>
          <cell r="OX55">
            <v>0</v>
          </cell>
          <cell r="OY55">
            <v>12649.332396345748</v>
          </cell>
          <cell r="OZ55">
            <v>170765.98735066759</v>
          </cell>
          <cell r="PA55">
            <v>0</v>
          </cell>
        </row>
        <row r="56">
          <cell r="AW56">
            <v>1</v>
          </cell>
          <cell r="AX56">
            <v>7660000</v>
          </cell>
          <cell r="AY56">
            <v>19000000</v>
          </cell>
          <cell r="AZ56">
            <v>30000</v>
          </cell>
          <cell r="BA56">
            <v>0</v>
          </cell>
          <cell r="BB56">
            <v>1000000</v>
          </cell>
          <cell r="BC56">
            <v>0</v>
          </cell>
          <cell r="BD56">
            <v>0</v>
          </cell>
          <cell r="BE56">
            <v>0</v>
          </cell>
          <cell r="BF56">
            <v>0</v>
          </cell>
          <cell r="BG56">
            <v>12000</v>
          </cell>
          <cell r="BH56">
            <v>400000</v>
          </cell>
          <cell r="BI56">
            <v>0</v>
          </cell>
          <cell r="BJ56">
            <v>1608600</v>
          </cell>
          <cell r="BK56">
            <v>153200</v>
          </cell>
          <cell r="BM56">
            <v>278437.5</v>
          </cell>
          <cell r="BN56">
            <v>0</v>
          </cell>
          <cell r="BO56">
            <v>0</v>
          </cell>
          <cell r="BP56">
            <v>0</v>
          </cell>
          <cell r="BQ56">
            <v>0</v>
          </cell>
          <cell r="BS56">
            <v>16872000</v>
          </cell>
          <cell r="BT56">
            <v>0</v>
          </cell>
          <cell r="BU56">
            <v>0</v>
          </cell>
          <cell r="BV56">
            <v>16028.495102404275</v>
          </cell>
          <cell r="BW56">
            <v>0</v>
          </cell>
          <cell r="BX56">
            <v>0</v>
          </cell>
          <cell r="CB56">
            <v>1</v>
          </cell>
          <cell r="CC56">
            <v>7660000</v>
          </cell>
          <cell r="CD56">
            <v>19000000</v>
          </cell>
          <cell r="CE56">
            <v>30000</v>
          </cell>
          <cell r="CF56">
            <v>0</v>
          </cell>
          <cell r="CG56">
            <v>1000000</v>
          </cell>
          <cell r="CH56">
            <v>0</v>
          </cell>
          <cell r="CI56">
            <v>0</v>
          </cell>
          <cell r="CJ56">
            <v>0</v>
          </cell>
          <cell r="CK56">
            <v>0</v>
          </cell>
          <cell r="CL56">
            <v>12000</v>
          </cell>
          <cell r="CM56">
            <v>100000</v>
          </cell>
          <cell r="CN56">
            <v>0</v>
          </cell>
          <cell r="CO56">
            <v>1608600</v>
          </cell>
          <cell r="CP56">
            <v>122560</v>
          </cell>
          <cell r="CR56">
            <v>278437.5</v>
          </cell>
          <cell r="CS56">
            <v>0</v>
          </cell>
          <cell r="CT56">
            <v>0</v>
          </cell>
          <cell r="CU56">
            <v>0</v>
          </cell>
          <cell r="CV56">
            <v>0</v>
          </cell>
          <cell r="CX56">
            <v>0</v>
          </cell>
          <cell r="CY56">
            <v>0</v>
          </cell>
          <cell r="CZ56">
            <v>0</v>
          </cell>
          <cell r="DA56">
            <v>15985.790408525754</v>
          </cell>
          <cell r="DB56">
            <v>0</v>
          </cell>
          <cell r="DC56">
            <v>0</v>
          </cell>
          <cell r="DG56">
            <v>1</v>
          </cell>
          <cell r="DH56">
            <v>7660000</v>
          </cell>
          <cell r="DI56">
            <v>21090000</v>
          </cell>
          <cell r="DJ56">
            <v>30000</v>
          </cell>
          <cell r="DK56">
            <v>0</v>
          </cell>
          <cell r="DL56">
            <v>1000000</v>
          </cell>
          <cell r="DM56">
            <v>0</v>
          </cell>
          <cell r="DN56">
            <v>0</v>
          </cell>
          <cell r="DO56">
            <v>0</v>
          </cell>
          <cell r="DP56">
            <v>0</v>
          </cell>
          <cell r="DQ56">
            <v>12000</v>
          </cell>
          <cell r="DR56">
            <v>400000</v>
          </cell>
          <cell r="DS56">
            <v>0</v>
          </cell>
          <cell r="DT56">
            <v>1608600</v>
          </cell>
          <cell r="DU56">
            <v>122560</v>
          </cell>
          <cell r="DW56">
            <v>278437.5</v>
          </cell>
          <cell r="DX56">
            <v>0</v>
          </cell>
          <cell r="DY56">
            <v>0</v>
          </cell>
          <cell r="DZ56">
            <v>0</v>
          </cell>
          <cell r="EA56">
            <v>0</v>
          </cell>
          <cell r="EC56">
            <v>0</v>
          </cell>
          <cell r="ED56">
            <v>33744000</v>
          </cell>
          <cell r="EE56">
            <v>0</v>
          </cell>
          <cell r="EF56">
            <v>15943.312666076174</v>
          </cell>
          <cell r="EG56">
            <v>0</v>
          </cell>
          <cell r="EH56">
            <v>0</v>
          </cell>
          <cell r="EL56">
            <v>1</v>
          </cell>
          <cell r="EM56">
            <v>8426000</v>
          </cell>
          <cell r="EN56">
            <v>21090000</v>
          </cell>
          <cell r="EO56">
            <v>33000</v>
          </cell>
          <cell r="EP56">
            <v>0</v>
          </cell>
          <cell r="EQ56">
            <v>1000000</v>
          </cell>
          <cell r="ER56">
            <v>0</v>
          </cell>
          <cell r="ES56">
            <v>0</v>
          </cell>
          <cell r="ET56">
            <v>0</v>
          </cell>
          <cell r="EU56">
            <v>0</v>
          </cell>
          <cell r="EV56">
            <v>12000</v>
          </cell>
          <cell r="EW56">
            <v>800000</v>
          </cell>
          <cell r="EX56">
            <v>0</v>
          </cell>
          <cell r="EY56">
            <v>1608600</v>
          </cell>
          <cell r="EZ56">
            <v>122560</v>
          </cell>
          <cell r="FB56">
            <v>278437.5</v>
          </cell>
          <cell r="FC56">
            <v>0</v>
          </cell>
          <cell r="FD56">
            <v>0</v>
          </cell>
          <cell r="FE56">
            <v>0</v>
          </cell>
          <cell r="FF56">
            <v>0</v>
          </cell>
          <cell r="FH56">
            <v>0</v>
          </cell>
          <cell r="FI56">
            <v>0</v>
          </cell>
          <cell r="FJ56">
            <v>0</v>
          </cell>
          <cell r="FK56">
            <v>14900.662251655629</v>
          </cell>
          <cell r="FM56">
            <v>0</v>
          </cell>
          <cell r="FQ56">
            <v>1</v>
          </cell>
          <cell r="FR56">
            <v>8426000</v>
          </cell>
          <cell r="FS56">
            <v>21090000</v>
          </cell>
          <cell r="FT56">
            <v>33000</v>
          </cell>
          <cell r="FU56">
            <v>0</v>
          </cell>
          <cell r="FV56">
            <v>1000000</v>
          </cell>
          <cell r="FW56">
            <v>0</v>
          </cell>
          <cell r="FX56">
            <v>0</v>
          </cell>
          <cell r="FY56">
            <v>0</v>
          </cell>
          <cell r="FZ56">
            <v>0</v>
          </cell>
          <cell r="GA56">
            <v>12000</v>
          </cell>
          <cell r="GB56">
            <v>560000</v>
          </cell>
          <cell r="GC56">
            <v>0</v>
          </cell>
          <cell r="GD56">
            <v>1608600</v>
          </cell>
          <cell r="GE56">
            <v>122560</v>
          </cell>
          <cell r="GG56">
            <v>278437.5</v>
          </cell>
          <cell r="GH56">
            <v>0</v>
          </cell>
          <cell r="GI56">
            <v>0</v>
          </cell>
          <cell r="GJ56">
            <v>0</v>
          </cell>
          <cell r="GK56">
            <v>0</v>
          </cell>
          <cell r="GM56">
            <v>0</v>
          </cell>
          <cell r="GN56">
            <v>0</v>
          </cell>
          <cell r="GO56">
            <v>0</v>
          </cell>
          <cell r="GP56">
            <v>14863.748967795211</v>
          </cell>
          <cell r="GR56">
            <v>0</v>
          </cell>
          <cell r="GV56">
            <v>1</v>
          </cell>
          <cell r="GW56">
            <v>8426000</v>
          </cell>
          <cell r="GX56">
            <v>21090000</v>
          </cell>
          <cell r="GY56">
            <v>33000</v>
          </cell>
          <cell r="GZ56">
            <v>0</v>
          </cell>
          <cell r="HA56">
            <v>1000000</v>
          </cell>
          <cell r="HB56">
            <v>0</v>
          </cell>
          <cell r="HC56">
            <v>0</v>
          </cell>
          <cell r="HD56">
            <v>0</v>
          </cell>
          <cell r="HE56">
            <v>0</v>
          </cell>
          <cell r="HF56">
            <v>12000</v>
          </cell>
          <cell r="HG56">
            <v>0</v>
          </cell>
          <cell r="HH56">
            <v>0</v>
          </cell>
          <cell r="HI56">
            <v>1608600</v>
          </cell>
          <cell r="HJ56">
            <v>122560</v>
          </cell>
          <cell r="HL56">
            <v>278437.5</v>
          </cell>
          <cell r="HM56">
            <v>0</v>
          </cell>
          <cell r="HN56">
            <v>0</v>
          </cell>
          <cell r="HO56">
            <v>0</v>
          </cell>
          <cell r="HP56">
            <v>0</v>
          </cell>
          <cell r="HR56">
            <v>0</v>
          </cell>
          <cell r="HS56">
            <v>0</v>
          </cell>
          <cell r="HT56">
            <v>0</v>
          </cell>
          <cell r="HU56">
            <v>14754.098360655738</v>
          </cell>
          <cell r="HW56">
            <v>0</v>
          </cell>
          <cell r="IA56">
            <v>1</v>
          </cell>
          <cell r="IB56">
            <v>8426000</v>
          </cell>
          <cell r="IC56">
            <v>21090000</v>
          </cell>
          <cell r="ID56">
            <v>33000</v>
          </cell>
          <cell r="IE56">
            <v>0</v>
          </cell>
          <cell r="IF56">
            <v>1000000</v>
          </cell>
          <cell r="IG56">
            <v>0</v>
          </cell>
          <cell r="IH56">
            <v>0</v>
          </cell>
          <cell r="II56">
            <v>0</v>
          </cell>
          <cell r="IJ56">
            <v>0</v>
          </cell>
          <cell r="IK56">
            <v>12000</v>
          </cell>
          <cell r="IL56">
            <v>0</v>
          </cell>
          <cell r="IM56">
            <v>0</v>
          </cell>
          <cell r="IN56">
            <v>1608600</v>
          </cell>
          <cell r="IO56">
            <v>122560</v>
          </cell>
          <cell r="IQ56">
            <v>278437.5</v>
          </cell>
          <cell r="IR56">
            <v>0</v>
          </cell>
          <cell r="IS56">
            <v>0</v>
          </cell>
          <cell r="IT56">
            <v>0</v>
          </cell>
          <cell r="IU56">
            <v>0</v>
          </cell>
          <cell r="IW56">
            <v>0</v>
          </cell>
          <cell r="IX56">
            <v>0</v>
          </cell>
          <cell r="IY56">
            <v>0</v>
          </cell>
          <cell r="IZ56">
            <v>14106.583072100313</v>
          </cell>
          <cell r="JB56">
            <v>2000000</v>
          </cell>
          <cell r="JF56">
            <v>1</v>
          </cell>
          <cell r="JG56">
            <v>8426000</v>
          </cell>
          <cell r="JH56">
            <v>21090000</v>
          </cell>
          <cell r="JI56">
            <v>33000</v>
          </cell>
          <cell r="JJ56">
            <v>0</v>
          </cell>
          <cell r="JK56">
            <v>1000000</v>
          </cell>
          <cell r="JL56">
            <v>0</v>
          </cell>
          <cell r="JM56">
            <v>0</v>
          </cell>
          <cell r="JN56">
            <v>0</v>
          </cell>
          <cell r="JO56">
            <v>0</v>
          </cell>
          <cell r="JP56">
            <v>12000</v>
          </cell>
          <cell r="JQ56">
            <v>960000</v>
          </cell>
          <cell r="JR56">
            <v>0</v>
          </cell>
          <cell r="JS56">
            <v>1608600</v>
          </cell>
          <cell r="JT56">
            <v>122560</v>
          </cell>
          <cell r="JV56">
            <v>278437.5</v>
          </cell>
          <cell r="JW56">
            <v>0</v>
          </cell>
          <cell r="JX56">
            <v>0</v>
          </cell>
          <cell r="JY56">
            <v>0</v>
          </cell>
          <cell r="JZ56">
            <v>0</v>
          </cell>
          <cell r="KB56">
            <v>0</v>
          </cell>
          <cell r="KC56">
            <v>0</v>
          </cell>
          <cell r="KD56">
            <v>0</v>
          </cell>
          <cell r="KE56">
            <v>13975.155279503106</v>
          </cell>
          <cell r="KG56">
            <v>0</v>
          </cell>
          <cell r="KK56">
            <v>1</v>
          </cell>
          <cell r="KL56">
            <v>8426000</v>
          </cell>
          <cell r="KM56">
            <v>21090000</v>
          </cell>
          <cell r="KN56">
            <v>33000</v>
          </cell>
          <cell r="KO56">
            <v>0</v>
          </cell>
          <cell r="KP56">
            <v>1000000</v>
          </cell>
          <cell r="KQ56">
            <v>0</v>
          </cell>
          <cell r="KR56">
            <v>0</v>
          </cell>
          <cell r="KS56">
            <v>0</v>
          </cell>
          <cell r="KT56">
            <v>0</v>
          </cell>
          <cell r="KU56">
            <v>12000</v>
          </cell>
          <cell r="KV56">
            <v>0</v>
          </cell>
          <cell r="KW56">
            <v>0</v>
          </cell>
          <cell r="KX56">
            <v>1608600</v>
          </cell>
          <cell r="KY56">
            <v>122560</v>
          </cell>
          <cell r="LA56">
            <v>278437.5</v>
          </cell>
          <cell r="LB56">
            <v>0</v>
          </cell>
          <cell r="LC56">
            <v>0</v>
          </cell>
          <cell r="LD56">
            <v>0</v>
          </cell>
          <cell r="LE56">
            <v>0</v>
          </cell>
          <cell r="LG56">
            <v>0</v>
          </cell>
          <cell r="LH56">
            <v>0</v>
          </cell>
          <cell r="LI56">
            <v>0</v>
          </cell>
          <cell r="LJ56">
            <v>13931.888544891641</v>
          </cell>
          <cell r="LL56">
            <v>0</v>
          </cell>
          <cell r="LP56">
            <v>1</v>
          </cell>
          <cell r="LQ56">
            <v>8426000</v>
          </cell>
          <cell r="LR56">
            <v>21090000</v>
          </cell>
          <cell r="LS56">
            <v>33000</v>
          </cell>
          <cell r="LT56">
            <v>0</v>
          </cell>
          <cell r="LU56">
            <v>1000000</v>
          </cell>
          <cell r="LV56">
            <v>0</v>
          </cell>
          <cell r="LW56">
            <v>0</v>
          </cell>
          <cell r="LX56">
            <v>0</v>
          </cell>
          <cell r="LY56">
            <v>0</v>
          </cell>
          <cell r="LZ56">
            <v>12000</v>
          </cell>
          <cell r="MA56">
            <v>0</v>
          </cell>
          <cell r="MB56">
            <v>0</v>
          </cell>
          <cell r="MC56">
            <v>1608600</v>
          </cell>
          <cell r="MD56">
            <v>122560</v>
          </cell>
          <cell r="MF56">
            <v>278437.5</v>
          </cell>
          <cell r="MG56">
            <v>0</v>
          </cell>
          <cell r="MH56">
            <v>0</v>
          </cell>
          <cell r="MI56">
            <v>0</v>
          </cell>
          <cell r="MJ56">
            <v>0</v>
          </cell>
          <cell r="ML56">
            <v>0</v>
          </cell>
          <cell r="MM56">
            <v>0</v>
          </cell>
          <cell r="MN56">
            <v>0</v>
          </cell>
          <cell r="MO56">
            <v>13177.159590043924</v>
          </cell>
          <cell r="MQ56">
            <v>0</v>
          </cell>
          <cell r="MU56">
            <v>1</v>
          </cell>
          <cell r="MV56">
            <v>8426000</v>
          </cell>
          <cell r="MW56">
            <v>21090000</v>
          </cell>
          <cell r="MX56">
            <v>33000</v>
          </cell>
          <cell r="MY56">
            <v>0</v>
          </cell>
          <cell r="MZ56">
            <v>1000000</v>
          </cell>
          <cell r="NA56">
            <v>0</v>
          </cell>
          <cell r="NB56">
            <v>0</v>
          </cell>
          <cell r="NC56">
            <v>0</v>
          </cell>
          <cell r="ND56">
            <v>0</v>
          </cell>
          <cell r="NE56">
            <v>12000</v>
          </cell>
          <cell r="NF56">
            <v>0</v>
          </cell>
          <cell r="NG56">
            <v>0</v>
          </cell>
          <cell r="NH56">
            <v>1608600</v>
          </cell>
          <cell r="NI56">
            <v>122560</v>
          </cell>
          <cell r="NK56">
            <v>278437.5</v>
          </cell>
          <cell r="NL56">
            <v>0</v>
          </cell>
          <cell r="NM56">
            <v>0</v>
          </cell>
          <cell r="NN56">
            <v>0</v>
          </cell>
          <cell r="NO56">
            <v>0</v>
          </cell>
          <cell r="NQ56">
            <v>0</v>
          </cell>
          <cell r="NS56">
            <v>0</v>
          </cell>
          <cell r="NT56">
            <v>13043.478260869566</v>
          </cell>
          <cell r="NV56">
            <v>0</v>
          </cell>
          <cell r="NZ56">
            <v>1</v>
          </cell>
          <cell r="OA56">
            <v>8426000</v>
          </cell>
          <cell r="OB56">
            <v>21090000</v>
          </cell>
          <cell r="OC56">
            <v>33000</v>
          </cell>
          <cell r="OD56">
            <v>0</v>
          </cell>
          <cell r="OE56">
            <v>1000000</v>
          </cell>
          <cell r="OF56">
            <v>0</v>
          </cell>
          <cell r="OG56">
            <v>0</v>
          </cell>
          <cell r="OH56">
            <v>0</v>
          </cell>
          <cell r="OI56">
            <v>0</v>
          </cell>
          <cell r="OJ56">
            <v>12000</v>
          </cell>
          <cell r="OK56">
            <v>800000</v>
          </cell>
          <cell r="OL56">
            <v>0</v>
          </cell>
          <cell r="OM56">
            <v>1608600</v>
          </cell>
          <cell r="ON56">
            <v>122560</v>
          </cell>
          <cell r="OP56">
            <v>278437.5</v>
          </cell>
          <cell r="OQ56">
            <v>0</v>
          </cell>
          <cell r="OR56">
            <v>0</v>
          </cell>
          <cell r="OS56">
            <v>0</v>
          </cell>
          <cell r="OT56">
            <v>0</v>
          </cell>
          <cell r="OV56">
            <v>0</v>
          </cell>
          <cell r="OW56">
            <v>0</v>
          </cell>
          <cell r="OX56">
            <v>0</v>
          </cell>
          <cell r="OY56">
            <v>12649.332396345748</v>
          </cell>
          <cell r="OZ56">
            <v>170765.98735066759</v>
          </cell>
          <cell r="PA56">
            <v>0</v>
          </cell>
        </row>
        <row r="57">
          <cell r="AW57">
            <v>2</v>
          </cell>
          <cell r="AX57">
            <v>9456000</v>
          </cell>
          <cell r="AY57">
            <v>17000000</v>
          </cell>
          <cell r="AZ57">
            <v>60000</v>
          </cell>
          <cell r="BA57">
            <v>0</v>
          </cell>
          <cell r="BB57">
            <v>0</v>
          </cell>
          <cell r="BC57">
            <v>0</v>
          </cell>
          <cell r="BD57">
            <v>0</v>
          </cell>
          <cell r="BE57">
            <v>0</v>
          </cell>
          <cell r="BF57">
            <v>0</v>
          </cell>
          <cell r="BG57">
            <v>24000</v>
          </cell>
          <cell r="BH57">
            <v>800000</v>
          </cell>
          <cell r="BI57">
            <v>0</v>
          </cell>
          <cell r="BJ57">
            <v>1985760</v>
          </cell>
          <cell r="BK57">
            <v>189120.00000000003</v>
          </cell>
          <cell r="BM57">
            <v>34877.622377622378</v>
          </cell>
          <cell r="BN57">
            <v>0</v>
          </cell>
          <cell r="BO57">
            <v>0</v>
          </cell>
          <cell r="BP57">
            <v>0</v>
          </cell>
          <cell r="BQ57">
            <v>0</v>
          </cell>
          <cell r="BS57">
            <v>15096000</v>
          </cell>
          <cell r="BT57">
            <v>0</v>
          </cell>
          <cell r="BU57">
            <v>0</v>
          </cell>
          <cell r="BV57">
            <v>32056.99020480855</v>
          </cell>
          <cell r="BW57">
            <v>0</v>
          </cell>
          <cell r="BX57">
            <v>0</v>
          </cell>
          <cell r="CB57">
            <v>2</v>
          </cell>
          <cell r="CC57">
            <v>9456000</v>
          </cell>
          <cell r="CD57">
            <v>17000000</v>
          </cell>
          <cell r="CE57">
            <v>60000</v>
          </cell>
          <cell r="CF57">
            <v>0</v>
          </cell>
          <cell r="CG57">
            <v>0</v>
          </cell>
          <cell r="CH57">
            <v>0</v>
          </cell>
          <cell r="CI57">
            <v>0</v>
          </cell>
          <cell r="CJ57">
            <v>0</v>
          </cell>
          <cell r="CK57">
            <v>0</v>
          </cell>
          <cell r="CL57">
            <v>24000</v>
          </cell>
          <cell r="CM57">
            <v>200000</v>
          </cell>
          <cell r="CN57">
            <v>0</v>
          </cell>
          <cell r="CO57">
            <v>1985760</v>
          </cell>
          <cell r="CP57">
            <v>151296.00000000003</v>
          </cell>
          <cell r="CR57">
            <v>34877.622377622378</v>
          </cell>
          <cell r="CS57">
            <v>0</v>
          </cell>
          <cell r="CT57">
            <v>0</v>
          </cell>
          <cell r="CU57">
            <v>0</v>
          </cell>
          <cell r="CV57">
            <v>0</v>
          </cell>
          <cell r="CX57">
            <v>0</v>
          </cell>
          <cell r="CY57">
            <v>0</v>
          </cell>
          <cell r="CZ57">
            <v>0</v>
          </cell>
          <cell r="DA57">
            <v>31971.580817051508</v>
          </cell>
          <cell r="DB57">
            <v>0</v>
          </cell>
          <cell r="DC57">
            <v>0</v>
          </cell>
          <cell r="DG57">
            <v>2</v>
          </cell>
          <cell r="DH57">
            <v>9456000</v>
          </cell>
          <cell r="DI57">
            <v>18870000</v>
          </cell>
          <cell r="DJ57">
            <v>60000</v>
          </cell>
          <cell r="DK57">
            <v>0</v>
          </cell>
          <cell r="DL57">
            <v>0</v>
          </cell>
          <cell r="DM57">
            <v>0</v>
          </cell>
          <cell r="DN57">
            <v>0</v>
          </cell>
          <cell r="DO57">
            <v>0</v>
          </cell>
          <cell r="DP57">
            <v>0</v>
          </cell>
          <cell r="DQ57">
            <v>24000</v>
          </cell>
          <cell r="DR57">
            <v>800000</v>
          </cell>
          <cell r="DS57">
            <v>0</v>
          </cell>
          <cell r="DT57">
            <v>1985760</v>
          </cell>
          <cell r="DU57">
            <v>151296.00000000003</v>
          </cell>
          <cell r="DW57">
            <v>34877.622377622378</v>
          </cell>
          <cell r="DX57">
            <v>0</v>
          </cell>
          <cell r="DY57">
            <v>0</v>
          </cell>
          <cell r="DZ57">
            <v>0</v>
          </cell>
          <cell r="EA57">
            <v>0</v>
          </cell>
          <cell r="EC57">
            <v>0</v>
          </cell>
          <cell r="ED57">
            <v>30192000</v>
          </cell>
          <cell r="EE57">
            <v>0</v>
          </cell>
          <cell r="EF57">
            <v>31886.625332152347</v>
          </cell>
          <cell r="EG57">
            <v>0</v>
          </cell>
          <cell r="EH57">
            <v>0</v>
          </cell>
          <cell r="EL57">
            <v>2</v>
          </cell>
          <cell r="EM57">
            <v>10401600</v>
          </cell>
          <cell r="EN57">
            <v>18870000</v>
          </cell>
          <cell r="EO57">
            <v>66000</v>
          </cell>
          <cell r="EP57">
            <v>0</v>
          </cell>
          <cell r="EQ57">
            <v>0</v>
          </cell>
          <cell r="ER57">
            <v>0</v>
          </cell>
          <cell r="ES57">
            <v>0</v>
          </cell>
          <cell r="ET57">
            <v>0</v>
          </cell>
          <cell r="EU57">
            <v>0</v>
          </cell>
          <cell r="EV57">
            <v>24000</v>
          </cell>
          <cell r="EW57">
            <v>1600000</v>
          </cell>
          <cell r="EX57">
            <v>0</v>
          </cell>
          <cell r="EY57">
            <v>1985760</v>
          </cell>
          <cell r="EZ57">
            <v>151296.00000000003</v>
          </cell>
          <cell r="FB57">
            <v>34877.622377622378</v>
          </cell>
          <cell r="FC57">
            <v>0</v>
          </cell>
          <cell r="FD57">
            <v>0</v>
          </cell>
          <cell r="FE57">
            <v>0</v>
          </cell>
          <cell r="FF57">
            <v>0</v>
          </cell>
          <cell r="FH57">
            <v>0</v>
          </cell>
          <cell r="FI57">
            <v>0</v>
          </cell>
          <cell r="FJ57">
            <v>0</v>
          </cell>
          <cell r="FK57">
            <v>29801.324503311258</v>
          </cell>
          <cell r="FM57">
            <v>0</v>
          </cell>
          <cell r="FQ57">
            <v>2</v>
          </cell>
          <cell r="FR57">
            <v>10401600</v>
          </cell>
          <cell r="FS57">
            <v>18870000</v>
          </cell>
          <cell r="FT57">
            <v>66000</v>
          </cell>
          <cell r="FU57">
            <v>0</v>
          </cell>
          <cell r="FV57">
            <v>0</v>
          </cell>
          <cell r="FW57">
            <v>0</v>
          </cell>
          <cell r="FX57">
            <v>0</v>
          </cell>
          <cell r="FY57">
            <v>0</v>
          </cell>
          <cell r="FZ57">
            <v>0</v>
          </cell>
          <cell r="GA57">
            <v>24000</v>
          </cell>
          <cell r="GB57">
            <v>1120000</v>
          </cell>
          <cell r="GC57">
            <v>0</v>
          </cell>
          <cell r="GD57">
            <v>1985760</v>
          </cell>
          <cell r="GE57">
            <v>151296.00000000003</v>
          </cell>
          <cell r="GG57">
            <v>34877.622377622378</v>
          </cell>
          <cell r="GH57">
            <v>0</v>
          </cell>
          <cell r="GI57">
            <v>0</v>
          </cell>
          <cell r="GJ57">
            <v>0</v>
          </cell>
          <cell r="GK57">
            <v>0</v>
          </cell>
          <cell r="GM57">
            <v>0</v>
          </cell>
          <cell r="GN57">
            <v>0</v>
          </cell>
          <cell r="GO57">
            <v>0</v>
          </cell>
          <cell r="GP57">
            <v>29727.497935590422</v>
          </cell>
          <cell r="GR57">
            <v>0</v>
          </cell>
          <cell r="GV57">
            <v>2</v>
          </cell>
          <cell r="GW57">
            <v>10401600</v>
          </cell>
          <cell r="GX57">
            <v>18870000</v>
          </cell>
          <cell r="GY57">
            <v>66000</v>
          </cell>
          <cell r="GZ57">
            <v>0</v>
          </cell>
          <cell r="HA57">
            <v>0</v>
          </cell>
          <cell r="HB57">
            <v>0</v>
          </cell>
          <cell r="HC57">
            <v>0</v>
          </cell>
          <cell r="HD57">
            <v>0</v>
          </cell>
          <cell r="HE57">
            <v>0</v>
          </cell>
          <cell r="HF57">
            <v>24000</v>
          </cell>
          <cell r="HG57">
            <v>0</v>
          </cell>
          <cell r="HH57">
            <v>0</v>
          </cell>
          <cell r="HI57">
            <v>1985760</v>
          </cell>
          <cell r="HJ57">
            <v>151296.00000000003</v>
          </cell>
          <cell r="HL57">
            <v>34877.622377622378</v>
          </cell>
          <cell r="HM57">
            <v>0</v>
          </cell>
          <cell r="HN57">
            <v>0</v>
          </cell>
          <cell r="HO57">
            <v>0</v>
          </cell>
          <cell r="HP57">
            <v>0</v>
          </cell>
          <cell r="HR57">
            <v>0</v>
          </cell>
          <cell r="HS57">
            <v>0</v>
          </cell>
          <cell r="HT57">
            <v>0</v>
          </cell>
          <cell r="HU57">
            <v>29508.196721311477</v>
          </cell>
          <cell r="HW57">
            <v>0</v>
          </cell>
          <cell r="IA57">
            <v>2</v>
          </cell>
          <cell r="IB57">
            <v>10401600</v>
          </cell>
          <cell r="IC57">
            <v>18870000</v>
          </cell>
          <cell r="ID57">
            <v>66000</v>
          </cell>
          <cell r="IE57">
            <v>0</v>
          </cell>
          <cell r="IF57">
            <v>0</v>
          </cell>
          <cell r="IG57">
            <v>0</v>
          </cell>
          <cell r="IH57">
            <v>0</v>
          </cell>
          <cell r="II57">
            <v>0</v>
          </cell>
          <cell r="IJ57">
            <v>0</v>
          </cell>
          <cell r="IK57">
            <v>24000</v>
          </cell>
          <cell r="IL57">
            <v>0</v>
          </cell>
          <cell r="IM57">
            <v>0</v>
          </cell>
          <cell r="IN57">
            <v>1985760</v>
          </cell>
          <cell r="IO57">
            <v>151296.00000000003</v>
          </cell>
          <cell r="IQ57">
            <v>34877.622377622378</v>
          </cell>
          <cell r="IR57">
            <v>0</v>
          </cell>
          <cell r="IS57">
            <v>0</v>
          </cell>
          <cell r="IT57">
            <v>0</v>
          </cell>
          <cell r="IU57">
            <v>0</v>
          </cell>
          <cell r="IW57">
            <v>0</v>
          </cell>
          <cell r="IX57">
            <v>0</v>
          </cell>
          <cell r="IY57">
            <v>0</v>
          </cell>
          <cell r="IZ57">
            <v>28213.166144200626</v>
          </cell>
          <cell r="JB57">
            <v>4000000</v>
          </cell>
          <cell r="JF57">
            <v>2</v>
          </cell>
          <cell r="JG57">
            <v>10401600</v>
          </cell>
          <cell r="JH57">
            <v>18870000</v>
          </cell>
          <cell r="JI57">
            <v>66000</v>
          </cell>
          <cell r="JJ57">
            <v>0</v>
          </cell>
          <cell r="JK57">
            <v>0</v>
          </cell>
          <cell r="JL57">
            <v>0</v>
          </cell>
          <cell r="JM57">
            <v>0</v>
          </cell>
          <cell r="JN57">
            <v>0</v>
          </cell>
          <cell r="JO57">
            <v>0</v>
          </cell>
          <cell r="JP57">
            <v>24000</v>
          </cell>
          <cell r="JQ57">
            <v>1920000</v>
          </cell>
          <cell r="JR57">
            <v>0</v>
          </cell>
          <cell r="JS57">
            <v>1985760</v>
          </cell>
          <cell r="JT57">
            <v>151296.00000000003</v>
          </cell>
          <cell r="JV57">
            <v>34877.622377622378</v>
          </cell>
          <cell r="JW57">
            <v>0</v>
          </cell>
          <cell r="JX57">
            <v>0</v>
          </cell>
          <cell r="JY57">
            <v>0</v>
          </cell>
          <cell r="JZ57">
            <v>0</v>
          </cell>
          <cell r="KB57">
            <v>0</v>
          </cell>
          <cell r="KC57">
            <v>0</v>
          </cell>
          <cell r="KD57">
            <v>0</v>
          </cell>
          <cell r="KE57">
            <v>27950.310559006211</v>
          </cell>
          <cell r="KG57">
            <v>0</v>
          </cell>
          <cell r="KK57">
            <v>2</v>
          </cell>
          <cell r="KL57">
            <v>10401600</v>
          </cell>
          <cell r="KM57">
            <v>18870000</v>
          </cell>
          <cell r="KN57">
            <v>66000</v>
          </cell>
          <cell r="KO57">
            <v>0</v>
          </cell>
          <cell r="KP57">
            <v>0</v>
          </cell>
          <cell r="KQ57">
            <v>0</v>
          </cell>
          <cell r="KR57">
            <v>0</v>
          </cell>
          <cell r="KS57">
            <v>0</v>
          </cell>
          <cell r="KT57">
            <v>0</v>
          </cell>
          <cell r="KU57">
            <v>24000</v>
          </cell>
          <cell r="KV57">
            <v>0</v>
          </cell>
          <cell r="KW57">
            <v>0</v>
          </cell>
          <cell r="KX57">
            <v>1985760</v>
          </cell>
          <cell r="KY57">
            <v>151296.00000000003</v>
          </cell>
          <cell r="LA57">
            <v>34877.622377622378</v>
          </cell>
          <cell r="LB57">
            <v>0</v>
          </cell>
          <cell r="LC57">
            <v>0</v>
          </cell>
          <cell r="LD57">
            <v>0</v>
          </cell>
          <cell r="LE57">
            <v>0</v>
          </cell>
          <cell r="LG57">
            <v>0</v>
          </cell>
          <cell r="LH57">
            <v>0</v>
          </cell>
          <cell r="LI57">
            <v>0</v>
          </cell>
          <cell r="LJ57">
            <v>27863.777089783282</v>
          </cell>
          <cell r="LL57">
            <v>0</v>
          </cell>
          <cell r="LP57">
            <v>2</v>
          </cell>
          <cell r="LQ57">
            <v>10401600</v>
          </cell>
          <cell r="LR57">
            <v>18870000</v>
          </cell>
          <cell r="LS57">
            <v>66000</v>
          </cell>
          <cell r="LT57">
            <v>0</v>
          </cell>
          <cell r="LU57">
            <v>0</v>
          </cell>
          <cell r="LV57">
            <v>0</v>
          </cell>
          <cell r="LW57">
            <v>0</v>
          </cell>
          <cell r="LX57">
            <v>0</v>
          </cell>
          <cell r="LY57">
            <v>0</v>
          </cell>
          <cell r="LZ57">
            <v>24000</v>
          </cell>
          <cell r="MA57">
            <v>0</v>
          </cell>
          <cell r="MB57">
            <v>0</v>
          </cell>
          <cell r="MC57">
            <v>1985760</v>
          </cell>
          <cell r="MD57">
            <v>151296.00000000003</v>
          </cell>
          <cell r="MF57">
            <v>34877.622377622378</v>
          </cell>
          <cell r="MG57">
            <v>0</v>
          </cell>
          <cell r="MH57">
            <v>0</v>
          </cell>
          <cell r="MI57">
            <v>0</v>
          </cell>
          <cell r="MJ57">
            <v>0</v>
          </cell>
          <cell r="ML57">
            <v>0</v>
          </cell>
          <cell r="MM57">
            <v>0</v>
          </cell>
          <cell r="MN57">
            <v>0</v>
          </cell>
          <cell r="MO57">
            <v>26354.319180087849</v>
          </cell>
          <cell r="MQ57">
            <v>0</v>
          </cell>
          <cell r="MU57">
            <v>2</v>
          </cell>
          <cell r="MV57">
            <v>10401600</v>
          </cell>
          <cell r="MW57">
            <v>18870000</v>
          </cell>
          <cell r="MX57">
            <v>66000</v>
          </cell>
          <cell r="MY57">
            <v>0</v>
          </cell>
          <cell r="MZ57">
            <v>0</v>
          </cell>
          <cell r="NA57">
            <v>0</v>
          </cell>
          <cell r="NB57">
            <v>0</v>
          </cell>
          <cell r="NC57">
            <v>0</v>
          </cell>
          <cell r="ND57">
            <v>0</v>
          </cell>
          <cell r="NE57">
            <v>24000</v>
          </cell>
          <cell r="NF57">
            <v>0</v>
          </cell>
          <cell r="NG57">
            <v>0</v>
          </cell>
          <cell r="NH57">
            <v>1985760</v>
          </cell>
          <cell r="NI57">
            <v>151296.00000000003</v>
          </cell>
          <cell r="NK57">
            <v>34877.622377622378</v>
          </cell>
          <cell r="NL57">
            <v>0</v>
          </cell>
          <cell r="NM57">
            <v>0</v>
          </cell>
          <cell r="NN57">
            <v>0</v>
          </cell>
          <cell r="NO57">
            <v>0</v>
          </cell>
          <cell r="NQ57">
            <v>0</v>
          </cell>
          <cell r="NS57">
            <v>0</v>
          </cell>
          <cell r="NT57">
            <v>26086.956521739132</v>
          </cell>
          <cell r="NV57">
            <v>0</v>
          </cell>
          <cell r="NZ57">
            <v>2</v>
          </cell>
          <cell r="OA57">
            <v>10401600</v>
          </cell>
          <cell r="OB57">
            <v>18870000</v>
          </cell>
          <cell r="OC57">
            <v>66000</v>
          </cell>
          <cell r="OD57">
            <v>0</v>
          </cell>
          <cell r="OE57">
            <v>0</v>
          </cell>
          <cell r="OF57">
            <v>0</v>
          </cell>
          <cell r="OG57">
            <v>0</v>
          </cell>
          <cell r="OH57">
            <v>0</v>
          </cell>
          <cell r="OI57">
            <v>0</v>
          </cell>
          <cell r="OJ57">
            <v>24000</v>
          </cell>
          <cell r="OK57">
            <v>1600000</v>
          </cell>
          <cell r="OL57">
            <v>0</v>
          </cell>
          <cell r="OM57">
            <v>1985760</v>
          </cell>
          <cell r="ON57">
            <v>151296.00000000003</v>
          </cell>
          <cell r="OP57">
            <v>34877.622377622378</v>
          </cell>
          <cell r="OQ57">
            <v>0</v>
          </cell>
          <cell r="OR57">
            <v>0</v>
          </cell>
          <cell r="OS57">
            <v>0</v>
          </cell>
          <cell r="OT57">
            <v>0</v>
          </cell>
          <cell r="OV57">
            <v>0</v>
          </cell>
          <cell r="OW57">
            <v>0</v>
          </cell>
          <cell r="OX57">
            <v>0</v>
          </cell>
          <cell r="OY57">
            <v>25298.664792691496</v>
          </cell>
          <cell r="OZ57">
            <v>341531.97470133519</v>
          </cell>
          <cell r="PA57">
            <v>0</v>
          </cell>
        </row>
        <row r="58">
          <cell r="AW58">
            <v>1</v>
          </cell>
          <cell r="AX58">
            <v>3637000</v>
          </cell>
          <cell r="AY58">
            <v>8500000</v>
          </cell>
          <cell r="AZ58">
            <v>30000</v>
          </cell>
          <cell r="BA58">
            <v>0</v>
          </cell>
          <cell r="BB58">
            <v>0</v>
          </cell>
          <cell r="BC58">
            <v>0</v>
          </cell>
          <cell r="BD58">
            <v>0</v>
          </cell>
          <cell r="BE58">
            <v>0</v>
          </cell>
          <cell r="BF58">
            <v>0</v>
          </cell>
          <cell r="BG58">
            <v>12000</v>
          </cell>
          <cell r="BH58">
            <v>400000</v>
          </cell>
          <cell r="BI58">
            <v>0</v>
          </cell>
          <cell r="BJ58">
            <v>763770</v>
          </cell>
          <cell r="BK58">
            <v>72740</v>
          </cell>
          <cell r="BM58">
            <v>17438.811188811189</v>
          </cell>
          <cell r="BN58">
            <v>0</v>
          </cell>
          <cell r="BO58">
            <v>0</v>
          </cell>
          <cell r="BP58">
            <v>0</v>
          </cell>
          <cell r="BQ58">
            <v>0</v>
          </cell>
          <cell r="BS58">
            <v>7548000</v>
          </cell>
          <cell r="BT58">
            <v>0</v>
          </cell>
          <cell r="BU58">
            <v>0</v>
          </cell>
          <cell r="BV58">
            <v>16028.495102404275</v>
          </cell>
          <cell r="BW58">
            <v>0</v>
          </cell>
          <cell r="BX58">
            <v>0</v>
          </cell>
          <cell r="CB58">
            <v>1</v>
          </cell>
          <cell r="CC58">
            <v>3637000</v>
          </cell>
          <cell r="CD58">
            <v>8500000</v>
          </cell>
          <cell r="CE58">
            <v>30000</v>
          </cell>
          <cell r="CF58">
            <v>0</v>
          </cell>
          <cell r="CG58">
            <v>0</v>
          </cell>
          <cell r="CH58">
            <v>0</v>
          </cell>
          <cell r="CI58">
            <v>0</v>
          </cell>
          <cell r="CJ58">
            <v>0</v>
          </cell>
          <cell r="CK58">
            <v>0</v>
          </cell>
          <cell r="CL58">
            <v>12000</v>
          </cell>
          <cell r="CM58">
            <v>100000</v>
          </cell>
          <cell r="CN58">
            <v>0</v>
          </cell>
          <cell r="CO58">
            <v>763770</v>
          </cell>
          <cell r="CP58">
            <v>58192</v>
          </cell>
          <cell r="CR58">
            <v>17438.811188811189</v>
          </cell>
          <cell r="CS58">
            <v>0</v>
          </cell>
          <cell r="CT58">
            <v>0</v>
          </cell>
          <cell r="CU58">
            <v>0</v>
          </cell>
          <cell r="CV58">
            <v>0</v>
          </cell>
          <cell r="CX58">
            <v>0</v>
          </cell>
          <cell r="CY58">
            <v>0</v>
          </cell>
          <cell r="CZ58">
            <v>0</v>
          </cell>
          <cell r="DA58">
            <v>15985.790408525754</v>
          </cell>
          <cell r="DB58">
            <v>0</v>
          </cell>
          <cell r="DC58">
            <v>0</v>
          </cell>
          <cell r="DG58">
            <v>1</v>
          </cell>
          <cell r="DH58">
            <v>3637000</v>
          </cell>
          <cell r="DI58">
            <v>9435000</v>
          </cell>
          <cell r="DJ58">
            <v>30000</v>
          </cell>
          <cell r="DK58">
            <v>0</v>
          </cell>
          <cell r="DL58">
            <v>0</v>
          </cell>
          <cell r="DM58">
            <v>0</v>
          </cell>
          <cell r="DN58">
            <v>0</v>
          </cell>
          <cell r="DO58">
            <v>0</v>
          </cell>
          <cell r="DP58">
            <v>0</v>
          </cell>
          <cell r="DQ58">
            <v>12000</v>
          </cell>
          <cell r="DR58">
            <v>400000</v>
          </cell>
          <cell r="DS58">
            <v>0</v>
          </cell>
          <cell r="DT58">
            <v>763770</v>
          </cell>
          <cell r="DU58">
            <v>58192</v>
          </cell>
          <cell r="DW58">
            <v>17438.811188811189</v>
          </cell>
          <cell r="DX58">
            <v>0</v>
          </cell>
          <cell r="DY58">
            <v>0</v>
          </cell>
          <cell r="DZ58">
            <v>0</v>
          </cell>
          <cell r="EA58">
            <v>0</v>
          </cell>
          <cell r="EC58">
            <v>0</v>
          </cell>
          <cell r="ED58">
            <v>15096000</v>
          </cell>
          <cell r="EE58">
            <v>0</v>
          </cell>
          <cell r="EF58">
            <v>15943.312666076174</v>
          </cell>
          <cell r="EG58">
            <v>0</v>
          </cell>
          <cell r="EH58">
            <v>0</v>
          </cell>
          <cell r="EL58">
            <v>1</v>
          </cell>
          <cell r="EM58">
            <v>4000700.0000000005</v>
          </cell>
          <cell r="EN58">
            <v>9435000</v>
          </cell>
          <cell r="EO58">
            <v>33000</v>
          </cell>
          <cell r="EP58">
            <v>0</v>
          </cell>
          <cell r="EQ58">
            <v>0</v>
          </cell>
          <cell r="ER58">
            <v>0</v>
          </cell>
          <cell r="ES58">
            <v>0</v>
          </cell>
          <cell r="ET58">
            <v>0</v>
          </cell>
          <cell r="EU58">
            <v>0</v>
          </cell>
          <cell r="EV58">
            <v>12000</v>
          </cell>
          <cell r="EW58">
            <v>800000</v>
          </cell>
          <cell r="EX58">
            <v>0</v>
          </cell>
          <cell r="EY58">
            <v>763770</v>
          </cell>
          <cell r="EZ58">
            <v>58192</v>
          </cell>
          <cell r="FB58">
            <v>17438.811188811189</v>
          </cell>
          <cell r="FC58">
            <v>0</v>
          </cell>
          <cell r="FD58">
            <v>0</v>
          </cell>
          <cell r="FE58">
            <v>0</v>
          </cell>
          <cell r="FF58">
            <v>0</v>
          </cell>
          <cell r="FH58">
            <v>0</v>
          </cell>
          <cell r="FI58">
            <v>0</v>
          </cell>
          <cell r="FJ58">
            <v>0</v>
          </cell>
          <cell r="FK58">
            <v>14900.662251655629</v>
          </cell>
          <cell r="FM58">
            <v>0</v>
          </cell>
          <cell r="FQ58">
            <v>1</v>
          </cell>
          <cell r="FR58">
            <v>4000700.0000000005</v>
          </cell>
          <cell r="FS58">
            <v>9435000</v>
          </cell>
          <cell r="FT58">
            <v>33000</v>
          </cell>
          <cell r="FU58">
            <v>0</v>
          </cell>
          <cell r="FV58">
            <v>0</v>
          </cell>
          <cell r="FW58">
            <v>0</v>
          </cell>
          <cell r="FX58">
            <v>0</v>
          </cell>
          <cell r="FY58">
            <v>0</v>
          </cell>
          <cell r="FZ58">
            <v>0</v>
          </cell>
          <cell r="GA58">
            <v>12000</v>
          </cell>
          <cell r="GB58">
            <v>560000</v>
          </cell>
          <cell r="GC58">
            <v>0</v>
          </cell>
          <cell r="GD58">
            <v>763770</v>
          </cell>
          <cell r="GE58">
            <v>58192</v>
          </cell>
          <cell r="GG58">
            <v>17438.811188811189</v>
          </cell>
          <cell r="GH58">
            <v>0</v>
          </cell>
          <cell r="GI58">
            <v>0</v>
          </cell>
          <cell r="GJ58">
            <v>0</v>
          </cell>
          <cell r="GK58">
            <v>0</v>
          </cell>
          <cell r="GM58">
            <v>0</v>
          </cell>
          <cell r="GN58">
            <v>0</v>
          </cell>
          <cell r="GO58">
            <v>0</v>
          </cell>
          <cell r="GP58">
            <v>14863.748967795211</v>
          </cell>
          <cell r="GR58">
            <v>0</v>
          </cell>
          <cell r="GV58">
            <v>1</v>
          </cell>
          <cell r="GW58">
            <v>4000700.0000000005</v>
          </cell>
          <cell r="GX58">
            <v>9435000</v>
          </cell>
          <cell r="GY58">
            <v>33000</v>
          </cell>
          <cell r="GZ58">
            <v>0</v>
          </cell>
          <cell r="HA58">
            <v>0</v>
          </cell>
          <cell r="HB58">
            <v>0</v>
          </cell>
          <cell r="HC58">
            <v>0</v>
          </cell>
          <cell r="HD58">
            <v>0</v>
          </cell>
          <cell r="HE58">
            <v>0</v>
          </cell>
          <cell r="HF58">
            <v>12000</v>
          </cell>
          <cell r="HG58">
            <v>0</v>
          </cell>
          <cell r="HH58">
            <v>0</v>
          </cell>
          <cell r="HI58">
            <v>763770</v>
          </cell>
          <cell r="HJ58">
            <v>58192</v>
          </cell>
          <cell r="HL58">
            <v>17438.811188811189</v>
          </cell>
          <cell r="HM58">
            <v>0</v>
          </cell>
          <cell r="HN58">
            <v>0</v>
          </cell>
          <cell r="HO58">
            <v>0</v>
          </cell>
          <cell r="HP58">
            <v>0</v>
          </cell>
          <cell r="HR58">
            <v>0</v>
          </cell>
          <cell r="HS58">
            <v>0</v>
          </cell>
          <cell r="HT58">
            <v>0</v>
          </cell>
          <cell r="HU58">
            <v>14754.098360655738</v>
          </cell>
          <cell r="HW58">
            <v>0</v>
          </cell>
          <cell r="IA58">
            <v>1</v>
          </cell>
          <cell r="IB58">
            <v>4000700.0000000005</v>
          </cell>
          <cell r="IC58">
            <v>9435000</v>
          </cell>
          <cell r="ID58">
            <v>33000</v>
          </cell>
          <cell r="IE58">
            <v>0</v>
          </cell>
          <cell r="IF58">
            <v>0</v>
          </cell>
          <cell r="IG58">
            <v>0</v>
          </cell>
          <cell r="IH58">
            <v>0</v>
          </cell>
          <cell r="II58">
            <v>0</v>
          </cell>
          <cell r="IJ58">
            <v>0</v>
          </cell>
          <cell r="IK58">
            <v>12000</v>
          </cell>
          <cell r="IL58">
            <v>0</v>
          </cell>
          <cell r="IM58">
            <v>0</v>
          </cell>
          <cell r="IN58">
            <v>763770</v>
          </cell>
          <cell r="IO58">
            <v>58192</v>
          </cell>
          <cell r="IQ58">
            <v>17438.811188811189</v>
          </cell>
          <cell r="IR58">
            <v>0</v>
          </cell>
          <cell r="IS58">
            <v>0</v>
          </cell>
          <cell r="IT58">
            <v>0</v>
          </cell>
          <cell r="IU58">
            <v>0</v>
          </cell>
          <cell r="IW58">
            <v>0</v>
          </cell>
          <cell r="IX58">
            <v>0</v>
          </cell>
          <cell r="IY58">
            <v>0</v>
          </cell>
          <cell r="IZ58">
            <v>14106.583072100313</v>
          </cell>
          <cell r="JB58">
            <v>2000000</v>
          </cell>
          <cell r="JF58">
            <v>1</v>
          </cell>
          <cell r="JG58">
            <v>4000700.0000000005</v>
          </cell>
          <cell r="JH58">
            <v>9435000</v>
          </cell>
          <cell r="JI58">
            <v>33000</v>
          </cell>
          <cell r="JJ58">
            <v>0</v>
          </cell>
          <cell r="JK58">
            <v>0</v>
          </cell>
          <cell r="JL58">
            <v>0</v>
          </cell>
          <cell r="JM58">
            <v>0</v>
          </cell>
          <cell r="JN58">
            <v>0</v>
          </cell>
          <cell r="JO58">
            <v>0</v>
          </cell>
          <cell r="JP58">
            <v>12000</v>
          </cell>
          <cell r="JQ58">
            <v>960000</v>
          </cell>
          <cell r="JR58">
            <v>0</v>
          </cell>
          <cell r="JS58">
            <v>763770</v>
          </cell>
          <cell r="JT58">
            <v>58192</v>
          </cell>
          <cell r="JV58">
            <v>17438.811188811189</v>
          </cell>
          <cell r="JW58">
            <v>0</v>
          </cell>
          <cell r="JX58">
            <v>0</v>
          </cell>
          <cell r="JY58">
            <v>0</v>
          </cell>
          <cell r="JZ58">
            <v>0</v>
          </cell>
          <cell r="KB58">
            <v>0</v>
          </cell>
          <cell r="KC58">
            <v>0</v>
          </cell>
          <cell r="KD58">
            <v>0</v>
          </cell>
          <cell r="KE58">
            <v>13975.155279503106</v>
          </cell>
          <cell r="KG58">
            <v>0</v>
          </cell>
          <cell r="KK58">
            <v>1</v>
          </cell>
          <cell r="KL58">
            <v>4000700.0000000005</v>
          </cell>
          <cell r="KM58">
            <v>9435000</v>
          </cell>
          <cell r="KN58">
            <v>33000</v>
          </cell>
          <cell r="KO58">
            <v>0</v>
          </cell>
          <cell r="KP58">
            <v>0</v>
          </cell>
          <cell r="KQ58">
            <v>0</v>
          </cell>
          <cell r="KR58">
            <v>0</v>
          </cell>
          <cell r="KS58">
            <v>0</v>
          </cell>
          <cell r="KT58">
            <v>0</v>
          </cell>
          <cell r="KU58">
            <v>12000</v>
          </cell>
          <cell r="KV58">
            <v>0</v>
          </cell>
          <cell r="KW58">
            <v>0</v>
          </cell>
          <cell r="KX58">
            <v>763770</v>
          </cell>
          <cell r="KY58">
            <v>58192</v>
          </cell>
          <cell r="LA58">
            <v>17438.811188811189</v>
          </cell>
          <cell r="LB58">
            <v>0</v>
          </cell>
          <cell r="LC58">
            <v>0</v>
          </cell>
          <cell r="LD58">
            <v>0</v>
          </cell>
          <cell r="LE58">
            <v>0</v>
          </cell>
          <cell r="LG58">
            <v>0</v>
          </cell>
          <cell r="LH58">
            <v>0</v>
          </cell>
          <cell r="LI58">
            <v>0</v>
          </cell>
          <cell r="LJ58">
            <v>13931.888544891641</v>
          </cell>
          <cell r="LL58">
            <v>0</v>
          </cell>
          <cell r="LP58">
            <v>1</v>
          </cell>
          <cell r="LQ58">
            <v>4000700.0000000005</v>
          </cell>
          <cell r="LR58">
            <v>9435000</v>
          </cell>
          <cell r="LS58">
            <v>33000</v>
          </cell>
          <cell r="LT58">
            <v>0</v>
          </cell>
          <cell r="LU58">
            <v>0</v>
          </cell>
          <cell r="LV58">
            <v>0</v>
          </cell>
          <cell r="LW58">
            <v>0</v>
          </cell>
          <cell r="LX58">
            <v>0</v>
          </cell>
          <cell r="LY58">
            <v>0</v>
          </cell>
          <cell r="LZ58">
            <v>12000</v>
          </cell>
          <cell r="MA58">
            <v>0</v>
          </cell>
          <cell r="MB58">
            <v>0</v>
          </cell>
          <cell r="MC58">
            <v>763770</v>
          </cell>
          <cell r="MD58">
            <v>58192</v>
          </cell>
          <cell r="MF58">
            <v>17438.811188811189</v>
          </cell>
          <cell r="MG58">
            <v>0</v>
          </cell>
          <cell r="MH58">
            <v>0</v>
          </cell>
          <cell r="MI58">
            <v>0</v>
          </cell>
          <cell r="MJ58">
            <v>0</v>
          </cell>
          <cell r="ML58">
            <v>0</v>
          </cell>
          <cell r="MM58">
            <v>0</v>
          </cell>
          <cell r="MN58">
            <v>0</v>
          </cell>
          <cell r="MO58">
            <v>13177.159590043924</v>
          </cell>
          <cell r="MQ58">
            <v>0</v>
          </cell>
          <cell r="MU58">
            <v>1</v>
          </cell>
          <cell r="MV58">
            <v>4000700.0000000005</v>
          </cell>
          <cell r="MW58">
            <v>9435000</v>
          </cell>
          <cell r="MX58">
            <v>33000</v>
          </cell>
          <cell r="MY58">
            <v>0</v>
          </cell>
          <cell r="MZ58">
            <v>0</v>
          </cell>
          <cell r="NA58">
            <v>0</v>
          </cell>
          <cell r="NB58">
            <v>0</v>
          </cell>
          <cell r="NC58">
            <v>0</v>
          </cell>
          <cell r="ND58">
            <v>0</v>
          </cell>
          <cell r="NE58">
            <v>12000</v>
          </cell>
          <cell r="NF58">
            <v>0</v>
          </cell>
          <cell r="NG58">
            <v>0</v>
          </cell>
          <cell r="NH58">
            <v>763770</v>
          </cell>
          <cell r="NI58">
            <v>58192</v>
          </cell>
          <cell r="NK58">
            <v>17438.811188811189</v>
          </cell>
          <cell r="NL58">
            <v>0</v>
          </cell>
          <cell r="NM58">
            <v>0</v>
          </cell>
          <cell r="NN58">
            <v>0</v>
          </cell>
          <cell r="NO58">
            <v>0</v>
          </cell>
          <cell r="NQ58">
            <v>0</v>
          </cell>
          <cell r="NS58">
            <v>0</v>
          </cell>
          <cell r="NT58">
            <v>13043.478260869566</v>
          </cell>
          <cell r="NV58">
            <v>0</v>
          </cell>
          <cell r="NZ58">
            <v>1</v>
          </cell>
          <cell r="OA58">
            <v>4000700.0000000005</v>
          </cell>
          <cell r="OB58">
            <v>9435000</v>
          </cell>
          <cell r="OC58">
            <v>33000</v>
          </cell>
          <cell r="OD58">
            <v>0</v>
          </cell>
          <cell r="OE58">
            <v>0</v>
          </cell>
          <cell r="OF58">
            <v>0</v>
          </cell>
          <cell r="OG58">
            <v>0</v>
          </cell>
          <cell r="OH58">
            <v>0</v>
          </cell>
          <cell r="OI58">
            <v>0</v>
          </cell>
          <cell r="OJ58">
            <v>12000</v>
          </cell>
          <cell r="OK58">
            <v>800000</v>
          </cell>
          <cell r="OL58">
            <v>0</v>
          </cell>
          <cell r="OM58">
            <v>763770</v>
          </cell>
          <cell r="ON58">
            <v>58192</v>
          </cell>
          <cell r="OP58">
            <v>17438.811188811189</v>
          </cell>
          <cell r="OQ58">
            <v>0</v>
          </cell>
          <cell r="OR58">
            <v>0</v>
          </cell>
          <cell r="OS58">
            <v>0</v>
          </cell>
          <cell r="OT58">
            <v>0</v>
          </cell>
          <cell r="OV58">
            <v>0</v>
          </cell>
          <cell r="OW58">
            <v>0</v>
          </cell>
          <cell r="OX58">
            <v>0</v>
          </cell>
          <cell r="OY58">
            <v>12649.332396345748</v>
          </cell>
          <cell r="OZ58">
            <v>170765.98735066759</v>
          </cell>
          <cell r="PA58">
            <v>0</v>
          </cell>
        </row>
        <row r="59">
          <cell r="AW59">
            <v>1</v>
          </cell>
          <cell r="AX59">
            <v>23000000</v>
          </cell>
          <cell r="AY59">
            <v>168089680</v>
          </cell>
          <cell r="AZ59">
            <v>30000</v>
          </cell>
          <cell r="BA59">
            <v>0</v>
          </cell>
          <cell r="BB59">
            <v>0</v>
          </cell>
          <cell r="BC59">
            <v>0</v>
          </cell>
          <cell r="BD59">
            <v>0</v>
          </cell>
          <cell r="BE59">
            <v>0</v>
          </cell>
          <cell r="BF59">
            <v>0</v>
          </cell>
          <cell r="BG59">
            <v>12000</v>
          </cell>
          <cell r="BH59">
            <v>400000</v>
          </cell>
          <cell r="BI59">
            <v>0</v>
          </cell>
          <cell r="BJ59">
            <v>4830000</v>
          </cell>
          <cell r="BK59">
            <v>460000</v>
          </cell>
          <cell r="BM59">
            <v>904531.25</v>
          </cell>
          <cell r="BN59">
            <v>18900000</v>
          </cell>
          <cell r="BO59">
            <v>21000000</v>
          </cell>
          <cell r="BP59">
            <v>0</v>
          </cell>
          <cell r="BQ59">
            <v>0</v>
          </cell>
          <cell r="BS59">
            <v>149263635.84</v>
          </cell>
          <cell r="BT59">
            <v>0</v>
          </cell>
          <cell r="BU59">
            <v>0</v>
          </cell>
          <cell r="BV59">
            <v>16028.495102404275</v>
          </cell>
          <cell r="BW59">
            <v>0</v>
          </cell>
          <cell r="BX59">
            <v>0</v>
          </cell>
          <cell r="CB59">
            <v>1</v>
          </cell>
          <cell r="CC59">
            <v>23000000</v>
          </cell>
          <cell r="CD59">
            <v>168089680</v>
          </cell>
          <cell r="CE59">
            <v>30000</v>
          </cell>
          <cell r="CF59">
            <v>0</v>
          </cell>
          <cell r="CG59">
            <v>0</v>
          </cell>
          <cell r="CH59">
            <v>0</v>
          </cell>
          <cell r="CI59">
            <v>0</v>
          </cell>
          <cell r="CJ59">
            <v>0</v>
          </cell>
          <cell r="CK59">
            <v>0</v>
          </cell>
          <cell r="CL59">
            <v>12000</v>
          </cell>
          <cell r="CM59">
            <v>100000</v>
          </cell>
          <cell r="CN59">
            <v>0</v>
          </cell>
          <cell r="CO59">
            <v>4830000</v>
          </cell>
          <cell r="CP59">
            <v>368000</v>
          </cell>
          <cell r="CR59">
            <v>904531.25</v>
          </cell>
          <cell r="CS59">
            <v>18900000</v>
          </cell>
          <cell r="CT59">
            <v>21000000</v>
          </cell>
          <cell r="CU59">
            <v>90000000</v>
          </cell>
          <cell r="CV59">
            <v>0</v>
          </cell>
          <cell r="CX59">
            <v>0</v>
          </cell>
          <cell r="CY59">
            <v>0</v>
          </cell>
          <cell r="CZ59">
            <v>0</v>
          </cell>
          <cell r="DA59">
            <v>15985.790408525754</v>
          </cell>
          <cell r="DB59">
            <v>0</v>
          </cell>
          <cell r="DC59">
            <v>0</v>
          </cell>
          <cell r="DG59">
            <v>1</v>
          </cell>
          <cell r="DH59">
            <v>23000000</v>
          </cell>
          <cell r="DI59">
            <v>186579544.80000001</v>
          </cell>
          <cell r="DJ59">
            <v>30000</v>
          </cell>
          <cell r="DK59">
            <v>0</v>
          </cell>
          <cell r="DL59">
            <v>0</v>
          </cell>
          <cell r="DM59">
            <v>0</v>
          </cell>
          <cell r="DN59">
            <v>0</v>
          </cell>
          <cell r="DO59">
            <v>0</v>
          </cell>
          <cell r="DP59">
            <v>0</v>
          </cell>
          <cell r="DQ59">
            <v>12000</v>
          </cell>
          <cell r="DR59">
            <v>400000</v>
          </cell>
          <cell r="DS59">
            <v>0</v>
          </cell>
          <cell r="DT59">
            <v>4830000</v>
          </cell>
          <cell r="DU59">
            <v>368000</v>
          </cell>
          <cell r="DW59">
            <v>904531.25</v>
          </cell>
          <cell r="DX59">
            <v>18900000</v>
          </cell>
          <cell r="DY59">
            <v>21000000</v>
          </cell>
          <cell r="DZ59">
            <v>0</v>
          </cell>
          <cell r="EA59">
            <v>0</v>
          </cell>
          <cell r="EC59">
            <v>0</v>
          </cell>
          <cell r="ED59">
            <v>298527271.68000001</v>
          </cell>
          <cell r="EE59">
            <v>0</v>
          </cell>
          <cell r="EF59">
            <v>15943.312666076174</v>
          </cell>
          <cell r="EG59">
            <v>0</v>
          </cell>
          <cell r="EH59">
            <v>0</v>
          </cell>
          <cell r="EL59">
            <v>1</v>
          </cell>
          <cell r="EM59">
            <v>25300000.000000004</v>
          </cell>
          <cell r="EN59">
            <v>186579544.80000001</v>
          </cell>
          <cell r="EO59">
            <v>33000</v>
          </cell>
          <cell r="EP59">
            <v>0</v>
          </cell>
          <cell r="EQ59">
            <v>0</v>
          </cell>
          <cell r="ER59">
            <v>0</v>
          </cell>
          <cell r="ES59">
            <v>0</v>
          </cell>
          <cell r="ET59">
            <v>0</v>
          </cell>
          <cell r="EU59">
            <v>0</v>
          </cell>
          <cell r="EV59">
            <v>12000</v>
          </cell>
          <cell r="EW59">
            <v>800000</v>
          </cell>
          <cell r="EX59">
            <v>0</v>
          </cell>
          <cell r="EY59">
            <v>4830000</v>
          </cell>
          <cell r="EZ59">
            <v>368000</v>
          </cell>
          <cell r="FB59">
            <v>904531.25</v>
          </cell>
          <cell r="FC59">
            <v>18900000</v>
          </cell>
          <cell r="FD59">
            <v>21000000</v>
          </cell>
          <cell r="FE59">
            <v>0</v>
          </cell>
          <cell r="FF59">
            <v>0</v>
          </cell>
          <cell r="FH59">
            <v>0</v>
          </cell>
          <cell r="FI59">
            <v>0</v>
          </cell>
          <cell r="FJ59">
            <v>0</v>
          </cell>
          <cell r="FK59">
            <v>14900.662251655629</v>
          </cell>
          <cell r="FM59">
            <v>0</v>
          </cell>
          <cell r="FQ59">
            <v>1</v>
          </cell>
          <cell r="FR59">
            <v>25300000.000000004</v>
          </cell>
          <cell r="FS59">
            <v>186579544.80000001</v>
          </cell>
          <cell r="FT59">
            <v>33000</v>
          </cell>
          <cell r="FU59">
            <v>0</v>
          </cell>
          <cell r="FV59">
            <v>0</v>
          </cell>
          <cell r="FW59">
            <v>0</v>
          </cell>
          <cell r="FX59">
            <v>0</v>
          </cell>
          <cell r="FY59">
            <v>0</v>
          </cell>
          <cell r="FZ59">
            <v>0</v>
          </cell>
          <cell r="GA59">
            <v>12000</v>
          </cell>
          <cell r="GB59">
            <v>560000</v>
          </cell>
          <cell r="GC59">
            <v>0</v>
          </cell>
          <cell r="GD59">
            <v>4830000</v>
          </cell>
          <cell r="GE59">
            <v>368000</v>
          </cell>
          <cell r="GG59">
            <v>904531.25</v>
          </cell>
          <cell r="GH59">
            <v>18900000</v>
          </cell>
          <cell r="GI59">
            <v>21000000</v>
          </cell>
          <cell r="GJ59">
            <v>0</v>
          </cell>
          <cell r="GK59">
            <v>0</v>
          </cell>
          <cell r="GM59">
            <v>0</v>
          </cell>
          <cell r="GN59">
            <v>0</v>
          </cell>
          <cell r="GO59">
            <v>0</v>
          </cell>
          <cell r="GP59">
            <v>14863.748967795211</v>
          </cell>
          <cell r="GR59">
            <v>0</v>
          </cell>
          <cell r="GV59">
            <v>1</v>
          </cell>
          <cell r="GW59">
            <v>25300000.000000004</v>
          </cell>
          <cell r="GX59">
            <v>186579544.80000001</v>
          </cell>
          <cell r="GY59">
            <v>33000</v>
          </cell>
          <cell r="GZ59">
            <v>0</v>
          </cell>
          <cell r="HA59">
            <v>0</v>
          </cell>
          <cell r="HB59">
            <v>0</v>
          </cell>
          <cell r="HC59">
            <v>0</v>
          </cell>
          <cell r="HD59">
            <v>0</v>
          </cell>
          <cell r="HE59">
            <v>0</v>
          </cell>
          <cell r="HF59">
            <v>12000</v>
          </cell>
          <cell r="HG59">
            <v>0</v>
          </cell>
          <cell r="HH59">
            <v>0</v>
          </cell>
          <cell r="HI59">
            <v>4830000</v>
          </cell>
          <cell r="HJ59">
            <v>368000</v>
          </cell>
          <cell r="HL59">
            <v>904531.25</v>
          </cell>
          <cell r="HM59">
            <v>18900000</v>
          </cell>
          <cell r="HN59">
            <v>21000000</v>
          </cell>
          <cell r="HO59">
            <v>0</v>
          </cell>
          <cell r="HP59">
            <v>0</v>
          </cell>
          <cell r="HR59">
            <v>0</v>
          </cell>
          <cell r="HS59">
            <v>0</v>
          </cell>
          <cell r="HT59">
            <v>0</v>
          </cell>
          <cell r="HU59">
            <v>14754.098360655738</v>
          </cell>
          <cell r="HW59">
            <v>0</v>
          </cell>
          <cell r="IA59">
            <v>1</v>
          </cell>
          <cell r="IB59">
            <v>25300000.000000004</v>
          </cell>
          <cell r="IC59">
            <v>186579544.80000001</v>
          </cell>
          <cell r="ID59">
            <v>33000</v>
          </cell>
          <cell r="IE59">
            <v>0</v>
          </cell>
          <cell r="IF59">
            <v>0</v>
          </cell>
          <cell r="IG59">
            <v>0</v>
          </cell>
          <cell r="IH59">
            <v>0</v>
          </cell>
          <cell r="II59">
            <v>0</v>
          </cell>
          <cell r="IJ59">
            <v>0</v>
          </cell>
          <cell r="IK59">
            <v>12000</v>
          </cell>
          <cell r="IL59">
            <v>0</v>
          </cell>
          <cell r="IM59">
            <v>0</v>
          </cell>
          <cell r="IN59">
            <v>4830000</v>
          </cell>
          <cell r="IO59">
            <v>368000</v>
          </cell>
          <cell r="IQ59">
            <v>904531.25</v>
          </cell>
          <cell r="IR59">
            <v>18900000</v>
          </cell>
          <cell r="IS59">
            <v>21000000</v>
          </cell>
          <cell r="IT59">
            <v>0</v>
          </cell>
          <cell r="IU59">
            <v>0</v>
          </cell>
          <cell r="IW59">
            <v>0</v>
          </cell>
          <cell r="IX59">
            <v>0</v>
          </cell>
          <cell r="IY59">
            <v>0</v>
          </cell>
          <cell r="IZ59">
            <v>14106.583072100313</v>
          </cell>
          <cell r="JB59">
            <v>2000000</v>
          </cell>
          <cell r="JF59">
            <v>1</v>
          </cell>
          <cell r="JG59">
            <v>25300000.000000004</v>
          </cell>
          <cell r="JH59">
            <v>186579544.80000001</v>
          </cell>
          <cell r="JI59">
            <v>33000</v>
          </cell>
          <cell r="JJ59">
            <v>0</v>
          </cell>
          <cell r="JK59">
            <v>0</v>
          </cell>
          <cell r="JL59">
            <v>0</v>
          </cell>
          <cell r="JM59">
            <v>0</v>
          </cell>
          <cell r="JN59">
            <v>0</v>
          </cell>
          <cell r="JO59">
            <v>0</v>
          </cell>
          <cell r="JP59">
            <v>12000</v>
          </cell>
          <cell r="JQ59">
            <v>960000</v>
          </cell>
          <cell r="JR59">
            <v>0</v>
          </cell>
          <cell r="JS59">
            <v>4830000</v>
          </cell>
          <cell r="JT59">
            <v>368000</v>
          </cell>
          <cell r="JV59">
            <v>904531.25</v>
          </cell>
          <cell r="JW59">
            <v>18900000</v>
          </cell>
          <cell r="JX59">
            <v>21000000</v>
          </cell>
          <cell r="JY59">
            <v>90000000</v>
          </cell>
          <cell r="JZ59">
            <v>0</v>
          </cell>
          <cell r="KB59">
            <v>0</v>
          </cell>
          <cell r="KC59">
            <v>0</v>
          </cell>
          <cell r="KD59">
            <v>0</v>
          </cell>
          <cell r="KE59">
            <v>13975.155279503106</v>
          </cell>
          <cell r="KG59">
            <v>0</v>
          </cell>
          <cell r="KK59">
            <v>1</v>
          </cell>
          <cell r="KL59">
            <v>25300000.000000004</v>
          </cell>
          <cell r="KM59">
            <v>186579544.80000001</v>
          </cell>
          <cell r="KN59">
            <v>33000</v>
          </cell>
          <cell r="KO59">
            <v>0</v>
          </cell>
          <cell r="KP59">
            <v>0</v>
          </cell>
          <cell r="KQ59">
            <v>0</v>
          </cell>
          <cell r="KR59">
            <v>0</v>
          </cell>
          <cell r="KS59">
            <v>0</v>
          </cell>
          <cell r="KT59">
            <v>0</v>
          </cell>
          <cell r="KU59">
            <v>12000</v>
          </cell>
          <cell r="KV59">
            <v>0</v>
          </cell>
          <cell r="KW59">
            <v>0</v>
          </cell>
          <cell r="KX59">
            <v>4830000</v>
          </cell>
          <cell r="KY59">
            <v>368000</v>
          </cell>
          <cell r="LA59">
            <v>904531.25</v>
          </cell>
          <cell r="LB59">
            <v>18900000</v>
          </cell>
          <cell r="LC59">
            <v>21000000</v>
          </cell>
          <cell r="LD59">
            <v>0</v>
          </cell>
          <cell r="LE59">
            <v>0</v>
          </cell>
          <cell r="LG59">
            <v>0</v>
          </cell>
          <cell r="LH59">
            <v>0</v>
          </cell>
          <cell r="LI59">
            <v>0</v>
          </cell>
          <cell r="LJ59">
            <v>13931.888544891641</v>
          </cell>
          <cell r="LL59">
            <v>0</v>
          </cell>
          <cell r="LP59">
            <v>1</v>
          </cell>
          <cell r="LQ59">
            <v>25300000.000000004</v>
          </cell>
          <cell r="LR59">
            <v>186579544.80000001</v>
          </cell>
          <cell r="LS59">
            <v>33000</v>
          </cell>
          <cell r="LT59">
            <v>0</v>
          </cell>
          <cell r="LU59">
            <v>0</v>
          </cell>
          <cell r="LV59">
            <v>0</v>
          </cell>
          <cell r="LW59">
            <v>0</v>
          </cell>
          <cell r="LX59">
            <v>0</v>
          </cell>
          <cell r="LY59">
            <v>0</v>
          </cell>
          <cell r="LZ59">
            <v>12000</v>
          </cell>
          <cell r="MA59">
            <v>0</v>
          </cell>
          <cell r="MB59">
            <v>0</v>
          </cell>
          <cell r="MC59">
            <v>4830000</v>
          </cell>
          <cell r="MD59">
            <v>368000</v>
          </cell>
          <cell r="MF59">
            <v>904531.25</v>
          </cell>
          <cell r="MG59">
            <v>18900000</v>
          </cell>
          <cell r="MH59">
            <v>21000000</v>
          </cell>
          <cell r="MI59">
            <v>0</v>
          </cell>
          <cell r="MJ59">
            <v>0</v>
          </cell>
          <cell r="ML59">
            <v>0</v>
          </cell>
          <cell r="MM59">
            <v>0</v>
          </cell>
          <cell r="MN59">
            <v>0</v>
          </cell>
          <cell r="MO59">
            <v>13177.159590043924</v>
          </cell>
          <cell r="MQ59">
            <v>0</v>
          </cell>
          <cell r="MU59">
            <v>1</v>
          </cell>
          <cell r="MV59">
            <v>25300000.000000004</v>
          </cell>
          <cell r="MW59">
            <v>186579544.80000001</v>
          </cell>
          <cell r="MX59">
            <v>33000</v>
          </cell>
          <cell r="MY59">
            <v>0</v>
          </cell>
          <cell r="MZ59">
            <v>0</v>
          </cell>
          <cell r="NA59">
            <v>0</v>
          </cell>
          <cell r="NB59">
            <v>0</v>
          </cell>
          <cell r="NC59">
            <v>0</v>
          </cell>
          <cell r="ND59">
            <v>0</v>
          </cell>
          <cell r="NE59">
            <v>12000</v>
          </cell>
          <cell r="NF59">
            <v>0</v>
          </cell>
          <cell r="NG59">
            <v>0</v>
          </cell>
          <cell r="NH59">
            <v>4830000</v>
          </cell>
          <cell r="NI59">
            <v>368000</v>
          </cell>
          <cell r="NK59">
            <v>904531.25</v>
          </cell>
          <cell r="NL59">
            <v>18900000</v>
          </cell>
          <cell r="NM59">
            <v>21000000</v>
          </cell>
          <cell r="NN59">
            <v>0</v>
          </cell>
          <cell r="NO59">
            <v>0</v>
          </cell>
          <cell r="NQ59">
            <v>0</v>
          </cell>
          <cell r="NS59">
            <v>0</v>
          </cell>
          <cell r="NT59">
            <v>13043.478260869566</v>
          </cell>
          <cell r="NV59">
            <v>0</v>
          </cell>
          <cell r="NZ59">
            <v>1</v>
          </cell>
          <cell r="OA59">
            <v>25300000.000000004</v>
          </cell>
          <cell r="OB59">
            <v>186579544.80000001</v>
          </cell>
          <cell r="OC59">
            <v>33000</v>
          </cell>
          <cell r="OD59">
            <v>0</v>
          </cell>
          <cell r="OE59">
            <v>0</v>
          </cell>
          <cell r="OF59">
            <v>0</v>
          </cell>
          <cell r="OG59">
            <v>0</v>
          </cell>
          <cell r="OH59">
            <v>0</v>
          </cell>
          <cell r="OI59">
            <v>0</v>
          </cell>
          <cell r="OJ59">
            <v>12000</v>
          </cell>
          <cell r="OK59">
            <v>800000</v>
          </cell>
          <cell r="OL59">
            <v>0</v>
          </cell>
          <cell r="OM59">
            <v>4830000</v>
          </cell>
          <cell r="ON59">
            <v>368000</v>
          </cell>
          <cell r="OP59">
            <v>904531.25</v>
          </cell>
          <cell r="OQ59">
            <v>18900000</v>
          </cell>
          <cell r="OR59">
            <v>21000000</v>
          </cell>
          <cell r="OS59">
            <v>0</v>
          </cell>
          <cell r="OT59">
            <v>0</v>
          </cell>
          <cell r="OV59">
            <v>0</v>
          </cell>
          <cell r="OW59">
            <v>0</v>
          </cell>
          <cell r="OX59">
            <v>0</v>
          </cell>
          <cell r="OY59">
            <v>12649.332396345748</v>
          </cell>
          <cell r="OZ59">
            <v>170765.98735066759</v>
          </cell>
          <cell r="PA59">
            <v>0</v>
          </cell>
        </row>
        <row r="60">
          <cell r="AW60">
            <v>1</v>
          </cell>
          <cell r="AX60">
            <v>3637000</v>
          </cell>
          <cell r="AY60">
            <v>7655115</v>
          </cell>
          <cell r="AZ60">
            <v>30000</v>
          </cell>
          <cell r="BA60">
            <v>300000</v>
          </cell>
          <cell r="BB60">
            <v>0</v>
          </cell>
          <cell r="BC60">
            <v>0</v>
          </cell>
          <cell r="BD60">
            <v>0</v>
          </cell>
          <cell r="BE60">
            <v>0</v>
          </cell>
          <cell r="BF60">
            <v>0</v>
          </cell>
          <cell r="BG60">
            <v>12000</v>
          </cell>
          <cell r="BH60">
            <v>400000</v>
          </cell>
          <cell r="BI60">
            <v>0</v>
          </cell>
          <cell r="BJ60">
            <v>763770</v>
          </cell>
          <cell r="BK60">
            <v>72740</v>
          </cell>
          <cell r="BM60">
            <v>17438.811188811189</v>
          </cell>
          <cell r="BN60">
            <v>0</v>
          </cell>
          <cell r="BO60">
            <v>0</v>
          </cell>
          <cell r="BP60">
            <v>0</v>
          </cell>
          <cell r="BQ60">
            <v>0</v>
          </cell>
          <cell r="BS60">
            <v>6797742.120000001</v>
          </cell>
          <cell r="BT60">
            <v>0</v>
          </cell>
          <cell r="BU60">
            <v>0</v>
          </cell>
          <cell r="BV60">
            <v>16028.495102404275</v>
          </cell>
          <cell r="BW60">
            <v>0</v>
          </cell>
          <cell r="BX60">
            <v>0</v>
          </cell>
          <cell r="CB60">
            <v>1</v>
          </cell>
          <cell r="CC60">
            <v>3637000</v>
          </cell>
          <cell r="CD60">
            <v>7655115</v>
          </cell>
          <cell r="CE60">
            <v>30000</v>
          </cell>
          <cell r="CF60">
            <v>300000</v>
          </cell>
          <cell r="CG60">
            <v>0</v>
          </cell>
          <cell r="CH60">
            <v>0</v>
          </cell>
          <cell r="CI60">
            <v>0</v>
          </cell>
          <cell r="CJ60">
            <v>0</v>
          </cell>
          <cell r="CK60">
            <v>0</v>
          </cell>
          <cell r="CL60">
            <v>12000</v>
          </cell>
          <cell r="CM60">
            <v>100000</v>
          </cell>
          <cell r="CN60">
            <v>0</v>
          </cell>
          <cell r="CO60">
            <v>763770</v>
          </cell>
          <cell r="CP60">
            <v>58192</v>
          </cell>
          <cell r="CR60">
            <v>17438.811188811189</v>
          </cell>
          <cell r="CS60">
            <v>0</v>
          </cell>
          <cell r="CT60">
            <v>0</v>
          </cell>
          <cell r="CU60">
            <v>0</v>
          </cell>
          <cell r="CV60">
            <v>0</v>
          </cell>
          <cell r="CX60">
            <v>0</v>
          </cell>
          <cell r="CY60">
            <v>0</v>
          </cell>
          <cell r="CZ60">
            <v>0</v>
          </cell>
          <cell r="DA60">
            <v>15985.790408525754</v>
          </cell>
          <cell r="DB60">
            <v>0</v>
          </cell>
          <cell r="DC60">
            <v>0</v>
          </cell>
          <cell r="DG60">
            <v>1</v>
          </cell>
          <cell r="DH60">
            <v>3637000</v>
          </cell>
          <cell r="DI60">
            <v>8497177.6500000004</v>
          </cell>
          <cell r="DJ60">
            <v>30000</v>
          </cell>
          <cell r="DK60">
            <v>300000</v>
          </cell>
          <cell r="DL60">
            <v>0</v>
          </cell>
          <cell r="DM60">
            <v>0</v>
          </cell>
          <cell r="DN60">
            <v>0</v>
          </cell>
          <cell r="DO60">
            <v>0</v>
          </cell>
          <cell r="DP60">
            <v>0</v>
          </cell>
          <cell r="DQ60">
            <v>12000</v>
          </cell>
          <cell r="DR60">
            <v>400000</v>
          </cell>
          <cell r="DS60">
            <v>0</v>
          </cell>
          <cell r="DT60">
            <v>763770</v>
          </cell>
          <cell r="DU60">
            <v>58192</v>
          </cell>
          <cell r="DW60">
            <v>17438.811188811189</v>
          </cell>
          <cell r="DX60">
            <v>0</v>
          </cell>
          <cell r="DY60">
            <v>0</v>
          </cell>
          <cell r="DZ60">
            <v>0</v>
          </cell>
          <cell r="EA60">
            <v>0</v>
          </cell>
          <cell r="EC60">
            <v>0</v>
          </cell>
          <cell r="ED60">
            <v>13595484.240000002</v>
          </cell>
          <cell r="EE60">
            <v>0</v>
          </cell>
          <cell r="EF60">
            <v>15943.312666076174</v>
          </cell>
          <cell r="EG60">
            <v>0</v>
          </cell>
          <cell r="EH60">
            <v>0</v>
          </cell>
          <cell r="EL60">
            <v>1</v>
          </cell>
          <cell r="EM60">
            <v>4000700.0000000005</v>
          </cell>
          <cell r="EN60">
            <v>8497177.6500000004</v>
          </cell>
          <cell r="EO60">
            <v>33000</v>
          </cell>
          <cell r="EP60">
            <v>300000</v>
          </cell>
          <cell r="EQ60">
            <v>0</v>
          </cell>
          <cell r="ER60">
            <v>0</v>
          </cell>
          <cell r="ES60">
            <v>0</v>
          </cell>
          <cell r="ET60">
            <v>0</v>
          </cell>
          <cell r="EU60">
            <v>0</v>
          </cell>
          <cell r="EV60">
            <v>12000</v>
          </cell>
          <cell r="EW60">
            <v>800000</v>
          </cell>
          <cell r="EX60">
            <v>0</v>
          </cell>
          <cell r="EY60">
            <v>763770</v>
          </cell>
          <cell r="EZ60">
            <v>58192</v>
          </cell>
          <cell r="FB60">
            <v>17438.811188811189</v>
          </cell>
          <cell r="FC60">
            <v>0</v>
          </cell>
          <cell r="FD60">
            <v>0</v>
          </cell>
          <cell r="FE60">
            <v>0</v>
          </cell>
          <cell r="FF60">
            <v>0</v>
          </cell>
          <cell r="FH60">
            <v>0</v>
          </cell>
          <cell r="FI60">
            <v>0</v>
          </cell>
          <cell r="FJ60">
            <v>0</v>
          </cell>
          <cell r="FK60">
            <v>14900.662251655629</v>
          </cell>
          <cell r="FM60">
            <v>0</v>
          </cell>
          <cell r="FQ60">
            <v>1</v>
          </cell>
          <cell r="FR60">
            <v>4000700.0000000005</v>
          </cell>
          <cell r="FS60">
            <v>8497177.6500000004</v>
          </cell>
          <cell r="FT60">
            <v>33000</v>
          </cell>
          <cell r="FU60">
            <v>300000</v>
          </cell>
          <cell r="FV60">
            <v>0</v>
          </cell>
          <cell r="FW60">
            <v>0</v>
          </cell>
          <cell r="FX60">
            <v>0</v>
          </cell>
          <cell r="FY60">
            <v>0</v>
          </cell>
          <cell r="FZ60">
            <v>0</v>
          </cell>
          <cell r="GA60">
            <v>12000</v>
          </cell>
          <cell r="GB60">
            <v>560000</v>
          </cell>
          <cell r="GC60">
            <v>0</v>
          </cell>
          <cell r="GD60">
            <v>763770</v>
          </cell>
          <cell r="GE60">
            <v>58192</v>
          </cell>
          <cell r="GG60">
            <v>17438.811188811189</v>
          </cell>
          <cell r="GH60">
            <v>0</v>
          </cell>
          <cell r="GI60">
            <v>0</v>
          </cell>
          <cell r="GJ60">
            <v>0</v>
          </cell>
          <cell r="GK60">
            <v>0</v>
          </cell>
          <cell r="GM60">
            <v>0</v>
          </cell>
          <cell r="GN60">
            <v>0</v>
          </cell>
          <cell r="GO60">
            <v>0</v>
          </cell>
          <cell r="GP60">
            <v>14863.748967795211</v>
          </cell>
          <cell r="GR60">
            <v>0</v>
          </cell>
          <cell r="GV60">
            <v>1</v>
          </cell>
          <cell r="GW60">
            <v>4000700.0000000005</v>
          </cell>
          <cell r="GX60">
            <v>8497177.6500000004</v>
          </cell>
          <cell r="GY60">
            <v>33000</v>
          </cell>
          <cell r="GZ60">
            <v>300000</v>
          </cell>
          <cell r="HA60">
            <v>0</v>
          </cell>
          <cell r="HB60">
            <v>0</v>
          </cell>
          <cell r="HC60">
            <v>0</v>
          </cell>
          <cell r="HD60">
            <v>0</v>
          </cell>
          <cell r="HE60">
            <v>0</v>
          </cell>
          <cell r="HF60">
            <v>12000</v>
          </cell>
          <cell r="HG60">
            <v>0</v>
          </cell>
          <cell r="HH60">
            <v>0</v>
          </cell>
          <cell r="HI60">
            <v>763770</v>
          </cell>
          <cell r="HJ60">
            <v>58192</v>
          </cell>
          <cell r="HL60">
            <v>17438.811188811189</v>
          </cell>
          <cell r="HM60">
            <v>0</v>
          </cell>
          <cell r="HN60">
            <v>0</v>
          </cell>
          <cell r="HO60">
            <v>0</v>
          </cell>
          <cell r="HP60">
            <v>0</v>
          </cell>
          <cell r="HR60">
            <v>0</v>
          </cell>
          <cell r="HS60">
            <v>0</v>
          </cell>
          <cell r="HT60">
            <v>0</v>
          </cell>
          <cell r="HU60">
            <v>14754.098360655738</v>
          </cell>
          <cell r="HW60">
            <v>0</v>
          </cell>
          <cell r="IA60">
            <v>1</v>
          </cell>
          <cell r="IB60">
            <v>4000700.0000000005</v>
          </cell>
          <cell r="IC60">
            <v>8497177.6500000004</v>
          </cell>
          <cell r="ID60">
            <v>33000</v>
          </cell>
          <cell r="IE60">
            <v>300000</v>
          </cell>
          <cell r="IF60">
            <v>0</v>
          </cell>
          <cell r="IG60">
            <v>0</v>
          </cell>
          <cell r="IH60">
            <v>0</v>
          </cell>
          <cell r="II60">
            <v>0</v>
          </cell>
          <cell r="IJ60">
            <v>0</v>
          </cell>
          <cell r="IK60">
            <v>12000</v>
          </cell>
          <cell r="IL60">
            <v>0</v>
          </cell>
          <cell r="IM60">
            <v>0</v>
          </cell>
          <cell r="IN60">
            <v>763770</v>
          </cell>
          <cell r="IO60">
            <v>58192</v>
          </cell>
          <cell r="IQ60">
            <v>17438.811188811189</v>
          </cell>
          <cell r="IR60">
            <v>0</v>
          </cell>
          <cell r="IS60">
            <v>0</v>
          </cell>
          <cell r="IT60">
            <v>0</v>
          </cell>
          <cell r="IU60">
            <v>0</v>
          </cell>
          <cell r="IW60">
            <v>0</v>
          </cell>
          <cell r="IX60">
            <v>0</v>
          </cell>
          <cell r="IY60">
            <v>0</v>
          </cell>
          <cell r="IZ60">
            <v>14106.583072100313</v>
          </cell>
          <cell r="JB60">
            <v>2000000</v>
          </cell>
          <cell r="JF60">
            <v>1</v>
          </cell>
          <cell r="JG60">
            <v>4000700.0000000005</v>
          </cell>
          <cell r="JH60">
            <v>8497177.6500000004</v>
          </cell>
          <cell r="JI60">
            <v>33000</v>
          </cell>
          <cell r="JJ60">
            <v>300000</v>
          </cell>
          <cell r="JK60">
            <v>0</v>
          </cell>
          <cell r="JL60">
            <v>0</v>
          </cell>
          <cell r="JM60">
            <v>0</v>
          </cell>
          <cell r="JN60">
            <v>0</v>
          </cell>
          <cell r="JO60">
            <v>0</v>
          </cell>
          <cell r="JP60">
            <v>12000</v>
          </cell>
          <cell r="JQ60">
            <v>960000</v>
          </cell>
          <cell r="JR60">
            <v>0</v>
          </cell>
          <cell r="JS60">
            <v>763770</v>
          </cell>
          <cell r="JT60">
            <v>58192</v>
          </cell>
          <cell r="JV60">
            <v>17438.811188811189</v>
          </cell>
          <cell r="JW60">
            <v>0</v>
          </cell>
          <cell r="JX60">
            <v>0</v>
          </cell>
          <cell r="JY60">
            <v>0</v>
          </cell>
          <cell r="JZ60">
            <v>0</v>
          </cell>
          <cell r="KB60">
            <v>0</v>
          </cell>
          <cell r="KC60">
            <v>0</v>
          </cell>
          <cell r="KD60">
            <v>0</v>
          </cell>
          <cell r="KE60">
            <v>13975.155279503106</v>
          </cell>
          <cell r="KG60">
            <v>0</v>
          </cell>
          <cell r="KK60">
            <v>1</v>
          </cell>
          <cell r="KL60">
            <v>4000700.0000000005</v>
          </cell>
          <cell r="KM60">
            <v>8497177.6500000004</v>
          </cell>
          <cell r="KN60">
            <v>33000</v>
          </cell>
          <cell r="KO60">
            <v>300000</v>
          </cell>
          <cell r="KP60">
            <v>0</v>
          </cell>
          <cell r="KQ60">
            <v>0</v>
          </cell>
          <cell r="KR60">
            <v>0</v>
          </cell>
          <cell r="KS60">
            <v>0</v>
          </cell>
          <cell r="KT60">
            <v>0</v>
          </cell>
          <cell r="KU60">
            <v>12000</v>
          </cell>
          <cell r="KV60">
            <v>0</v>
          </cell>
          <cell r="KW60">
            <v>0</v>
          </cell>
          <cell r="KX60">
            <v>763770</v>
          </cell>
          <cell r="KY60">
            <v>58192</v>
          </cell>
          <cell r="LA60">
            <v>17438.811188811189</v>
          </cell>
          <cell r="LB60">
            <v>0</v>
          </cell>
          <cell r="LC60">
            <v>0</v>
          </cell>
          <cell r="LD60">
            <v>0</v>
          </cell>
          <cell r="LE60">
            <v>0</v>
          </cell>
          <cell r="LG60">
            <v>0</v>
          </cell>
          <cell r="LH60">
            <v>0</v>
          </cell>
          <cell r="LI60">
            <v>0</v>
          </cell>
          <cell r="LJ60">
            <v>13931.888544891641</v>
          </cell>
          <cell r="LL60">
            <v>0</v>
          </cell>
          <cell r="LP60">
            <v>1</v>
          </cell>
          <cell r="LQ60">
            <v>4000700.0000000005</v>
          </cell>
          <cell r="LR60">
            <v>8497177.6500000004</v>
          </cell>
          <cell r="LS60">
            <v>33000</v>
          </cell>
          <cell r="LT60">
            <v>300000</v>
          </cell>
          <cell r="LU60">
            <v>0</v>
          </cell>
          <cell r="LV60">
            <v>0</v>
          </cell>
          <cell r="LW60">
            <v>0</v>
          </cell>
          <cell r="LX60">
            <v>0</v>
          </cell>
          <cell r="LY60">
            <v>0</v>
          </cell>
          <cell r="LZ60">
            <v>12000</v>
          </cell>
          <cell r="MA60">
            <v>0</v>
          </cell>
          <cell r="MB60">
            <v>0</v>
          </cell>
          <cell r="MC60">
            <v>763770</v>
          </cell>
          <cell r="MD60">
            <v>58192</v>
          </cell>
          <cell r="MF60">
            <v>17438.811188811189</v>
          </cell>
          <cell r="MG60">
            <v>0</v>
          </cell>
          <cell r="MH60">
            <v>0</v>
          </cell>
          <cell r="MI60">
            <v>0</v>
          </cell>
          <cell r="MJ60">
            <v>0</v>
          </cell>
          <cell r="ML60">
            <v>0</v>
          </cell>
          <cell r="MM60">
            <v>0</v>
          </cell>
          <cell r="MN60">
            <v>0</v>
          </cell>
          <cell r="MO60">
            <v>13177.159590043924</v>
          </cell>
          <cell r="MQ60">
            <v>0</v>
          </cell>
          <cell r="MU60">
            <v>1</v>
          </cell>
          <cell r="MV60">
            <v>4000700.0000000005</v>
          </cell>
          <cell r="MW60">
            <v>8497177.6500000004</v>
          </cell>
          <cell r="MX60">
            <v>33000</v>
          </cell>
          <cell r="MY60">
            <v>300000</v>
          </cell>
          <cell r="MZ60">
            <v>0</v>
          </cell>
          <cell r="NA60">
            <v>0</v>
          </cell>
          <cell r="NB60">
            <v>0</v>
          </cell>
          <cell r="NC60">
            <v>0</v>
          </cell>
          <cell r="ND60">
            <v>0</v>
          </cell>
          <cell r="NE60">
            <v>12000</v>
          </cell>
          <cell r="NF60">
            <v>0</v>
          </cell>
          <cell r="NG60">
            <v>0</v>
          </cell>
          <cell r="NH60">
            <v>763770</v>
          </cell>
          <cell r="NI60">
            <v>58192</v>
          </cell>
          <cell r="NK60">
            <v>17438.811188811189</v>
          </cell>
          <cell r="NL60">
            <v>0</v>
          </cell>
          <cell r="NM60">
            <v>0</v>
          </cell>
          <cell r="NN60">
            <v>0</v>
          </cell>
          <cell r="NO60">
            <v>0</v>
          </cell>
          <cell r="NQ60">
            <v>0</v>
          </cell>
          <cell r="NS60">
            <v>0</v>
          </cell>
          <cell r="NT60">
            <v>13043.478260869566</v>
          </cell>
          <cell r="NV60">
            <v>0</v>
          </cell>
          <cell r="NZ60">
            <v>1</v>
          </cell>
          <cell r="OA60">
            <v>4000700.0000000005</v>
          </cell>
          <cell r="OB60">
            <v>8497177.6500000004</v>
          </cell>
          <cell r="OC60">
            <v>33000</v>
          </cell>
          <cell r="OD60">
            <v>300000</v>
          </cell>
          <cell r="OE60">
            <v>0</v>
          </cell>
          <cell r="OF60">
            <v>0</v>
          </cell>
          <cell r="OG60">
            <v>0</v>
          </cell>
          <cell r="OH60">
            <v>0</v>
          </cell>
          <cell r="OI60">
            <v>0</v>
          </cell>
          <cell r="OJ60">
            <v>12000</v>
          </cell>
          <cell r="OK60">
            <v>800000</v>
          </cell>
          <cell r="OL60">
            <v>0</v>
          </cell>
          <cell r="OM60">
            <v>763770</v>
          </cell>
          <cell r="ON60">
            <v>58192</v>
          </cell>
          <cell r="OP60">
            <v>17438.811188811189</v>
          </cell>
          <cell r="OQ60">
            <v>0</v>
          </cell>
          <cell r="OR60">
            <v>0</v>
          </cell>
          <cell r="OS60">
            <v>0</v>
          </cell>
          <cell r="OT60">
            <v>0</v>
          </cell>
          <cell r="OV60">
            <v>0</v>
          </cell>
          <cell r="OW60">
            <v>0</v>
          </cell>
          <cell r="OX60">
            <v>0</v>
          </cell>
          <cell r="OY60">
            <v>12649.332396345748</v>
          </cell>
          <cell r="OZ60">
            <v>170765.98735066759</v>
          </cell>
          <cell r="PA60">
            <v>0</v>
          </cell>
        </row>
        <row r="61">
          <cell r="AW61">
            <v>1</v>
          </cell>
          <cell r="AX61">
            <v>13405000</v>
          </cell>
          <cell r="AY61">
            <v>34809600</v>
          </cell>
          <cell r="AZ61">
            <v>30000</v>
          </cell>
          <cell r="BA61">
            <v>0</v>
          </cell>
          <cell r="BB61">
            <v>0</v>
          </cell>
          <cell r="BC61">
            <v>0</v>
          </cell>
          <cell r="BD61">
            <v>0</v>
          </cell>
          <cell r="BE61">
            <v>0</v>
          </cell>
          <cell r="BF61">
            <v>0</v>
          </cell>
          <cell r="BG61">
            <v>12000</v>
          </cell>
          <cell r="BH61">
            <v>400000</v>
          </cell>
          <cell r="BI61">
            <v>0</v>
          </cell>
          <cell r="BJ61">
            <v>2815050</v>
          </cell>
          <cell r="BK61">
            <v>268100</v>
          </cell>
          <cell r="BM61">
            <v>499843.75</v>
          </cell>
          <cell r="BN61">
            <v>0</v>
          </cell>
          <cell r="BO61">
            <v>0</v>
          </cell>
          <cell r="BP61">
            <v>0</v>
          </cell>
          <cell r="BQ61">
            <v>0</v>
          </cell>
          <cell r="BS61">
            <v>30910924.800000001</v>
          </cell>
          <cell r="BT61">
            <v>0</v>
          </cell>
          <cell r="BU61">
            <v>0</v>
          </cell>
          <cell r="BV61">
            <v>16028.495102404275</v>
          </cell>
          <cell r="BW61">
            <v>0</v>
          </cell>
          <cell r="BX61">
            <v>0</v>
          </cell>
          <cell r="CB61">
            <v>1</v>
          </cell>
          <cell r="CC61">
            <v>13405000</v>
          </cell>
          <cell r="CD61">
            <v>34809600</v>
          </cell>
          <cell r="CE61">
            <v>30000</v>
          </cell>
          <cell r="CF61">
            <v>0</v>
          </cell>
          <cell r="CG61">
            <v>0</v>
          </cell>
          <cell r="CH61">
            <v>0</v>
          </cell>
          <cell r="CI61">
            <v>0</v>
          </cell>
          <cell r="CJ61">
            <v>0</v>
          </cell>
          <cell r="CK61">
            <v>0</v>
          </cell>
          <cell r="CL61">
            <v>12000</v>
          </cell>
          <cell r="CM61">
            <v>100000</v>
          </cell>
          <cell r="CN61">
            <v>0</v>
          </cell>
          <cell r="CO61">
            <v>2815050</v>
          </cell>
          <cell r="CP61">
            <v>214480</v>
          </cell>
          <cell r="CR61">
            <v>499843.75</v>
          </cell>
          <cell r="CS61">
            <v>0</v>
          </cell>
          <cell r="CT61">
            <v>0</v>
          </cell>
          <cell r="CU61">
            <v>0</v>
          </cell>
          <cell r="CV61">
            <v>0</v>
          </cell>
          <cell r="CX61">
            <v>0</v>
          </cell>
          <cell r="CY61">
            <v>0</v>
          </cell>
          <cell r="CZ61">
            <v>0</v>
          </cell>
          <cell r="DA61">
            <v>15985.790408525754</v>
          </cell>
          <cell r="DB61">
            <v>0</v>
          </cell>
          <cell r="DC61">
            <v>0</v>
          </cell>
          <cell r="DG61">
            <v>1</v>
          </cell>
          <cell r="DH61">
            <v>13405000</v>
          </cell>
          <cell r="DI61">
            <v>38638656</v>
          </cell>
          <cell r="DJ61">
            <v>30000</v>
          </cell>
          <cell r="DK61">
            <v>0</v>
          </cell>
          <cell r="DL61">
            <v>0</v>
          </cell>
          <cell r="DM61">
            <v>0</v>
          </cell>
          <cell r="DN61">
            <v>0</v>
          </cell>
          <cell r="DO61">
            <v>0</v>
          </cell>
          <cell r="DP61">
            <v>0</v>
          </cell>
          <cell r="DQ61">
            <v>12000</v>
          </cell>
          <cell r="DR61">
            <v>400000</v>
          </cell>
          <cell r="DS61">
            <v>0</v>
          </cell>
          <cell r="DT61">
            <v>2815050</v>
          </cell>
          <cell r="DU61">
            <v>214480</v>
          </cell>
          <cell r="DW61">
            <v>499843.75</v>
          </cell>
          <cell r="DX61">
            <v>0</v>
          </cell>
          <cell r="DY61">
            <v>0</v>
          </cell>
          <cell r="DZ61">
            <v>0</v>
          </cell>
          <cell r="EA61">
            <v>0</v>
          </cell>
          <cell r="EC61">
            <v>0</v>
          </cell>
          <cell r="ED61">
            <v>61821849.600000001</v>
          </cell>
          <cell r="EE61">
            <v>0</v>
          </cell>
          <cell r="EF61">
            <v>15943.312666076174</v>
          </cell>
          <cell r="EG61">
            <v>0</v>
          </cell>
          <cell r="EH61">
            <v>0</v>
          </cell>
          <cell r="EL61">
            <v>1</v>
          </cell>
          <cell r="EM61">
            <v>14745500.000000002</v>
          </cell>
          <cell r="EN61">
            <v>38638656</v>
          </cell>
          <cell r="EO61">
            <v>33000</v>
          </cell>
          <cell r="EP61">
            <v>0</v>
          </cell>
          <cell r="EQ61">
            <v>0</v>
          </cell>
          <cell r="ER61">
            <v>0</v>
          </cell>
          <cell r="ES61">
            <v>0</v>
          </cell>
          <cell r="ET61">
            <v>0</v>
          </cell>
          <cell r="EU61">
            <v>0</v>
          </cell>
          <cell r="EV61">
            <v>12000</v>
          </cell>
          <cell r="EW61">
            <v>800000</v>
          </cell>
          <cell r="EX61">
            <v>0</v>
          </cell>
          <cell r="EY61">
            <v>2815050</v>
          </cell>
          <cell r="EZ61">
            <v>214480</v>
          </cell>
          <cell r="FB61">
            <v>499843.75</v>
          </cell>
          <cell r="FC61">
            <v>0</v>
          </cell>
          <cell r="FD61">
            <v>0</v>
          </cell>
          <cell r="FE61">
            <v>0</v>
          </cell>
          <cell r="FF61">
            <v>0</v>
          </cell>
          <cell r="FH61">
            <v>0</v>
          </cell>
          <cell r="FI61">
            <v>0</v>
          </cell>
          <cell r="FJ61">
            <v>0</v>
          </cell>
          <cell r="FK61">
            <v>14900.662251655629</v>
          </cell>
          <cell r="FM61">
            <v>0</v>
          </cell>
          <cell r="FQ61">
            <v>1</v>
          </cell>
          <cell r="FR61">
            <v>14745500.000000002</v>
          </cell>
          <cell r="FS61">
            <v>38638656</v>
          </cell>
          <cell r="FT61">
            <v>33000</v>
          </cell>
          <cell r="FU61">
            <v>0</v>
          </cell>
          <cell r="FV61">
            <v>0</v>
          </cell>
          <cell r="FW61">
            <v>0</v>
          </cell>
          <cell r="FX61">
            <v>0</v>
          </cell>
          <cell r="FY61">
            <v>0</v>
          </cell>
          <cell r="FZ61">
            <v>0</v>
          </cell>
          <cell r="GA61">
            <v>12000</v>
          </cell>
          <cell r="GB61">
            <v>560000</v>
          </cell>
          <cell r="GC61">
            <v>0</v>
          </cell>
          <cell r="GD61">
            <v>2815050</v>
          </cell>
          <cell r="GE61">
            <v>214480</v>
          </cell>
          <cell r="GG61">
            <v>499843.75</v>
          </cell>
          <cell r="GH61">
            <v>0</v>
          </cell>
          <cell r="GI61">
            <v>0</v>
          </cell>
          <cell r="GJ61">
            <v>0</v>
          </cell>
          <cell r="GK61">
            <v>0</v>
          </cell>
          <cell r="GM61">
            <v>0</v>
          </cell>
          <cell r="GN61">
            <v>0</v>
          </cell>
          <cell r="GO61">
            <v>0</v>
          </cell>
          <cell r="GP61">
            <v>14863.748967795211</v>
          </cell>
          <cell r="GR61">
            <v>0</v>
          </cell>
          <cell r="GV61">
            <v>1</v>
          </cell>
          <cell r="GW61">
            <v>14745500.000000002</v>
          </cell>
          <cell r="GX61">
            <v>38638656</v>
          </cell>
          <cell r="GY61">
            <v>33000</v>
          </cell>
          <cell r="GZ61">
            <v>0</v>
          </cell>
          <cell r="HA61">
            <v>0</v>
          </cell>
          <cell r="HB61">
            <v>0</v>
          </cell>
          <cell r="HC61">
            <v>0</v>
          </cell>
          <cell r="HD61">
            <v>0</v>
          </cell>
          <cell r="HE61">
            <v>0</v>
          </cell>
          <cell r="HF61">
            <v>12000</v>
          </cell>
          <cell r="HG61">
            <v>0</v>
          </cell>
          <cell r="HH61">
            <v>0</v>
          </cell>
          <cell r="HI61">
            <v>2815050</v>
          </cell>
          <cell r="HJ61">
            <v>214480</v>
          </cell>
          <cell r="HL61">
            <v>499843.75</v>
          </cell>
          <cell r="HM61">
            <v>0</v>
          </cell>
          <cell r="HN61">
            <v>0</v>
          </cell>
          <cell r="HO61">
            <v>0</v>
          </cell>
          <cell r="HP61">
            <v>0</v>
          </cell>
          <cell r="HR61">
            <v>0</v>
          </cell>
          <cell r="HS61">
            <v>0</v>
          </cell>
          <cell r="HT61">
            <v>0</v>
          </cell>
          <cell r="HU61">
            <v>14754.098360655738</v>
          </cell>
          <cell r="HW61">
            <v>0</v>
          </cell>
          <cell r="IA61">
            <v>1</v>
          </cell>
          <cell r="IB61">
            <v>14745500.000000002</v>
          </cell>
          <cell r="IC61">
            <v>38638656</v>
          </cell>
          <cell r="ID61">
            <v>33000</v>
          </cell>
          <cell r="IE61">
            <v>0</v>
          </cell>
          <cell r="IF61">
            <v>0</v>
          </cell>
          <cell r="IG61">
            <v>0</v>
          </cell>
          <cell r="IH61">
            <v>0</v>
          </cell>
          <cell r="II61">
            <v>0</v>
          </cell>
          <cell r="IJ61">
            <v>0</v>
          </cell>
          <cell r="IK61">
            <v>12000</v>
          </cell>
          <cell r="IL61">
            <v>0</v>
          </cell>
          <cell r="IM61">
            <v>0</v>
          </cell>
          <cell r="IN61">
            <v>2815050</v>
          </cell>
          <cell r="IO61">
            <v>214480</v>
          </cell>
          <cell r="IQ61">
            <v>499843.75</v>
          </cell>
          <cell r="IR61">
            <v>0</v>
          </cell>
          <cell r="IS61">
            <v>0</v>
          </cell>
          <cell r="IT61">
            <v>0</v>
          </cell>
          <cell r="IU61">
            <v>0</v>
          </cell>
          <cell r="IW61">
            <v>0</v>
          </cell>
          <cell r="IX61">
            <v>0</v>
          </cell>
          <cell r="IY61">
            <v>0</v>
          </cell>
          <cell r="IZ61">
            <v>14106.583072100313</v>
          </cell>
          <cell r="JB61">
            <v>2000000</v>
          </cell>
          <cell r="JF61">
            <v>1</v>
          </cell>
          <cell r="JG61">
            <v>14745500.000000002</v>
          </cell>
          <cell r="JH61">
            <v>38638656</v>
          </cell>
          <cell r="JI61">
            <v>33000</v>
          </cell>
          <cell r="JJ61">
            <v>0</v>
          </cell>
          <cell r="JK61">
            <v>0</v>
          </cell>
          <cell r="JL61">
            <v>0</v>
          </cell>
          <cell r="JM61">
            <v>0</v>
          </cell>
          <cell r="JN61">
            <v>0</v>
          </cell>
          <cell r="JO61">
            <v>0</v>
          </cell>
          <cell r="JP61">
            <v>12000</v>
          </cell>
          <cell r="JQ61">
            <v>960000</v>
          </cell>
          <cell r="JR61">
            <v>0</v>
          </cell>
          <cell r="JS61">
            <v>2815050</v>
          </cell>
          <cell r="JT61">
            <v>214480</v>
          </cell>
          <cell r="JV61">
            <v>499843.75</v>
          </cell>
          <cell r="JW61">
            <v>0</v>
          </cell>
          <cell r="JX61">
            <v>0</v>
          </cell>
          <cell r="JY61">
            <v>0</v>
          </cell>
          <cell r="JZ61">
            <v>0</v>
          </cell>
          <cell r="KB61">
            <v>0</v>
          </cell>
          <cell r="KC61">
            <v>0</v>
          </cell>
          <cell r="KD61">
            <v>0</v>
          </cell>
          <cell r="KE61">
            <v>13975.155279503106</v>
          </cell>
          <cell r="KG61">
            <v>0</v>
          </cell>
          <cell r="KK61">
            <v>1</v>
          </cell>
          <cell r="KL61">
            <v>14745500.000000002</v>
          </cell>
          <cell r="KM61">
            <v>38638656</v>
          </cell>
          <cell r="KN61">
            <v>33000</v>
          </cell>
          <cell r="KO61">
            <v>0</v>
          </cell>
          <cell r="KP61">
            <v>0</v>
          </cell>
          <cell r="KQ61">
            <v>0</v>
          </cell>
          <cell r="KR61">
            <v>0</v>
          </cell>
          <cell r="KS61">
            <v>0</v>
          </cell>
          <cell r="KT61">
            <v>0</v>
          </cell>
          <cell r="KU61">
            <v>12000</v>
          </cell>
          <cell r="KV61">
            <v>0</v>
          </cell>
          <cell r="KW61">
            <v>0</v>
          </cell>
          <cell r="KX61">
            <v>2815050</v>
          </cell>
          <cell r="KY61">
            <v>214480</v>
          </cell>
          <cell r="LA61">
            <v>499843.75</v>
          </cell>
          <cell r="LB61">
            <v>0</v>
          </cell>
          <cell r="LC61">
            <v>0</v>
          </cell>
          <cell r="LD61">
            <v>0</v>
          </cell>
          <cell r="LE61">
            <v>0</v>
          </cell>
          <cell r="LG61">
            <v>0</v>
          </cell>
          <cell r="LH61">
            <v>0</v>
          </cell>
          <cell r="LI61">
            <v>0</v>
          </cell>
          <cell r="LJ61">
            <v>13931.888544891641</v>
          </cell>
          <cell r="LL61">
            <v>0</v>
          </cell>
          <cell r="LP61">
            <v>1</v>
          </cell>
          <cell r="LQ61">
            <v>14745500.000000002</v>
          </cell>
          <cell r="LR61">
            <v>38638656</v>
          </cell>
          <cell r="LS61">
            <v>33000</v>
          </cell>
          <cell r="LT61">
            <v>0</v>
          </cell>
          <cell r="LU61">
            <v>0</v>
          </cell>
          <cell r="LV61">
            <v>0</v>
          </cell>
          <cell r="LW61">
            <v>0</v>
          </cell>
          <cell r="LX61">
            <v>0</v>
          </cell>
          <cell r="LY61">
            <v>0</v>
          </cell>
          <cell r="LZ61">
            <v>12000</v>
          </cell>
          <cell r="MA61">
            <v>0</v>
          </cell>
          <cell r="MB61">
            <v>0</v>
          </cell>
          <cell r="MC61">
            <v>2815050</v>
          </cell>
          <cell r="MD61">
            <v>214480</v>
          </cell>
          <cell r="MF61">
            <v>499843.75</v>
          </cell>
          <cell r="MG61">
            <v>0</v>
          </cell>
          <cell r="MH61">
            <v>0</v>
          </cell>
          <cell r="MI61">
            <v>0</v>
          </cell>
          <cell r="MJ61">
            <v>0</v>
          </cell>
          <cell r="ML61">
            <v>0</v>
          </cell>
          <cell r="MM61">
            <v>0</v>
          </cell>
          <cell r="MN61">
            <v>0</v>
          </cell>
          <cell r="MO61">
            <v>13177.159590043924</v>
          </cell>
          <cell r="MQ61">
            <v>0</v>
          </cell>
          <cell r="MU61">
            <v>1</v>
          </cell>
          <cell r="MV61">
            <v>14745500.000000002</v>
          </cell>
          <cell r="MW61">
            <v>38638656</v>
          </cell>
          <cell r="MX61">
            <v>33000</v>
          </cell>
          <cell r="MY61">
            <v>0</v>
          </cell>
          <cell r="MZ61">
            <v>0</v>
          </cell>
          <cell r="NA61">
            <v>0</v>
          </cell>
          <cell r="NB61">
            <v>0</v>
          </cell>
          <cell r="NC61">
            <v>0</v>
          </cell>
          <cell r="ND61">
            <v>0</v>
          </cell>
          <cell r="NE61">
            <v>12000</v>
          </cell>
          <cell r="NF61">
            <v>0</v>
          </cell>
          <cell r="NG61">
            <v>0</v>
          </cell>
          <cell r="NH61">
            <v>2815050</v>
          </cell>
          <cell r="NI61">
            <v>214480</v>
          </cell>
          <cell r="NK61">
            <v>499843.75</v>
          </cell>
          <cell r="NL61">
            <v>0</v>
          </cell>
          <cell r="NM61">
            <v>0</v>
          </cell>
          <cell r="NN61">
            <v>0</v>
          </cell>
          <cell r="NO61">
            <v>0</v>
          </cell>
          <cell r="NQ61">
            <v>0</v>
          </cell>
          <cell r="NS61">
            <v>0</v>
          </cell>
          <cell r="NT61">
            <v>13043.478260869566</v>
          </cell>
          <cell r="NV61">
            <v>0</v>
          </cell>
          <cell r="NZ61">
            <v>1</v>
          </cell>
          <cell r="OA61">
            <v>14745500.000000002</v>
          </cell>
          <cell r="OB61">
            <v>38638656</v>
          </cell>
          <cell r="OC61">
            <v>33000</v>
          </cell>
          <cell r="OD61">
            <v>0</v>
          </cell>
          <cell r="OE61">
            <v>0</v>
          </cell>
          <cell r="OF61">
            <v>0</v>
          </cell>
          <cell r="OG61">
            <v>0</v>
          </cell>
          <cell r="OH61">
            <v>0</v>
          </cell>
          <cell r="OI61">
            <v>0</v>
          </cell>
          <cell r="OJ61">
            <v>12000</v>
          </cell>
          <cell r="OK61">
            <v>800000</v>
          </cell>
          <cell r="OL61">
            <v>0</v>
          </cell>
          <cell r="OM61">
            <v>2815050</v>
          </cell>
          <cell r="ON61">
            <v>214480</v>
          </cell>
          <cell r="OP61">
            <v>499843.75</v>
          </cell>
          <cell r="OQ61">
            <v>0</v>
          </cell>
          <cell r="OR61">
            <v>0</v>
          </cell>
          <cell r="OS61">
            <v>0</v>
          </cell>
          <cell r="OT61">
            <v>0</v>
          </cell>
          <cell r="OV61">
            <v>0</v>
          </cell>
          <cell r="OW61">
            <v>0</v>
          </cell>
          <cell r="OX61">
            <v>0</v>
          </cell>
          <cell r="OY61">
            <v>12649.332396345748</v>
          </cell>
          <cell r="OZ61">
            <v>170765.98735066759</v>
          </cell>
          <cell r="PA61">
            <v>0</v>
          </cell>
        </row>
        <row r="62">
          <cell r="AW62">
            <v>1</v>
          </cell>
          <cell r="AX62">
            <v>9575000</v>
          </cell>
          <cell r="AY62">
            <v>34809600</v>
          </cell>
          <cell r="AZ62">
            <v>30000</v>
          </cell>
          <cell r="BA62">
            <v>0</v>
          </cell>
          <cell r="BB62">
            <v>0</v>
          </cell>
          <cell r="BC62">
            <v>0</v>
          </cell>
          <cell r="BD62">
            <v>0</v>
          </cell>
          <cell r="BE62">
            <v>0</v>
          </cell>
          <cell r="BF62">
            <v>0</v>
          </cell>
          <cell r="BG62">
            <v>12000</v>
          </cell>
          <cell r="BH62">
            <v>400000</v>
          </cell>
          <cell r="BI62">
            <v>0</v>
          </cell>
          <cell r="BJ62">
            <v>2010750</v>
          </cell>
          <cell r="BK62">
            <v>191500</v>
          </cell>
          <cell r="BM62">
            <v>278437.5</v>
          </cell>
          <cell r="BN62">
            <v>0</v>
          </cell>
          <cell r="BO62">
            <v>0</v>
          </cell>
          <cell r="BP62">
            <v>0</v>
          </cell>
          <cell r="BQ62">
            <v>0</v>
          </cell>
          <cell r="BS62">
            <v>30910924.800000001</v>
          </cell>
          <cell r="BT62">
            <v>0</v>
          </cell>
          <cell r="BU62">
            <v>0</v>
          </cell>
          <cell r="BV62">
            <v>16028.495102404275</v>
          </cell>
          <cell r="BW62">
            <v>0</v>
          </cell>
          <cell r="BX62">
            <v>0</v>
          </cell>
          <cell r="CB62">
            <v>1</v>
          </cell>
          <cell r="CC62">
            <v>9575000</v>
          </cell>
          <cell r="CD62">
            <v>34809600</v>
          </cell>
          <cell r="CE62">
            <v>30000</v>
          </cell>
          <cell r="CF62">
            <v>0</v>
          </cell>
          <cell r="CG62">
            <v>0</v>
          </cell>
          <cell r="CH62">
            <v>0</v>
          </cell>
          <cell r="CI62">
            <v>0</v>
          </cell>
          <cell r="CJ62">
            <v>0</v>
          </cell>
          <cell r="CK62">
            <v>0</v>
          </cell>
          <cell r="CL62">
            <v>12000</v>
          </cell>
          <cell r="CM62">
            <v>100000</v>
          </cell>
          <cell r="CN62">
            <v>0</v>
          </cell>
          <cell r="CO62">
            <v>2010750</v>
          </cell>
          <cell r="CP62">
            <v>153200</v>
          </cell>
          <cell r="CR62">
            <v>278437.5</v>
          </cell>
          <cell r="CS62">
            <v>0</v>
          </cell>
          <cell r="CT62">
            <v>0</v>
          </cell>
          <cell r="CU62">
            <v>0</v>
          </cell>
          <cell r="CV62">
            <v>0</v>
          </cell>
          <cell r="CX62">
            <v>0</v>
          </cell>
          <cell r="CY62">
            <v>0</v>
          </cell>
          <cell r="CZ62">
            <v>0</v>
          </cell>
          <cell r="DA62">
            <v>15985.790408525754</v>
          </cell>
          <cell r="DB62">
            <v>0</v>
          </cell>
          <cell r="DC62">
            <v>0</v>
          </cell>
          <cell r="DG62">
            <v>1</v>
          </cell>
          <cell r="DH62">
            <v>9575000</v>
          </cell>
          <cell r="DI62">
            <v>38638656</v>
          </cell>
          <cell r="DJ62">
            <v>30000</v>
          </cell>
          <cell r="DK62">
            <v>0</v>
          </cell>
          <cell r="DL62">
            <v>0</v>
          </cell>
          <cell r="DM62">
            <v>0</v>
          </cell>
          <cell r="DN62">
            <v>0</v>
          </cell>
          <cell r="DO62">
            <v>0</v>
          </cell>
          <cell r="DP62">
            <v>0</v>
          </cell>
          <cell r="DQ62">
            <v>12000</v>
          </cell>
          <cell r="DR62">
            <v>400000</v>
          </cell>
          <cell r="DS62">
            <v>0</v>
          </cell>
          <cell r="DT62">
            <v>2010750</v>
          </cell>
          <cell r="DU62">
            <v>153200</v>
          </cell>
          <cell r="DW62">
            <v>278437.5</v>
          </cell>
          <cell r="DX62">
            <v>0</v>
          </cell>
          <cell r="DY62">
            <v>0</v>
          </cell>
          <cell r="DZ62">
            <v>0</v>
          </cell>
          <cell r="EA62">
            <v>0</v>
          </cell>
          <cell r="EC62">
            <v>0</v>
          </cell>
          <cell r="ED62">
            <v>61821849.600000001</v>
          </cell>
          <cell r="EE62">
            <v>0</v>
          </cell>
          <cell r="EF62">
            <v>15943.312666076174</v>
          </cell>
          <cell r="EG62">
            <v>0</v>
          </cell>
          <cell r="EH62">
            <v>0</v>
          </cell>
          <cell r="EL62">
            <v>1</v>
          </cell>
          <cell r="EM62">
            <v>10532500</v>
          </cell>
          <cell r="EN62">
            <v>38638656</v>
          </cell>
          <cell r="EO62">
            <v>33000</v>
          </cell>
          <cell r="EP62">
            <v>0</v>
          </cell>
          <cell r="EQ62">
            <v>0</v>
          </cell>
          <cell r="ER62">
            <v>0</v>
          </cell>
          <cell r="ES62">
            <v>0</v>
          </cell>
          <cell r="ET62">
            <v>0</v>
          </cell>
          <cell r="EU62">
            <v>0</v>
          </cell>
          <cell r="EV62">
            <v>12000</v>
          </cell>
          <cell r="EW62">
            <v>800000</v>
          </cell>
          <cell r="EX62">
            <v>0</v>
          </cell>
          <cell r="EY62">
            <v>2010750</v>
          </cell>
          <cell r="EZ62">
            <v>153200</v>
          </cell>
          <cell r="FB62">
            <v>278437.5</v>
          </cell>
          <cell r="FC62">
            <v>0</v>
          </cell>
          <cell r="FD62">
            <v>0</v>
          </cell>
          <cell r="FE62">
            <v>0</v>
          </cell>
          <cell r="FF62">
            <v>0</v>
          </cell>
          <cell r="FH62">
            <v>0</v>
          </cell>
          <cell r="FI62">
            <v>0</v>
          </cell>
          <cell r="FJ62">
            <v>0</v>
          </cell>
          <cell r="FK62">
            <v>14900.662251655629</v>
          </cell>
          <cell r="FM62">
            <v>0</v>
          </cell>
          <cell r="FQ62">
            <v>1</v>
          </cell>
          <cell r="FR62">
            <v>10532500</v>
          </cell>
          <cell r="FS62">
            <v>38638656</v>
          </cell>
          <cell r="FT62">
            <v>33000</v>
          </cell>
          <cell r="FU62">
            <v>0</v>
          </cell>
          <cell r="FV62">
            <v>0</v>
          </cell>
          <cell r="FW62">
            <v>0</v>
          </cell>
          <cell r="FX62">
            <v>0</v>
          </cell>
          <cell r="FY62">
            <v>0</v>
          </cell>
          <cell r="FZ62">
            <v>0</v>
          </cell>
          <cell r="GA62">
            <v>12000</v>
          </cell>
          <cell r="GB62">
            <v>560000</v>
          </cell>
          <cell r="GC62">
            <v>0</v>
          </cell>
          <cell r="GD62">
            <v>2010750</v>
          </cell>
          <cell r="GE62">
            <v>153200</v>
          </cell>
          <cell r="GG62">
            <v>278437.5</v>
          </cell>
          <cell r="GH62">
            <v>0</v>
          </cell>
          <cell r="GI62">
            <v>0</v>
          </cell>
          <cell r="GJ62">
            <v>0</v>
          </cell>
          <cell r="GK62">
            <v>0</v>
          </cell>
          <cell r="GM62">
            <v>0</v>
          </cell>
          <cell r="GN62">
            <v>0</v>
          </cell>
          <cell r="GO62">
            <v>0</v>
          </cell>
          <cell r="GP62">
            <v>14863.748967795211</v>
          </cell>
          <cell r="GR62">
            <v>0</v>
          </cell>
          <cell r="GV62">
            <v>1</v>
          </cell>
          <cell r="GW62">
            <v>10532500</v>
          </cell>
          <cell r="GX62">
            <v>38638656</v>
          </cell>
          <cell r="GY62">
            <v>33000</v>
          </cell>
          <cell r="GZ62">
            <v>0</v>
          </cell>
          <cell r="HA62">
            <v>0</v>
          </cell>
          <cell r="HB62">
            <v>0</v>
          </cell>
          <cell r="HC62">
            <v>0</v>
          </cell>
          <cell r="HD62">
            <v>0</v>
          </cell>
          <cell r="HE62">
            <v>0</v>
          </cell>
          <cell r="HF62">
            <v>12000</v>
          </cell>
          <cell r="HG62">
            <v>0</v>
          </cell>
          <cell r="HH62">
            <v>0</v>
          </cell>
          <cell r="HI62">
            <v>2010750</v>
          </cell>
          <cell r="HJ62">
            <v>153200</v>
          </cell>
          <cell r="HL62">
            <v>278437.5</v>
          </cell>
          <cell r="HM62">
            <v>0</v>
          </cell>
          <cell r="HN62">
            <v>0</v>
          </cell>
          <cell r="HO62">
            <v>0</v>
          </cell>
          <cell r="HP62">
            <v>0</v>
          </cell>
          <cell r="HR62">
            <v>0</v>
          </cell>
          <cell r="HS62">
            <v>0</v>
          </cell>
          <cell r="HT62">
            <v>0</v>
          </cell>
          <cell r="HU62">
            <v>14754.098360655738</v>
          </cell>
          <cell r="HW62">
            <v>0</v>
          </cell>
          <cell r="IA62">
            <v>1</v>
          </cell>
          <cell r="IB62">
            <v>10532500</v>
          </cell>
          <cell r="IC62">
            <v>38638656</v>
          </cell>
          <cell r="ID62">
            <v>33000</v>
          </cell>
          <cell r="IE62">
            <v>0</v>
          </cell>
          <cell r="IF62">
            <v>0</v>
          </cell>
          <cell r="IG62">
            <v>0</v>
          </cell>
          <cell r="IH62">
            <v>0</v>
          </cell>
          <cell r="II62">
            <v>0</v>
          </cell>
          <cell r="IJ62">
            <v>0</v>
          </cell>
          <cell r="IK62">
            <v>12000</v>
          </cell>
          <cell r="IL62">
            <v>0</v>
          </cell>
          <cell r="IM62">
            <v>0</v>
          </cell>
          <cell r="IN62">
            <v>2010750</v>
          </cell>
          <cell r="IO62">
            <v>153200</v>
          </cell>
          <cell r="IQ62">
            <v>278437.5</v>
          </cell>
          <cell r="IR62">
            <v>0</v>
          </cell>
          <cell r="IS62">
            <v>0</v>
          </cell>
          <cell r="IT62">
            <v>0</v>
          </cell>
          <cell r="IU62">
            <v>0</v>
          </cell>
          <cell r="IW62">
            <v>0</v>
          </cell>
          <cell r="IX62">
            <v>0</v>
          </cell>
          <cell r="IY62">
            <v>0</v>
          </cell>
          <cell r="IZ62">
            <v>14106.583072100313</v>
          </cell>
          <cell r="JB62">
            <v>2000000</v>
          </cell>
          <cell r="JF62">
            <v>1</v>
          </cell>
          <cell r="JG62">
            <v>10532500</v>
          </cell>
          <cell r="JH62">
            <v>38638656</v>
          </cell>
          <cell r="JI62">
            <v>33000</v>
          </cell>
          <cell r="JJ62">
            <v>0</v>
          </cell>
          <cell r="JK62">
            <v>0</v>
          </cell>
          <cell r="JL62">
            <v>0</v>
          </cell>
          <cell r="JM62">
            <v>0</v>
          </cell>
          <cell r="JN62">
            <v>0</v>
          </cell>
          <cell r="JO62">
            <v>0</v>
          </cell>
          <cell r="JP62">
            <v>12000</v>
          </cell>
          <cell r="JQ62">
            <v>960000</v>
          </cell>
          <cell r="JR62">
            <v>0</v>
          </cell>
          <cell r="JS62">
            <v>2010750</v>
          </cell>
          <cell r="JT62">
            <v>153200</v>
          </cell>
          <cell r="JV62">
            <v>278437.5</v>
          </cell>
          <cell r="JW62">
            <v>0</v>
          </cell>
          <cell r="JX62">
            <v>0</v>
          </cell>
          <cell r="JY62">
            <v>0</v>
          </cell>
          <cell r="JZ62">
            <v>0</v>
          </cell>
          <cell r="KB62">
            <v>0</v>
          </cell>
          <cell r="KC62">
            <v>0</v>
          </cell>
          <cell r="KD62">
            <v>0</v>
          </cell>
          <cell r="KE62">
            <v>13975.155279503106</v>
          </cell>
          <cell r="KG62">
            <v>0</v>
          </cell>
          <cell r="KK62">
            <v>1</v>
          </cell>
          <cell r="KL62">
            <v>10532500</v>
          </cell>
          <cell r="KM62">
            <v>38638656</v>
          </cell>
          <cell r="KN62">
            <v>33000</v>
          </cell>
          <cell r="KO62">
            <v>0</v>
          </cell>
          <cell r="KP62">
            <v>0</v>
          </cell>
          <cell r="KQ62">
            <v>0</v>
          </cell>
          <cell r="KR62">
            <v>0</v>
          </cell>
          <cell r="KS62">
            <v>0</v>
          </cell>
          <cell r="KT62">
            <v>0</v>
          </cell>
          <cell r="KU62">
            <v>12000</v>
          </cell>
          <cell r="KV62">
            <v>0</v>
          </cell>
          <cell r="KW62">
            <v>0</v>
          </cell>
          <cell r="KX62">
            <v>2010750</v>
          </cell>
          <cell r="KY62">
            <v>153200</v>
          </cell>
          <cell r="LA62">
            <v>278437.5</v>
          </cell>
          <cell r="LB62">
            <v>0</v>
          </cell>
          <cell r="LC62">
            <v>0</v>
          </cell>
          <cell r="LD62">
            <v>0</v>
          </cell>
          <cell r="LE62">
            <v>0</v>
          </cell>
          <cell r="LG62">
            <v>0</v>
          </cell>
          <cell r="LH62">
            <v>0</v>
          </cell>
          <cell r="LI62">
            <v>0</v>
          </cell>
          <cell r="LJ62">
            <v>13931.888544891641</v>
          </cell>
          <cell r="LL62">
            <v>0</v>
          </cell>
          <cell r="LP62">
            <v>1</v>
          </cell>
          <cell r="LQ62">
            <v>10532500</v>
          </cell>
          <cell r="LR62">
            <v>38638656</v>
          </cell>
          <cell r="LS62">
            <v>33000</v>
          </cell>
          <cell r="LT62">
            <v>0</v>
          </cell>
          <cell r="LU62">
            <v>0</v>
          </cell>
          <cell r="LV62">
            <v>0</v>
          </cell>
          <cell r="LW62">
            <v>0</v>
          </cell>
          <cell r="LX62">
            <v>0</v>
          </cell>
          <cell r="LY62">
            <v>0</v>
          </cell>
          <cell r="LZ62">
            <v>12000</v>
          </cell>
          <cell r="MA62">
            <v>0</v>
          </cell>
          <cell r="MB62">
            <v>0</v>
          </cell>
          <cell r="MC62">
            <v>2010750</v>
          </cell>
          <cell r="MD62">
            <v>153200</v>
          </cell>
          <cell r="MF62">
            <v>278437.5</v>
          </cell>
          <cell r="MG62">
            <v>0</v>
          </cell>
          <cell r="MH62">
            <v>0</v>
          </cell>
          <cell r="MI62">
            <v>0</v>
          </cell>
          <cell r="MJ62">
            <v>0</v>
          </cell>
          <cell r="ML62">
            <v>0</v>
          </cell>
          <cell r="MM62">
            <v>0</v>
          </cell>
          <cell r="MN62">
            <v>0</v>
          </cell>
          <cell r="MO62">
            <v>13177.159590043924</v>
          </cell>
          <cell r="MQ62">
            <v>0</v>
          </cell>
          <cell r="MU62">
            <v>1</v>
          </cell>
          <cell r="MV62">
            <v>10532500</v>
          </cell>
          <cell r="MW62">
            <v>38638656</v>
          </cell>
          <cell r="MX62">
            <v>33000</v>
          </cell>
          <cell r="MY62">
            <v>0</v>
          </cell>
          <cell r="MZ62">
            <v>0</v>
          </cell>
          <cell r="NA62">
            <v>0</v>
          </cell>
          <cell r="NB62">
            <v>0</v>
          </cell>
          <cell r="NC62">
            <v>0</v>
          </cell>
          <cell r="ND62">
            <v>0</v>
          </cell>
          <cell r="NE62">
            <v>12000</v>
          </cell>
          <cell r="NF62">
            <v>0</v>
          </cell>
          <cell r="NG62">
            <v>0</v>
          </cell>
          <cell r="NH62">
            <v>2010750</v>
          </cell>
          <cell r="NI62">
            <v>153200</v>
          </cell>
          <cell r="NK62">
            <v>278437.5</v>
          </cell>
          <cell r="NL62">
            <v>0</v>
          </cell>
          <cell r="NM62">
            <v>0</v>
          </cell>
          <cell r="NN62">
            <v>0</v>
          </cell>
          <cell r="NO62">
            <v>0</v>
          </cell>
          <cell r="NQ62">
            <v>0</v>
          </cell>
          <cell r="NS62">
            <v>0</v>
          </cell>
          <cell r="NT62">
            <v>13043.478260869566</v>
          </cell>
          <cell r="NV62">
            <v>0</v>
          </cell>
          <cell r="NZ62">
            <v>1</v>
          </cell>
          <cell r="OA62">
            <v>10532500</v>
          </cell>
          <cell r="OB62">
            <v>38638656</v>
          </cell>
          <cell r="OC62">
            <v>33000</v>
          </cell>
          <cell r="OD62">
            <v>0</v>
          </cell>
          <cell r="OE62">
            <v>0</v>
          </cell>
          <cell r="OF62">
            <v>0</v>
          </cell>
          <cell r="OG62">
            <v>0</v>
          </cell>
          <cell r="OH62">
            <v>0</v>
          </cell>
          <cell r="OI62">
            <v>0</v>
          </cell>
          <cell r="OJ62">
            <v>12000</v>
          </cell>
          <cell r="OK62">
            <v>800000</v>
          </cell>
          <cell r="OL62">
            <v>0</v>
          </cell>
          <cell r="OM62">
            <v>2010750</v>
          </cell>
          <cell r="ON62">
            <v>153200</v>
          </cell>
          <cell r="OP62">
            <v>278437.5</v>
          </cell>
          <cell r="OQ62">
            <v>0</v>
          </cell>
          <cell r="OR62">
            <v>0</v>
          </cell>
          <cell r="OS62">
            <v>0</v>
          </cell>
          <cell r="OT62">
            <v>0</v>
          </cell>
          <cell r="OV62">
            <v>0</v>
          </cell>
          <cell r="OW62">
            <v>0</v>
          </cell>
          <cell r="OX62">
            <v>0</v>
          </cell>
          <cell r="OY62">
            <v>12649.332396345748</v>
          </cell>
          <cell r="OZ62">
            <v>170765.98735066759</v>
          </cell>
          <cell r="PA62">
            <v>0</v>
          </cell>
        </row>
        <row r="63">
          <cell r="AW63">
            <v>1</v>
          </cell>
          <cell r="AX63">
            <v>4728000</v>
          </cell>
          <cell r="AY63">
            <v>8472290</v>
          </cell>
          <cell r="AZ63">
            <v>30000</v>
          </cell>
          <cell r="BA63">
            <v>300000</v>
          </cell>
          <cell r="BB63">
            <v>225000</v>
          </cell>
          <cell r="BC63">
            <v>0</v>
          </cell>
          <cell r="BD63">
            <v>0</v>
          </cell>
          <cell r="BE63">
            <v>0</v>
          </cell>
          <cell r="BF63">
            <v>0</v>
          </cell>
          <cell r="BG63">
            <v>12000</v>
          </cell>
          <cell r="BH63">
            <v>400000</v>
          </cell>
          <cell r="BI63">
            <v>0</v>
          </cell>
          <cell r="BJ63">
            <v>992880</v>
          </cell>
          <cell r="BK63">
            <v>94560.000000000015</v>
          </cell>
          <cell r="BM63">
            <v>17438.811188811189</v>
          </cell>
          <cell r="BN63">
            <v>0</v>
          </cell>
          <cell r="BO63">
            <v>0</v>
          </cell>
          <cell r="BP63">
            <v>0</v>
          </cell>
          <cell r="BQ63">
            <v>0</v>
          </cell>
          <cell r="BS63">
            <v>7523393.5200000005</v>
          </cell>
          <cell r="BT63">
            <v>0</v>
          </cell>
          <cell r="BU63">
            <v>0</v>
          </cell>
          <cell r="BV63">
            <v>16028.495102404275</v>
          </cell>
          <cell r="BW63">
            <v>0</v>
          </cell>
          <cell r="BX63">
            <v>0</v>
          </cell>
          <cell r="CB63">
            <v>1</v>
          </cell>
          <cell r="CC63">
            <v>4728000</v>
          </cell>
          <cell r="CD63">
            <v>8472290</v>
          </cell>
          <cell r="CE63">
            <v>30000</v>
          </cell>
          <cell r="CF63">
            <v>300000</v>
          </cell>
          <cell r="CG63">
            <v>225000</v>
          </cell>
          <cell r="CH63">
            <v>0</v>
          </cell>
          <cell r="CI63">
            <v>0</v>
          </cell>
          <cell r="CJ63">
            <v>0</v>
          </cell>
          <cell r="CK63">
            <v>0</v>
          </cell>
          <cell r="CL63">
            <v>12000</v>
          </cell>
          <cell r="CM63">
            <v>100000</v>
          </cell>
          <cell r="CN63">
            <v>0</v>
          </cell>
          <cell r="CO63">
            <v>992880</v>
          </cell>
          <cell r="CP63">
            <v>75648.000000000015</v>
          </cell>
          <cell r="CR63">
            <v>17438.811188811189</v>
          </cell>
          <cell r="CS63">
            <v>0</v>
          </cell>
          <cell r="CT63">
            <v>0</v>
          </cell>
          <cell r="CU63">
            <v>0</v>
          </cell>
          <cell r="CV63">
            <v>0</v>
          </cell>
          <cell r="CX63">
            <v>0</v>
          </cell>
          <cell r="CY63">
            <v>0</v>
          </cell>
          <cell r="CZ63">
            <v>0</v>
          </cell>
          <cell r="DA63">
            <v>15985.790408525754</v>
          </cell>
          <cell r="DB63">
            <v>0</v>
          </cell>
          <cell r="DC63">
            <v>0</v>
          </cell>
          <cell r="DG63">
            <v>1</v>
          </cell>
          <cell r="DH63">
            <v>4728000</v>
          </cell>
          <cell r="DI63">
            <v>9404241.9000000004</v>
          </cell>
          <cell r="DJ63">
            <v>30000</v>
          </cell>
          <cell r="DK63">
            <v>300000</v>
          </cell>
          <cell r="DL63">
            <v>225000</v>
          </cell>
          <cell r="DM63">
            <v>0</v>
          </cell>
          <cell r="DN63">
            <v>0</v>
          </cell>
          <cell r="DO63">
            <v>0</v>
          </cell>
          <cell r="DP63">
            <v>0</v>
          </cell>
          <cell r="DQ63">
            <v>12000</v>
          </cell>
          <cell r="DR63">
            <v>400000</v>
          </cell>
          <cell r="DS63">
            <v>0</v>
          </cell>
          <cell r="DT63">
            <v>992880</v>
          </cell>
          <cell r="DU63">
            <v>75648.000000000015</v>
          </cell>
          <cell r="DW63">
            <v>17438.811188811189</v>
          </cell>
          <cell r="DX63">
            <v>0</v>
          </cell>
          <cell r="DY63">
            <v>0</v>
          </cell>
          <cell r="DZ63">
            <v>0</v>
          </cell>
          <cell r="EA63">
            <v>0</v>
          </cell>
          <cell r="EC63">
            <v>0</v>
          </cell>
          <cell r="ED63">
            <v>15046787.040000001</v>
          </cell>
          <cell r="EE63">
            <v>0</v>
          </cell>
          <cell r="EF63">
            <v>15943.312666076174</v>
          </cell>
          <cell r="EG63">
            <v>0</v>
          </cell>
          <cell r="EH63">
            <v>0</v>
          </cell>
          <cell r="EL63">
            <v>1</v>
          </cell>
          <cell r="EM63">
            <v>5200800</v>
          </cell>
          <cell r="EN63">
            <v>9404241.9000000004</v>
          </cell>
          <cell r="EO63">
            <v>33000</v>
          </cell>
          <cell r="EP63">
            <v>300000</v>
          </cell>
          <cell r="EQ63">
            <v>225000</v>
          </cell>
          <cell r="ER63">
            <v>0</v>
          </cell>
          <cell r="ES63">
            <v>0</v>
          </cell>
          <cell r="ET63">
            <v>0</v>
          </cell>
          <cell r="EU63">
            <v>0</v>
          </cell>
          <cell r="EV63">
            <v>12000</v>
          </cell>
          <cell r="EW63">
            <v>800000</v>
          </cell>
          <cell r="EX63">
            <v>0</v>
          </cell>
          <cell r="EY63">
            <v>992880</v>
          </cell>
          <cell r="EZ63">
            <v>75648.000000000015</v>
          </cell>
          <cell r="FB63">
            <v>17438.811188811189</v>
          </cell>
          <cell r="FC63">
            <v>0</v>
          </cell>
          <cell r="FD63">
            <v>0</v>
          </cell>
          <cell r="FE63">
            <v>0</v>
          </cell>
          <cell r="FF63">
            <v>0</v>
          </cell>
          <cell r="FH63">
            <v>0</v>
          </cell>
          <cell r="FI63">
            <v>0</v>
          </cell>
          <cell r="FJ63">
            <v>0</v>
          </cell>
          <cell r="FK63">
            <v>14900.662251655629</v>
          </cell>
          <cell r="FM63">
            <v>0</v>
          </cell>
          <cell r="FQ63">
            <v>1</v>
          </cell>
          <cell r="FR63">
            <v>5200800</v>
          </cell>
          <cell r="FS63">
            <v>9404241.9000000004</v>
          </cell>
          <cell r="FT63">
            <v>33000</v>
          </cell>
          <cell r="FU63">
            <v>300000</v>
          </cell>
          <cell r="FV63">
            <v>225000</v>
          </cell>
          <cell r="FW63">
            <v>0</v>
          </cell>
          <cell r="FX63">
            <v>0</v>
          </cell>
          <cell r="FY63">
            <v>0</v>
          </cell>
          <cell r="FZ63">
            <v>0</v>
          </cell>
          <cell r="GA63">
            <v>12000</v>
          </cell>
          <cell r="GB63">
            <v>560000</v>
          </cell>
          <cell r="GC63">
            <v>0</v>
          </cell>
          <cell r="GD63">
            <v>992880</v>
          </cell>
          <cell r="GE63">
            <v>75648.000000000015</v>
          </cell>
          <cell r="GG63">
            <v>17438.811188811189</v>
          </cell>
          <cell r="GH63">
            <v>0</v>
          </cell>
          <cell r="GI63">
            <v>0</v>
          </cell>
          <cell r="GJ63">
            <v>0</v>
          </cell>
          <cell r="GK63">
            <v>0</v>
          </cell>
          <cell r="GM63">
            <v>0</v>
          </cell>
          <cell r="GN63">
            <v>0</v>
          </cell>
          <cell r="GO63">
            <v>0</v>
          </cell>
          <cell r="GP63">
            <v>14863.748967795211</v>
          </cell>
          <cell r="GR63">
            <v>0</v>
          </cell>
          <cell r="GV63">
            <v>1</v>
          </cell>
          <cell r="GW63">
            <v>5200800</v>
          </cell>
          <cell r="GX63">
            <v>9404241.9000000004</v>
          </cell>
          <cell r="GY63">
            <v>33000</v>
          </cell>
          <cell r="GZ63">
            <v>300000</v>
          </cell>
          <cell r="HA63">
            <v>225000</v>
          </cell>
          <cell r="HB63">
            <v>0</v>
          </cell>
          <cell r="HC63">
            <v>0</v>
          </cell>
          <cell r="HD63">
            <v>0</v>
          </cell>
          <cell r="HE63">
            <v>0</v>
          </cell>
          <cell r="HF63">
            <v>12000</v>
          </cell>
          <cell r="HG63">
            <v>0</v>
          </cell>
          <cell r="HH63">
            <v>0</v>
          </cell>
          <cell r="HI63">
            <v>992880</v>
          </cell>
          <cell r="HJ63">
            <v>75648.000000000015</v>
          </cell>
          <cell r="HL63">
            <v>17438.811188811189</v>
          </cell>
          <cell r="HM63">
            <v>0</v>
          </cell>
          <cell r="HN63">
            <v>0</v>
          </cell>
          <cell r="HO63">
            <v>0</v>
          </cell>
          <cell r="HP63">
            <v>0</v>
          </cell>
          <cell r="HR63">
            <v>0</v>
          </cell>
          <cell r="HS63">
            <v>0</v>
          </cell>
          <cell r="HT63">
            <v>0</v>
          </cell>
          <cell r="HU63">
            <v>14754.098360655738</v>
          </cell>
          <cell r="HW63">
            <v>0</v>
          </cell>
          <cell r="IA63">
            <v>1</v>
          </cell>
          <cell r="IB63">
            <v>5200800</v>
          </cell>
          <cell r="IC63">
            <v>9404241.9000000004</v>
          </cell>
          <cell r="ID63">
            <v>33000</v>
          </cell>
          <cell r="IE63">
            <v>300000</v>
          </cell>
          <cell r="IF63">
            <v>225000</v>
          </cell>
          <cell r="IG63">
            <v>0</v>
          </cell>
          <cell r="IH63">
            <v>0</v>
          </cell>
          <cell r="II63">
            <v>0</v>
          </cell>
          <cell r="IJ63">
            <v>0</v>
          </cell>
          <cell r="IK63">
            <v>12000</v>
          </cell>
          <cell r="IL63">
            <v>0</v>
          </cell>
          <cell r="IM63">
            <v>0</v>
          </cell>
          <cell r="IN63">
            <v>992880</v>
          </cell>
          <cell r="IO63">
            <v>75648.000000000015</v>
          </cell>
          <cell r="IQ63">
            <v>17438.811188811189</v>
          </cell>
          <cell r="IR63">
            <v>0</v>
          </cell>
          <cell r="IS63">
            <v>0</v>
          </cell>
          <cell r="IT63">
            <v>0</v>
          </cell>
          <cell r="IU63">
            <v>0</v>
          </cell>
          <cell r="IW63">
            <v>0</v>
          </cell>
          <cell r="IX63">
            <v>0</v>
          </cell>
          <cell r="IY63">
            <v>0</v>
          </cell>
          <cell r="IZ63">
            <v>14106.583072100313</v>
          </cell>
          <cell r="JB63">
            <v>2000000</v>
          </cell>
          <cell r="JF63">
            <v>1</v>
          </cell>
          <cell r="JG63">
            <v>5200800</v>
          </cell>
          <cell r="JH63">
            <v>9404241.9000000004</v>
          </cell>
          <cell r="JI63">
            <v>33000</v>
          </cell>
          <cell r="JJ63">
            <v>300000</v>
          </cell>
          <cell r="JK63">
            <v>225000</v>
          </cell>
          <cell r="JL63">
            <v>0</v>
          </cell>
          <cell r="JM63">
            <v>0</v>
          </cell>
          <cell r="JN63">
            <v>0</v>
          </cell>
          <cell r="JO63">
            <v>0</v>
          </cell>
          <cell r="JP63">
            <v>12000</v>
          </cell>
          <cell r="JQ63">
            <v>960000</v>
          </cell>
          <cell r="JR63">
            <v>0</v>
          </cell>
          <cell r="JS63">
            <v>992880</v>
          </cell>
          <cell r="JT63">
            <v>75648.000000000015</v>
          </cell>
          <cell r="JV63">
            <v>17438.811188811189</v>
          </cell>
          <cell r="JW63">
            <v>0</v>
          </cell>
          <cell r="JX63">
            <v>0</v>
          </cell>
          <cell r="JY63">
            <v>0</v>
          </cell>
          <cell r="JZ63">
            <v>0</v>
          </cell>
          <cell r="KB63">
            <v>0</v>
          </cell>
          <cell r="KC63">
            <v>0</v>
          </cell>
          <cell r="KD63">
            <v>0</v>
          </cell>
          <cell r="KE63">
            <v>13975.155279503106</v>
          </cell>
          <cell r="KG63">
            <v>0</v>
          </cell>
          <cell r="KK63">
            <v>1</v>
          </cell>
          <cell r="KL63">
            <v>5200800</v>
          </cell>
          <cell r="KM63">
            <v>9404241.9000000004</v>
          </cell>
          <cell r="KN63">
            <v>33000</v>
          </cell>
          <cell r="KO63">
            <v>300000</v>
          </cell>
          <cell r="KP63">
            <v>225000</v>
          </cell>
          <cell r="KQ63">
            <v>0</v>
          </cell>
          <cell r="KR63">
            <v>0</v>
          </cell>
          <cell r="KS63">
            <v>0</v>
          </cell>
          <cell r="KT63">
            <v>0</v>
          </cell>
          <cell r="KU63">
            <v>12000</v>
          </cell>
          <cell r="KV63">
            <v>0</v>
          </cell>
          <cell r="KW63">
            <v>0</v>
          </cell>
          <cell r="KX63">
            <v>992880</v>
          </cell>
          <cell r="KY63">
            <v>75648.000000000015</v>
          </cell>
          <cell r="LA63">
            <v>17438.811188811189</v>
          </cell>
          <cell r="LB63">
            <v>0</v>
          </cell>
          <cell r="LC63">
            <v>0</v>
          </cell>
          <cell r="LD63">
            <v>0</v>
          </cell>
          <cell r="LE63">
            <v>0</v>
          </cell>
          <cell r="LG63">
            <v>0</v>
          </cell>
          <cell r="LH63">
            <v>0</v>
          </cell>
          <cell r="LI63">
            <v>0</v>
          </cell>
          <cell r="LJ63">
            <v>13931.888544891641</v>
          </cell>
          <cell r="LL63">
            <v>0</v>
          </cell>
          <cell r="LP63">
            <v>1</v>
          </cell>
          <cell r="LQ63">
            <v>5200800</v>
          </cell>
          <cell r="LR63">
            <v>9404241.9000000004</v>
          </cell>
          <cell r="LS63">
            <v>33000</v>
          </cell>
          <cell r="LT63">
            <v>300000</v>
          </cell>
          <cell r="LU63">
            <v>225000</v>
          </cell>
          <cell r="LV63">
            <v>0</v>
          </cell>
          <cell r="LW63">
            <v>0</v>
          </cell>
          <cell r="LX63">
            <v>0</v>
          </cell>
          <cell r="LY63">
            <v>0</v>
          </cell>
          <cell r="LZ63">
            <v>12000</v>
          </cell>
          <cell r="MA63">
            <v>0</v>
          </cell>
          <cell r="MB63">
            <v>0</v>
          </cell>
          <cell r="MC63">
            <v>992880</v>
          </cell>
          <cell r="MD63">
            <v>75648.000000000015</v>
          </cell>
          <cell r="MF63">
            <v>17438.811188811189</v>
          </cell>
          <cell r="MG63">
            <v>0</v>
          </cell>
          <cell r="MH63">
            <v>0</v>
          </cell>
          <cell r="MI63">
            <v>0</v>
          </cell>
          <cell r="MJ63">
            <v>0</v>
          </cell>
          <cell r="ML63">
            <v>0</v>
          </cell>
          <cell r="MM63">
            <v>0</v>
          </cell>
          <cell r="MN63">
            <v>0</v>
          </cell>
          <cell r="MO63">
            <v>13177.159590043924</v>
          </cell>
          <cell r="MQ63">
            <v>0</v>
          </cell>
          <cell r="MU63">
            <v>1</v>
          </cell>
          <cell r="MV63">
            <v>5200800</v>
          </cell>
          <cell r="MW63">
            <v>9404241.9000000004</v>
          </cell>
          <cell r="MX63">
            <v>33000</v>
          </cell>
          <cell r="MY63">
            <v>300000</v>
          </cell>
          <cell r="MZ63">
            <v>225000</v>
          </cell>
          <cell r="NA63">
            <v>0</v>
          </cell>
          <cell r="NB63">
            <v>0</v>
          </cell>
          <cell r="NC63">
            <v>0</v>
          </cell>
          <cell r="ND63">
            <v>0</v>
          </cell>
          <cell r="NE63">
            <v>12000</v>
          </cell>
          <cell r="NF63">
            <v>0</v>
          </cell>
          <cell r="NG63">
            <v>0</v>
          </cell>
          <cell r="NH63">
            <v>992880</v>
          </cell>
          <cell r="NI63">
            <v>75648.000000000015</v>
          </cell>
          <cell r="NK63">
            <v>17438.811188811189</v>
          </cell>
          <cell r="NL63">
            <v>0</v>
          </cell>
          <cell r="NM63">
            <v>0</v>
          </cell>
          <cell r="NN63">
            <v>0</v>
          </cell>
          <cell r="NO63">
            <v>0</v>
          </cell>
          <cell r="NQ63">
            <v>0</v>
          </cell>
          <cell r="NS63">
            <v>0</v>
          </cell>
          <cell r="NT63">
            <v>13043.478260869566</v>
          </cell>
          <cell r="NV63">
            <v>0</v>
          </cell>
          <cell r="NZ63">
            <v>1</v>
          </cell>
          <cell r="OA63">
            <v>5200800</v>
          </cell>
          <cell r="OB63">
            <v>9404241.9000000004</v>
          </cell>
          <cell r="OC63">
            <v>33000</v>
          </cell>
          <cell r="OD63">
            <v>300000</v>
          </cell>
          <cell r="OE63">
            <v>225000</v>
          </cell>
          <cell r="OF63">
            <v>0</v>
          </cell>
          <cell r="OG63">
            <v>0</v>
          </cell>
          <cell r="OH63">
            <v>0</v>
          </cell>
          <cell r="OI63">
            <v>0</v>
          </cell>
          <cell r="OJ63">
            <v>12000</v>
          </cell>
          <cell r="OK63">
            <v>800000</v>
          </cell>
          <cell r="OL63">
            <v>0</v>
          </cell>
          <cell r="OM63">
            <v>992880</v>
          </cell>
          <cell r="ON63">
            <v>75648.000000000015</v>
          </cell>
          <cell r="OP63">
            <v>17438.811188811189</v>
          </cell>
          <cell r="OQ63">
            <v>0</v>
          </cell>
          <cell r="OR63">
            <v>0</v>
          </cell>
          <cell r="OS63">
            <v>0</v>
          </cell>
          <cell r="OT63">
            <v>0</v>
          </cell>
          <cell r="OV63">
            <v>0</v>
          </cell>
          <cell r="OW63">
            <v>0</v>
          </cell>
          <cell r="OX63">
            <v>0</v>
          </cell>
          <cell r="OY63">
            <v>12649.332396345748</v>
          </cell>
          <cell r="OZ63">
            <v>170765.98735066759</v>
          </cell>
          <cell r="PA63">
            <v>0</v>
          </cell>
        </row>
        <row r="64">
          <cell r="AW64">
            <v>3</v>
          </cell>
          <cell r="AX64">
            <v>10911000</v>
          </cell>
          <cell r="AY64">
            <v>25416870</v>
          </cell>
          <cell r="AZ64">
            <v>90000</v>
          </cell>
          <cell r="BA64">
            <v>900000</v>
          </cell>
          <cell r="BB64">
            <v>675000</v>
          </cell>
          <cell r="BC64">
            <v>0</v>
          </cell>
          <cell r="BD64">
            <v>0</v>
          </cell>
          <cell r="BE64">
            <v>0</v>
          </cell>
          <cell r="BF64">
            <v>0</v>
          </cell>
          <cell r="BG64">
            <v>36000</v>
          </cell>
          <cell r="BH64">
            <v>1200000</v>
          </cell>
          <cell r="BI64">
            <v>0</v>
          </cell>
          <cell r="BJ64">
            <v>2291310</v>
          </cell>
          <cell r="BK64">
            <v>218220.00000000003</v>
          </cell>
          <cell r="BM64">
            <v>52316.433566433567</v>
          </cell>
          <cell r="BN64">
            <v>0</v>
          </cell>
          <cell r="BO64">
            <v>0</v>
          </cell>
          <cell r="BP64">
            <v>0</v>
          </cell>
          <cell r="BQ64">
            <v>0</v>
          </cell>
          <cell r="BS64">
            <v>22570180.560000002</v>
          </cell>
          <cell r="BT64">
            <v>0</v>
          </cell>
          <cell r="BU64">
            <v>0</v>
          </cell>
          <cell r="BV64">
            <v>48085.485307212824</v>
          </cell>
          <cell r="BW64">
            <v>0</v>
          </cell>
          <cell r="BX64">
            <v>0</v>
          </cell>
          <cell r="CB64">
            <v>3</v>
          </cell>
          <cell r="CC64">
            <v>10911000</v>
          </cell>
          <cell r="CD64">
            <v>25416870</v>
          </cell>
          <cell r="CE64">
            <v>90000</v>
          </cell>
          <cell r="CF64">
            <v>900000</v>
          </cell>
          <cell r="CG64">
            <v>675000</v>
          </cell>
          <cell r="CH64">
            <v>0</v>
          </cell>
          <cell r="CI64">
            <v>0</v>
          </cell>
          <cell r="CJ64">
            <v>0</v>
          </cell>
          <cell r="CK64">
            <v>0</v>
          </cell>
          <cell r="CL64">
            <v>36000</v>
          </cell>
          <cell r="CM64">
            <v>300000</v>
          </cell>
          <cell r="CN64">
            <v>0</v>
          </cell>
          <cell r="CO64">
            <v>2291310</v>
          </cell>
          <cell r="CP64">
            <v>174576.00000000003</v>
          </cell>
          <cell r="CR64">
            <v>52316.433566433567</v>
          </cell>
          <cell r="CS64">
            <v>0</v>
          </cell>
          <cell r="CT64">
            <v>0</v>
          </cell>
          <cell r="CU64">
            <v>0</v>
          </cell>
          <cell r="CV64">
            <v>0</v>
          </cell>
          <cell r="CX64">
            <v>0</v>
          </cell>
          <cell r="CY64">
            <v>0</v>
          </cell>
          <cell r="CZ64">
            <v>0</v>
          </cell>
          <cell r="DA64">
            <v>47957.371225577263</v>
          </cell>
          <cell r="DB64">
            <v>0</v>
          </cell>
          <cell r="DC64">
            <v>0</v>
          </cell>
          <cell r="DG64">
            <v>3</v>
          </cell>
          <cell r="DH64">
            <v>10911000</v>
          </cell>
          <cell r="DI64">
            <v>28212725.700000003</v>
          </cell>
          <cell r="DJ64">
            <v>90000</v>
          </cell>
          <cell r="DK64">
            <v>900000</v>
          </cell>
          <cell r="DL64">
            <v>675000</v>
          </cell>
          <cell r="DM64">
            <v>0</v>
          </cell>
          <cell r="DN64">
            <v>0</v>
          </cell>
          <cell r="DO64">
            <v>0</v>
          </cell>
          <cell r="DP64">
            <v>0</v>
          </cell>
          <cell r="DQ64">
            <v>36000</v>
          </cell>
          <cell r="DR64">
            <v>1200000</v>
          </cell>
          <cell r="DS64">
            <v>0</v>
          </cell>
          <cell r="DT64">
            <v>2291310</v>
          </cell>
          <cell r="DU64">
            <v>174576.00000000003</v>
          </cell>
          <cell r="DW64">
            <v>52316.433566433567</v>
          </cell>
          <cell r="DX64">
            <v>0</v>
          </cell>
          <cell r="DY64">
            <v>0</v>
          </cell>
          <cell r="DZ64">
            <v>0</v>
          </cell>
          <cell r="EA64">
            <v>0</v>
          </cell>
          <cell r="EC64">
            <v>0</v>
          </cell>
          <cell r="ED64">
            <v>45140361.120000005</v>
          </cell>
          <cell r="EE64">
            <v>0</v>
          </cell>
          <cell r="EF64">
            <v>47829.937998228517</v>
          </cell>
          <cell r="EG64">
            <v>0</v>
          </cell>
          <cell r="EH64">
            <v>0</v>
          </cell>
          <cell r="EL64">
            <v>3</v>
          </cell>
          <cell r="EM64">
            <v>12002100.000000002</v>
          </cell>
          <cell r="EN64">
            <v>28212725.700000003</v>
          </cell>
          <cell r="EO64">
            <v>99000</v>
          </cell>
          <cell r="EP64">
            <v>900000</v>
          </cell>
          <cell r="EQ64">
            <v>675000</v>
          </cell>
          <cell r="ER64">
            <v>0</v>
          </cell>
          <cell r="ES64">
            <v>0</v>
          </cell>
          <cell r="ET64">
            <v>0</v>
          </cell>
          <cell r="EU64">
            <v>0</v>
          </cell>
          <cell r="EV64">
            <v>36000</v>
          </cell>
          <cell r="EW64">
            <v>2400000</v>
          </cell>
          <cell r="EX64">
            <v>0</v>
          </cell>
          <cell r="EY64">
            <v>2291310</v>
          </cell>
          <cell r="EZ64">
            <v>174576.00000000003</v>
          </cell>
          <cell r="FB64">
            <v>52316.433566433567</v>
          </cell>
          <cell r="FC64">
            <v>0</v>
          </cell>
          <cell r="FD64">
            <v>0</v>
          </cell>
          <cell r="FE64">
            <v>0</v>
          </cell>
          <cell r="FF64">
            <v>0</v>
          </cell>
          <cell r="FH64">
            <v>0</v>
          </cell>
          <cell r="FI64">
            <v>0</v>
          </cell>
          <cell r="FJ64">
            <v>0</v>
          </cell>
          <cell r="FK64">
            <v>44701.986754966885</v>
          </cell>
          <cell r="FM64">
            <v>0</v>
          </cell>
          <cell r="FQ64">
            <v>3</v>
          </cell>
          <cell r="FR64">
            <v>12002100.000000002</v>
          </cell>
          <cell r="FS64">
            <v>28212725.700000003</v>
          </cell>
          <cell r="FT64">
            <v>99000</v>
          </cell>
          <cell r="FU64">
            <v>900000</v>
          </cell>
          <cell r="FV64">
            <v>675000</v>
          </cell>
          <cell r="FW64">
            <v>0</v>
          </cell>
          <cell r="FX64">
            <v>0</v>
          </cell>
          <cell r="FY64">
            <v>0</v>
          </cell>
          <cell r="FZ64">
            <v>0</v>
          </cell>
          <cell r="GA64">
            <v>36000</v>
          </cell>
          <cell r="GB64">
            <v>1680000</v>
          </cell>
          <cell r="GC64">
            <v>0</v>
          </cell>
          <cell r="GD64">
            <v>2291310</v>
          </cell>
          <cell r="GE64">
            <v>174576.00000000003</v>
          </cell>
          <cell r="GG64">
            <v>52316.433566433567</v>
          </cell>
          <cell r="GH64">
            <v>0</v>
          </cell>
          <cell r="GI64">
            <v>0</v>
          </cell>
          <cell r="GJ64">
            <v>0</v>
          </cell>
          <cell r="GK64">
            <v>0</v>
          </cell>
          <cell r="GM64">
            <v>0</v>
          </cell>
          <cell r="GN64">
            <v>0</v>
          </cell>
          <cell r="GO64">
            <v>0</v>
          </cell>
          <cell r="GP64">
            <v>44591.246903385632</v>
          </cell>
          <cell r="GR64">
            <v>0</v>
          </cell>
          <cell r="GV64">
            <v>4</v>
          </cell>
          <cell r="GW64">
            <v>16002800.000000002</v>
          </cell>
          <cell r="GX64">
            <v>37616967.600000001</v>
          </cell>
          <cell r="GY64">
            <v>132000</v>
          </cell>
          <cell r="GZ64">
            <v>1200000</v>
          </cell>
          <cell r="HA64">
            <v>900000</v>
          </cell>
          <cell r="HB64">
            <v>0</v>
          </cell>
          <cell r="HC64">
            <v>0</v>
          </cell>
          <cell r="HD64">
            <v>0</v>
          </cell>
          <cell r="HE64">
            <v>0</v>
          </cell>
          <cell r="HF64">
            <v>48000</v>
          </cell>
          <cell r="HG64">
            <v>0</v>
          </cell>
          <cell r="HH64">
            <v>0</v>
          </cell>
          <cell r="HI64">
            <v>3055080</v>
          </cell>
          <cell r="HJ64">
            <v>232768</v>
          </cell>
          <cell r="HL64">
            <v>69755.244755244756</v>
          </cell>
          <cell r="HM64">
            <v>0</v>
          </cell>
          <cell r="HN64">
            <v>0</v>
          </cell>
          <cell r="HO64">
            <v>0</v>
          </cell>
          <cell r="HP64">
            <v>0</v>
          </cell>
          <cell r="HR64">
            <v>0</v>
          </cell>
          <cell r="HS64">
            <v>0</v>
          </cell>
          <cell r="HT64">
            <v>0</v>
          </cell>
          <cell r="HU64">
            <v>59016.393442622953</v>
          </cell>
          <cell r="HW64">
            <v>0</v>
          </cell>
          <cell r="IA64">
            <v>4</v>
          </cell>
          <cell r="IB64">
            <v>16002800.000000002</v>
          </cell>
          <cell r="IC64">
            <v>37616967.600000001</v>
          </cell>
          <cell r="ID64">
            <v>132000</v>
          </cell>
          <cell r="IE64">
            <v>1200000</v>
          </cell>
          <cell r="IF64">
            <v>900000</v>
          </cell>
          <cell r="IG64">
            <v>0</v>
          </cell>
          <cell r="IH64">
            <v>0</v>
          </cell>
          <cell r="II64">
            <v>0</v>
          </cell>
          <cell r="IJ64">
            <v>0</v>
          </cell>
          <cell r="IK64">
            <v>48000</v>
          </cell>
          <cell r="IL64">
            <v>0</v>
          </cell>
          <cell r="IM64">
            <v>0</v>
          </cell>
          <cell r="IN64">
            <v>3055080</v>
          </cell>
          <cell r="IO64">
            <v>232768</v>
          </cell>
          <cell r="IQ64">
            <v>69755.244755244756</v>
          </cell>
          <cell r="IR64">
            <v>0</v>
          </cell>
          <cell r="IS64">
            <v>0</v>
          </cell>
          <cell r="IT64">
            <v>0</v>
          </cell>
          <cell r="IU64">
            <v>0</v>
          </cell>
          <cell r="IW64">
            <v>0</v>
          </cell>
          <cell r="IX64">
            <v>0</v>
          </cell>
          <cell r="IY64">
            <v>0</v>
          </cell>
          <cell r="IZ64">
            <v>56426.332288401252</v>
          </cell>
          <cell r="JB64">
            <v>8000000</v>
          </cell>
          <cell r="JF64">
            <v>4</v>
          </cell>
          <cell r="JG64">
            <v>16002800.000000002</v>
          </cell>
          <cell r="JH64">
            <v>37616967.600000001</v>
          </cell>
          <cell r="JI64">
            <v>132000</v>
          </cell>
          <cell r="JJ64">
            <v>1200000</v>
          </cell>
          <cell r="JK64">
            <v>900000</v>
          </cell>
          <cell r="JL64">
            <v>0</v>
          </cell>
          <cell r="JM64">
            <v>0</v>
          </cell>
          <cell r="JN64">
            <v>0</v>
          </cell>
          <cell r="JO64">
            <v>0</v>
          </cell>
          <cell r="JP64">
            <v>48000</v>
          </cell>
          <cell r="JQ64">
            <v>3840000</v>
          </cell>
          <cell r="JR64">
            <v>0</v>
          </cell>
          <cell r="JS64">
            <v>3055080</v>
          </cell>
          <cell r="JT64">
            <v>232768</v>
          </cell>
          <cell r="JV64">
            <v>69755.244755244756</v>
          </cell>
          <cell r="JW64">
            <v>0</v>
          </cell>
          <cell r="JX64">
            <v>0</v>
          </cell>
          <cell r="JY64">
            <v>0</v>
          </cell>
          <cell r="JZ64">
            <v>0</v>
          </cell>
          <cell r="KB64">
            <v>0</v>
          </cell>
          <cell r="KC64">
            <v>0</v>
          </cell>
          <cell r="KD64">
            <v>0</v>
          </cell>
          <cell r="KE64">
            <v>55900.621118012423</v>
          </cell>
          <cell r="KG64">
            <v>0</v>
          </cell>
          <cell r="KK64">
            <v>4</v>
          </cell>
          <cell r="KL64">
            <v>16002800.000000002</v>
          </cell>
          <cell r="KM64">
            <v>37616967.600000001</v>
          </cell>
          <cell r="KN64">
            <v>132000</v>
          </cell>
          <cell r="KO64">
            <v>1200000</v>
          </cell>
          <cell r="KP64">
            <v>900000</v>
          </cell>
          <cell r="KQ64">
            <v>0</v>
          </cell>
          <cell r="KR64">
            <v>0</v>
          </cell>
          <cell r="KS64">
            <v>0</v>
          </cell>
          <cell r="KT64">
            <v>0</v>
          </cell>
          <cell r="KU64">
            <v>48000</v>
          </cell>
          <cell r="KV64">
            <v>0</v>
          </cell>
          <cell r="KW64">
            <v>0</v>
          </cell>
          <cell r="KX64">
            <v>3055080</v>
          </cell>
          <cell r="KY64">
            <v>232768</v>
          </cell>
          <cell r="LA64">
            <v>69755.244755244756</v>
          </cell>
          <cell r="LB64">
            <v>0</v>
          </cell>
          <cell r="LC64">
            <v>0</v>
          </cell>
          <cell r="LD64">
            <v>0</v>
          </cell>
          <cell r="LE64">
            <v>0</v>
          </cell>
          <cell r="LG64">
            <v>0</v>
          </cell>
          <cell r="LH64">
            <v>0</v>
          </cell>
          <cell r="LI64">
            <v>0</v>
          </cell>
          <cell r="LJ64">
            <v>55727.554179566563</v>
          </cell>
          <cell r="LL64">
            <v>0</v>
          </cell>
          <cell r="LP64">
            <v>4</v>
          </cell>
          <cell r="LQ64">
            <v>16002800.000000002</v>
          </cell>
          <cell r="LR64">
            <v>37616967.600000001</v>
          </cell>
          <cell r="LS64">
            <v>132000</v>
          </cell>
          <cell r="LT64">
            <v>1200000</v>
          </cell>
          <cell r="LU64">
            <v>900000</v>
          </cell>
          <cell r="LV64">
            <v>0</v>
          </cell>
          <cell r="LW64">
            <v>0</v>
          </cell>
          <cell r="LX64">
            <v>0</v>
          </cell>
          <cell r="LY64">
            <v>0</v>
          </cell>
          <cell r="LZ64">
            <v>48000</v>
          </cell>
          <cell r="MA64">
            <v>0</v>
          </cell>
          <cell r="MB64">
            <v>0</v>
          </cell>
          <cell r="MC64">
            <v>3055080</v>
          </cell>
          <cell r="MD64">
            <v>232768</v>
          </cell>
          <cell r="MF64">
            <v>69755.244755244756</v>
          </cell>
          <cell r="MG64">
            <v>0</v>
          </cell>
          <cell r="MH64">
            <v>0</v>
          </cell>
          <cell r="MI64">
            <v>0</v>
          </cell>
          <cell r="MJ64">
            <v>0</v>
          </cell>
          <cell r="ML64">
            <v>0</v>
          </cell>
          <cell r="MM64">
            <v>0</v>
          </cell>
          <cell r="MN64">
            <v>0</v>
          </cell>
          <cell r="MO64">
            <v>52708.638360175697</v>
          </cell>
          <cell r="MQ64">
            <v>0</v>
          </cell>
          <cell r="MU64">
            <v>4</v>
          </cell>
          <cell r="MV64">
            <v>16002800.000000002</v>
          </cell>
          <cell r="MW64">
            <v>37616967.600000001</v>
          </cell>
          <cell r="MX64">
            <v>132000</v>
          </cell>
          <cell r="MY64">
            <v>1200000</v>
          </cell>
          <cell r="MZ64">
            <v>900000</v>
          </cell>
          <cell r="NA64">
            <v>0</v>
          </cell>
          <cell r="NB64">
            <v>0</v>
          </cell>
          <cell r="NC64">
            <v>0</v>
          </cell>
          <cell r="ND64">
            <v>0</v>
          </cell>
          <cell r="NE64">
            <v>48000</v>
          </cell>
          <cell r="NF64">
            <v>0</v>
          </cell>
          <cell r="NG64">
            <v>0</v>
          </cell>
          <cell r="NH64">
            <v>3055080</v>
          </cell>
          <cell r="NI64">
            <v>232768</v>
          </cell>
          <cell r="NK64">
            <v>69755.244755244756</v>
          </cell>
          <cell r="NL64">
            <v>0</v>
          </cell>
          <cell r="NM64">
            <v>0</v>
          </cell>
          <cell r="NN64">
            <v>0</v>
          </cell>
          <cell r="NO64">
            <v>0</v>
          </cell>
          <cell r="NQ64">
            <v>0</v>
          </cell>
          <cell r="NS64">
            <v>0</v>
          </cell>
          <cell r="NT64">
            <v>52173.913043478264</v>
          </cell>
          <cell r="NV64">
            <v>0</v>
          </cell>
          <cell r="NZ64">
            <v>4</v>
          </cell>
          <cell r="OA64">
            <v>16002800.000000002</v>
          </cell>
          <cell r="OB64">
            <v>37616967.600000001</v>
          </cell>
          <cell r="OC64">
            <v>132000</v>
          </cell>
          <cell r="OD64">
            <v>1200000</v>
          </cell>
          <cell r="OE64">
            <v>900000</v>
          </cell>
          <cell r="OF64">
            <v>0</v>
          </cell>
          <cell r="OG64">
            <v>0</v>
          </cell>
          <cell r="OH64">
            <v>0</v>
          </cell>
          <cell r="OI64">
            <v>0</v>
          </cell>
          <cell r="OJ64">
            <v>48000</v>
          </cell>
          <cell r="OK64">
            <v>3200000</v>
          </cell>
          <cell r="OL64">
            <v>0</v>
          </cell>
          <cell r="OM64">
            <v>3055080</v>
          </cell>
          <cell r="ON64">
            <v>232768</v>
          </cell>
          <cell r="OP64">
            <v>69755.244755244756</v>
          </cell>
          <cell r="OQ64">
            <v>0</v>
          </cell>
          <cell r="OR64">
            <v>0</v>
          </cell>
          <cell r="OS64">
            <v>0</v>
          </cell>
          <cell r="OT64">
            <v>0</v>
          </cell>
          <cell r="OV64">
            <v>0</v>
          </cell>
          <cell r="OW64">
            <v>0</v>
          </cell>
          <cell r="OX64">
            <v>0</v>
          </cell>
          <cell r="OY64">
            <v>50597.329585382991</v>
          </cell>
          <cell r="OZ64">
            <v>683063.94940267038</v>
          </cell>
          <cell r="PA64">
            <v>0</v>
          </cell>
        </row>
        <row r="65">
          <cell r="AW65">
            <v>2</v>
          </cell>
          <cell r="AX65">
            <v>7274000</v>
          </cell>
          <cell r="AY65">
            <v>16944580</v>
          </cell>
          <cell r="AZ65">
            <v>60000</v>
          </cell>
          <cell r="BA65">
            <v>600000</v>
          </cell>
          <cell r="BB65">
            <v>450000</v>
          </cell>
          <cell r="BC65">
            <v>0</v>
          </cell>
          <cell r="BD65">
            <v>0</v>
          </cell>
          <cell r="BE65">
            <v>0</v>
          </cell>
          <cell r="BF65">
            <v>0</v>
          </cell>
          <cell r="BG65">
            <v>24000</v>
          </cell>
          <cell r="BH65">
            <v>800000</v>
          </cell>
          <cell r="BI65">
            <v>0</v>
          </cell>
          <cell r="BJ65">
            <v>1527540</v>
          </cell>
          <cell r="BK65">
            <v>145480</v>
          </cell>
          <cell r="BM65">
            <v>34877.622377622378</v>
          </cell>
          <cell r="BN65">
            <v>0</v>
          </cell>
          <cell r="BO65">
            <v>0</v>
          </cell>
          <cell r="BP65">
            <v>0</v>
          </cell>
          <cell r="BQ65">
            <v>0</v>
          </cell>
          <cell r="BS65">
            <v>15046787.040000001</v>
          </cell>
          <cell r="BT65">
            <v>0</v>
          </cell>
          <cell r="BU65">
            <v>0</v>
          </cell>
          <cell r="BV65">
            <v>32056.99020480855</v>
          </cell>
          <cell r="BW65">
            <v>0</v>
          </cell>
          <cell r="BX65">
            <v>0</v>
          </cell>
          <cell r="CB65">
            <v>2</v>
          </cell>
          <cell r="CC65">
            <v>7274000</v>
          </cell>
          <cell r="CD65">
            <v>16944580</v>
          </cell>
          <cell r="CE65">
            <v>60000</v>
          </cell>
          <cell r="CF65">
            <v>600000</v>
          </cell>
          <cell r="CG65">
            <v>450000</v>
          </cell>
          <cell r="CH65">
            <v>0</v>
          </cell>
          <cell r="CI65">
            <v>0</v>
          </cell>
          <cell r="CJ65">
            <v>0</v>
          </cell>
          <cell r="CK65">
            <v>0</v>
          </cell>
          <cell r="CL65">
            <v>24000</v>
          </cell>
          <cell r="CM65">
            <v>200000</v>
          </cell>
          <cell r="CN65">
            <v>0</v>
          </cell>
          <cell r="CO65">
            <v>1527540</v>
          </cell>
          <cell r="CP65">
            <v>116384</v>
          </cell>
          <cell r="CR65">
            <v>34877.622377622378</v>
          </cell>
          <cell r="CS65">
            <v>0</v>
          </cell>
          <cell r="CT65">
            <v>0</v>
          </cell>
          <cell r="CU65">
            <v>0</v>
          </cell>
          <cell r="CV65">
            <v>0</v>
          </cell>
          <cell r="CX65">
            <v>0</v>
          </cell>
          <cell r="CY65">
            <v>0</v>
          </cell>
          <cell r="CZ65">
            <v>0</v>
          </cell>
          <cell r="DA65">
            <v>31971.580817051508</v>
          </cell>
          <cell r="DB65">
            <v>0</v>
          </cell>
          <cell r="DC65">
            <v>0</v>
          </cell>
          <cell r="DG65">
            <v>2</v>
          </cell>
          <cell r="DH65">
            <v>7274000</v>
          </cell>
          <cell r="DI65">
            <v>18808483.800000001</v>
          </cell>
          <cell r="DJ65">
            <v>60000</v>
          </cell>
          <cell r="DK65">
            <v>600000</v>
          </cell>
          <cell r="DL65">
            <v>450000</v>
          </cell>
          <cell r="DM65">
            <v>0</v>
          </cell>
          <cell r="DN65">
            <v>0</v>
          </cell>
          <cell r="DO65">
            <v>0</v>
          </cell>
          <cell r="DP65">
            <v>0</v>
          </cell>
          <cell r="DQ65">
            <v>24000</v>
          </cell>
          <cell r="DR65">
            <v>800000</v>
          </cell>
          <cell r="DS65">
            <v>0</v>
          </cell>
          <cell r="DT65">
            <v>1527540</v>
          </cell>
          <cell r="DU65">
            <v>116384</v>
          </cell>
          <cell r="DW65">
            <v>34877.622377622378</v>
          </cell>
          <cell r="DX65">
            <v>0</v>
          </cell>
          <cell r="DY65">
            <v>0</v>
          </cell>
          <cell r="DZ65">
            <v>0</v>
          </cell>
          <cell r="EA65">
            <v>0</v>
          </cell>
          <cell r="EC65">
            <v>0</v>
          </cell>
          <cell r="ED65">
            <v>30093574.080000002</v>
          </cell>
          <cell r="EE65">
            <v>0</v>
          </cell>
          <cell r="EF65">
            <v>31886.625332152347</v>
          </cell>
          <cell r="EG65">
            <v>0</v>
          </cell>
          <cell r="EH65">
            <v>0</v>
          </cell>
          <cell r="EL65">
            <v>2</v>
          </cell>
          <cell r="EM65">
            <v>8001400.0000000009</v>
          </cell>
          <cell r="EN65">
            <v>18808483.800000001</v>
          </cell>
          <cell r="EO65">
            <v>66000</v>
          </cell>
          <cell r="EP65">
            <v>600000</v>
          </cell>
          <cell r="EQ65">
            <v>450000</v>
          </cell>
          <cell r="ER65">
            <v>0</v>
          </cell>
          <cell r="ES65">
            <v>0</v>
          </cell>
          <cell r="ET65">
            <v>0</v>
          </cell>
          <cell r="EU65">
            <v>0</v>
          </cell>
          <cell r="EV65">
            <v>24000</v>
          </cell>
          <cell r="EW65">
            <v>1600000</v>
          </cell>
          <cell r="EX65">
            <v>0</v>
          </cell>
          <cell r="EY65">
            <v>1527540</v>
          </cell>
          <cell r="EZ65">
            <v>116384</v>
          </cell>
          <cell r="FB65">
            <v>34877.622377622378</v>
          </cell>
          <cell r="FC65">
            <v>0</v>
          </cell>
          <cell r="FD65">
            <v>0</v>
          </cell>
          <cell r="FE65">
            <v>0</v>
          </cell>
          <cell r="FF65">
            <v>0</v>
          </cell>
          <cell r="FH65">
            <v>0</v>
          </cell>
          <cell r="FI65">
            <v>0</v>
          </cell>
          <cell r="FJ65">
            <v>0</v>
          </cell>
          <cell r="FK65">
            <v>29801.324503311258</v>
          </cell>
          <cell r="FM65">
            <v>0</v>
          </cell>
          <cell r="FQ65">
            <v>2</v>
          </cell>
          <cell r="FR65">
            <v>8001400.0000000009</v>
          </cell>
          <cell r="FS65">
            <v>18808483.800000001</v>
          </cell>
          <cell r="FT65">
            <v>66000</v>
          </cell>
          <cell r="FU65">
            <v>600000</v>
          </cell>
          <cell r="FV65">
            <v>450000</v>
          </cell>
          <cell r="FW65">
            <v>0</v>
          </cell>
          <cell r="FX65">
            <v>0</v>
          </cell>
          <cell r="FY65">
            <v>0</v>
          </cell>
          <cell r="FZ65">
            <v>0</v>
          </cell>
          <cell r="GA65">
            <v>24000</v>
          </cell>
          <cell r="GB65">
            <v>1120000</v>
          </cell>
          <cell r="GC65">
            <v>0</v>
          </cell>
          <cell r="GD65">
            <v>1527540</v>
          </cell>
          <cell r="GE65">
            <v>116384</v>
          </cell>
          <cell r="GG65">
            <v>34877.622377622378</v>
          </cell>
          <cell r="GH65">
            <v>0</v>
          </cell>
          <cell r="GI65">
            <v>0</v>
          </cell>
          <cell r="GJ65">
            <v>0</v>
          </cell>
          <cell r="GK65">
            <v>0</v>
          </cell>
          <cell r="GM65">
            <v>0</v>
          </cell>
          <cell r="GN65">
            <v>0</v>
          </cell>
          <cell r="GO65">
            <v>0</v>
          </cell>
          <cell r="GP65">
            <v>29727.497935590422</v>
          </cell>
          <cell r="GR65">
            <v>0</v>
          </cell>
          <cell r="GV65">
            <v>2</v>
          </cell>
          <cell r="GW65">
            <v>8001400.0000000009</v>
          </cell>
          <cell r="GX65">
            <v>18808483.800000001</v>
          </cell>
          <cell r="GY65">
            <v>66000</v>
          </cell>
          <cell r="GZ65">
            <v>600000</v>
          </cell>
          <cell r="HA65">
            <v>450000</v>
          </cell>
          <cell r="HB65">
            <v>0</v>
          </cell>
          <cell r="HC65">
            <v>0</v>
          </cell>
          <cell r="HD65">
            <v>0</v>
          </cell>
          <cell r="HE65">
            <v>0</v>
          </cell>
          <cell r="HF65">
            <v>24000</v>
          </cell>
          <cell r="HG65">
            <v>0</v>
          </cell>
          <cell r="HH65">
            <v>0</v>
          </cell>
          <cell r="HI65">
            <v>1527540</v>
          </cell>
          <cell r="HJ65">
            <v>116384</v>
          </cell>
          <cell r="HL65">
            <v>34877.622377622378</v>
          </cell>
          <cell r="HM65">
            <v>0</v>
          </cell>
          <cell r="HN65">
            <v>0</v>
          </cell>
          <cell r="HO65">
            <v>0</v>
          </cell>
          <cell r="HP65">
            <v>0</v>
          </cell>
          <cell r="HR65">
            <v>0</v>
          </cell>
          <cell r="HS65">
            <v>0</v>
          </cell>
          <cell r="HT65">
            <v>0</v>
          </cell>
          <cell r="HU65">
            <v>29508.196721311477</v>
          </cell>
          <cell r="HW65">
            <v>0</v>
          </cell>
          <cell r="IA65">
            <v>2</v>
          </cell>
          <cell r="IB65">
            <v>8001400.0000000009</v>
          </cell>
          <cell r="IC65">
            <v>18808483.800000001</v>
          </cell>
          <cell r="ID65">
            <v>66000</v>
          </cell>
          <cell r="IE65">
            <v>600000</v>
          </cell>
          <cell r="IF65">
            <v>450000</v>
          </cell>
          <cell r="IG65">
            <v>0</v>
          </cell>
          <cell r="IH65">
            <v>0</v>
          </cell>
          <cell r="II65">
            <v>0</v>
          </cell>
          <cell r="IJ65">
            <v>0</v>
          </cell>
          <cell r="IK65">
            <v>24000</v>
          </cell>
          <cell r="IL65">
            <v>0</v>
          </cell>
          <cell r="IM65">
            <v>0</v>
          </cell>
          <cell r="IN65">
            <v>1527540</v>
          </cell>
          <cell r="IO65">
            <v>116384</v>
          </cell>
          <cell r="IQ65">
            <v>34877.622377622378</v>
          </cell>
          <cell r="IR65">
            <v>0</v>
          </cell>
          <cell r="IS65">
            <v>0</v>
          </cell>
          <cell r="IT65">
            <v>0</v>
          </cell>
          <cell r="IU65">
            <v>0</v>
          </cell>
          <cell r="IW65">
            <v>0</v>
          </cell>
          <cell r="IX65">
            <v>0</v>
          </cell>
          <cell r="IY65">
            <v>0</v>
          </cell>
          <cell r="IZ65">
            <v>28213.166144200626</v>
          </cell>
          <cell r="JB65">
            <v>4000000</v>
          </cell>
          <cell r="JF65">
            <v>2</v>
          </cell>
          <cell r="JG65">
            <v>8001400.0000000009</v>
          </cell>
          <cell r="JH65">
            <v>18808483.800000001</v>
          </cell>
          <cell r="JI65">
            <v>66000</v>
          </cell>
          <cell r="JJ65">
            <v>600000</v>
          </cell>
          <cell r="JK65">
            <v>450000</v>
          </cell>
          <cell r="JL65">
            <v>0</v>
          </cell>
          <cell r="JM65">
            <v>0</v>
          </cell>
          <cell r="JN65">
            <v>0</v>
          </cell>
          <cell r="JO65">
            <v>0</v>
          </cell>
          <cell r="JP65">
            <v>24000</v>
          </cell>
          <cell r="JQ65">
            <v>1920000</v>
          </cell>
          <cell r="JR65">
            <v>0</v>
          </cell>
          <cell r="JS65">
            <v>1527540</v>
          </cell>
          <cell r="JT65">
            <v>116384</v>
          </cell>
          <cell r="JV65">
            <v>34877.622377622378</v>
          </cell>
          <cell r="JW65">
            <v>0</v>
          </cell>
          <cell r="JX65">
            <v>0</v>
          </cell>
          <cell r="JY65">
            <v>0</v>
          </cell>
          <cell r="JZ65">
            <v>0</v>
          </cell>
          <cell r="KB65">
            <v>0</v>
          </cell>
          <cell r="KC65">
            <v>0</v>
          </cell>
          <cell r="KD65">
            <v>0</v>
          </cell>
          <cell r="KE65">
            <v>27950.310559006211</v>
          </cell>
          <cell r="KG65">
            <v>0</v>
          </cell>
          <cell r="KK65">
            <v>2</v>
          </cell>
          <cell r="KL65">
            <v>8001400.0000000009</v>
          </cell>
          <cell r="KM65">
            <v>18808483.800000001</v>
          </cell>
          <cell r="KN65">
            <v>66000</v>
          </cell>
          <cell r="KO65">
            <v>600000</v>
          </cell>
          <cell r="KP65">
            <v>450000</v>
          </cell>
          <cell r="KQ65">
            <v>0</v>
          </cell>
          <cell r="KR65">
            <v>0</v>
          </cell>
          <cell r="KS65">
            <v>0</v>
          </cell>
          <cell r="KT65">
            <v>0</v>
          </cell>
          <cell r="KU65">
            <v>24000</v>
          </cell>
          <cell r="KV65">
            <v>0</v>
          </cell>
          <cell r="KW65">
            <v>0</v>
          </cell>
          <cell r="KX65">
            <v>1527540</v>
          </cell>
          <cell r="KY65">
            <v>116384</v>
          </cell>
          <cell r="LA65">
            <v>34877.622377622378</v>
          </cell>
          <cell r="LB65">
            <v>0</v>
          </cell>
          <cell r="LC65">
            <v>0</v>
          </cell>
          <cell r="LD65">
            <v>0</v>
          </cell>
          <cell r="LE65">
            <v>0</v>
          </cell>
          <cell r="LG65">
            <v>0</v>
          </cell>
          <cell r="LH65">
            <v>0</v>
          </cell>
          <cell r="LI65">
            <v>0</v>
          </cell>
          <cell r="LJ65">
            <v>27863.777089783282</v>
          </cell>
          <cell r="LL65">
            <v>0</v>
          </cell>
          <cell r="LP65">
            <v>2</v>
          </cell>
          <cell r="LQ65">
            <v>8001400.0000000009</v>
          </cell>
          <cell r="LR65">
            <v>18808483.800000001</v>
          </cell>
          <cell r="LS65">
            <v>66000</v>
          </cell>
          <cell r="LT65">
            <v>600000</v>
          </cell>
          <cell r="LU65">
            <v>450000</v>
          </cell>
          <cell r="LV65">
            <v>0</v>
          </cell>
          <cell r="LW65">
            <v>0</v>
          </cell>
          <cell r="LX65">
            <v>0</v>
          </cell>
          <cell r="LY65">
            <v>0</v>
          </cell>
          <cell r="LZ65">
            <v>24000</v>
          </cell>
          <cell r="MA65">
            <v>0</v>
          </cell>
          <cell r="MB65">
            <v>0</v>
          </cell>
          <cell r="MC65">
            <v>1527540</v>
          </cell>
          <cell r="MD65">
            <v>116384</v>
          </cell>
          <cell r="MF65">
            <v>34877.622377622378</v>
          </cell>
          <cell r="MG65">
            <v>0</v>
          </cell>
          <cell r="MH65">
            <v>0</v>
          </cell>
          <cell r="MI65">
            <v>0</v>
          </cell>
          <cell r="MJ65">
            <v>0</v>
          </cell>
          <cell r="ML65">
            <v>0</v>
          </cell>
          <cell r="MM65">
            <v>0</v>
          </cell>
          <cell r="MN65">
            <v>0</v>
          </cell>
          <cell r="MO65">
            <v>26354.319180087849</v>
          </cell>
          <cell r="MQ65">
            <v>0</v>
          </cell>
          <cell r="MU65">
            <v>2</v>
          </cell>
          <cell r="MV65">
            <v>8001400.0000000009</v>
          </cell>
          <cell r="MW65">
            <v>18808483.800000001</v>
          </cell>
          <cell r="MX65">
            <v>66000</v>
          </cell>
          <cell r="MY65">
            <v>600000</v>
          </cell>
          <cell r="MZ65">
            <v>450000</v>
          </cell>
          <cell r="NA65">
            <v>0</v>
          </cell>
          <cell r="NB65">
            <v>0</v>
          </cell>
          <cell r="NC65">
            <v>0</v>
          </cell>
          <cell r="ND65">
            <v>0</v>
          </cell>
          <cell r="NE65">
            <v>24000</v>
          </cell>
          <cell r="NF65">
            <v>0</v>
          </cell>
          <cell r="NG65">
            <v>0</v>
          </cell>
          <cell r="NH65">
            <v>1527540</v>
          </cell>
          <cell r="NI65">
            <v>116384</v>
          </cell>
          <cell r="NK65">
            <v>34877.622377622378</v>
          </cell>
          <cell r="NL65">
            <v>0</v>
          </cell>
          <cell r="NM65">
            <v>0</v>
          </cell>
          <cell r="NN65">
            <v>0</v>
          </cell>
          <cell r="NO65">
            <v>0</v>
          </cell>
          <cell r="NQ65">
            <v>0</v>
          </cell>
          <cell r="NS65">
            <v>0</v>
          </cell>
          <cell r="NT65">
            <v>26086.956521739132</v>
          </cell>
          <cell r="NV65">
            <v>0</v>
          </cell>
          <cell r="NZ65">
            <v>2</v>
          </cell>
          <cell r="OA65">
            <v>8001400.0000000009</v>
          </cell>
          <cell r="OB65">
            <v>18808483.800000001</v>
          </cell>
          <cell r="OC65">
            <v>66000</v>
          </cell>
          <cell r="OD65">
            <v>600000</v>
          </cell>
          <cell r="OE65">
            <v>450000</v>
          </cell>
          <cell r="OF65">
            <v>0</v>
          </cell>
          <cell r="OG65">
            <v>0</v>
          </cell>
          <cell r="OH65">
            <v>0</v>
          </cell>
          <cell r="OI65">
            <v>0</v>
          </cell>
          <cell r="OJ65">
            <v>24000</v>
          </cell>
          <cell r="OK65">
            <v>1600000</v>
          </cell>
          <cell r="OL65">
            <v>0</v>
          </cell>
          <cell r="OM65">
            <v>1527540</v>
          </cell>
          <cell r="ON65">
            <v>116384</v>
          </cell>
          <cell r="OP65">
            <v>34877.622377622378</v>
          </cell>
          <cell r="OQ65">
            <v>0</v>
          </cell>
          <cell r="OR65">
            <v>0</v>
          </cell>
          <cell r="OS65">
            <v>0</v>
          </cell>
          <cell r="OT65">
            <v>0</v>
          </cell>
          <cell r="OV65">
            <v>0</v>
          </cell>
          <cell r="OW65">
            <v>0</v>
          </cell>
          <cell r="OX65">
            <v>0</v>
          </cell>
          <cell r="OY65">
            <v>25298.664792691496</v>
          </cell>
          <cell r="OZ65">
            <v>341531.97470133519</v>
          </cell>
          <cell r="PA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M66">
            <v>0</v>
          </cell>
          <cell r="BN66">
            <v>0</v>
          </cell>
          <cell r="BO66">
            <v>0</v>
          </cell>
          <cell r="BP66">
            <v>0</v>
          </cell>
          <cell r="BQ66">
            <v>0</v>
          </cell>
          <cell r="BS66">
            <v>0</v>
          </cell>
          <cell r="BT66">
            <v>0</v>
          </cell>
          <cell r="BU66">
            <v>0</v>
          </cell>
          <cell r="BV66">
            <v>0</v>
          </cell>
          <cell r="BW66">
            <v>0</v>
          </cell>
          <cell r="BX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R66">
            <v>0</v>
          </cell>
          <cell r="CS66">
            <v>0</v>
          </cell>
          <cell r="CT66">
            <v>0</v>
          </cell>
          <cell r="CU66">
            <v>0</v>
          </cell>
          <cell r="CV66">
            <v>0</v>
          </cell>
          <cell r="CX66">
            <v>0</v>
          </cell>
          <cell r="CY66">
            <v>0</v>
          </cell>
          <cell r="CZ66">
            <v>0</v>
          </cell>
          <cell r="DA66">
            <v>0</v>
          </cell>
          <cell r="DB66">
            <v>0</v>
          </cell>
          <cell r="DC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W66">
            <v>0</v>
          </cell>
          <cell r="DX66">
            <v>0</v>
          </cell>
          <cell r="DY66">
            <v>0</v>
          </cell>
          <cell r="DZ66">
            <v>0</v>
          </cell>
          <cell r="EA66">
            <v>0</v>
          </cell>
          <cell r="EC66">
            <v>0</v>
          </cell>
          <cell r="ED66">
            <v>0</v>
          </cell>
          <cell r="EE66">
            <v>0</v>
          </cell>
          <cell r="EF66">
            <v>0</v>
          </cell>
          <cell r="EG66">
            <v>0</v>
          </cell>
          <cell r="EH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B66">
            <v>0</v>
          </cell>
          <cell r="FC66">
            <v>0</v>
          </cell>
          <cell r="FD66">
            <v>0</v>
          </cell>
          <cell r="FE66">
            <v>0</v>
          </cell>
          <cell r="FF66">
            <v>0</v>
          </cell>
          <cell r="FH66">
            <v>0</v>
          </cell>
          <cell r="FI66">
            <v>0</v>
          </cell>
          <cell r="FJ66">
            <v>0</v>
          </cell>
          <cell r="FK66">
            <v>0</v>
          </cell>
          <cell r="FM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G66">
            <v>0</v>
          </cell>
          <cell r="GH66">
            <v>0</v>
          </cell>
          <cell r="GI66">
            <v>0</v>
          </cell>
          <cell r="GJ66">
            <v>0</v>
          </cell>
          <cell r="GK66">
            <v>0</v>
          </cell>
          <cell r="GM66">
            <v>0</v>
          </cell>
          <cell r="GN66">
            <v>0</v>
          </cell>
          <cell r="GO66">
            <v>0</v>
          </cell>
          <cell r="GP66">
            <v>0</v>
          </cell>
          <cell r="GR66">
            <v>0</v>
          </cell>
          <cell r="GV66">
            <v>1</v>
          </cell>
          <cell r="GW66">
            <v>4000700.0000000005</v>
          </cell>
          <cell r="GX66">
            <v>9404241.9000000004</v>
          </cell>
          <cell r="GY66">
            <v>33000</v>
          </cell>
          <cell r="GZ66">
            <v>300000</v>
          </cell>
          <cell r="HA66">
            <v>225000</v>
          </cell>
          <cell r="HB66">
            <v>0</v>
          </cell>
          <cell r="HC66">
            <v>0</v>
          </cell>
          <cell r="HD66">
            <v>0</v>
          </cell>
          <cell r="HE66">
            <v>0</v>
          </cell>
          <cell r="HF66">
            <v>12000</v>
          </cell>
          <cell r="HG66">
            <v>0</v>
          </cell>
          <cell r="HH66">
            <v>0</v>
          </cell>
          <cell r="HI66">
            <v>763770</v>
          </cell>
          <cell r="HJ66">
            <v>58192</v>
          </cell>
          <cell r="HL66">
            <v>17438.811188811189</v>
          </cell>
          <cell r="HM66">
            <v>0</v>
          </cell>
          <cell r="HN66">
            <v>0</v>
          </cell>
          <cell r="HO66">
            <v>0</v>
          </cell>
          <cell r="HP66">
            <v>0</v>
          </cell>
          <cell r="HR66">
            <v>0</v>
          </cell>
          <cell r="HS66">
            <v>0</v>
          </cell>
          <cell r="HT66">
            <v>0</v>
          </cell>
          <cell r="HU66">
            <v>14754.098360655738</v>
          </cell>
          <cell r="HW66">
            <v>0</v>
          </cell>
          <cell r="IA66">
            <v>1</v>
          </cell>
          <cell r="IB66">
            <v>4000700.0000000005</v>
          </cell>
          <cell r="IC66">
            <v>9404241.9000000004</v>
          </cell>
          <cell r="ID66">
            <v>33000</v>
          </cell>
          <cell r="IE66">
            <v>300000</v>
          </cell>
          <cell r="IF66">
            <v>225000</v>
          </cell>
          <cell r="IG66">
            <v>0</v>
          </cell>
          <cell r="IH66">
            <v>0</v>
          </cell>
          <cell r="II66">
            <v>0</v>
          </cell>
          <cell r="IJ66">
            <v>0</v>
          </cell>
          <cell r="IK66">
            <v>12000</v>
          </cell>
          <cell r="IL66">
            <v>0</v>
          </cell>
          <cell r="IM66">
            <v>0</v>
          </cell>
          <cell r="IN66">
            <v>763770</v>
          </cell>
          <cell r="IO66">
            <v>58192</v>
          </cell>
          <cell r="IQ66">
            <v>17438.811188811189</v>
          </cell>
          <cell r="IR66">
            <v>0</v>
          </cell>
          <cell r="IS66">
            <v>0</v>
          </cell>
          <cell r="IT66">
            <v>0</v>
          </cell>
          <cell r="IU66">
            <v>0</v>
          </cell>
          <cell r="IW66">
            <v>0</v>
          </cell>
          <cell r="IX66">
            <v>0</v>
          </cell>
          <cell r="IY66">
            <v>0</v>
          </cell>
          <cell r="IZ66">
            <v>14106.583072100313</v>
          </cell>
          <cell r="JB66">
            <v>2000000</v>
          </cell>
          <cell r="JF66">
            <v>1</v>
          </cell>
          <cell r="JG66">
            <v>4000700.0000000005</v>
          </cell>
          <cell r="JH66">
            <v>9404241.9000000004</v>
          </cell>
          <cell r="JI66">
            <v>33000</v>
          </cell>
          <cell r="JJ66">
            <v>300000</v>
          </cell>
          <cell r="JK66">
            <v>225000</v>
          </cell>
          <cell r="JL66">
            <v>0</v>
          </cell>
          <cell r="JM66">
            <v>0</v>
          </cell>
          <cell r="JN66">
            <v>0</v>
          </cell>
          <cell r="JO66">
            <v>0</v>
          </cell>
          <cell r="JP66">
            <v>12000</v>
          </cell>
          <cell r="JQ66">
            <v>960000</v>
          </cell>
          <cell r="JR66">
            <v>0</v>
          </cell>
          <cell r="JS66">
            <v>763770</v>
          </cell>
          <cell r="JT66">
            <v>58192</v>
          </cell>
          <cell r="JV66">
            <v>17438.811188811189</v>
          </cell>
          <cell r="JW66">
            <v>0</v>
          </cell>
          <cell r="JX66">
            <v>0</v>
          </cell>
          <cell r="JY66">
            <v>0</v>
          </cell>
          <cell r="JZ66">
            <v>0</v>
          </cell>
          <cell r="KB66">
            <v>0</v>
          </cell>
          <cell r="KC66">
            <v>0</v>
          </cell>
          <cell r="KD66">
            <v>0</v>
          </cell>
          <cell r="KE66">
            <v>13975.155279503106</v>
          </cell>
          <cell r="KG66">
            <v>0</v>
          </cell>
          <cell r="KK66">
            <v>1</v>
          </cell>
          <cell r="KL66">
            <v>4000700.0000000005</v>
          </cell>
          <cell r="KM66">
            <v>9404241.9000000004</v>
          </cell>
          <cell r="KN66">
            <v>33000</v>
          </cell>
          <cell r="KO66">
            <v>300000</v>
          </cell>
          <cell r="KP66">
            <v>225000</v>
          </cell>
          <cell r="KQ66">
            <v>0</v>
          </cell>
          <cell r="KR66">
            <v>0</v>
          </cell>
          <cell r="KS66">
            <v>0</v>
          </cell>
          <cell r="KT66">
            <v>0</v>
          </cell>
          <cell r="KU66">
            <v>12000</v>
          </cell>
          <cell r="KV66">
            <v>0</v>
          </cell>
          <cell r="KW66">
            <v>0</v>
          </cell>
          <cell r="KX66">
            <v>763770</v>
          </cell>
          <cell r="KY66">
            <v>58192</v>
          </cell>
          <cell r="LA66">
            <v>17438.811188811189</v>
          </cell>
          <cell r="LB66">
            <v>0</v>
          </cell>
          <cell r="LC66">
            <v>0</v>
          </cell>
          <cell r="LD66">
            <v>0</v>
          </cell>
          <cell r="LE66">
            <v>0</v>
          </cell>
          <cell r="LG66">
            <v>0</v>
          </cell>
          <cell r="LH66">
            <v>0</v>
          </cell>
          <cell r="LI66">
            <v>0</v>
          </cell>
          <cell r="LJ66">
            <v>13931.888544891641</v>
          </cell>
          <cell r="LL66">
            <v>0</v>
          </cell>
          <cell r="LP66">
            <v>1</v>
          </cell>
          <cell r="LQ66">
            <v>4000700.0000000005</v>
          </cell>
          <cell r="LR66">
            <v>9404241.9000000004</v>
          </cell>
          <cell r="LS66">
            <v>33000</v>
          </cell>
          <cell r="LT66">
            <v>300000</v>
          </cell>
          <cell r="LU66">
            <v>225000</v>
          </cell>
          <cell r="LV66">
            <v>0</v>
          </cell>
          <cell r="LW66">
            <v>0</v>
          </cell>
          <cell r="LX66">
            <v>0</v>
          </cell>
          <cell r="LY66">
            <v>0</v>
          </cell>
          <cell r="LZ66">
            <v>12000</v>
          </cell>
          <cell r="MA66">
            <v>0</v>
          </cell>
          <cell r="MB66">
            <v>0</v>
          </cell>
          <cell r="MC66">
            <v>763770</v>
          </cell>
          <cell r="MD66">
            <v>58192</v>
          </cell>
          <cell r="MF66">
            <v>17438.811188811189</v>
          </cell>
          <cell r="MG66">
            <v>0</v>
          </cell>
          <cell r="MH66">
            <v>0</v>
          </cell>
          <cell r="MI66">
            <v>0</v>
          </cell>
          <cell r="MJ66">
            <v>0</v>
          </cell>
          <cell r="ML66">
            <v>0</v>
          </cell>
          <cell r="MM66">
            <v>0</v>
          </cell>
          <cell r="MN66">
            <v>0</v>
          </cell>
          <cell r="MO66">
            <v>13177.159590043924</v>
          </cell>
          <cell r="MQ66">
            <v>0</v>
          </cell>
          <cell r="MU66">
            <v>1</v>
          </cell>
          <cell r="MV66">
            <v>4000700.0000000005</v>
          </cell>
          <cell r="MW66">
            <v>9404241.9000000004</v>
          </cell>
          <cell r="MX66">
            <v>33000</v>
          </cell>
          <cell r="MY66">
            <v>300000</v>
          </cell>
          <cell r="MZ66">
            <v>225000</v>
          </cell>
          <cell r="NA66">
            <v>0</v>
          </cell>
          <cell r="NB66">
            <v>0</v>
          </cell>
          <cell r="NC66">
            <v>0</v>
          </cell>
          <cell r="ND66">
            <v>0</v>
          </cell>
          <cell r="NE66">
            <v>12000</v>
          </cell>
          <cell r="NF66">
            <v>0</v>
          </cell>
          <cell r="NG66">
            <v>0</v>
          </cell>
          <cell r="NH66">
            <v>763770</v>
          </cell>
          <cell r="NI66">
            <v>58192</v>
          </cell>
          <cell r="NK66">
            <v>17438.811188811189</v>
          </cell>
          <cell r="NL66">
            <v>0</v>
          </cell>
          <cell r="NM66">
            <v>0</v>
          </cell>
          <cell r="NN66">
            <v>0</v>
          </cell>
          <cell r="NO66">
            <v>0</v>
          </cell>
          <cell r="NQ66">
            <v>0</v>
          </cell>
          <cell r="NS66">
            <v>0</v>
          </cell>
          <cell r="NT66">
            <v>13043.478260869566</v>
          </cell>
          <cell r="NV66">
            <v>0</v>
          </cell>
          <cell r="NZ66">
            <v>1</v>
          </cell>
          <cell r="OA66">
            <v>4000700.0000000005</v>
          </cell>
          <cell r="OB66">
            <v>9404241.9000000004</v>
          </cell>
          <cell r="OC66">
            <v>33000</v>
          </cell>
          <cell r="OD66">
            <v>300000</v>
          </cell>
          <cell r="OE66">
            <v>225000</v>
          </cell>
          <cell r="OF66">
            <v>0</v>
          </cell>
          <cell r="OG66">
            <v>0</v>
          </cell>
          <cell r="OH66">
            <v>0</v>
          </cell>
          <cell r="OI66">
            <v>0</v>
          </cell>
          <cell r="OJ66">
            <v>12000</v>
          </cell>
          <cell r="OK66">
            <v>800000</v>
          </cell>
          <cell r="OL66">
            <v>0</v>
          </cell>
          <cell r="OM66">
            <v>763770</v>
          </cell>
          <cell r="ON66">
            <v>58192</v>
          </cell>
          <cell r="OP66">
            <v>17438.811188811189</v>
          </cell>
          <cell r="OQ66">
            <v>0</v>
          </cell>
          <cell r="OR66">
            <v>0</v>
          </cell>
          <cell r="OS66">
            <v>0</v>
          </cell>
          <cell r="OT66">
            <v>0</v>
          </cell>
          <cell r="OV66">
            <v>0</v>
          </cell>
          <cell r="OW66">
            <v>0</v>
          </cell>
          <cell r="OX66">
            <v>0</v>
          </cell>
          <cell r="OY66">
            <v>12649.332396345748</v>
          </cell>
          <cell r="OZ66">
            <v>170765.98735066759</v>
          </cell>
          <cell r="PA66">
            <v>0</v>
          </cell>
        </row>
        <row r="67">
          <cell r="AW67">
            <v>1</v>
          </cell>
          <cell r="AX67">
            <v>4728000</v>
          </cell>
          <cell r="AY67">
            <v>13728000</v>
          </cell>
          <cell r="AZ67">
            <v>30000</v>
          </cell>
          <cell r="BA67">
            <v>400000</v>
          </cell>
          <cell r="BB67">
            <v>400000</v>
          </cell>
          <cell r="BC67">
            <v>0</v>
          </cell>
          <cell r="BD67">
            <v>0</v>
          </cell>
          <cell r="BE67">
            <v>0</v>
          </cell>
          <cell r="BF67">
            <v>0</v>
          </cell>
          <cell r="BG67">
            <v>12000</v>
          </cell>
          <cell r="BH67">
            <v>400000</v>
          </cell>
          <cell r="BI67">
            <v>0</v>
          </cell>
          <cell r="BJ67">
            <v>992880</v>
          </cell>
          <cell r="BK67">
            <v>94560.000000000015</v>
          </cell>
          <cell r="BM67">
            <v>17438.811188811189</v>
          </cell>
          <cell r="BN67">
            <v>0</v>
          </cell>
          <cell r="BO67">
            <v>0</v>
          </cell>
          <cell r="BP67">
            <v>0</v>
          </cell>
          <cell r="BQ67">
            <v>0</v>
          </cell>
          <cell r="BS67">
            <v>12190464.000000002</v>
          </cell>
          <cell r="BT67">
            <v>0</v>
          </cell>
          <cell r="BU67">
            <v>0</v>
          </cell>
          <cell r="BV67">
            <v>16028.495102404275</v>
          </cell>
          <cell r="BW67">
            <v>0</v>
          </cell>
          <cell r="BX67">
            <v>0</v>
          </cell>
          <cell r="CB67">
            <v>1</v>
          </cell>
          <cell r="CC67">
            <v>4728000</v>
          </cell>
          <cell r="CD67">
            <v>13728000</v>
          </cell>
          <cell r="CE67">
            <v>30000</v>
          </cell>
          <cell r="CF67">
            <v>400000</v>
          </cell>
          <cell r="CG67">
            <v>400000</v>
          </cell>
          <cell r="CH67">
            <v>0</v>
          </cell>
          <cell r="CI67">
            <v>0</v>
          </cell>
          <cell r="CJ67">
            <v>0</v>
          </cell>
          <cell r="CK67">
            <v>0</v>
          </cell>
          <cell r="CL67">
            <v>12000</v>
          </cell>
          <cell r="CM67">
            <v>100000</v>
          </cell>
          <cell r="CN67">
            <v>0</v>
          </cell>
          <cell r="CO67">
            <v>992880</v>
          </cell>
          <cell r="CP67">
            <v>75648.000000000015</v>
          </cell>
          <cell r="CR67">
            <v>17438.811188811189</v>
          </cell>
          <cell r="CS67">
            <v>0</v>
          </cell>
          <cell r="CT67">
            <v>0</v>
          </cell>
          <cell r="CU67">
            <v>0</v>
          </cell>
          <cell r="CV67">
            <v>0</v>
          </cell>
          <cell r="CX67">
            <v>0</v>
          </cell>
          <cell r="CY67">
            <v>0</v>
          </cell>
          <cell r="CZ67">
            <v>0</v>
          </cell>
          <cell r="DA67">
            <v>15985.790408525754</v>
          </cell>
          <cell r="DB67">
            <v>0</v>
          </cell>
          <cell r="DC67">
            <v>0</v>
          </cell>
          <cell r="DG67">
            <v>1</v>
          </cell>
          <cell r="DH67">
            <v>4728000</v>
          </cell>
          <cell r="DI67">
            <v>15238080.000000002</v>
          </cell>
          <cell r="DJ67">
            <v>30000</v>
          </cell>
          <cell r="DK67">
            <v>400000</v>
          </cell>
          <cell r="DL67">
            <v>400000</v>
          </cell>
          <cell r="DM67">
            <v>0</v>
          </cell>
          <cell r="DN67">
            <v>0</v>
          </cell>
          <cell r="DO67">
            <v>0</v>
          </cell>
          <cell r="DP67">
            <v>0</v>
          </cell>
          <cell r="DQ67">
            <v>12000</v>
          </cell>
          <cell r="DR67">
            <v>400000</v>
          </cell>
          <cell r="DS67">
            <v>0</v>
          </cell>
          <cell r="DT67">
            <v>992880</v>
          </cell>
          <cell r="DU67">
            <v>75648.000000000015</v>
          </cell>
          <cell r="DW67">
            <v>17438.811188811189</v>
          </cell>
          <cell r="DX67">
            <v>0</v>
          </cell>
          <cell r="DY67">
            <v>0</v>
          </cell>
          <cell r="DZ67">
            <v>0</v>
          </cell>
          <cell r="EA67">
            <v>0</v>
          </cell>
          <cell r="EC67">
            <v>0</v>
          </cell>
          <cell r="ED67">
            <v>24380928.000000004</v>
          </cell>
          <cell r="EE67">
            <v>0</v>
          </cell>
          <cell r="EF67">
            <v>15943.312666076174</v>
          </cell>
          <cell r="EG67">
            <v>0</v>
          </cell>
          <cell r="EH67">
            <v>0</v>
          </cell>
          <cell r="EL67">
            <v>1</v>
          </cell>
          <cell r="EM67">
            <v>5200800</v>
          </cell>
          <cell r="EN67">
            <v>15238080.000000002</v>
          </cell>
          <cell r="EO67">
            <v>33000</v>
          </cell>
          <cell r="EP67">
            <v>400000</v>
          </cell>
          <cell r="EQ67">
            <v>400000</v>
          </cell>
          <cell r="ER67">
            <v>0</v>
          </cell>
          <cell r="ES67">
            <v>0</v>
          </cell>
          <cell r="ET67">
            <v>0</v>
          </cell>
          <cell r="EU67">
            <v>0</v>
          </cell>
          <cell r="EV67">
            <v>12000</v>
          </cell>
          <cell r="EW67">
            <v>800000</v>
          </cell>
          <cell r="EX67">
            <v>0</v>
          </cell>
          <cell r="EY67">
            <v>992880</v>
          </cell>
          <cell r="EZ67">
            <v>75648.000000000015</v>
          </cell>
          <cell r="FB67">
            <v>17438.811188811189</v>
          </cell>
          <cell r="FC67">
            <v>0</v>
          </cell>
          <cell r="FD67">
            <v>0</v>
          </cell>
          <cell r="FE67">
            <v>0</v>
          </cell>
          <cell r="FF67">
            <v>0</v>
          </cell>
          <cell r="FH67">
            <v>0</v>
          </cell>
          <cell r="FI67">
            <v>0</v>
          </cell>
          <cell r="FJ67">
            <v>0</v>
          </cell>
          <cell r="FK67">
            <v>14900.662251655629</v>
          </cell>
          <cell r="FM67">
            <v>0</v>
          </cell>
          <cell r="FQ67">
            <v>1</v>
          </cell>
          <cell r="FR67">
            <v>5200800</v>
          </cell>
          <cell r="FS67">
            <v>15238080.000000002</v>
          </cell>
          <cell r="FT67">
            <v>33000</v>
          </cell>
          <cell r="FU67">
            <v>400000</v>
          </cell>
          <cell r="FV67">
            <v>400000</v>
          </cell>
          <cell r="FW67">
            <v>0</v>
          </cell>
          <cell r="FX67">
            <v>0</v>
          </cell>
          <cell r="FY67">
            <v>0</v>
          </cell>
          <cell r="FZ67">
            <v>0</v>
          </cell>
          <cell r="GA67">
            <v>12000</v>
          </cell>
          <cell r="GB67">
            <v>560000</v>
          </cell>
          <cell r="GC67">
            <v>0</v>
          </cell>
          <cell r="GD67">
            <v>992880</v>
          </cell>
          <cell r="GE67">
            <v>75648.000000000015</v>
          </cell>
          <cell r="GG67">
            <v>17438.811188811189</v>
          </cell>
          <cell r="GH67">
            <v>0</v>
          </cell>
          <cell r="GI67">
            <v>0</v>
          </cell>
          <cell r="GJ67">
            <v>0</v>
          </cell>
          <cell r="GK67">
            <v>0</v>
          </cell>
          <cell r="GM67">
            <v>0</v>
          </cell>
          <cell r="GN67">
            <v>0</v>
          </cell>
          <cell r="GO67">
            <v>0</v>
          </cell>
          <cell r="GP67">
            <v>14863.748967795211</v>
          </cell>
          <cell r="GR67">
            <v>0</v>
          </cell>
          <cell r="GV67">
            <v>1</v>
          </cell>
          <cell r="GW67">
            <v>5200800</v>
          </cell>
          <cell r="GX67">
            <v>15238080.000000002</v>
          </cell>
          <cell r="GY67">
            <v>33000</v>
          </cell>
          <cell r="GZ67">
            <v>400000</v>
          </cell>
          <cell r="HA67">
            <v>400000</v>
          </cell>
          <cell r="HB67">
            <v>0</v>
          </cell>
          <cell r="HC67">
            <v>0</v>
          </cell>
          <cell r="HD67">
            <v>0</v>
          </cell>
          <cell r="HE67">
            <v>0</v>
          </cell>
          <cell r="HF67">
            <v>12000</v>
          </cell>
          <cell r="HG67">
            <v>0</v>
          </cell>
          <cell r="HH67">
            <v>0</v>
          </cell>
          <cell r="HI67">
            <v>992880</v>
          </cell>
          <cell r="HJ67">
            <v>75648.000000000015</v>
          </cell>
          <cell r="HL67">
            <v>17438.811188811189</v>
          </cell>
          <cell r="HM67">
            <v>0</v>
          </cell>
          <cell r="HN67">
            <v>0</v>
          </cell>
          <cell r="HO67">
            <v>0</v>
          </cell>
          <cell r="HP67">
            <v>0</v>
          </cell>
          <cell r="HR67">
            <v>0</v>
          </cell>
          <cell r="HS67">
            <v>0</v>
          </cell>
          <cell r="HT67">
            <v>0</v>
          </cell>
          <cell r="HU67">
            <v>14754.098360655738</v>
          </cell>
          <cell r="HW67">
            <v>0</v>
          </cell>
          <cell r="IA67">
            <v>1</v>
          </cell>
          <cell r="IB67">
            <v>5200800</v>
          </cell>
          <cell r="IC67">
            <v>15238080.000000002</v>
          </cell>
          <cell r="ID67">
            <v>33000</v>
          </cell>
          <cell r="IE67">
            <v>400000</v>
          </cell>
          <cell r="IF67">
            <v>400000</v>
          </cell>
          <cell r="IG67">
            <v>0</v>
          </cell>
          <cell r="IH67">
            <v>0</v>
          </cell>
          <cell r="II67">
            <v>0</v>
          </cell>
          <cell r="IJ67">
            <v>0</v>
          </cell>
          <cell r="IK67">
            <v>12000</v>
          </cell>
          <cell r="IL67">
            <v>0</v>
          </cell>
          <cell r="IM67">
            <v>0</v>
          </cell>
          <cell r="IN67">
            <v>992880</v>
          </cell>
          <cell r="IO67">
            <v>75648.000000000015</v>
          </cell>
          <cell r="IQ67">
            <v>17438.811188811189</v>
          </cell>
          <cell r="IR67">
            <v>0</v>
          </cell>
          <cell r="IS67">
            <v>0</v>
          </cell>
          <cell r="IT67">
            <v>0</v>
          </cell>
          <cell r="IU67">
            <v>0</v>
          </cell>
          <cell r="IW67">
            <v>0</v>
          </cell>
          <cell r="IX67">
            <v>0</v>
          </cell>
          <cell r="IY67">
            <v>0</v>
          </cell>
          <cell r="IZ67">
            <v>14106.583072100313</v>
          </cell>
          <cell r="JB67">
            <v>2000000</v>
          </cell>
          <cell r="JF67">
            <v>1</v>
          </cell>
          <cell r="JG67">
            <v>5200800</v>
          </cell>
          <cell r="JH67">
            <v>15238080.000000002</v>
          </cell>
          <cell r="JI67">
            <v>33000</v>
          </cell>
          <cell r="JJ67">
            <v>400000</v>
          </cell>
          <cell r="JK67">
            <v>400000</v>
          </cell>
          <cell r="JL67">
            <v>0</v>
          </cell>
          <cell r="JM67">
            <v>0</v>
          </cell>
          <cell r="JN67">
            <v>0</v>
          </cell>
          <cell r="JO67">
            <v>0</v>
          </cell>
          <cell r="JP67">
            <v>12000</v>
          </cell>
          <cell r="JQ67">
            <v>960000</v>
          </cell>
          <cell r="JR67">
            <v>0</v>
          </cell>
          <cell r="JS67">
            <v>992880</v>
          </cell>
          <cell r="JT67">
            <v>75648.000000000015</v>
          </cell>
          <cell r="JV67">
            <v>17438.811188811189</v>
          </cell>
          <cell r="JW67">
            <v>0</v>
          </cell>
          <cell r="JX67">
            <v>0</v>
          </cell>
          <cell r="JY67">
            <v>0</v>
          </cell>
          <cell r="JZ67">
            <v>0</v>
          </cell>
          <cell r="KB67">
            <v>0</v>
          </cell>
          <cell r="KC67">
            <v>0</v>
          </cell>
          <cell r="KD67">
            <v>0</v>
          </cell>
          <cell r="KE67">
            <v>13975.155279503106</v>
          </cell>
          <cell r="KG67">
            <v>0</v>
          </cell>
          <cell r="KK67">
            <v>1</v>
          </cell>
          <cell r="KL67">
            <v>5200800</v>
          </cell>
          <cell r="KM67">
            <v>15238080.000000002</v>
          </cell>
          <cell r="KN67">
            <v>33000</v>
          </cell>
          <cell r="KO67">
            <v>400000</v>
          </cell>
          <cell r="KP67">
            <v>400000</v>
          </cell>
          <cell r="KQ67">
            <v>0</v>
          </cell>
          <cell r="KR67">
            <v>0</v>
          </cell>
          <cell r="KS67">
            <v>0</v>
          </cell>
          <cell r="KT67">
            <v>0</v>
          </cell>
          <cell r="KU67">
            <v>12000</v>
          </cell>
          <cell r="KV67">
            <v>0</v>
          </cell>
          <cell r="KW67">
            <v>0</v>
          </cell>
          <cell r="KX67">
            <v>992880</v>
          </cell>
          <cell r="KY67">
            <v>75648.000000000015</v>
          </cell>
          <cell r="LA67">
            <v>17438.811188811189</v>
          </cell>
          <cell r="LB67">
            <v>0</v>
          </cell>
          <cell r="LC67">
            <v>0</v>
          </cell>
          <cell r="LD67">
            <v>0</v>
          </cell>
          <cell r="LE67">
            <v>0</v>
          </cell>
          <cell r="LG67">
            <v>0</v>
          </cell>
          <cell r="LH67">
            <v>0</v>
          </cell>
          <cell r="LI67">
            <v>0</v>
          </cell>
          <cell r="LJ67">
            <v>13931.888544891641</v>
          </cell>
          <cell r="LL67">
            <v>0</v>
          </cell>
          <cell r="LP67">
            <v>1</v>
          </cell>
          <cell r="LQ67">
            <v>5200800</v>
          </cell>
          <cell r="LR67">
            <v>15238080.000000002</v>
          </cell>
          <cell r="LS67">
            <v>33000</v>
          </cell>
          <cell r="LT67">
            <v>400000</v>
          </cell>
          <cell r="LU67">
            <v>400000</v>
          </cell>
          <cell r="LV67">
            <v>0</v>
          </cell>
          <cell r="LW67">
            <v>0</v>
          </cell>
          <cell r="LX67">
            <v>0</v>
          </cell>
          <cell r="LY67">
            <v>0</v>
          </cell>
          <cell r="LZ67">
            <v>12000</v>
          </cell>
          <cell r="MA67">
            <v>0</v>
          </cell>
          <cell r="MB67">
            <v>0</v>
          </cell>
          <cell r="MC67">
            <v>992880</v>
          </cell>
          <cell r="MD67">
            <v>75648.000000000015</v>
          </cell>
          <cell r="MF67">
            <v>17438.811188811189</v>
          </cell>
          <cell r="MG67">
            <v>0</v>
          </cell>
          <cell r="MH67">
            <v>0</v>
          </cell>
          <cell r="MI67">
            <v>0</v>
          </cell>
          <cell r="MJ67">
            <v>0</v>
          </cell>
          <cell r="ML67">
            <v>0</v>
          </cell>
          <cell r="MM67">
            <v>0</v>
          </cell>
          <cell r="MN67">
            <v>0</v>
          </cell>
          <cell r="MO67">
            <v>13177.159590043924</v>
          </cell>
          <cell r="MQ67">
            <v>0</v>
          </cell>
          <cell r="MU67">
            <v>1</v>
          </cell>
          <cell r="MV67">
            <v>5200800</v>
          </cell>
          <cell r="MW67">
            <v>15238080.000000002</v>
          </cell>
          <cell r="MX67">
            <v>33000</v>
          </cell>
          <cell r="MY67">
            <v>400000</v>
          </cell>
          <cell r="MZ67">
            <v>400000</v>
          </cell>
          <cell r="NA67">
            <v>0</v>
          </cell>
          <cell r="NB67">
            <v>0</v>
          </cell>
          <cell r="NC67">
            <v>0</v>
          </cell>
          <cell r="ND67">
            <v>0</v>
          </cell>
          <cell r="NE67">
            <v>12000</v>
          </cell>
          <cell r="NF67">
            <v>0</v>
          </cell>
          <cell r="NG67">
            <v>0</v>
          </cell>
          <cell r="NH67">
            <v>992880</v>
          </cell>
          <cell r="NI67">
            <v>75648.000000000015</v>
          </cell>
          <cell r="NK67">
            <v>17438.811188811189</v>
          </cell>
          <cell r="NL67">
            <v>0</v>
          </cell>
          <cell r="NM67">
            <v>0</v>
          </cell>
          <cell r="NN67">
            <v>0</v>
          </cell>
          <cell r="NO67">
            <v>0</v>
          </cell>
          <cell r="NQ67">
            <v>0</v>
          </cell>
          <cell r="NS67">
            <v>0</v>
          </cell>
          <cell r="NT67">
            <v>13043.478260869566</v>
          </cell>
          <cell r="NV67">
            <v>0</v>
          </cell>
          <cell r="NZ67">
            <v>1</v>
          </cell>
          <cell r="OA67">
            <v>5200800</v>
          </cell>
          <cell r="OB67">
            <v>15238080.000000002</v>
          </cell>
          <cell r="OC67">
            <v>33000</v>
          </cell>
          <cell r="OD67">
            <v>400000</v>
          </cell>
          <cell r="OE67">
            <v>400000</v>
          </cell>
          <cell r="OF67">
            <v>0</v>
          </cell>
          <cell r="OG67">
            <v>0</v>
          </cell>
          <cell r="OH67">
            <v>0</v>
          </cell>
          <cell r="OI67">
            <v>0</v>
          </cell>
          <cell r="OJ67">
            <v>12000</v>
          </cell>
          <cell r="OK67">
            <v>800000</v>
          </cell>
          <cell r="OL67">
            <v>0</v>
          </cell>
          <cell r="OM67">
            <v>992880</v>
          </cell>
          <cell r="ON67">
            <v>75648.000000000015</v>
          </cell>
          <cell r="OP67">
            <v>17438.811188811189</v>
          </cell>
          <cell r="OQ67">
            <v>0</v>
          </cell>
          <cell r="OR67">
            <v>0</v>
          </cell>
          <cell r="OS67">
            <v>0</v>
          </cell>
          <cell r="OT67">
            <v>0</v>
          </cell>
          <cell r="OV67">
            <v>0</v>
          </cell>
          <cell r="OW67">
            <v>0</v>
          </cell>
          <cell r="OX67">
            <v>0</v>
          </cell>
          <cell r="OY67">
            <v>12649.332396345748</v>
          </cell>
          <cell r="OZ67">
            <v>170765.98735066759</v>
          </cell>
          <cell r="PA67">
            <v>0</v>
          </cell>
        </row>
        <row r="68">
          <cell r="AW68">
            <v>1</v>
          </cell>
          <cell r="AX68">
            <v>5674000</v>
          </cell>
          <cell r="AY68">
            <v>13728000</v>
          </cell>
          <cell r="AZ68">
            <v>30000</v>
          </cell>
          <cell r="BA68">
            <v>400000</v>
          </cell>
          <cell r="BB68">
            <v>400000</v>
          </cell>
          <cell r="BC68">
            <v>0</v>
          </cell>
          <cell r="BD68">
            <v>0</v>
          </cell>
          <cell r="BE68">
            <v>0</v>
          </cell>
          <cell r="BF68">
            <v>0</v>
          </cell>
          <cell r="BG68">
            <v>12000</v>
          </cell>
          <cell r="BH68">
            <v>400000</v>
          </cell>
          <cell r="BI68">
            <v>0</v>
          </cell>
          <cell r="BJ68">
            <v>1191540</v>
          </cell>
          <cell r="BK68">
            <v>113480</v>
          </cell>
          <cell r="BM68">
            <v>17438.811188811189</v>
          </cell>
          <cell r="BN68">
            <v>0</v>
          </cell>
          <cell r="BO68">
            <v>0</v>
          </cell>
          <cell r="BP68">
            <v>0</v>
          </cell>
          <cell r="BQ68">
            <v>0</v>
          </cell>
          <cell r="BS68">
            <v>12190464.000000002</v>
          </cell>
          <cell r="BT68">
            <v>0</v>
          </cell>
          <cell r="BU68">
            <v>0</v>
          </cell>
          <cell r="BV68">
            <v>16028.495102404275</v>
          </cell>
          <cell r="BW68">
            <v>0</v>
          </cell>
          <cell r="BX68">
            <v>0</v>
          </cell>
          <cell r="CB68">
            <v>1</v>
          </cell>
          <cell r="CC68">
            <v>5674000</v>
          </cell>
          <cell r="CD68">
            <v>13728000</v>
          </cell>
          <cell r="CE68">
            <v>30000</v>
          </cell>
          <cell r="CF68">
            <v>400000</v>
          </cell>
          <cell r="CG68">
            <v>400000</v>
          </cell>
          <cell r="CH68">
            <v>0</v>
          </cell>
          <cell r="CI68">
            <v>0</v>
          </cell>
          <cell r="CJ68">
            <v>0</v>
          </cell>
          <cell r="CK68">
            <v>0</v>
          </cell>
          <cell r="CL68">
            <v>12000</v>
          </cell>
          <cell r="CM68">
            <v>100000</v>
          </cell>
          <cell r="CN68">
            <v>0</v>
          </cell>
          <cell r="CO68">
            <v>1191540</v>
          </cell>
          <cell r="CP68">
            <v>90784</v>
          </cell>
          <cell r="CR68">
            <v>17438.811188811189</v>
          </cell>
          <cell r="CS68">
            <v>0</v>
          </cell>
          <cell r="CT68">
            <v>0</v>
          </cell>
          <cell r="CU68">
            <v>0</v>
          </cell>
          <cell r="CV68">
            <v>0</v>
          </cell>
          <cell r="CX68">
            <v>0</v>
          </cell>
          <cell r="CY68">
            <v>0</v>
          </cell>
          <cell r="CZ68">
            <v>0</v>
          </cell>
          <cell r="DA68">
            <v>15985.790408525754</v>
          </cell>
          <cell r="DB68">
            <v>0</v>
          </cell>
          <cell r="DC68">
            <v>0</v>
          </cell>
          <cell r="DG68">
            <v>1</v>
          </cell>
          <cell r="DH68">
            <v>5674000</v>
          </cell>
          <cell r="DI68">
            <v>15238080.000000002</v>
          </cell>
          <cell r="DJ68">
            <v>30000</v>
          </cell>
          <cell r="DK68">
            <v>400000</v>
          </cell>
          <cell r="DL68">
            <v>400000</v>
          </cell>
          <cell r="DM68">
            <v>0</v>
          </cell>
          <cell r="DN68">
            <v>0</v>
          </cell>
          <cell r="DO68">
            <v>0</v>
          </cell>
          <cell r="DP68">
            <v>0</v>
          </cell>
          <cell r="DQ68">
            <v>12000</v>
          </cell>
          <cell r="DR68">
            <v>400000</v>
          </cell>
          <cell r="DS68">
            <v>0</v>
          </cell>
          <cell r="DT68">
            <v>1191540</v>
          </cell>
          <cell r="DU68">
            <v>90784</v>
          </cell>
          <cell r="DW68">
            <v>17438.811188811189</v>
          </cell>
          <cell r="DX68">
            <v>0</v>
          </cell>
          <cell r="DY68">
            <v>0</v>
          </cell>
          <cell r="DZ68">
            <v>0</v>
          </cell>
          <cell r="EA68">
            <v>0</v>
          </cell>
          <cell r="EC68">
            <v>0</v>
          </cell>
          <cell r="ED68">
            <v>24380928.000000004</v>
          </cell>
          <cell r="EE68">
            <v>0</v>
          </cell>
          <cell r="EF68">
            <v>15943.312666076174</v>
          </cell>
          <cell r="EG68">
            <v>0</v>
          </cell>
          <cell r="EH68">
            <v>0</v>
          </cell>
          <cell r="EL68">
            <v>1</v>
          </cell>
          <cell r="EM68">
            <v>6241400.0000000009</v>
          </cell>
          <cell r="EN68">
            <v>15238080.000000002</v>
          </cell>
          <cell r="EO68">
            <v>33000</v>
          </cell>
          <cell r="EP68">
            <v>400000</v>
          </cell>
          <cell r="EQ68">
            <v>400000</v>
          </cell>
          <cell r="ER68">
            <v>0</v>
          </cell>
          <cell r="ES68">
            <v>0</v>
          </cell>
          <cell r="ET68">
            <v>0</v>
          </cell>
          <cell r="EU68">
            <v>0</v>
          </cell>
          <cell r="EV68">
            <v>12000</v>
          </cell>
          <cell r="EW68">
            <v>800000</v>
          </cell>
          <cell r="EX68">
            <v>0</v>
          </cell>
          <cell r="EY68">
            <v>1191540</v>
          </cell>
          <cell r="EZ68">
            <v>90784</v>
          </cell>
          <cell r="FB68">
            <v>17438.811188811189</v>
          </cell>
          <cell r="FC68">
            <v>0</v>
          </cell>
          <cell r="FD68">
            <v>0</v>
          </cell>
          <cell r="FE68">
            <v>0</v>
          </cell>
          <cell r="FF68">
            <v>0</v>
          </cell>
          <cell r="FH68">
            <v>0</v>
          </cell>
          <cell r="FI68">
            <v>0</v>
          </cell>
          <cell r="FJ68">
            <v>0</v>
          </cell>
          <cell r="FK68">
            <v>14900.662251655629</v>
          </cell>
          <cell r="FM68">
            <v>0</v>
          </cell>
          <cell r="FQ68">
            <v>1</v>
          </cell>
          <cell r="FR68">
            <v>6241400.0000000009</v>
          </cell>
          <cell r="FS68">
            <v>15238080.000000002</v>
          </cell>
          <cell r="FT68">
            <v>33000</v>
          </cell>
          <cell r="FU68">
            <v>400000</v>
          </cell>
          <cell r="FV68">
            <v>400000</v>
          </cell>
          <cell r="FW68">
            <v>0</v>
          </cell>
          <cell r="FX68">
            <v>0</v>
          </cell>
          <cell r="FY68">
            <v>0</v>
          </cell>
          <cell r="FZ68">
            <v>0</v>
          </cell>
          <cell r="GA68">
            <v>12000</v>
          </cell>
          <cell r="GB68">
            <v>560000</v>
          </cell>
          <cell r="GC68">
            <v>0</v>
          </cell>
          <cell r="GD68">
            <v>1191540</v>
          </cell>
          <cell r="GE68">
            <v>90784</v>
          </cell>
          <cell r="GG68">
            <v>17438.811188811189</v>
          </cell>
          <cell r="GH68">
            <v>0</v>
          </cell>
          <cell r="GI68">
            <v>0</v>
          </cell>
          <cell r="GJ68">
            <v>0</v>
          </cell>
          <cell r="GK68">
            <v>0</v>
          </cell>
          <cell r="GM68">
            <v>0</v>
          </cell>
          <cell r="GN68">
            <v>0</v>
          </cell>
          <cell r="GO68">
            <v>0</v>
          </cell>
          <cell r="GP68">
            <v>14863.748967795211</v>
          </cell>
          <cell r="GR68">
            <v>0</v>
          </cell>
          <cell r="GV68">
            <v>1</v>
          </cell>
          <cell r="GW68">
            <v>6241400.0000000009</v>
          </cell>
          <cell r="GX68">
            <v>15238080.000000002</v>
          </cell>
          <cell r="GY68">
            <v>33000</v>
          </cell>
          <cell r="GZ68">
            <v>400000</v>
          </cell>
          <cell r="HA68">
            <v>400000</v>
          </cell>
          <cell r="HB68">
            <v>0</v>
          </cell>
          <cell r="HC68">
            <v>0</v>
          </cell>
          <cell r="HD68">
            <v>0</v>
          </cell>
          <cell r="HE68">
            <v>0</v>
          </cell>
          <cell r="HF68">
            <v>12000</v>
          </cell>
          <cell r="HG68">
            <v>0</v>
          </cell>
          <cell r="HH68">
            <v>0</v>
          </cell>
          <cell r="HI68">
            <v>1191540</v>
          </cell>
          <cell r="HJ68">
            <v>90784</v>
          </cell>
          <cell r="HL68">
            <v>17438.811188811189</v>
          </cell>
          <cell r="HM68">
            <v>0</v>
          </cell>
          <cell r="HN68">
            <v>0</v>
          </cell>
          <cell r="HO68">
            <v>0</v>
          </cell>
          <cell r="HP68">
            <v>0</v>
          </cell>
          <cell r="HR68">
            <v>0</v>
          </cell>
          <cell r="HS68">
            <v>0</v>
          </cell>
          <cell r="HT68">
            <v>0</v>
          </cell>
          <cell r="HU68">
            <v>14754.098360655738</v>
          </cell>
          <cell r="HW68">
            <v>0</v>
          </cell>
          <cell r="IA68">
            <v>1</v>
          </cell>
          <cell r="IB68">
            <v>6241400.0000000009</v>
          </cell>
          <cell r="IC68">
            <v>15238080.000000002</v>
          </cell>
          <cell r="ID68">
            <v>33000</v>
          </cell>
          <cell r="IE68">
            <v>400000</v>
          </cell>
          <cell r="IF68">
            <v>400000</v>
          </cell>
          <cell r="IG68">
            <v>0</v>
          </cell>
          <cell r="IH68">
            <v>0</v>
          </cell>
          <cell r="II68">
            <v>0</v>
          </cell>
          <cell r="IJ68">
            <v>0</v>
          </cell>
          <cell r="IK68">
            <v>12000</v>
          </cell>
          <cell r="IL68">
            <v>0</v>
          </cell>
          <cell r="IM68">
            <v>0</v>
          </cell>
          <cell r="IN68">
            <v>1191540</v>
          </cell>
          <cell r="IO68">
            <v>90784</v>
          </cell>
          <cell r="IQ68">
            <v>17438.811188811189</v>
          </cell>
          <cell r="IR68">
            <v>0</v>
          </cell>
          <cell r="IS68">
            <v>0</v>
          </cell>
          <cell r="IT68">
            <v>0</v>
          </cell>
          <cell r="IU68">
            <v>0</v>
          </cell>
          <cell r="IW68">
            <v>0</v>
          </cell>
          <cell r="IX68">
            <v>0</v>
          </cell>
          <cell r="IY68">
            <v>0</v>
          </cell>
          <cell r="IZ68">
            <v>14106.583072100313</v>
          </cell>
          <cell r="JB68">
            <v>2000000</v>
          </cell>
          <cell r="JF68">
            <v>1</v>
          </cell>
          <cell r="JG68">
            <v>6241400.0000000009</v>
          </cell>
          <cell r="JH68">
            <v>15238080.000000002</v>
          </cell>
          <cell r="JI68">
            <v>33000</v>
          </cell>
          <cell r="JJ68">
            <v>400000</v>
          </cell>
          <cell r="JK68">
            <v>400000</v>
          </cell>
          <cell r="JL68">
            <v>0</v>
          </cell>
          <cell r="JM68">
            <v>0</v>
          </cell>
          <cell r="JN68">
            <v>0</v>
          </cell>
          <cell r="JO68">
            <v>0</v>
          </cell>
          <cell r="JP68">
            <v>12000</v>
          </cell>
          <cell r="JQ68">
            <v>960000</v>
          </cell>
          <cell r="JR68">
            <v>0</v>
          </cell>
          <cell r="JS68">
            <v>1191540</v>
          </cell>
          <cell r="JT68">
            <v>90784</v>
          </cell>
          <cell r="JV68">
            <v>17438.811188811189</v>
          </cell>
          <cell r="JW68">
            <v>0</v>
          </cell>
          <cell r="JX68">
            <v>0</v>
          </cell>
          <cell r="JY68">
            <v>0</v>
          </cell>
          <cell r="JZ68">
            <v>0</v>
          </cell>
          <cell r="KB68">
            <v>0</v>
          </cell>
          <cell r="KC68">
            <v>0</v>
          </cell>
          <cell r="KD68">
            <v>0</v>
          </cell>
          <cell r="KE68">
            <v>13975.155279503106</v>
          </cell>
          <cell r="KG68">
            <v>0</v>
          </cell>
          <cell r="KK68">
            <v>1</v>
          </cell>
          <cell r="KL68">
            <v>6241400.0000000009</v>
          </cell>
          <cell r="KM68">
            <v>15238080.000000002</v>
          </cell>
          <cell r="KN68">
            <v>33000</v>
          </cell>
          <cell r="KO68">
            <v>400000</v>
          </cell>
          <cell r="KP68">
            <v>400000</v>
          </cell>
          <cell r="KQ68">
            <v>0</v>
          </cell>
          <cell r="KR68">
            <v>0</v>
          </cell>
          <cell r="KS68">
            <v>0</v>
          </cell>
          <cell r="KT68">
            <v>0</v>
          </cell>
          <cell r="KU68">
            <v>12000</v>
          </cell>
          <cell r="KV68">
            <v>0</v>
          </cell>
          <cell r="KW68">
            <v>0</v>
          </cell>
          <cell r="KX68">
            <v>1191540</v>
          </cell>
          <cell r="KY68">
            <v>90784</v>
          </cell>
          <cell r="LA68">
            <v>17438.811188811189</v>
          </cell>
          <cell r="LB68">
            <v>0</v>
          </cell>
          <cell r="LC68">
            <v>0</v>
          </cell>
          <cell r="LD68">
            <v>0</v>
          </cell>
          <cell r="LE68">
            <v>0</v>
          </cell>
          <cell r="LG68">
            <v>0</v>
          </cell>
          <cell r="LH68">
            <v>0</v>
          </cell>
          <cell r="LI68">
            <v>0</v>
          </cell>
          <cell r="LJ68">
            <v>13931.888544891641</v>
          </cell>
          <cell r="LL68">
            <v>0</v>
          </cell>
          <cell r="LP68">
            <v>1</v>
          </cell>
          <cell r="LQ68">
            <v>6241400.0000000009</v>
          </cell>
          <cell r="LR68">
            <v>15238080.000000002</v>
          </cell>
          <cell r="LS68">
            <v>33000</v>
          </cell>
          <cell r="LT68">
            <v>400000</v>
          </cell>
          <cell r="LU68">
            <v>400000</v>
          </cell>
          <cell r="LV68">
            <v>0</v>
          </cell>
          <cell r="LW68">
            <v>0</v>
          </cell>
          <cell r="LX68">
            <v>0</v>
          </cell>
          <cell r="LY68">
            <v>0</v>
          </cell>
          <cell r="LZ68">
            <v>12000</v>
          </cell>
          <cell r="MA68">
            <v>0</v>
          </cell>
          <cell r="MB68">
            <v>0</v>
          </cell>
          <cell r="MC68">
            <v>1191540</v>
          </cell>
          <cell r="MD68">
            <v>90784</v>
          </cell>
          <cell r="MF68">
            <v>17438.811188811189</v>
          </cell>
          <cell r="MG68">
            <v>0</v>
          </cell>
          <cell r="MH68">
            <v>0</v>
          </cell>
          <cell r="MI68">
            <v>0</v>
          </cell>
          <cell r="MJ68">
            <v>0</v>
          </cell>
          <cell r="ML68">
            <v>0</v>
          </cell>
          <cell r="MM68">
            <v>0</v>
          </cell>
          <cell r="MN68">
            <v>0</v>
          </cell>
          <cell r="MO68">
            <v>13177.159590043924</v>
          </cell>
          <cell r="MQ68">
            <v>0</v>
          </cell>
          <cell r="MU68">
            <v>1</v>
          </cell>
          <cell r="MV68">
            <v>6241400.0000000009</v>
          </cell>
          <cell r="MW68">
            <v>15238080.000000002</v>
          </cell>
          <cell r="MX68">
            <v>33000</v>
          </cell>
          <cell r="MY68">
            <v>400000</v>
          </cell>
          <cell r="MZ68">
            <v>400000</v>
          </cell>
          <cell r="NA68">
            <v>0</v>
          </cell>
          <cell r="NB68">
            <v>0</v>
          </cell>
          <cell r="NC68">
            <v>0</v>
          </cell>
          <cell r="ND68">
            <v>0</v>
          </cell>
          <cell r="NE68">
            <v>12000</v>
          </cell>
          <cell r="NF68">
            <v>0</v>
          </cell>
          <cell r="NG68">
            <v>0</v>
          </cell>
          <cell r="NH68">
            <v>1191540</v>
          </cell>
          <cell r="NI68">
            <v>90784</v>
          </cell>
          <cell r="NK68">
            <v>17438.811188811189</v>
          </cell>
          <cell r="NL68">
            <v>0</v>
          </cell>
          <cell r="NM68">
            <v>0</v>
          </cell>
          <cell r="NN68">
            <v>0</v>
          </cell>
          <cell r="NO68">
            <v>0</v>
          </cell>
          <cell r="NQ68">
            <v>0</v>
          </cell>
          <cell r="NS68">
            <v>0</v>
          </cell>
          <cell r="NT68">
            <v>13043.478260869566</v>
          </cell>
          <cell r="NV68">
            <v>0</v>
          </cell>
          <cell r="NZ68">
            <v>1</v>
          </cell>
          <cell r="OA68">
            <v>6241400.0000000009</v>
          </cell>
          <cell r="OB68">
            <v>15238080.000000002</v>
          </cell>
          <cell r="OC68">
            <v>33000</v>
          </cell>
          <cell r="OD68">
            <v>400000</v>
          </cell>
          <cell r="OE68">
            <v>400000</v>
          </cell>
          <cell r="OF68">
            <v>0</v>
          </cell>
          <cell r="OG68">
            <v>0</v>
          </cell>
          <cell r="OH68">
            <v>0</v>
          </cell>
          <cell r="OI68">
            <v>0</v>
          </cell>
          <cell r="OJ68">
            <v>12000</v>
          </cell>
          <cell r="OK68">
            <v>800000</v>
          </cell>
          <cell r="OL68">
            <v>0</v>
          </cell>
          <cell r="OM68">
            <v>1191540</v>
          </cell>
          <cell r="ON68">
            <v>90784</v>
          </cell>
          <cell r="OP68">
            <v>17438.811188811189</v>
          </cell>
          <cell r="OQ68">
            <v>0</v>
          </cell>
          <cell r="OR68">
            <v>0</v>
          </cell>
          <cell r="OS68">
            <v>0</v>
          </cell>
          <cell r="OT68">
            <v>0</v>
          </cell>
          <cell r="OV68">
            <v>0</v>
          </cell>
          <cell r="OW68">
            <v>0</v>
          </cell>
          <cell r="OX68">
            <v>0</v>
          </cell>
          <cell r="OY68">
            <v>12649.332396345748</v>
          </cell>
          <cell r="OZ68">
            <v>170765.98735066759</v>
          </cell>
          <cell r="PA68">
            <v>0</v>
          </cell>
        </row>
        <row r="69">
          <cell r="AW69">
            <v>1</v>
          </cell>
          <cell r="AX69">
            <v>9575000</v>
          </cell>
          <cell r="AY69">
            <v>34838160</v>
          </cell>
          <cell r="AZ69">
            <v>30000</v>
          </cell>
          <cell r="BA69">
            <v>0</v>
          </cell>
          <cell r="BB69">
            <v>0</v>
          </cell>
          <cell r="BC69">
            <v>0</v>
          </cell>
          <cell r="BD69">
            <v>0</v>
          </cell>
          <cell r="BE69">
            <v>0</v>
          </cell>
          <cell r="BF69">
            <v>0</v>
          </cell>
          <cell r="BG69">
            <v>12000</v>
          </cell>
          <cell r="BH69">
            <v>400000</v>
          </cell>
          <cell r="BI69">
            <v>0</v>
          </cell>
          <cell r="BJ69">
            <v>2010750</v>
          </cell>
          <cell r="BK69">
            <v>191500</v>
          </cell>
          <cell r="BM69">
            <v>278437.5</v>
          </cell>
          <cell r="BN69">
            <v>0</v>
          </cell>
          <cell r="BO69">
            <v>0</v>
          </cell>
          <cell r="BP69">
            <v>0</v>
          </cell>
          <cell r="BQ69">
            <v>0</v>
          </cell>
          <cell r="BS69">
            <v>30936286.080000002</v>
          </cell>
          <cell r="BT69">
            <v>0</v>
          </cell>
          <cell r="BU69">
            <v>0</v>
          </cell>
          <cell r="BV69">
            <v>16028.495102404275</v>
          </cell>
          <cell r="BW69">
            <v>0</v>
          </cell>
          <cell r="BX69">
            <v>0</v>
          </cell>
          <cell r="CB69">
            <v>1</v>
          </cell>
          <cell r="CC69">
            <v>9575000</v>
          </cell>
          <cell r="CD69">
            <v>34838160</v>
          </cell>
          <cell r="CE69">
            <v>30000</v>
          </cell>
          <cell r="CF69">
            <v>0</v>
          </cell>
          <cell r="CG69">
            <v>0</v>
          </cell>
          <cell r="CH69">
            <v>0</v>
          </cell>
          <cell r="CI69">
            <v>0</v>
          </cell>
          <cell r="CJ69">
            <v>0</v>
          </cell>
          <cell r="CK69">
            <v>0</v>
          </cell>
          <cell r="CL69">
            <v>12000</v>
          </cell>
          <cell r="CM69">
            <v>100000</v>
          </cell>
          <cell r="CN69">
            <v>0</v>
          </cell>
          <cell r="CO69">
            <v>2010750</v>
          </cell>
          <cell r="CP69">
            <v>153200</v>
          </cell>
          <cell r="CR69">
            <v>278437.5</v>
          </cell>
          <cell r="CS69">
            <v>0</v>
          </cell>
          <cell r="CT69">
            <v>0</v>
          </cell>
          <cell r="CU69">
            <v>0</v>
          </cell>
          <cell r="CV69">
            <v>0</v>
          </cell>
          <cell r="CX69">
            <v>0</v>
          </cell>
          <cell r="CY69">
            <v>0</v>
          </cell>
          <cell r="CZ69">
            <v>0</v>
          </cell>
          <cell r="DA69">
            <v>15985.790408525754</v>
          </cell>
          <cell r="DB69">
            <v>0</v>
          </cell>
          <cell r="DC69">
            <v>0</v>
          </cell>
          <cell r="DG69">
            <v>1</v>
          </cell>
          <cell r="DH69">
            <v>9575000</v>
          </cell>
          <cell r="DI69">
            <v>38670357.600000001</v>
          </cell>
          <cell r="DJ69">
            <v>30000</v>
          </cell>
          <cell r="DK69">
            <v>0</v>
          </cell>
          <cell r="DL69">
            <v>0</v>
          </cell>
          <cell r="DM69">
            <v>0</v>
          </cell>
          <cell r="DN69">
            <v>0</v>
          </cell>
          <cell r="DO69">
            <v>0</v>
          </cell>
          <cell r="DP69">
            <v>0</v>
          </cell>
          <cell r="DQ69">
            <v>12000</v>
          </cell>
          <cell r="DR69">
            <v>400000</v>
          </cell>
          <cell r="DS69">
            <v>0</v>
          </cell>
          <cell r="DT69">
            <v>2010750</v>
          </cell>
          <cell r="DU69">
            <v>153200</v>
          </cell>
          <cell r="DW69">
            <v>278437.5</v>
          </cell>
          <cell r="DX69">
            <v>0</v>
          </cell>
          <cell r="DY69">
            <v>0</v>
          </cell>
          <cell r="DZ69">
            <v>0</v>
          </cell>
          <cell r="EA69">
            <v>0</v>
          </cell>
          <cell r="EC69">
            <v>0</v>
          </cell>
          <cell r="ED69">
            <v>61872572.160000004</v>
          </cell>
          <cell r="EE69">
            <v>0</v>
          </cell>
          <cell r="EF69">
            <v>15943.312666076174</v>
          </cell>
          <cell r="EG69">
            <v>0</v>
          </cell>
          <cell r="EH69">
            <v>0</v>
          </cell>
          <cell r="EL69">
            <v>1</v>
          </cell>
          <cell r="EM69">
            <v>10532500</v>
          </cell>
          <cell r="EN69">
            <v>38670357.600000001</v>
          </cell>
          <cell r="EO69">
            <v>33000</v>
          </cell>
          <cell r="EP69">
            <v>0</v>
          </cell>
          <cell r="EQ69">
            <v>0</v>
          </cell>
          <cell r="ER69">
            <v>0</v>
          </cell>
          <cell r="ES69">
            <v>0</v>
          </cell>
          <cell r="ET69">
            <v>0</v>
          </cell>
          <cell r="EU69">
            <v>0</v>
          </cell>
          <cell r="EV69">
            <v>12000</v>
          </cell>
          <cell r="EW69">
            <v>800000</v>
          </cell>
          <cell r="EX69">
            <v>0</v>
          </cell>
          <cell r="EY69">
            <v>2010750</v>
          </cell>
          <cell r="EZ69">
            <v>153200</v>
          </cell>
          <cell r="FB69">
            <v>278437.5</v>
          </cell>
          <cell r="FC69">
            <v>0</v>
          </cell>
          <cell r="FD69">
            <v>0</v>
          </cell>
          <cell r="FE69">
            <v>0</v>
          </cell>
          <cell r="FF69">
            <v>0</v>
          </cell>
          <cell r="FH69">
            <v>0</v>
          </cell>
          <cell r="FI69">
            <v>0</v>
          </cell>
          <cell r="FJ69">
            <v>0</v>
          </cell>
          <cell r="FK69">
            <v>14900.662251655629</v>
          </cell>
          <cell r="FM69">
            <v>0</v>
          </cell>
          <cell r="FQ69">
            <v>1</v>
          </cell>
          <cell r="FR69">
            <v>10532500</v>
          </cell>
          <cell r="FS69">
            <v>38670357.600000001</v>
          </cell>
          <cell r="FT69">
            <v>33000</v>
          </cell>
          <cell r="FU69">
            <v>0</v>
          </cell>
          <cell r="FV69">
            <v>0</v>
          </cell>
          <cell r="FW69">
            <v>0</v>
          </cell>
          <cell r="FX69">
            <v>0</v>
          </cell>
          <cell r="FY69">
            <v>0</v>
          </cell>
          <cell r="FZ69">
            <v>0</v>
          </cell>
          <cell r="GA69">
            <v>12000</v>
          </cell>
          <cell r="GB69">
            <v>560000</v>
          </cell>
          <cell r="GC69">
            <v>0</v>
          </cell>
          <cell r="GD69">
            <v>2010750</v>
          </cell>
          <cell r="GE69">
            <v>153200</v>
          </cell>
          <cell r="GG69">
            <v>278437.5</v>
          </cell>
          <cell r="GH69">
            <v>0</v>
          </cell>
          <cell r="GI69">
            <v>0</v>
          </cell>
          <cell r="GJ69">
            <v>0</v>
          </cell>
          <cell r="GK69">
            <v>0</v>
          </cell>
          <cell r="GM69">
            <v>0</v>
          </cell>
          <cell r="GN69">
            <v>0</v>
          </cell>
          <cell r="GO69">
            <v>0</v>
          </cell>
          <cell r="GP69">
            <v>14863.748967795211</v>
          </cell>
          <cell r="GR69">
            <v>0</v>
          </cell>
          <cell r="GV69">
            <v>1</v>
          </cell>
          <cell r="GW69">
            <v>10532500</v>
          </cell>
          <cell r="GX69">
            <v>38670357.600000001</v>
          </cell>
          <cell r="GY69">
            <v>33000</v>
          </cell>
          <cell r="GZ69">
            <v>0</v>
          </cell>
          <cell r="HA69">
            <v>0</v>
          </cell>
          <cell r="HB69">
            <v>0</v>
          </cell>
          <cell r="HC69">
            <v>0</v>
          </cell>
          <cell r="HD69">
            <v>0</v>
          </cell>
          <cell r="HE69">
            <v>0</v>
          </cell>
          <cell r="HF69">
            <v>12000</v>
          </cell>
          <cell r="HG69">
            <v>0</v>
          </cell>
          <cell r="HH69">
            <v>0</v>
          </cell>
          <cell r="HI69">
            <v>2010750</v>
          </cell>
          <cell r="HJ69">
            <v>153200</v>
          </cell>
          <cell r="HL69">
            <v>278437.5</v>
          </cell>
          <cell r="HM69">
            <v>0</v>
          </cell>
          <cell r="HN69">
            <v>0</v>
          </cell>
          <cell r="HO69">
            <v>0</v>
          </cell>
          <cell r="HP69">
            <v>0</v>
          </cell>
          <cell r="HR69">
            <v>0</v>
          </cell>
          <cell r="HS69">
            <v>0</v>
          </cell>
          <cell r="HT69">
            <v>0</v>
          </cell>
          <cell r="HU69">
            <v>14754.098360655738</v>
          </cell>
          <cell r="HW69">
            <v>0</v>
          </cell>
          <cell r="IA69">
            <v>1</v>
          </cell>
          <cell r="IB69">
            <v>10532500</v>
          </cell>
          <cell r="IC69">
            <v>38670357.600000001</v>
          </cell>
          <cell r="ID69">
            <v>33000</v>
          </cell>
          <cell r="IE69">
            <v>0</v>
          </cell>
          <cell r="IF69">
            <v>0</v>
          </cell>
          <cell r="IG69">
            <v>0</v>
          </cell>
          <cell r="IH69">
            <v>0</v>
          </cell>
          <cell r="II69">
            <v>0</v>
          </cell>
          <cell r="IJ69">
            <v>0</v>
          </cell>
          <cell r="IK69">
            <v>12000</v>
          </cell>
          <cell r="IL69">
            <v>0</v>
          </cell>
          <cell r="IM69">
            <v>0</v>
          </cell>
          <cell r="IN69">
            <v>2010750</v>
          </cell>
          <cell r="IO69">
            <v>153200</v>
          </cell>
          <cell r="IQ69">
            <v>278437.5</v>
          </cell>
          <cell r="IR69">
            <v>0</v>
          </cell>
          <cell r="IS69">
            <v>0</v>
          </cell>
          <cell r="IT69">
            <v>0</v>
          </cell>
          <cell r="IU69">
            <v>0</v>
          </cell>
          <cell r="IW69">
            <v>0</v>
          </cell>
          <cell r="IX69">
            <v>0</v>
          </cell>
          <cell r="IY69">
            <v>0</v>
          </cell>
          <cell r="IZ69">
            <v>14106.583072100313</v>
          </cell>
          <cell r="JB69">
            <v>2000000</v>
          </cell>
          <cell r="JF69">
            <v>1</v>
          </cell>
          <cell r="JG69">
            <v>10532500</v>
          </cell>
          <cell r="JH69">
            <v>38670357.600000001</v>
          </cell>
          <cell r="JI69">
            <v>33000</v>
          </cell>
          <cell r="JJ69">
            <v>0</v>
          </cell>
          <cell r="JK69">
            <v>0</v>
          </cell>
          <cell r="JL69">
            <v>0</v>
          </cell>
          <cell r="JM69">
            <v>0</v>
          </cell>
          <cell r="JN69">
            <v>0</v>
          </cell>
          <cell r="JO69">
            <v>0</v>
          </cell>
          <cell r="JP69">
            <v>12000</v>
          </cell>
          <cell r="JQ69">
            <v>960000</v>
          </cell>
          <cell r="JR69">
            <v>0</v>
          </cell>
          <cell r="JS69">
            <v>2010750</v>
          </cell>
          <cell r="JT69">
            <v>153200</v>
          </cell>
          <cell r="JV69">
            <v>278437.5</v>
          </cell>
          <cell r="JW69">
            <v>0</v>
          </cell>
          <cell r="JX69">
            <v>0</v>
          </cell>
          <cell r="JY69">
            <v>0</v>
          </cell>
          <cell r="JZ69">
            <v>0</v>
          </cell>
          <cell r="KB69">
            <v>0</v>
          </cell>
          <cell r="KC69">
            <v>0</v>
          </cell>
          <cell r="KD69">
            <v>0</v>
          </cell>
          <cell r="KE69">
            <v>13975.155279503106</v>
          </cell>
          <cell r="KG69">
            <v>0</v>
          </cell>
          <cell r="KK69">
            <v>1</v>
          </cell>
          <cell r="KL69">
            <v>10532500</v>
          </cell>
          <cell r="KM69">
            <v>38670357.600000001</v>
          </cell>
          <cell r="KN69">
            <v>33000</v>
          </cell>
          <cell r="KO69">
            <v>0</v>
          </cell>
          <cell r="KP69">
            <v>0</v>
          </cell>
          <cell r="KQ69">
            <v>0</v>
          </cell>
          <cell r="KR69">
            <v>0</v>
          </cell>
          <cell r="KS69">
            <v>0</v>
          </cell>
          <cell r="KT69">
            <v>0</v>
          </cell>
          <cell r="KU69">
            <v>12000</v>
          </cell>
          <cell r="KV69">
            <v>0</v>
          </cell>
          <cell r="KW69">
            <v>0</v>
          </cell>
          <cell r="KX69">
            <v>2010750</v>
          </cell>
          <cell r="KY69">
            <v>153200</v>
          </cell>
          <cell r="LA69">
            <v>278437.5</v>
          </cell>
          <cell r="LB69">
            <v>0</v>
          </cell>
          <cell r="LC69">
            <v>0</v>
          </cell>
          <cell r="LD69">
            <v>0</v>
          </cell>
          <cell r="LE69">
            <v>0</v>
          </cell>
          <cell r="LG69">
            <v>0</v>
          </cell>
          <cell r="LH69">
            <v>0</v>
          </cell>
          <cell r="LI69">
            <v>0</v>
          </cell>
          <cell r="LJ69">
            <v>13931.888544891641</v>
          </cell>
          <cell r="LL69">
            <v>0</v>
          </cell>
          <cell r="LP69">
            <v>1</v>
          </cell>
          <cell r="LQ69">
            <v>10532500</v>
          </cell>
          <cell r="LR69">
            <v>38670357.600000001</v>
          </cell>
          <cell r="LS69">
            <v>33000</v>
          </cell>
          <cell r="LT69">
            <v>0</v>
          </cell>
          <cell r="LU69">
            <v>0</v>
          </cell>
          <cell r="LV69">
            <v>0</v>
          </cell>
          <cell r="LW69">
            <v>0</v>
          </cell>
          <cell r="LX69">
            <v>0</v>
          </cell>
          <cell r="LY69">
            <v>0</v>
          </cell>
          <cell r="LZ69">
            <v>12000</v>
          </cell>
          <cell r="MA69">
            <v>0</v>
          </cell>
          <cell r="MB69">
            <v>0</v>
          </cell>
          <cell r="MC69">
            <v>2010750</v>
          </cell>
          <cell r="MD69">
            <v>153200</v>
          </cell>
          <cell r="MF69">
            <v>278437.5</v>
          </cell>
          <cell r="MG69">
            <v>0</v>
          </cell>
          <cell r="MH69">
            <v>0</v>
          </cell>
          <cell r="MI69">
            <v>0</v>
          </cell>
          <cell r="MJ69">
            <v>0</v>
          </cell>
          <cell r="ML69">
            <v>0</v>
          </cell>
          <cell r="MM69">
            <v>0</v>
          </cell>
          <cell r="MN69">
            <v>0</v>
          </cell>
          <cell r="MO69">
            <v>13177.159590043924</v>
          </cell>
          <cell r="MQ69">
            <v>0</v>
          </cell>
          <cell r="MU69">
            <v>1</v>
          </cell>
          <cell r="MV69">
            <v>10532500</v>
          </cell>
          <cell r="MW69">
            <v>38670357.600000001</v>
          </cell>
          <cell r="MX69">
            <v>33000</v>
          </cell>
          <cell r="MY69">
            <v>0</v>
          </cell>
          <cell r="MZ69">
            <v>0</v>
          </cell>
          <cell r="NA69">
            <v>0</v>
          </cell>
          <cell r="NB69">
            <v>0</v>
          </cell>
          <cell r="NC69">
            <v>0</v>
          </cell>
          <cell r="ND69">
            <v>0</v>
          </cell>
          <cell r="NE69">
            <v>12000</v>
          </cell>
          <cell r="NF69">
            <v>0</v>
          </cell>
          <cell r="NG69">
            <v>0</v>
          </cell>
          <cell r="NH69">
            <v>2010750</v>
          </cell>
          <cell r="NI69">
            <v>153200</v>
          </cell>
          <cell r="NK69">
            <v>278437.5</v>
          </cell>
          <cell r="NL69">
            <v>0</v>
          </cell>
          <cell r="NM69">
            <v>0</v>
          </cell>
          <cell r="NN69">
            <v>0</v>
          </cell>
          <cell r="NO69">
            <v>0</v>
          </cell>
          <cell r="NQ69">
            <v>0</v>
          </cell>
          <cell r="NS69">
            <v>0</v>
          </cell>
          <cell r="NT69">
            <v>13043.478260869566</v>
          </cell>
          <cell r="NV69">
            <v>0</v>
          </cell>
          <cell r="NZ69">
            <v>1</v>
          </cell>
          <cell r="OA69">
            <v>10532500</v>
          </cell>
          <cell r="OB69">
            <v>38670357.600000001</v>
          </cell>
          <cell r="OC69">
            <v>33000</v>
          </cell>
          <cell r="OD69">
            <v>0</v>
          </cell>
          <cell r="OE69">
            <v>0</v>
          </cell>
          <cell r="OF69">
            <v>0</v>
          </cell>
          <cell r="OG69">
            <v>0</v>
          </cell>
          <cell r="OH69">
            <v>0</v>
          </cell>
          <cell r="OI69">
            <v>0</v>
          </cell>
          <cell r="OJ69">
            <v>12000</v>
          </cell>
          <cell r="OK69">
            <v>800000</v>
          </cell>
          <cell r="OL69">
            <v>0</v>
          </cell>
          <cell r="OM69">
            <v>2010750</v>
          </cell>
          <cell r="ON69">
            <v>153200</v>
          </cell>
          <cell r="OP69">
            <v>278437.5</v>
          </cell>
          <cell r="OQ69">
            <v>0</v>
          </cell>
          <cell r="OR69">
            <v>0</v>
          </cell>
          <cell r="OS69">
            <v>0</v>
          </cell>
          <cell r="OT69">
            <v>0</v>
          </cell>
          <cell r="OV69">
            <v>0</v>
          </cell>
          <cell r="OW69">
            <v>0</v>
          </cell>
          <cell r="OX69">
            <v>0</v>
          </cell>
          <cell r="OY69">
            <v>12649.332396345748</v>
          </cell>
          <cell r="OZ69">
            <v>170765.98735066759</v>
          </cell>
          <cell r="PA69">
            <v>0</v>
          </cell>
        </row>
        <row r="70">
          <cell r="AW70">
            <v>1</v>
          </cell>
          <cell r="AX70">
            <v>5674000</v>
          </cell>
          <cell r="AY70">
            <v>24577280</v>
          </cell>
          <cell r="AZ70">
            <v>30000</v>
          </cell>
          <cell r="BA70">
            <v>300000</v>
          </cell>
          <cell r="BB70">
            <v>400000</v>
          </cell>
          <cell r="BC70">
            <v>0</v>
          </cell>
          <cell r="BD70">
            <v>0</v>
          </cell>
          <cell r="BE70">
            <v>0</v>
          </cell>
          <cell r="BF70">
            <v>0</v>
          </cell>
          <cell r="BG70">
            <v>12000</v>
          </cell>
          <cell r="BH70">
            <v>400000</v>
          </cell>
          <cell r="BI70">
            <v>0</v>
          </cell>
          <cell r="BJ70">
            <v>1191540</v>
          </cell>
          <cell r="BK70">
            <v>113480</v>
          </cell>
          <cell r="BM70">
            <v>17438.811188811189</v>
          </cell>
          <cell r="BN70">
            <v>0</v>
          </cell>
          <cell r="BO70">
            <v>0</v>
          </cell>
          <cell r="BP70">
            <v>0</v>
          </cell>
          <cell r="BQ70">
            <v>0</v>
          </cell>
          <cell r="BS70">
            <v>21824624.640000001</v>
          </cell>
          <cell r="BT70">
            <v>0</v>
          </cell>
          <cell r="BU70">
            <v>0</v>
          </cell>
          <cell r="BV70">
            <v>16028.495102404275</v>
          </cell>
          <cell r="BW70">
            <v>0</v>
          </cell>
          <cell r="BX70">
            <v>0</v>
          </cell>
          <cell r="CB70">
            <v>1</v>
          </cell>
          <cell r="CC70">
            <v>5674000</v>
          </cell>
          <cell r="CD70">
            <v>24577280</v>
          </cell>
          <cell r="CE70">
            <v>30000</v>
          </cell>
          <cell r="CF70">
            <v>300000</v>
          </cell>
          <cell r="CG70">
            <v>400000</v>
          </cell>
          <cell r="CH70">
            <v>0</v>
          </cell>
          <cell r="CI70">
            <v>0</v>
          </cell>
          <cell r="CJ70">
            <v>0</v>
          </cell>
          <cell r="CK70">
            <v>0</v>
          </cell>
          <cell r="CL70">
            <v>12000</v>
          </cell>
          <cell r="CM70">
            <v>100000</v>
          </cell>
          <cell r="CN70">
            <v>0</v>
          </cell>
          <cell r="CO70">
            <v>1191540</v>
          </cell>
          <cell r="CP70">
            <v>90784</v>
          </cell>
          <cell r="CR70">
            <v>17438.811188811189</v>
          </cell>
          <cell r="CS70">
            <v>0</v>
          </cell>
          <cell r="CT70">
            <v>0</v>
          </cell>
          <cell r="CU70">
            <v>0</v>
          </cell>
          <cell r="CV70">
            <v>0</v>
          </cell>
          <cell r="CX70">
            <v>0</v>
          </cell>
          <cell r="CY70">
            <v>0</v>
          </cell>
          <cell r="CZ70">
            <v>0</v>
          </cell>
          <cell r="DA70">
            <v>15985.790408525754</v>
          </cell>
          <cell r="DB70">
            <v>0</v>
          </cell>
          <cell r="DC70">
            <v>0</v>
          </cell>
          <cell r="DG70">
            <v>1</v>
          </cell>
          <cell r="DH70">
            <v>5674000</v>
          </cell>
          <cell r="DI70">
            <v>27280780.800000001</v>
          </cell>
          <cell r="DJ70">
            <v>30000</v>
          </cell>
          <cell r="DK70">
            <v>300000</v>
          </cell>
          <cell r="DL70">
            <v>400000</v>
          </cell>
          <cell r="DM70">
            <v>0</v>
          </cell>
          <cell r="DN70">
            <v>0</v>
          </cell>
          <cell r="DO70">
            <v>0</v>
          </cell>
          <cell r="DP70">
            <v>0</v>
          </cell>
          <cell r="DQ70">
            <v>12000</v>
          </cell>
          <cell r="DR70">
            <v>400000</v>
          </cell>
          <cell r="DS70">
            <v>0</v>
          </cell>
          <cell r="DT70">
            <v>1191540</v>
          </cell>
          <cell r="DU70">
            <v>90784</v>
          </cell>
          <cell r="DW70">
            <v>17438.811188811189</v>
          </cell>
          <cell r="DX70">
            <v>0</v>
          </cell>
          <cell r="DY70">
            <v>0</v>
          </cell>
          <cell r="DZ70">
            <v>0</v>
          </cell>
          <cell r="EA70">
            <v>0</v>
          </cell>
          <cell r="EC70">
            <v>0</v>
          </cell>
          <cell r="ED70">
            <v>43649249.280000001</v>
          </cell>
          <cell r="EE70">
            <v>0</v>
          </cell>
          <cell r="EF70">
            <v>15943.312666076174</v>
          </cell>
          <cell r="EG70">
            <v>0</v>
          </cell>
          <cell r="EH70">
            <v>0</v>
          </cell>
          <cell r="EL70">
            <v>1</v>
          </cell>
          <cell r="EM70">
            <v>6241400.0000000009</v>
          </cell>
          <cell r="EN70">
            <v>27280780.800000001</v>
          </cell>
          <cell r="EO70">
            <v>33000</v>
          </cell>
          <cell r="EP70">
            <v>300000</v>
          </cell>
          <cell r="EQ70">
            <v>400000</v>
          </cell>
          <cell r="ER70">
            <v>0</v>
          </cell>
          <cell r="ES70">
            <v>0</v>
          </cell>
          <cell r="ET70">
            <v>0</v>
          </cell>
          <cell r="EU70">
            <v>0</v>
          </cell>
          <cell r="EV70">
            <v>12000</v>
          </cell>
          <cell r="EW70">
            <v>800000</v>
          </cell>
          <cell r="EX70">
            <v>0</v>
          </cell>
          <cell r="EY70">
            <v>1191540</v>
          </cell>
          <cell r="EZ70">
            <v>90784</v>
          </cell>
          <cell r="FB70">
            <v>17438.811188811189</v>
          </cell>
          <cell r="FC70">
            <v>0</v>
          </cell>
          <cell r="FD70">
            <v>0</v>
          </cell>
          <cell r="FE70">
            <v>0</v>
          </cell>
          <cell r="FF70">
            <v>0</v>
          </cell>
          <cell r="FH70">
            <v>0</v>
          </cell>
          <cell r="FI70">
            <v>0</v>
          </cell>
          <cell r="FJ70">
            <v>0</v>
          </cell>
          <cell r="FK70">
            <v>14900.662251655629</v>
          </cell>
          <cell r="FM70">
            <v>0</v>
          </cell>
          <cell r="FQ70">
            <v>1</v>
          </cell>
          <cell r="FR70">
            <v>6241400.0000000009</v>
          </cell>
          <cell r="FS70">
            <v>27280780.800000001</v>
          </cell>
          <cell r="FT70">
            <v>33000</v>
          </cell>
          <cell r="FU70">
            <v>300000</v>
          </cell>
          <cell r="FV70">
            <v>400000</v>
          </cell>
          <cell r="FW70">
            <v>0</v>
          </cell>
          <cell r="FX70">
            <v>0</v>
          </cell>
          <cell r="FY70">
            <v>0</v>
          </cell>
          <cell r="FZ70">
            <v>0</v>
          </cell>
          <cell r="GA70">
            <v>12000</v>
          </cell>
          <cell r="GB70">
            <v>560000</v>
          </cell>
          <cell r="GC70">
            <v>0</v>
          </cell>
          <cell r="GD70">
            <v>1191540</v>
          </cell>
          <cell r="GE70">
            <v>90784</v>
          </cell>
          <cell r="GG70">
            <v>17438.811188811189</v>
          </cell>
          <cell r="GH70">
            <v>0</v>
          </cell>
          <cell r="GI70">
            <v>0</v>
          </cell>
          <cell r="GJ70">
            <v>0</v>
          </cell>
          <cell r="GK70">
            <v>0</v>
          </cell>
          <cell r="GM70">
            <v>0</v>
          </cell>
          <cell r="GN70">
            <v>0</v>
          </cell>
          <cell r="GO70">
            <v>0</v>
          </cell>
          <cell r="GP70">
            <v>14863.748967795211</v>
          </cell>
          <cell r="GR70">
            <v>0</v>
          </cell>
          <cell r="GV70">
            <v>1</v>
          </cell>
          <cell r="GW70">
            <v>6241400.0000000009</v>
          </cell>
          <cell r="GX70">
            <v>27280780.800000001</v>
          </cell>
          <cell r="GY70">
            <v>33000</v>
          </cell>
          <cell r="GZ70">
            <v>300000</v>
          </cell>
          <cell r="HA70">
            <v>400000</v>
          </cell>
          <cell r="HB70">
            <v>0</v>
          </cell>
          <cell r="HC70">
            <v>0</v>
          </cell>
          <cell r="HD70">
            <v>0</v>
          </cell>
          <cell r="HE70">
            <v>0</v>
          </cell>
          <cell r="HF70">
            <v>12000</v>
          </cell>
          <cell r="HG70">
            <v>0</v>
          </cell>
          <cell r="HH70">
            <v>0</v>
          </cell>
          <cell r="HI70">
            <v>1191540</v>
          </cell>
          <cell r="HJ70">
            <v>90784</v>
          </cell>
          <cell r="HL70">
            <v>17438.811188811189</v>
          </cell>
          <cell r="HM70">
            <v>0</v>
          </cell>
          <cell r="HN70">
            <v>0</v>
          </cell>
          <cell r="HO70">
            <v>0</v>
          </cell>
          <cell r="HP70">
            <v>0</v>
          </cell>
          <cell r="HR70">
            <v>0</v>
          </cell>
          <cell r="HS70">
            <v>0</v>
          </cell>
          <cell r="HT70">
            <v>0</v>
          </cell>
          <cell r="HU70">
            <v>14754.098360655738</v>
          </cell>
          <cell r="HW70">
            <v>0</v>
          </cell>
          <cell r="IA70">
            <v>1</v>
          </cell>
          <cell r="IB70">
            <v>6241400.0000000009</v>
          </cell>
          <cell r="IC70">
            <v>27280780.800000001</v>
          </cell>
          <cell r="ID70">
            <v>33000</v>
          </cell>
          <cell r="IE70">
            <v>300000</v>
          </cell>
          <cell r="IF70">
            <v>400000</v>
          </cell>
          <cell r="IG70">
            <v>0</v>
          </cell>
          <cell r="IH70">
            <v>0</v>
          </cell>
          <cell r="II70">
            <v>0</v>
          </cell>
          <cell r="IJ70">
            <v>0</v>
          </cell>
          <cell r="IK70">
            <v>12000</v>
          </cell>
          <cell r="IL70">
            <v>0</v>
          </cell>
          <cell r="IM70">
            <v>0</v>
          </cell>
          <cell r="IN70">
            <v>1191540</v>
          </cell>
          <cell r="IO70">
            <v>90784</v>
          </cell>
          <cell r="IQ70">
            <v>17438.811188811189</v>
          </cell>
          <cell r="IR70">
            <v>0</v>
          </cell>
          <cell r="IS70">
            <v>0</v>
          </cell>
          <cell r="IT70">
            <v>0</v>
          </cell>
          <cell r="IU70">
            <v>0</v>
          </cell>
          <cell r="IW70">
            <v>0</v>
          </cell>
          <cell r="IX70">
            <v>0</v>
          </cell>
          <cell r="IY70">
            <v>0</v>
          </cell>
          <cell r="IZ70">
            <v>14106.583072100313</v>
          </cell>
          <cell r="JB70">
            <v>2000000</v>
          </cell>
          <cell r="JF70">
            <v>1</v>
          </cell>
          <cell r="JG70">
            <v>6241400.0000000009</v>
          </cell>
          <cell r="JH70">
            <v>27280780.800000001</v>
          </cell>
          <cell r="JI70">
            <v>33000</v>
          </cell>
          <cell r="JJ70">
            <v>300000</v>
          </cell>
          <cell r="JK70">
            <v>400000</v>
          </cell>
          <cell r="JL70">
            <v>0</v>
          </cell>
          <cell r="JM70">
            <v>0</v>
          </cell>
          <cell r="JN70">
            <v>0</v>
          </cell>
          <cell r="JO70">
            <v>0</v>
          </cell>
          <cell r="JP70">
            <v>12000</v>
          </cell>
          <cell r="JQ70">
            <v>960000</v>
          </cell>
          <cell r="JR70">
            <v>0</v>
          </cell>
          <cell r="JS70">
            <v>1191540</v>
          </cell>
          <cell r="JT70">
            <v>90784</v>
          </cell>
          <cell r="JV70">
            <v>17438.811188811189</v>
          </cell>
          <cell r="JW70">
            <v>0</v>
          </cell>
          <cell r="JX70">
            <v>0</v>
          </cell>
          <cell r="JY70">
            <v>0</v>
          </cell>
          <cell r="JZ70">
            <v>0</v>
          </cell>
          <cell r="KB70">
            <v>0</v>
          </cell>
          <cell r="KC70">
            <v>0</v>
          </cell>
          <cell r="KD70">
            <v>0</v>
          </cell>
          <cell r="KE70">
            <v>13975.155279503106</v>
          </cell>
          <cell r="KG70">
            <v>0</v>
          </cell>
          <cell r="KK70">
            <v>1</v>
          </cell>
          <cell r="KL70">
            <v>6241400.0000000009</v>
          </cell>
          <cell r="KM70">
            <v>27280780.800000001</v>
          </cell>
          <cell r="KN70">
            <v>33000</v>
          </cell>
          <cell r="KO70">
            <v>300000</v>
          </cell>
          <cell r="KP70">
            <v>400000</v>
          </cell>
          <cell r="KQ70">
            <v>0</v>
          </cell>
          <cell r="KR70">
            <v>0</v>
          </cell>
          <cell r="KS70">
            <v>0</v>
          </cell>
          <cell r="KT70">
            <v>0</v>
          </cell>
          <cell r="KU70">
            <v>12000</v>
          </cell>
          <cell r="KV70">
            <v>0</v>
          </cell>
          <cell r="KW70">
            <v>0</v>
          </cell>
          <cell r="KX70">
            <v>1191540</v>
          </cell>
          <cell r="KY70">
            <v>90784</v>
          </cell>
          <cell r="LA70">
            <v>17438.811188811189</v>
          </cell>
          <cell r="LB70">
            <v>0</v>
          </cell>
          <cell r="LC70">
            <v>0</v>
          </cell>
          <cell r="LD70">
            <v>0</v>
          </cell>
          <cell r="LE70">
            <v>0</v>
          </cell>
          <cell r="LG70">
            <v>0</v>
          </cell>
          <cell r="LH70">
            <v>0</v>
          </cell>
          <cell r="LI70">
            <v>0</v>
          </cell>
          <cell r="LJ70">
            <v>13931.888544891641</v>
          </cell>
          <cell r="LL70">
            <v>0</v>
          </cell>
          <cell r="LP70">
            <v>1</v>
          </cell>
          <cell r="LQ70">
            <v>6241400.0000000009</v>
          </cell>
          <cell r="LR70">
            <v>27280780.800000001</v>
          </cell>
          <cell r="LS70">
            <v>33000</v>
          </cell>
          <cell r="LT70">
            <v>300000</v>
          </cell>
          <cell r="LU70">
            <v>400000</v>
          </cell>
          <cell r="LV70">
            <v>0</v>
          </cell>
          <cell r="LW70">
            <v>0</v>
          </cell>
          <cell r="LX70">
            <v>0</v>
          </cell>
          <cell r="LY70">
            <v>0</v>
          </cell>
          <cell r="LZ70">
            <v>12000</v>
          </cell>
          <cell r="MA70">
            <v>0</v>
          </cell>
          <cell r="MB70">
            <v>0</v>
          </cell>
          <cell r="MC70">
            <v>1191540</v>
          </cell>
          <cell r="MD70">
            <v>90784</v>
          </cell>
          <cell r="MF70">
            <v>17438.811188811189</v>
          </cell>
          <cell r="MG70">
            <v>0</v>
          </cell>
          <cell r="MH70">
            <v>0</v>
          </cell>
          <cell r="MI70">
            <v>0</v>
          </cell>
          <cell r="MJ70">
            <v>0</v>
          </cell>
          <cell r="ML70">
            <v>0</v>
          </cell>
          <cell r="MM70">
            <v>0</v>
          </cell>
          <cell r="MN70">
            <v>0</v>
          </cell>
          <cell r="MO70">
            <v>13177.159590043924</v>
          </cell>
          <cell r="MQ70">
            <v>0</v>
          </cell>
          <cell r="MU70">
            <v>1</v>
          </cell>
          <cell r="MV70">
            <v>6241400.0000000009</v>
          </cell>
          <cell r="MW70">
            <v>27280780.800000001</v>
          </cell>
          <cell r="MX70">
            <v>33000</v>
          </cell>
          <cell r="MY70">
            <v>300000</v>
          </cell>
          <cell r="MZ70">
            <v>400000</v>
          </cell>
          <cell r="NA70">
            <v>0</v>
          </cell>
          <cell r="NB70">
            <v>0</v>
          </cell>
          <cell r="NC70">
            <v>0</v>
          </cell>
          <cell r="ND70">
            <v>0</v>
          </cell>
          <cell r="NE70">
            <v>12000</v>
          </cell>
          <cell r="NF70">
            <v>0</v>
          </cell>
          <cell r="NG70">
            <v>0</v>
          </cell>
          <cell r="NH70">
            <v>1191540</v>
          </cell>
          <cell r="NI70">
            <v>90784</v>
          </cell>
          <cell r="NK70">
            <v>17438.811188811189</v>
          </cell>
          <cell r="NL70">
            <v>0</v>
          </cell>
          <cell r="NM70">
            <v>0</v>
          </cell>
          <cell r="NN70">
            <v>0</v>
          </cell>
          <cell r="NO70">
            <v>0</v>
          </cell>
          <cell r="NQ70">
            <v>0</v>
          </cell>
          <cell r="NS70">
            <v>0</v>
          </cell>
          <cell r="NT70">
            <v>13043.478260869566</v>
          </cell>
          <cell r="NV70">
            <v>0</v>
          </cell>
          <cell r="NZ70">
            <v>1</v>
          </cell>
          <cell r="OA70">
            <v>6241400.0000000009</v>
          </cell>
          <cell r="OB70">
            <v>27280780.800000001</v>
          </cell>
          <cell r="OC70">
            <v>33000</v>
          </cell>
          <cell r="OD70">
            <v>300000</v>
          </cell>
          <cell r="OE70">
            <v>400000</v>
          </cell>
          <cell r="OF70">
            <v>0</v>
          </cell>
          <cell r="OG70">
            <v>0</v>
          </cell>
          <cell r="OH70">
            <v>0</v>
          </cell>
          <cell r="OI70">
            <v>0</v>
          </cell>
          <cell r="OJ70">
            <v>12000</v>
          </cell>
          <cell r="OK70">
            <v>800000</v>
          </cell>
          <cell r="OL70">
            <v>0</v>
          </cell>
          <cell r="OM70">
            <v>1191540</v>
          </cell>
          <cell r="ON70">
            <v>90784</v>
          </cell>
          <cell r="OP70">
            <v>17438.811188811189</v>
          </cell>
          <cell r="OQ70">
            <v>0</v>
          </cell>
          <cell r="OR70">
            <v>0</v>
          </cell>
          <cell r="OS70">
            <v>0</v>
          </cell>
          <cell r="OT70">
            <v>0</v>
          </cell>
          <cell r="OV70">
            <v>0</v>
          </cell>
          <cell r="OW70">
            <v>0</v>
          </cell>
          <cell r="OX70">
            <v>0</v>
          </cell>
          <cell r="OY70">
            <v>12649.332396345748</v>
          </cell>
          <cell r="OZ70">
            <v>170765.98735066759</v>
          </cell>
          <cell r="PA70">
            <v>0</v>
          </cell>
        </row>
        <row r="71">
          <cell r="AW71">
            <v>1</v>
          </cell>
          <cell r="AX71">
            <v>5674000</v>
          </cell>
          <cell r="AY71">
            <v>24577280</v>
          </cell>
          <cell r="AZ71">
            <v>30000</v>
          </cell>
          <cell r="BA71">
            <v>300000</v>
          </cell>
          <cell r="BB71">
            <v>400000</v>
          </cell>
          <cell r="BC71">
            <v>0</v>
          </cell>
          <cell r="BD71">
            <v>0</v>
          </cell>
          <cell r="BE71">
            <v>0</v>
          </cell>
          <cell r="BF71">
            <v>0</v>
          </cell>
          <cell r="BG71">
            <v>12000</v>
          </cell>
          <cell r="BH71">
            <v>400000</v>
          </cell>
          <cell r="BI71">
            <v>0</v>
          </cell>
          <cell r="BJ71">
            <v>1191540</v>
          </cell>
          <cell r="BK71">
            <v>113480</v>
          </cell>
          <cell r="BM71">
            <v>17438.811188811189</v>
          </cell>
          <cell r="BN71">
            <v>0</v>
          </cell>
          <cell r="BO71">
            <v>0</v>
          </cell>
          <cell r="BP71">
            <v>0</v>
          </cell>
          <cell r="BQ71">
            <v>0</v>
          </cell>
          <cell r="BS71">
            <v>21824624.640000001</v>
          </cell>
          <cell r="BT71">
            <v>0</v>
          </cell>
          <cell r="BU71">
            <v>0</v>
          </cell>
          <cell r="BV71">
            <v>16028.495102404275</v>
          </cell>
          <cell r="BW71">
            <v>0</v>
          </cell>
          <cell r="BX71">
            <v>0</v>
          </cell>
          <cell r="CB71">
            <v>1</v>
          </cell>
          <cell r="CC71">
            <v>5674000</v>
          </cell>
          <cell r="CD71">
            <v>24577280</v>
          </cell>
          <cell r="CE71">
            <v>30000</v>
          </cell>
          <cell r="CF71">
            <v>300000</v>
          </cell>
          <cell r="CG71">
            <v>400000</v>
          </cell>
          <cell r="CH71">
            <v>0</v>
          </cell>
          <cell r="CI71">
            <v>0</v>
          </cell>
          <cell r="CJ71">
            <v>0</v>
          </cell>
          <cell r="CK71">
            <v>0</v>
          </cell>
          <cell r="CL71">
            <v>12000</v>
          </cell>
          <cell r="CM71">
            <v>100000</v>
          </cell>
          <cell r="CN71">
            <v>0</v>
          </cell>
          <cell r="CO71">
            <v>1191540</v>
          </cell>
          <cell r="CP71">
            <v>90784</v>
          </cell>
          <cell r="CR71">
            <v>17438.811188811189</v>
          </cell>
          <cell r="CS71">
            <v>0</v>
          </cell>
          <cell r="CT71">
            <v>0</v>
          </cell>
          <cell r="CU71">
            <v>0</v>
          </cell>
          <cell r="CV71">
            <v>0</v>
          </cell>
          <cell r="CX71">
            <v>0</v>
          </cell>
          <cell r="CY71">
            <v>0</v>
          </cell>
          <cell r="CZ71">
            <v>0</v>
          </cell>
          <cell r="DA71">
            <v>15985.790408525754</v>
          </cell>
          <cell r="DB71">
            <v>0</v>
          </cell>
          <cell r="DC71">
            <v>0</v>
          </cell>
          <cell r="DG71">
            <v>1</v>
          </cell>
          <cell r="DH71">
            <v>5674000</v>
          </cell>
          <cell r="DI71">
            <v>27280780.800000001</v>
          </cell>
          <cell r="DJ71">
            <v>30000</v>
          </cell>
          <cell r="DK71">
            <v>300000</v>
          </cell>
          <cell r="DL71">
            <v>400000</v>
          </cell>
          <cell r="DM71">
            <v>0</v>
          </cell>
          <cell r="DN71">
            <v>0</v>
          </cell>
          <cell r="DO71">
            <v>0</v>
          </cell>
          <cell r="DP71">
            <v>0</v>
          </cell>
          <cell r="DQ71">
            <v>12000</v>
          </cell>
          <cell r="DR71">
            <v>400000</v>
          </cell>
          <cell r="DS71">
            <v>0</v>
          </cell>
          <cell r="DT71">
            <v>1191540</v>
          </cell>
          <cell r="DU71">
            <v>90784</v>
          </cell>
          <cell r="DW71">
            <v>17438.811188811189</v>
          </cell>
          <cell r="DX71">
            <v>0</v>
          </cell>
          <cell r="DY71">
            <v>0</v>
          </cell>
          <cell r="DZ71">
            <v>0</v>
          </cell>
          <cell r="EA71">
            <v>0</v>
          </cell>
          <cell r="EC71">
            <v>0</v>
          </cell>
          <cell r="ED71">
            <v>43649249.280000001</v>
          </cell>
          <cell r="EE71">
            <v>0</v>
          </cell>
          <cell r="EF71">
            <v>15943.312666076174</v>
          </cell>
          <cell r="EG71">
            <v>0</v>
          </cell>
          <cell r="EH71">
            <v>0</v>
          </cell>
          <cell r="EL71">
            <v>1</v>
          </cell>
          <cell r="EM71">
            <v>6241400.0000000009</v>
          </cell>
          <cell r="EN71">
            <v>27280780.800000001</v>
          </cell>
          <cell r="EO71">
            <v>33000</v>
          </cell>
          <cell r="EP71">
            <v>300000</v>
          </cell>
          <cell r="EQ71">
            <v>400000</v>
          </cell>
          <cell r="ER71">
            <v>0</v>
          </cell>
          <cell r="ES71">
            <v>0</v>
          </cell>
          <cell r="ET71">
            <v>0</v>
          </cell>
          <cell r="EU71">
            <v>0</v>
          </cell>
          <cell r="EV71">
            <v>12000</v>
          </cell>
          <cell r="EW71">
            <v>800000</v>
          </cell>
          <cell r="EX71">
            <v>0</v>
          </cell>
          <cell r="EY71">
            <v>1191540</v>
          </cell>
          <cell r="EZ71">
            <v>90784</v>
          </cell>
          <cell r="FB71">
            <v>17438.811188811189</v>
          </cell>
          <cell r="FC71">
            <v>0</v>
          </cell>
          <cell r="FD71">
            <v>0</v>
          </cell>
          <cell r="FE71">
            <v>0</v>
          </cell>
          <cell r="FF71">
            <v>0</v>
          </cell>
          <cell r="FH71">
            <v>0</v>
          </cell>
          <cell r="FI71">
            <v>0</v>
          </cell>
          <cell r="FJ71">
            <v>0</v>
          </cell>
          <cell r="FK71">
            <v>14900.662251655629</v>
          </cell>
          <cell r="FM71">
            <v>0</v>
          </cell>
          <cell r="FQ71">
            <v>1</v>
          </cell>
          <cell r="FR71">
            <v>6241400.0000000009</v>
          </cell>
          <cell r="FS71">
            <v>27280780.800000001</v>
          </cell>
          <cell r="FT71">
            <v>33000</v>
          </cell>
          <cell r="FU71">
            <v>300000</v>
          </cell>
          <cell r="FV71">
            <v>400000</v>
          </cell>
          <cell r="FW71">
            <v>0</v>
          </cell>
          <cell r="FX71">
            <v>0</v>
          </cell>
          <cell r="FY71">
            <v>0</v>
          </cell>
          <cell r="FZ71">
            <v>0</v>
          </cell>
          <cell r="GA71">
            <v>12000</v>
          </cell>
          <cell r="GB71">
            <v>560000</v>
          </cell>
          <cell r="GC71">
            <v>0</v>
          </cell>
          <cell r="GD71">
            <v>1191540</v>
          </cell>
          <cell r="GE71">
            <v>90784</v>
          </cell>
          <cell r="GG71">
            <v>17438.811188811189</v>
          </cell>
          <cell r="GH71">
            <v>0</v>
          </cell>
          <cell r="GI71">
            <v>0</v>
          </cell>
          <cell r="GJ71">
            <v>0</v>
          </cell>
          <cell r="GK71">
            <v>0</v>
          </cell>
          <cell r="GM71">
            <v>0</v>
          </cell>
          <cell r="GN71">
            <v>0</v>
          </cell>
          <cell r="GO71">
            <v>0</v>
          </cell>
          <cell r="GP71">
            <v>14863.748967795211</v>
          </cell>
          <cell r="GR71">
            <v>0</v>
          </cell>
          <cell r="GV71">
            <v>1</v>
          </cell>
          <cell r="GW71">
            <v>6241400.0000000009</v>
          </cell>
          <cell r="GX71">
            <v>27280780.800000001</v>
          </cell>
          <cell r="GY71">
            <v>33000</v>
          </cell>
          <cell r="GZ71">
            <v>300000</v>
          </cell>
          <cell r="HA71">
            <v>400000</v>
          </cell>
          <cell r="HB71">
            <v>0</v>
          </cell>
          <cell r="HC71">
            <v>0</v>
          </cell>
          <cell r="HD71">
            <v>0</v>
          </cell>
          <cell r="HE71">
            <v>0</v>
          </cell>
          <cell r="HF71">
            <v>12000</v>
          </cell>
          <cell r="HG71">
            <v>0</v>
          </cell>
          <cell r="HH71">
            <v>0</v>
          </cell>
          <cell r="HI71">
            <v>1191540</v>
          </cell>
          <cell r="HJ71">
            <v>90784</v>
          </cell>
          <cell r="HL71">
            <v>17438.811188811189</v>
          </cell>
          <cell r="HM71">
            <v>0</v>
          </cell>
          <cell r="HN71">
            <v>0</v>
          </cell>
          <cell r="HO71">
            <v>0</v>
          </cell>
          <cell r="HP71">
            <v>0</v>
          </cell>
          <cell r="HR71">
            <v>0</v>
          </cell>
          <cell r="HS71">
            <v>0</v>
          </cell>
          <cell r="HT71">
            <v>0</v>
          </cell>
          <cell r="HU71">
            <v>14754.098360655738</v>
          </cell>
          <cell r="HW71">
            <v>0</v>
          </cell>
          <cell r="IA71">
            <v>1</v>
          </cell>
          <cell r="IB71">
            <v>6241400.0000000009</v>
          </cell>
          <cell r="IC71">
            <v>27280780.800000001</v>
          </cell>
          <cell r="ID71">
            <v>33000</v>
          </cell>
          <cell r="IE71">
            <v>300000</v>
          </cell>
          <cell r="IF71">
            <v>400000</v>
          </cell>
          <cell r="IG71">
            <v>0</v>
          </cell>
          <cell r="IH71">
            <v>0</v>
          </cell>
          <cell r="II71">
            <v>0</v>
          </cell>
          <cell r="IJ71">
            <v>0</v>
          </cell>
          <cell r="IK71">
            <v>12000</v>
          </cell>
          <cell r="IL71">
            <v>0</v>
          </cell>
          <cell r="IM71">
            <v>0</v>
          </cell>
          <cell r="IN71">
            <v>1191540</v>
          </cell>
          <cell r="IO71">
            <v>90784</v>
          </cell>
          <cell r="IQ71">
            <v>17438.811188811189</v>
          </cell>
          <cell r="IR71">
            <v>0</v>
          </cell>
          <cell r="IS71">
            <v>0</v>
          </cell>
          <cell r="IT71">
            <v>0</v>
          </cell>
          <cell r="IU71">
            <v>0</v>
          </cell>
          <cell r="IW71">
            <v>0</v>
          </cell>
          <cell r="IX71">
            <v>0</v>
          </cell>
          <cell r="IY71">
            <v>0</v>
          </cell>
          <cell r="IZ71">
            <v>14106.583072100313</v>
          </cell>
          <cell r="JB71">
            <v>2000000</v>
          </cell>
          <cell r="JF71">
            <v>1</v>
          </cell>
          <cell r="JG71">
            <v>6241400.0000000009</v>
          </cell>
          <cell r="JH71">
            <v>27280780.800000001</v>
          </cell>
          <cell r="JI71">
            <v>33000</v>
          </cell>
          <cell r="JJ71">
            <v>300000</v>
          </cell>
          <cell r="JK71">
            <v>400000</v>
          </cell>
          <cell r="JL71">
            <v>0</v>
          </cell>
          <cell r="JM71">
            <v>0</v>
          </cell>
          <cell r="JN71">
            <v>0</v>
          </cell>
          <cell r="JO71">
            <v>0</v>
          </cell>
          <cell r="JP71">
            <v>12000</v>
          </cell>
          <cell r="JQ71">
            <v>960000</v>
          </cell>
          <cell r="JR71">
            <v>0</v>
          </cell>
          <cell r="JS71">
            <v>1191540</v>
          </cell>
          <cell r="JT71">
            <v>90784</v>
          </cell>
          <cell r="JV71">
            <v>17438.811188811189</v>
          </cell>
          <cell r="JW71">
            <v>0</v>
          </cell>
          <cell r="JX71">
            <v>0</v>
          </cell>
          <cell r="JY71">
            <v>0</v>
          </cell>
          <cell r="JZ71">
            <v>0</v>
          </cell>
          <cell r="KB71">
            <v>0</v>
          </cell>
          <cell r="KC71">
            <v>0</v>
          </cell>
          <cell r="KD71">
            <v>0</v>
          </cell>
          <cell r="KE71">
            <v>13975.155279503106</v>
          </cell>
          <cell r="KG71">
            <v>0</v>
          </cell>
          <cell r="KK71">
            <v>1</v>
          </cell>
          <cell r="KL71">
            <v>6241400.0000000009</v>
          </cell>
          <cell r="KM71">
            <v>27280780.800000001</v>
          </cell>
          <cell r="KN71">
            <v>33000</v>
          </cell>
          <cell r="KO71">
            <v>300000</v>
          </cell>
          <cell r="KP71">
            <v>400000</v>
          </cell>
          <cell r="KQ71">
            <v>0</v>
          </cell>
          <cell r="KR71">
            <v>0</v>
          </cell>
          <cell r="KS71">
            <v>0</v>
          </cell>
          <cell r="KT71">
            <v>0</v>
          </cell>
          <cell r="KU71">
            <v>12000</v>
          </cell>
          <cell r="KV71">
            <v>0</v>
          </cell>
          <cell r="KW71">
            <v>0</v>
          </cell>
          <cell r="KX71">
            <v>1191540</v>
          </cell>
          <cell r="KY71">
            <v>90784</v>
          </cell>
          <cell r="LA71">
            <v>17438.811188811189</v>
          </cell>
          <cell r="LB71">
            <v>0</v>
          </cell>
          <cell r="LC71">
            <v>0</v>
          </cell>
          <cell r="LD71">
            <v>0</v>
          </cell>
          <cell r="LE71">
            <v>0</v>
          </cell>
          <cell r="LG71">
            <v>0</v>
          </cell>
          <cell r="LH71">
            <v>0</v>
          </cell>
          <cell r="LI71">
            <v>0</v>
          </cell>
          <cell r="LJ71">
            <v>13931.888544891641</v>
          </cell>
          <cell r="LL71">
            <v>0</v>
          </cell>
          <cell r="LP71">
            <v>1</v>
          </cell>
          <cell r="LQ71">
            <v>6241400.0000000009</v>
          </cell>
          <cell r="LR71">
            <v>27280780.800000001</v>
          </cell>
          <cell r="LS71">
            <v>33000</v>
          </cell>
          <cell r="LT71">
            <v>300000</v>
          </cell>
          <cell r="LU71">
            <v>400000</v>
          </cell>
          <cell r="LV71">
            <v>0</v>
          </cell>
          <cell r="LW71">
            <v>0</v>
          </cell>
          <cell r="LX71">
            <v>0</v>
          </cell>
          <cell r="LY71">
            <v>0</v>
          </cell>
          <cell r="LZ71">
            <v>12000</v>
          </cell>
          <cell r="MA71">
            <v>0</v>
          </cell>
          <cell r="MB71">
            <v>0</v>
          </cell>
          <cell r="MC71">
            <v>1191540</v>
          </cell>
          <cell r="MD71">
            <v>90784</v>
          </cell>
          <cell r="MF71">
            <v>17438.811188811189</v>
          </cell>
          <cell r="MG71">
            <v>0</v>
          </cell>
          <cell r="MH71">
            <v>0</v>
          </cell>
          <cell r="MI71">
            <v>0</v>
          </cell>
          <cell r="MJ71">
            <v>0</v>
          </cell>
          <cell r="ML71">
            <v>0</v>
          </cell>
          <cell r="MM71">
            <v>0</v>
          </cell>
          <cell r="MN71">
            <v>0</v>
          </cell>
          <cell r="MO71">
            <v>13177.159590043924</v>
          </cell>
          <cell r="MQ71">
            <v>0</v>
          </cell>
          <cell r="MU71">
            <v>1</v>
          </cell>
          <cell r="MV71">
            <v>6241400.0000000009</v>
          </cell>
          <cell r="MW71">
            <v>27280780.800000001</v>
          </cell>
          <cell r="MX71">
            <v>33000</v>
          </cell>
          <cell r="MY71">
            <v>300000</v>
          </cell>
          <cell r="MZ71">
            <v>400000</v>
          </cell>
          <cell r="NA71">
            <v>0</v>
          </cell>
          <cell r="NB71">
            <v>0</v>
          </cell>
          <cell r="NC71">
            <v>0</v>
          </cell>
          <cell r="ND71">
            <v>0</v>
          </cell>
          <cell r="NE71">
            <v>12000</v>
          </cell>
          <cell r="NF71">
            <v>0</v>
          </cell>
          <cell r="NG71">
            <v>0</v>
          </cell>
          <cell r="NH71">
            <v>1191540</v>
          </cell>
          <cell r="NI71">
            <v>90784</v>
          </cell>
          <cell r="NK71">
            <v>17438.811188811189</v>
          </cell>
          <cell r="NL71">
            <v>0</v>
          </cell>
          <cell r="NM71">
            <v>0</v>
          </cell>
          <cell r="NN71">
            <v>0</v>
          </cell>
          <cell r="NO71">
            <v>0</v>
          </cell>
          <cell r="NQ71">
            <v>0</v>
          </cell>
          <cell r="NS71">
            <v>0</v>
          </cell>
          <cell r="NT71">
            <v>13043.478260869566</v>
          </cell>
          <cell r="NV71">
            <v>0</v>
          </cell>
          <cell r="NZ71">
            <v>1</v>
          </cell>
          <cell r="OA71">
            <v>6241400.0000000009</v>
          </cell>
          <cell r="OB71">
            <v>27280780.800000001</v>
          </cell>
          <cell r="OC71">
            <v>33000</v>
          </cell>
          <cell r="OD71">
            <v>300000</v>
          </cell>
          <cell r="OE71">
            <v>400000</v>
          </cell>
          <cell r="OF71">
            <v>0</v>
          </cell>
          <cell r="OG71">
            <v>0</v>
          </cell>
          <cell r="OH71">
            <v>0</v>
          </cell>
          <cell r="OI71">
            <v>0</v>
          </cell>
          <cell r="OJ71">
            <v>12000</v>
          </cell>
          <cell r="OK71">
            <v>800000</v>
          </cell>
          <cell r="OL71">
            <v>0</v>
          </cell>
          <cell r="OM71">
            <v>1191540</v>
          </cell>
          <cell r="ON71">
            <v>90784</v>
          </cell>
          <cell r="OP71">
            <v>17438.811188811189</v>
          </cell>
          <cell r="OQ71">
            <v>0</v>
          </cell>
          <cell r="OR71">
            <v>0</v>
          </cell>
          <cell r="OS71">
            <v>0</v>
          </cell>
          <cell r="OT71">
            <v>0</v>
          </cell>
          <cell r="OV71">
            <v>0</v>
          </cell>
          <cell r="OW71">
            <v>0</v>
          </cell>
          <cell r="OX71">
            <v>0</v>
          </cell>
          <cell r="OY71">
            <v>12649.332396345748</v>
          </cell>
          <cell r="OZ71">
            <v>170765.98735066759</v>
          </cell>
          <cell r="PA71">
            <v>0</v>
          </cell>
        </row>
        <row r="72">
          <cell r="AW72">
            <v>1</v>
          </cell>
          <cell r="AX72">
            <v>4728000</v>
          </cell>
          <cell r="AY72">
            <v>13320000</v>
          </cell>
          <cell r="AZ72">
            <v>30000</v>
          </cell>
          <cell r="BA72">
            <v>400000</v>
          </cell>
          <cell r="BB72">
            <v>0</v>
          </cell>
          <cell r="BC72">
            <v>0</v>
          </cell>
          <cell r="BD72">
            <v>0</v>
          </cell>
          <cell r="BE72">
            <v>0</v>
          </cell>
          <cell r="BF72">
            <v>0</v>
          </cell>
          <cell r="BG72">
            <v>12000</v>
          </cell>
          <cell r="BH72">
            <v>400000</v>
          </cell>
          <cell r="BI72">
            <v>0</v>
          </cell>
          <cell r="BJ72">
            <v>992880</v>
          </cell>
          <cell r="BK72">
            <v>94560.000000000015</v>
          </cell>
          <cell r="BM72">
            <v>17438.811188811189</v>
          </cell>
          <cell r="BN72">
            <v>0</v>
          </cell>
          <cell r="BO72">
            <v>0</v>
          </cell>
          <cell r="BP72">
            <v>0</v>
          </cell>
          <cell r="BQ72">
            <v>0</v>
          </cell>
          <cell r="BS72">
            <v>11828160.000000002</v>
          </cell>
          <cell r="BT72">
            <v>0</v>
          </cell>
          <cell r="BU72">
            <v>0</v>
          </cell>
          <cell r="BV72">
            <v>16028.495102404275</v>
          </cell>
          <cell r="BW72">
            <v>0</v>
          </cell>
          <cell r="BX72">
            <v>0</v>
          </cell>
          <cell r="CB72">
            <v>1</v>
          </cell>
          <cell r="CC72">
            <v>4728000</v>
          </cell>
          <cell r="CD72">
            <v>13320000</v>
          </cell>
          <cell r="CE72">
            <v>30000</v>
          </cell>
          <cell r="CF72">
            <v>400000</v>
          </cell>
          <cell r="CG72">
            <v>0</v>
          </cell>
          <cell r="CH72">
            <v>0</v>
          </cell>
          <cell r="CI72">
            <v>0</v>
          </cell>
          <cell r="CJ72">
            <v>0</v>
          </cell>
          <cell r="CK72">
            <v>0</v>
          </cell>
          <cell r="CL72">
            <v>12000</v>
          </cell>
          <cell r="CM72">
            <v>100000</v>
          </cell>
          <cell r="CN72">
            <v>0</v>
          </cell>
          <cell r="CO72">
            <v>992880</v>
          </cell>
          <cell r="CP72">
            <v>75648.000000000015</v>
          </cell>
          <cell r="CR72">
            <v>17438.811188811189</v>
          </cell>
          <cell r="CS72">
            <v>0</v>
          </cell>
          <cell r="CT72">
            <v>0</v>
          </cell>
          <cell r="CU72">
            <v>0</v>
          </cell>
          <cell r="CV72">
            <v>0</v>
          </cell>
          <cell r="CX72">
            <v>0</v>
          </cell>
          <cell r="CY72">
            <v>0</v>
          </cell>
          <cell r="CZ72">
            <v>0</v>
          </cell>
          <cell r="DA72">
            <v>15985.790408525754</v>
          </cell>
          <cell r="DB72">
            <v>0</v>
          </cell>
          <cell r="DC72">
            <v>0</v>
          </cell>
          <cell r="DG72">
            <v>1</v>
          </cell>
          <cell r="DH72">
            <v>4728000</v>
          </cell>
          <cell r="DI72">
            <v>14785200.000000002</v>
          </cell>
          <cell r="DJ72">
            <v>30000</v>
          </cell>
          <cell r="DK72">
            <v>400000</v>
          </cell>
          <cell r="DL72">
            <v>0</v>
          </cell>
          <cell r="DM72">
            <v>0</v>
          </cell>
          <cell r="DN72">
            <v>0</v>
          </cell>
          <cell r="DO72">
            <v>0</v>
          </cell>
          <cell r="DP72">
            <v>0</v>
          </cell>
          <cell r="DQ72">
            <v>12000</v>
          </cell>
          <cell r="DR72">
            <v>400000</v>
          </cell>
          <cell r="DS72">
            <v>0</v>
          </cell>
          <cell r="DT72">
            <v>992880</v>
          </cell>
          <cell r="DU72">
            <v>75648.000000000015</v>
          </cell>
          <cell r="DW72">
            <v>17438.811188811189</v>
          </cell>
          <cell r="DX72">
            <v>0</v>
          </cell>
          <cell r="DY72">
            <v>0</v>
          </cell>
          <cell r="DZ72">
            <v>0</v>
          </cell>
          <cell r="EA72">
            <v>0</v>
          </cell>
          <cell r="EC72">
            <v>0</v>
          </cell>
          <cell r="ED72">
            <v>23656320.000000004</v>
          </cell>
          <cell r="EE72">
            <v>0</v>
          </cell>
          <cell r="EF72">
            <v>15943.312666076174</v>
          </cell>
          <cell r="EG72">
            <v>0</v>
          </cell>
          <cell r="EH72">
            <v>0</v>
          </cell>
          <cell r="EL72">
            <v>1</v>
          </cell>
          <cell r="EM72">
            <v>5200800</v>
          </cell>
          <cell r="EN72">
            <v>14785200.000000002</v>
          </cell>
          <cell r="EO72">
            <v>33000</v>
          </cell>
          <cell r="EP72">
            <v>400000</v>
          </cell>
          <cell r="EQ72">
            <v>0</v>
          </cell>
          <cell r="ER72">
            <v>0</v>
          </cell>
          <cell r="ES72">
            <v>0</v>
          </cell>
          <cell r="ET72">
            <v>0</v>
          </cell>
          <cell r="EU72">
            <v>0</v>
          </cell>
          <cell r="EV72">
            <v>12000</v>
          </cell>
          <cell r="EW72">
            <v>800000</v>
          </cell>
          <cell r="EX72">
            <v>0</v>
          </cell>
          <cell r="EY72">
            <v>992880</v>
          </cell>
          <cell r="EZ72">
            <v>75648.000000000015</v>
          </cell>
          <cell r="FB72">
            <v>17438.811188811189</v>
          </cell>
          <cell r="FC72">
            <v>0</v>
          </cell>
          <cell r="FD72">
            <v>0</v>
          </cell>
          <cell r="FE72">
            <v>0</v>
          </cell>
          <cell r="FF72">
            <v>0</v>
          </cell>
          <cell r="FH72">
            <v>0</v>
          </cell>
          <cell r="FI72">
            <v>0</v>
          </cell>
          <cell r="FJ72">
            <v>0</v>
          </cell>
          <cell r="FK72">
            <v>14900.662251655629</v>
          </cell>
          <cell r="FM72">
            <v>0</v>
          </cell>
          <cell r="FQ72">
            <v>1</v>
          </cell>
          <cell r="FR72">
            <v>5200800</v>
          </cell>
          <cell r="FS72">
            <v>14785200.000000002</v>
          </cell>
          <cell r="FT72">
            <v>33000</v>
          </cell>
          <cell r="FU72">
            <v>400000</v>
          </cell>
          <cell r="FV72">
            <v>0</v>
          </cell>
          <cell r="FW72">
            <v>0</v>
          </cell>
          <cell r="FX72">
            <v>0</v>
          </cell>
          <cell r="FY72">
            <v>0</v>
          </cell>
          <cell r="FZ72">
            <v>0</v>
          </cell>
          <cell r="GA72">
            <v>12000</v>
          </cell>
          <cell r="GB72">
            <v>560000</v>
          </cell>
          <cell r="GC72">
            <v>0</v>
          </cell>
          <cell r="GD72">
            <v>992880</v>
          </cell>
          <cell r="GE72">
            <v>75648.000000000015</v>
          </cell>
          <cell r="GG72">
            <v>17438.811188811189</v>
          </cell>
          <cell r="GH72">
            <v>0</v>
          </cell>
          <cell r="GI72">
            <v>0</v>
          </cell>
          <cell r="GJ72">
            <v>0</v>
          </cell>
          <cell r="GK72">
            <v>0</v>
          </cell>
          <cell r="GM72">
            <v>0</v>
          </cell>
          <cell r="GN72">
            <v>0</v>
          </cell>
          <cell r="GO72">
            <v>0</v>
          </cell>
          <cell r="GP72">
            <v>14863.748967795211</v>
          </cell>
          <cell r="GR72">
            <v>0</v>
          </cell>
          <cell r="GV72">
            <v>1</v>
          </cell>
          <cell r="GW72">
            <v>5200800</v>
          </cell>
          <cell r="GX72">
            <v>14785200.000000002</v>
          </cell>
          <cell r="GY72">
            <v>33000</v>
          </cell>
          <cell r="GZ72">
            <v>400000</v>
          </cell>
          <cell r="HA72">
            <v>0</v>
          </cell>
          <cell r="HB72">
            <v>0</v>
          </cell>
          <cell r="HC72">
            <v>0</v>
          </cell>
          <cell r="HD72">
            <v>0</v>
          </cell>
          <cell r="HE72">
            <v>0</v>
          </cell>
          <cell r="HF72">
            <v>12000</v>
          </cell>
          <cell r="HG72">
            <v>0</v>
          </cell>
          <cell r="HH72">
            <v>0</v>
          </cell>
          <cell r="HI72">
            <v>992880</v>
          </cell>
          <cell r="HJ72">
            <v>75648.000000000015</v>
          </cell>
          <cell r="HL72">
            <v>17438.811188811189</v>
          </cell>
          <cell r="HM72">
            <v>0</v>
          </cell>
          <cell r="HN72">
            <v>0</v>
          </cell>
          <cell r="HO72">
            <v>0</v>
          </cell>
          <cell r="HP72">
            <v>0</v>
          </cell>
          <cell r="HR72">
            <v>0</v>
          </cell>
          <cell r="HS72">
            <v>0</v>
          </cell>
          <cell r="HT72">
            <v>0</v>
          </cell>
          <cell r="HU72">
            <v>14754.098360655738</v>
          </cell>
          <cell r="HW72">
            <v>0</v>
          </cell>
          <cell r="IA72">
            <v>1</v>
          </cell>
          <cell r="IB72">
            <v>5200800</v>
          </cell>
          <cell r="IC72">
            <v>14785200.000000002</v>
          </cell>
          <cell r="ID72">
            <v>33000</v>
          </cell>
          <cell r="IE72">
            <v>400000</v>
          </cell>
          <cell r="IF72">
            <v>0</v>
          </cell>
          <cell r="IG72">
            <v>0</v>
          </cell>
          <cell r="IH72">
            <v>0</v>
          </cell>
          <cell r="II72">
            <v>0</v>
          </cell>
          <cell r="IJ72">
            <v>0</v>
          </cell>
          <cell r="IK72">
            <v>12000</v>
          </cell>
          <cell r="IL72">
            <v>0</v>
          </cell>
          <cell r="IM72">
            <v>0</v>
          </cell>
          <cell r="IN72">
            <v>992880</v>
          </cell>
          <cell r="IO72">
            <v>75648.000000000015</v>
          </cell>
          <cell r="IQ72">
            <v>17438.811188811189</v>
          </cell>
          <cell r="IR72">
            <v>0</v>
          </cell>
          <cell r="IS72">
            <v>0</v>
          </cell>
          <cell r="IT72">
            <v>0</v>
          </cell>
          <cell r="IU72">
            <v>0</v>
          </cell>
          <cell r="IW72">
            <v>0</v>
          </cell>
          <cell r="IX72">
            <v>0</v>
          </cell>
          <cell r="IY72">
            <v>0</v>
          </cell>
          <cell r="IZ72">
            <v>14106.583072100313</v>
          </cell>
          <cell r="JB72">
            <v>2000000</v>
          </cell>
          <cell r="JF72">
            <v>1</v>
          </cell>
          <cell r="JG72">
            <v>5200800</v>
          </cell>
          <cell r="JH72">
            <v>14785200.000000002</v>
          </cell>
          <cell r="JI72">
            <v>33000</v>
          </cell>
          <cell r="JJ72">
            <v>400000</v>
          </cell>
          <cell r="JK72">
            <v>0</v>
          </cell>
          <cell r="JL72">
            <v>0</v>
          </cell>
          <cell r="JM72">
            <v>0</v>
          </cell>
          <cell r="JN72">
            <v>0</v>
          </cell>
          <cell r="JO72">
            <v>0</v>
          </cell>
          <cell r="JP72">
            <v>12000</v>
          </cell>
          <cell r="JQ72">
            <v>960000</v>
          </cell>
          <cell r="JR72">
            <v>0</v>
          </cell>
          <cell r="JS72">
            <v>992880</v>
          </cell>
          <cell r="JT72">
            <v>75648.000000000015</v>
          </cell>
          <cell r="JV72">
            <v>17438.811188811189</v>
          </cell>
          <cell r="JW72">
            <v>0</v>
          </cell>
          <cell r="JX72">
            <v>0</v>
          </cell>
          <cell r="JY72">
            <v>0</v>
          </cell>
          <cell r="JZ72">
            <v>0</v>
          </cell>
          <cell r="KB72">
            <v>0</v>
          </cell>
          <cell r="KC72">
            <v>0</v>
          </cell>
          <cell r="KD72">
            <v>0</v>
          </cell>
          <cell r="KE72">
            <v>13975.155279503106</v>
          </cell>
          <cell r="KG72">
            <v>0</v>
          </cell>
          <cell r="KK72">
            <v>1</v>
          </cell>
          <cell r="KL72">
            <v>5200800</v>
          </cell>
          <cell r="KM72">
            <v>14785200.000000002</v>
          </cell>
          <cell r="KN72">
            <v>33000</v>
          </cell>
          <cell r="KO72">
            <v>400000</v>
          </cell>
          <cell r="KP72">
            <v>0</v>
          </cell>
          <cell r="KQ72">
            <v>0</v>
          </cell>
          <cell r="KR72">
            <v>0</v>
          </cell>
          <cell r="KS72">
            <v>0</v>
          </cell>
          <cell r="KT72">
            <v>0</v>
          </cell>
          <cell r="KU72">
            <v>12000</v>
          </cell>
          <cell r="KV72">
            <v>0</v>
          </cell>
          <cell r="KW72">
            <v>0</v>
          </cell>
          <cell r="KX72">
            <v>992880</v>
          </cell>
          <cell r="KY72">
            <v>75648.000000000015</v>
          </cell>
          <cell r="LA72">
            <v>17438.811188811189</v>
          </cell>
          <cell r="LB72">
            <v>0</v>
          </cell>
          <cell r="LC72">
            <v>0</v>
          </cell>
          <cell r="LD72">
            <v>0</v>
          </cell>
          <cell r="LE72">
            <v>0</v>
          </cell>
          <cell r="LG72">
            <v>0</v>
          </cell>
          <cell r="LH72">
            <v>0</v>
          </cell>
          <cell r="LI72">
            <v>0</v>
          </cell>
          <cell r="LJ72">
            <v>13931.888544891641</v>
          </cell>
          <cell r="LL72">
            <v>0</v>
          </cell>
          <cell r="LP72">
            <v>1</v>
          </cell>
          <cell r="LQ72">
            <v>5200800</v>
          </cell>
          <cell r="LR72">
            <v>14785200.000000002</v>
          </cell>
          <cell r="LS72">
            <v>33000</v>
          </cell>
          <cell r="LT72">
            <v>400000</v>
          </cell>
          <cell r="LU72">
            <v>0</v>
          </cell>
          <cell r="LV72">
            <v>0</v>
          </cell>
          <cell r="LW72">
            <v>0</v>
          </cell>
          <cell r="LX72">
            <v>0</v>
          </cell>
          <cell r="LY72">
            <v>0</v>
          </cell>
          <cell r="LZ72">
            <v>12000</v>
          </cell>
          <cell r="MA72">
            <v>0</v>
          </cell>
          <cell r="MB72">
            <v>0</v>
          </cell>
          <cell r="MC72">
            <v>992880</v>
          </cell>
          <cell r="MD72">
            <v>75648.000000000015</v>
          </cell>
          <cell r="MF72">
            <v>17438.811188811189</v>
          </cell>
          <cell r="MG72">
            <v>0</v>
          </cell>
          <cell r="MH72">
            <v>0</v>
          </cell>
          <cell r="MI72">
            <v>0</v>
          </cell>
          <cell r="MJ72">
            <v>0</v>
          </cell>
          <cell r="ML72">
            <v>0</v>
          </cell>
          <cell r="MM72">
            <v>0</v>
          </cell>
          <cell r="MN72">
            <v>0</v>
          </cell>
          <cell r="MO72">
            <v>13177.159590043924</v>
          </cell>
          <cell r="MQ72">
            <v>0</v>
          </cell>
          <cell r="MU72">
            <v>1</v>
          </cell>
          <cell r="MV72">
            <v>5200800</v>
          </cell>
          <cell r="MW72">
            <v>14785200.000000002</v>
          </cell>
          <cell r="MX72">
            <v>33000</v>
          </cell>
          <cell r="MY72">
            <v>400000</v>
          </cell>
          <cell r="MZ72">
            <v>0</v>
          </cell>
          <cell r="NA72">
            <v>0</v>
          </cell>
          <cell r="NB72">
            <v>0</v>
          </cell>
          <cell r="NC72">
            <v>0</v>
          </cell>
          <cell r="ND72">
            <v>0</v>
          </cell>
          <cell r="NE72">
            <v>12000</v>
          </cell>
          <cell r="NF72">
            <v>0</v>
          </cell>
          <cell r="NG72">
            <v>0</v>
          </cell>
          <cell r="NH72">
            <v>992880</v>
          </cell>
          <cell r="NI72">
            <v>75648.000000000015</v>
          </cell>
          <cell r="NK72">
            <v>17438.811188811189</v>
          </cell>
          <cell r="NL72">
            <v>0</v>
          </cell>
          <cell r="NM72">
            <v>0</v>
          </cell>
          <cell r="NN72">
            <v>0</v>
          </cell>
          <cell r="NO72">
            <v>0</v>
          </cell>
          <cell r="NQ72">
            <v>0</v>
          </cell>
          <cell r="NS72">
            <v>0</v>
          </cell>
          <cell r="NT72">
            <v>13043.478260869566</v>
          </cell>
          <cell r="NV72">
            <v>0</v>
          </cell>
          <cell r="NZ72">
            <v>1</v>
          </cell>
          <cell r="OA72">
            <v>5200800</v>
          </cell>
          <cell r="OB72">
            <v>14785200.000000002</v>
          </cell>
          <cell r="OC72">
            <v>33000</v>
          </cell>
          <cell r="OD72">
            <v>400000</v>
          </cell>
          <cell r="OE72">
            <v>0</v>
          </cell>
          <cell r="OF72">
            <v>0</v>
          </cell>
          <cell r="OG72">
            <v>0</v>
          </cell>
          <cell r="OH72">
            <v>0</v>
          </cell>
          <cell r="OI72">
            <v>0</v>
          </cell>
          <cell r="OJ72">
            <v>12000</v>
          </cell>
          <cell r="OK72">
            <v>800000</v>
          </cell>
          <cell r="OL72">
            <v>0</v>
          </cell>
          <cell r="OM72">
            <v>992880</v>
          </cell>
          <cell r="ON72">
            <v>75648.000000000015</v>
          </cell>
          <cell r="OP72">
            <v>17438.811188811189</v>
          </cell>
          <cell r="OQ72">
            <v>0</v>
          </cell>
          <cell r="OR72">
            <v>0</v>
          </cell>
          <cell r="OS72">
            <v>0</v>
          </cell>
          <cell r="OT72">
            <v>0</v>
          </cell>
          <cell r="OV72">
            <v>0</v>
          </cell>
          <cell r="OW72">
            <v>0</v>
          </cell>
          <cell r="OX72">
            <v>0</v>
          </cell>
          <cell r="OY72">
            <v>12649.332396345748</v>
          </cell>
          <cell r="OZ72">
            <v>170765.98735066759</v>
          </cell>
          <cell r="PA72">
            <v>0</v>
          </cell>
        </row>
        <row r="73">
          <cell r="AW73">
            <v>1</v>
          </cell>
          <cell r="AX73">
            <v>5674000</v>
          </cell>
          <cell r="AY73">
            <v>13320000</v>
          </cell>
          <cell r="AZ73">
            <v>30000</v>
          </cell>
          <cell r="BA73">
            <v>400000</v>
          </cell>
          <cell r="BB73">
            <v>0</v>
          </cell>
          <cell r="BC73">
            <v>0</v>
          </cell>
          <cell r="BD73">
            <v>0</v>
          </cell>
          <cell r="BE73">
            <v>0</v>
          </cell>
          <cell r="BF73">
            <v>0</v>
          </cell>
          <cell r="BG73">
            <v>12000</v>
          </cell>
          <cell r="BH73">
            <v>400000</v>
          </cell>
          <cell r="BI73">
            <v>0</v>
          </cell>
          <cell r="BJ73">
            <v>1191540</v>
          </cell>
          <cell r="BK73">
            <v>113480</v>
          </cell>
          <cell r="BM73">
            <v>17438.811188811189</v>
          </cell>
          <cell r="BN73">
            <v>0</v>
          </cell>
          <cell r="BO73">
            <v>0</v>
          </cell>
          <cell r="BP73">
            <v>0</v>
          </cell>
          <cell r="BQ73">
            <v>0</v>
          </cell>
          <cell r="BS73">
            <v>11828160.000000002</v>
          </cell>
          <cell r="BT73">
            <v>0</v>
          </cell>
          <cell r="BU73">
            <v>0</v>
          </cell>
          <cell r="BV73">
            <v>16028.495102404275</v>
          </cell>
          <cell r="BW73">
            <v>0</v>
          </cell>
          <cell r="BX73">
            <v>0</v>
          </cell>
          <cell r="CB73">
            <v>1</v>
          </cell>
          <cell r="CC73">
            <v>5674000</v>
          </cell>
          <cell r="CD73">
            <v>13320000</v>
          </cell>
          <cell r="CE73">
            <v>30000</v>
          </cell>
          <cell r="CF73">
            <v>400000</v>
          </cell>
          <cell r="CG73">
            <v>0</v>
          </cell>
          <cell r="CH73">
            <v>0</v>
          </cell>
          <cell r="CI73">
            <v>0</v>
          </cell>
          <cell r="CJ73">
            <v>0</v>
          </cell>
          <cell r="CK73">
            <v>0</v>
          </cell>
          <cell r="CL73">
            <v>12000</v>
          </cell>
          <cell r="CM73">
            <v>100000</v>
          </cell>
          <cell r="CN73">
            <v>0</v>
          </cell>
          <cell r="CO73">
            <v>1191540</v>
          </cell>
          <cell r="CP73">
            <v>90784</v>
          </cell>
          <cell r="CR73">
            <v>17438.811188811189</v>
          </cell>
          <cell r="CS73">
            <v>0</v>
          </cell>
          <cell r="CT73">
            <v>0</v>
          </cell>
          <cell r="CU73">
            <v>0</v>
          </cell>
          <cell r="CV73">
            <v>0</v>
          </cell>
          <cell r="CX73">
            <v>0</v>
          </cell>
          <cell r="CY73">
            <v>0</v>
          </cell>
          <cell r="CZ73">
            <v>0</v>
          </cell>
          <cell r="DA73">
            <v>15985.790408525754</v>
          </cell>
          <cell r="DB73">
            <v>0</v>
          </cell>
          <cell r="DC73">
            <v>0</v>
          </cell>
          <cell r="DG73">
            <v>1</v>
          </cell>
          <cell r="DH73">
            <v>5674000</v>
          </cell>
          <cell r="DI73">
            <v>14785200.000000002</v>
          </cell>
          <cell r="DJ73">
            <v>30000</v>
          </cell>
          <cell r="DK73">
            <v>400000</v>
          </cell>
          <cell r="DL73">
            <v>0</v>
          </cell>
          <cell r="DM73">
            <v>0</v>
          </cell>
          <cell r="DN73">
            <v>0</v>
          </cell>
          <cell r="DO73">
            <v>0</v>
          </cell>
          <cell r="DP73">
            <v>0</v>
          </cell>
          <cell r="DQ73">
            <v>12000</v>
          </cell>
          <cell r="DR73">
            <v>400000</v>
          </cell>
          <cell r="DS73">
            <v>0</v>
          </cell>
          <cell r="DT73">
            <v>1191540</v>
          </cell>
          <cell r="DU73">
            <v>90784</v>
          </cell>
          <cell r="DW73">
            <v>17438.811188811189</v>
          </cell>
          <cell r="DX73">
            <v>0</v>
          </cell>
          <cell r="DY73">
            <v>0</v>
          </cell>
          <cell r="DZ73">
            <v>0</v>
          </cell>
          <cell r="EA73">
            <v>0</v>
          </cell>
          <cell r="EC73">
            <v>0</v>
          </cell>
          <cell r="ED73">
            <v>23656320.000000004</v>
          </cell>
          <cell r="EE73">
            <v>0</v>
          </cell>
          <cell r="EF73">
            <v>15943.312666076174</v>
          </cell>
          <cell r="EG73">
            <v>0</v>
          </cell>
          <cell r="EH73">
            <v>0</v>
          </cell>
          <cell r="EL73">
            <v>1</v>
          </cell>
          <cell r="EM73">
            <v>6241400.0000000009</v>
          </cell>
          <cell r="EN73">
            <v>14785200.000000002</v>
          </cell>
          <cell r="EO73">
            <v>33000</v>
          </cell>
          <cell r="EP73">
            <v>400000</v>
          </cell>
          <cell r="EQ73">
            <v>0</v>
          </cell>
          <cell r="ER73">
            <v>0</v>
          </cell>
          <cell r="ES73">
            <v>0</v>
          </cell>
          <cell r="ET73">
            <v>0</v>
          </cell>
          <cell r="EU73">
            <v>0</v>
          </cell>
          <cell r="EV73">
            <v>12000</v>
          </cell>
          <cell r="EW73">
            <v>800000</v>
          </cell>
          <cell r="EX73">
            <v>0</v>
          </cell>
          <cell r="EY73">
            <v>1191540</v>
          </cell>
          <cell r="EZ73">
            <v>90784</v>
          </cell>
          <cell r="FB73">
            <v>17438.811188811189</v>
          </cell>
          <cell r="FC73">
            <v>0</v>
          </cell>
          <cell r="FD73">
            <v>0</v>
          </cell>
          <cell r="FE73">
            <v>0</v>
          </cell>
          <cell r="FF73">
            <v>0</v>
          </cell>
          <cell r="FH73">
            <v>0</v>
          </cell>
          <cell r="FI73">
            <v>0</v>
          </cell>
          <cell r="FJ73">
            <v>0</v>
          </cell>
          <cell r="FK73">
            <v>14900.662251655629</v>
          </cell>
          <cell r="FM73">
            <v>0</v>
          </cell>
          <cell r="FQ73">
            <v>1</v>
          </cell>
          <cell r="FR73">
            <v>6241400.0000000009</v>
          </cell>
          <cell r="FS73">
            <v>14785200.000000002</v>
          </cell>
          <cell r="FT73">
            <v>33000</v>
          </cell>
          <cell r="FU73">
            <v>400000</v>
          </cell>
          <cell r="FV73">
            <v>0</v>
          </cell>
          <cell r="FW73">
            <v>0</v>
          </cell>
          <cell r="FX73">
            <v>0</v>
          </cell>
          <cell r="FY73">
            <v>0</v>
          </cell>
          <cell r="FZ73">
            <v>0</v>
          </cell>
          <cell r="GA73">
            <v>12000</v>
          </cell>
          <cell r="GB73">
            <v>560000</v>
          </cell>
          <cell r="GC73">
            <v>0</v>
          </cell>
          <cell r="GD73">
            <v>1191540</v>
          </cell>
          <cell r="GE73">
            <v>90784</v>
          </cell>
          <cell r="GG73">
            <v>17438.811188811189</v>
          </cell>
          <cell r="GH73">
            <v>0</v>
          </cell>
          <cell r="GI73">
            <v>0</v>
          </cell>
          <cell r="GJ73">
            <v>0</v>
          </cell>
          <cell r="GK73">
            <v>0</v>
          </cell>
          <cell r="GM73">
            <v>0</v>
          </cell>
          <cell r="GN73">
            <v>0</v>
          </cell>
          <cell r="GO73">
            <v>0</v>
          </cell>
          <cell r="GP73">
            <v>14863.748967795211</v>
          </cell>
          <cell r="GR73">
            <v>0</v>
          </cell>
          <cell r="GV73">
            <v>1</v>
          </cell>
          <cell r="GW73">
            <v>6241400.0000000009</v>
          </cell>
          <cell r="GX73">
            <v>14785200.000000002</v>
          </cell>
          <cell r="GY73">
            <v>33000</v>
          </cell>
          <cell r="GZ73">
            <v>400000</v>
          </cell>
          <cell r="HA73">
            <v>0</v>
          </cell>
          <cell r="HB73">
            <v>0</v>
          </cell>
          <cell r="HC73">
            <v>0</v>
          </cell>
          <cell r="HD73">
            <v>0</v>
          </cell>
          <cell r="HE73">
            <v>0</v>
          </cell>
          <cell r="HF73">
            <v>12000</v>
          </cell>
          <cell r="HG73">
            <v>0</v>
          </cell>
          <cell r="HH73">
            <v>0</v>
          </cell>
          <cell r="HI73">
            <v>1191540</v>
          </cell>
          <cell r="HJ73">
            <v>90784</v>
          </cell>
          <cell r="HL73">
            <v>17438.811188811189</v>
          </cell>
          <cell r="HM73">
            <v>0</v>
          </cell>
          <cell r="HN73">
            <v>0</v>
          </cell>
          <cell r="HO73">
            <v>0</v>
          </cell>
          <cell r="HP73">
            <v>0</v>
          </cell>
          <cell r="HR73">
            <v>0</v>
          </cell>
          <cell r="HS73">
            <v>0</v>
          </cell>
          <cell r="HT73">
            <v>0</v>
          </cell>
          <cell r="HU73">
            <v>14754.098360655738</v>
          </cell>
          <cell r="HW73">
            <v>0</v>
          </cell>
          <cell r="IA73">
            <v>1</v>
          </cell>
          <cell r="IB73">
            <v>6241400.0000000009</v>
          </cell>
          <cell r="IC73">
            <v>14785200.000000002</v>
          </cell>
          <cell r="ID73">
            <v>33000</v>
          </cell>
          <cell r="IE73">
            <v>400000</v>
          </cell>
          <cell r="IF73">
            <v>0</v>
          </cell>
          <cell r="IG73">
            <v>0</v>
          </cell>
          <cell r="IH73">
            <v>0</v>
          </cell>
          <cell r="II73">
            <v>0</v>
          </cell>
          <cell r="IJ73">
            <v>0</v>
          </cell>
          <cell r="IK73">
            <v>12000</v>
          </cell>
          <cell r="IL73">
            <v>0</v>
          </cell>
          <cell r="IM73">
            <v>0</v>
          </cell>
          <cell r="IN73">
            <v>1191540</v>
          </cell>
          <cell r="IO73">
            <v>90784</v>
          </cell>
          <cell r="IQ73">
            <v>17438.811188811189</v>
          </cell>
          <cell r="IR73">
            <v>0</v>
          </cell>
          <cell r="IS73">
            <v>0</v>
          </cell>
          <cell r="IT73">
            <v>0</v>
          </cell>
          <cell r="IU73">
            <v>0</v>
          </cell>
          <cell r="IW73">
            <v>0</v>
          </cell>
          <cell r="IX73">
            <v>0</v>
          </cell>
          <cell r="IY73">
            <v>0</v>
          </cell>
          <cell r="IZ73">
            <v>14106.583072100313</v>
          </cell>
          <cell r="JB73">
            <v>2000000</v>
          </cell>
          <cell r="JF73">
            <v>1</v>
          </cell>
          <cell r="JG73">
            <v>6241400.0000000009</v>
          </cell>
          <cell r="JH73">
            <v>14785200.000000002</v>
          </cell>
          <cell r="JI73">
            <v>33000</v>
          </cell>
          <cell r="JJ73">
            <v>400000</v>
          </cell>
          <cell r="JK73">
            <v>0</v>
          </cell>
          <cell r="JL73">
            <v>0</v>
          </cell>
          <cell r="JM73">
            <v>0</v>
          </cell>
          <cell r="JN73">
            <v>0</v>
          </cell>
          <cell r="JO73">
            <v>0</v>
          </cell>
          <cell r="JP73">
            <v>12000</v>
          </cell>
          <cell r="JQ73">
            <v>960000</v>
          </cell>
          <cell r="JR73">
            <v>0</v>
          </cell>
          <cell r="JS73">
            <v>1191540</v>
          </cell>
          <cell r="JT73">
            <v>90784</v>
          </cell>
          <cell r="JV73">
            <v>17438.811188811189</v>
          </cell>
          <cell r="JW73">
            <v>0</v>
          </cell>
          <cell r="JX73">
            <v>0</v>
          </cell>
          <cell r="JY73">
            <v>0</v>
          </cell>
          <cell r="JZ73">
            <v>0</v>
          </cell>
          <cell r="KB73">
            <v>0</v>
          </cell>
          <cell r="KC73">
            <v>0</v>
          </cell>
          <cell r="KD73">
            <v>0</v>
          </cell>
          <cell r="KE73">
            <v>13975.155279503106</v>
          </cell>
          <cell r="KG73">
            <v>0</v>
          </cell>
          <cell r="KK73">
            <v>1</v>
          </cell>
          <cell r="KL73">
            <v>6241400.0000000009</v>
          </cell>
          <cell r="KM73">
            <v>14785200.000000002</v>
          </cell>
          <cell r="KN73">
            <v>33000</v>
          </cell>
          <cell r="KO73">
            <v>400000</v>
          </cell>
          <cell r="KP73">
            <v>0</v>
          </cell>
          <cell r="KQ73">
            <v>0</v>
          </cell>
          <cell r="KR73">
            <v>0</v>
          </cell>
          <cell r="KS73">
            <v>0</v>
          </cell>
          <cell r="KT73">
            <v>0</v>
          </cell>
          <cell r="KU73">
            <v>12000</v>
          </cell>
          <cell r="KV73">
            <v>0</v>
          </cell>
          <cell r="KW73">
            <v>0</v>
          </cell>
          <cell r="KX73">
            <v>1191540</v>
          </cell>
          <cell r="KY73">
            <v>90784</v>
          </cell>
          <cell r="LA73">
            <v>17438.811188811189</v>
          </cell>
          <cell r="LB73">
            <v>0</v>
          </cell>
          <cell r="LC73">
            <v>0</v>
          </cell>
          <cell r="LD73">
            <v>0</v>
          </cell>
          <cell r="LE73">
            <v>0</v>
          </cell>
          <cell r="LG73">
            <v>0</v>
          </cell>
          <cell r="LH73">
            <v>0</v>
          </cell>
          <cell r="LI73">
            <v>0</v>
          </cell>
          <cell r="LJ73">
            <v>13931.888544891641</v>
          </cell>
          <cell r="LL73">
            <v>0</v>
          </cell>
          <cell r="LP73">
            <v>1</v>
          </cell>
          <cell r="LQ73">
            <v>6241400.0000000009</v>
          </cell>
          <cell r="LR73">
            <v>14785200.000000002</v>
          </cell>
          <cell r="LS73">
            <v>33000</v>
          </cell>
          <cell r="LT73">
            <v>400000</v>
          </cell>
          <cell r="LU73">
            <v>0</v>
          </cell>
          <cell r="LV73">
            <v>0</v>
          </cell>
          <cell r="LW73">
            <v>0</v>
          </cell>
          <cell r="LX73">
            <v>0</v>
          </cell>
          <cell r="LY73">
            <v>0</v>
          </cell>
          <cell r="LZ73">
            <v>12000</v>
          </cell>
          <cell r="MA73">
            <v>0</v>
          </cell>
          <cell r="MB73">
            <v>0</v>
          </cell>
          <cell r="MC73">
            <v>1191540</v>
          </cell>
          <cell r="MD73">
            <v>90784</v>
          </cell>
          <cell r="MF73">
            <v>17438.811188811189</v>
          </cell>
          <cell r="MG73">
            <v>0</v>
          </cell>
          <cell r="MH73">
            <v>0</v>
          </cell>
          <cell r="MI73">
            <v>0</v>
          </cell>
          <cell r="MJ73">
            <v>0</v>
          </cell>
          <cell r="ML73">
            <v>0</v>
          </cell>
          <cell r="MM73">
            <v>0</v>
          </cell>
          <cell r="MN73">
            <v>0</v>
          </cell>
          <cell r="MO73">
            <v>13177.159590043924</v>
          </cell>
          <cell r="MQ73">
            <v>0</v>
          </cell>
          <cell r="MU73">
            <v>1</v>
          </cell>
          <cell r="MV73">
            <v>6241400.0000000009</v>
          </cell>
          <cell r="MW73">
            <v>14785200.000000002</v>
          </cell>
          <cell r="MX73">
            <v>33000</v>
          </cell>
          <cell r="MY73">
            <v>400000</v>
          </cell>
          <cell r="MZ73">
            <v>0</v>
          </cell>
          <cell r="NA73">
            <v>0</v>
          </cell>
          <cell r="NB73">
            <v>0</v>
          </cell>
          <cell r="NC73">
            <v>0</v>
          </cell>
          <cell r="ND73">
            <v>0</v>
          </cell>
          <cell r="NE73">
            <v>12000</v>
          </cell>
          <cell r="NF73">
            <v>0</v>
          </cell>
          <cell r="NG73">
            <v>0</v>
          </cell>
          <cell r="NH73">
            <v>1191540</v>
          </cell>
          <cell r="NI73">
            <v>90784</v>
          </cell>
          <cell r="NK73">
            <v>17438.811188811189</v>
          </cell>
          <cell r="NL73">
            <v>0</v>
          </cell>
          <cell r="NM73">
            <v>0</v>
          </cell>
          <cell r="NN73">
            <v>0</v>
          </cell>
          <cell r="NO73">
            <v>0</v>
          </cell>
          <cell r="NQ73">
            <v>0</v>
          </cell>
          <cell r="NS73">
            <v>0</v>
          </cell>
          <cell r="NT73">
            <v>13043.478260869566</v>
          </cell>
          <cell r="NV73">
            <v>0</v>
          </cell>
          <cell r="NZ73">
            <v>1</v>
          </cell>
          <cell r="OA73">
            <v>6241400.0000000009</v>
          </cell>
          <cell r="OB73">
            <v>14785200.000000002</v>
          </cell>
          <cell r="OC73">
            <v>33000</v>
          </cell>
          <cell r="OD73">
            <v>400000</v>
          </cell>
          <cell r="OE73">
            <v>0</v>
          </cell>
          <cell r="OF73">
            <v>0</v>
          </cell>
          <cell r="OG73">
            <v>0</v>
          </cell>
          <cell r="OH73">
            <v>0</v>
          </cell>
          <cell r="OI73">
            <v>0</v>
          </cell>
          <cell r="OJ73">
            <v>12000</v>
          </cell>
          <cell r="OK73">
            <v>800000</v>
          </cell>
          <cell r="OL73">
            <v>0</v>
          </cell>
          <cell r="OM73">
            <v>1191540</v>
          </cell>
          <cell r="ON73">
            <v>90784</v>
          </cell>
          <cell r="OP73">
            <v>17438.811188811189</v>
          </cell>
          <cell r="OQ73">
            <v>0</v>
          </cell>
          <cell r="OR73">
            <v>0</v>
          </cell>
          <cell r="OS73">
            <v>0</v>
          </cell>
          <cell r="OT73">
            <v>0</v>
          </cell>
          <cell r="OV73">
            <v>0</v>
          </cell>
          <cell r="OW73">
            <v>0</v>
          </cell>
          <cell r="OX73">
            <v>0</v>
          </cell>
          <cell r="OY73">
            <v>12649.332396345748</v>
          </cell>
          <cell r="OZ73">
            <v>170765.98735066759</v>
          </cell>
          <cell r="PA73">
            <v>0</v>
          </cell>
        </row>
        <row r="74">
          <cell r="AW74">
            <v>1</v>
          </cell>
          <cell r="AX74">
            <v>5674000</v>
          </cell>
          <cell r="AY74">
            <v>18483400.32</v>
          </cell>
          <cell r="AZ74">
            <v>30000</v>
          </cell>
          <cell r="BA74">
            <v>400000</v>
          </cell>
          <cell r="BB74">
            <v>0</v>
          </cell>
          <cell r="BC74">
            <v>0</v>
          </cell>
          <cell r="BD74">
            <v>0</v>
          </cell>
          <cell r="BE74">
            <v>0</v>
          </cell>
          <cell r="BF74">
            <v>0</v>
          </cell>
          <cell r="BG74">
            <v>12000</v>
          </cell>
          <cell r="BH74">
            <v>400000</v>
          </cell>
          <cell r="BI74">
            <v>0</v>
          </cell>
          <cell r="BJ74">
            <v>1191540</v>
          </cell>
          <cell r="BK74">
            <v>113480</v>
          </cell>
          <cell r="BM74">
            <v>17438.811188811189</v>
          </cell>
          <cell r="BN74">
            <v>0</v>
          </cell>
          <cell r="BO74">
            <v>0</v>
          </cell>
          <cell r="BP74">
            <v>0</v>
          </cell>
          <cell r="BQ74">
            <v>0</v>
          </cell>
          <cell r="BS74">
            <v>16413259.484160004</v>
          </cell>
          <cell r="BT74">
            <v>0</v>
          </cell>
          <cell r="BU74">
            <v>0</v>
          </cell>
          <cell r="BV74">
            <v>16028.495102404275</v>
          </cell>
          <cell r="BW74">
            <v>0</v>
          </cell>
          <cell r="BX74">
            <v>0</v>
          </cell>
          <cell r="CB74">
            <v>1</v>
          </cell>
          <cell r="CC74">
            <v>5674000</v>
          </cell>
          <cell r="CD74">
            <v>18483400.32</v>
          </cell>
          <cell r="CE74">
            <v>30000</v>
          </cell>
          <cell r="CF74">
            <v>400000</v>
          </cell>
          <cell r="CG74">
            <v>0</v>
          </cell>
          <cell r="CH74">
            <v>0</v>
          </cell>
          <cell r="CI74">
            <v>0</v>
          </cell>
          <cell r="CJ74">
            <v>0</v>
          </cell>
          <cell r="CK74">
            <v>0</v>
          </cell>
          <cell r="CL74">
            <v>12000</v>
          </cell>
          <cell r="CM74">
            <v>100000</v>
          </cell>
          <cell r="CN74">
            <v>0</v>
          </cell>
          <cell r="CO74">
            <v>1191540</v>
          </cell>
          <cell r="CP74">
            <v>90784</v>
          </cell>
          <cell r="CR74">
            <v>17438.811188811189</v>
          </cell>
          <cell r="CS74">
            <v>0</v>
          </cell>
          <cell r="CT74">
            <v>0</v>
          </cell>
          <cell r="CU74">
            <v>0</v>
          </cell>
          <cell r="CV74">
            <v>0</v>
          </cell>
          <cell r="CX74">
            <v>0</v>
          </cell>
          <cell r="CY74">
            <v>0</v>
          </cell>
          <cell r="CZ74">
            <v>0</v>
          </cell>
          <cell r="DA74">
            <v>15985.790408525754</v>
          </cell>
          <cell r="DB74">
            <v>0</v>
          </cell>
          <cell r="DC74">
            <v>0</v>
          </cell>
          <cell r="DG74">
            <v>1</v>
          </cell>
          <cell r="DH74">
            <v>5674000</v>
          </cell>
          <cell r="DI74">
            <v>20516574.355200004</v>
          </cell>
          <cell r="DJ74">
            <v>30000</v>
          </cell>
          <cell r="DK74">
            <v>400000</v>
          </cell>
          <cell r="DL74">
            <v>0</v>
          </cell>
          <cell r="DM74">
            <v>0</v>
          </cell>
          <cell r="DN74">
            <v>0</v>
          </cell>
          <cell r="DO74">
            <v>0</v>
          </cell>
          <cell r="DP74">
            <v>0</v>
          </cell>
          <cell r="DQ74">
            <v>12000</v>
          </cell>
          <cell r="DR74">
            <v>400000</v>
          </cell>
          <cell r="DS74">
            <v>0</v>
          </cell>
          <cell r="DT74">
            <v>1191540</v>
          </cell>
          <cell r="DU74">
            <v>90784</v>
          </cell>
          <cell r="DW74">
            <v>17438.811188811189</v>
          </cell>
          <cell r="DX74">
            <v>0</v>
          </cell>
          <cell r="DY74">
            <v>0</v>
          </cell>
          <cell r="DZ74">
            <v>0</v>
          </cell>
          <cell r="EA74">
            <v>0</v>
          </cell>
          <cell r="EC74">
            <v>0</v>
          </cell>
          <cell r="ED74">
            <v>32826518.968320008</v>
          </cell>
          <cell r="EE74">
            <v>0</v>
          </cell>
          <cell r="EF74">
            <v>15943.312666076174</v>
          </cell>
          <cell r="EG74">
            <v>0</v>
          </cell>
          <cell r="EH74">
            <v>0</v>
          </cell>
          <cell r="EL74">
            <v>1</v>
          </cell>
          <cell r="EM74">
            <v>6241400.0000000009</v>
          </cell>
          <cell r="EN74">
            <v>20516574.355200004</v>
          </cell>
          <cell r="EO74">
            <v>33000</v>
          </cell>
          <cell r="EP74">
            <v>400000</v>
          </cell>
          <cell r="EQ74">
            <v>0</v>
          </cell>
          <cell r="ER74">
            <v>0</v>
          </cell>
          <cell r="ES74">
            <v>0</v>
          </cell>
          <cell r="ET74">
            <v>0</v>
          </cell>
          <cell r="EU74">
            <v>0</v>
          </cell>
          <cell r="EV74">
            <v>12000</v>
          </cell>
          <cell r="EW74">
            <v>800000</v>
          </cell>
          <cell r="EX74">
            <v>0</v>
          </cell>
          <cell r="EY74">
            <v>1191540</v>
          </cell>
          <cell r="EZ74">
            <v>90784</v>
          </cell>
          <cell r="FB74">
            <v>17438.811188811189</v>
          </cell>
          <cell r="FC74">
            <v>0</v>
          </cell>
          <cell r="FD74">
            <v>0</v>
          </cell>
          <cell r="FE74">
            <v>0</v>
          </cell>
          <cell r="FF74">
            <v>0</v>
          </cell>
          <cell r="FH74">
            <v>0</v>
          </cell>
          <cell r="FI74">
            <v>0</v>
          </cell>
          <cell r="FJ74">
            <v>0</v>
          </cell>
          <cell r="FK74">
            <v>14900.662251655629</v>
          </cell>
          <cell r="FM74">
            <v>0</v>
          </cell>
          <cell r="FQ74">
            <v>1</v>
          </cell>
          <cell r="FR74">
            <v>6241400.0000000009</v>
          </cell>
          <cell r="FS74">
            <v>20516574.355200004</v>
          </cell>
          <cell r="FT74">
            <v>33000</v>
          </cell>
          <cell r="FU74">
            <v>400000</v>
          </cell>
          <cell r="FV74">
            <v>0</v>
          </cell>
          <cell r="FW74">
            <v>0</v>
          </cell>
          <cell r="FX74">
            <v>0</v>
          </cell>
          <cell r="FY74">
            <v>0</v>
          </cell>
          <cell r="FZ74">
            <v>0</v>
          </cell>
          <cell r="GA74">
            <v>12000</v>
          </cell>
          <cell r="GB74">
            <v>560000</v>
          </cell>
          <cell r="GC74">
            <v>0</v>
          </cell>
          <cell r="GD74">
            <v>1191540</v>
          </cell>
          <cell r="GE74">
            <v>90784</v>
          </cell>
          <cell r="GG74">
            <v>17438.811188811189</v>
          </cell>
          <cell r="GH74">
            <v>0</v>
          </cell>
          <cell r="GI74">
            <v>0</v>
          </cell>
          <cell r="GJ74">
            <v>0</v>
          </cell>
          <cell r="GK74">
            <v>0</v>
          </cell>
          <cell r="GM74">
            <v>0</v>
          </cell>
          <cell r="GN74">
            <v>0</v>
          </cell>
          <cell r="GO74">
            <v>0</v>
          </cell>
          <cell r="GP74">
            <v>14863.748967795211</v>
          </cell>
          <cell r="GR74">
            <v>0</v>
          </cell>
          <cell r="GV74">
            <v>1</v>
          </cell>
          <cell r="GW74">
            <v>6241400.0000000009</v>
          </cell>
          <cell r="GX74">
            <v>20516574.355200004</v>
          </cell>
          <cell r="GY74">
            <v>33000</v>
          </cell>
          <cell r="GZ74">
            <v>400000</v>
          </cell>
          <cell r="HA74">
            <v>0</v>
          </cell>
          <cell r="HB74">
            <v>0</v>
          </cell>
          <cell r="HC74">
            <v>0</v>
          </cell>
          <cell r="HD74">
            <v>0</v>
          </cell>
          <cell r="HE74">
            <v>0</v>
          </cell>
          <cell r="HF74">
            <v>12000</v>
          </cell>
          <cell r="HG74">
            <v>0</v>
          </cell>
          <cell r="HH74">
            <v>0</v>
          </cell>
          <cell r="HI74">
            <v>1191540</v>
          </cell>
          <cell r="HJ74">
            <v>90784</v>
          </cell>
          <cell r="HL74">
            <v>17438.811188811189</v>
          </cell>
          <cell r="HM74">
            <v>0</v>
          </cell>
          <cell r="HN74">
            <v>0</v>
          </cell>
          <cell r="HO74">
            <v>0</v>
          </cell>
          <cell r="HP74">
            <v>0</v>
          </cell>
          <cell r="HR74">
            <v>0</v>
          </cell>
          <cell r="HS74">
            <v>0</v>
          </cell>
          <cell r="HT74">
            <v>0</v>
          </cell>
          <cell r="HU74">
            <v>14754.098360655738</v>
          </cell>
          <cell r="HW74">
            <v>0</v>
          </cell>
          <cell r="IA74">
            <v>1</v>
          </cell>
          <cell r="IB74">
            <v>6241400.0000000009</v>
          </cell>
          <cell r="IC74">
            <v>20516574.355200004</v>
          </cell>
          <cell r="ID74">
            <v>33000</v>
          </cell>
          <cell r="IE74">
            <v>400000</v>
          </cell>
          <cell r="IF74">
            <v>0</v>
          </cell>
          <cell r="IG74">
            <v>0</v>
          </cell>
          <cell r="IH74">
            <v>0</v>
          </cell>
          <cell r="II74">
            <v>0</v>
          </cell>
          <cell r="IJ74">
            <v>0</v>
          </cell>
          <cell r="IK74">
            <v>12000</v>
          </cell>
          <cell r="IL74">
            <v>0</v>
          </cell>
          <cell r="IM74">
            <v>0</v>
          </cell>
          <cell r="IN74">
            <v>1191540</v>
          </cell>
          <cell r="IO74">
            <v>90784</v>
          </cell>
          <cell r="IQ74">
            <v>17438.811188811189</v>
          </cell>
          <cell r="IR74">
            <v>0</v>
          </cell>
          <cell r="IS74">
            <v>0</v>
          </cell>
          <cell r="IT74">
            <v>0</v>
          </cell>
          <cell r="IU74">
            <v>0</v>
          </cell>
          <cell r="IW74">
            <v>0</v>
          </cell>
          <cell r="IX74">
            <v>0</v>
          </cell>
          <cell r="IY74">
            <v>0</v>
          </cell>
          <cell r="IZ74">
            <v>14106.583072100313</v>
          </cell>
          <cell r="JB74">
            <v>2000000</v>
          </cell>
          <cell r="JF74">
            <v>1</v>
          </cell>
          <cell r="JG74">
            <v>6241400.0000000009</v>
          </cell>
          <cell r="JH74">
            <v>20516574.355200004</v>
          </cell>
          <cell r="JI74">
            <v>33000</v>
          </cell>
          <cell r="JJ74">
            <v>400000</v>
          </cell>
          <cell r="JK74">
            <v>0</v>
          </cell>
          <cell r="JL74">
            <v>0</v>
          </cell>
          <cell r="JM74">
            <v>0</v>
          </cell>
          <cell r="JN74">
            <v>0</v>
          </cell>
          <cell r="JO74">
            <v>0</v>
          </cell>
          <cell r="JP74">
            <v>12000</v>
          </cell>
          <cell r="JQ74">
            <v>960000</v>
          </cell>
          <cell r="JR74">
            <v>0</v>
          </cell>
          <cell r="JS74">
            <v>1191540</v>
          </cell>
          <cell r="JT74">
            <v>90784</v>
          </cell>
          <cell r="JV74">
            <v>17438.811188811189</v>
          </cell>
          <cell r="JW74">
            <v>0</v>
          </cell>
          <cell r="JX74">
            <v>0</v>
          </cell>
          <cell r="JY74">
            <v>0</v>
          </cell>
          <cell r="JZ74">
            <v>0</v>
          </cell>
          <cell r="KB74">
            <v>0</v>
          </cell>
          <cell r="KC74">
            <v>0</v>
          </cell>
          <cell r="KD74">
            <v>0</v>
          </cell>
          <cell r="KE74">
            <v>13975.155279503106</v>
          </cell>
          <cell r="KG74">
            <v>0</v>
          </cell>
          <cell r="KK74">
            <v>1</v>
          </cell>
          <cell r="KL74">
            <v>6241400.0000000009</v>
          </cell>
          <cell r="KM74">
            <v>20516574.355200004</v>
          </cell>
          <cell r="KN74">
            <v>33000</v>
          </cell>
          <cell r="KO74">
            <v>400000</v>
          </cell>
          <cell r="KP74">
            <v>0</v>
          </cell>
          <cell r="KQ74">
            <v>0</v>
          </cell>
          <cell r="KR74">
            <v>0</v>
          </cell>
          <cell r="KS74">
            <v>0</v>
          </cell>
          <cell r="KT74">
            <v>0</v>
          </cell>
          <cell r="KU74">
            <v>12000</v>
          </cell>
          <cell r="KV74">
            <v>0</v>
          </cell>
          <cell r="KW74">
            <v>0</v>
          </cell>
          <cell r="KX74">
            <v>1191540</v>
          </cell>
          <cell r="KY74">
            <v>90784</v>
          </cell>
          <cell r="LA74">
            <v>17438.811188811189</v>
          </cell>
          <cell r="LB74">
            <v>0</v>
          </cell>
          <cell r="LC74">
            <v>0</v>
          </cell>
          <cell r="LD74">
            <v>0</v>
          </cell>
          <cell r="LE74">
            <v>0</v>
          </cell>
          <cell r="LG74">
            <v>0</v>
          </cell>
          <cell r="LH74">
            <v>0</v>
          </cell>
          <cell r="LI74">
            <v>0</v>
          </cell>
          <cell r="LJ74">
            <v>13931.888544891641</v>
          </cell>
          <cell r="LL74">
            <v>0</v>
          </cell>
          <cell r="LP74">
            <v>1</v>
          </cell>
          <cell r="LQ74">
            <v>6241400.0000000009</v>
          </cell>
          <cell r="LR74">
            <v>20516574.355200004</v>
          </cell>
          <cell r="LS74">
            <v>33000</v>
          </cell>
          <cell r="LT74">
            <v>400000</v>
          </cell>
          <cell r="LU74">
            <v>0</v>
          </cell>
          <cell r="LV74">
            <v>0</v>
          </cell>
          <cell r="LW74">
            <v>0</v>
          </cell>
          <cell r="LX74">
            <v>0</v>
          </cell>
          <cell r="LY74">
            <v>0</v>
          </cell>
          <cell r="LZ74">
            <v>12000</v>
          </cell>
          <cell r="MA74">
            <v>0</v>
          </cell>
          <cell r="MB74">
            <v>0</v>
          </cell>
          <cell r="MC74">
            <v>1191540</v>
          </cell>
          <cell r="MD74">
            <v>90784</v>
          </cell>
          <cell r="MF74">
            <v>17438.811188811189</v>
          </cell>
          <cell r="MG74">
            <v>0</v>
          </cell>
          <cell r="MH74">
            <v>0</v>
          </cell>
          <cell r="MI74">
            <v>0</v>
          </cell>
          <cell r="MJ74">
            <v>0</v>
          </cell>
          <cell r="ML74">
            <v>0</v>
          </cell>
          <cell r="MM74">
            <v>0</v>
          </cell>
          <cell r="MN74">
            <v>0</v>
          </cell>
          <cell r="MO74">
            <v>13177.159590043924</v>
          </cell>
          <cell r="MQ74">
            <v>0</v>
          </cell>
          <cell r="MU74">
            <v>1</v>
          </cell>
          <cell r="MV74">
            <v>6241400.0000000009</v>
          </cell>
          <cell r="MW74">
            <v>20516574.355200004</v>
          </cell>
          <cell r="MX74">
            <v>33000</v>
          </cell>
          <cell r="MY74">
            <v>400000</v>
          </cell>
          <cell r="MZ74">
            <v>0</v>
          </cell>
          <cell r="NA74">
            <v>0</v>
          </cell>
          <cell r="NB74">
            <v>0</v>
          </cell>
          <cell r="NC74">
            <v>0</v>
          </cell>
          <cell r="ND74">
            <v>0</v>
          </cell>
          <cell r="NE74">
            <v>12000</v>
          </cell>
          <cell r="NF74">
            <v>0</v>
          </cell>
          <cell r="NG74">
            <v>0</v>
          </cell>
          <cell r="NH74">
            <v>1191540</v>
          </cell>
          <cell r="NI74">
            <v>90784</v>
          </cell>
          <cell r="NK74">
            <v>17438.811188811189</v>
          </cell>
          <cell r="NL74">
            <v>0</v>
          </cell>
          <cell r="NM74">
            <v>0</v>
          </cell>
          <cell r="NN74">
            <v>0</v>
          </cell>
          <cell r="NO74">
            <v>0</v>
          </cell>
          <cell r="NQ74">
            <v>0</v>
          </cell>
          <cell r="NS74">
            <v>0</v>
          </cell>
          <cell r="NT74">
            <v>13043.478260869566</v>
          </cell>
          <cell r="NV74">
            <v>0</v>
          </cell>
          <cell r="NZ74">
            <v>1</v>
          </cell>
          <cell r="OA74">
            <v>6241400.0000000009</v>
          </cell>
          <cell r="OB74">
            <v>20516574.355200004</v>
          </cell>
          <cell r="OC74">
            <v>33000</v>
          </cell>
          <cell r="OD74">
            <v>400000</v>
          </cell>
          <cell r="OE74">
            <v>0</v>
          </cell>
          <cell r="OF74">
            <v>0</v>
          </cell>
          <cell r="OG74">
            <v>0</v>
          </cell>
          <cell r="OH74">
            <v>0</v>
          </cell>
          <cell r="OI74">
            <v>0</v>
          </cell>
          <cell r="OJ74">
            <v>12000</v>
          </cell>
          <cell r="OK74">
            <v>800000</v>
          </cell>
          <cell r="OL74">
            <v>0</v>
          </cell>
          <cell r="OM74">
            <v>1191540</v>
          </cell>
          <cell r="ON74">
            <v>90784</v>
          </cell>
          <cell r="OP74">
            <v>17438.811188811189</v>
          </cell>
          <cell r="OQ74">
            <v>0</v>
          </cell>
          <cell r="OR74">
            <v>0</v>
          </cell>
          <cell r="OS74">
            <v>0</v>
          </cell>
          <cell r="OT74">
            <v>0</v>
          </cell>
          <cell r="OV74">
            <v>0</v>
          </cell>
          <cell r="OW74">
            <v>0</v>
          </cell>
          <cell r="OX74">
            <v>0</v>
          </cell>
          <cell r="OY74">
            <v>12649.332396345748</v>
          </cell>
          <cell r="OZ74">
            <v>170765.98735066759</v>
          </cell>
          <cell r="PA74">
            <v>0</v>
          </cell>
        </row>
        <row r="75">
          <cell r="AW75">
            <v>2</v>
          </cell>
          <cell r="AX75">
            <v>7274000</v>
          </cell>
          <cell r="AY75">
            <v>14500000</v>
          </cell>
          <cell r="AZ75">
            <v>60000</v>
          </cell>
          <cell r="BA75">
            <v>600000</v>
          </cell>
          <cell r="BB75">
            <v>0</v>
          </cell>
          <cell r="BC75">
            <v>0</v>
          </cell>
          <cell r="BD75">
            <v>0</v>
          </cell>
          <cell r="BE75">
            <v>0</v>
          </cell>
          <cell r="BF75">
            <v>0</v>
          </cell>
          <cell r="BG75">
            <v>24000</v>
          </cell>
          <cell r="BH75">
            <v>800000</v>
          </cell>
          <cell r="BI75">
            <v>0</v>
          </cell>
          <cell r="BJ75">
            <v>1527540</v>
          </cell>
          <cell r="BK75">
            <v>145480</v>
          </cell>
          <cell r="BM75">
            <v>34877.622377622378</v>
          </cell>
          <cell r="BN75">
            <v>0</v>
          </cell>
          <cell r="BO75">
            <v>0</v>
          </cell>
          <cell r="BP75">
            <v>0</v>
          </cell>
          <cell r="BQ75">
            <v>0</v>
          </cell>
          <cell r="BS75">
            <v>12876000.000000002</v>
          </cell>
          <cell r="BT75">
            <v>0</v>
          </cell>
          <cell r="BU75">
            <v>0</v>
          </cell>
          <cell r="BV75">
            <v>32056.99020480855</v>
          </cell>
          <cell r="BW75">
            <v>0</v>
          </cell>
          <cell r="BX75">
            <v>0</v>
          </cell>
          <cell r="CB75">
            <v>2</v>
          </cell>
          <cell r="CC75">
            <v>7274000</v>
          </cell>
          <cell r="CD75">
            <v>14500000</v>
          </cell>
          <cell r="CE75">
            <v>60000</v>
          </cell>
          <cell r="CF75">
            <v>600000</v>
          </cell>
          <cell r="CG75">
            <v>0</v>
          </cell>
          <cell r="CH75">
            <v>0</v>
          </cell>
          <cell r="CI75">
            <v>0</v>
          </cell>
          <cell r="CJ75">
            <v>0</v>
          </cell>
          <cell r="CK75">
            <v>0</v>
          </cell>
          <cell r="CL75">
            <v>24000</v>
          </cell>
          <cell r="CM75">
            <v>200000</v>
          </cell>
          <cell r="CN75">
            <v>0</v>
          </cell>
          <cell r="CO75">
            <v>1527540</v>
          </cell>
          <cell r="CP75">
            <v>116384</v>
          </cell>
          <cell r="CR75">
            <v>34877.622377622378</v>
          </cell>
          <cell r="CS75">
            <v>0</v>
          </cell>
          <cell r="CT75">
            <v>0</v>
          </cell>
          <cell r="CU75">
            <v>0</v>
          </cell>
          <cell r="CV75">
            <v>0</v>
          </cell>
          <cell r="CX75">
            <v>0</v>
          </cell>
          <cell r="CY75">
            <v>0</v>
          </cell>
          <cell r="CZ75">
            <v>0</v>
          </cell>
          <cell r="DA75">
            <v>31971.580817051508</v>
          </cell>
          <cell r="DB75">
            <v>0</v>
          </cell>
          <cell r="DC75">
            <v>0</v>
          </cell>
          <cell r="DG75">
            <v>2</v>
          </cell>
          <cell r="DH75">
            <v>7274000</v>
          </cell>
          <cell r="DI75">
            <v>16095000.000000002</v>
          </cell>
          <cell r="DJ75">
            <v>60000</v>
          </cell>
          <cell r="DK75">
            <v>600000</v>
          </cell>
          <cell r="DL75">
            <v>0</v>
          </cell>
          <cell r="DM75">
            <v>0</v>
          </cell>
          <cell r="DN75">
            <v>0</v>
          </cell>
          <cell r="DO75">
            <v>0</v>
          </cell>
          <cell r="DP75">
            <v>0</v>
          </cell>
          <cell r="DQ75">
            <v>24000</v>
          </cell>
          <cell r="DR75">
            <v>800000</v>
          </cell>
          <cell r="DS75">
            <v>0</v>
          </cell>
          <cell r="DT75">
            <v>1527540</v>
          </cell>
          <cell r="DU75">
            <v>116384</v>
          </cell>
          <cell r="DW75">
            <v>34877.622377622378</v>
          </cell>
          <cell r="DX75">
            <v>0</v>
          </cell>
          <cell r="DY75">
            <v>0</v>
          </cell>
          <cell r="DZ75">
            <v>0</v>
          </cell>
          <cell r="EA75">
            <v>0</v>
          </cell>
          <cell r="EC75">
            <v>0</v>
          </cell>
          <cell r="ED75">
            <v>25752000.000000004</v>
          </cell>
          <cell r="EE75">
            <v>0</v>
          </cell>
          <cell r="EF75">
            <v>31886.625332152347</v>
          </cell>
          <cell r="EG75">
            <v>0</v>
          </cell>
          <cell r="EH75">
            <v>0</v>
          </cell>
          <cell r="EL75">
            <v>2</v>
          </cell>
          <cell r="EM75">
            <v>8001400.0000000009</v>
          </cell>
          <cell r="EN75">
            <v>16095000.000000002</v>
          </cell>
          <cell r="EO75">
            <v>66000</v>
          </cell>
          <cell r="EP75">
            <v>600000</v>
          </cell>
          <cell r="EQ75">
            <v>0</v>
          </cell>
          <cell r="ER75">
            <v>0</v>
          </cell>
          <cell r="ES75">
            <v>0</v>
          </cell>
          <cell r="ET75">
            <v>0</v>
          </cell>
          <cell r="EU75">
            <v>0</v>
          </cell>
          <cell r="EV75">
            <v>24000</v>
          </cell>
          <cell r="EW75">
            <v>1600000</v>
          </cell>
          <cell r="EX75">
            <v>0</v>
          </cell>
          <cell r="EY75">
            <v>1527540</v>
          </cell>
          <cell r="EZ75">
            <v>116384</v>
          </cell>
          <cell r="FB75">
            <v>34877.622377622378</v>
          </cell>
          <cell r="FC75">
            <v>0</v>
          </cell>
          <cell r="FD75">
            <v>0</v>
          </cell>
          <cell r="FE75">
            <v>0</v>
          </cell>
          <cell r="FF75">
            <v>0</v>
          </cell>
          <cell r="FH75">
            <v>0</v>
          </cell>
          <cell r="FI75">
            <v>0</v>
          </cell>
          <cell r="FJ75">
            <v>0</v>
          </cell>
          <cell r="FK75">
            <v>29801.324503311258</v>
          </cell>
          <cell r="FM75">
            <v>0</v>
          </cell>
          <cell r="FQ75">
            <v>2</v>
          </cell>
          <cell r="FR75">
            <v>8001400.0000000009</v>
          </cell>
          <cell r="FS75">
            <v>16095000.000000002</v>
          </cell>
          <cell r="FT75">
            <v>66000</v>
          </cell>
          <cell r="FU75">
            <v>600000</v>
          </cell>
          <cell r="FV75">
            <v>0</v>
          </cell>
          <cell r="FW75">
            <v>0</v>
          </cell>
          <cell r="FX75">
            <v>0</v>
          </cell>
          <cell r="FY75">
            <v>0</v>
          </cell>
          <cell r="FZ75">
            <v>0</v>
          </cell>
          <cell r="GA75">
            <v>24000</v>
          </cell>
          <cell r="GB75">
            <v>1120000</v>
          </cell>
          <cell r="GC75">
            <v>0</v>
          </cell>
          <cell r="GD75">
            <v>1527540</v>
          </cell>
          <cell r="GE75">
            <v>116384</v>
          </cell>
          <cell r="GG75">
            <v>34877.622377622378</v>
          </cell>
          <cell r="GH75">
            <v>0</v>
          </cell>
          <cell r="GI75">
            <v>0</v>
          </cell>
          <cell r="GJ75">
            <v>0</v>
          </cell>
          <cell r="GK75">
            <v>0</v>
          </cell>
          <cell r="GM75">
            <v>0</v>
          </cell>
          <cell r="GN75">
            <v>0</v>
          </cell>
          <cell r="GO75">
            <v>0</v>
          </cell>
          <cell r="GP75">
            <v>29727.497935590422</v>
          </cell>
          <cell r="GR75">
            <v>0</v>
          </cell>
          <cell r="GV75">
            <v>2</v>
          </cell>
          <cell r="GW75">
            <v>8001400.0000000009</v>
          </cell>
          <cell r="GX75">
            <v>16095000.000000002</v>
          </cell>
          <cell r="GY75">
            <v>66000</v>
          </cell>
          <cell r="GZ75">
            <v>600000</v>
          </cell>
          <cell r="HA75">
            <v>0</v>
          </cell>
          <cell r="HB75">
            <v>0</v>
          </cell>
          <cell r="HC75">
            <v>0</v>
          </cell>
          <cell r="HD75">
            <v>0</v>
          </cell>
          <cell r="HE75">
            <v>0</v>
          </cell>
          <cell r="HF75">
            <v>24000</v>
          </cell>
          <cell r="HG75">
            <v>0</v>
          </cell>
          <cell r="HH75">
            <v>0</v>
          </cell>
          <cell r="HI75">
            <v>1527540</v>
          </cell>
          <cell r="HJ75">
            <v>116384</v>
          </cell>
          <cell r="HL75">
            <v>34877.622377622378</v>
          </cell>
          <cell r="HM75">
            <v>0</v>
          </cell>
          <cell r="HN75">
            <v>0</v>
          </cell>
          <cell r="HO75">
            <v>0</v>
          </cell>
          <cell r="HP75">
            <v>0</v>
          </cell>
          <cell r="HR75">
            <v>0</v>
          </cell>
          <cell r="HS75">
            <v>0</v>
          </cell>
          <cell r="HT75">
            <v>0</v>
          </cell>
          <cell r="HU75">
            <v>29508.196721311477</v>
          </cell>
          <cell r="HW75">
            <v>0</v>
          </cell>
          <cell r="IA75">
            <v>2</v>
          </cell>
          <cell r="IB75">
            <v>8001400.0000000009</v>
          </cell>
          <cell r="IC75">
            <v>16095000.000000002</v>
          </cell>
          <cell r="ID75">
            <v>66000</v>
          </cell>
          <cell r="IE75">
            <v>600000</v>
          </cell>
          <cell r="IF75">
            <v>0</v>
          </cell>
          <cell r="IG75">
            <v>0</v>
          </cell>
          <cell r="IH75">
            <v>0</v>
          </cell>
          <cell r="II75">
            <v>0</v>
          </cell>
          <cell r="IJ75">
            <v>0</v>
          </cell>
          <cell r="IK75">
            <v>24000</v>
          </cell>
          <cell r="IL75">
            <v>0</v>
          </cell>
          <cell r="IM75">
            <v>0</v>
          </cell>
          <cell r="IN75">
            <v>1527540</v>
          </cell>
          <cell r="IO75">
            <v>116384</v>
          </cell>
          <cell r="IQ75">
            <v>34877.622377622378</v>
          </cell>
          <cell r="IR75">
            <v>0</v>
          </cell>
          <cell r="IS75">
            <v>0</v>
          </cell>
          <cell r="IT75">
            <v>0</v>
          </cell>
          <cell r="IU75">
            <v>0</v>
          </cell>
          <cell r="IW75">
            <v>0</v>
          </cell>
          <cell r="IX75">
            <v>0</v>
          </cell>
          <cell r="IY75">
            <v>0</v>
          </cell>
          <cell r="IZ75">
            <v>28213.166144200626</v>
          </cell>
          <cell r="JB75">
            <v>4000000</v>
          </cell>
          <cell r="JF75">
            <v>2</v>
          </cell>
          <cell r="JG75">
            <v>8001400.0000000009</v>
          </cell>
          <cell r="JH75">
            <v>16095000.000000002</v>
          </cell>
          <cell r="JI75">
            <v>66000</v>
          </cell>
          <cell r="JJ75">
            <v>600000</v>
          </cell>
          <cell r="JK75">
            <v>0</v>
          </cell>
          <cell r="JL75">
            <v>0</v>
          </cell>
          <cell r="JM75">
            <v>0</v>
          </cell>
          <cell r="JN75">
            <v>0</v>
          </cell>
          <cell r="JO75">
            <v>0</v>
          </cell>
          <cell r="JP75">
            <v>24000</v>
          </cell>
          <cell r="JQ75">
            <v>1920000</v>
          </cell>
          <cell r="JR75">
            <v>0</v>
          </cell>
          <cell r="JS75">
            <v>1527540</v>
          </cell>
          <cell r="JT75">
            <v>116384</v>
          </cell>
          <cell r="JV75">
            <v>34877.622377622378</v>
          </cell>
          <cell r="JW75">
            <v>0</v>
          </cell>
          <cell r="JX75">
            <v>0</v>
          </cell>
          <cell r="JY75">
            <v>0</v>
          </cell>
          <cell r="JZ75">
            <v>0</v>
          </cell>
          <cell r="KB75">
            <v>0</v>
          </cell>
          <cell r="KC75">
            <v>0</v>
          </cell>
          <cell r="KD75">
            <v>0</v>
          </cell>
          <cell r="KE75">
            <v>27950.310559006211</v>
          </cell>
          <cell r="KG75">
            <v>0</v>
          </cell>
          <cell r="KK75">
            <v>2</v>
          </cell>
          <cell r="KL75">
            <v>8001400.0000000009</v>
          </cell>
          <cell r="KM75">
            <v>16095000.000000002</v>
          </cell>
          <cell r="KN75">
            <v>66000</v>
          </cell>
          <cell r="KO75">
            <v>600000</v>
          </cell>
          <cell r="KP75">
            <v>0</v>
          </cell>
          <cell r="KQ75">
            <v>0</v>
          </cell>
          <cell r="KR75">
            <v>0</v>
          </cell>
          <cell r="KS75">
            <v>0</v>
          </cell>
          <cell r="KT75">
            <v>0</v>
          </cell>
          <cell r="KU75">
            <v>24000</v>
          </cell>
          <cell r="KV75">
            <v>0</v>
          </cell>
          <cell r="KW75">
            <v>0</v>
          </cell>
          <cell r="KX75">
            <v>1527540</v>
          </cell>
          <cell r="KY75">
            <v>116384</v>
          </cell>
          <cell r="LA75">
            <v>34877.622377622378</v>
          </cell>
          <cell r="LB75">
            <v>0</v>
          </cell>
          <cell r="LC75">
            <v>0</v>
          </cell>
          <cell r="LD75">
            <v>0</v>
          </cell>
          <cell r="LE75">
            <v>0</v>
          </cell>
          <cell r="LG75">
            <v>0</v>
          </cell>
          <cell r="LH75">
            <v>0</v>
          </cell>
          <cell r="LI75">
            <v>0</v>
          </cell>
          <cell r="LJ75">
            <v>27863.777089783282</v>
          </cell>
          <cell r="LL75">
            <v>0</v>
          </cell>
          <cell r="LP75">
            <v>2</v>
          </cell>
          <cell r="LQ75">
            <v>8001400.0000000009</v>
          </cell>
          <cell r="LR75">
            <v>16095000.000000002</v>
          </cell>
          <cell r="LS75">
            <v>66000</v>
          </cell>
          <cell r="LT75">
            <v>600000</v>
          </cell>
          <cell r="LU75">
            <v>0</v>
          </cell>
          <cell r="LV75">
            <v>0</v>
          </cell>
          <cell r="LW75">
            <v>0</v>
          </cell>
          <cell r="LX75">
            <v>0</v>
          </cell>
          <cell r="LY75">
            <v>0</v>
          </cell>
          <cell r="LZ75">
            <v>24000</v>
          </cell>
          <cell r="MA75">
            <v>0</v>
          </cell>
          <cell r="MB75">
            <v>0</v>
          </cell>
          <cell r="MC75">
            <v>1527540</v>
          </cell>
          <cell r="MD75">
            <v>116384</v>
          </cell>
          <cell r="MF75">
            <v>34877.622377622378</v>
          </cell>
          <cell r="MG75">
            <v>0</v>
          </cell>
          <cell r="MH75">
            <v>0</v>
          </cell>
          <cell r="MI75">
            <v>0</v>
          </cell>
          <cell r="MJ75">
            <v>0</v>
          </cell>
          <cell r="ML75">
            <v>0</v>
          </cell>
          <cell r="MM75">
            <v>0</v>
          </cell>
          <cell r="MN75">
            <v>0</v>
          </cell>
          <cell r="MO75">
            <v>26354.319180087849</v>
          </cell>
          <cell r="MQ75">
            <v>0</v>
          </cell>
          <cell r="MU75">
            <v>2</v>
          </cell>
          <cell r="MV75">
            <v>8001400.0000000009</v>
          </cell>
          <cell r="MW75">
            <v>16095000.000000002</v>
          </cell>
          <cell r="MX75">
            <v>66000</v>
          </cell>
          <cell r="MY75">
            <v>600000</v>
          </cell>
          <cell r="MZ75">
            <v>0</v>
          </cell>
          <cell r="NA75">
            <v>0</v>
          </cell>
          <cell r="NB75">
            <v>0</v>
          </cell>
          <cell r="NC75">
            <v>0</v>
          </cell>
          <cell r="ND75">
            <v>0</v>
          </cell>
          <cell r="NE75">
            <v>24000</v>
          </cell>
          <cell r="NF75">
            <v>0</v>
          </cell>
          <cell r="NG75">
            <v>0</v>
          </cell>
          <cell r="NH75">
            <v>1527540</v>
          </cell>
          <cell r="NI75">
            <v>116384</v>
          </cell>
          <cell r="NK75">
            <v>34877.622377622378</v>
          </cell>
          <cell r="NL75">
            <v>0</v>
          </cell>
          <cell r="NM75">
            <v>0</v>
          </cell>
          <cell r="NN75">
            <v>0</v>
          </cell>
          <cell r="NO75">
            <v>0</v>
          </cell>
          <cell r="NQ75">
            <v>0</v>
          </cell>
          <cell r="NS75">
            <v>0</v>
          </cell>
          <cell r="NT75">
            <v>26086.956521739132</v>
          </cell>
          <cell r="NV75">
            <v>0</v>
          </cell>
          <cell r="NZ75">
            <v>2</v>
          </cell>
          <cell r="OA75">
            <v>8001400.0000000009</v>
          </cell>
          <cell r="OB75">
            <v>16095000.000000002</v>
          </cell>
          <cell r="OC75">
            <v>66000</v>
          </cell>
          <cell r="OD75">
            <v>600000</v>
          </cell>
          <cell r="OE75">
            <v>0</v>
          </cell>
          <cell r="OF75">
            <v>0</v>
          </cell>
          <cell r="OG75">
            <v>0</v>
          </cell>
          <cell r="OH75">
            <v>0</v>
          </cell>
          <cell r="OI75">
            <v>0</v>
          </cell>
          <cell r="OJ75">
            <v>24000</v>
          </cell>
          <cell r="OK75">
            <v>1600000</v>
          </cell>
          <cell r="OL75">
            <v>0</v>
          </cell>
          <cell r="OM75">
            <v>1527540</v>
          </cell>
          <cell r="ON75">
            <v>116384</v>
          </cell>
          <cell r="OP75">
            <v>34877.622377622378</v>
          </cell>
          <cell r="OQ75">
            <v>0</v>
          </cell>
          <cell r="OR75">
            <v>0</v>
          </cell>
          <cell r="OS75">
            <v>0</v>
          </cell>
          <cell r="OT75">
            <v>0</v>
          </cell>
          <cell r="OV75">
            <v>0</v>
          </cell>
          <cell r="OW75">
            <v>0</v>
          </cell>
          <cell r="OX75">
            <v>0</v>
          </cell>
          <cell r="OY75">
            <v>25298.664792691496</v>
          </cell>
          <cell r="OZ75">
            <v>341531.97470133519</v>
          </cell>
          <cell r="PA75">
            <v>0</v>
          </cell>
        </row>
        <row r="76">
          <cell r="AW76">
            <v>1</v>
          </cell>
          <cell r="AX76">
            <v>9575000</v>
          </cell>
          <cell r="AY76">
            <v>40000000</v>
          </cell>
          <cell r="AZ76">
            <v>30000</v>
          </cell>
          <cell r="BA76">
            <v>0</v>
          </cell>
          <cell r="BB76">
            <v>0</v>
          </cell>
          <cell r="BC76">
            <v>0</v>
          </cell>
          <cell r="BD76">
            <v>0</v>
          </cell>
          <cell r="BE76">
            <v>0</v>
          </cell>
          <cell r="BF76">
            <v>0</v>
          </cell>
          <cell r="BG76">
            <v>12000</v>
          </cell>
          <cell r="BH76">
            <v>400000</v>
          </cell>
          <cell r="BI76">
            <v>0</v>
          </cell>
          <cell r="BJ76">
            <v>2010750</v>
          </cell>
          <cell r="BK76">
            <v>191500</v>
          </cell>
          <cell r="BM76">
            <v>278437.5</v>
          </cell>
          <cell r="BN76">
            <v>0</v>
          </cell>
          <cell r="BO76">
            <v>0</v>
          </cell>
          <cell r="BP76">
            <v>0</v>
          </cell>
          <cell r="BQ76">
            <v>0</v>
          </cell>
          <cell r="BS76">
            <v>35520000.000000007</v>
          </cell>
          <cell r="BT76">
            <v>0</v>
          </cell>
          <cell r="BU76">
            <v>0</v>
          </cell>
          <cell r="BV76">
            <v>16028.495102404275</v>
          </cell>
          <cell r="BW76">
            <v>0</v>
          </cell>
          <cell r="BX76">
            <v>0</v>
          </cell>
          <cell r="CB76">
            <v>1</v>
          </cell>
          <cell r="CC76">
            <v>9575000</v>
          </cell>
          <cell r="CD76">
            <v>40000000</v>
          </cell>
          <cell r="CE76">
            <v>30000</v>
          </cell>
          <cell r="CF76">
            <v>0</v>
          </cell>
          <cell r="CG76">
            <v>0</v>
          </cell>
          <cell r="CH76">
            <v>0</v>
          </cell>
          <cell r="CI76">
            <v>0</v>
          </cell>
          <cell r="CJ76">
            <v>0</v>
          </cell>
          <cell r="CK76">
            <v>0</v>
          </cell>
          <cell r="CL76">
            <v>12000</v>
          </cell>
          <cell r="CM76">
            <v>100000</v>
          </cell>
          <cell r="CN76">
            <v>0</v>
          </cell>
          <cell r="CO76">
            <v>2010750</v>
          </cell>
          <cell r="CP76">
            <v>153200</v>
          </cell>
          <cell r="CR76">
            <v>278437.5</v>
          </cell>
          <cell r="CS76">
            <v>0</v>
          </cell>
          <cell r="CT76">
            <v>0</v>
          </cell>
          <cell r="CU76">
            <v>0</v>
          </cell>
          <cell r="CV76">
            <v>0</v>
          </cell>
          <cell r="CX76">
            <v>0</v>
          </cell>
          <cell r="CY76">
            <v>0</v>
          </cell>
          <cell r="CZ76">
            <v>0</v>
          </cell>
          <cell r="DA76">
            <v>15985.790408525754</v>
          </cell>
          <cell r="DB76">
            <v>0</v>
          </cell>
          <cell r="DC76">
            <v>0</v>
          </cell>
          <cell r="DG76">
            <v>1</v>
          </cell>
          <cell r="DH76">
            <v>9575000</v>
          </cell>
          <cell r="DI76">
            <v>44400000.000000007</v>
          </cell>
          <cell r="DJ76">
            <v>30000</v>
          </cell>
          <cell r="DK76">
            <v>0</v>
          </cell>
          <cell r="DL76">
            <v>0</v>
          </cell>
          <cell r="DM76">
            <v>0</v>
          </cell>
          <cell r="DN76">
            <v>0</v>
          </cell>
          <cell r="DO76">
            <v>0</v>
          </cell>
          <cell r="DP76">
            <v>0</v>
          </cell>
          <cell r="DQ76">
            <v>12000</v>
          </cell>
          <cell r="DR76">
            <v>400000</v>
          </cell>
          <cell r="DS76">
            <v>0</v>
          </cell>
          <cell r="DT76">
            <v>2010750</v>
          </cell>
          <cell r="DU76">
            <v>153200</v>
          </cell>
          <cell r="DW76">
            <v>278437.5</v>
          </cell>
          <cell r="DX76">
            <v>0</v>
          </cell>
          <cell r="DY76">
            <v>0</v>
          </cell>
          <cell r="DZ76">
            <v>0</v>
          </cell>
          <cell r="EA76">
            <v>0</v>
          </cell>
          <cell r="EC76">
            <v>0</v>
          </cell>
          <cell r="ED76">
            <v>71040000.000000015</v>
          </cell>
          <cell r="EE76">
            <v>0</v>
          </cell>
          <cell r="EF76">
            <v>15943.312666076174</v>
          </cell>
          <cell r="EG76">
            <v>0</v>
          </cell>
          <cell r="EH76">
            <v>0</v>
          </cell>
          <cell r="EL76">
            <v>1</v>
          </cell>
          <cell r="EM76">
            <v>10532500</v>
          </cell>
          <cell r="EN76">
            <v>44400000.000000007</v>
          </cell>
          <cell r="EO76">
            <v>33000</v>
          </cell>
          <cell r="EP76">
            <v>0</v>
          </cell>
          <cell r="EQ76">
            <v>0</v>
          </cell>
          <cell r="ER76">
            <v>0</v>
          </cell>
          <cell r="ES76">
            <v>0</v>
          </cell>
          <cell r="ET76">
            <v>0</v>
          </cell>
          <cell r="EU76">
            <v>0</v>
          </cell>
          <cell r="EV76">
            <v>12000</v>
          </cell>
          <cell r="EW76">
            <v>800000</v>
          </cell>
          <cell r="EX76">
            <v>0</v>
          </cell>
          <cell r="EY76">
            <v>2010750</v>
          </cell>
          <cell r="EZ76">
            <v>153200</v>
          </cell>
          <cell r="FB76">
            <v>278437.5</v>
          </cell>
          <cell r="FC76">
            <v>0</v>
          </cell>
          <cell r="FD76">
            <v>0</v>
          </cell>
          <cell r="FE76">
            <v>0</v>
          </cell>
          <cell r="FF76">
            <v>0</v>
          </cell>
          <cell r="FH76">
            <v>0</v>
          </cell>
          <cell r="FI76">
            <v>0</v>
          </cell>
          <cell r="FJ76">
            <v>0</v>
          </cell>
          <cell r="FK76">
            <v>14900.662251655629</v>
          </cell>
          <cell r="FM76">
            <v>0</v>
          </cell>
          <cell r="FQ76">
            <v>1</v>
          </cell>
          <cell r="FR76">
            <v>10532500</v>
          </cell>
          <cell r="FS76">
            <v>44400000.000000007</v>
          </cell>
          <cell r="FT76">
            <v>33000</v>
          </cell>
          <cell r="FU76">
            <v>0</v>
          </cell>
          <cell r="FV76">
            <v>0</v>
          </cell>
          <cell r="FW76">
            <v>0</v>
          </cell>
          <cell r="FX76">
            <v>0</v>
          </cell>
          <cell r="FY76">
            <v>0</v>
          </cell>
          <cell r="FZ76">
            <v>0</v>
          </cell>
          <cell r="GA76">
            <v>12000</v>
          </cell>
          <cell r="GB76">
            <v>560000</v>
          </cell>
          <cell r="GC76">
            <v>0</v>
          </cell>
          <cell r="GD76">
            <v>2010750</v>
          </cell>
          <cell r="GE76">
            <v>153200</v>
          </cell>
          <cell r="GG76">
            <v>278437.5</v>
          </cell>
          <cell r="GH76">
            <v>0</v>
          </cell>
          <cell r="GI76">
            <v>0</v>
          </cell>
          <cell r="GJ76">
            <v>0</v>
          </cell>
          <cell r="GK76">
            <v>0</v>
          </cell>
          <cell r="GM76">
            <v>0</v>
          </cell>
          <cell r="GN76">
            <v>0</v>
          </cell>
          <cell r="GO76">
            <v>0</v>
          </cell>
          <cell r="GP76">
            <v>14863.748967795211</v>
          </cell>
          <cell r="GR76">
            <v>0</v>
          </cell>
          <cell r="GV76">
            <v>1</v>
          </cell>
          <cell r="GW76">
            <v>10532500</v>
          </cell>
          <cell r="GX76">
            <v>44400000.000000007</v>
          </cell>
          <cell r="GY76">
            <v>33000</v>
          </cell>
          <cell r="GZ76">
            <v>0</v>
          </cell>
          <cell r="HA76">
            <v>0</v>
          </cell>
          <cell r="HB76">
            <v>0</v>
          </cell>
          <cell r="HC76">
            <v>0</v>
          </cell>
          <cell r="HD76">
            <v>0</v>
          </cell>
          <cell r="HE76">
            <v>0</v>
          </cell>
          <cell r="HF76">
            <v>12000</v>
          </cell>
          <cell r="HG76">
            <v>0</v>
          </cell>
          <cell r="HH76">
            <v>0</v>
          </cell>
          <cell r="HI76">
            <v>2010750</v>
          </cell>
          <cell r="HJ76">
            <v>153200</v>
          </cell>
          <cell r="HL76">
            <v>278437.5</v>
          </cell>
          <cell r="HM76">
            <v>0</v>
          </cell>
          <cell r="HN76">
            <v>0</v>
          </cell>
          <cell r="HO76">
            <v>0</v>
          </cell>
          <cell r="HP76">
            <v>0</v>
          </cell>
          <cell r="HR76">
            <v>0</v>
          </cell>
          <cell r="HS76">
            <v>0</v>
          </cell>
          <cell r="HT76">
            <v>0</v>
          </cell>
          <cell r="HU76">
            <v>14754.098360655738</v>
          </cell>
          <cell r="HW76">
            <v>0</v>
          </cell>
          <cell r="IA76">
            <v>1</v>
          </cell>
          <cell r="IB76">
            <v>10532500</v>
          </cell>
          <cell r="IC76">
            <v>44400000.000000007</v>
          </cell>
          <cell r="ID76">
            <v>33000</v>
          </cell>
          <cell r="IE76">
            <v>0</v>
          </cell>
          <cell r="IF76">
            <v>0</v>
          </cell>
          <cell r="IG76">
            <v>0</v>
          </cell>
          <cell r="IH76">
            <v>0</v>
          </cell>
          <cell r="II76">
            <v>0</v>
          </cell>
          <cell r="IJ76">
            <v>0</v>
          </cell>
          <cell r="IK76">
            <v>12000</v>
          </cell>
          <cell r="IL76">
            <v>0</v>
          </cell>
          <cell r="IM76">
            <v>0</v>
          </cell>
          <cell r="IN76">
            <v>2010750</v>
          </cell>
          <cell r="IO76">
            <v>153200</v>
          </cell>
          <cell r="IQ76">
            <v>278437.5</v>
          </cell>
          <cell r="IR76">
            <v>0</v>
          </cell>
          <cell r="IS76">
            <v>0</v>
          </cell>
          <cell r="IT76">
            <v>0</v>
          </cell>
          <cell r="IU76">
            <v>0</v>
          </cell>
          <cell r="IW76">
            <v>0</v>
          </cell>
          <cell r="IX76">
            <v>0</v>
          </cell>
          <cell r="IY76">
            <v>0</v>
          </cell>
          <cell r="IZ76">
            <v>14106.583072100313</v>
          </cell>
          <cell r="JB76">
            <v>2000000</v>
          </cell>
          <cell r="JF76">
            <v>1</v>
          </cell>
          <cell r="JG76">
            <v>10532500</v>
          </cell>
          <cell r="JH76">
            <v>44400000.000000007</v>
          </cell>
          <cell r="JI76">
            <v>33000</v>
          </cell>
          <cell r="JJ76">
            <v>0</v>
          </cell>
          <cell r="JK76">
            <v>0</v>
          </cell>
          <cell r="JL76">
            <v>0</v>
          </cell>
          <cell r="JM76">
            <v>0</v>
          </cell>
          <cell r="JN76">
            <v>0</v>
          </cell>
          <cell r="JO76">
            <v>0</v>
          </cell>
          <cell r="JP76">
            <v>12000</v>
          </cell>
          <cell r="JQ76">
            <v>960000</v>
          </cell>
          <cell r="JR76">
            <v>0</v>
          </cell>
          <cell r="JS76">
            <v>2010750</v>
          </cell>
          <cell r="JT76">
            <v>153200</v>
          </cell>
          <cell r="JV76">
            <v>278437.5</v>
          </cell>
          <cell r="JW76">
            <v>0</v>
          </cell>
          <cell r="JX76">
            <v>0</v>
          </cell>
          <cell r="JY76">
            <v>0</v>
          </cell>
          <cell r="JZ76">
            <v>0</v>
          </cell>
          <cell r="KB76">
            <v>0</v>
          </cell>
          <cell r="KC76">
            <v>0</v>
          </cell>
          <cell r="KD76">
            <v>0</v>
          </cell>
          <cell r="KE76">
            <v>13975.155279503106</v>
          </cell>
          <cell r="KG76">
            <v>0</v>
          </cell>
          <cell r="KK76">
            <v>1</v>
          </cell>
          <cell r="KL76">
            <v>10532500</v>
          </cell>
          <cell r="KM76">
            <v>44400000.000000007</v>
          </cell>
          <cell r="KN76">
            <v>33000</v>
          </cell>
          <cell r="KO76">
            <v>0</v>
          </cell>
          <cell r="KP76">
            <v>0</v>
          </cell>
          <cell r="KQ76">
            <v>0</v>
          </cell>
          <cell r="KR76">
            <v>0</v>
          </cell>
          <cell r="KS76">
            <v>0</v>
          </cell>
          <cell r="KT76">
            <v>0</v>
          </cell>
          <cell r="KU76">
            <v>12000</v>
          </cell>
          <cell r="KV76">
            <v>0</v>
          </cell>
          <cell r="KW76">
            <v>0</v>
          </cell>
          <cell r="KX76">
            <v>2010750</v>
          </cell>
          <cell r="KY76">
            <v>153200</v>
          </cell>
          <cell r="LA76">
            <v>278437.5</v>
          </cell>
          <cell r="LB76">
            <v>0</v>
          </cell>
          <cell r="LC76">
            <v>0</v>
          </cell>
          <cell r="LD76">
            <v>0</v>
          </cell>
          <cell r="LE76">
            <v>0</v>
          </cell>
          <cell r="LG76">
            <v>0</v>
          </cell>
          <cell r="LH76">
            <v>0</v>
          </cell>
          <cell r="LI76">
            <v>0</v>
          </cell>
          <cell r="LJ76">
            <v>13931.888544891641</v>
          </cell>
          <cell r="LL76">
            <v>0</v>
          </cell>
          <cell r="LP76">
            <v>1</v>
          </cell>
          <cell r="LQ76">
            <v>10532500</v>
          </cell>
          <cell r="LR76">
            <v>44400000.000000007</v>
          </cell>
          <cell r="LS76">
            <v>33000</v>
          </cell>
          <cell r="LT76">
            <v>0</v>
          </cell>
          <cell r="LU76">
            <v>0</v>
          </cell>
          <cell r="LV76">
            <v>0</v>
          </cell>
          <cell r="LW76">
            <v>0</v>
          </cell>
          <cell r="LX76">
            <v>0</v>
          </cell>
          <cell r="LY76">
            <v>0</v>
          </cell>
          <cell r="LZ76">
            <v>12000</v>
          </cell>
          <cell r="MA76">
            <v>0</v>
          </cell>
          <cell r="MB76">
            <v>0</v>
          </cell>
          <cell r="MC76">
            <v>2010750</v>
          </cell>
          <cell r="MD76">
            <v>153200</v>
          </cell>
          <cell r="MF76">
            <v>278437.5</v>
          </cell>
          <cell r="MG76">
            <v>0</v>
          </cell>
          <cell r="MH76">
            <v>0</v>
          </cell>
          <cell r="MI76">
            <v>0</v>
          </cell>
          <cell r="MJ76">
            <v>0</v>
          </cell>
          <cell r="ML76">
            <v>0</v>
          </cell>
          <cell r="MM76">
            <v>0</v>
          </cell>
          <cell r="MN76">
            <v>0</v>
          </cell>
          <cell r="MO76">
            <v>13177.159590043924</v>
          </cell>
          <cell r="MQ76">
            <v>0</v>
          </cell>
          <cell r="MU76">
            <v>1</v>
          </cell>
          <cell r="MV76">
            <v>10532500</v>
          </cell>
          <cell r="MW76">
            <v>44400000.000000007</v>
          </cell>
          <cell r="MX76">
            <v>33000</v>
          </cell>
          <cell r="MY76">
            <v>0</v>
          </cell>
          <cell r="MZ76">
            <v>0</v>
          </cell>
          <cell r="NA76">
            <v>0</v>
          </cell>
          <cell r="NB76">
            <v>0</v>
          </cell>
          <cell r="NC76">
            <v>0</v>
          </cell>
          <cell r="ND76">
            <v>0</v>
          </cell>
          <cell r="NE76">
            <v>12000</v>
          </cell>
          <cell r="NF76">
            <v>0</v>
          </cell>
          <cell r="NG76">
            <v>0</v>
          </cell>
          <cell r="NH76">
            <v>2010750</v>
          </cell>
          <cell r="NI76">
            <v>153200</v>
          </cell>
          <cell r="NK76">
            <v>278437.5</v>
          </cell>
          <cell r="NL76">
            <v>0</v>
          </cell>
          <cell r="NM76">
            <v>0</v>
          </cell>
          <cell r="NN76">
            <v>0</v>
          </cell>
          <cell r="NO76">
            <v>0</v>
          </cell>
          <cell r="NQ76">
            <v>0</v>
          </cell>
          <cell r="NS76">
            <v>0</v>
          </cell>
          <cell r="NT76">
            <v>13043.478260869566</v>
          </cell>
          <cell r="NV76">
            <v>0</v>
          </cell>
          <cell r="NZ76">
            <v>1</v>
          </cell>
          <cell r="OA76">
            <v>10532500</v>
          </cell>
          <cell r="OB76">
            <v>44400000.000000007</v>
          </cell>
          <cell r="OC76">
            <v>33000</v>
          </cell>
          <cell r="OD76">
            <v>0</v>
          </cell>
          <cell r="OE76">
            <v>0</v>
          </cell>
          <cell r="OF76">
            <v>0</v>
          </cell>
          <cell r="OG76">
            <v>0</v>
          </cell>
          <cell r="OH76">
            <v>0</v>
          </cell>
          <cell r="OI76">
            <v>0</v>
          </cell>
          <cell r="OJ76">
            <v>12000</v>
          </cell>
          <cell r="OK76">
            <v>800000</v>
          </cell>
          <cell r="OL76">
            <v>0</v>
          </cell>
          <cell r="OM76">
            <v>2010750</v>
          </cell>
          <cell r="ON76">
            <v>153200</v>
          </cell>
          <cell r="OP76">
            <v>278437.5</v>
          </cell>
          <cell r="OQ76">
            <v>0</v>
          </cell>
          <cell r="OR76">
            <v>0</v>
          </cell>
          <cell r="OS76">
            <v>0</v>
          </cell>
          <cell r="OT76">
            <v>0</v>
          </cell>
          <cell r="OV76">
            <v>0</v>
          </cell>
          <cell r="OW76">
            <v>0</v>
          </cell>
          <cell r="OX76">
            <v>0</v>
          </cell>
          <cell r="OY76">
            <v>12649.332396345748</v>
          </cell>
          <cell r="OZ76">
            <v>170765.98735066759</v>
          </cell>
          <cell r="PA76">
            <v>0</v>
          </cell>
        </row>
        <row r="77">
          <cell r="AW77">
            <v>1</v>
          </cell>
          <cell r="AX77">
            <v>7660000</v>
          </cell>
          <cell r="AY77">
            <v>22000000</v>
          </cell>
          <cell r="AZ77">
            <v>30000</v>
          </cell>
          <cell r="BA77">
            <v>0</v>
          </cell>
          <cell r="BB77">
            <v>1000000</v>
          </cell>
          <cell r="BC77">
            <v>0</v>
          </cell>
          <cell r="BD77">
            <v>0</v>
          </cell>
          <cell r="BE77">
            <v>0</v>
          </cell>
          <cell r="BF77">
            <v>0</v>
          </cell>
          <cell r="BG77">
            <v>12000</v>
          </cell>
          <cell r="BH77">
            <v>400000</v>
          </cell>
          <cell r="BI77">
            <v>0</v>
          </cell>
          <cell r="BJ77">
            <v>1608600</v>
          </cell>
          <cell r="BK77">
            <v>153200</v>
          </cell>
          <cell r="BM77">
            <v>278437.5</v>
          </cell>
          <cell r="BN77">
            <v>0</v>
          </cell>
          <cell r="BO77">
            <v>0</v>
          </cell>
          <cell r="BP77">
            <v>0</v>
          </cell>
          <cell r="BQ77">
            <v>0</v>
          </cell>
          <cell r="BS77">
            <v>19536000.000000004</v>
          </cell>
          <cell r="BT77">
            <v>0</v>
          </cell>
          <cell r="BU77">
            <v>0</v>
          </cell>
          <cell r="BV77">
            <v>16028.495102404275</v>
          </cell>
          <cell r="BW77">
            <v>0</v>
          </cell>
          <cell r="BX77">
            <v>0</v>
          </cell>
          <cell r="CB77">
            <v>1</v>
          </cell>
          <cell r="CC77">
            <v>7660000</v>
          </cell>
          <cell r="CD77">
            <v>22000000</v>
          </cell>
          <cell r="CE77">
            <v>30000</v>
          </cell>
          <cell r="CF77">
            <v>0</v>
          </cell>
          <cell r="CG77">
            <v>1000000</v>
          </cell>
          <cell r="CH77">
            <v>0</v>
          </cell>
          <cell r="CI77">
            <v>0</v>
          </cell>
          <cell r="CJ77">
            <v>0</v>
          </cell>
          <cell r="CK77">
            <v>0</v>
          </cell>
          <cell r="CL77">
            <v>12000</v>
          </cell>
          <cell r="CM77">
            <v>100000</v>
          </cell>
          <cell r="CN77">
            <v>0</v>
          </cell>
          <cell r="CO77">
            <v>1608600</v>
          </cell>
          <cell r="CP77">
            <v>122560</v>
          </cell>
          <cell r="CR77">
            <v>278437.5</v>
          </cell>
          <cell r="CS77">
            <v>0</v>
          </cell>
          <cell r="CT77">
            <v>0</v>
          </cell>
          <cell r="CU77">
            <v>0</v>
          </cell>
          <cell r="CV77">
            <v>0</v>
          </cell>
          <cell r="CX77">
            <v>0</v>
          </cell>
          <cell r="CY77">
            <v>0</v>
          </cell>
          <cell r="CZ77">
            <v>0</v>
          </cell>
          <cell r="DA77">
            <v>15985.790408525754</v>
          </cell>
          <cell r="DB77">
            <v>0</v>
          </cell>
          <cell r="DC77">
            <v>0</v>
          </cell>
          <cell r="DG77">
            <v>1</v>
          </cell>
          <cell r="DH77">
            <v>7660000</v>
          </cell>
          <cell r="DI77">
            <v>24420000.000000004</v>
          </cell>
          <cell r="DJ77">
            <v>30000</v>
          </cell>
          <cell r="DK77">
            <v>0</v>
          </cell>
          <cell r="DL77">
            <v>1000000</v>
          </cell>
          <cell r="DM77">
            <v>0</v>
          </cell>
          <cell r="DN77">
            <v>0</v>
          </cell>
          <cell r="DO77">
            <v>0</v>
          </cell>
          <cell r="DP77">
            <v>0</v>
          </cell>
          <cell r="DQ77">
            <v>12000</v>
          </cell>
          <cell r="DR77">
            <v>400000</v>
          </cell>
          <cell r="DS77">
            <v>0</v>
          </cell>
          <cell r="DT77">
            <v>1608600</v>
          </cell>
          <cell r="DU77">
            <v>122560</v>
          </cell>
          <cell r="DW77">
            <v>278437.5</v>
          </cell>
          <cell r="DX77">
            <v>0</v>
          </cell>
          <cell r="DY77">
            <v>0</v>
          </cell>
          <cell r="DZ77">
            <v>0</v>
          </cell>
          <cell r="EA77">
            <v>0</v>
          </cell>
          <cell r="EC77">
            <v>0</v>
          </cell>
          <cell r="ED77">
            <v>39072000.000000007</v>
          </cell>
          <cell r="EE77">
            <v>0</v>
          </cell>
          <cell r="EF77">
            <v>15943.312666076174</v>
          </cell>
          <cell r="EG77">
            <v>0</v>
          </cell>
          <cell r="EH77">
            <v>0</v>
          </cell>
          <cell r="EL77">
            <v>1</v>
          </cell>
          <cell r="EM77">
            <v>8426000</v>
          </cell>
          <cell r="EN77">
            <v>24420000.000000004</v>
          </cell>
          <cell r="EO77">
            <v>33000</v>
          </cell>
          <cell r="EP77">
            <v>0</v>
          </cell>
          <cell r="EQ77">
            <v>1000000</v>
          </cell>
          <cell r="ER77">
            <v>0</v>
          </cell>
          <cell r="ES77">
            <v>0</v>
          </cell>
          <cell r="ET77">
            <v>0</v>
          </cell>
          <cell r="EU77">
            <v>0</v>
          </cell>
          <cell r="EV77">
            <v>12000</v>
          </cell>
          <cell r="EW77">
            <v>800000</v>
          </cell>
          <cell r="EX77">
            <v>0</v>
          </cell>
          <cell r="EY77">
            <v>1608600</v>
          </cell>
          <cell r="EZ77">
            <v>122560</v>
          </cell>
          <cell r="FB77">
            <v>278437.5</v>
          </cell>
          <cell r="FC77">
            <v>0</v>
          </cell>
          <cell r="FD77">
            <v>0</v>
          </cell>
          <cell r="FE77">
            <v>0</v>
          </cell>
          <cell r="FF77">
            <v>0</v>
          </cell>
          <cell r="FH77">
            <v>0</v>
          </cell>
          <cell r="FI77">
            <v>0</v>
          </cell>
          <cell r="FJ77">
            <v>0</v>
          </cell>
          <cell r="FK77">
            <v>14900.662251655629</v>
          </cell>
          <cell r="FM77">
            <v>0</v>
          </cell>
          <cell r="FQ77">
            <v>1</v>
          </cell>
          <cell r="FR77">
            <v>8426000</v>
          </cell>
          <cell r="FS77">
            <v>24420000.000000004</v>
          </cell>
          <cell r="FT77">
            <v>33000</v>
          </cell>
          <cell r="FU77">
            <v>0</v>
          </cell>
          <cell r="FV77">
            <v>1000000</v>
          </cell>
          <cell r="FW77">
            <v>0</v>
          </cell>
          <cell r="FX77">
            <v>0</v>
          </cell>
          <cell r="FY77">
            <v>0</v>
          </cell>
          <cell r="FZ77">
            <v>0</v>
          </cell>
          <cell r="GA77">
            <v>12000</v>
          </cell>
          <cell r="GB77">
            <v>560000</v>
          </cell>
          <cell r="GC77">
            <v>0</v>
          </cell>
          <cell r="GD77">
            <v>1608600</v>
          </cell>
          <cell r="GE77">
            <v>122560</v>
          </cell>
          <cell r="GG77">
            <v>278437.5</v>
          </cell>
          <cell r="GH77">
            <v>0</v>
          </cell>
          <cell r="GI77">
            <v>0</v>
          </cell>
          <cell r="GJ77">
            <v>0</v>
          </cell>
          <cell r="GK77">
            <v>0</v>
          </cell>
          <cell r="GM77">
            <v>0</v>
          </cell>
          <cell r="GN77">
            <v>0</v>
          </cell>
          <cell r="GO77">
            <v>0</v>
          </cell>
          <cell r="GP77">
            <v>14863.748967795211</v>
          </cell>
          <cell r="GR77">
            <v>0</v>
          </cell>
          <cell r="GV77">
            <v>1</v>
          </cell>
          <cell r="GW77">
            <v>8426000</v>
          </cell>
          <cell r="GX77">
            <v>24420000.000000004</v>
          </cell>
          <cell r="GY77">
            <v>33000</v>
          </cell>
          <cell r="GZ77">
            <v>0</v>
          </cell>
          <cell r="HA77">
            <v>1000000</v>
          </cell>
          <cell r="HB77">
            <v>0</v>
          </cell>
          <cell r="HC77">
            <v>0</v>
          </cell>
          <cell r="HD77">
            <v>0</v>
          </cell>
          <cell r="HE77">
            <v>0</v>
          </cell>
          <cell r="HF77">
            <v>12000</v>
          </cell>
          <cell r="HG77">
            <v>0</v>
          </cell>
          <cell r="HH77">
            <v>0</v>
          </cell>
          <cell r="HI77">
            <v>1608600</v>
          </cell>
          <cell r="HJ77">
            <v>122560</v>
          </cell>
          <cell r="HL77">
            <v>278437.5</v>
          </cell>
          <cell r="HM77">
            <v>0</v>
          </cell>
          <cell r="HN77">
            <v>0</v>
          </cell>
          <cell r="HO77">
            <v>0</v>
          </cell>
          <cell r="HP77">
            <v>0</v>
          </cell>
          <cell r="HR77">
            <v>0</v>
          </cell>
          <cell r="HS77">
            <v>0</v>
          </cell>
          <cell r="HT77">
            <v>0</v>
          </cell>
          <cell r="HU77">
            <v>14754.098360655738</v>
          </cell>
          <cell r="HW77">
            <v>0</v>
          </cell>
          <cell r="IA77">
            <v>1</v>
          </cell>
          <cell r="IB77">
            <v>8426000</v>
          </cell>
          <cell r="IC77">
            <v>24420000.000000004</v>
          </cell>
          <cell r="ID77">
            <v>33000</v>
          </cell>
          <cell r="IE77">
            <v>0</v>
          </cell>
          <cell r="IF77">
            <v>1000000</v>
          </cell>
          <cell r="IG77">
            <v>0</v>
          </cell>
          <cell r="IH77">
            <v>0</v>
          </cell>
          <cell r="II77">
            <v>0</v>
          </cell>
          <cell r="IJ77">
            <v>0</v>
          </cell>
          <cell r="IK77">
            <v>12000</v>
          </cell>
          <cell r="IL77">
            <v>0</v>
          </cell>
          <cell r="IM77">
            <v>0</v>
          </cell>
          <cell r="IN77">
            <v>1608600</v>
          </cell>
          <cell r="IO77">
            <v>122560</v>
          </cell>
          <cell r="IQ77">
            <v>278437.5</v>
          </cell>
          <cell r="IR77">
            <v>0</v>
          </cell>
          <cell r="IS77">
            <v>0</v>
          </cell>
          <cell r="IT77">
            <v>0</v>
          </cell>
          <cell r="IU77">
            <v>0</v>
          </cell>
          <cell r="IW77">
            <v>0</v>
          </cell>
          <cell r="IX77">
            <v>0</v>
          </cell>
          <cell r="IY77">
            <v>0</v>
          </cell>
          <cell r="IZ77">
            <v>14106.583072100313</v>
          </cell>
          <cell r="JB77">
            <v>2000000</v>
          </cell>
          <cell r="JF77">
            <v>1</v>
          </cell>
          <cell r="JG77">
            <v>8426000</v>
          </cell>
          <cell r="JH77">
            <v>24420000.000000004</v>
          </cell>
          <cell r="JI77">
            <v>33000</v>
          </cell>
          <cell r="JJ77">
            <v>0</v>
          </cell>
          <cell r="JK77">
            <v>1000000</v>
          </cell>
          <cell r="JL77">
            <v>0</v>
          </cell>
          <cell r="JM77">
            <v>0</v>
          </cell>
          <cell r="JN77">
            <v>0</v>
          </cell>
          <cell r="JO77">
            <v>0</v>
          </cell>
          <cell r="JP77">
            <v>12000</v>
          </cell>
          <cell r="JQ77">
            <v>960000</v>
          </cell>
          <cell r="JR77">
            <v>0</v>
          </cell>
          <cell r="JS77">
            <v>1608600</v>
          </cell>
          <cell r="JT77">
            <v>122560</v>
          </cell>
          <cell r="JV77">
            <v>278437.5</v>
          </cell>
          <cell r="JW77">
            <v>0</v>
          </cell>
          <cell r="JX77">
            <v>0</v>
          </cell>
          <cell r="JY77">
            <v>0</v>
          </cell>
          <cell r="JZ77">
            <v>0</v>
          </cell>
          <cell r="KB77">
            <v>0</v>
          </cell>
          <cell r="KC77">
            <v>0</v>
          </cell>
          <cell r="KD77">
            <v>0</v>
          </cell>
          <cell r="KE77">
            <v>13975.155279503106</v>
          </cell>
          <cell r="KG77">
            <v>0</v>
          </cell>
          <cell r="KK77">
            <v>1</v>
          </cell>
          <cell r="KL77">
            <v>8426000</v>
          </cell>
          <cell r="KM77">
            <v>24420000.000000004</v>
          </cell>
          <cell r="KN77">
            <v>33000</v>
          </cell>
          <cell r="KO77">
            <v>0</v>
          </cell>
          <cell r="KP77">
            <v>1000000</v>
          </cell>
          <cell r="KQ77">
            <v>0</v>
          </cell>
          <cell r="KR77">
            <v>0</v>
          </cell>
          <cell r="KS77">
            <v>0</v>
          </cell>
          <cell r="KT77">
            <v>0</v>
          </cell>
          <cell r="KU77">
            <v>12000</v>
          </cell>
          <cell r="KV77">
            <v>0</v>
          </cell>
          <cell r="KW77">
            <v>0</v>
          </cell>
          <cell r="KX77">
            <v>1608600</v>
          </cell>
          <cell r="KY77">
            <v>122560</v>
          </cell>
          <cell r="LA77">
            <v>278437.5</v>
          </cell>
          <cell r="LB77">
            <v>0</v>
          </cell>
          <cell r="LC77">
            <v>0</v>
          </cell>
          <cell r="LD77">
            <v>0</v>
          </cell>
          <cell r="LE77">
            <v>0</v>
          </cell>
          <cell r="LG77">
            <v>0</v>
          </cell>
          <cell r="LH77">
            <v>0</v>
          </cell>
          <cell r="LI77">
            <v>0</v>
          </cell>
          <cell r="LJ77">
            <v>13931.888544891641</v>
          </cell>
          <cell r="LL77">
            <v>0</v>
          </cell>
          <cell r="LP77">
            <v>1</v>
          </cell>
          <cell r="LQ77">
            <v>8426000</v>
          </cell>
          <cell r="LR77">
            <v>24420000.000000004</v>
          </cell>
          <cell r="LS77">
            <v>33000</v>
          </cell>
          <cell r="LT77">
            <v>0</v>
          </cell>
          <cell r="LU77">
            <v>1000000</v>
          </cell>
          <cell r="LV77">
            <v>0</v>
          </cell>
          <cell r="LW77">
            <v>0</v>
          </cell>
          <cell r="LX77">
            <v>0</v>
          </cell>
          <cell r="LY77">
            <v>0</v>
          </cell>
          <cell r="LZ77">
            <v>12000</v>
          </cell>
          <cell r="MA77">
            <v>0</v>
          </cell>
          <cell r="MB77">
            <v>0</v>
          </cell>
          <cell r="MC77">
            <v>1608600</v>
          </cell>
          <cell r="MD77">
            <v>122560</v>
          </cell>
          <cell r="MF77">
            <v>278437.5</v>
          </cell>
          <cell r="MG77">
            <v>0</v>
          </cell>
          <cell r="MH77">
            <v>0</v>
          </cell>
          <cell r="MI77">
            <v>0</v>
          </cell>
          <cell r="MJ77">
            <v>0</v>
          </cell>
          <cell r="ML77">
            <v>0</v>
          </cell>
          <cell r="MM77">
            <v>0</v>
          </cell>
          <cell r="MN77">
            <v>0</v>
          </cell>
          <cell r="MO77">
            <v>13177.159590043924</v>
          </cell>
          <cell r="MQ77">
            <v>0</v>
          </cell>
          <cell r="MU77">
            <v>1</v>
          </cell>
          <cell r="MV77">
            <v>8426000</v>
          </cell>
          <cell r="MW77">
            <v>24420000.000000004</v>
          </cell>
          <cell r="MX77">
            <v>33000</v>
          </cell>
          <cell r="MY77">
            <v>0</v>
          </cell>
          <cell r="MZ77">
            <v>1000000</v>
          </cell>
          <cell r="NA77">
            <v>0</v>
          </cell>
          <cell r="NB77">
            <v>0</v>
          </cell>
          <cell r="NC77">
            <v>0</v>
          </cell>
          <cell r="ND77">
            <v>0</v>
          </cell>
          <cell r="NE77">
            <v>12000</v>
          </cell>
          <cell r="NF77">
            <v>0</v>
          </cell>
          <cell r="NG77">
            <v>0</v>
          </cell>
          <cell r="NH77">
            <v>1608600</v>
          </cell>
          <cell r="NI77">
            <v>122560</v>
          </cell>
          <cell r="NK77">
            <v>278437.5</v>
          </cell>
          <cell r="NL77">
            <v>0</v>
          </cell>
          <cell r="NM77">
            <v>0</v>
          </cell>
          <cell r="NN77">
            <v>0</v>
          </cell>
          <cell r="NO77">
            <v>0</v>
          </cell>
          <cell r="NQ77">
            <v>0</v>
          </cell>
          <cell r="NS77">
            <v>0</v>
          </cell>
          <cell r="NT77">
            <v>13043.478260869566</v>
          </cell>
          <cell r="NV77">
            <v>0</v>
          </cell>
          <cell r="NZ77">
            <v>1</v>
          </cell>
          <cell r="OA77">
            <v>8426000</v>
          </cell>
          <cell r="OB77">
            <v>24420000.000000004</v>
          </cell>
          <cell r="OC77">
            <v>33000</v>
          </cell>
          <cell r="OD77">
            <v>0</v>
          </cell>
          <cell r="OE77">
            <v>1000000</v>
          </cell>
          <cell r="OF77">
            <v>0</v>
          </cell>
          <cell r="OG77">
            <v>0</v>
          </cell>
          <cell r="OH77">
            <v>0</v>
          </cell>
          <cell r="OI77">
            <v>0</v>
          </cell>
          <cell r="OJ77">
            <v>12000</v>
          </cell>
          <cell r="OK77">
            <v>800000</v>
          </cell>
          <cell r="OL77">
            <v>0</v>
          </cell>
          <cell r="OM77">
            <v>1608600</v>
          </cell>
          <cell r="ON77">
            <v>122560</v>
          </cell>
          <cell r="OP77">
            <v>278437.5</v>
          </cell>
          <cell r="OQ77">
            <v>0</v>
          </cell>
          <cell r="OR77">
            <v>0</v>
          </cell>
          <cell r="OS77">
            <v>0</v>
          </cell>
          <cell r="OT77">
            <v>0</v>
          </cell>
          <cell r="OV77">
            <v>0</v>
          </cell>
          <cell r="OW77">
            <v>0</v>
          </cell>
          <cell r="OX77">
            <v>0</v>
          </cell>
          <cell r="OY77">
            <v>12649.332396345748</v>
          </cell>
          <cell r="OZ77">
            <v>170765.98735066759</v>
          </cell>
          <cell r="PA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M78">
            <v>0</v>
          </cell>
          <cell r="BN78">
            <v>0</v>
          </cell>
          <cell r="BO78">
            <v>0</v>
          </cell>
          <cell r="BP78">
            <v>0</v>
          </cell>
          <cell r="BQ78">
            <v>0</v>
          </cell>
          <cell r="BS78">
            <v>0</v>
          </cell>
          <cell r="BT78">
            <v>0</v>
          </cell>
          <cell r="BU78">
            <v>0</v>
          </cell>
          <cell r="BV78">
            <v>0</v>
          </cell>
          <cell r="BW78">
            <v>0</v>
          </cell>
          <cell r="BX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R78">
            <v>0</v>
          </cell>
          <cell r="CS78">
            <v>0</v>
          </cell>
          <cell r="CT78">
            <v>0</v>
          </cell>
          <cell r="CU78">
            <v>0</v>
          </cell>
          <cell r="CV78">
            <v>0</v>
          </cell>
          <cell r="CX78">
            <v>0</v>
          </cell>
          <cell r="CY78">
            <v>0</v>
          </cell>
          <cell r="CZ78">
            <v>0</v>
          </cell>
          <cell r="DA78">
            <v>0</v>
          </cell>
          <cell r="DB78">
            <v>0</v>
          </cell>
          <cell r="DC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W78">
            <v>0</v>
          </cell>
          <cell r="DX78">
            <v>0</v>
          </cell>
          <cell r="DY78">
            <v>0</v>
          </cell>
          <cell r="DZ78">
            <v>0</v>
          </cell>
          <cell r="EA78">
            <v>0</v>
          </cell>
          <cell r="EC78">
            <v>0</v>
          </cell>
          <cell r="ED78">
            <v>0</v>
          </cell>
          <cell r="EE78">
            <v>0</v>
          </cell>
          <cell r="EF78">
            <v>0</v>
          </cell>
          <cell r="EG78">
            <v>0</v>
          </cell>
          <cell r="EH78">
            <v>0</v>
          </cell>
          <cell r="EL78">
            <v>1</v>
          </cell>
          <cell r="EM78">
            <v>5200800</v>
          </cell>
          <cell r="EN78">
            <v>15540000.000000002</v>
          </cell>
          <cell r="EO78">
            <v>33000</v>
          </cell>
          <cell r="EP78">
            <v>0</v>
          </cell>
          <cell r="EQ78">
            <v>0</v>
          </cell>
          <cell r="ER78">
            <v>0</v>
          </cell>
          <cell r="ES78">
            <v>0</v>
          </cell>
          <cell r="ET78">
            <v>0</v>
          </cell>
          <cell r="EU78">
            <v>0</v>
          </cell>
          <cell r="EV78">
            <v>12000</v>
          </cell>
          <cell r="EW78">
            <v>800000</v>
          </cell>
          <cell r="EX78">
            <v>0</v>
          </cell>
          <cell r="EY78">
            <v>992880</v>
          </cell>
          <cell r="EZ78">
            <v>75648.000000000015</v>
          </cell>
          <cell r="FB78">
            <v>17438.811188811189</v>
          </cell>
          <cell r="FC78">
            <v>0</v>
          </cell>
          <cell r="FD78">
            <v>0</v>
          </cell>
          <cell r="FE78">
            <v>0</v>
          </cell>
          <cell r="FF78">
            <v>0</v>
          </cell>
          <cell r="FH78">
            <v>0</v>
          </cell>
          <cell r="FI78">
            <v>0</v>
          </cell>
          <cell r="FJ78">
            <v>0</v>
          </cell>
          <cell r="FK78">
            <v>14900.662251655629</v>
          </cell>
          <cell r="FM78">
            <v>0</v>
          </cell>
          <cell r="FQ78">
            <v>1</v>
          </cell>
          <cell r="FR78">
            <v>5200800</v>
          </cell>
          <cell r="FS78">
            <v>15540000.000000002</v>
          </cell>
          <cell r="FT78">
            <v>33000</v>
          </cell>
          <cell r="FU78">
            <v>0</v>
          </cell>
          <cell r="FV78">
            <v>0</v>
          </cell>
          <cell r="FW78">
            <v>0</v>
          </cell>
          <cell r="FX78">
            <v>0</v>
          </cell>
          <cell r="FY78">
            <v>0</v>
          </cell>
          <cell r="FZ78">
            <v>0</v>
          </cell>
          <cell r="GA78">
            <v>12000</v>
          </cell>
          <cell r="GB78">
            <v>560000</v>
          </cell>
          <cell r="GC78">
            <v>0</v>
          </cell>
          <cell r="GD78">
            <v>992880</v>
          </cell>
          <cell r="GE78">
            <v>75648.000000000015</v>
          </cell>
          <cell r="GG78">
            <v>17438.811188811189</v>
          </cell>
          <cell r="GH78">
            <v>0</v>
          </cell>
          <cell r="GI78">
            <v>0</v>
          </cell>
          <cell r="GJ78">
            <v>0</v>
          </cell>
          <cell r="GK78">
            <v>0</v>
          </cell>
          <cell r="GM78">
            <v>0</v>
          </cell>
          <cell r="GN78">
            <v>0</v>
          </cell>
          <cell r="GO78">
            <v>0</v>
          </cell>
          <cell r="GP78">
            <v>14863.748967795211</v>
          </cell>
          <cell r="GR78">
            <v>0</v>
          </cell>
          <cell r="GV78">
            <v>1</v>
          </cell>
          <cell r="GW78">
            <v>5200800</v>
          </cell>
          <cell r="GX78">
            <v>15540000.000000002</v>
          </cell>
          <cell r="GY78">
            <v>33000</v>
          </cell>
          <cell r="GZ78">
            <v>0</v>
          </cell>
          <cell r="HA78">
            <v>0</v>
          </cell>
          <cell r="HB78">
            <v>0</v>
          </cell>
          <cell r="HC78">
            <v>0</v>
          </cell>
          <cell r="HD78">
            <v>0</v>
          </cell>
          <cell r="HE78">
            <v>0</v>
          </cell>
          <cell r="HF78">
            <v>12000</v>
          </cell>
          <cell r="HG78">
            <v>0</v>
          </cell>
          <cell r="HH78">
            <v>0</v>
          </cell>
          <cell r="HI78">
            <v>992880</v>
          </cell>
          <cell r="HJ78">
            <v>75648.000000000015</v>
          </cell>
          <cell r="HL78">
            <v>17438.811188811189</v>
          </cell>
          <cell r="HM78">
            <v>0</v>
          </cell>
          <cell r="HN78">
            <v>0</v>
          </cell>
          <cell r="HO78">
            <v>0</v>
          </cell>
          <cell r="HP78">
            <v>0</v>
          </cell>
          <cell r="HR78">
            <v>0</v>
          </cell>
          <cell r="HS78">
            <v>0</v>
          </cell>
          <cell r="HT78">
            <v>0</v>
          </cell>
          <cell r="HU78">
            <v>14754.098360655738</v>
          </cell>
          <cell r="HW78">
            <v>0</v>
          </cell>
          <cell r="IA78">
            <v>1</v>
          </cell>
          <cell r="IB78">
            <v>5200800</v>
          </cell>
          <cell r="IC78">
            <v>15540000.000000002</v>
          </cell>
          <cell r="ID78">
            <v>33000</v>
          </cell>
          <cell r="IE78">
            <v>0</v>
          </cell>
          <cell r="IF78">
            <v>0</v>
          </cell>
          <cell r="IG78">
            <v>0</v>
          </cell>
          <cell r="IH78">
            <v>0</v>
          </cell>
          <cell r="II78">
            <v>0</v>
          </cell>
          <cell r="IJ78">
            <v>0</v>
          </cell>
          <cell r="IK78">
            <v>12000</v>
          </cell>
          <cell r="IL78">
            <v>0</v>
          </cell>
          <cell r="IM78">
            <v>0</v>
          </cell>
          <cell r="IN78">
            <v>992880</v>
          </cell>
          <cell r="IO78">
            <v>75648.000000000015</v>
          </cell>
          <cell r="IQ78">
            <v>17438.811188811189</v>
          </cell>
          <cell r="IR78">
            <v>0</v>
          </cell>
          <cell r="IS78">
            <v>0</v>
          </cell>
          <cell r="IT78">
            <v>0</v>
          </cell>
          <cell r="IU78">
            <v>0</v>
          </cell>
          <cell r="IW78">
            <v>0</v>
          </cell>
          <cell r="IX78">
            <v>0</v>
          </cell>
          <cell r="IY78">
            <v>0</v>
          </cell>
          <cell r="IZ78">
            <v>14106.583072100313</v>
          </cell>
          <cell r="JB78">
            <v>2000000</v>
          </cell>
          <cell r="JF78">
            <v>1</v>
          </cell>
          <cell r="JG78">
            <v>5200800</v>
          </cell>
          <cell r="JH78">
            <v>15540000.000000002</v>
          </cell>
          <cell r="JI78">
            <v>33000</v>
          </cell>
          <cell r="JJ78">
            <v>0</v>
          </cell>
          <cell r="JK78">
            <v>0</v>
          </cell>
          <cell r="JL78">
            <v>0</v>
          </cell>
          <cell r="JM78">
            <v>0</v>
          </cell>
          <cell r="JN78">
            <v>0</v>
          </cell>
          <cell r="JO78">
            <v>0</v>
          </cell>
          <cell r="JP78">
            <v>12000</v>
          </cell>
          <cell r="JQ78">
            <v>960000</v>
          </cell>
          <cell r="JR78">
            <v>0</v>
          </cell>
          <cell r="JS78">
            <v>992880</v>
          </cell>
          <cell r="JT78">
            <v>75648.000000000015</v>
          </cell>
          <cell r="JV78">
            <v>17438.811188811189</v>
          </cell>
          <cell r="JW78">
            <v>0</v>
          </cell>
          <cell r="JX78">
            <v>0</v>
          </cell>
          <cell r="JY78">
            <v>0</v>
          </cell>
          <cell r="JZ78">
            <v>0</v>
          </cell>
          <cell r="KB78">
            <v>0</v>
          </cell>
          <cell r="KC78">
            <v>0</v>
          </cell>
          <cell r="KD78">
            <v>0</v>
          </cell>
          <cell r="KE78">
            <v>13975.155279503106</v>
          </cell>
          <cell r="KG78">
            <v>0</v>
          </cell>
          <cell r="KK78">
            <v>1</v>
          </cell>
          <cell r="KL78">
            <v>5200800</v>
          </cell>
          <cell r="KM78">
            <v>15540000.000000002</v>
          </cell>
          <cell r="KN78">
            <v>33000</v>
          </cell>
          <cell r="KO78">
            <v>0</v>
          </cell>
          <cell r="KP78">
            <v>0</v>
          </cell>
          <cell r="KQ78">
            <v>0</v>
          </cell>
          <cell r="KR78">
            <v>0</v>
          </cell>
          <cell r="KS78">
            <v>0</v>
          </cell>
          <cell r="KT78">
            <v>0</v>
          </cell>
          <cell r="KU78">
            <v>12000</v>
          </cell>
          <cell r="KV78">
            <v>0</v>
          </cell>
          <cell r="KW78">
            <v>0</v>
          </cell>
          <cell r="KX78">
            <v>992880</v>
          </cell>
          <cell r="KY78">
            <v>75648.000000000015</v>
          </cell>
          <cell r="LA78">
            <v>17438.811188811189</v>
          </cell>
          <cell r="LB78">
            <v>0</v>
          </cell>
          <cell r="LC78">
            <v>0</v>
          </cell>
          <cell r="LD78">
            <v>0</v>
          </cell>
          <cell r="LE78">
            <v>0</v>
          </cell>
          <cell r="LG78">
            <v>0</v>
          </cell>
          <cell r="LH78">
            <v>0</v>
          </cell>
          <cell r="LI78">
            <v>0</v>
          </cell>
          <cell r="LJ78">
            <v>13931.888544891641</v>
          </cell>
          <cell r="LL78">
            <v>0</v>
          </cell>
          <cell r="LP78">
            <v>1</v>
          </cell>
          <cell r="LQ78">
            <v>5200800</v>
          </cell>
          <cell r="LR78">
            <v>15540000.000000002</v>
          </cell>
          <cell r="LS78">
            <v>33000</v>
          </cell>
          <cell r="LT78">
            <v>0</v>
          </cell>
          <cell r="LU78">
            <v>0</v>
          </cell>
          <cell r="LV78">
            <v>0</v>
          </cell>
          <cell r="LW78">
            <v>0</v>
          </cell>
          <cell r="LX78">
            <v>0</v>
          </cell>
          <cell r="LY78">
            <v>0</v>
          </cell>
          <cell r="LZ78">
            <v>12000</v>
          </cell>
          <cell r="MA78">
            <v>0</v>
          </cell>
          <cell r="MB78">
            <v>0</v>
          </cell>
          <cell r="MC78">
            <v>992880</v>
          </cell>
          <cell r="MD78">
            <v>75648.000000000015</v>
          </cell>
          <cell r="MF78">
            <v>17438.811188811189</v>
          </cell>
          <cell r="MG78">
            <v>0</v>
          </cell>
          <cell r="MH78">
            <v>0</v>
          </cell>
          <cell r="MI78">
            <v>0</v>
          </cell>
          <cell r="MJ78">
            <v>0</v>
          </cell>
          <cell r="ML78">
            <v>0</v>
          </cell>
          <cell r="MM78">
            <v>0</v>
          </cell>
          <cell r="MN78">
            <v>0</v>
          </cell>
          <cell r="MO78">
            <v>13177.159590043924</v>
          </cell>
          <cell r="MQ78">
            <v>0</v>
          </cell>
          <cell r="MU78">
            <v>1</v>
          </cell>
          <cell r="MV78">
            <v>5200800</v>
          </cell>
          <cell r="MW78">
            <v>15540000.000000002</v>
          </cell>
          <cell r="MX78">
            <v>33000</v>
          </cell>
          <cell r="MY78">
            <v>0</v>
          </cell>
          <cell r="MZ78">
            <v>0</v>
          </cell>
          <cell r="NA78">
            <v>0</v>
          </cell>
          <cell r="NB78">
            <v>0</v>
          </cell>
          <cell r="NC78">
            <v>0</v>
          </cell>
          <cell r="ND78">
            <v>0</v>
          </cell>
          <cell r="NE78">
            <v>12000</v>
          </cell>
          <cell r="NF78">
            <v>0</v>
          </cell>
          <cell r="NG78">
            <v>0</v>
          </cell>
          <cell r="NH78">
            <v>992880</v>
          </cell>
          <cell r="NI78">
            <v>75648.000000000015</v>
          </cell>
          <cell r="NK78">
            <v>17438.811188811189</v>
          </cell>
          <cell r="NL78">
            <v>0</v>
          </cell>
          <cell r="NM78">
            <v>0</v>
          </cell>
          <cell r="NN78">
            <v>0</v>
          </cell>
          <cell r="NO78">
            <v>0</v>
          </cell>
          <cell r="NQ78">
            <v>0</v>
          </cell>
          <cell r="NS78">
            <v>0</v>
          </cell>
          <cell r="NT78">
            <v>13043.478260869566</v>
          </cell>
          <cell r="NV78">
            <v>0</v>
          </cell>
          <cell r="NZ78">
            <v>1</v>
          </cell>
          <cell r="OA78">
            <v>5200800</v>
          </cell>
          <cell r="OB78">
            <v>15540000.000000002</v>
          </cell>
          <cell r="OC78">
            <v>33000</v>
          </cell>
          <cell r="OD78">
            <v>0</v>
          </cell>
          <cell r="OE78">
            <v>0</v>
          </cell>
          <cell r="OF78">
            <v>0</v>
          </cell>
          <cell r="OG78">
            <v>0</v>
          </cell>
          <cell r="OH78">
            <v>0</v>
          </cell>
          <cell r="OI78">
            <v>0</v>
          </cell>
          <cell r="OJ78">
            <v>12000</v>
          </cell>
          <cell r="OK78">
            <v>800000</v>
          </cell>
          <cell r="OL78">
            <v>0</v>
          </cell>
          <cell r="OM78">
            <v>992880</v>
          </cell>
          <cell r="ON78">
            <v>75648.000000000015</v>
          </cell>
          <cell r="OP78">
            <v>17438.811188811189</v>
          </cell>
          <cell r="OQ78">
            <v>0</v>
          </cell>
          <cell r="OR78">
            <v>0</v>
          </cell>
          <cell r="OS78">
            <v>0</v>
          </cell>
          <cell r="OT78">
            <v>0</v>
          </cell>
          <cell r="OV78">
            <v>0</v>
          </cell>
          <cell r="OW78">
            <v>0</v>
          </cell>
          <cell r="OX78">
            <v>0</v>
          </cell>
          <cell r="OY78">
            <v>12649.332396345748</v>
          </cell>
          <cell r="OZ78">
            <v>170765.98735066759</v>
          </cell>
          <cell r="PA78">
            <v>0</v>
          </cell>
        </row>
        <row r="79">
          <cell r="AW79">
            <v>1</v>
          </cell>
          <cell r="AX79">
            <v>5674000</v>
          </cell>
          <cell r="AY79">
            <v>14000000</v>
          </cell>
          <cell r="AZ79">
            <v>30000</v>
          </cell>
          <cell r="BA79">
            <v>0</v>
          </cell>
          <cell r="BB79">
            <v>0</v>
          </cell>
          <cell r="BC79">
            <v>0</v>
          </cell>
          <cell r="BD79">
            <v>0</v>
          </cell>
          <cell r="BE79">
            <v>0</v>
          </cell>
          <cell r="BF79">
            <v>0</v>
          </cell>
          <cell r="BG79">
            <v>12000</v>
          </cell>
          <cell r="BH79">
            <v>400000</v>
          </cell>
          <cell r="BI79">
            <v>0</v>
          </cell>
          <cell r="BJ79">
            <v>1191540</v>
          </cell>
          <cell r="BK79">
            <v>113480</v>
          </cell>
          <cell r="BM79">
            <v>17438.811188811189</v>
          </cell>
          <cell r="BN79">
            <v>0</v>
          </cell>
          <cell r="BO79">
            <v>0</v>
          </cell>
          <cell r="BP79">
            <v>0</v>
          </cell>
          <cell r="BQ79">
            <v>0</v>
          </cell>
          <cell r="BS79">
            <v>12432000.000000002</v>
          </cell>
          <cell r="BT79">
            <v>0</v>
          </cell>
          <cell r="BU79">
            <v>0</v>
          </cell>
          <cell r="BV79">
            <v>16028.495102404275</v>
          </cell>
          <cell r="BW79">
            <v>0</v>
          </cell>
          <cell r="BX79">
            <v>0</v>
          </cell>
          <cell r="CB79">
            <v>1</v>
          </cell>
          <cell r="CC79">
            <v>5674000</v>
          </cell>
          <cell r="CD79">
            <v>14000000</v>
          </cell>
          <cell r="CE79">
            <v>30000</v>
          </cell>
          <cell r="CF79">
            <v>0</v>
          </cell>
          <cell r="CG79">
            <v>0</v>
          </cell>
          <cell r="CH79">
            <v>0</v>
          </cell>
          <cell r="CI79">
            <v>0</v>
          </cell>
          <cell r="CJ79">
            <v>0</v>
          </cell>
          <cell r="CK79">
            <v>0</v>
          </cell>
          <cell r="CL79">
            <v>12000</v>
          </cell>
          <cell r="CM79">
            <v>100000</v>
          </cell>
          <cell r="CN79">
            <v>0</v>
          </cell>
          <cell r="CO79">
            <v>1191540</v>
          </cell>
          <cell r="CP79">
            <v>90784</v>
          </cell>
          <cell r="CR79">
            <v>17438.811188811189</v>
          </cell>
          <cell r="CS79">
            <v>0</v>
          </cell>
          <cell r="CT79">
            <v>0</v>
          </cell>
          <cell r="CU79">
            <v>0</v>
          </cell>
          <cell r="CV79">
            <v>0</v>
          </cell>
          <cell r="CX79">
            <v>0</v>
          </cell>
          <cell r="CY79">
            <v>0</v>
          </cell>
          <cell r="CZ79">
            <v>0</v>
          </cell>
          <cell r="DA79">
            <v>15985.790408525754</v>
          </cell>
          <cell r="DB79">
            <v>0</v>
          </cell>
          <cell r="DC79">
            <v>0</v>
          </cell>
          <cell r="DG79">
            <v>1</v>
          </cell>
          <cell r="DH79">
            <v>5674000</v>
          </cell>
          <cell r="DI79">
            <v>15540000.000000002</v>
          </cell>
          <cell r="DJ79">
            <v>30000</v>
          </cell>
          <cell r="DK79">
            <v>0</v>
          </cell>
          <cell r="DL79">
            <v>0</v>
          </cell>
          <cell r="DM79">
            <v>0</v>
          </cell>
          <cell r="DN79">
            <v>0</v>
          </cell>
          <cell r="DO79">
            <v>0</v>
          </cell>
          <cell r="DP79">
            <v>0</v>
          </cell>
          <cell r="DQ79">
            <v>12000</v>
          </cell>
          <cell r="DR79">
            <v>400000</v>
          </cell>
          <cell r="DS79">
            <v>0</v>
          </cell>
          <cell r="DT79">
            <v>1191540</v>
          </cell>
          <cell r="DU79">
            <v>90784</v>
          </cell>
          <cell r="DW79">
            <v>17438.811188811189</v>
          </cell>
          <cell r="DX79">
            <v>0</v>
          </cell>
          <cell r="DY79">
            <v>0</v>
          </cell>
          <cell r="DZ79">
            <v>0</v>
          </cell>
          <cell r="EA79">
            <v>0</v>
          </cell>
          <cell r="EC79">
            <v>0</v>
          </cell>
          <cell r="ED79">
            <v>24864000.000000004</v>
          </cell>
          <cell r="EE79">
            <v>0</v>
          </cell>
          <cell r="EF79">
            <v>15943.312666076174</v>
          </cell>
          <cell r="EG79">
            <v>0</v>
          </cell>
          <cell r="EH79">
            <v>0</v>
          </cell>
          <cell r="EL79">
            <v>1</v>
          </cell>
          <cell r="EM79">
            <v>6241400.0000000009</v>
          </cell>
          <cell r="EN79">
            <v>15540000.000000002</v>
          </cell>
          <cell r="EO79">
            <v>33000</v>
          </cell>
          <cell r="EP79">
            <v>0</v>
          </cell>
          <cell r="EQ79">
            <v>0</v>
          </cell>
          <cell r="ER79">
            <v>0</v>
          </cell>
          <cell r="ES79">
            <v>0</v>
          </cell>
          <cell r="ET79">
            <v>0</v>
          </cell>
          <cell r="EU79">
            <v>0</v>
          </cell>
          <cell r="EV79">
            <v>12000</v>
          </cell>
          <cell r="EW79">
            <v>800000</v>
          </cell>
          <cell r="EX79">
            <v>0</v>
          </cell>
          <cell r="EY79">
            <v>1191540</v>
          </cell>
          <cell r="EZ79">
            <v>90784</v>
          </cell>
          <cell r="FB79">
            <v>17438.811188811189</v>
          </cell>
          <cell r="FC79">
            <v>0</v>
          </cell>
          <cell r="FD79">
            <v>0</v>
          </cell>
          <cell r="FE79">
            <v>0</v>
          </cell>
          <cell r="FF79">
            <v>0</v>
          </cell>
          <cell r="FH79">
            <v>0</v>
          </cell>
          <cell r="FI79">
            <v>0</v>
          </cell>
          <cell r="FJ79">
            <v>0</v>
          </cell>
          <cell r="FK79">
            <v>14900.662251655629</v>
          </cell>
          <cell r="FM79">
            <v>0</v>
          </cell>
          <cell r="FQ79">
            <v>1</v>
          </cell>
          <cell r="FR79">
            <v>6241400.0000000009</v>
          </cell>
          <cell r="FS79">
            <v>15540000.000000002</v>
          </cell>
          <cell r="FT79">
            <v>33000</v>
          </cell>
          <cell r="FU79">
            <v>0</v>
          </cell>
          <cell r="FV79">
            <v>0</v>
          </cell>
          <cell r="FW79">
            <v>0</v>
          </cell>
          <cell r="FX79">
            <v>0</v>
          </cell>
          <cell r="FY79">
            <v>0</v>
          </cell>
          <cell r="FZ79">
            <v>0</v>
          </cell>
          <cell r="GA79">
            <v>12000</v>
          </cell>
          <cell r="GB79">
            <v>560000</v>
          </cell>
          <cell r="GC79">
            <v>0</v>
          </cell>
          <cell r="GD79">
            <v>1191540</v>
          </cell>
          <cell r="GE79">
            <v>90784</v>
          </cell>
          <cell r="GG79">
            <v>17438.811188811189</v>
          </cell>
          <cell r="GH79">
            <v>0</v>
          </cell>
          <cell r="GI79">
            <v>0</v>
          </cell>
          <cell r="GJ79">
            <v>0</v>
          </cell>
          <cell r="GK79">
            <v>0</v>
          </cell>
          <cell r="GM79">
            <v>0</v>
          </cell>
          <cell r="GN79">
            <v>0</v>
          </cell>
          <cell r="GO79">
            <v>0</v>
          </cell>
          <cell r="GP79">
            <v>14863.748967795211</v>
          </cell>
          <cell r="GR79">
            <v>0</v>
          </cell>
          <cell r="GV79">
            <v>1</v>
          </cell>
          <cell r="GW79">
            <v>6241400.0000000009</v>
          </cell>
          <cell r="GX79">
            <v>15540000.000000002</v>
          </cell>
          <cell r="GY79">
            <v>33000</v>
          </cell>
          <cell r="GZ79">
            <v>0</v>
          </cell>
          <cell r="HA79">
            <v>0</v>
          </cell>
          <cell r="HB79">
            <v>0</v>
          </cell>
          <cell r="HC79">
            <v>0</v>
          </cell>
          <cell r="HD79">
            <v>0</v>
          </cell>
          <cell r="HE79">
            <v>0</v>
          </cell>
          <cell r="HF79">
            <v>12000</v>
          </cell>
          <cell r="HG79">
            <v>0</v>
          </cell>
          <cell r="HH79">
            <v>0</v>
          </cell>
          <cell r="HI79">
            <v>1191540</v>
          </cell>
          <cell r="HJ79">
            <v>90784</v>
          </cell>
          <cell r="HL79">
            <v>17438.811188811189</v>
          </cell>
          <cell r="HM79">
            <v>0</v>
          </cell>
          <cell r="HN79">
            <v>0</v>
          </cell>
          <cell r="HO79">
            <v>0</v>
          </cell>
          <cell r="HP79">
            <v>0</v>
          </cell>
          <cell r="HR79">
            <v>0</v>
          </cell>
          <cell r="HS79">
            <v>0</v>
          </cell>
          <cell r="HT79">
            <v>0</v>
          </cell>
          <cell r="HU79">
            <v>14754.098360655738</v>
          </cell>
          <cell r="HW79">
            <v>0</v>
          </cell>
          <cell r="IA79">
            <v>1</v>
          </cell>
          <cell r="IB79">
            <v>6241400.0000000009</v>
          </cell>
          <cell r="IC79">
            <v>15540000.000000002</v>
          </cell>
          <cell r="ID79">
            <v>33000</v>
          </cell>
          <cell r="IE79">
            <v>0</v>
          </cell>
          <cell r="IF79">
            <v>0</v>
          </cell>
          <cell r="IG79">
            <v>0</v>
          </cell>
          <cell r="IH79">
            <v>0</v>
          </cell>
          <cell r="II79">
            <v>0</v>
          </cell>
          <cell r="IJ79">
            <v>0</v>
          </cell>
          <cell r="IK79">
            <v>12000</v>
          </cell>
          <cell r="IL79">
            <v>0</v>
          </cell>
          <cell r="IM79">
            <v>0</v>
          </cell>
          <cell r="IN79">
            <v>1191540</v>
          </cell>
          <cell r="IO79">
            <v>90784</v>
          </cell>
          <cell r="IQ79">
            <v>17438.811188811189</v>
          </cell>
          <cell r="IR79">
            <v>0</v>
          </cell>
          <cell r="IS79">
            <v>0</v>
          </cell>
          <cell r="IT79">
            <v>0</v>
          </cell>
          <cell r="IU79">
            <v>0</v>
          </cell>
          <cell r="IW79">
            <v>0</v>
          </cell>
          <cell r="IX79">
            <v>0</v>
          </cell>
          <cell r="IY79">
            <v>0</v>
          </cell>
          <cell r="IZ79">
            <v>14106.583072100313</v>
          </cell>
          <cell r="JB79">
            <v>2000000</v>
          </cell>
          <cell r="JF79">
            <v>1</v>
          </cell>
          <cell r="JG79">
            <v>6241400.0000000009</v>
          </cell>
          <cell r="JH79">
            <v>15540000.000000002</v>
          </cell>
          <cell r="JI79">
            <v>33000</v>
          </cell>
          <cell r="JJ79">
            <v>0</v>
          </cell>
          <cell r="JK79">
            <v>0</v>
          </cell>
          <cell r="JL79">
            <v>0</v>
          </cell>
          <cell r="JM79">
            <v>0</v>
          </cell>
          <cell r="JN79">
            <v>0</v>
          </cell>
          <cell r="JO79">
            <v>0</v>
          </cell>
          <cell r="JP79">
            <v>12000</v>
          </cell>
          <cell r="JQ79">
            <v>960000</v>
          </cell>
          <cell r="JR79">
            <v>0</v>
          </cell>
          <cell r="JS79">
            <v>1191540</v>
          </cell>
          <cell r="JT79">
            <v>90784</v>
          </cell>
          <cell r="JV79">
            <v>17438.811188811189</v>
          </cell>
          <cell r="JW79">
            <v>0</v>
          </cell>
          <cell r="JX79">
            <v>0</v>
          </cell>
          <cell r="JY79">
            <v>0</v>
          </cell>
          <cell r="JZ79">
            <v>0</v>
          </cell>
          <cell r="KB79">
            <v>0</v>
          </cell>
          <cell r="KC79">
            <v>0</v>
          </cell>
          <cell r="KD79">
            <v>0</v>
          </cell>
          <cell r="KE79">
            <v>13975.155279503106</v>
          </cell>
          <cell r="KG79">
            <v>0</v>
          </cell>
          <cell r="KK79">
            <v>1</v>
          </cell>
          <cell r="KL79">
            <v>6241400.0000000009</v>
          </cell>
          <cell r="KM79">
            <v>15540000.000000002</v>
          </cell>
          <cell r="KN79">
            <v>33000</v>
          </cell>
          <cell r="KO79">
            <v>0</v>
          </cell>
          <cell r="KP79">
            <v>0</v>
          </cell>
          <cell r="KQ79">
            <v>0</v>
          </cell>
          <cell r="KR79">
            <v>0</v>
          </cell>
          <cell r="KS79">
            <v>0</v>
          </cell>
          <cell r="KT79">
            <v>0</v>
          </cell>
          <cell r="KU79">
            <v>12000</v>
          </cell>
          <cell r="KV79">
            <v>0</v>
          </cell>
          <cell r="KW79">
            <v>0</v>
          </cell>
          <cell r="KX79">
            <v>1191540</v>
          </cell>
          <cell r="KY79">
            <v>90784</v>
          </cell>
          <cell r="LA79">
            <v>17438.811188811189</v>
          </cell>
          <cell r="LB79">
            <v>0</v>
          </cell>
          <cell r="LC79">
            <v>0</v>
          </cell>
          <cell r="LD79">
            <v>0</v>
          </cell>
          <cell r="LE79">
            <v>0</v>
          </cell>
          <cell r="LG79">
            <v>0</v>
          </cell>
          <cell r="LH79">
            <v>0</v>
          </cell>
          <cell r="LI79">
            <v>0</v>
          </cell>
          <cell r="LJ79">
            <v>13931.888544891641</v>
          </cell>
          <cell r="LL79">
            <v>0</v>
          </cell>
          <cell r="LP79">
            <v>1</v>
          </cell>
          <cell r="LQ79">
            <v>6241400.0000000009</v>
          </cell>
          <cell r="LR79">
            <v>15540000.000000002</v>
          </cell>
          <cell r="LS79">
            <v>33000</v>
          </cell>
          <cell r="LT79">
            <v>0</v>
          </cell>
          <cell r="LU79">
            <v>0</v>
          </cell>
          <cell r="LV79">
            <v>0</v>
          </cell>
          <cell r="LW79">
            <v>0</v>
          </cell>
          <cell r="LX79">
            <v>0</v>
          </cell>
          <cell r="LY79">
            <v>0</v>
          </cell>
          <cell r="LZ79">
            <v>12000</v>
          </cell>
          <cell r="MA79">
            <v>0</v>
          </cell>
          <cell r="MB79">
            <v>0</v>
          </cell>
          <cell r="MC79">
            <v>1191540</v>
          </cell>
          <cell r="MD79">
            <v>90784</v>
          </cell>
          <cell r="MF79">
            <v>17438.811188811189</v>
          </cell>
          <cell r="MG79">
            <v>0</v>
          </cell>
          <cell r="MH79">
            <v>0</v>
          </cell>
          <cell r="MI79">
            <v>0</v>
          </cell>
          <cell r="MJ79">
            <v>0</v>
          </cell>
          <cell r="ML79">
            <v>0</v>
          </cell>
          <cell r="MM79">
            <v>0</v>
          </cell>
          <cell r="MN79">
            <v>0</v>
          </cell>
          <cell r="MO79">
            <v>13177.159590043924</v>
          </cell>
          <cell r="MQ79">
            <v>0</v>
          </cell>
          <cell r="MU79">
            <v>1</v>
          </cell>
          <cell r="MV79">
            <v>6241400.0000000009</v>
          </cell>
          <cell r="MW79">
            <v>15540000.000000002</v>
          </cell>
          <cell r="MX79">
            <v>33000</v>
          </cell>
          <cell r="MY79">
            <v>0</v>
          </cell>
          <cell r="MZ79">
            <v>0</v>
          </cell>
          <cell r="NA79">
            <v>0</v>
          </cell>
          <cell r="NB79">
            <v>0</v>
          </cell>
          <cell r="NC79">
            <v>0</v>
          </cell>
          <cell r="ND79">
            <v>0</v>
          </cell>
          <cell r="NE79">
            <v>12000</v>
          </cell>
          <cell r="NF79">
            <v>0</v>
          </cell>
          <cell r="NG79">
            <v>0</v>
          </cell>
          <cell r="NH79">
            <v>1191540</v>
          </cell>
          <cell r="NI79">
            <v>90784</v>
          </cell>
          <cell r="NK79">
            <v>17438.811188811189</v>
          </cell>
          <cell r="NL79">
            <v>0</v>
          </cell>
          <cell r="NM79">
            <v>0</v>
          </cell>
          <cell r="NN79">
            <v>0</v>
          </cell>
          <cell r="NO79">
            <v>0</v>
          </cell>
          <cell r="NQ79">
            <v>0</v>
          </cell>
          <cell r="NS79">
            <v>0</v>
          </cell>
          <cell r="NT79">
            <v>13043.478260869566</v>
          </cell>
          <cell r="NV79">
            <v>0</v>
          </cell>
          <cell r="NZ79">
            <v>1</v>
          </cell>
          <cell r="OA79">
            <v>6241400.0000000009</v>
          </cell>
          <cell r="OB79">
            <v>15540000.000000002</v>
          </cell>
          <cell r="OC79">
            <v>33000</v>
          </cell>
          <cell r="OD79">
            <v>0</v>
          </cell>
          <cell r="OE79">
            <v>0</v>
          </cell>
          <cell r="OF79">
            <v>0</v>
          </cell>
          <cell r="OG79">
            <v>0</v>
          </cell>
          <cell r="OH79">
            <v>0</v>
          </cell>
          <cell r="OI79">
            <v>0</v>
          </cell>
          <cell r="OJ79">
            <v>12000</v>
          </cell>
          <cell r="OK79">
            <v>800000</v>
          </cell>
          <cell r="OL79">
            <v>0</v>
          </cell>
          <cell r="OM79">
            <v>1191540</v>
          </cell>
          <cell r="ON79">
            <v>90784</v>
          </cell>
          <cell r="OP79">
            <v>17438.811188811189</v>
          </cell>
          <cell r="OQ79">
            <v>0</v>
          </cell>
          <cell r="OR79">
            <v>0</v>
          </cell>
          <cell r="OS79">
            <v>0</v>
          </cell>
          <cell r="OT79">
            <v>0</v>
          </cell>
          <cell r="OV79">
            <v>0</v>
          </cell>
          <cell r="OW79">
            <v>0</v>
          </cell>
          <cell r="OX79">
            <v>0</v>
          </cell>
          <cell r="OY79">
            <v>12649.332396345748</v>
          </cell>
          <cell r="OZ79">
            <v>170765.98735066759</v>
          </cell>
          <cell r="PA79">
            <v>0</v>
          </cell>
        </row>
        <row r="80">
          <cell r="AW80">
            <v>1</v>
          </cell>
          <cell r="AX80">
            <v>23000000</v>
          </cell>
          <cell r="AY80">
            <v>110000000</v>
          </cell>
          <cell r="AZ80">
            <v>30000</v>
          </cell>
          <cell r="BA80">
            <v>30000</v>
          </cell>
          <cell r="BB80">
            <v>30000</v>
          </cell>
          <cell r="BC80">
            <v>0</v>
          </cell>
          <cell r="BD80">
            <v>30000</v>
          </cell>
          <cell r="BE80">
            <v>0</v>
          </cell>
          <cell r="BF80">
            <v>0</v>
          </cell>
          <cell r="BG80">
            <v>12000</v>
          </cell>
          <cell r="BH80">
            <v>400000</v>
          </cell>
          <cell r="BI80">
            <v>0</v>
          </cell>
          <cell r="BJ80">
            <v>4830000</v>
          </cell>
          <cell r="BK80">
            <v>460000</v>
          </cell>
          <cell r="BM80">
            <v>904531.25</v>
          </cell>
          <cell r="BN80">
            <v>0</v>
          </cell>
          <cell r="BO80">
            <v>0</v>
          </cell>
          <cell r="BP80">
            <v>0</v>
          </cell>
          <cell r="BQ80">
            <v>0</v>
          </cell>
          <cell r="BS80">
            <v>97680000.000000015</v>
          </cell>
          <cell r="BT80">
            <v>0</v>
          </cell>
          <cell r="BU80">
            <v>12687500</v>
          </cell>
          <cell r="BV80">
            <v>16028.495102404275</v>
          </cell>
          <cell r="BW80">
            <v>0</v>
          </cell>
          <cell r="BX80">
            <v>0</v>
          </cell>
          <cell r="CB80">
            <v>1</v>
          </cell>
          <cell r="CC80">
            <v>23000000</v>
          </cell>
          <cell r="CD80">
            <v>110000000</v>
          </cell>
          <cell r="CE80">
            <v>30000</v>
          </cell>
          <cell r="CF80">
            <v>30000</v>
          </cell>
          <cell r="CG80">
            <v>30000</v>
          </cell>
          <cell r="CH80">
            <v>0</v>
          </cell>
          <cell r="CI80">
            <v>30000</v>
          </cell>
          <cell r="CJ80">
            <v>0</v>
          </cell>
          <cell r="CK80">
            <v>0</v>
          </cell>
          <cell r="CL80">
            <v>12000</v>
          </cell>
          <cell r="CM80">
            <v>100000</v>
          </cell>
          <cell r="CN80">
            <v>0</v>
          </cell>
          <cell r="CO80">
            <v>4830000</v>
          </cell>
          <cell r="CP80">
            <v>368000</v>
          </cell>
          <cell r="CR80">
            <v>904531.25</v>
          </cell>
          <cell r="CS80">
            <v>0</v>
          </cell>
          <cell r="CT80">
            <v>0</v>
          </cell>
          <cell r="CU80">
            <v>0</v>
          </cell>
          <cell r="CV80">
            <v>0</v>
          </cell>
          <cell r="CX80">
            <v>0</v>
          </cell>
          <cell r="CY80">
            <v>0</v>
          </cell>
          <cell r="CZ80">
            <v>12575086.805555556</v>
          </cell>
          <cell r="DA80">
            <v>15985.790408525754</v>
          </cell>
          <cell r="DB80">
            <v>0</v>
          </cell>
          <cell r="DC80">
            <v>0</v>
          </cell>
          <cell r="DG80">
            <v>1</v>
          </cell>
          <cell r="DH80">
            <v>23000000</v>
          </cell>
          <cell r="DI80">
            <v>110000000</v>
          </cell>
          <cell r="DJ80">
            <v>30000</v>
          </cell>
          <cell r="DK80">
            <v>30000</v>
          </cell>
          <cell r="DL80">
            <v>30000</v>
          </cell>
          <cell r="DM80">
            <v>0</v>
          </cell>
          <cell r="DN80">
            <v>30000</v>
          </cell>
          <cell r="DO80">
            <v>0</v>
          </cell>
          <cell r="DP80">
            <v>0</v>
          </cell>
          <cell r="DQ80">
            <v>12000</v>
          </cell>
          <cell r="DR80">
            <v>400000</v>
          </cell>
          <cell r="DS80">
            <v>0</v>
          </cell>
          <cell r="DT80">
            <v>4830000</v>
          </cell>
          <cell r="DU80">
            <v>368000</v>
          </cell>
          <cell r="DW80">
            <v>904531.25</v>
          </cell>
          <cell r="DX80">
            <v>0</v>
          </cell>
          <cell r="DY80">
            <v>0</v>
          </cell>
          <cell r="DZ80">
            <v>0</v>
          </cell>
          <cell r="EA80">
            <v>0</v>
          </cell>
          <cell r="EC80">
            <v>0</v>
          </cell>
          <cell r="ED80">
            <v>195360000.00000003</v>
          </cell>
          <cell r="EE80">
            <v>12462673.611111112</v>
          </cell>
          <cell r="EF80">
            <v>15943.312666076174</v>
          </cell>
          <cell r="EG80">
            <v>0</v>
          </cell>
          <cell r="EH80">
            <v>0</v>
          </cell>
          <cell r="EL80">
            <v>1</v>
          </cell>
          <cell r="EM80">
            <v>25300000.000000004</v>
          </cell>
          <cell r="EN80">
            <v>110000000</v>
          </cell>
          <cell r="EO80">
            <v>30000</v>
          </cell>
          <cell r="EP80">
            <v>30000</v>
          </cell>
          <cell r="EQ80">
            <v>30000</v>
          </cell>
          <cell r="ER80">
            <v>0</v>
          </cell>
          <cell r="ES80">
            <v>30000</v>
          </cell>
          <cell r="ET80">
            <v>0</v>
          </cell>
          <cell r="EU80">
            <v>0</v>
          </cell>
          <cell r="EV80">
            <v>12000</v>
          </cell>
          <cell r="EW80">
            <v>800000</v>
          </cell>
          <cell r="EX80">
            <v>0</v>
          </cell>
          <cell r="EY80">
            <v>4830000</v>
          </cell>
          <cell r="EZ80">
            <v>368000</v>
          </cell>
          <cell r="FB80">
            <v>904531.25</v>
          </cell>
          <cell r="FC80">
            <v>0</v>
          </cell>
          <cell r="FD80">
            <v>0</v>
          </cell>
          <cell r="FE80">
            <v>0</v>
          </cell>
          <cell r="FF80">
            <v>0</v>
          </cell>
          <cell r="FH80">
            <v>0</v>
          </cell>
          <cell r="FI80">
            <v>0</v>
          </cell>
          <cell r="FJ80">
            <v>12350260.416666666</v>
          </cell>
          <cell r="FK80">
            <v>14900.662251655629</v>
          </cell>
          <cell r="FM80">
            <v>0</v>
          </cell>
          <cell r="FQ80">
            <v>1</v>
          </cell>
          <cell r="FR80">
            <v>25300000.000000004</v>
          </cell>
          <cell r="FS80">
            <v>110000000</v>
          </cell>
          <cell r="FT80">
            <v>30000</v>
          </cell>
          <cell r="FU80">
            <v>30000</v>
          </cell>
          <cell r="FV80">
            <v>30000</v>
          </cell>
          <cell r="FW80">
            <v>0</v>
          </cell>
          <cell r="FX80">
            <v>30000</v>
          </cell>
          <cell r="FY80">
            <v>0</v>
          </cell>
          <cell r="FZ80">
            <v>0</v>
          </cell>
          <cell r="GA80">
            <v>12000</v>
          </cell>
          <cell r="GB80">
            <v>560000</v>
          </cell>
          <cell r="GC80">
            <v>0</v>
          </cell>
          <cell r="GD80">
            <v>4830000</v>
          </cell>
          <cell r="GE80">
            <v>368000</v>
          </cell>
          <cell r="GG80">
            <v>904531.25</v>
          </cell>
          <cell r="GH80">
            <v>0</v>
          </cell>
          <cell r="GI80">
            <v>0</v>
          </cell>
          <cell r="GJ80">
            <v>0</v>
          </cell>
          <cell r="GK80">
            <v>0</v>
          </cell>
          <cell r="GM80">
            <v>0</v>
          </cell>
          <cell r="GN80">
            <v>0</v>
          </cell>
          <cell r="GO80">
            <v>12237847.22222222</v>
          </cell>
          <cell r="GP80">
            <v>14863.748967795211</v>
          </cell>
          <cell r="GR80">
            <v>0</v>
          </cell>
          <cell r="GV80">
            <v>1</v>
          </cell>
          <cell r="GW80">
            <v>25300000.000000004</v>
          </cell>
          <cell r="GX80">
            <v>110000000</v>
          </cell>
          <cell r="GY80">
            <v>30000</v>
          </cell>
          <cell r="GZ80">
            <v>30000</v>
          </cell>
          <cell r="HA80">
            <v>30000</v>
          </cell>
          <cell r="HB80">
            <v>0</v>
          </cell>
          <cell r="HC80">
            <v>30000</v>
          </cell>
          <cell r="HD80">
            <v>0</v>
          </cell>
          <cell r="HE80">
            <v>0</v>
          </cell>
          <cell r="HF80">
            <v>12000</v>
          </cell>
          <cell r="HG80">
            <v>0</v>
          </cell>
          <cell r="HH80">
            <v>0</v>
          </cell>
          <cell r="HI80">
            <v>4830000</v>
          </cell>
          <cell r="HJ80">
            <v>368000</v>
          </cell>
          <cell r="HL80">
            <v>904531.25</v>
          </cell>
          <cell r="HM80">
            <v>0</v>
          </cell>
          <cell r="HN80">
            <v>0</v>
          </cell>
          <cell r="HO80">
            <v>0</v>
          </cell>
          <cell r="HP80">
            <v>0</v>
          </cell>
          <cell r="HR80">
            <v>0</v>
          </cell>
          <cell r="HS80">
            <v>0</v>
          </cell>
          <cell r="HT80">
            <v>12125434.027777776</v>
          </cell>
          <cell r="HU80">
            <v>14754.098360655738</v>
          </cell>
          <cell r="HW80">
            <v>0</v>
          </cell>
          <cell r="IA80">
            <v>1</v>
          </cell>
          <cell r="IB80">
            <v>25300000.000000004</v>
          </cell>
          <cell r="IC80">
            <v>110000000</v>
          </cell>
          <cell r="ID80">
            <v>30000</v>
          </cell>
          <cell r="IE80">
            <v>30000</v>
          </cell>
          <cell r="IF80">
            <v>30000</v>
          </cell>
          <cell r="IG80">
            <v>0</v>
          </cell>
          <cell r="IH80">
            <v>30000</v>
          </cell>
          <cell r="II80">
            <v>0</v>
          </cell>
          <cell r="IJ80">
            <v>0</v>
          </cell>
          <cell r="IK80">
            <v>12000</v>
          </cell>
          <cell r="IL80">
            <v>0</v>
          </cell>
          <cell r="IM80">
            <v>0</v>
          </cell>
          <cell r="IN80">
            <v>4830000</v>
          </cell>
          <cell r="IO80">
            <v>368000</v>
          </cell>
          <cell r="IQ80">
            <v>904531.25</v>
          </cell>
          <cell r="IR80">
            <v>0</v>
          </cell>
          <cell r="IS80">
            <v>0</v>
          </cell>
          <cell r="IT80">
            <v>0</v>
          </cell>
          <cell r="IU80">
            <v>0</v>
          </cell>
          <cell r="IW80">
            <v>0</v>
          </cell>
          <cell r="IX80">
            <v>0</v>
          </cell>
          <cell r="IY80">
            <v>12013020.833333332</v>
          </cell>
          <cell r="IZ80">
            <v>14106.583072100313</v>
          </cell>
          <cell r="JB80">
            <v>2000000</v>
          </cell>
          <cell r="JF80">
            <v>1</v>
          </cell>
          <cell r="JG80">
            <v>25300000.000000004</v>
          </cell>
          <cell r="JH80">
            <v>110000000</v>
          </cell>
          <cell r="JI80">
            <v>30000</v>
          </cell>
          <cell r="JJ80">
            <v>30000</v>
          </cell>
          <cell r="JK80">
            <v>30000</v>
          </cell>
          <cell r="JL80">
            <v>0</v>
          </cell>
          <cell r="JM80">
            <v>30000</v>
          </cell>
          <cell r="JN80">
            <v>0</v>
          </cell>
          <cell r="JO80">
            <v>0</v>
          </cell>
          <cell r="JP80">
            <v>12000</v>
          </cell>
          <cell r="JQ80">
            <v>960000</v>
          </cell>
          <cell r="JR80">
            <v>0</v>
          </cell>
          <cell r="JS80">
            <v>4830000</v>
          </cell>
          <cell r="JT80">
            <v>368000</v>
          </cell>
          <cell r="JV80">
            <v>904531.25</v>
          </cell>
          <cell r="JW80">
            <v>0</v>
          </cell>
          <cell r="JX80">
            <v>0</v>
          </cell>
          <cell r="JY80">
            <v>0</v>
          </cell>
          <cell r="JZ80">
            <v>0</v>
          </cell>
          <cell r="KB80">
            <v>0</v>
          </cell>
          <cell r="KC80">
            <v>0</v>
          </cell>
          <cell r="KD80">
            <v>11900607.638888888</v>
          </cell>
          <cell r="KE80">
            <v>13975.155279503106</v>
          </cell>
          <cell r="KG80">
            <v>0</v>
          </cell>
          <cell r="KK80">
            <v>1</v>
          </cell>
          <cell r="KL80">
            <v>25300000.000000004</v>
          </cell>
          <cell r="KM80">
            <v>110000000</v>
          </cell>
          <cell r="KN80">
            <v>30000</v>
          </cell>
          <cell r="KO80">
            <v>30000</v>
          </cell>
          <cell r="KP80">
            <v>30000</v>
          </cell>
          <cell r="KQ80">
            <v>0</v>
          </cell>
          <cell r="KR80">
            <v>30000</v>
          </cell>
          <cell r="KS80">
            <v>0</v>
          </cell>
          <cell r="KT80">
            <v>0</v>
          </cell>
          <cell r="KU80">
            <v>12000</v>
          </cell>
          <cell r="KV80">
            <v>0</v>
          </cell>
          <cell r="KW80">
            <v>0</v>
          </cell>
          <cell r="KX80">
            <v>4830000</v>
          </cell>
          <cell r="KY80">
            <v>368000</v>
          </cell>
          <cell r="LA80">
            <v>904531.25</v>
          </cell>
          <cell r="LB80">
            <v>0</v>
          </cell>
          <cell r="LC80">
            <v>0</v>
          </cell>
          <cell r="LD80">
            <v>0</v>
          </cell>
          <cell r="LE80">
            <v>0</v>
          </cell>
          <cell r="LG80">
            <v>0</v>
          </cell>
          <cell r="LH80">
            <v>0</v>
          </cell>
          <cell r="LI80">
            <v>11788194.444444442</v>
          </cell>
          <cell r="LJ80">
            <v>13931.888544891641</v>
          </cell>
          <cell r="LL80">
            <v>0</v>
          </cell>
          <cell r="LP80">
            <v>1</v>
          </cell>
          <cell r="LQ80">
            <v>25300000.000000004</v>
          </cell>
          <cell r="LR80">
            <v>110000000</v>
          </cell>
          <cell r="LS80">
            <v>30000</v>
          </cell>
          <cell r="LT80">
            <v>30000</v>
          </cell>
          <cell r="LU80">
            <v>30000</v>
          </cell>
          <cell r="LV80">
            <v>0</v>
          </cell>
          <cell r="LW80">
            <v>30000</v>
          </cell>
          <cell r="LX80">
            <v>0</v>
          </cell>
          <cell r="LY80">
            <v>0</v>
          </cell>
          <cell r="LZ80">
            <v>12000</v>
          </cell>
          <cell r="MA80">
            <v>0</v>
          </cell>
          <cell r="MB80">
            <v>0</v>
          </cell>
          <cell r="MC80">
            <v>4830000</v>
          </cell>
          <cell r="MD80">
            <v>368000</v>
          </cell>
          <cell r="MF80">
            <v>904531.25</v>
          </cell>
          <cell r="MG80">
            <v>0</v>
          </cell>
          <cell r="MH80">
            <v>0</v>
          </cell>
          <cell r="MI80">
            <v>0</v>
          </cell>
          <cell r="MJ80">
            <v>0</v>
          </cell>
          <cell r="ML80">
            <v>0</v>
          </cell>
          <cell r="MM80">
            <v>0</v>
          </cell>
          <cell r="MN80">
            <v>11675781.249999996</v>
          </cell>
          <cell r="MO80">
            <v>13177.159590043924</v>
          </cell>
          <cell r="MQ80">
            <v>0</v>
          </cell>
          <cell r="MU80">
            <v>1</v>
          </cell>
          <cell r="MV80">
            <v>25300000.000000004</v>
          </cell>
          <cell r="MW80">
            <v>110000000</v>
          </cell>
          <cell r="MX80">
            <v>30000</v>
          </cell>
          <cell r="MY80">
            <v>30000</v>
          </cell>
          <cell r="MZ80">
            <v>30000</v>
          </cell>
          <cell r="NA80">
            <v>0</v>
          </cell>
          <cell r="NB80">
            <v>30000</v>
          </cell>
          <cell r="NC80">
            <v>0</v>
          </cell>
          <cell r="ND80">
            <v>0</v>
          </cell>
          <cell r="NE80">
            <v>12000</v>
          </cell>
          <cell r="NF80">
            <v>0</v>
          </cell>
          <cell r="NG80">
            <v>0</v>
          </cell>
          <cell r="NH80">
            <v>4830000</v>
          </cell>
          <cell r="NI80">
            <v>368000</v>
          </cell>
          <cell r="NK80">
            <v>904531.25</v>
          </cell>
          <cell r="NL80">
            <v>0</v>
          </cell>
          <cell r="NM80">
            <v>0</v>
          </cell>
          <cell r="NN80">
            <v>0</v>
          </cell>
          <cell r="NO80">
            <v>0</v>
          </cell>
          <cell r="NQ80">
            <v>0</v>
          </cell>
          <cell r="NS80">
            <v>11563368.055555552</v>
          </cell>
          <cell r="NT80">
            <v>13043.478260869566</v>
          </cell>
          <cell r="NV80">
            <v>0</v>
          </cell>
          <cell r="NZ80">
            <v>1</v>
          </cell>
          <cell r="OA80">
            <v>25300000.000000004</v>
          </cell>
          <cell r="OB80">
            <v>110000000</v>
          </cell>
          <cell r="OC80">
            <v>30000</v>
          </cell>
          <cell r="OD80">
            <v>30000</v>
          </cell>
          <cell r="OE80">
            <v>30000</v>
          </cell>
          <cell r="OF80">
            <v>0</v>
          </cell>
          <cell r="OG80">
            <v>30000</v>
          </cell>
          <cell r="OH80">
            <v>0</v>
          </cell>
          <cell r="OI80">
            <v>0</v>
          </cell>
          <cell r="OJ80">
            <v>12000</v>
          </cell>
          <cell r="OK80">
            <v>800000</v>
          </cell>
          <cell r="OL80">
            <v>0</v>
          </cell>
          <cell r="OM80">
            <v>4830000</v>
          </cell>
          <cell r="ON80">
            <v>368000</v>
          </cell>
          <cell r="OP80">
            <v>904531.25</v>
          </cell>
          <cell r="OQ80">
            <v>0</v>
          </cell>
          <cell r="OR80">
            <v>0</v>
          </cell>
          <cell r="OS80">
            <v>0</v>
          </cell>
          <cell r="OT80">
            <v>0</v>
          </cell>
          <cell r="OV80">
            <v>0</v>
          </cell>
          <cell r="OW80">
            <v>0</v>
          </cell>
          <cell r="OX80">
            <v>11450954.861111108</v>
          </cell>
          <cell r="OY80">
            <v>12649.332396345748</v>
          </cell>
          <cell r="OZ80">
            <v>170765.98735066759</v>
          </cell>
          <cell r="PA80">
            <v>0</v>
          </cell>
        </row>
        <row r="81">
          <cell r="AW81">
            <v>1</v>
          </cell>
          <cell r="AX81">
            <v>7660000</v>
          </cell>
          <cell r="AY81">
            <v>26742805.555555556</v>
          </cell>
          <cell r="AZ81">
            <v>30000</v>
          </cell>
          <cell r="BA81">
            <v>0</v>
          </cell>
          <cell r="BB81">
            <v>1000000</v>
          </cell>
          <cell r="BC81">
            <v>0</v>
          </cell>
          <cell r="BD81">
            <v>0</v>
          </cell>
          <cell r="BE81">
            <v>0</v>
          </cell>
          <cell r="BF81">
            <v>0</v>
          </cell>
          <cell r="BG81">
            <v>12000</v>
          </cell>
          <cell r="BH81">
            <v>400000</v>
          </cell>
          <cell r="BI81">
            <v>0</v>
          </cell>
          <cell r="BJ81">
            <v>1608600</v>
          </cell>
          <cell r="BK81">
            <v>153200</v>
          </cell>
          <cell r="BM81">
            <v>278437.5</v>
          </cell>
          <cell r="BN81">
            <v>0</v>
          </cell>
          <cell r="BO81">
            <v>0</v>
          </cell>
          <cell r="BP81">
            <v>0</v>
          </cell>
          <cell r="BQ81">
            <v>0</v>
          </cell>
          <cell r="BS81">
            <v>23747611.333333336</v>
          </cell>
          <cell r="BT81">
            <v>0</v>
          </cell>
          <cell r="BU81">
            <v>0</v>
          </cell>
          <cell r="BV81">
            <v>16028.495102404275</v>
          </cell>
          <cell r="BW81">
            <v>0</v>
          </cell>
          <cell r="BX81">
            <v>0</v>
          </cell>
          <cell r="CB81">
            <v>1</v>
          </cell>
          <cell r="CC81">
            <v>7660000</v>
          </cell>
          <cell r="CD81">
            <v>26742805.555555556</v>
          </cell>
          <cell r="CE81">
            <v>30000</v>
          </cell>
          <cell r="CF81">
            <v>0</v>
          </cell>
          <cell r="CG81">
            <v>1000000</v>
          </cell>
          <cell r="CH81">
            <v>0</v>
          </cell>
          <cell r="CI81">
            <v>0</v>
          </cell>
          <cell r="CJ81">
            <v>0</v>
          </cell>
          <cell r="CK81">
            <v>0</v>
          </cell>
          <cell r="CL81">
            <v>12000</v>
          </cell>
          <cell r="CM81">
            <v>100000</v>
          </cell>
          <cell r="CN81">
            <v>0</v>
          </cell>
          <cell r="CO81">
            <v>1608600</v>
          </cell>
          <cell r="CP81">
            <v>122560</v>
          </cell>
          <cell r="CR81">
            <v>278437.5</v>
          </cell>
          <cell r="CS81">
            <v>0</v>
          </cell>
          <cell r="CT81">
            <v>0</v>
          </cell>
          <cell r="CU81">
            <v>0</v>
          </cell>
          <cell r="CV81">
            <v>0</v>
          </cell>
          <cell r="CX81">
            <v>0</v>
          </cell>
          <cell r="CY81">
            <v>0</v>
          </cell>
          <cell r="CZ81">
            <v>0</v>
          </cell>
          <cell r="DA81">
            <v>15985.790408525754</v>
          </cell>
          <cell r="DB81">
            <v>0</v>
          </cell>
          <cell r="DC81">
            <v>0</v>
          </cell>
          <cell r="DG81">
            <v>1</v>
          </cell>
          <cell r="DH81">
            <v>7660000</v>
          </cell>
          <cell r="DI81">
            <v>29684514.166666668</v>
          </cell>
          <cell r="DJ81">
            <v>30000</v>
          </cell>
          <cell r="DK81">
            <v>0</v>
          </cell>
          <cell r="DL81">
            <v>1000000</v>
          </cell>
          <cell r="DM81">
            <v>0</v>
          </cell>
          <cell r="DN81">
            <v>0</v>
          </cell>
          <cell r="DO81">
            <v>0</v>
          </cell>
          <cell r="DP81">
            <v>0</v>
          </cell>
          <cell r="DQ81">
            <v>12000</v>
          </cell>
          <cell r="DR81">
            <v>400000</v>
          </cell>
          <cell r="DS81">
            <v>0</v>
          </cell>
          <cell r="DT81">
            <v>1608600</v>
          </cell>
          <cell r="DU81">
            <v>122560</v>
          </cell>
          <cell r="DW81">
            <v>278437.5</v>
          </cell>
          <cell r="DX81">
            <v>0</v>
          </cell>
          <cell r="DY81">
            <v>0</v>
          </cell>
          <cell r="DZ81">
            <v>0</v>
          </cell>
          <cell r="EA81">
            <v>0</v>
          </cell>
          <cell r="EC81">
            <v>0</v>
          </cell>
          <cell r="ED81">
            <v>47495222.666666672</v>
          </cell>
          <cell r="EE81">
            <v>0</v>
          </cell>
          <cell r="EF81">
            <v>15943.312666076174</v>
          </cell>
          <cell r="EG81">
            <v>0</v>
          </cell>
          <cell r="EH81">
            <v>0</v>
          </cell>
          <cell r="EL81">
            <v>1</v>
          </cell>
          <cell r="EM81">
            <v>8426000</v>
          </cell>
          <cell r="EN81">
            <v>29684514.166666668</v>
          </cell>
          <cell r="EO81">
            <v>33000</v>
          </cell>
          <cell r="EP81">
            <v>0</v>
          </cell>
          <cell r="EQ81">
            <v>1000000</v>
          </cell>
          <cell r="ER81">
            <v>0</v>
          </cell>
          <cell r="ES81">
            <v>0</v>
          </cell>
          <cell r="ET81">
            <v>0</v>
          </cell>
          <cell r="EU81">
            <v>0</v>
          </cell>
          <cell r="EV81">
            <v>12000</v>
          </cell>
          <cell r="EW81">
            <v>800000</v>
          </cell>
          <cell r="EX81">
            <v>0</v>
          </cell>
          <cell r="EY81">
            <v>1608600</v>
          </cell>
          <cell r="EZ81">
            <v>122560</v>
          </cell>
          <cell r="FB81">
            <v>278437.5</v>
          </cell>
          <cell r="FC81">
            <v>0</v>
          </cell>
          <cell r="FD81">
            <v>0</v>
          </cell>
          <cell r="FE81">
            <v>0</v>
          </cell>
          <cell r="FF81">
            <v>0</v>
          </cell>
          <cell r="FH81">
            <v>0</v>
          </cell>
          <cell r="FI81">
            <v>0</v>
          </cell>
          <cell r="FJ81">
            <v>0</v>
          </cell>
          <cell r="FK81">
            <v>14900.662251655629</v>
          </cell>
          <cell r="FM81">
            <v>0</v>
          </cell>
          <cell r="FQ81">
            <v>1</v>
          </cell>
          <cell r="FR81">
            <v>8426000</v>
          </cell>
          <cell r="FS81">
            <v>29684514.166666668</v>
          </cell>
          <cell r="FT81">
            <v>33000</v>
          </cell>
          <cell r="FU81">
            <v>0</v>
          </cell>
          <cell r="FV81">
            <v>1000000</v>
          </cell>
          <cell r="FW81">
            <v>0</v>
          </cell>
          <cell r="FX81">
            <v>0</v>
          </cell>
          <cell r="FY81">
            <v>0</v>
          </cell>
          <cell r="FZ81">
            <v>0</v>
          </cell>
          <cell r="GA81">
            <v>12000</v>
          </cell>
          <cell r="GB81">
            <v>560000</v>
          </cell>
          <cell r="GC81">
            <v>0</v>
          </cell>
          <cell r="GD81">
            <v>1608600</v>
          </cell>
          <cell r="GE81">
            <v>122560</v>
          </cell>
          <cell r="GG81">
            <v>278437.5</v>
          </cell>
          <cell r="GH81">
            <v>0</v>
          </cell>
          <cell r="GI81">
            <v>0</v>
          </cell>
          <cell r="GJ81">
            <v>0</v>
          </cell>
          <cell r="GK81">
            <v>0</v>
          </cell>
          <cell r="GM81">
            <v>0</v>
          </cell>
          <cell r="GN81">
            <v>0</v>
          </cell>
          <cell r="GO81">
            <v>0</v>
          </cell>
          <cell r="GP81">
            <v>14863.748967795211</v>
          </cell>
          <cell r="GR81">
            <v>0</v>
          </cell>
          <cell r="GV81">
            <v>1</v>
          </cell>
          <cell r="GW81">
            <v>8426000</v>
          </cell>
          <cell r="GX81">
            <v>29684514.166666668</v>
          </cell>
          <cell r="GY81">
            <v>33000</v>
          </cell>
          <cell r="GZ81">
            <v>0</v>
          </cell>
          <cell r="HA81">
            <v>1000000</v>
          </cell>
          <cell r="HB81">
            <v>0</v>
          </cell>
          <cell r="HC81">
            <v>0</v>
          </cell>
          <cell r="HD81">
            <v>0</v>
          </cell>
          <cell r="HE81">
            <v>0</v>
          </cell>
          <cell r="HF81">
            <v>12000</v>
          </cell>
          <cell r="HG81">
            <v>0</v>
          </cell>
          <cell r="HH81">
            <v>0</v>
          </cell>
          <cell r="HI81">
            <v>1608600</v>
          </cell>
          <cell r="HJ81">
            <v>122560</v>
          </cell>
          <cell r="HL81">
            <v>278437.5</v>
          </cell>
          <cell r="HM81">
            <v>0</v>
          </cell>
          <cell r="HN81">
            <v>0</v>
          </cell>
          <cell r="HO81">
            <v>0</v>
          </cell>
          <cell r="HP81">
            <v>0</v>
          </cell>
          <cell r="HR81">
            <v>0</v>
          </cell>
          <cell r="HS81">
            <v>0</v>
          </cell>
          <cell r="HT81">
            <v>0</v>
          </cell>
          <cell r="HU81">
            <v>14754.098360655738</v>
          </cell>
          <cell r="HW81">
            <v>0</v>
          </cell>
          <cell r="IA81">
            <v>1</v>
          </cell>
          <cell r="IB81">
            <v>8426000</v>
          </cell>
          <cell r="IC81">
            <v>29684514.166666668</v>
          </cell>
          <cell r="ID81">
            <v>33000</v>
          </cell>
          <cell r="IE81">
            <v>0</v>
          </cell>
          <cell r="IF81">
            <v>1000000</v>
          </cell>
          <cell r="IG81">
            <v>0</v>
          </cell>
          <cell r="IH81">
            <v>0</v>
          </cell>
          <cell r="II81">
            <v>0</v>
          </cell>
          <cell r="IJ81">
            <v>0</v>
          </cell>
          <cell r="IK81">
            <v>12000</v>
          </cell>
          <cell r="IL81">
            <v>0</v>
          </cell>
          <cell r="IM81">
            <v>0</v>
          </cell>
          <cell r="IN81">
            <v>1608600</v>
          </cell>
          <cell r="IO81">
            <v>122560</v>
          </cell>
          <cell r="IQ81">
            <v>278437.5</v>
          </cell>
          <cell r="IR81">
            <v>0</v>
          </cell>
          <cell r="IS81">
            <v>0</v>
          </cell>
          <cell r="IT81">
            <v>0</v>
          </cell>
          <cell r="IU81">
            <v>0</v>
          </cell>
          <cell r="IW81">
            <v>0</v>
          </cell>
          <cell r="IX81">
            <v>0</v>
          </cell>
          <cell r="IY81">
            <v>0</v>
          </cell>
          <cell r="IZ81">
            <v>14106.583072100313</v>
          </cell>
          <cell r="JB81">
            <v>2000000</v>
          </cell>
          <cell r="JF81">
            <v>1</v>
          </cell>
          <cell r="JG81">
            <v>8426000</v>
          </cell>
          <cell r="JH81">
            <v>29684514.166666668</v>
          </cell>
          <cell r="JI81">
            <v>33000</v>
          </cell>
          <cell r="JJ81">
            <v>0</v>
          </cell>
          <cell r="JK81">
            <v>1000000</v>
          </cell>
          <cell r="JL81">
            <v>0</v>
          </cell>
          <cell r="JM81">
            <v>0</v>
          </cell>
          <cell r="JN81">
            <v>0</v>
          </cell>
          <cell r="JO81">
            <v>0</v>
          </cell>
          <cell r="JP81">
            <v>12000</v>
          </cell>
          <cell r="JQ81">
            <v>960000</v>
          </cell>
          <cell r="JR81">
            <v>0</v>
          </cell>
          <cell r="JS81">
            <v>1608600</v>
          </cell>
          <cell r="JT81">
            <v>122560</v>
          </cell>
          <cell r="JV81">
            <v>278437.5</v>
          </cell>
          <cell r="JW81">
            <v>0</v>
          </cell>
          <cell r="JX81">
            <v>0</v>
          </cell>
          <cell r="JY81">
            <v>0</v>
          </cell>
          <cell r="JZ81">
            <v>0</v>
          </cell>
          <cell r="KB81">
            <v>0</v>
          </cell>
          <cell r="KC81">
            <v>0</v>
          </cell>
          <cell r="KD81">
            <v>0</v>
          </cell>
          <cell r="KE81">
            <v>13975.155279503106</v>
          </cell>
          <cell r="KG81">
            <v>0</v>
          </cell>
          <cell r="KK81">
            <v>1</v>
          </cell>
          <cell r="KL81">
            <v>8426000</v>
          </cell>
          <cell r="KM81">
            <v>29684514.166666668</v>
          </cell>
          <cell r="KN81">
            <v>33000</v>
          </cell>
          <cell r="KO81">
            <v>0</v>
          </cell>
          <cell r="KP81">
            <v>1000000</v>
          </cell>
          <cell r="KQ81">
            <v>0</v>
          </cell>
          <cell r="KR81">
            <v>0</v>
          </cell>
          <cell r="KS81">
            <v>0</v>
          </cell>
          <cell r="KT81">
            <v>0</v>
          </cell>
          <cell r="KU81">
            <v>12000</v>
          </cell>
          <cell r="KV81">
            <v>0</v>
          </cell>
          <cell r="KW81">
            <v>0</v>
          </cell>
          <cell r="KX81">
            <v>1608600</v>
          </cell>
          <cell r="KY81">
            <v>122560</v>
          </cell>
          <cell r="LA81">
            <v>278437.5</v>
          </cell>
          <cell r="LB81">
            <v>0</v>
          </cell>
          <cell r="LC81">
            <v>0</v>
          </cell>
          <cell r="LD81">
            <v>0</v>
          </cell>
          <cell r="LE81">
            <v>0</v>
          </cell>
          <cell r="LG81">
            <v>0</v>
          </cell>
          <cell r="LH81">
            <v>0</v>
          </cell>
          <cell r="LI81">
            <v>0</v>
          </cell>
          <cell r="LJ81">
            <v>13931.888544891641</v>
          </cell>
          <cell r="LL81">
            <v>0</v>
          </cell>
          <cell r="LP81">
            <v>1</v>
          </cell>
          <cell r="LQ81">
            <v>8426000</v>
          </cell>
          <cell r="LR81">
            <v>29684514.166666668</v>
          </cell>
          <cell r="LS81">
            <v>33000</v>
          </cell>
          <cell r="LT81">
            <v>0</v>
          </cell>
          <cell r="LU81">
            <v>1000000</v>
          </cell>
          <cell r="LV81">
            <v>0</v>
          </cell>
          <cell r="LW81">
            <v>0</v>
          </cell>
          <cell r="LX81">
            <v>0</v>
          </cell>
          <cell r="LY81">
            <v>0</v>
          </cell>
          <cell r="LZ81">
            <v>12000</v>
          </cell>
          <cell r="MA81">
            <v>0</v>
          </cell>
          <cell r="MB81">
            <v>0</v>
          </cell>
          <cell r="MC81">
            <v>1608600</v>
          </cell>
          <cell r="MD81">
            <v>122560</v>
          </cell>
          <cell r="MF81">
            <v>278437.5</v>
          </cell>
          <cell r="MG81">
            <v>0</v>
          </cell>
          <cell r="MH81">
            <v>0</v>
          </cell>
          <cell r="MI81">
            <v>0</v>
          </cell>
          <cell r="MJ81">
            <v>0</v>
          </cell>
          <cell r="ML81">
            <v>0</v>
          </cell>
          <cell r="MM81">
            <v>0</v>
          </cell>
          <cell r="MN81">
            <v>0</v>
          </cell>
          <cell r="MO81">
            <v>13177.159590043924</v>
          </cell>
          <cell r="MQ81">
            <v>0</v>
          </cell>
          <cell r="MU81">
            <v>1</v>
          </cell>
          <cell r="MV81">
            <v>8426000</v>
          </cell>
          <cell r="MW81">
            <v>29684514.166666668</v>
          </cell>
          <cell r="MX81">
            <v>33000</v>
          </cell>
          <cell r="MY81">
            <v>0</v>
          </cell>
          <cell r="MZ81">
            <v>1000000</v>
          </cell>
          <cell r="NA81">
            <v>0</v>
          </cell>
          <cell r="NB81">
            <v>0</v>
          </cell>
          <cell r="NC81">
            <v>0</v>
          </cell>
          <cell r="ND81">
            <v>0</v>
          </cell>
          <cell r="NE81">
            <v>12000</v>
          </cell>
          <cell r="NF81">
            <v>0</v>
          </cell>
          <cell r="NG81">
            <v>0</v>
          </cell>
          <cell r="NH81">
            <v>1608600</v>
          </cell>
          <cell r="NI81">
            <v>122560</v>
          </cell>
          <cell r="NK81">
            <v>278437.5</v>
          </cell>
          <cell r="NL81">
            <v>0</v>
          </cell>
          <cell r="NM81">
            <v>0</v>
          </cell>
          <cell r="NN81">
            <v>0</v>
          </cell>
          <cell r="NO81">
            <v>0</v>
          </cell>
          <cell r="NQ81">
            <v>0</v>
          </cell>
          <cell r="NS81">
            <v>0</v>
          </cell>
          <cell r="NT81">
            <v>13043.478260869566</v>
          </cell>
          <cell r="NV81">
            <v>0</v>
          </cell>
          <cell r="NZ81">
            <v>1</v>
          </cell>
          <cell r="OA81">
            <v>8426000</v>
          </cell>
          <cell r="OB81">
            <v>29684514.166666668</v>
          </cell>
          <cell r="OC81">
            <v>33000</v>
          </cell>
          <cell r="OD81">
            <v>0</v>
          </cell>
          <cell r="OE81">
            <v>1000000</v>
          </cell>
          <cell r="OF81">
            <v>0</v>
          </cell>
          <cell r="OG81">
            <v>0</v>
          </cell>
          <cell r="OH81">
            <v>0</v>
          </cell>
          <cell r="OI81">
            <v>0</v>
          </cell>
          <cell r="OJ81">
            <v>12000</v>
          </cell>
          <cell r="OK81">
            <v>800000</v>
          </cell>
          <cell r="OL81">
            <v>0</v>
          </cell>
          <cell r="OM81">
            <v>1608600</v>
          </cell>
          <cell r="ON81">
            <v>122560</v>
          </cell>
          <cell r="OP81">
            <v>278437.5</v>
          </cell>
          <cell r="OQ81">
            <v>0</v>
          </cell>
          <cell r="OR81">
            <v>0</v>
          </cell>
          <cell r="OS81">
            <v>0</v>
          </cell>
          <cell r="OT81">
            <v>0</v>
          </cell>
          <cell r="OV81">
            <v>0</v>
          </cell>
          <cell r="OW81">
            <v>0</v>
          </cell>
          <cell r="OX81">
            <v>0</v>
          </cell>
          <cell r="OY81">
            <v>12649.332396345748</v>
          </cell>
          <cell r="OZ81">
            <v>170765.98735066759</v>
          </cell>
          <cell r="PA81">
            <v>0</v>
          </cell>
        </row>
        <row r="82">
          <cell r="AW82">
            <v>1</v>
          </cell>
          <cell r="AX82">
            <v>7660000</v>
          </cell>
          <cell r="AY82">
            <v>26742805.555555556</v>
          </cell>
          <cell r="AZ82">
            <v>30000</v>
          </cell>
          <cell r="BA82">
            <v>0</v>
          </cell>
          <cell r="BB82">
            <v>1000000</v>
          </cell>
          <cell r="BC82">
            <v>0</v>
          </cell>
          <cell r="BD82">
            <v>0</v>
          </cell>
          <cell r="BE82">
            <v>0</v>
          </cell>
          <cell r="BF82">
            <v>0</v>
          </cell>
          <cell r="BG82">
            <v>12000</v>
          </cell>
          <cell r="BH82">
            <v>400000</v>
          </cell>
          <cell r="BI82">
            <v>0</v>
          </cell>
          <cell r="BJ82">
            <v>1608600</v>
          </cell>
          <cell r="BK82">
            <v>153200</v>
          </cell>
          <cell r="BM82">
            <v>278437.5</v>
          </cell>
          <cell r="BN82">
            <v>0</v>
          </cell>
          <cell r="BO82">
            <v>0</v>
          </cell>
          <cell r="BP82">
            <v>0</v>
          </cell>
          <cell r="BQ82">
            <v>0</v>
          </cell>
          <cell r="BS82">
            <v>23747611.333333336</v>
          </cell>
          <cell r="BT82">
            <v>0</v>
          </cell>
          <cell r="BU82">
            <v>0</v>
          </cell>
          <cell r="BV82">
            <v>16028.495102404275</v>
          </cell>
          <cell r="BW82">
            <v>0</v>
          </cell>
          <cell r="BX82">
            <v>0</v>
          </cell>
          <cell r="CB82">
            <v>1</v>
          </cell>
          <cell r="CC82">
            <v>7660000</v>
          </cell>
          <cell r="CD82">
            <v>26742805.555555556</v>
          </cell>
          <cell r="CE82">
            <v>30000</v>
          </cell>
          <cell r="CF82">
            <v>0</v>
          </cell>
          <cell r="CG82">
            <v>1000000</v>
          </cell>
          <cell r="CH82">
            <v>0</v>
          </cell>
          <cell r="CI82">
            <v>0</v>
          </cell>
          <cell r="CJ82">
            <v>0</v>
          </cell>
          <cell r="CK82">
            <v>0</v>
          </cell>
          <cell r="CL82">
            <v>12000</v>
          </cell>
          <cell r="CM82">
            <v>100000</v>
          </cell>
          <cell r="CN82">
            <v>0</v>
          </cell>
          <cell r="CO82">
            <v>1608600</v>
          </cell>
          <cell r="CP82">
            <v>122560</v>
          </cell>
          <cell r="CR82">
            <v>278437.5</v>
          </cell>
          <cell r="CS82">
            <v>0</v>
          </cell>
          <cell r="CT82">
            <v>0</v>
          </cell>
          <cell r="CU82">
            <v>0</v>
          </cell>
          <cell r="CV82">
            <v>0</v>
          </cell>
          <cell r="CX82">
            <v>0</v>
          </cell>
          <cell r="CY82">
            <v>0</v>
          </cell>
          <cell r="CZ82">
            <v>0</v>
          </cell>
          <cell r="DA82">
            <v>15985.790408525754</v>
          </cell>
          <cell r="DB82">
            <v>0</v>
          </cell>
          <cell r="DC82">
            <v>0</v>
          </cell>
          <cell r="DG82">
            <v>1</v>
          </cell>
          <cell r="DH82">
            <v>7660000</v>
          </cell>
          <cell r="DI82">
            <v>29684514.166666668</v>
          </cell>
          <cell r="DJ82">
            <v>30000</v>
          </cell>
          <cell r="DK82">
            <v>0</v>
          </cell>
          <cell r="DL82">
            <v>1000000</v>
          </cell>
          <cell r="DM82">
            <v>0</v>
          </cell>
          <cell r="DN82">
            <v>0</v>
          </cell>
          <cell r="DO82">
            <v>0</v>
          </cell>
          <cell r="DP82">
            <v>0</v>
          </cell>
          <cell r="DQ82">
            <v>12000</v>
          </cell>
          <cell r="DR82">
            <v>400000</v>
          </cell>
          <cell r="DS82">
            <v>0</v>
          </cell>
          <cell r="DT82">
            <v>1608600</v>
          </cell>
          <cell r="DU82">
            <v>122560</v>
          </cell>
          <cell r="DW82">
            <v>278437.5</v>
          </cell>
          <cell r="DX82">
            <v>0</v>
          </cell>
          <cell r="DY82">
            <v>0</v>
          </cell>
          <cell r="DZ82">
            <v>0</v>
          </cell>
          <cell r="EA82">
            <v>0</v>
          </cell>
          <cell r="EC82">
            <v>0</v>
          </cell>
          <cell r="ED82">
            <v>47495222.666666672</v>
          </cell>
          <cell r="EE82">
            <v>0</v>
          </cell>
          <cell r="EF82">
            <v>15943.312666076174</v>
          </cell>
          <cell r="EG82">
            <v>0</v>
          </cell>
          <cell r="EH82">
            <v>0</v>
          </cell>
          <cell r="EL82">
            <v>1</v>
          </cell>
          <cell r="EM82">
            <v>8426000</v>
          </cell>
          <cell r="EN82">
            <v>29684514.166666668</v>
          </cell>
          <cell r="EO82">
            <v>33000</v>
          </cell>
          <cell r="EP82">
            <v>0</v>
          </cell>
          <cell r="EQ82">
            <v>1000000</v>
          </cell>
          <cell r="ER82">
            <v>0</v>
          </cell>
          <cell r="ES82">
            <v>0</v>
          </cell>
          <cell r="ET82">
            <v>0</v>
          </cell>
          <cell r="EU82">
            <v>0</v>
          </cell>
          <cell r="EV82">
            <v>12000</v>
          </cell>
          <cell r="EW82">
            <v>800000</v>
          </cell>
          <cell r="EX82">
            <v>0</v>
          </cell>
          <cell r="EY82">
            <v>1608600</v>
          </cell>
          <cell r="EZ82">
            <v>122560</v>
          </cell>
          <cell r="FB82">
            <v>278437.5</v>
          </cell>
          <cell r="FC82">
            <v>0</v>
          </cell>
          <cell r="FD82">
            <v>0</v>
          </cell>
          <cell r="FE82">
            <v>0</v>
          </cell>
          <cell r="FF82">
            <v>0</v>
          </cell>
          <cell r="FH82">
            <v>0</v>
          </cell>
          <cell r="FI82">
            <v>0</v>
          </cell>
          <cell r="FJ82">
            <v>0</v>
          </cell>
          <cell r="FK82">
            <v>14900.662251655629</v>
          </cell>
          <cell r="FM82">
            <v>0</v>
          </cell>
          <cell r="FQ82">
            <v>1</v>
          </cell>
          <cell r="FR82">
            <v>8426000</v>
          </cell>
          <cell r="FS82">
            <v>29684514.166666668</v>
          </cell>
          <cell r="FT82">
            <v>33000</v>
          </cell>
          <cell r="FU82">
            <v>0</v>
          </cell>
          <cell r="FV82">
            <v>1000000</v>
          </cell>
          <cell r="FW82">
            <v>0</v>
          </cell>
          <cell r="FX82">
            <v>0</v>
          </cell>
          <cell r="FY82">
            <v>0</v>
          </cell>
          <cell r="FZ82">
            <v>0</v>
          </cell>
          <cell r="GA82">
            <v>12000</v>
          </cell>
          <cell r="GB82">
            <v>560000</v>
          </cell>
          <cell r="GC82">
            <v>0</v>
          </cell>
          <cell r="GD82">
            <v>1608600</v>
          </cell>
          <cell r="GE82">
            <v>122560</v>
          </cell>
          <cell r="GG82">
            <v>278437.5</v>
          </cell>
          <cell r="GH82">
            <v>0</v>
          </cell>
          <cell r="GI82">
            <v>0</v>
          </cell>
          <cell r="GJ82">
            <v>0</v>
          </cell>
          <cell r="GK82">
            <v>0</v>
          </cell>
          <cell r="GM82">
            <v>0</v>
          </cell>
          <cell r="GN82">
            <v>0</v>
          </cell>
          <cell r="GO82">
            <v>0</v>
          </cell>
          <cell r="GP82">
            <v>14863.748967795211</v>
          </cell>
          <cell r="GR82">
            <v>0</v>
          </cell>
          <cell r="GV82">
            <v>1</v>
          </cell>
          <cell r="GW82">
            <v>8426000</v>
          </cell>
          <cell r="GX82">
            <v>29684514.166666668</v>
          </cell>
          <cell r="GY82">
            <v>33000</v>
          </cell>
          <cell r="GZ82">
            <v>0</v>
          </cell>
          <cell r="HA82">
            <v>1000000</v>
          </cell>
          <cell r="HB82">
            <v>0</v>
          </cell>
          <cell r="HC82">
            <v>0</v>
          </cell>
          <cell r="HD82">
            <v>0</v>
          </cell>
          <cell r="HE82">
            <v>0</v>
          </cell>
          <cell r="HF82">
            <v>12000</v>
          </cell>
          <cell r="HG82">
            <v>0</v>
          </cell>
          <cell r="HH82">
            <v>0</v>
          </cell>
          <cell r="HI82">
            <v>1608600</v>
          </cell>
          <cell r="HJ82">
            <v>122560</v>
          </cell>
          <cell r="HL82">
            <v>278437.5</v>
          </cell>
          <cell r="HM82">
            <v>0</v>
          </cell>
          <cell r="HN82">
            <v>0</v>
          </cell>
          <cell r="HO82">
            <v>0</v>
          </cell>
          <cell r="HP82">
            <v>0</v>
          </cell>
          <cell r="HR82">
            <v>0</v>
          </cell>
          <cell r="HS82">
            <v>0</v>
          </cell>
          <cell r="HT82">
            <v>0</v>
          </cell>
          <cell r="HU82">
            <v>14754.098360655738</v>
          </cell>
          <cell r="HW82">
            <v>0</v>
          </cell>
          <cell r="IA82">
            <v>1</v>
          </cell>
          <cell r="IB82">
            <v>8426000</v>
          </cell>
          <cell r="IC82">
            <v>29684514.166666668</v>
          </cell>
          <cell r="ID82">
            <v>33000</v>
          </cell>
          <cell r="IE82">
            <v>0</v>
          </cell>
          <cell r="IF82">
            <v>1000000</v>
          </cell>
          <cell r="IG82">
            <v>0</v>
          </cell>
          <cell r="IH82">
            <v>0</v>
          </cell>
          <cell r="II82">
            <v>0</v>
          </cell>
          <cell r="IJ82">
            <v>0</v>
          </cell>
          <cell r="IK82">
            <v>12000</v>
          </cell>
          <cell r="IL82">
            <v>0</v>
          </cell>
          <cell r="IM82">
            <v>0</v>
          </cell>
          <cell r="IN82">
            <v>1608600</v>
          </cell>
          <cell r="IO82">
            <v>122560</v>
          </cell>
          <cell r="IQ82">
            <v>278437.5</v>
          </cell>
          <cell r="IR82">
            <v>0</v>
          </cell>
          <cell r="IS82">
            <v>0</v>
          </cell>
          <cell r="IT82">
            <v>0</v>
          </cell>
          <cell r="IU82">
            <v>0</v>
          </cell>
          <cell r="IW82">
            <v>0</v>
          </cell>
          <cell r="IX82">
            <v>0</v>
          </cell>
          <cell r="IY82">
            <v>0</v>
          </cell>
          <cell r="IZ82">
            <v>14106.583072100313</v>
          </cell>
          <cell r="JB82">
            <v>2000000</v>
          </cell>
          <cell r="JF82">
            <v>1</v>
          </cell>
          <cell r="JG82">
            <v>8426000</v>
          </cell>
          <cell r="JH82">
            <v>29684514.166666668</v>
          </cell>
          <cell r="JI82">
            <v>33000</v>
          </cell>
          <cell r="JJ82">
            <v>0</v>
          </cell>
          <cell r="JK82">
            <v>1000000</v>
          </cell>
          <cell r="JL82">
            <v>0</v>
          </cell>
          <cell r="JM82">
            <v>0</v>
          </cell>
          <cell r="JN82">
            <v>0</v>
          </cell>
          <cell r="JO82">
            <v>0</v>
          </cell>
          <cell r="JP82">
            <v>12000</v>
          </cell>
          <cell r="JQ82">
            <v>960000</v>
          </cell>
          <cell r="JR82">
            <v>0</v>
          </cell>
          <cell r="JS82">
            <v>1608600</v>
          </cell>
          <cell r="JT82">
            <v>122560</v>
          </cell>
          <cell r="JV82">
            <v>278437.5</v>
          </cell>
          <cell r="JW82">
            <v>0</v>
          </cell>
          <cell r="JX82">
            <v>0</v>
          </cell>
          <cell r="JY82">
            <v>0</v>
          </cell>
          <cell r="JZ82">
            <v>0</v>
          </cell>
          <cell r="KB82">
            <v>0</v>
          </cell>
          <cell r="KC82">
            <v>0</v>
          </cell>
          <cell r="KD82">
            <v>0</v>
          </cell>
          <cell r="KE82">
            <v>13975.155279503106</v>
          </cell>
          <cell r="KG82">
            <v>0</v>
          </cell>
          <cell r="KK82">
            <v>1</v>
          </cell>
          <cell r="KL82">
            <v>8426000</v>
          </cell>
          <cell r="KM82">
            <v>29684514.166666668</v>
          </cell>
          <cell r="KN82">
            <v>33000</v>
          </cell>
          <cell r="KO82">
            <v>0</v>
          </cell>
          <cell r="KP82">
            <v>1000000</v>
          </cell>
          <cell r="KQ82">
            <v>0</v>
          </cell>
          <cell r="KR82">
            <v>0</v>
          </cell>
          <cell r="KS82">
            <v>0</v>
          </cell>
          <cell r="KT82">
            <v>0</v>
          </cell>
          <cell r="KU82">
            <v>12000</v>
          </cell>
          <cell r="KV82">
            <v>0</v>
          </cell>
          <cell r="KW82">
            <v>0</v>
          </cell>
          <cell r="KX82">
            <v>1608600</v>
          </cell>
          <cell r="KY82">
            <v>122560</v>
          </cell>
          <cell r="LA82">
            <v>278437.5</v>
          </cell>
          <cell r="LB82">
            <v>0</v>
          </cell>
          <cell r="LC82">
            <v>0</v>
          </cell>
          <cell r="LD82">
            <v>0</v>
          </cell>
          <cell r="LE82">
            <v>0</v>
          </cell>
          <cell r="LG82">
            <v>0</v>
          </cell>
          <cell r="LH82">
            <v>0</v>
          </cell>
          <cell r="LI82">
            <v>0</v>
          </cell>
          <cell r="LJ82">
            <v>13931.888544891641</v>
          </cell>
          <cell r="LL82">
            <v>0</v>
          </cell>
          <cell r="LP82">
            <v>1</v>
          </cell>
          <cell r="LQ82">
            <v>8426000</v>
          </cell>
          <cell r="LR82">
            <v>29684514.166666668</v>
          </cell>
          <cell r="LS82">
            <v>33000</v>
          </cell>
          <cell r="LT82">
            <v>0</v>
          </cell>
          <cell r="LU82">
            <v>1000000</v>
          </cell>
          <cell r="LV82">
            <v>0</v>
          </cell>
          <cell r="LW82">
            <v>0</v>
          </cell>
          <cell r="LX82">
            <v>0</v>
          </cell>
          <cell r="LY82">
            <v>0</v>
          </cell>
          <cell r="LZ82">
            <v>12000</v>
          </cell>
          <cell r="MA82">
            <v>0</v>
          </cell>
          <cell r="MB82">
            <v>0</v>
          </cell>
          <cell r="MC82">
            <v>1608600</v>
          </cell>
          <cell r="MD82">
            <v>122560</v>
          </cell>
          <cell r="MF82">
            <v>278437.5</v>
          </cell>
          <cell r="MG82">
            <v>0</v>
          </cell>
          <cell r="MH82">
            <v>0</v>
          </cell>
          <cell r="MI82">
            <v>0</v>
          </cell>
          <cell r="MJ82">
            <v>0</v>
          </cell>
          <cell r="ML82">
            <v>0</v>
          </cell>
          <cell r="MM82">
            <v>0</v>
          </cell>
          <cell r="MN82">
            <v>0</v>
          </cell>
          <cell r="MO82">
            <v>13177.159590043924</v>
          </cell>
          <cell r="MQ82">
            <v>0</v>
          </cell>
          <cell r="MU82">
            <v>1</v>
          </cell>
          <cell r="MV82">
            <v>8426000</v>
          </cell>
          <cell r="MW82">
            <v>29684514.166666668</v>
          </cell>
          <cell r="MX82">
            <v>33000</v>
          </cell>
          <cell r="MY82">
            <v>0</v>
          </cell>
          <cell r="MZ82">
            <v>1000000</v>
          </cell>
          <cell r="NA82">
            <v>0</v>
          </cell>
          <cell r="NB82">
            <v>0</v>
          </cell>
          <cell r="NC82">
            <v>0</v>
          </cell>
          <cell r="ND82">
            <v>0</v>
          </cell>
          <cell r="NE82">
            <v>12000</v>
          </cell>
          <cell r="NF82">
            <v>0</v>
          </cell>
          <cell r="NG82">
            <v>0</v>
          </cell>
          <cell r="NH82">
            <v>1608600</v>
          </cell>
          <cell r="NI82">
            <v>122560</v>
          </cell>
          <cell r="NK82">
            <v>278437.5</v>
          </cell>
          <cell r="NL82">
            <v>0</v>
          </cell>
          <cell r="NM82">
            <v>0</v>
          </cell>
          <cell r="NN82">
            <v>0</v>
          </cell>
          <cell r="NO82">
            <v>0</v>
          </cell>
          <cell r="NQ82">
            <v>0</v>
          </cell>
          <cell r="NS82">
            <v>0</v>
          </cell>
          <cell r="NT82">
            <v>13043.478260869566</v>
          </cell>
          <cell r="NV82">
            <v>0</v>
          </cell>
          <cell r="NZ82">
            <v>1</v>
          </cell>
          <cell r="OA82">
            <v>8426000</v>
          </cell>
          <cell r="OB82">
            <v>29684514.166666668</v>
          </cell>
          <cell r="OC82">
            <v>33000</v>
          </cell>
          <cell r="OD82">
            <v>0</v>
          </cell>
          <cell r="OE82">
            <v>1000000</v>
          </cell>
          <cell r="OF82">
            <v>0</v>
          </cell>
          <cell r="OG82">
            <v>0</v>
          </cell>
          <cell r="OH82">
            <v>0</v>
          </cell>
          <cell r="OI82">
            <v>0</v>
          </cell>
          <cell r="OJ82">
            <v>12000</v>
          </cell>
          <cell r="OK82">
            <v>800000</v>
          </cell>
          <cell r="OL82">
            <v>0</v>
          </cell>
          <cell r="OM82">
            <v>1608600</v>
          </cell>
          <cell r="ON82">
            <v>122560</v>
          </cell>
          <cell r="OP82">
            <v>278437.5</v>
          </cell>
          <cell r="OQ82">
            <v>0</v>
          </cell>
          <cell r="OR82">
            <v>0</v>
          </cell>
          <cell r="OS82">
            <v>0</v>
          </cell>
          <cell r="OT82">
            <v>0</v>
          </cell>
          <cell r="OV82">
            <v>0</v>
          </cell>
          <cell r="OW82">
            <v>0</v>
          </cell>
          <cell r="OX82">
            <v>0</v>
          </cell>
          <cell r="OY82">
            <v>12649.332396345748</v>
          </cell>
          <cell r="OZ82">
            <v>170765.98735066759</v>
          </cell>
          <cell r="PA82">
            <v>0</v>
          </cell>
        </row>
        <row r="83">
          <cell r="AW83">
            <v>1</v>
          </cell>
          <cell r="AX83">
            <v>3163000</v>
          </cell>
          <cell r="AY83">
            <v>4000000</v>
          </cell>
          <cell r="AZ83">
            <v>30000</v>
          </cell>
          <cell r="BA83">
            <v>300000</v>
          </cell>
          <cell r="BB83">
            <v>300000</v>
          </cell>
          <cell r="BC83">
            <v>0</v>
          </cell>
          <cell r="BD83">
            <v>0</v>
          </cell>
          <cell r="BE83">
            <v>0</v>
          </cell>
          <cell r="BF83">
            <v>0</v>
          </cell>
          <cell r="BG83">
            <v>12000</v>
          </cell>
          <cell r="BH83">
            <v>400000</v>
          </cell>
          <cell r="BI83">
            <v>0</v>
          </cell>
          <cell r="BJ83">
            <v>664230</v>
          </cell>
          <cell r="BK83">
            <v>63260.000000000007</v>
          </cell>
          <cell r="BM83">
            <v>17438.811188811189</v>
          </cell>
          <cell r="BN83">
            <v>0</v>
          </cell>
          <cell r="BO83">
            <v>0</v>
          </cell>
          <cell r="BP83">
            <v>0</v>
          </cell>
          <cell r="BQ83">
            <v>0</v>
          </cell>
          <cell r="BS83">
            <v>3552000</v>
          </cell>
          <cell r="BT83">
            <v>0</v>
          </cell>
          <cell r="BU83">
            <v>0</v>
          </cell>
          <cell r="BV83">
            <v>16028.495102404275</v>
          </cell>
          <cell r="BW83">
            <v>0</v>
          </cell>
          <cell r="BX83">
            <v>0</v>
          </cell>
          <cell r="CB83">
            <v>1</v>
          </cell>
          <cell r="CC83">
            <v>3163000</v>
          </cell>
          <cell r="CD83">
            <v>4000000</v>
          </cell>
          <cell r="CE83">
            <v>30000</v>
          </cell>
          <cell r="CF83">
            <v>300000</v>
          </cell>
          <cell r="CG83">
            <v>300000</v>
          </cell>
          <cell r="CH83">
            <v>0</v>
          </cell>
          <cell r="CI83">
            <v>0</v>
          </cell>
          <cell r="CJ83">
            <v>0</v>
          </cell>
          <cell r="CK83">
            <v>0</v>
          </cell>
          <cell r="CL83">
            <v>12000</v>
          </cell>
          <cell r="CM83">
            <v>100000</v>
          </cell>
          <cell r="CN83">
            <v>0</v>
          </cell>
          <cell r="CO83">
            <v>664230</v>
          </cell>
          <cell r="CP83">
            <v>50608.000000000007</v>
          </cell>
          <cell r="CR83">
            <v>17438.811188811189</v>
          </cell>
          <cell r="CS83">
            <v>0</v>
          </cell>
          <cell r="CT83">
            <v>0</v>
          </cell>
          <cell r="CU83">
            <v>0</v>
          </cell>
          <cell r="CV83">
            <v>0</v>
          </cell>
          <cell r="CX83">
            <v>0</v>
          </cell>
          <cell r="CY83">
            <v>0</v>
          </cell>
          <cell r="CZ83">
            <v>0</v>
          </cell>
          <cell r="DA83">
            <v>15985.790408525754</v>
          </cell>
          <cell r="DB83">
            <v>0</v>
          </cell>
          <cell r="DC83">
            <v>0</v>
          </cell>
          <cell r="DG83">
            <v>1</v>
          </cell>
          <cell r="DH83">
            <v>3163000</v>
          </cell>
          <cell r="DI83">
            <v>4440000</v>
          </cell>
          <cell r="DJ83">
            <v>30000</v>
          </cell>
          <cell r="DK83">
            <v>300000</v>
          </cell>
          <cell r="DL83">
            <v>300000</v>
          </cell>
          <cell r="DM83">
            <v>0</v>
          </cell>
          <cell r="DN83">
            <v>0</v>
          </cell>
          <cell r="DO83">
            <v>0</v>
          </cell>
          <cell r="DP83">
            <v>0</v>
          </cell>
          <cell r="DQ83">
            <v>12000</v>
          </cell>
          <cell r="DR83">
            <v>400000</v>
          </cell>
          <cell r="DS83">
            <v>0</v>
          </cell>
          <cell r="DT83">
            <v>664230</v>
          </cell>
          <cell r="DU83">
            <v>50608.000000000007</v>
          </cell>
          <cell r="DW83">
            <v>17438.811188811189</v>
          </cell>
          <cell r="DX83">
            <v>0</v>
          </cell>
          <cell r="DY83">
            <v>0</v>
          </cell>
          <cell r="DZ83">
            <v>0</v>
          </cell>
          <cell r="EA83">
            <v>0</v>
          </cell>
          <cell r="EC83">
            <v>0</v>
          </cell>
          <cell r="ED83">
            <v>7104000</v>
          </cell>
          <cell r="EE83">
            <v>0</v>
          </cell>
          <cell r="EF83">
            <v>15943.312666076174</v>
          </cell>
          <cell r="EG83">
            <v>0</v>
          </cell>
          <cell r="EH83">
            <v>0</v>
          </cell>
          <cell r="EL83">
            <v>1</v>
          </cell>
          <cell r="EM83">
            <v>3479300.0000000005</v>
          </cell>
          <cell r="EN83">
            <v>4440000</v>
          </cell>
          <cell r="EO83">
            <v>33000</v>
          </cell>
          <cell r="EP83">
            <v>300000</v>
          </cell>
          <cell r="EQ83">
            <v>300000</v>
          </cell>
          <cell r="ER83">
            <v>0</v>
          </cell>
          <cell r="ES83">
            <v>0</v>
          </cell>
          <cell r="ET83">
            <v>0</v>
          </cell>
          <cell r="EU83">
            <v>0</v>
          </cell>
          <cell r="EV83">
            <v>12000</v>
          </cell>
          <cell r="EW83">
            <v>800000</v>
          </cell>
          <cell r="EX83">
            <v>0</v>
          </cell>
          <cell r="EY83">
            <v>664230</v>
          </cell>
          <cell r="EZ83">
            <v>50608.000000000007</v>
          </cell>
          <cell r="FB83">
            <v>17438.811188811189</v>
          </cell>
          <cell r="FC83">
            <v>0</v>
          </cell>
          <cell r="FD83">
            <v>0</v>
          </cell>
          <cell r="FE83">
            <v>0</v>
          </cell>
          <cell r="FF83">
            <v>0</v>
          </cell>
          <cell r="FH83">
            <v>0</v>
          </cell>
          <cell r="FI83">
            <v>0</v>
          </cell>
          <cell r="FJ83">
            <v>0</v>
          </cell>
          <cell r="FK83">
            <v>14900.662251655629</v>
          </cell>
          <cell r="FM83">
            <v>0</v>
          </cell>
          <cell r="FQ83">
            <v>1</v>
          </cell>
          <cell r="FR83">
            <v>3479300.0000000005</v>
          </cell>
          <cell r="FS83">
            <v>4440000</v>
          </cell>
          <cell r="FT83">
            <v>33000</v>
          </cell>
          <cell r="FU83">
            <v>300000</v>
          </cell>
          <cell r="FV83">
            <v>300000</v>
          </cell>
          <cell r="FW83">
            <v>0</v>
          </cell>
          <cell r="FX83">
            <v>0</v>
          </cell>
          <cell r="FY83">
            <v>0</v>
          </cell>
          <cell r="FZ83">
            <v>0</v>
          </cell>
          <cell r="GA83">
            <v>12000</v>
          </cell>
          <cell r="GB83">
            <v>560000</v>
          </cell>
          <cell r="GC83">
            <v>0</v>
          </cell>
          <cell r="GD83">
            <v>664230</v>
          </cell>
          <cell r="GE83">
            <v>50608.000000000007</v>
          </cell>
          <cell r="GG83">
            <v>17438.811188811189</v>
          </cell>
          <cell r="GH83">
            <v>0</v>
          </cell>
          <cell r="GI83">
            <v>0</v>
          </cell>
          <cell r="GJ83">
            <v>0</v>
          </cell>
          <cell r="GK83">
            <v>0</v>
          </cell>
          <cell r="GM83">
            <v>0</v>
          </cell>
          <cell r="GN83">
            <v>0</v>
          </cell>
          <cell r="GO83">
            <v>0</v>
          </cell>
          <cell r="GP83">
            <v>14863.748967795211</v>
          </cell>
          <cell r="GR83">
            <v>0</v>
          </cell>
          <cell r="GV83">
            <v>1</v>
          </cell>
          <cell r="GW83">
            <v>3479300.0000000005</v>
          </cell>
          <cell r="GX83">
            <v>4440000</v>
          </cell>
          <cell r="GY83">
            <v>33000</v>
          </cell>
          <cell r="GZ83">
            <v>300000</v>
          </cell>
          <cell r="HA83">
            <v>300000</v>
          </cell>
          <cell r="HB83">
            <v>0</v>
          </cell>
          <cell r="HC83">
            <v>0</v>
          </cell>
          <cell r="HD83">
            <v>0</v>
          </cell>
          <cell r="HE83">
            <v>0</v>
          </cell>
          <cell r="HF83">
            <v>12000</v>
          </cell>
          <cell r="HG83">
            <v>0</v>
          </cell>
          <cell r="HH83">
            <v>0</v>
          </cell>
          <cell r="HI83">
            <v>664230</v>
          </cell>
          <cell r="HJ83">
            <v>50608.000000000007</v>
          </cell>
          <cell r="HL83">
            <v>17438.811188811189</v>
          </cell>
          <cell r="HM83">
            <v>0</v>
          </cell>
          <cell r="HN83">
            <v>0</v>
          </cell>
          <cell r="HO83">
            <v>0</v>
          </cell>
          <cell r="HP83">
            <v>0</v>
          </cell>
          <cell r="HR83">
            <v>0</v>
          </cell>
          <cell r="HS83">
            <v>0</v>
          </cell>
          <cell r="HT83">
            <v>0</v>
          </cell>
          <cell r="HU83">
            <v>14754.098360655738</v>
          </cell>
          <cell r="HW83">
            <v>0</v>
          </cell>
          <cell r="IA83">
            <v>1</v>
          </cell>
          <cell r="IB83">
            <v>3479300.0000000005</v>
          </cell>
          <cell r="IC83">
            <v>4440000</v>
          </cell>
          <cell r="ID83">
            <v>33000</v>
          </cell>
          <cell r="IE83">
            <v>300000</v>
          </cell>
          <cell r="IF83">
            <v>300000</v>
          </cell>
          <cell r="IG83">
            <v>0</v>
          </cell>
          <cell r="IH83">
            <v>0</v>
          </cell>
          <cell r="II83">
            <v>0</v>
          </cell>
          <cell r="IJ83">
            <v>0</v>
          </cell>
          <cell r="IK83">
            <v>12000</v>
          </cell>
          <cell r="IL83">
            <v>0</v>
          </cell>
          <cell r="IM83">
            <v>0</v>
          </cell>
          <cell r="IN83">
            <v>664230</v>
          </cell>
          <cell r="IO83">
            <v>50608.000000000007</v>
          </cell>
          <cell r="IQ83">
            <v>17438.811188811189</v>
          </cell>
          <cell r="IR83">
            <v>0</v>
          </cell>
          <cell r="IS83">
            <v>0</v>
          </cell>
          <cell r="IT83">
            <v>0</v>
          </cell>
          <cell r="IU83">
            <v>0</v>
          </cell>
          <cell r="IW83">
            <v>0</v>
          </cell>
          <cell r="IX83">
            <v>0</v>
          </cell>
          <cell r="IY83">
            <v>0</v>
          </cell>
          <cell r="IZ83">
            <v>14106.583072100313</v>
          </cell>
          <cell r="JB83">
            <v>2000000</v>
          </cell>
          <cell r="JF83">
            <v>1</v>
          </cell>
          <cell r="JG83">
            <v>3479300.0000000005</v>
          </cell>
          <cell r="JH83">
            <v>4440000</v>
          </cell>
          <cell r="JI83">
            <v>33000</v>
          </cell>
          <cell r="JJ83">
            <v>300000</v>
          </cell>
          <cell r="JK83">
            <v>300000</v>
          </cell>
          <cell r="JL83">
            <v>0</v>
          </cell>
          <cell r="JM83">
            <v>0</v>
          </cell>
          <cell r="JN83">
            <v>0</v>
          </cell>
          <cell r="JO83">
            <v>0</v>
          </cell>
          <cell r="JP83">
            <v>12000</v>
          </cell>
          <cell r="JQ83">
            <v>960000</v>
          </cell>
          <cell r="JR83">
            <v>0</v>
          </cell>
          <cell r="JS83">
            <v>664230</v>
          </cell>
          <cell r="JT83">
            <v>50608.000000000007</v>
          </cell>
          <cell r="JV83">
            <v>17438.811188811189</v>
          </cell>
          <cell r="JW83">
            <v>0</v>
          </cell>
          <cell r="JX83">
            <v>0</v>
          </cell>
          <cell r="JY83">
            <v>0</v>
          </cell>
          <cell r="JZ83">
            <v>0</v>
          </cell>
          <cell r="KB83">
            <v>0</v>
          </cell>
          <cell r="KC83">
            <v>0</v>
          </cell>
          <cell r="KD83">
            <v>0</v>
          </cell>
          <cell r="KE83">
            <v>13975.155279503106</v>
          </cell>
          <cell r="KG83">
            <v>0</v>
          </cell>
          <cell r="KK83">
            <v>1</v>
          </cell>
          <cell r="KL83">
            <v>3479300.0000000005</v>
          </cell>
          <cell r="KM83">
            <v>4440000</v>
          </cell>
          <cell r="KN83">
            <v>33000</v>
          </cell>
          <cell r="KO83">
            <v>300000</v>
          </cell>
          <cell r="KP83">
            <v>300000</v>
          </cell>
          <cell r="KQ83">
            <v>0</v>
          </cell>
          <cell r="KR83">
            <v>0</v>
          </cell>
          <cell r="KS83">
            <v>0</v>
          </cell>
          <cell r="KT83">
            <v>0</v>
          </cell>
          <cell r="KU83">
            <v>12000</v>
          </cell>
          <cell r="KV83">
            <v>0</v>
          </cell>
          <cell r="KW83">
            <v>0</v>
          </cell>
          <cell r="KX83">
            <v>664230</v>
          </cell>
          <cell r="KY83">
            <v>50608.000000000007</v>
          </cell>
          <cell r="LA83">
            <v>17438.811188811189</v>
          </cell>
          <cell r="LB83">
            <v>0</v>
          </cell>
          <cell r="LC83">
            <v>0</v>
          </cell>
          <cell r="LD83">
            <v>0</v>
          </cell>
          <cell r="LE83">
            <v>0</v>
          </cell>
          <cell r="LG83">
            <v>0</v>
          </cell>
          <cell r="LH83">
            <v>0</v>
          </cell>
          <cell r="LI83">
            <v>0</v>
          </cell>
          <cell r="LJ83">
            <v>13931.888544891641</v>
          </cell>
          <cell r="LL83">
            <v>0</v>
          </cell>
          <cell r="LP83">
            <v>1</v>
          </cell>
          <cell r="LQ83">
            <v>3479300.0000000005</v>
          </cell>
          <cell r="LR83">
            <v>4440000</v>
          </cell>
          <cell r="LS83">
            <v>33000</v>
          </cell>
          <cell r="LT83">
            <v>300000</v>
          </cell>
          <cell r="LU83">
            <v>300000</v>
          </cell>
          <cell r="LV83">
            <v>0</v>
          </cell>
          <cell r="LW83">
            <v>0</v>
          </cell>
          <cell r="LX83">
            <v>0</v>
          </cell>
          <cell r="LY83">
            <v>0</v>
          </cell>
          <cell r="LZ83">
            <v>12000</v>
          </cell>
          <cell r="MA83">
            <v>0</v>
          </cell>
          <cell r="MB83">
            <v>0</v>
          </cell>
          <cell r="MC83">
            <v>664230</v>
          </cell>
          <cell r="MD83">
            <v>50608.000000000007</v>
          </cell>
          <cell r="MF83">
            <v>17438.811188811189</v>
          </cell>
          <cell r="MG83">
            <v>0</v>
          </cell>
          <cell r="MH83">
            <v>0</v>
          </cell>
          <cell r="MI83">
            <v>0</v>
          </cell>
          <cell r="MJ83">
            <v>0</v>
          </cell>
          <cell r="ML83">
            <v>0</v>
          </cell>
          <cell r="MM83">
            <v>0</v>
          </cell>
          <cell r="MN83">
            <v>0</v>
          </cell>
          <cell r="MO83">
            <v>13177.159590043924</v>
          </cell>
          <cell r="MQ83">
            <v>0</v>
          </cell>
          <cell r="MU83">
            <v>1</v>
          </cell>
          <cell r="MV83">
            <v>3479300.0000000005</v>
          </cell>
          <cell r="MW83">
            <v>4440000</v>
          </cell>
          <cell r="MX83">
            <v>33000</v>
          </cell>
          <cell r="MY83">
            <v>300000</v>
          </cell>
          <cell r="MZ83">
            <v>300000</v>
          </cell>
          <cell r="NA83">
            <v>0</v>
          </cell>
          <cell r="NB83">
            <v>0</v>
          </cell>
          <cell r="NC83">
            <v>0</v>
          </cell>
          <cell r="ND83">
            <v>0</v>
          </cell>
          <cell r="NE83">
            <v>12000</v>
          </cell>
          <cell r="NF83">
            <v>0</v>
          </cell>
          <cell r="NG83">
            <v>0</v>
          </cell>
          <cell r="NH83">
            <v>664230</v>
          </cell>
          <cell r="NI83">
            <v>50608.000000000007</v>
          </cell>
          <cell r="NK83">
            <v>17438.811188811189</v>
          </cell>
          <cell r="NL83">
            <v>0</v>
          </cell>
          <cell r="NM83">
            <v>0</v>
          </cell>
          <cell r="NN83">
            <v>0</v>
          </cell>
          <cell r="NO83">
            <v>0</v>
          </cell>
          <cell r="NQ83">
            <v>0</v>
          </cell>
          <cell r="NS83">
            <v>0</v>
          </cell>
          <cell r="NT83">
            <v>13043.478260869566</v>
          </cell>
          <cell r="NV83">
            <v>0</v>
          </cell>
          <cell r="NZ83">
            <v>1</v>
          </cell>
          <cell r="OA83">
            <v>3479300.0000000005</v>
          </cell>
          <cell r="OB83">
            <v>4440000</v>
          </cell>
          <cell r="OC83">
            <v>33000</v>
          </cell>
          <cell r="OD83">
            <v>300000</v>
          </cell>
          <cell r="OE83">
            <v>300000</v>
          </cell>
          <cell r="OF83">
            <v>0</v>
          </cell>
          <cell r="OG83">
            <v>0</v>
          </cell>
          <cell r="OH83">
            <v>0</v>
          </cell>
          <cell r="OI83">
            <v>0</v>
          </cell>
          <cell r="OJ83">
            <v>12000</v>
          </cell>
          <cell r="OK83">
            <v>800000</v>
          </cell>
          <cell r="OL83">
            <v>0</v>
          </cell>
          <cell r="OM83">
            <v>664230</v>
          </cell>
          <cell r="ON83">
            <v>50608.000000000007</v>
          </cell>
          <cell r="OP83">
            <v>17438.811188811189</v>
          </cell>
          <cell r="OQ83">
            <v>0</v>
          </cell>
          <cell r="OR83">
            <v>0</v>
          </cell>
          <cell r="OS83">
            <v>0</v>
          </cell>
          <cell r="OT83">
            <v>0</v>
          </cell>
          <cell r="OV83">
            <v>0</v>
          </cell>
          <cell r="OW83">
            <v>0</v>
          </cell>
          <cell r="OX83">
            <v>0</v>
          </cell>
          <cell r="OY83">
            <v>12649.332396345748</v>
          </cell>
          <cell r="OZ83">
            <v>170765.98735066759</v>
          </cell>
          <cell r="PA83">
            <v>0</v>
          </cell>
        </row>
        <row r="84">
          <cell r="AW84">
            <v>1</v>
          </cell>
          <cell r="AX84">
            <v>4728000</v>
          </cell>
          <cell r="AY84">
            <v>9000000</v>
          </cell>
          <cell r="AZ84">
            <v>30000</v>
          </cell>
          <cell r="BA84">
            <v>400000</v>
          </cell>
          <cell r="BB84">
            <v>300000</v>
          </cell>
          <cell r="BC84">
            <v>0</v>
          </cell>
          <cell r="BD84">
            <v>0</v>
          </cell>
          <cell r="BE84">
            <v>0</v>
          </cell>
          <cell r="BF84">
            <v>0</v>
          </cell>
          <cell r="BG84">
            <v>12000</v>
          </cell>
          <cell r="BH84">
            <v>400000</v>
          </cell>
          <cell r="BI84">
            <v>0</v>
          </cell>
          <cell r="BJ84">
            <v>992880</v>
          </cell>
          <cell r="BK84">
            <v>94560.000000000015</v>
          </cell>
          <cell r="BM84">
            <v>17438.811188811189</v>
          </cell>
          <cell r="BN84">
            <v>0</v>
          </cell>
          <cell r="BO84">
            <v>0</v>
          </cell>
          <cell r="BP84">
            <v>0</v>
          </cell>
          <cell r="BQ84">
            <v>0</v>
          </cell>
          <cell r="BS84">
            <v>7992000</v>
          </cell>
          <cell r="BT84">
            <v>0</v>
          </cell>
          <cell r="BU84">
            <v>0</v>
          </cell>
          <cell r="BV84">
            <v>16028.495102404275</v>
          </cell>
          <cell r="BW84">
            <v>0</v>
          </cell>
          <cell r="BX84">
            <v>0</v>
          </cell>
          <cell r="CB84">
            <v>1</v>
          </cell>
          <cell r="CC84">
            <v>4728000</v>
          </cell>
          <cell r="CD84">
            <v>9000000</v>
          </cell>
          <cell r="CE84">
            <v>30000</v>
          </cell>
          <cell r="CF84">
            <v>400000</v>
          </cell>
          <cell r="CG84">
            <v>300000</v>
          </cell>
          <cell r="CH84">
            <v>0</v>
          </cell>
          <cell r="CI84">
            <v>0</v>
          </cell>
          <cell r="CJ84">
            <v>0</v>
          </cell>
          <cell r="CK84">
            <v>0</v>
          </cell>
          <cell r="CL84">
            <v>12000</v>
          </cell>
          <cell r="CM84">
            <v>100000</v>
          </cell>
          <cell r="CN84">
            <v>0</v>
          </cell>
          <cell r="CO84">
            <v>992880</v>
          </cell>
          <cell r="CP84">
            <v>75648.000000000015</v>
          </cell>
          <cell r="CR84">
            <v>17438.811188811189</v>
          </cell>
          <cell r="CS84">
            <v>0</v>
          </cell>
          <cell r="CT84">
            <v>0</v>
          </cell>
          <cell r="CU84">
            <v>0</v>
          </cell>
          <cell r="CV84">
            <v>0</v>
          </cell>
          <cell r="CX84">
            <v>0</v>
          </cell>
          <cell r="CY84">
            <v>0</v>
          </cell>
          <cell r="CZ84">
            <v>0</v>
          </cell>
          <cell r="DA84">
            <v>15985.790408525754</v>
          </cell>
          <cell r="DB84">
            <v>0</v>
          </cell>
          <cell r="DC84">
            <v>0</v>
          </cell>
          <cell r="DG84">
            <v>1</v>
          </cell>
          <cell r="DH84">
            <v>4728000</v>
          </cell>
          <cell r="DI84">
            <v>9990000</v>
          </cell>
          <cell r="DJ84">
            <v>30000</v>
          </cell>
          <cell r="DK84">
            <v>400000</v>
          </cell>
          <cell r="DL84">
            <v>300000</v>
          </cell>
          <cell r="DM84">
            <v>0</v>
          </cell>
          <cell r="DN84">
            <v>0</v>
          </cell>
          <cell r="DO84">
            <v>0</v>
          </cell>
          <cell r="DP84">
            <v>0</v>
          </cell>
          <cell r="DQ84">
            <v>12000</v>
          </cell>
          <cell r="DR84">
            <v>400000</v>
          </cell>
          <cell r="DS84">
            <v>0</v>
          </cell>
          <cell r="DT84">
            <v>992880</v>
          </cell>
          <cell r="DU84">
            <v>75648.000000000015</v>
          </cell>
          <cell r="DW84">
            <v>17438.811188811189</v>
          </cell>
          <cell r="DX84">
            <v>0</v>
          </cell>
          <cell r="DY84">
            <v>0</v>
          </cell>
          <cell r="DZ84">
            <v>0</v>
          </cell>
          <cell r="EA84">
            <v>0</v>
          </cell>
          <cell r="EC84">
            <v>0</v>
          </cell>
          <cell r="ED84">
            <v>15984000</v>
          </cell>
          <cell r="EE84">
            <v>0</v>
          </cell>
          <cell r="EF84">
            <v>15943.312666076174</v>
          </cell>
          <cell r="EG84">
            <v>0</v>
          </cell>
          <cell r="EH84">
            <v>0</v>
          </cell>
          <cell r="EL84">
            <v>1</v>
          </cell>
          <cell r="EM84">
            <v>5200800</v>
          </cell>
          <cell r="EN84">
            <v>9990000</v>
          </cell>
          <cell r="EO84">
            <v>33000</v>
          </cell>
          <cell r="EP84">
            <v>400000</v>
          </cell>
          <cell r="EQ84">
            <v>300000</v>
          </cell>
          <cell r="ER84">
            <v>0</v>
          </cell>
          <cell r="ES84">
            <v>0</v>
          </cell>
          <cell r="ET84">
            <v>0</v>
          </cell>
          <cell r="EU84">
            <v>0</v>
          </cell>
          <cell r="EV84">
            <v>12000</v>
          </cell>
          <cell r="EW84">
            <v>800000</v>
          </cell>
          <cell r="EX84">
            <v>0</v>
          </cell>
          <cell r="EY84">
            <v>992880</v>
          </cell>
          <cell r="EZ84">
            <v>75648.000000000015</v>
          </cell>
          <cell r="FB84">
            <v>17438.811188811189</v>
          </cell>
          <cell r="FC84">
            <v>0</v>
          </cell>
          <cell r="FD84">
            <v>0</v>
          </cell>
          <cell r="FE84">
            <v>0</v>
          </cell>
          <cell r="FF84">
            <v>0</v>
          </cell>
          <cell r="FH84">
            <v>0</v>
          </cell>
          <cell r="FI84">
            <v>0</v>
          </cell>
          <cell r="FJ84">
            <v>0</v>
          </cell>
          <cell r="FK84">
            <v>14900.662251655629</v>
          </cell>
          <cell r="FM84">
            <v>0</v>
          </cell>
          <cell r="FQ84">
            <v>1</v>
          </cell>
          <cell r="FR84">
            <v>5200800</v>
          </cell>
          <cell r="FS84">
            <v>9990000</v>
          </cell>
          <cell r="FT84">
            <v>33000</v>
          </cell>
          <cell r="FU84">
            <v>400000</v>
          </cell>
          <cell r="FV84">
            <v>300000</v>
          </cell>
          <cell r="FW84">
            <v>0</v>
          </cell>
          <cell r="FX84">
            <v>0</v>
          </cell>
          <cell r="FY84">
            <v>0</v>
          </cell>
          <cell r="FZ84">
            <v>0</v>
          </cell>
          <cell r="GA84">
            <v>12000</v>
          </cell>
          <cell r="GB84">
            <v>560000</v>
          </cell>
          <cell r="GC84">
            <v>0</v>
          </cell>
          <cell r="GD84">
            <v>992880</v>
          </cell>
          <cell r="GE84">
            <v>75648.000000000015</v>
          </cell>
          <cell r="GG84">
            <v>17438.811188811189</v>
          </cell>
          <cell r="GH84">
            <v>0</v>
          </cell>
          <cell r="GI84">
            <v>0</v>
          </cell>
          <cell r="GJ84">
            <v>0</v>
          </cell>
          <cell r="GK84">
            <v>0</v>
          </cell>
          <cell r="GM84">
            <v>0</v>
          </cell>
          <cell r="GN84">
            <v>0</v>
          </cell>
          <cell r="GO84">
            <v>0</v>
          </cell>
          <cell r="GP84">
            <v>14863.748967795211</v>
          </cell>
          <cell r="GR84">
            <v>0</v>
          </cell>
          <cell r="GV84">
            <v>1</v>
          </cell>
          <cell r="GW84">
            <v>5200800</v>
          </cell>
          <cell r="GX84">
            <v>9990000</v>
          </cell>
          <cell r="GY84">
            <v>33000</v>
          </cell>
          <cell r="GZ84">
            <v>400000</v>
          </cell>
          <cell r="HA84">
            <v>300000</v>
          </cell>
          <cell r="HB84">
            <v>0</v>
          </cell>
          <cell r="HC84">
            <v>0</v>
          </cell>
          <cell r="HD84">
            <v>0</v>
          </cell>
          <cell r="HE84">
            <v>0</v>
          </cell>
          <cell r="HF84">
            <v>12000</v>
          </cell>
          <cell r="HG84">
            <v>0</v>
          </cell>
          <cell r="HH84">
            <v>0</v>
          </cell>
          <cell r="HI84">
            <v>992880</v>
          </cell>
          <cell r="HJ84">
            <v>75648.000000000015</v>
          </cell>
          <cell r="HL84">
            <v>17438.811188811189</v>
          </cell>
          <cell r="HM84">
            <v>0</v>
          </cell>
          <cell r="HN84">
            <v>0</v>
          </cell>
          <cell r="HO84">
            <v>0</v>
          </cell>
          <cell r="HP84">
            <v>0</v>
          </cell>
          <cell r="HR84">
            <v>0</v>
          </cell>
          <cell r="HS84">
            <v>0</v>
          </cell>
          <cell r="HT84">
            <v>0</v>
          </cell>
          <cell r="HU84">
            <v>14754.098360655738</v>
          </cell>
          <cell r="HW84">
            <v>0</v>
          </cell>
          <cell r="IA84">
            <v>1</v>
          </cell>
          <cell r="IB84">
            <v>5200800</v>
          </cell>
          <cell r="IC84">
            <v>9990000</v>
          </cell>
          <cell r="ID84">
            <v>33000</v>
          </cell>
          <cell r="IE84">
            <v>400000</v>
          </cell>
          <cell r="IF84">
            <v>300000</v>
          </cell>
          <cell r="IG84">
            <v>0</v>
          </cell>
          <cell r="IH84">
            <v>0</v>
          </cell>
          <cell r="II84">
            <v>0</v>
          </cell>
          <cell r="IJ84">
            <v>0</v>
          </cell>
          <cell r="IK84">
            <v>12000</v>
          </cell>
          <cell r="IL84">
            <v>0</v>
          </cell>
          <cell r="IM84">
            <v>0</v>
          </cell>
          <cell r="IN84">
            <v>992880</v>
          </cell>
          <cell r="IO84">
            <v>75648.000000000015</v>
          </cell>
          <cell r="IQ84">
            <v>17438.811188811189</v>
          </cell>
          <cell r="IR84">
            <v>0</v>
          </cell>
          <cell r="IS84">
            <v>0</v>
          </cell>
          <cell r="IT84">
            <v>0</v>
          </cell>
          <cell r="IU84">
            <v>0</v>
          </cell>
          <cell r="IW84">
            <v>0</v>
          </cell>
          <cell r="IX84">
            <v>0</v>
          </cell>
          <cell r="IY84">
            <v>0</v>
          </cell>
          <cell r="IZ84">
            <v>14106.583072100313</v>
          </cell>
          <cell r="JB84">
            <v>2000000</v>
          </cell>
          <cell r="JF84">
            <v>1</v>
          </cell>
          <cell r="JG84">
            <v>5200800</v>
          </cell>
          <cell r="JH84">
            <v>9990000</v>
          </cell>
          <cell r="JI84">
            <v>33000</v>
          </cell>
          <cell r="JJ84">
            <v>400000</v>
          </cell>
          <cell r="JK84">
            <v>300000</v>
          </cell>
          <cell r="JL84">
            <v>0</v>
          </cell>
          <cell r="JM84">
            <v>0</v>
          </cell>
          <cell r="JN84">
            <v>0</v>
          </cell>
          <cell r="JO84">
            <v>0</v>
          </cell>
          <cell r="JP84">
            <v>12000</v>
          </cell>
          <cell r="JQ84">
            <v>960000</v>
          </cell>
          <cell r="JR84">
            <v>0</v>
          </cell>
          <cell r="JS84">
            <v>992880</v>
          </cell>
          <cell r="JT84">
            <v>75648.000000000015</v>
          </cell>
          <cell r="JV84">
            <v>17438.811188811189</v>
          </cell>
          <cell r="JW84">
            <v>0</v>
          </cell>
          <cell r="JX84">
            <v>0</v>
          </cell>
          <cell r="JY84">
            <v>0</v>
          </cell>
          <cell r="JZ84">
            <v>0</v>
          </cell>
          <cell r="KB84">
            <v>0</v>
          </cell>
          <cell r="KC84">
            <v>0</v>
          </cell>
          <cell r="KD84">
            <v>0</v>
          </cell>
          <cell r="KE84">
            <v>13975.155279503106</v>
          </cell>
          <cell r="KG84">
            <v>0</v>
          </cell>
          <cell r="KK84">
            <v>1</v>
          </cell>
          <cell r="KL84">
            <v>5200800</v>
          </cell>
          <cell r="KM84">
            <v>9990000</v>
          </cell>
          <cell r="KN84">
            <v>33000</v>
          </cell>
          <cell r="KO84">
            <v>400000</v>
          </cell>
          <cell r="KP84">
            <v>300000</v>
          </cell>
          <cell r="KQ84">
            <v>0</v>
          </cell>
          <cell r="KR84">
            <v>0</v>
          </cell>
          <cell r="KS84">
            <v>0</v>
          </cell>
          <cell r="KT84">
            <v>0</v>
          </cell>
          <cell r="KU84">
            <v>12000</v>
          </cell>
          <cell r="KV84">
            <v>0</v>
          </cell>
          <cell r="KW84">
            <v>0</v>
          </cell>
          <cell r="KX84">
            <v>992880</v>
          </cell>
          <cell r="KY84">
            <v>75648.000000000015</v>
          </cell>
          <cell r="LA84">
            <v>17438.811188811189</v>
          </cell>
          <cell r="LB84">
            <v>0</v>
          </cell>
          <cell r="LC84">
            <v>0</v>
          </cell>
          <cell r="LD84">
            <v>0</v>
          </cell>
          <cell r="LE84">
            <v>0</v>
          </cell>
          <cell r="LG84">
            <v>0</v>
          </cell>
          <cell r="LH84">
            <v>0</v>
          </cell>
          <cell r="LI84">
            <v>0</v>
          </cell>
          <cell r="LJ84">
            <v>13931.888544891641</v>
          </cell>
          <cell r="LL84">
            <v>0</v>
          </cell>
          <cell r="LP84">
            <v>1</v>
          </cell>
          <cell r="LQ84">
            <v>5200800</v>
          </cell>
          <cell r="LR84">
            <v>9990000</v>
          </cell>
          <cell r="LS84">
            <v>33000</v>
          </cell>
          <cell r="LT84">
            <v>400000</v>
          </cell>
          <cell r="LU84">
            <v>300000</v>
          </cell>
          <cell r="LV84">
            <v>0</v>
          </cell>
          <cell r="LW84">
            <v>0</v>
          </cell>
          <cell r="LX84">
            <v>0</v>
          </cell>
          <cell r="LY84">
            <v>0</v>
          </cell>
          <cell r="LZ84">
            <v>12000</v>
          </cell>
          <cell r="MA84">
            <v>0</v>
          </cell>
          <cell r="MB84">
            <v>0</v>
          </cell>
          <cell r="MC84">
            <v>992880</v>
          </cell>
          <cell r="MD84">
            <v>75648.000000000015</v>
          </cell>
          <cell r="MF84">
            <v>17438.811188811189</v>
          </cell>
          <cell r="MG84">
            <v>0</v>
          </cell>
          <cell r="MH84">
            <v>0</v>
          </cell>
          <cell r="MI84">
            <v>0</v>
          </cell>
          <cell r="MJ84">
            <v>0</v>
          </cell>
          <cell r="ML84">
            <v>0</v>
          </cell>
          <cell r="MM84">
            <v>0</v>
          </cell>
          <cell r="MN84">
            <v>0</v>
          </cell>
          <cell r="MO84">
            <v>13177.159590043924</v>
          </cell>
          <cell r="MQ84">
            <v>0</v>
          </cell>
          <cell r="MU84">
            <v>1</v>
          </cell>
          <cell r="MV84">
            <v>5200800</v>
          </cell>
          <cell r="MW84">
            <v>9990000</v>
          </cell>
          <cell r="MX84">
            <v>33000</v>
          </cell>
          <cell r="MY84">
            <v>400000</v>
          </cell>
          <cell r="MZ84">
            <v>300000</v>
          </cell>
          <cell r="NA84">
            <v>0</v>
          </cell>
          <cell r="NB84">
            <v>0</v>
          </cell>
          <cell r="NC84">
            <v>0</v>
          </cell>
          <cell r="ND84">
            <v>0</v>
          </cell>
          <cell r="NE84">
            <v>12000</v>
          </cell>
          <cell r="NF84">
            <v>0</v>
          </cell>
          <cell r="NG84">
            <v>0</v>
          </cell>
          <cell r="NH84">
            <v>992880</v>
          </cell>
          <cell r="NI84">
            <v>75648.000000000015</v>
          </cell>
          <cell r="NK84">
            <v>17438.811188811189</v>
          </cell>
          <cell r="NL84">
            <v>0</v>
          </cell>
          <cell r="NM84">
            <v>0</v>
          </cell>
          <cell r="NN84">
            <v>0</v>
          </cell>
          <cell r="NO84">
            <v>0</v>
          </cell>
          <cell r="NQ84">
            <v>0</v>
          </cell>
          <cell r="NS84">
            <v>0</v>
          </cell>
          <cell r="NT84">
            <v>13043.478260869566</v>
          </cell>
          <cell r="NV84">
            <v>0</v>
          </cell>
          <cell r="NZ84">
            <v>1</v>
          </cell>
          <cell r="OA84">
            <v>5200800</v>
          </cell>
          <cell r="OB84">
            <v>9990000</v>
          </cell>
          <cell r="OC84">
            <v>33000</v>
          </cell>
          <cell r="OD84">
            <v>400000</v>
          </cell>
          <cell r="OE84">
            <v>300000</v>
          </cell>
          <cell r="OF84">
            <v>0</v>
          </cell>
          <cell r="OG84">
            <v>0</v>
          </cell>
          <cell r="OH84">
            <v>0</v>
          </cell>
          <cell r="OI84">
            <v>0</v>
          </cell>
          <cell r="OJ84">
            <v>12000</v>
          </cell>
          <cell r="OK84">
            <v>800000</v>
          </cell>
          <cell r="OL84">
            <v>0</v>
          </cell>
          <cell r="OM84">
            <v>992880</v>
          </cell>
          <cell r="ON84">
            <v>75648.000000000015</v>
          </cell>
          <cell r="OP84">
            <v>17438.811188811189</v>
          </cell>
          <cell r="OQ84">
            <v>0</v>
          </cell>
          <cell r="OR84">
            <v>0</v>
          </cell>
          <cell r="OS84">
            <v>0</v>
          </cell>
          <cell r="OT84">
            <v>0</v>
          </cell>
          <cell r="OV84">
            <v>0</v>
          </cell>
          <cell r="OW84">
            <v>0</v>
          </cell>
          <cell r="OX84">
            <v>0</v>
          </cell>
          <cell r="OY84">
            <v>12649.332396345748</v>
          </cell>
          <cell r="OZ84">
            <v>170765.98735066759</v>
          </cell>
          <cell r="PA84">
            <v>0</v>
          </cell>
        </row>
        <row r="85">
          <cell r="AW85">
            <v>1</v>
          </cell>
          <cell r="AX85">
            <v>7660000</v>
          </cell>
          <cell r="AY85">
            <v>23000000</v>
          </cell>
          <cell r="AZ85">
            <v>30000</v>
          </cell>
          <cell r="BA85">
            <v>0</v>
          </cell>
          <cell r="BB85">
            <v>1000000</v>
          </cell>
          <cell r="BC85">
            <v>0</v>
          </cell>
          <cell r="BD85">
            <v>0</v>
          </cell>
          <cell r="BE85">
            <v>0</v>
          </cell>
          <cell r="BF85">
            <v>0</v>
          </cell>
          <cell r="BG85">
            <v>12000</v>
          </cell>
          <cell r="BH85">
            <v>400000</v>
          </cell>
          <cell r="BI85">
            <v>0</v>
          </cell>
          <cell r="BJ85">
            <v>1608600</v>
          </cell>
          <cell r="BK85">
            <v>153200</v>
          </cell>
          <cell r="BM85">
            <v>278437.5</v>
          </cell>
          <cell r="BN85">
            <v>0</v>
          </cell>
          <cell r="BO85">
            <v>0</v>
          </cell>
          <cell r="BP85">
            <v>0</v>
          </cell>
          <cell r="BQ85">
            <v>0</v>
          </cell>
          <cell r="BS85">
            <v>20424000.000000004</v>
          </cell>
          <cell r="BT85">
            <v>0</v>
          </cell>
          <cell r="BU85">
            <v>0</v>
          </cell>
          <cell r="BV85">
            <v>16028.495102404275</v>
          </cell>
          <cell r="BW85">
            <v>0</v>
          </cell>
          <cell r="BX85">
            <v>0</v>
          </cell>
          <cell r="CB85">
            <v>1</v>
          </cell>
          <cell r="CC85">
            <v>7660000</v>
          </cell>
          <cell r="CD85">
            <v>23000000</v>
          </cell>
          <cell r="CE85">
            <v>30000</v>
          </cell>
          <cell r="CF85">
            <v>0</v>
          </cell>
          <cell r="CG85">
            <v>1000000</v>
          </cell>
          <cell r="CH85">
            <v>0</v>
          </cell>
          <cell r="CI85">
            <v>0</v>
          </cell>
          <cell r="CJ85">
            <v>0</v>
          </cell>
          <cell r="CK85">
            <v>0</v>
          </cell>
          <cell r="CL85">
            <v>12000</v>
          </cell>
          <cell r="CM85">
            <v>100000</v>
          </cell>
          <cell r="CN85">
            <v>0</v>
          </cell>
          <cell r="CO85">
            <v>1608600</v>
          </cell>
          <cell r="CP85">
            <v>122560</v>
          </cell>
          <cell r="CR85">
            <v>278437.5</v>
          </cell>
          <cell r="CS85">
            <v>0</v>
          </cell>
          <cell r="CT85">
            <v>0</v>
          </cell>
          <cell r="CU85">
            <v>0</v>
          </cell>
          <cell r="CV85">
            <v>0</v>
          </cell>
          <cell r="CX85">
            <v>0</v>
          </cell>
          <cell r="CY85">
            <v>0</v>
          </cell>
          <cell r="CZ85">
            <v>0</v>
          </cell>
          <cell r="DA85">
            <v>15985.790408525754</v>
          </cell>
          <cell r="DB85">
            <v>0</v>
          </cell>
          <cell r="DC85">
            <v>0</v>
          </cell>
          <cell r="DG85">
            <v>1</v>
          </cell>
          <cell r="DH85">
            <v>7660000</v>
          </cell>
          <cell r="DI85">
            <v>25530000.000000004</v>
          </cell>
          <cell r="DJ85">
            <v>30000</v>
          </cell>
          <cell r="DK85">
            <v>0</v>
          </cell>
          <cell r="DL85">
            <v>1000000</v>
          </cell>
          <cell r="DM85">
            <v>0</v>
          </cell>
          <cell r="DN85">
            <v>0</v>
          </cell>
          <cell r="DO85">
            <v>0</v>
          </cell>
          <cell r="DP85">
            <v>0</v>
          </cell>
          <cell r="DQ85">
            <v>12000</v>
          </cell>
          <cell r="DR85">
            <v>400000</v>
          </cell>
          <cell r="DS85">
            <v>0</v>
          </cell>
          <cell r="DT85">
            <v>1608600</v>
          </cell>
          <cell r="DU85">
            <v>122560</v>
          </cell>
          <cell r="DW85">
            <v>278437.5</v>
          </cell>
          <cell r="DX85">
            <v>0</v>
          </cell>
          <cell r="DY85">
            <v>0</v>
          </cell>
          <cell r="DZ85">
            <v>0</v>
          </cell>
          <cell r="EA85">
            <v>0</v>
          </cell>
          <cell r="EC85">
            <v>0</v>
          </cell>
          <cell r="ED85">
            <v>40848000.000000007</v>
          </cell>
          <cell r="EE85">
            <v>0</v>
          </cell>
          <cell r="EF85">
            <v>15943.312666076174</v>
          </cell>
          <cell r="EG85">
            <v>0</v>
          </cell>
          <cell r="EH85">
            <v>0</v>
          </cell>
          <cell r="EL85">
            <v>1</v>
          </cell>
          <cell r="EM85">
            <v>8426000</v>
          </cell>
          <cell r="EN85">
            <v>25530000.000000004</v>
          </cell>
          <cell r="EO85">
            <v>33000</v>
          </cell>
          <cell r="EP85">
            <v>0</v>
          </cell>
          <cell r="EQ85">
            <v>1000000</v>
          </cell>
          <cell r="ER85">
            <v>0</v>
          </cell>
          <cell r="ES85">
            <v>0</v>
          </cell>
          <cell r="ET85">
            <v>0</v>
          </cell>
          <cell r="EU85">
            <v>0</v>
          </cell>
          <cell r="EV85">
            <v>12000</v>
          </cell>
          <cell r="EW85">
            <v>800000</v>
          </cell>
          <cell r="EX85">
            <v>0</v>
          </cell>
          <cell r="EY85">
            <v>1608600</v>
          </cell>
          <cell r="EZ85">
            <v>122560</v>
          </cell>
          <cell r="FB85">
            <v>278437.5</v>
          </cell>
          <cell r="FC85">
            <v>0</v>
          </cell>
          <cell r="FD85">
            <v>0</v>
          </cell>
          <cell r="FE85">
            <v>0</v>
          </cell>
          <cell r="FF85">
            <v>0</v>
          </cell>
          <cell r="FH85">
            <v>0</v>
          </cell>
          <cell r="FI85">
            <v>0</v>
          </cell>
          <cell r="FJ85">
            <v>0</v>
          </cell>
          <cell r="FK85">
            <v>14900.662251655629</v>
          </cell>
          <cell r="FM85">
            <v>0</v>
          </cell>
          <cell r="FQ85">
            <v>1</v>
          </cell>
          <cell r="FR85">
            <v>8426000</v>
          </cell>
          <cell r="FS85">
            <v>25530000.000000004</v>
          </cell>
          <cell r="FT85">
            <v>33000</v>
          </cell>
          <cell r="FU85">
            <v>0</v>
          </cell>
          <cell r="FV85">
            <v>1000000</v>
          </cell>
          <cell r="FW85">
            <v>0</v>
          </cell>
          <cell r="FX85">
            <v>0</v>
          </cell>
          <cell r="FY85">
            <v>0</v>
          </cell>
          <cell r="FZ85">
            <v>0</v>
          </cell>
          <cell r="GA85">
            <v>12000</v>
          </cell>
          <cell r="GB85">
            <v>560000</v>
          </cell>
          <cell r="GC85">
            <v>0</v>
          </cell>
          <cell r="GD85">
            <v>1608600</v>
          </cell>
          <cell r="GE85">
            <v>122560</v>
          </cell>
          <cell r="GG85">
            <v>278437.5</v>
          </cell>
          <cell r="GH85">
            <v>0</v>
          </cell>
          <cell r="GI85">
            <v>0</v>
          </cell>
          <cell r="GJ85">
            <v>0</v>
          </cell>
          <cell r="GK85">
            <v>0</v>
          </cell>
          <cell r="GM85">
            <v>0</v>
          </cell>
          <cell r="GN85">
            <v>0</v>
          </cell>
          <cell r="GO85">
            <v>0</v>
          </cell>
          <cell r="GP85">
            <v>14863.748967795211</v>
          </cell>
          <cell r="GR85">
            <v>0</v>
          </cell>
          <cell r="GV85">
            <v>1</v>
          </cell>
          <cell r="GW85">
            <v>8426000</v>
          </cell>
          <cell r="GX85">
            <v>25530000.000000004</v>
          </cell>
          <cell r="GY85">
            <v>33000</v>
          </cell>
          <cell r="GZ85">
            <v>0</v>
          </cell>
          <cell r="HA85">
            <v>1000000</v>
          </cell>
          <cell r="HB85">
            <v>0</v>
          </cell>
          <cell r="HC85">
            <v>0</v>
          </cell>
          <cell r="HD85">
            <v>0</v>
          </cell>
          <cell r="HE85">
            <v>0</v>
          </cell>
          <cell r="HF85">
            <v>12000</v>
          </cell>
          <cell r="HG85">
            <v>0</v>
          </cell>
          <cell r="HH85">
            <v>0</v>
          </cell>
          <cell r="HI85">
            <v>1608600</v>
          </cell>
          <cell r="HJ85">
            <v>122560</v>
          </cell>
          <cell r="HL85">
            <v>278437.5</v>
          </cell>
          <cell r="HM85">
            <v>0</v>
          </cell>
          <cell r="HN85">
            <v>0</v>
          </cell>
          <cell r="HO85">
            <v>0</v>
          </cell>
          <cell r="HP85">
            <v>0</v>
          </cell>
          <cell r="HR85">
            <v>0</v>
          </cell>
          <cell r="HS85">
            <v>0</v>
          </cell>
          <cell r="HT85">
            <v>0</v>
          </cell>
          <cell r="HU85">
            <v>14754.098360655738</v>
          </cell>
          <cell r="HW85">
            <v>0</v>
          </cell>
          <cell r="IA85">
            <v>1</v>
          </cell>
          <cell r="IB85">
            <v>8426000</v>
          </cell>
          <cell r="IC85">
            <v>25530000.000000004</v>
          </cell>
          <cell r="ID85">
            <v>33000</v>
          </cell>
          <cell r="IE85">
            <v>0</v>
          </cell>
          <cell r="IF85">
            <v>1000000</v>
          </cell>
          <cell r="IG85">
            <v>0</v>
          </cell>
          <cell r="IH85">
            <v>0</v>
          </cell>
          <cell r="II85">
            <v>0</v>
          </cell>
          <cell r="IJ85">
            <v>0</v>
          </cell>
          <cell r="IK85">
            <v>12000</v>
          </cell>
          <cell r="IL85">
            <v>0</v>
          </cell>
          <cell r="IM85">
            <v>0</v>
          </cell>
          <cell r="IN85">
            <v>1608600</v>
          </cell>
          <cell r="IO85">
            <v>122560</v>
          </cell>
          <cell r="IQ85">
            <v>278437.5</v>
          </cell>
          <cell r="IR85">
            <v>0</v>
          </cell>
          <cell r="IS85">
            <v>0</v>
          </cell>
          <cell r="IT85">
            <v>0</v>
          </cell>
          <cell r="IU85">
            <v>0</v>
          </cell>
          <cell r="IW85">
            <v>0</v>
          </cell>
          <cell r="IX85">
            <v>0</v>
          </cell>
          <cell r="IY85">
            <v>0</v>
          </cell>
          <cell r="IZ85">
            <v>14106.583072100313</v>
          </cell>
          <cell r="JB85">
            <v>2000000</v>
          </cell>
          <cell r="JF85">
            <v>1</v>
          </cell>
          <cell r="JG85">
            <v>8426000</v>
          </cell>
          <cell r="JH85">
            <v>25530000.000000004</v>
          </cell>
          <cell r="JI85">
            <v>33000</v>
          </cell>
          <cell r="JJ85">
            <v>0</v>
          </cell>
          <cell r="JK85">
            <v>1000000</v>
          </cell>
          <cell r="JL85">
            <v>0</v>
          </cell>
          <cell r="JM85">
            <v>0</v>
          </cell>
          <cell r="JN85">
            <v>0</v>
          </cell>
          <cell r="JO85">
            <v>0</v>
          </cell>
          <cell r="JP85">
            <v>12000</v>
          </cell>
          <cell r="JQ85">
            <v>960000</v>
          </cell>
          <cell r="JR85">
            <v>0</v>
          </cell>
          <cell r="JS85">
            <v>1608600</v>
          </cell>
          <cell r="JT85">
            <v>122560</v>
          </cell>
          <cell r="JV85">
            <v>278437.5</v>
          </cell>
          <cell r="JW85">
            <v>0</v>
          </cell>
          <cell r="JX85">
            <v>0</v>
          </cell>
          <cell r="JY85">
            <v>0</v>
          </cell>
          <cell r="JZ85">
            <v>0</v>
          </cell>
          <cell r="KB85">
            <v>0</v>
          </cell>
          <cell r="KC85">
            <v>0</v>
          </cell>
          <cell r="KD85">
            <v>0</v>
          </cell>
          <cell r="KE85">
            <v>13975.155279503106</v>
          </cell>
          <cell r="KG85">
            <v>0</v>
          </cell>
          <cell r="KK85">
            <v>1</v>
          </cell>
          <cell r="KL85">
            <v>8426000</v>
          </cell>
          <cell r="KM85">
            <v>25530000.000000004</v>
          </cell>
          <cell r="KN85">
            <v>33000</v>
          </cell>
          <cell r="KO85">
            <v>0</v>
          </cell>
          <cell r="KP85">
            <v>1000000</v>
          </cell>
          <cell r="KQ85">
            <v>0</v>
          </cell>
          <cell r="KR85">
            <v>0</v>
          </cell>
          <cell r="KS85">
            <v>0</v>
          </cell>
          <cell r="KT85">
            <v>0</v>
          </cell>
          <cell r="KU85">
            <v>12000</v>
          </cell>
          <cell r="KV85">
            <v>0</v>
          </cell>
          <cell r="KW85">
            <v>0</v>
          </cell>
          <cell r="KX85">
            <v>1608600</v>
          </cell>
          <cell r="KY85">
            <v>122560</v>
          </cell>
          <cell r="LA85">
            <v>278437.5</v>
          </cell>
          <cell r="LB85">
            <v>0</v>
          </cell>
          <cell r="LC85">
            <v>0</v>
          </cell>
          <cell r="LD85">
            <v>0</v>
          </cell>
          <cell r="LE85">
            <v>0</v>
          </cell>
          <cell r="LG85">
            <v>0</v>
          </cell>
          <cell r="LH85">
            <v>0</v>
          </cell>
          <cell r="LI85">
            <v>0</v>
          </cell>
          <cell r="LJ85">
            <v>13931.888544891641</v>
          </cell>
          <cell r="LL85">
            <v>0</v>
          </cell>
          <cell r="LP85">
            <v>1</v>
          </cell>
          <cell r="LQ85">
            <v>8426000</v>
          </cell>
          <cell r="LR85">
            <v>25530000.000000004</v>
          </cell>
          <cell r="LS85">
            <v>33000</v>
          </cell>
          <cell r="LT85">
            <v>0</v>
          </cell>
          <cell r="LU85">
            <v>1000000</v>
          </cell>
          <cell r="LV85">
            <v>0</v>
          </cell>
          <cell r="LW85">
            <v>0</v>
          </cell>
          <cell r="LX85">
            <v>0</v>
          </cell>
          <cell r="LY85">
            <v>0</v>
          </cell>
          <cell r="LZ85">
            <v>12000</v>
          </cell>
          <cell r="MA85">
            <v>0</v>
          </cell>
          <cell r="MB85">
            <v>0</v>
          </cell>
          <cell r="MC85">
            <v>1608600</v>
          </cell>
          <cell r="MD85">
            <v>122560</v>
          </cell>
          <cell r="MF85">
            <v>278437.5</v>
          </cell>
          <cell r="MG85">
            <v>0</v>
          </cell>
          <cell r="MH85">
            <v>0</v>
          </cell>
          <cell r="MI85">
            <v>0</v>
          </cell>
          <cell r="MJ85">
            <v>0</v>
          </cell>
          <cell r="ML85">
            <v>0</v>
          </cell>
          <cell r="MM85">
            <v>0</v>
          </cell>
          <cell r="MN85">
            <v>0</v>
          </cell>
          <cell r="MO85">
            <v>13177.159590043924</v>
          </cell>
          <cell r="MQ85">
            <v>0</v>
          </cell>
          <cell r="MU85">
            <v>1</v>
          </cell>
          <cell r="MV85">
            <v>8426000</v>
          </cell>
          <cell r="MW85">
            <v>25530000.000000004</v>
          </cell>
          <cell r="MX85">
            <v>33000</v>
          </cell>
          <cell r="MY85">
            <v>0</v>
          </cell>
          <cell r="MZ85">
            <v>1000000</v>
          </cell>
          <cell r="NA85">
            <v>0</v>
          </cell>
          <cell r="NB85">
            <v>0</v>
          </cell>
          <cell r="NC85">
            <v>0</v>
          </cell>
          <cell r="ND85">
            <v>0</v>
          </cell>
          <cell r="NE85">
            <v>12000</v>
          </cell>
          <cell r="NF85">
            <v>0</v>
          </cell>
          <cell r="NG85">
            <v>0</v>
          </cell>
          <cell r="NH85">
            <v>1608600</v>
          </cell>
          <cell r="NI85">
            <v>122560</v>
          </cell>
          <cell r="NK85">
            <v>278437.5</v>
          </cell>
          <cell r="NL85">
            <v>0</v>
          </cell>
          <cell r="NM85">
            <v>0</v>
          </cell>
          <cell r="NN85">
            <v>0</v>
          </cell>
          <cell r="NO85">
            <v>0</v>
          </cell>
          <cell r="NQ85">
            <v>0</v>
          </cell>
          <cell r="NS85">
            <v>0</v>
          </cell>
          <cell r="NT85">
            <v>13043.478260869566</v>
          </cell>
          <cell r="NV85">
            <v>0</v>
          </cell>
          <cell r="NZ85">
            <v>1</v>
          </cell>
          <cell r="OA85">
            <v>8426000</v>
          </cell>
          <cell r="OB85">
            <v>25530000.000000004</v>
          </cell>
          <cell r="OC85">
            <v>33000</v>
          </cell>
          <cell r="OD85">
            <v>0</v>
          </cell>
          <cell r="OE85">
            <v>1000000</v>
          </cell>
          <cell r="OF85">
            <v>0</v>
          </cell>
          <cell r="OG85">
            <v>0</v>
          </cell>
          <cell r="OH85">
            <v>0</v>
          </cell>
          <cell r="OI85">
            <v>0</v>
          </cell>
          <cell r="OJ85">
            <v>12000</v>
          </cell>
          <cell r="OK85">
            <v>800000</v>
          </cell>
          <cell r="OL85">
            <v>0</v>
          </cell>
          <cell r="OM85">
            <v>1608600</v>
          </cell>
          <cell r="ON85">
            <v>122560</v>
          </cell>
          <cell r="OP85">
            <v>278437.5</v>
          </cell>
          <cell r="OQ85">
            <v>0</v>
          </cell>
          <cell r="OR85">
            <v>0</v>
          </cell>
          <cell r="OS85">
            <v>0</v>
          </cell>
          <cell r="OT85">
            <v>0</v>
          </cell>
          <cell r="OV85">
            <v>0</v>
          </cell>
          <cell r="OW85">
            <v>0</v>
          </cell>
          <cell r="OX85">
            <v>0</v>
          </cell>
          <cell r="OY85">
            <v>12649.332396345748</v>
          </cell>
          <cell r="OZ85">
            <v>170765.98735066759</v>
          </cell>
          <cell r="PA85">
            <v>0</v>
          </cell>
        </row>
        <row r="86">
          <cell r="AW86">
            <v>1</v>
          </cell>
          <cell r="AX86">
            <v>7660000</v>
          </cell>
          <cell r="AY86">
            <v>22760000</v>
          </cell>
          <cell r="AZ86">
            <v>30000</v>
          </cell>
          <cell r="BA86">
            <v>0</v>
          </cell>
          <cell r="BB86">
            <v>1000000</v>
          </cell>
          <cell r="BC86">
            <v>0</v>
          </cell>
          <cell r="BD86">
            <v>0</v>
          </cell>
          <cell r="BE86">
            <v>0</v>
          </cell>
          <cell r="BF86">
            <v>0</v>
          </cell>
          <cell r="BG86">
            <v>12000</v>
          </cell>
          <cell r="BH86">
            <v>400000</v>
          </cell>
          <cell r="BI86">
            <v>0</v>
          </cell>
          <cell r="BJ86">
            <v>1608600</v>
          </cell>
          <cell r="BK86">
            <v>153200</v>
          </cell>
          <cell r="BM86">
            <v>278437.5</v>
          </cell>
          <cell r="BN86">
            <v>0</v>
          </cell>
          <cell r="BO86">
            <v>0</v>
          </cell>
          <cell r="BP86">
            <v>0</v>
          </cell>
          <cell r="BQ86">
            <v>0</v>
          </cell>
          <cell r="BS86">
            <v>20210880.000000004</v>
          </cell>
          <cell r="BT86">
            <v>0</v>
          </cell>
          <cell r="BU86">
            <v>0</v>
          </cell>
          <cell r="BV86">
            <v>16028.495102404275</v>
          </cell>
          <cell r="BW86">
            <v>0</v>
          </cell>
          <cell r="BX86">
            <v>0</v>
          </cell>
          <cell r="CB86">
            <v>1</v>
          </cell>
          <cell r="CC86">
            <v>7660000</v>
          </cell>
          <cell r="CD86">
            <v>22760000</v>
          </cell>
          <cell r="CE86">
            <v>30000</v>
          </cell>
          <cell r="CF86">
            <v>0</v>
          </cell>
          <cell r="CG86">
            <v>1000000</v>
          </cell>
          <cell r="CH86">
            <v>0</v>
          </cell>
          <cell r="CI86">
            <v>0</v>
          </cell>
          <cell r="CJ86">
            <v>0</v>
          </cell>
          <cell r="CK86">
            <v>0</v>
          </cell>
          <cell r="CL86">
            <v>12000</v>
          </cell>
          <cell r="CM86">
            <v>100000</v>
          </cell>
          <cell r="CN86">
            <v>0</v>
          </cell>
          <cell r="CO86">
            <v>1608600</v>
          </cell>
          <cell r="CP86">
            <v>122560</v>
          </cell>
          <cell r="CR86">
            <v>278437.5</v>
          </cell>
          <cell r="CS86">
            <v>0</v>
          </cell>
          <cell r="CT86">
            <v>0</v>
          </cell>
          <cell r="CU86">
            <v>0</v>
          </cell>
          <cell r="CV86">
            <v>0</v>
          </cell>
          <cell r="CX86">
            <v>0</v>
          </cell>
          <cell r="CY86">
            <v>0</v>
          </cell>
          <cell r="CZ86">
            <v>0</v>
          </cell>
          <cell r="DA86">
            <v>15985.790408525754</v>
          </cell>
          <cell r="DB86">
            <v>0</v>
          </cell>
          <cell r="DC86">
            <v>0</v>
          </cell>
          <cell r="DG86">
            <v>1</v>
          </cell>
          <cell r="DH86">
            <v>7660000</v>
          </cell>
          <cell r="DI86">
            <v>25263600.000000004</v>
          </cell>
          <cell r="DJ86">
            <v>30000</v>
          </cell>
          <cell r="DK86">
            <v>0</v>
          </cell>
          <cell r="DL86">
            <v>1000000</v>
          </cell>
          <cell r="DM86">
            <v>0</v>
          </cell>
          <cell r="DN86">
            <v>0</v>
          </cell>
          <cell r="DO86">
            <v>0</v>
          </cell>
          <cell r="DP86">
            <v>0</v>
          </cell>
          <cell r="DQ86">
            <v>12000</v>
          </cell>
          <cell r="DR86">
            <v>400000</v>
          </cell>
          <cell r="DS86">
            <v>0</v>
          </cell>
          <cell r="DT86">
            <v>1608600</v>
          </cell>
          <cell r="DU86">
            <v>122560</v>
          </cell>
          <cell r="DW86">
            <v>278437.5</v>
          </cell>
          <cell r="DX86">
            <v>0</v>
          </cell>
          <cell r="DY86">
            <v>0</v>
          </cell>
          <cell r="DZ86">
            <v>0</v>
          </cell>
          <cell r="EA86">
            <v>0</v>
          </cell>
          <cell r="EC86">
            <v>0</v>
          </cell>
          <cell r="ED86">
            <v>40421760.000000007</v>
          </cell>
          <cell r="EE86">
            <v>0</v>
          </cell>
          <cell r="EF86">
            <v>15943.312666076174</v>
          </cell>
          <cell r="EG86">
            <v>0</v>
          </cell>
          <cell r="EH86">
            <v>0</v>
          </cell>
          <cell r="EL86">
            <v>1</v>
          </cell>
          <cell r="EM86">
            <v>8426000</v>
          </cell>
          <cell r="EN86">
            <v>25263600.000000004</v>
          </cell>
          <cell r="EO86">
            <v>33000</v>
          </cell>
          <cell r="EP86">
            <v>0</v>
          </cell>
          <cell r="EQ86">
            <v>1000000</v>
          </cell>
          <cell r="ER86">
            <v>0</v>
          </cell>
          <cell r="ES86">
            <v>0</v>
          </cell>
          <cell r="ET86">
            <v>0</v>
          </cell>
          <cell r="EU86">
            <v>0</v>
          </cell>
          <cell r="EV86">
            <v>12000</v>
          </cell>
          <cell r="EW86">
            <v>800000</v>
          </cell>
          <cell r="EX86">
            <v>0</v>
          </cell>
          <cell r="EY86">
            <v>1608600</v>
          </cell>
          <cell r="EZ86">
            <v>122560</v>
          </cell>
          <cell r="FB86">
            <v>278437.5</v>
          </cell>
          <cell r="FC86">
            <v>0</v>
          </cell>
          <cell r="FD86">
            <v>0</v>
          </cell>
          <cell r="FE86">
            <v>0</v>
          </cell>
          <cell r="FF86">
            <v>0</v>
          </cell>
          <cell r="FH86">
            <v>0</v>
          </cell>
          <cell r="FI86">
            <v>0</v>
          </cell>
          <cell r="FJ86">
            <v>0</v>
          </cell>
          <cell r="FK86">
            <v>14900.662251655629</v>
          </cell>
          <cell r="FM86">
            <v>0</v>
          </cell>
          <cell r="FQ86">
            <v>1</v>
          </cell>
          <cell r="FR86">
            <v>8426000</v>
          </cell>
          <cell r="FS86">
            <v>25263600.000000004</v>
          </cell>
          <cell r="FT86">
            <v>33000</v>
          </cell>
          <cell r="FU86">
            <v>0</v>
          </cell>
          <cell r="FV86">
            <v>1000000</v>
          </cell>
          <cell r="FW86">
            <v>0</v>
          </cell>
          <cell r="FX86">
            <v>0</v>
          </cell>
          <cell r="FY86">
            <v>0</v>
          </cell>
          <cell r="FZ86">
            <v>0</v>
          </cell>
          <cell r="GA86">
            <v>12000</v>
          </cell>
          <cell r="GB86">
            <v>560000</v>
          </cell>
          <cell r="GC86">
            <v>0</v>
          </cell>
          <cell r="GD86">
            <v>1608600</v>
          </cell>
          <cell r="GE86">
            <v>122560</v>
          </cell>
          <cell r="GG86">
            <v>278437.5</v>
          </cell>
          <cell r="GH86">
            <v>0</v>
          </cell>
          <cell r="GI86">
            <v>0</v>
          </cell>
          <cell r="GJ86">
            <v>0</v>
          </cell>
          <cell r="GK86">
            <v>0</v>
          </cell>
          <cell r="GM86">
            <v>0</v>
          </cell>
          <cell r="GN86">
            <v>0</v>
          </cell>
          <cell r="GO86">
            <v>0</v>
          </cell>
          <cell r="GP86">
            <v>14863.748967795211</v>
          </cell>
          <cell r="GR86">
            <v>0</v>
          </cell>
          <cell r="GV86">
            <v>1</v>
          </cell>
          <cell r="GW86">
            <v>8426000</v>
          </cell>
          <cell r="GX86">
            <v>25263600.000000004</v>
          </cell>
          <cell r="GY86">
            <v>33000</v>
          </cell>
          <cell r="GZ86">
            <v>0</v>
          </cell>
          <cell r="HA86">
            <v>1000000</v>
          </cell>
          <cell r="HB86">
            <v>0</v>
          </cell>
          <cell r="HC86">
            <v>0</v>
          </cell>
          <cell r="HD86">
            <v>0</v>
          </cell>
          <cell r="HE86">
            <v>0</v>
          </cell>
          <cell r="HF86">
            <v>12000</v>
          </cell>
          <cell r="HG86">
            <v>0</v>
          </cell>
          <cell r="HH86">
            <v>0</v>
          </cell>
          <cell r="HI86">
            <v>1608600</v>
          </cell>
          <cell r="HJ86">
            <v>122560</v>
          </cell>
          <cell r="HL86">
            <v>278437.5</v>
          </cell>
          <cell r="HM86">
            <v>0</v>
          </cell>
          <cell r="HN86">
            <v>0</v>
          </cell>
          <cell r="HO86">
            <v>0</v>
          </cell>
          <cell r="HP86">
            <v>0</v>
          </cell>
          <cell r="HR86">
            <v>0</v>
          </cell>
          <cell r="HS86">
            <v>0</v>
          </cell>
          <cell r="HT86">
            <v>0</v>
          </cell>
          <cell r="HU86">
            <v>14754.098360655738</v>
          </cell>
          <cell r="HW86">
            <v>0</v>
          </cell>
          <cell r="IA86">
            <v>1</v>
          </cell>
          <cell r="IB86">
            <v>8426000</v>
          </cell>
          <cell r="IC86">
            <v>25263600.000000004</v>
          </cell>
          <cell r="ID86">
            <v>33000</v>
          </cell>
          <cell r="IE86">
            <v>0</v>
          </cell>
          <cell r="IF86">
            <v>1000000</v>
          </cell>
          <cell r="IG86">
            <v>0</v>
          </cell>
          <cell r="IH86">
            <v>0</v>
          </cell>
          <cell r="II86">
            <v>0</v>
          </cell>
          <cell r="IJ86">
            <v>0</v>
          </cell>
          <cell r="IK86">
            <v>12000</v>
          </cell>
          <cell r="IL86">
            <v>0</v>
          </cell>
          <cell r="IM86">
            <v>0</v>
          </cell>
          <cell r="IN86">
            <v>1608600</v>
          </cell>
          <cell r="IO86">
            <v>122560</v>
          </cell>
          <cell r="IQ86">
            <v>278437.5</v>
          </cell>
          <cell r="IR86">
            <v>0</v>
          </cell>
          <cell r="IS86">
            <v>0</v>
          </cell>
          <cell r="IT86">
            <v>0</v>
          </cell>
          <cell r="IU86">
            <v>0</v>
          </cell>
          <cell r="IW86">
            <v>0</v>
          </cell>
          <cell r="IX86">
            <v>0</v>
          </cell>
          <cell r="IY86">
            <v>0</v>
          </cell>
          <cell r="IZ86">
            <v>14106.583072100313</v>
          </cell>
          <cell r="JB86">
            <v>2000000</v>
          </cell>
          <cell r="JF86">
            <v>1</v>
          </cell>
          <cell r="JG86">
            <v>8426000</v>
          </cell>
          <cell r="JH86">
            <v>25263600.000000004</v>
          </cell>
          <cell r="JI86">
            <v>33000</v>
          </cell>
          <cell r="JJ86">
            <v>0</v>
          </cell>
          <cell r="JK86">
            <v>1000000</v>
          </cell>
          <cell r="JL86">
            <v>0</v>
          </cell>
          <cell r="JM86">
            <v>0</v>
          </cell>
          <cell r="JN86">
            <v>0</v>
          </cell>
          <cell r="JO86">
            <v>0</v>
          </cell>
          <cell r="JP86">
            <v>12000</v>
          </cell>
          <cell r="JQ86">
            <v>960000</v>
          </cell>
          <cell r="JR86">
            <v>0</v>
          </cell>
          <cell r="JS86">
            <v>1608600</v>
          </cell>
          <cell r="JT86">
            <v>122560</v>
          </cell>
          <cell r="JV86">
            <v>278437.5</v>
          </cell>
          <cell r="JW86">
            <v>0</v>
          </cell>
          <cell r="JX86">
            <v>0</v>
          </cell>
          <cell r="JY86">
            <v>0</v>
          </cell>
          <cell r="JZ86">
            <v>0</v>
          </cell>
          <cell r="KB86">
            <v>0</v>
          </cell>
          <cell r="KC86">
            <v>0</v>
          </cell>
          <cell r="KD86">
            <v>0</v>
          </cell>
          <cell r="KE86">
            <v>13975.155279503106</v>
          </cell>
          <cell r="KG86">
            <v>0</v>
          </cell>
          <cell r="KK86">
            <v>1</v>
          </cell>
          <cell r="KL86">
            <v>8426000</v>
          </cell>
          <cell r="KM86">
            <v>25263600.000000004</v>
          </cell>
          <cell r="KN86">
            <v>33000</v>
          </cell>
          <cell r="KO86">
            <v>0</v>
          </cell>
          <cell r="KP86">
            <v>1000000</v>
          </cell>
          <cell r="KQ86">
            <v>0</v>
          </cell>
          <cell r="KR86">
            <v>0</v>
          </cell>
          <cell r="KS86">
            <v>0</v>
          </cell>
          <cell r="KT86">
            <v>0</v>
          </cell>
          <cell r="KU86">
            <v>12000</v>
          </cell>
          <cell r="KV86">
            <v>0</v>
          </cell>
          <cell r="KW86">
            <v>0</v>
          </cell>
          <cell r="KX86">
            <v>1608600</v>
          </cell>
          <cell r="KY86">
            <v>122560</v>
          </cell>
          <cell r="LA86">
            <v>278437.5</v>
          </cell>
          <cell r="LB86">
            <v>0</v>
          </cell>
          <cell r="LC86">
            <v>0</v>
          </cell>
          <cell r="LD86">
            <v>0</v>
          </cell>
          <cell r="LE86">
            <v>0</v>
          </cell>
          <cell r="LG86">
            <v>0</v>
          </cell>
          <cell r="LH86">
            <v>0</v>
          </cell>
          <cell r="LI86">
            <v>0</v>
          </cell>
          <cell r="LJ86">
            <v>13931.888544891641</v>
          </cell>
          <cell r="LL86">
            <v>0</v>
          </cell>
          <cell r="LP86">
            <v>1</v>
          </cell>
          <cell r="LQ86">
            <v>8426000</v>
          </cell>
          <cell r="LR86">
            <v>25263600.000000004</v>
          </cell>
          <cell r="LS86">
            <v>33000</v>
          </cell>
          <cell r="LT86">
            <v>0</v>
          </cell>
          <cell r="LU86">
            <v>1000000</v>
          </cell>
          <cell r="LV86">
            <v>0</v>
          </cell>
          <cell r="LW86">
            <v>0</v>
          </cell>
          <cell r="LX86">
            <v>0</v>
          </cell>
          <cell r="LY86">
            <v>0</v>
          </cell>
          <cell r="LZ86">
            <v>12000</v>
          </cell>
          <cell r="MA86">
            <v>0</v>
          </cell>
          <cell r="MB86">
            <v>0</v>
          </cell>
          <cell r="MC86">
            <v>1608600</v>
          </cell>
          <cell r="MD86">
            <v>122560</v>
          </cell>
          <cell r="MF86">
            <v>278437.5</v>
          </cell>
          <cell r="MG86">
            <v>0</v>
          </cell>
          <cell r="MH86">
            <v>0</v>
          </cell>
          <cell r="MI86">
            <v>0</v>
          </cell>
          <cell r="MJ86">
            <v>0</v>
          </cell>
          <cell r="ML86">
            <v>0</v>
          </cell>
          <cell r="MM86">
            <v>0</v>
          </cell>
          <cell r="MN86">
            <v>0</v>
          </cell>
          <cell r="MO86">
            <v>13177.159590043924</v>
          </cell>
          <cell r="MQ86">
            <v>0</v>
          </cell>
          <cell r="MU86">
            <v>1</v>
          </cell>
          <cell r="MV86">
            <v>8426000</v>
          </cell>
          <cell r="MW86">
            <v>25263600.000000004</v>
          </cell>
          <cell r="MX86">
            <v>33000</v>
          </cell>
          <cell r="MY86">
            <v>0</v>
          </cell>
          <cell r="MZ86">
            <v>1000000</v>
          </cell>
          <cell r="NA86">
            <v>0</v>
          </cell>
          <cell r="NB86">
            <v>0</v>
          </cell>
          <cell r="NC86">
            <v>0</v>
          </cell>
          <cell r="ND86">
            <v>0</v>
          </cell>
          <cell r="NE86">
            <v>12000</v>
          </cell>
          <cell r="NF86">
            <v>0</v>
          </cell>
          <cell r="NG86">
            <v>0</v>
          </cell>
          <cell r="NH86">
            <v>1608600</v>
          </cell>
          <cell r="NI86">
            <v>122560</v>
          </cell>
          <cell r="NK86">
            <v>278437.5</v>
          </cell>
          <cell r="NL86">
            <v>0</v>
          </cell>
          <cell r="NM86">
            <v>0</v>
          </cell>
          <cell r="NN86">
            <v>0</v>
          </cell>
          <cell r="NO86">
            <v>0</v>
          </cell>
          <cell r="NQ86">
            <v>0</v>
          </cell>
          <cell r="NS86">
            <v>0</v>
          </cell>
          <cell r="NT86">
            <v>13043.478260869566</v>
          </cell>
          <cell r="NV86">
            <v>0</v>
          </cell>
          <cell r="NZ86">
            <v>1</v>
          </cell>
          <cell r="OA86">
            <v>8426000</v>
          </cell>
          <cell r="OB86">
            <v>25263600.000000004</v>
          </cell>
          <cell r="OC86">
            <v>33000</v>
          </cell>
          <cell r="OD86">
            <v>0</v>
          </cell>
          <cell r="OE86">
            <v>1000000</v>
          </cell>
          <cell r="OF86">
            <v>0</v>
          </cell>
          <cell r="OG86">
            <v>0</v>
          </cell>
          <cell r="OH86">
            <v>0</v>
          </cell>
          <cell r="OI86">
            <v>0</v>
          </cell>
          <cell r="OJ86">
            <v>12000</v>
          </cell>
          <cell r="OK86">
            <v>800000</v>
          </cell>
          <cell r="OL86">
            <v>0</v>
          </cell>
          <cell r="OM86">
            <v>1608600</v>
          </cell>
          <cell r="ON86">
            <v>122560</v>
          </cell>
          <cell r="OP86">
            <v>278437.5</v>
          </cell>
          <cell r="OQ86">
            <v>0</v>
          </cell>
          <cell r="OR86">
            <v>0</v>
          </cell>
          <cell r="OS86">
            <v>0</v>
          </cell>
          <cell r="OT86">
            <v>0</v>
          </cell>
          <cell r="OV86">
            <v>0</v>
          </cell>
          <cell r="OW86">
            <v>0</v>
          </cell>
          <cell r="OX86">
            <v>0</v>
          </cell>
          <cell r="OY86">
            <v>12649.332396345748</v>
          </cell>
          <cell r="OZ86">
            <v>170765.98735066759</v>
          </cell>
          <cell r="PA86">
            <v>0</v>
          </cell>
        </row>
        <row r="87">
          <cell r="AW87">
            <v>1</v>
          </cell>
          <cell r="AX87">
            <v>3163000</v>
          </cell>
          <cell r="AY87">
            <v>4000000</v>
          </cell>
          <cell r="AZ87">
            <v>30000</v>
          </cell>
          <cell r="BA87">
            <v>300000</v>
          </cell>
          <cell r="BB87">
            <v>300000</v>
          </cell>
          <cell r="BC87">
            <v>0</v>
          </cell>
          <cell r="BD87">
            <v>0</v>
          </cell>
          <cell r="BE87">
            <v>0</v>
          </cell>
          <cell r="BF87">
            <v>0</v>
          </cell>
          <cell r="BG87">
            <v>12000</v>
          </cell>
          <cell r="BH87">
            <v>400000</v>
          </cell>
          <cell r="BI87">
            <v>0</v>
          </cell>
          <cell r="BJ87">
            <v>664230</v>
          </cell>
          <cell r="BK87">
            <v>63260.000000000007</v>
          </cell>
          <cell r="BM87">
            <v>17438.811188811189</v>
          </cell>
          <cell r="BN87">
            <v>0</v>
          </cell>
          <cell r="BO87">
            <v>0</v>
          </cell>
          <cell r="BP87">
            <v>0</v>
          </cell>
          <cell r="BQ87">
            <v>0</v>
          </cell>
          <cell r="BS87">
            <v>3552000</v>
          </cell>
          <cell r="BT87">
            <v>0</v>
          </cell>
          <cell r="BU87">
            <v>0</v>
          </cell>
          <cell r="BV87">
            <v>16028.495102404275</v>
          </cell>
          <cell r="BW87">
            <v>0</v>
          </cell>
          <cell r="BX87">
            <v>0</v>
          </cell>
          <cell r="CB87">
            <v>1</v>
          </cell>
          <cell r="CC87">
            <v>3163000</v>
          </cell>
          <cell r="CD87">
            <v>4000000</v>
          </cell>
          <cell r="CE87">
            <v>30000</v>
          </cell>
          <cell r="CF87">
            <v>300000</v>
          </cell>
          <cell r="CG87">
            <v>300000</v>
          </cell>
          <cell r="CH87">
            <v>0</v>
          </cell>
          <cell r="CI87">
            <v>0</v>
          </cell>
          <cell r="CJ87">
            <v>0</v>
          </cell>
          <cell r="CK87">
            <v>0</v>
          </cell>
          <cell r="CL87">
            <v>12000</v>
          </cell>
          <cell r="CM87">
            <v>100000</v>
          </cell>
          <cell r="CN87">
            <v>0</v>
          </cell>
          <cell r="CO87">
            <v>664230</v>
          </cell>
          <cell r="CP87">
            <v>50608.000000000007</v>
          </cell>
          <cell r="CR87">
            <v>17438.811188811189</v>
          </cell>
          <cell r="CS87">
            <v>0</v>
          </cell>
          <cell r="CT87">
            <v>0</v>
          </cell>
          <cell r="CU87">
            <v>0</v>
          </cell>
          <cell r="CV87">
            <v>0</v>
          </cell>
          <cell r="CX87">
            <v>0</v>
          </cell>
          <cell r="CY87">
            <v>0</v>
          </cell>
          <cell r="CZ87">
            <v>0</v>
          </cell>
          <cell r="DA87">
            <v>15985.790408525754</v>
          </cell>
          <cell r="DB87">
            <v>0</v>
          </cell>
          <cell r="DC87">
            <v>0</v>
          </cell>
          <cell r="DG87">
            <v>1</v>
          </cell>
          <cell r="DH87">
            <v>3163000</v>
          </cell>
          <cell r="DI87">
            <v>4440000</v>
          </cell>
          <cell r="DJ87">
            <v>30000</v>
          </cell>
          <cell r="DK87">
            <v>300000</v>
          </cell>
          <cell r="DL87">
            <v>300000</v>
          </cell>
          <cell r="DM87">
            <v>0</v>
          </cell>
          <cell r="DN87">
            <v>0</v>
          </cell>
          <cell r="DO87">
            <v>0</v>
          </cell>
          <cell r="DP87">
            <v>0</v>
          </cell>
          <cell r="DQ87">
            <v>12000</v>
          </cell>
          <cell r="DR87">
            <v>400000</v>
          </cell>
          <cell r="DS87">
            <v>0</v>
          </cell>
          <cell r="DT87">
            <v>664230</v>
          </cell>
          <cell r="DU87">
            <v>50608.000000000007</v>
          </cell>
          <cell r="DW87">
            <v>17438.811188811189</v>
          </cell>
          <cell r="DX87">
            <v>0</v>
          </cell>
          <cell r="DY87">
            <v>0</v>
          </cell>
          <cell r="DZ87">
            <v>0</v>
          </cell>
          <cell r="EA87">
            <v>0</v>
          </cell>
          <cell r="EC87">
            <v>0</v>
          </cell>
          <cell r="ED87">
            <v>7104000</v>
          </cell>
          <cell r="EE87">
            <v>0</v>
          </cell>
          <cell r="EF87">
            <v>15943.312666076174</v>
          </cell>
          <cell r="EG87">
            <v>0</v>
          </cell>
          <cell r="EH87">
            <v>0</v>
          </cell>
          <cell r="EL87">
            <v>1</v>
          </cell>
          <cell r="EM87">
            <v>3479300.0000000005</v>
          </cell>
          <cell r="EN87">
            <v>4440000</v>
          </cell>
          <cell r="EO87">
            <v>33000</v>
          </cell>
          <cell r="EP87">
            <v>300000</v>
          </cell>
          <cell r="EQ87">
            <v>300000</v>
          </cell>
          <cell r="ER87">
            <v>0</v>
          </cell>
          <cell r="ES87">
            <v>0</v>
          </cell>
          <cell r="ET87">
            <v>0</v>
          </cell>
          <cell r="EU87">
            <v>0</v>
          </cell>
          <cell r="EV87">
            <v>12000</v>
          </cell>
          <cell r="EW87">
            <v>800000</v>
          </cell>
          <cell r="EX87">
            <v>0</v>
          </cell>
          <cell r="EY87">
            <v>664230</v>
          </cell>
          <cell r="EZ87">
            <v>50608.000000000007</v>
          </cell>
          <cell r="FB87">
            <v>17438.811188811189</v>
          </cell>
          <cell r="FC87">
            <v>0</v>
          </cell>
          <cell r="FD87">
            <v>0</v>
          </cell>
          <cell r="FE87">
            <v>0</v>
          </cell>
          <cell r="FF87">
            <v>0</v>
          </cell>
          <cell r="FH87">
            <v>0</v>
          </cell>
          <cell r="FI87">
            <v>0</v>
          </cell>
          <cell r="FJ87">
            <v>0</v>
          </cell>
          <cell r="FK87">
            <v>14900.662251655629</v>
          </cell>
          <cell r="FM87">
            <v>0</v>
          </cell>
          <cell r="FQ87">
            <v>1</v>
          </cell>
          <cell r="FR87">
            <v>3479300.0000000005</v>
          </cell>
          <cell r="FS87">
            <v>4440000</v>
          </cell>
          <cell r="FT87">
            <v>33000</v>
          </cell>
          <cell r="FU87">
            <v>300000</v>
          </cell>
          <cell r="FV87">
            <v>300000</v>
          </cell>
          <cell r="FW87">
            <v>0</v>
          </cell>
          <cell r="FX87">
            <v>0</v>
          </cell>
          <cell r="FY87">
            <v>0</v>
          </cell>
          <cell r="FZ87">
            <v>0</v>
          </cell>
          <cell r="GA87">
            <v>12000</v>
          </cell>
          <cell r="GB87">
            <v>560000</v>
          </cell>
          <cell r="GC87">
            <v>0</v>
          </cell>
          <cell r="GD87">
            <v>664230</v>
          </cell>
          <cell r="GE87">
            <v>50608.000000000007</v>
          </cell>
          <cell r="GG87">
            <v>17438.811188811189</v>
          </cell>
          <cell r="GH87">
            <v>0</v>
          </cell>
          <cell r="GI87">
            <v>0</v>
          </cell>
          <cell r="GJ87">
            <v>0</v>
          </cell>
          <cell r="GK87">
            <v>0</v>
          </cell>
          <cell r="GM87">
            <v>0</v>
          </cell>
          <cell r="GN87">
            <v>0</v>
          </cell>
          <cell r="GO87">
            <v>0</v>
          </cell>
          <cell r="GP87">
            <v>14863.748967795211</v>
          </cell>
          <cell r="GR87">
            <v>0</v>
          </cell>
          <cell r="GV87">
            <v>1</v>
          </cell>
          <cell r="GW87">
            <v>3479300.0000000005</v>
          </cell>
          <cell r="GX87">
            <v>4440000</v>
          </cell>
          <cell r="GY87">
            <v>33000</v>
          </cell>
          <cell r="GZ87">
            <v>300000</v>
          </cell>
          <cell r="HA87">
            <v>300000</v>
          </cell>
          <cell r="HB87">
            <v>0</v>
          </cell>
          <cell r="HC87">
            <v>0</v>
          </cell>
          <cell r="HD87">
            <v>0</v>
          </cell>
          <cell r="HE87">
            <v>0</v>
          </cell>
          <cell r="HF87">
            <v>12000</v>
          </cell>
          <cell r="HG87">
            <v>0</v>
          </cell>
          <cell r="HH87">
            <v>0</v>
          </cell>
          <cell r="HI87">
            <v>664230</v>
          </cell>
          <cell r="HJ87">
            <v>50608.000000000007</v>
          </cell>
          <cell r="HL87">
            <v>17438.811188811189</v>
          </cell>
          <cell r="HM87">
            <v>0</v>
          </cell>
          <cell r="HN87">
            <v>0</v>
          </cell>
          <cell r="HO87">
            <v>0</v>
          </cell>
          <cell r="HP87">
            <v>0</v>
          </cell>
          <cell r="HR87">
            <v>0</v>
          </cell>
          <cell r="HS87">
            <v>0</v>
          </cell>
          <cell r="HT87">
            <v>0</v>
          </cell>
          <cell r="HU87">
            <v>14754.098360655738</v>
          </cell>
          <cell r="HW87">
            <v>0</v>
          </cell>
          <cell r="IA87">
            <v>1</v>
          </cell>
          <cell r="IB87">
            <v>3479300.0000000005</v>
          </cell>
          <cell r="IC87">
            <v>4440000</v>
          </cell>
          <cell r="ID87">
            <v>33000</v>
          </cell>
          <cell r="IE87">
            <v>300000</v>
          </cell>
          <cell r="IF87">
            <v>300000</v>
          </cell>
          <cell r="IG87">
            <v>0</v>
          </cell>
          <cell r="IH87">
            <v>0</v>
          </cell>
          <cell r="II87">
            <v>0</v>
          </cell>
          <cell r="IJ87">
            <v>0</v>
          </cell>
          <cell r="IK87">
            <v>12000</v>
          </cell>
          <cell r="IL87">
            <v>0</v>
          </cell>
          <cell r="IM87">
            <v>0</v>
          </cell>
          <cell r="IN87">
            <v>664230</v>
          </cell>
          <cell r="IO87">
            <v>50608.000000000007</v>
          </cell>
          <cell r="IQ87">
            <v>17438.811188811189</v>
          </cell>
          <cell r="IR87">
            <v>0</v>
          </cell>
          <cell r="IS87">
            <v>0</v>
          </cell>
          <cell r="IT87">
            <v>0</v>
          </cell>
          <cell r="IU87">
            <v>0</v>
          </cell>
          <cell r="IW87">
            <v>0</v>
          </cell>
          <cell r="IX87">
            <v>0</v>
          </cell>
          <cell r="IY87">
            <v>0</v>
          </cell>
          <cell r="IZ87">
            <v>14106.583072100313</v>
          </cell>
          <cell r="JB87">
            <v>2000000</v>
          </cell>
          <cell r="JF87">
            <v>1</v>
          </cell>
          <cell r="JG87">
            <v>3479300.0000000005</v>
          </cell>
          <cell r="JH87">
            <v>4440000</v>
          </cell>
          <cell r="JI87">
            <v>33000</v>
          </cell>
          <cell r="JJ87">
            <v>300000</v>
          </cell>
          <cell r="JK87">
            <v>300000</v>
          </cell>
          <cell r="JL87">
            <v>0</v>
          </cell>
          <cell r="JM87">
            <v>0</v>
          </cell>
          <cell r="JN87">
            <v>0</v>
          </cell>
          <cell r="JO87">
            <v>0</v>
          </cell>
          <cell r="JP87">
            <v>12000</v>
          </cell>
          <cell r="JQ87">
            <v>960000</v>
          </cell>
          <cell r="JR87">
            <v>0</v>
          </cell>
          <cell r="JS87">
            <v>664230</v>
          </cell>
          <cell r="JT87">
            <v>50608.000000000007</v>
          </cell>
          <cell r="JV87">
            <v>17438.811188811189</v>
          </cell>
          <cell r="JW87">
            <v>0</v>
          </cell>
          <cell r="JX87">
            <v>0</v>
          </cell>
          <cell r="JY87">
            <v>0</v>
          </cell>
          <cell r="JZ87">
            <v>0</v>
          </cell>
          <cell r="KB87">
            <v>0</v>
          </cell>
          <cell r="KC87">
            <v>0</v>
          </cell>
          <cell r="KD87">
            <v>0</v>
          </cell>
          <cell r="KE87">
            <v>13975.155279503106</v>
          </cell>
          <cell r="KG87">
            <v>0</v>
          </cell>
          <cell r="KK87">
            <v>1</v>
          </cell>
          <cell r="KL87">
            <v>3479300.0000000005</v>
          </cell>
          <cell r="KM87">
            <v>4440000</v>
          </cell>
          <cell r="KN87">
            <v>33000</v>
          </cell>
          <cell r="KO87">
            <v>300000</v>
          </cell>
          <cell r="KP87">
            <v>300000</v>
          </cell>
          <cell r="KQ87">
            <v>0</v>
          </cell>
          <cell r="KR87">
            <v>0</v>
          </cell>
          <cell r="KS87">
            <v>0</v>
          </cell>
          <cell r="KT87">
            <v>0</v>
          </cell>
          <cell r="KU87">
            <v>12000</v>
          </cell>
          <cell r="KV87">
            <v>0</v>
          </cell>
          <cell r="KW87">
            <v>0</v>
          </cell>
          <cell r="KX87">
            <v>664230</v>
          </cell>
          <cell r="KY87">
            <v>50608.000000000007</v>
          </cell>
          <cell r="LA87">
            <v>17438.811188811189</v>
          </cell>
          <cell r="LB87">
            <v>0</v>
          </cell>
          <cell r="LC87">
            <v>0</v>
          </cell>
          <cell r="LD87">
            <v>0</v>
          </cell>
          <cell r="LE87">
            <v>0</v>
          </cell>
          <cell r="LG87">
            <v>0</v>
          </cell>
          <cell r="LH87">
            <v>0</v>
          </cell>
          <cell r="LI87">
            <v>0</v>
          </cell>
          <cell r="LJ87">
            <v>13931.888544891641</v>
          </cell>
          <cell r="LL87">
            <v>0</v>
          </cell>
          <cell r="LP87">
            <v>1</v>
          </cell>
          <cell r="LQ87">
            <v>3479300.0000000005</v>
          </cell>
          <cell r="LR87">
            <v>4440000</v>
          </cell>
          <cell r="LS87">
            <v>33000</v>
          </cell>
          <cell r="LT87">
            <v>300000</v>
          </cell>
          <cell r="LU87">
            <v>300000</v>
          </cell>
          <cell r="LV87">
            <v>0</v>
          </cell>
          <cell r="LW87">
            <v>0</v>
          </cell>
          <cell r="LX87">
            <v>0</v>
          </cell>
          <cell r="LY87">
            <v>0</v>
          </cell>
          <cell r="LZ87">
            <v>12000</v>
          </cell>
          <cell r="MA87">
            <v>0</v>
          </cell>
          <cell r="MB87">
            <v>0</v>
          </cell>
          <cell r="MC87">
            <v>664230</v>
          </cell>
          <cell r="MD87">
            <v>50608.000000000007</v>
          </cell>
          <cell r="MF87">
            <v>17438.811188811189</v>
          </cell>
          <cell r="MG87">
            <v>0</v>
          </cell>
          <cell r="MH87">
            <v>0</v>
          </cell>
          <cell r="MI87">
            <v>0</v>
          </cell>
          <cell r="MJ87">
            <v>0</v>
          </cell>
          <cell r="ML87">
            <v>0</v>
          </cell>
          <cell r="MM87">
            <v>0</v>
          </cell>
          <cell r="MN87">
            <v>0</v>
          </cell>
          <cell r="MO87">
            <v>13177.159590043924</v>
          </cell>
          <cell r="MQ87">
            <v>0</v>
          </cell>
          <cell r="MU87">
            <v>1</v>
          </cell>
          <cell r="MV87">
            <v>3479300.0000000005</v>
          </cell>
          <cell r="MW87">
            <v>4440000</v>
          </cell>
          <cell r="MX87">
            <v>33000</v>
          </cell>
          <cell r="MY87">
            <v>300000</v>
          </cell>
          <cell r="MZ87">
            <v>300000</v>
          </cell>
          <cell r="NA87">
            <v>0</v>
          </cell>
          <cell r="NB87">
            <v>0</v>
          </cell>
          <cell r="NC87">
            <v>0</v>
          </cell>
          <cell r="ND87">
            <v>0</v>
          </cell>
          <cell r="NE87">
            <v>12000</v>
          </cell>
          <cell r="NF87">
            <v>0</v>
          </cell>
          <cell r="NG87">
            <v>0</v>
          </cell>
          <cell r="NH87">
            <v>664230</v>
          </cell>
          <cell r="NI87">
            <v>50608.000000000007</v>
          </cell>
          <cell r="NK87">
            <v>17438.811188811189</v>
          </cell>
          <cell r="NL87">
            <v>0</v>
          </cell>
          <cell r="NM87">
            <v>0</v>
          </cell>
          <cell r="NN87">
            <v>0</v>
          </cell>
          <cell r="NO87">
            <v>0</v>
          </cell>
          <cell r="NQ87">
            <v>0</v>
          </cell>
          <cell r="NS87">
            <v>0</v>
          </cell>
          <cell r="NT87">
            <v>13043.478260869566</v>
          </cell>
          <cell r="NV87">
            <v>0</v>
          </cell>
          <cell r="NZ87">
            <v>1</v>
          </cell>
          <cell r="OA87">
            <v>3479300.0000000005</v>
          </cell>
          <cell r="OB87">
            <v>4440000</v>
          </cell>
          <cell r="OC87">
            <v>33000</v>
          </cell>
          <cell r="OD87">
            <v>300000</v>
          </cell>
          <cell r="OE87">
            <v>300000</v>
          </cell>
          <cell r="OF87">
            <v>0</v>
          </cell>
          <cell r="OG87">
            <v>0</v>
          </cell>
          <cell r="OH87">
            <v>0</v>
          </cell>
          <cell r="OI87">
            <v>0</v>
          </cell>
          <cell r="OJ87">
            <v>12000</v>
          </cell>
          <cell r="OK87">
            <v>800000</v>
          </cell>
          <cell r="OL87">
            <v>0</v>
          </cell>
          <cell r="OM87">
            <v>664230</v>
          </cell>
          <cell r="ON87">
            <v>50608.000000000007</v>
          </cell>
          <cell r="OP87">
            <v>17438.811188811189</v>
          </cell>
          <cell r="OQ87">
            <v>0</v>
          </cell>
          <cell r="OR87">
            <v>0</v>
          </cell>
          <cell r="OS87">
            <v>0</v>
          </cell>
          <cell r="OT87">
            <v>0</v>
          </cell>
          <cell r="OV87">
            <v>0</v>
          </cell>
          <cell r="OW87">
            <v>0</v>
          </cell>
          <cell r="OX87">
            <v>0</v>
          </cell>
          <cell r="OY87">
            <v>12649.332396345748</v>
          </cell>
          <cell r="OZ87">
            <v>170765.98735066759</v>
          </cell>
          <cell r="PA87">
            <v>0</v>
          </cell>
        </row>
        <row r="88">
          <cell r="AW88">
            <v>1</v>
          </cell>
          <cell r="AX88">
            <v>3637000</v>
          </cell>
          <cell r="AY88">
            <v>4000000</v>
          </cell>
          <cell r="AZ88">
            <v>30000</v>
          </cell>
          <cell r="BA88">
            <v>300000</v>
          </cell>
          <cell r="BB88">
            <v>300000</v>
          </cell>
          <cell r="BC88">
            <v>0</v>
          </cell>
          <cell r="BD88">
            <v>0</v>
          </cell>
          <cell r="BE88">
            <v>0</v>
          </cell>
          <cell r="BF88">
            <v>0</v>
          </cell>
          <cell r="BG88">
            <v>12000</v>
          </cell>
          <cell r="BH88">
            <v>400000</v>
          </cell>
          <cell r="BI88">
            <v>0</v>
          </cell>
          <cell r="BJ88">
            <v>763770</v>
          </cell>
          <cell r="BK88">
            <v>72740</v>
          </cell>
          <cell r="BM88">
            <v>17438.811188811189</v>
          </cell>
          <cell r="BN88">
            <v>0</v>
          </cell>
          <cell r="BO88">
            <v>0</v>
          </cell>
          <cell r="BP88">
            <v>0</v>
          </cell>
          <cell r="BQ88">
            <v>0</v>
          </cell>
          <cell r="BS88">
            <v>3552000</v>
          </cell>
          <cell r="BT88">
            <v>0</v>
          </cell>
          <cell r="BU88">
            <v>0</v>
          </cell>
          <cell r="BV88">
            <v>16028.495102404275</v>
          </cell>
          <cell r="BW88">
            <v>0</v>
          </cell>
          <cell r="BX88">
            <v>0</v>
          </cell>
          <cell r="CB88">
            <v>1</v>
          </cell>
          <cell r="CC88">
            <v>3637000</v>
          </cell>
          <cell r="CD88">
            <v>4000000</v>
          </cell>
          <cell r="CE88">
            <v>30000</v>
          </cell>
          <cell r="CF88">
            <v>300000</v>
          </cell>
          <cell r="CG88">
            <v>300000</v>
          </cell>
          <cell r="CH88">
            <v>0</v>
          </cell>
          <cell r="CI88">
            <v>0</v>
          </cell>
          <cell r="CJ88">
            <v>0</v>
          </cell>
          <cell r="CK88">
            <v>0</v>
          </cell>
          <cell r="CL88">
            <v>12000</v>
          </cell>
          <cell r="CM88">
            <v>100000</v>
          </cell>
          <cell r="CN88">
            <v>0</v>
          </cell>
          <cell r="CO88">
            <v>763770</v>
          </cell>
          <cell r="CP88">
            <v>58192</v>
          </cell>
          <cell r="CR88">
            <v>17438.811188811189</v>
          </cell>
          <cell r="CS88">
            <v>0</v>
          </cell>
          <cell r="CT88">
            <v>0</v>
          </cell>
          <cell r="CU88">
            <v>0</v>
          </cell>
          <cell r="CV88">
            <v>0</v>
          </cell>
          <cell r="CX88">
            <v>0</v>
          </cell>
          <cell r="CY88">
            <v>0</v>
          </cell>
          <cell r="CZ88">
            <v>0</v>
          </cell>
          <cell r="DA88">
            <v>15985.790408525754</v>
          </cell>
          <cell r="DB88">
            <v>0</v>
          </cell>
          <cell r="DC88">
            <v>0</v>
          </cell>
          <cell r="DG88">
            <v>1</v>
          </cell>
          <cell r="DH88">
            <v>3637000</v>
          </cell>
          <cell r="DI88">
            <v>4440000</v>
          </cell>
          <cell r="DJ88">
            <v>30000</v>
          </cell>
          <cell r="DK88">
            <v>300000</v>
          </cell>
          <cell r="DL88">
            <v>300000</v>
          </cell>
          <cell r="DM88">
            <v>0</v>
          </cell>
          <cell r="DN88">
            <v>0</v>
          </cell>
          <cell r="DO88">
            <v>0</v>
          </cell>
          <cell r="DP88">
            <v>0</v>
          </cell>
          <cell r="DQ88">
            <v>12000</v>
          </cell>
          <cell r="DR88">
            <v>400000</v>
          </cell>
          <cell r="DS88">
            <v>0</v>
          </cell>
          <cell r="DT88">
            <v>763770</v>
          </cell>
          <cell r="DU88">
            <v>58192</v>
          </cell>
          <cell r="DW88">
            <v>17438.811188811189</v>
          </cell>
          <cell r="DX88">
            <v>0</v>
          </cell>
          <cell r="DY88">
            <v>0</v>
          </cell>
          <cell r="DZ88">
            <v>0</v>
          </cell>
          <cell r="EA88">
            <v>0</v>
          </cell>
          <cell r="EC88">
            <v>0</v>
          </cell>
          <cell r="ED88">
            <v>7104000</v>
          </cell>
          <cell r="EE88">
            <v>0</v>
          </cell>
          <cell r="EF88">
            <v>15943.312666076174</v>
          </cell>
          <cell r="EG88">
            <v>0</v>
          </cell>
          <cell r="EH88">
            <v>0</v>
          </cell>
          <cell r="EL88">
            <v>1</v>
          </cell>
          <cell r="EM88">
            <v>4000700.0000000005</v>
          </cell>
          <cell r="EN88">
            <v>4440000</v>
          </cell>
          <cell r="EO88">
            <v>33000</v>
          </cell>
          <cell r="EP88">
            <v>300000</v>
          </cell>
          <cell r="EQ88">
            <v>300000</v>
          </cell>
          <cell r="ER88">
            <v>0</v>
          </cell>
          <cell r="ES88">
            <v>0</v>
          </cell>
          <cell r="ET88">
            <v>0</v>
          </cell>
          <cell r="EU88">
            <v>0</v>
          </cell>
          <cell r="EV88">
            <v>12000</v>
          </cell>
          <cell r="EW88">
            <v>800000</v>
          </cell>
          <cell r="EX88">
            <v>0</v>
          </cell>
          <cell r="EY88">
            <v>763770</v>
          </cell>
          <cell r="EZ88">
            <v>58192</v>
          </cell>
          <cell r="FB88">
            <v>17438.811188811189</v>
          </cell>
          <cell r="FC88">
            <v>0</v>
          </cell>
          <cell r="FD88">
            <v>0</v>
          </cell>
          <cell r="FE88">
            <v>0</v>
          </cell>
          <cell r="FF88">
            <v>0</v>
          </cell>
          <cell r="FH88">
            <v>0</v>
          </cell>
          <cell r="FI88">
            <v>0</v>
          </cell>
          <cell r="FJ88">
            <v>0</v>
          </cell>
          <cell r="FK88">
            <v>14900.662251655629</v>
          </cell>
          <cell r="FM88">
            <v>0</v>
          </cell>
          <cell r="FQ88">
            <v>1</v>
          </cell>
          <cell r="FR88">
            <v>4000700.0000000005</v>
          </cell>
          <cell r="FS88">
            <v>4440000</v>
          </cell>
          <cell r="FT88">
            <v>33000</v>
          </cell>
          <cell r="FU88">
            <v>300000</v>
          </cell>
          <cell r="FV88">
            <v>300000</v>
          </cell>
          <cell r="FW88">
            <v>0</v>
          </cell>
          <cell r="FX88">
            <v>0</v>
          </cell>
          <cell r="FY88">
            <v>0</v>
          </cell>
          <cell r="FZ88">
            <v>0</v>
          </cell>
          <cell r="GA88">
            <v>12000</v>
          </cell>
          <cell r="GB88">
            <v>560000</v>
          </cell>
          <cell r="GC88">
            <v>0</v>
          </cell>
          <cell r="GD88">
            <v>763770</v>
          </cell>
          <cell r="GE88">
            <v>58192</v>
          </cell>
          <cell r="GG88">
            <v>17438.811188811189</v>
          </cell>
          <cell r="GH88">
            <v>0</v>
          </cell>
          <cell r="GI88">
            <v>0</v>
          </cell>
          <cell r="GJ88">
            <v>0</v>
          </cell>
          <cell r="GK88">
            <v>0</v>
          </cell>
          <cell r="GM88">
            <v>0</v>
          </cell>
          <cell r="GN88">
            <v>0</v>
          </cell>
          <cell r="GO88">
            <v>0</v>
          </cell>
          <cell r="GP88">
            <v>14863.748967795211</v>
          </cell>
          <cell r="GR88">
            <v>0</v>
          </cell>
          <cell r="GV88">
            <v>1</v>
          </cell>
          <cell r="GW88">
            <v>4000700.0000000005</v>
          </cell>
          <cell r="GX88">
            <v>4440000</v>
          </cell>
          <cell r="GY88">
            <v>33000</v>
          </cell>
          <cell r="GZ88">
            <v>300000</v>
          </cell>
          <cell r="HA88">
            <v>300000</v>
          </cell>
          <cell r="HB88">
            <v>0</v>
          </cell>
          <cell r="HC88">
            <v>0</v>
          </cell>
          <cell r="HD88">
            <v>0</v>
          </cell>
          <cell r="HE88">
            <v>0</v>
          </cell>
          <cell r="HF88">
            <v>12000</v>
          </cell>
          <cell r="HG88">
            <v>0</v>
          </cell>
          <cell r="HH88">
            <v>0</v>
          </cell>
          <cell r="HI88">
            <v>763770</v>
          </cell>
          <cell r="HJ88">
            <v>58192</v>
          </cell>
          <cell r="HL88">
            <v>17438.811188811189</v>
          </cell>
          <cell r="HM88">
            <v>0</v>
          </cell>
          <cell r="HN88">
            <v>0</v>
          </cell>
          <cell r="HO88">
            <v>0</v>
          </cell>
          <cell r="HP88">
            <v>0</v>
          </cell>
          <cell r="HR88">
            <v>0</v>
          </cell>
          <cell r="HS88">
            <v>0</v>
          </cell>
          <cell r="HT88">
            <v>0</v>
          </cell>
          <cell r="HU88">
            <v>14754.098360655738</v>
          </cell>
          <cell r="HW88">
            <v>0</v>
          </cell>
          <cell r="IA88">
            <v>1</v>
          </cell>
          <cell r="IB88">
            <v>4000700.0000000005</v>
          </cell>
          <cell r="IC88">
            <v>4440000</v>
          </cell>
          <cell r="ID88">
            <v>33000</v>
          </cell>
          <cell r="IE88">
            <v>300000</v>
          </cell>
          <cell r="IF88">
            <v>300000</v>
          </cell>
          <cell r="IG88">
            <v>0</v>
          </cell>
          <cell r="IH88">
            <v>0</v>
          </cell>
          <cell r="II88">
            <v>0</v>
          </cell>
          <cell r="IJ88">
            <v>0</v>
          </cell>
          <cell r="IK88">
            <v>12000</v>
          </cell>
          <cell r="IL88">
            <v>0</v>
          </cell>
          <cell r="IM88">
            <v>0</v>
          </cell>
          <cell r="IN88">
            <v>763770</v>
          </cell>
          <cell r="IO88">
            <v>58192</v>
          </cell>
          <cell r="IQ88">
            <v>17438.811188811189</v>
          </cell>
          <cell r="IR88">
            <v>0</v>
          </cell>
          <cell r="IS88">
            <v>0</v>
          </cell>
          <cell r="IT88">
            <v>0</v>
          </cell>
          <cell r="IU88">
            <v>0</v>
          </cell>
          <cell r="IW88">
            <v>0</v>
          </cell>
          <cell r="IX88">
            <v>0</v>
          </cell>
          <cell r="IY88">
            <v>0</v>
          </cell>
          <cell r="IZ88">
            <v>14106.583072100313</v>
          </cell>
          <cell r="JB88">
            <v>2000000</v>
          </cell>
          <cell r="JF88">
            <v>1</v>
          </cell>
          <cell r="JG88">
            <v>4000700.0000000005</v>
          </cell>
          <cell r="JH88">
            <v>4440000</v>
          </cell>
          <cell r="JI88">
            <v>33000</v>
          </cell>
          <cell r="JJ88">
            <v>300000</v>
          </cell>
          <cell r="JK88">
            <v>300000</v>
          </cell>
          <cell r="JL88">
            <v>0</v>
          </cell>
          <cell r="JM88">
            <v>0</v>
          </cell>
          <cell r="JN88">
            <v>0</v>
          </cell>
          <cell r="JO88">
            <v>0</v>
          </cell>
          <cell r="JP88">
            <v>12000</v>
          </cell>
          <cell r="JQ88">
            <v>960000</v>
          </cell>
          <cell r="JR88">
            <v>0</v>
          </cell>
          <cell r="JS88">
            <v>763770</v>
          </cell>
          <cell r="JT88">
            <v>58192</v>
          </cell>
          <cell r="JV88">
            <v>17438.811188811189</v>
          </cell>
          <cell r="JW88">
            <v>0</v>
          </cell>
          <cell r="JX88">
            <v>0</v>
          </cell>
          <cell r="JY88">
            <v>0</v>
          </cell>
          <cell r="JZ88">
            <v>0</v>
          </cell>
          <cell r="KB88">
            <v>0</v>
          </cell>
          <cell r="KC88">
            <v>0</v>
          </cell>
          <cell r="KD88">
            <v>0</v>
          </cell>
          <cell r="KE88">
            <v>13975.155279503106</v>
          </cell>
          <cell r="KG88">
            <v>0</v>
          </cell>
          <cell r="KK88">
            <v>1</v>
          </cell>
          <cell r="KL88">
            <v>4000700.0000000005</v>
          </cell>
          <cell r="KM88">
            <v>4440000</v>
          </cell>
          <cell r="KN88">
            <v>33000</v>
          </cell>
          <cell r="KO88">
            <v>300000</v>
          </cell>
          <cell r="KP88">
            <v>300000</v>
          </cell>
          <cell r="KQ88">
            <v>0</v>
          </cell>
          <cell r="KR88">
            <v>0</v>
          </cell>
          <cell r="KS88">
            <v>0</v>
          </cell>
          <cell r="KT88">
            <v>0</v>
          </cell>
          <cell r="KU88">
            <v>12000</v>
          </cell>
          <cell r="KV88">
            <v>0</v>
          </cell>
          <cell r="KW88">
            <v>0</v>
          </cell>
          <cell r="KX88">
            <v>763770</v>
          </cell>
          <cell r="KY88">
            <v>58192</v>
          </cell>
          <cell r="LA88">
            <v>17438.811188811189</v>
          </cell>
          <cell r="LB88">
            <v>0</v>
          </cell>
          <cell r="LC88">
            <v>0</v>
          </cell>
          <cell r="LD88">
            <v>0</v>
          </cell>
          <cell r="LE88">
            <v>0</v>
          </cell>
          <cell r="LG88">
            <v>0</v>
          </cell>
          <cell r="LH88">
            <v>0</v>
          </cell>
          <cell r="LI88">
            <v>0</v>
          </cell>
          <cell r="LJ88">
            <v>13931.888544891641</v>
          </cell>
          <cell r="LL88">
            <v>0</v>
          </cell>
          <cell r="LP88">
            <v>1</v>
          </cell>
          <cell r="LQ88">
            <v>4000700.0000000005</v>
          </cell>
          <cell r="LR88">
            <v>4440000</v>
          </cell>
          <cell r="LS88">
            <v>33000</v>
          </cell>
          <cell r="LT88">
            <v>300000</v>
          </cell>
          <cell r="LU88">
            <v>300000</v>
          </cell>
          <cell r="LV88">
            <v>0</v>
          </cell>
          <cell r="LW88">
            <v>0</v>
          </cell>
          <cell r="LX88">
            <v>0</v>
          </cell>
          <cell r="LY88">
            <v>0</v>
          </cell>
          <cell r="LZ88">
            <v>12000</v>
          </cell>
          <cell r="MA88">
            <v>0</v>
          </cell>
          <cell r="MB88">
            <v>0</v>
          </cell>
          <cell r="MC88">
            <v>763770</v>
          </cell>
          <cell r="MD88">
            <v>58192</v>
          </cell>
          <cell r="MF88">
            <v>17438.811188811189</v>
          </cell>
          <cell r="MG88">
            <v>0</v>
          </cell>
          <cell r="MH88">
            <v>0</v>
          </cell>
          <cell r="MI88">
            <v>0</v>
          </cell>
          <cell r="MJ88">
            <v>0</v>
          </cell>
          <cell r="ML88">
            <v>0</v>
          </cell>
          <cell r="MM88">
            <v>0</v>
          </cell>
          <cell r="MN88">
            <v>0</v>
          </cell>
          <cell r="MO88">
            <v>13177.159590043924</v>
          </cell>
          <cell r="MQ88">
            <v>0</v>
          </cell>
          <cell r="MU88">
            <v>1</v>
          </cell>
          <cell r="MV88">
            <v>4000700.0000000005</v>
          </cell>
          <cell r="MW88">
            <v>4440000</v>
          </cell>
          <cell r="MX88">
            <v>33000</v>
          </cell>
          <cell r="MY88">
            <v>300000</v>
          </cell>
          <cell r="MZ88">
            <v>300000</v>
          </cell>
          <cell r="NA88">
            <v>0</v>
          </cell>
          <cell r="NB88">
            <v>0</v>
          </cell>
          <cell r="NC88">
            <v>0</v>
          </cell>
          <cell r="ND88">
            <v>0</v>
          </cell>
          <cell r="NE88">
            <v>12000</v>
          </cell>
          <cell r="NF88">
            <v>0</v>
          </cell>
          <cell r="NG88">
            <v>0</v>
          </cell>
          <cell r="NH88">
            <v>763770</v>
          </cell>
          <cell r="NI88">
            <v>58192</v>
          </cell>
          <cell r="NK88">
            <v>17438.811188811189</v>
          </cell>
          <cell r="NL88">
            <v>0</v>
          </cell>
          <cell r="NM88">
            <v>0</v>
          </cell>
          <cell r="NN88">
            <v>0</v>
          </cell>
          <cell r="NO88">
            <v>0</v>
          </cell>
          <cell r="NQ88">
            <v>0</v>
          </cell>
          <cell r="NS88">
            <v>0</v>
          </cell>
          <cell r="NT88">
            <v>13043.478260869566</v>
          </cell>
          <cell r="NV88">
            <v>0</v>
          </cell>
          <cell r="NZ88">
            <v>1</v>
          </cell>
          <cell r="OA88">
            <v>4000700.0000000005</v>
          </cell>
          <cell r="OB88">
            <v>4440000</v>
          </cell>
          <cell r="OC88">
            <v>33000</v>
          </cell>
          <cell r="OD88">
            <v>300000</v>
          </cell>
          <cell r="OE88">
            <v>300000</v>
          </cell>
          <cell r="OF88">
            <v>0</v>
          </cell>
          <cell r="OG88">
            <v>0</v>
          </cell>
          <cell r="OH88">
            <v>0</v>
          </cell>
          <cell r="OI88">
            <v>0</v>
          </cell>
          <cell r="OJ88">
            <v>12000</v>
          </cell>
          <cell r="OK88">
            <v>800000</v>
          </cell>
          <cell r="OL88">
            <v>0</v>
          </cell>
          <cell r="OM88">
            <v>763770</v>
          </cell>
          <cell r="ON88">
            <v>58192</v>
          </cell>
          <cell r="OP88">
            <v>17438.811188811189</v>
          </cell>
          <cell r="OQ88">
            <v>0</v>
          </cell>
          <cell r="OR88">
            <v>0</v>
          </cell>
          <cell r="OS88">
            <v>0</v>
          </cell>
          <cell r="OT88">
            <v>0</v>
          </cell>
          <cell r="OV88">
            <v>0</v>
          </cell>
          <cell r="OW88">
            <v>0</v>
          </cell>
          <cell r="OX88">
            <v>0</v>
          </cell>
          <cell r="OY88">
            <v>12649.332396345748</v>
          </cell>
          <cell r="OZ88">
            <v>170765.98735066759</v>
          </cell>
          <cell r="PA88">
            <v>0</v>
          </cell>
        </row>
        <row r="89">
          <cell r="AW89">
            <v>1</v>
          </cell>
          <cell r="AX89">
            <v>13405000</v>
          </cell>
          <cell r="AY89">
            <v>41000000</v>
          </cell>
          <cell r="AZ89">
            <v>30000</v>
          </cell>
          <cell r="BA89">
            <v>0</v>
          </cell>
          <cell r="BB89">
            <v>0</v>
          </cell>
          <cell r="BC89">
            <v>0</v>
          </cell>
          <cell r="BD89">
            <v>0</v>
          </cell>
          <cell r="BE89">
            <v>0</v>
          </cell>
          <cell r="BF89">
            <v>0</v>
          </cell>
          <cell r="BG89">
            <v>12000</v>
          </cell>
          <cell r="BH89">
            <v>400000</v>
          </cell>
          <cell r="BI89">
            <v>0</v>
          </cell>
          <cell r="BJ89">
            <v>2815050</v>
          </cell>
          <cell r="BK89">
            <v>268100</v>
          </cell>
          <cell r="BM89">
            <v>499843.75</v>
          </cell>
          <cell r="BN89">
            <v>0</v>
          </cell>
          <cell r="BO89">
            <v>0</v>
          </cell>
          <cell r="BP89">
            <v>0</v>
          </cell>
          <cell r="BQ89">
            <v>0</v>
          </cell>
          <cell r="BS89">
            <v>36408000.000000007</v>
          </cell>
          <cell r="BT89">
            <v>0</v>
          </cell>
          <cell r="BU89">
            <v>0</v>
          </cell>
          <cell r="BV89">
            <v>16028.495102404275</v>
          </cell>
          <cell r="BW89">
            <v>0</v>
          </cell>
          <cell r="BX89">
            <v>0</v>
          </cell>
          <cell r="CB89">
            <v>1</v>
          </cell>
          <cell r="CC89">
            <v>13405000</v>
          </cell>
          <cell r="CD89">
            <v>41000000</v>
          </cell>
          <cell r="CE89">
            <v>30000</v>
          </cell>
          <cell r="CF89">
            <v>0</v>
          </cell>
          <cell r="CG89">
            <v>0</v>
          </cell>
          <cell r="CH89">
            <v>0</v>
          </cell>
          <cell r="CI89">
            <v>0</v>
          </cell>
          <cell r="CJ89">
            <v>0</v>
          </cell>
          <cell r="CK89">
            <v>0</v>
          </cell>
          <cell r="CL89">
            <v>12000</v>
          </cell>
          <cell r="CM89">
            <v>100000</v>
          </cell>
          <cell r="CN89">
            <v>0</v>
          </cell>
          <cell r="CO89">
            <v>2815050</v>
          </cell>
          <cell r="CP89">
            <v>214480</v>
          </cell>
          <cell r="CR89">
            <v>499843.75</v>
          </cell>
          <cell r="CS89">
            <v>0</v>
          </cell>
          <cell r="CT89">
            <v>0</v>
          </cell>
          <cell r="CU89">
            <v>0</v>
          </cell>
          <cell r="CV89">
            <v>0</v>
          </cell>
          <cell r="CX89">
            <v>0</v>
          </cell>
          <cell r="CY89">
            <v>0</v>
          </cell>
          <cell r="CZ89">
            <v>0</v>
          </cell>
          <cell r="DA89">
            <v>15985.790408525754</v>
          </cell>
          <cell r="DB89">
            <v>0</v>
          </cell>
          <cell r="DC89">
            <v>0</v>
          </cell>
          <cell r="DG89">
            <v>1</v>
          </cell>
          <cell r="DH89">
            <v>13405000</v>
          </cell>
          <cell r="DI89">
            <v>45510000.000000007</v>
          </cell>
          <cell r="DJ89">
            <v>30000</v>
          </cell>
          <cell r="DK89">
            <v>0</v>
          </cell>
          <cell r="DL89">
            <v>0</v>
          </cell>
          <cell r="DM89">
            <v>0</v>
          </cell>
          <cell r="DN89">
            <v>0</v>
          </cell>
          <cell r="DO89">
            <v>0</v>
          </cell>
          <cell r="DP89">
            <v>0</v>
          </cell>
          <cell r="DQ89">
            <v>12000</v>
          </cell>
          <cell r="DR89">
            <v>400000</v>
          </cell>
          <cell r="DS89">
            <v>0</v>
          </cell>
          <cell r="DT89">
            <v>2815050</v>
          </cell>
          <cell r="DU89">
            <v>214480</v>
          </cell>
          <cell r="DW89">
            <v>499843.75</v>
          </cell>
          <cell r="DX89">
            <v>0</v>
          </cell>
          <cell r="DY89">
            <v>0</v>
          </cell>
          <cell r="DZ89">
            <v>0</v>
          </cell>
          <cell r="EA89">
            <v>0</v>
          </cell>
          <cell r="EC89">
            <v>0</v>
          </cell>
          <cell r="ED89">
            <v>72816000.000000015</v>
          </cell>
          <cell r="EE89">
            <v>0</v>
          </cell>
          <cell r="EF89">
            <v>15943.312666076174</v>
          </cell>
          <cell r="EG89">
            <v>0</v>
          </cell>
          <cell r="EH89">
            <v>0</v>
          </cell>
          <cell r="EL89">
            <v>1</v>
          </cell>
          <cell r="EM89">
            <v>14745500.000000002</v>
          </cell>
          <cell r="EN89">
            <v>45510000.000000007</v>
          </cell>
          <cell r="EO89">
            <v>33000</v>
          </cell>
          <cell r="EP89">
            <v>0</v>
          </cell>
          <cell r="EQ89">
            <v>0</v>
          </cell>
          <cell r="ER89">
            <v>0</v>
          </cell>
          <cell r="ES89">
            <v>0</v>
          </cell>
          <cell r="ET89">
            <v>0</v>
          </cell>
          <cell r="EU89">
            <v>0</v>
          </cell>
          <cell r="EV89">
            <v>12000</v>
          </cell>
          <cell r="EW89">
            <v>800000</v>
          </cell>
          <cell r="EX89">
            <v>0</v>
          </cell>
          <cell r="EY89">
            <v>2815050</v>
          </cell>
          <cell r="EZ89">
            <v>214480</v>
          </cell>
          <cell r="FB89">
            <v>499843.75</v>
          </cell>
          <cell r="FC89">
            <v>0</v>
          </cell>
          <cell r="FD89">
            <v>0</v>
          </cell>
          <cell r="FE89">
            <v>0</v>
          </cell>
          <cell r="FF89">
            <v>0</v>
          </cell>
          <cell r="FH89">
            <v>0</v>
          </cell>
          <cell r="FI89">
            <v>0</v>
          </cell>
          <cell r="FJ89">
            <v>0</v>
          </cell>
          <cell r="FK89">
            <v>14900.662251655629</v>
          </cell>
          <cell r="FM89">
            <v>0</v>
          </cell>
          <cell r="FQ89">
            <v>1</v>
          </cell>
          <cell r="FR89">
            <v>14745500.000000002</v>
          </cell>
          <cell r="FS89">
            <v>45510000.000000007</v>
          </cell>
          <cell r="FT89">
            <v>33000</v>
          </cell>
          <cell r="FU89">
            <v>0</v>
          </cell>
          <cell r="FV89">
            <v>0</v>
          </cell>
          <cell r="FW89">
            <v>0</v>
          </cell>
          <cell r="FX89">
            <v>0</v>
          </cell>
          <cell r="FY89">
            <v>0</v>
          </cell>
          <cell r="FZ89">
            <v>0</v>
          </cell>
          <cell r="GA89">
            <v>12000</v>
          </cell>
          <cell r="GB89">
            <v>560000</v>
          </cell>
          <cell r="GC89">
            <v>0</v>
          </cell>
          <cell r="GD89">
            <v>2815050</v>
          </cell>
          <cell r="GE89">
            <v>214480</v>
          </cell>
          <cell r="GG89">
            <v>499843.75</v>
          </cell>
          <cell r="GH89">
            <v>0</v>
          </cell>
          <cell r="GI89">
            <v>0</v>
          </cell>
          <cell r="GJ89">
            <v>0</v>
          </cell>
          <cell r="GK89">
            <v>0</v>
          </cell>
          <cell r="GM89">
            <v>0</v>
          </cell>
          <cell r="GN89">
            <v>0</v>
          </cell>
          <cell r="GO89">
            <v>0</v>
          </cell>
          <cell r="GP89">
            <v>14863.748967795211</v>
          </cell>
          <cell r="GR89">
            <v>0</v>
          </cell>
          <cell r="GV89">
            <v>1</v>
          </cell>
          <cell r="GW89">
            <v>14745500.000000002</v>
          </cell>
          <cell r="GX89">
            <v>45510000.000000007</v>
          </cell>
          <cell r="GY89">
            <v>33000</v>
          </cell>
          <cell r="GZ89">
            <v>0</v>
          </cell>
          <cell r="HA89">
            <v>0</v>
          </cell>
          <cell r="HB89">
            <v>0</v>
          </cell>
          <cell r="HC89">
            <v>0</v>
          </cell>
          <cell r="HD89">
            <v>0</v>
          </cell>
          <cell r="HE89">
            <v>0</v>
          </cell>
          <cell r="HF89">
            <v>12000</v>
          </cell>
          <cell r="HG89">
            <v>0</v>
          </cell>
          <cell r="HH89">
            <v>0</v>
          </cell>
          <cell r="HI89">
            <v>2815050</v>
          </cell>
          <cell r="HJ89">
            <v>214480</v>
          </cell>
          <cell r="HL89">
            <v>499843.75</v>
          </cell>
          <cell r="HM89">
            <v>0</v>
          </cell>
          <cell r="HN89">
            <v>0</v>
          </cell>
          <cell r="HO89">
            <v>0</v>
          </cell>
          <cell r="HP89">
            <v>0</v>
          </cell>
          <cell r="HR89">
            <v>0</v>
          </cell>
          <cell r="HS89">
            <v>0</v>
          </cell>
          <cell r="HT89">
            <v>0</v>
          </cell>
          <cell r="HU89">
            <v>14754.098360655738</v>
          </cell>
          <cell r="HW89">
            <v>0</v>
          </cell>
          <cell r="IA89">
            <v>1</v>
          </cell>
          <cell r="IB89">
            <v>14745500.000000002</v>
          </cell>
          <cell r="IC89">
            <v>45510000.000000007</v>
          </cell>
          <cell r="ID89">
            <v>33000</v>
          </cell>
          <cell r="IE89">
            <v>0</v>
          </cell>
          <cell r="IF89">
            <v>0</v>
          </cell>
          <cell r="IG89">
            <v>0</v>
          </cell>
          <cell r="IH89">
            <v>0</v>
          </cell>
          <cell r="II89">
            <v>0</v>
          </cell>
          <cell r="IJ89">
            <v>0</v>
          </cell>
          <cell r="IK89">
            <v>12000</v>
          </cell>
          <cell r="IL89">
            <v>0</v>
          </cell>
          <cell r="IM89">
            <v>0</v>
          </cell>
          <cell r="IN89">
            <v>2815050</v>
          </cell>
          <cell r="IO89">
            <v>214480</v>
          </cell>
          <cell r="IQ89">
            <v>499843.75</v>
          </cell>
          <cell r="IR89">
            <v>0</v>
          </cell>
          <cell r="IS89">
            <v>0</v>
          </cell>
          <cell r="IT89">
            <v>0</v>
          </cell>
          <cell r="IU89">
            <v>0</v>
          </cell>
          <cell r="IW89">
            <v>0</v>
          </cell>
          <cell r="IX89">
            <v>0</v>
          </cell>
          <cell r="IY89">
            <v>0</v>
          </cell>
          <cell r="IZ89">
            <v>14106.583072100313</v>
          </cell>
          <cell r="JB89">
            <v>2000000</v>
          </cell>
          <cell r="JF89">
            <v>1</v>
          </cell>
          <cell r="JG89">
            <v>14745500.000000002</v>
          </cell>
          <cell r="JH89">
            <v>45510000.000000007</v>
          </cell>
          <cell r="JI89">
            <v>33000</v>
          </cell>
          <cell r="JJ89">
            <v>0</v>
          </cell>
          <cell r="JK89">
            <v>0</v>
          </cell>
          <cell r="JL89">
            <v>0</v>
          </cell>
          <cell r="JM89">
            <v>0</v>
          </cell>
          <cell r="JN89">
            <v>0</v>
          </cell>
          <cell r="JO89">
            <v>0</v>
          </cell>
          <cell r="JP89">
            <v>12000</v>
          </cell>
          <cell r="JQ89">
            <v>960000</v>
          </cell>
          <cell r="JR89">
            <v>0</v>
          </cell>
          <cell r="JS89">
            <v>2815050</v>
          </cell>
          <cell r="JT89">
            <v>214480</v>
          </cell>
          <cell r="JV89">
            <v>499843.75</v>
          </cell>
          <cell r="JW89">
            <v>0</v>
          </cell>
          <cell r="JX89">
            <v>0</v>
          </cell>
          <cell r="JY89">
            <v>0</v>
          </cell>
          <cell r="JZ89">
            <v>0</v>
          </cell>
          <cell r="KB89">
            <v>0</v>
          </cell>
          <cell r="KC89">
            <v>0</v>
          </cell>
          <cell r="KD89">
            <v>0</v>
          </cell>
          <cell r="KE89">
            <v>13975.155279503106</v>
          </cell>
          <cell r="KG89">
            <v>0</v>
          </cell>
          <cell r="KK89">
            <v>1</v>
          </cell>
          <cell r="KL89">
            <v>14745500.000000002</v>
          </cell>
          <cell r="KM89">
            <v>45510000.000000007</v>
          </cell>
          <cell r="KN89">
            <v>33000</v>
          </cell>
          <cell r="KO89">
            <v>0</v>
          </cell>
          <cell r="KP89">
            <v>0</v>
          </cell>
          <cell r="KQ89">
            <v>0</v>
          </cell>
          <cell r="KR89">
            <v>0</v>
          </cell>
          <cell r="KS89">
            <v>0</v>
          </cell>
          <cell r="KT89">
            <v>0</v>
          </cell>
          <cell r="KU89">
            <v>12000</v>
          </cell>
          <cell r="KV89">
            <v>0</v>
          </cell>
          <cell r="KW89">
            <v>0</v>
          </cell>
          <cell r="KX89">
            <v>2815050</v>
          </cell>
          <cell r="KY89">
            <v>214480</v>
          </cell>
          <cell r="LA89">
            <v>499843.75</v>
          </cell>
          <cell r="LB89">
            <v>0</v>
          </cell>
          <cell r="LC89">
            <v>0</v>
          </cell>
          <cell r="LD89">
            <v>0</v>
          </cell>
          <cell r="LE89">
            <v>0</v>
          </cell>
          <cell r="LG89">
            <v>0</v>
          </cell>
          <cell r="LH89">
            <v>0</v>
          </cell>
          <cell r="LI89">
            <v>0</v>
          </cell>
          <cell r="LJ89">
            <v>13931.888544891641</v>
          </cell>
          <cell r="LL89">
            <v>0</v>
          </cell>
          <cell r="LP89">
            <v>1</v>
          </cell>
          <cell r="LQ89">
            <v>14745500.000000002</v>
          </cell>
          <cell r="LR89">
            <v>45510000.000000007</v>
          </cell>
          <cell r="LS89">
            <v>33000</v>
          </cell>
          <cell r="LT89">
            <v>0</v>
          </cell>
          <cell r="LU89">
            <v>0</v>
          </cell>
          <cell r="LV89">
            <v>0</v>
          </cell>
          <cell r="LW89">
            <v>0</v>
          </cell>
          <cell r="LX89">
            <v>0</v>
          </cell>
          <cell r="LY89">
            <v>0</v>
          </cell>
          <cell r="LZ89">
            <v>12000</v>
          </cell>
          <cell r="MA89">
            <v>0</v>
          </cell>
          <cell r="MB89">
            <v>0</v>
          </cell>
          <cell r="MC89">
            <v>2815050</v>
          </cell>
          <cell r="MD89">
            <v>214480</v>
          </cell>
          <cell r="MF89">
            <v>499843.75</v>
          </cell>
          <cell r="MG89">
            <v>0</v>
          </cell>
          <cell r="MH89">
            <v>0</v>
          </cell>
          <cell r="MI89">
            <v>0</v>
          </cell>
          <cell r="MJ89">
            <v>0</v>
          </cell>
          <cell r="ML89">
            <v>0</v>
          </cell>
          <cell r="MM89">
            <v>0</v>
          </cell>
          <cell r="MN89">
            <v>0</v>
          </cell>
          <cell r="MO89">
            <v>13177.159590043924</v>
          </cell>
          <cell r="MQ89">
            <v>0</v>
          </cell>
          <cell r="MU89">
            <v>1</v>
          </cell>
          <cell r="MV89">
            <v>14745500.000000002</v>
          </cell>
          <cell r="MW89">
            <v>45510000.000000007</v>
          </cell>
          <cell r="MX89">
            <v>33000</v>
          </cell>
          <cell r="MY89">
            <v>0</v>
          </cell>
          <cell r="MZ89">
            <v>0</v>
          </cell>
          <cell r="NA89">
            <v>0</v>
          </cell>
          <cell r="NB89">
            <v>0</v>
          </cell>
          <cell r="NC89">
            <v>0</v>
          </cell>
          <cell r="ND89">
            <v>0</v>
          </cell>
          <cell r="NE89">
            <v>12000</v>
          </cell>
          <cell r="NF89">
            <v>0</v>
          </cell>
          <cell r="NG89">
            <v>0</v>
          </cell>
          <cell r="NH89">
            <v>2815050</v>
          </cell>
          <cell r="NI89">
            <v>214480</v>
          </cell>
          <cell r="NK89">
            <v>499843.75</v>
          </cell>
          <cell r="NL89">
            <v>0</v>
          </cell>
          <cell r="NM89">
            <v>0</v>
          </cell>
          <cell r="NN89">
            <v>0</v>
          </cell>
          <cell r="NO89">
            <v>0</v>
          </cell>
          <cell r="NQ89">
            <v>0</v>
          </cell>
          <cell r="NS89">
            <v>0</v>
          </cell>
          <cell r="NT89">
            <v>13043.478260869566</v>
          </cell>
          <cell r="NV89">
            <v>0</v>
          </cell>
          <cell r="NZ89">
            <v>1</v>
          </cell>
          <cell r="OA89">
            <v>14745500.000000002</v>
          </cell>
          <cell r="OB89">
            <v>45510000.000000007</v>
          </cell>
          <cell r="OC89">
            <v>33000</v>
          </cell>
          <cell r="OD89">
            <v>0</v>
          </cell>
          <cell r="OE89">
            <v>0</v>
          </cell>
          <cell r="OF89">
            <v>0</v>
          </cell>
          <cell r="OG89">
            <v>0</v>
          </cell>
          <cell r="OH89">
            <v>0</v>
          </cell>
          <cell r="OI89">
            <v>0</v>
          </cell>
          <cell r="OJ89">
            <v>12000</v>
          </cell>
          <cell r="OK89">
            <v>800000</v>
          </cell>
          <cell r="OL89">
            <v>0</v>
          </cell>
          <cell r="OM89">
            <v>2815050</v>
          </cell>
          <cell r="ON89">
            <v>214480</v>
          </cell>
          <cell r="OP89">
            <v>499843.75</v>
          </cell>
          <cell r="OQ89">
            <v>0</v>
          </cell>
          <cell r="OR89">
            <v>0</v>
          </cell>
          <cell r="OS89">
            <v>0</v>
          </cell>
          <cell r="OT89">
            <v>0</v>
          </cell>
          <cell r="OV89">
            <v>0</v>
          </cell>
          <cell r="OW89">
            <v>0</v>
          </cell>
          <cell r="OX89">
            <v>0</v>
          </cell>
          <cell r="OY89">
            <v>12649.332396345748</v>
          </cell>
          <cell r="OZ89">
            <v>170765.98735066759</v>
          </cell>
          <cell r="PA89">
            <v>0</v>
          </cell>
        </row>
        <row r="90">
          <cell r="AW90">
            <v>1</v>
          </cell>
          <cell r="AX90">
            <v>7660000</v>
          </cell>
          <cell r="AY90">
            <v>22000000</v>
          </cell>
          <cell r="AZ90">
            <v>30000</v>
          </cell>
          <cell r="BA90">
            <v>0</v>
          </cell>
          <cell r="BB90">
            <v>1000000</v>
          </cell>
          <cell r="BC90">
            <v>0</v>
          </cell>
          <cell r="BD90">
            <v>0</v>
          </cell>
          <cell r="BE90">
            <v>0</v>
          </cell>
          <cell r="BF90">
            <v>0</v>
          </cell>
          <cell r="BG90">
            <v>12000</v>
          </cell>
          <cell r="BH90">
            <v>400000</v>
          </cell>
          <cell r="BI90">
            <v>0</v>
          </cell>
          <cell r="BJ90">
            <v>1608600</v>
          </cell>
          <cell r="BK90">
            <v>153200</v>
          </cell>
          <cell r="BM90">
            <v>278437.5</v>
          </cell>
          <cell r="BN90">
            <v>0</v>
          </cell>
          <cell r="BO90">
            <v>0</v>
          </cell>
          <cell r="BP90">
            <v>0</v>
          </cell>
          <cell r="BQ90">
            <v>0</v>
          </cell>
          <cell r="BS90">
            <v>19536000.000000004</v>
          </cell>
          <cell r="BT90">
            <v>0</v>
          </cell>
          <cell r="BU90">
            <v>0</v>
          </cell>
          <cell r="BV90">
            <v>16028.495102404275</v>
          </cell>
          <cell r="BW90">
            <v>0</v>
          </cell>
          <cell r="BX90">
            <v>0</v>
          </cell>
          <cell r="CB90">
            <v>1</v>
          </cell>
          <cell r="CC90">
            <v>7660000</v>
          </cell>
          <cell r="CD90">
            <v>22000000</v>
          </cell>
          <cell r="CE90">
            <v>30000</v>
          </cell>
          <cell r="CF90">
            <v>0</v>
          </cell>
          <cell r="CG90">
            <v>1000000</v>
          </cell>
          <cell r="CH90">
            <v>0</v>
          </cell>
          <cell r="CI90">
            <v>0</v>
          </cell>
          <cell r="CJ90">
            <v>0</v>
          </cell>
          <cell r="CK90">
            <v>0</v>
          </cell>
          <cell r="CL90">
            <v>12000</v>
          </cell>
          <cell r="CM90">
            <v>100000</v>
          </cell>
          <cell r="CN90">
            <v>0</v>
          </cell>
          <cell r="CO90">
            <v>1608600</v>
          </cell>
          <cell r="CP90">
            <v>122560</v>
          </cell>
          <cell r="CR90">
            <v>278437.5</v>
          </cell>
          <cell r="CS90">
            <v>0</v>
          </cell>
          <cell r="CT90">
            <v>0</v>
          </cell>
          <cell r="CU90">
            <v>0</v>
          </cell>
          <cell r="CV90">
            <v>0</v>
          </cell>
          <cell r="CX90">
            <v>0</v>
          </cell>
          <cell r="CY90">
            <v>0</v>
          </cell>
          <cell r="CZ90">
            <v>0</v>
          </cell>
          <cell r="DA90">
            <v>15985.790408525754</v>
          </cell>
          <cell r="DB90">
            <v>0</v>
          </cell>
          <cell r="DC90">
            <v>0</v>
          </cell>
          <cell r="DG90">
            <v>1</v>
          </cell>
          <cell r="DH90">
            <v>7660000</v>
          </cell>
          <cell r="DI90">
            <v>24420000.000000004</v>
          </cell>
          <cell r="DJ90">
            <v>30000</v>
          </cell>
          <cell r="DK90">
            <v>0</v>
          </cell>
          <cell r="DL90">
            <v>1000000</v>
          </cell>
          <cell r="DM90">
            <v>0</v>
          </cell>
          <cell r="DN90">
            <v>0</v>
          </cell>
          <cell r="DO90">
            <v>0</v>
          </cell>
          <cell r="DP90">
            <v>0</v>
          </cell>
          <cell r="DQ90">
            <v>12000</v>
          </cell>
          <cell r="DR90">
            <v>400000</v>
          </cell>
          <cell r="DS90">
            <v>0</v>
          </cell>
          <cell r="DT90">
            <v>1608600</v>
          </cell>
          <cell r="DU90">
            <v>122560</v>
          </cell>
          <cell r="DW90">
            <v>278437.5</v>
          </cell>
          <cell r="DX90">
            <v>0</v>
          </cell>
          <cell r="DY90">
            <v>0</v>
          </cell>
          <cell r="DZ90">
            <v>0</v>
          </cell>
          <cell r="EA90">
            <v>0</v>
          </cell>
          <cell r="EC90">
            <v>0</v>
          </cell>
          <cell r="ED90">
            <v>39072000.000000007</v>
          </cell>
          <cell r="EE90">
            <v>0</v>
          </cell>
          <cell r="EF90">
            <v>15943.312666076174</v>
          </cell>
          <cell r="EG90">
            <v>0</v>
          </cell>
          <cell r="EH90">
            <v>0</v>
          </cell>
          <cell r="EL90">
            <v>2</v>
          </cell>
          <cell r="EM90">
            <v>16852000</v>
          </cell>
          <cell r="EN90">
            <v>48840000.000000007</v>
          </cell>
          <cell r="EO90">
            <v>66000</v>
          </cell>
          <cell r="EP90">
            <v>0</v>
          </cell>
          <cell r="EQ90">
            <v>2000000</v>
          </cell>
          <cell r="ER90">
            <v>0</v>
          </cell>
          <cell r="ES90">
            <v>0</v>
          </cell>
          <cell r="ET90">
            <v>0</v>
          </cell>
          <cell r="EU90">
            <v>0</v>
          </cell>
          <cell r="EV90">
            <v>24000</v>
          </cell>
          <cell r="EW90">
            <v>1600000</v>
          </cell>
          <cell r="EX90">
            <v>0</v>
          </cell>
          <cell r="EY90">
            <v>3217200</v>
          </cell>
          <cell r="EZ90">
            <v>245120</v>
          </cell>
          <cell r="FB90">
            <v>556875</v>
          </cell>
          <cell r="FC90">
            <v>0</v>
          </cell>
          <cell r="FD90">
            <v>0</v>
          </cell>
          <cell r="FE90">
            <v>0</v>
          </cell>
          <cell r="FF90">
            <v>0</v>
          </cell>
          <cell r="FH90">
            <v>0</v>
          </cell>
          <cell r="FI90">
            <v>0</v>
          </cell>
          <cell r="FJ90">
            <v>0</v>
          </cell>
          <cell r="FK90">
            <v>29801.324503311258</v>
          </cell>
          <cell r="FM90">
            <v>0</v>
          </cell>
          <cell r="FQ90">
            <v>2</v>
          </cell>
          <cell r="FR90">
            <v>16852000</v>
          </cell>
          <cell r="FS90">
            <v>48840000.000000007</v>
          </cell>
          <cell r="FT90">
            <v>66000</v>
          </cell>
          <cell r="FU90">
            <v>0</v>
          </cell>
          <cell r="FV90">
            <v>2000000</v>
          </cell>
          <cell r="FW90">
            <v>0</v>
          </cell>
          <cell r="FX90">
            <v>0</v>
          </cell>
          <cell r="FY90">
            <v>0</v>
          </cell>
          <cell r="FZ90">
            <v>0</v>
          </cell>
          <cell r="GA90">
            <v>24000</v>
          </cell>
          <cell r="GB90">
            <v>1120000</v>
          </cell>
          <cell r="GC90">
            <v>0</v>
          </cell>
          <cell r="GD90">
            <v>3217200</v>
          </cell>
          <cell r="GE90">
            <v>245120</v>
          </cell>
          <cell r="GG90">
            <v>556875</v>
          </cell>
          <cell r="GH90">
            <v>0</v>
          </cell>
          <cell r="GI90">
            <v>0</v>
          </cell>
          <cell r="GJ90">
            <v>0</v>
          </cell>
          <cell r="GK90">
            <v>0</v>
          </cell>
          <cell r="GM90">
            <v>0</v>
          </cell>
          <cell r="GN90">
            <v>0</v>
          </cell>
          <cell r="GO90">
            <v>0</v>
          </cell>
          <cell r="GP90">
            <v>29727.497935590422</v>
          </cell>
          <cell r="GR90">
            <v>0</v>
          </cell>
          <cell r="GV90">
            <v>2</v>
          </cell>
          <cell r="GW90">
            <v>16852000</v>
          </cell>
          <cell r="GX90">
            <v>48840000.000000007</v>
          </cell>
          <cell r="GY90">
            <v>66000</v>
          </cell>
          <cell r="GZ90">
            <v>0</v>
          </cell>
          <cell r="HA90">
            <v>2000000</v>
          </cell>
          <cell r="HB90">
            <v>0</v>
          </cell>
          <cell r="HC90">
            <v>0</v>
          </cell>
          <cell r="HD90">
            <v>0</v>
          </cell>
          <cell r="HE90">
            <v>0</v>
          </cell>
          <cell r="HF90">
            <v>24000</v>
          </cell>
          <cell r="HG90">
            <v>0</v>
          </cell>
          <cell r="HH90">
            <v>0</v>
          </cell>
          <cell r="HI90">
            <v>3217200</v>
          </cell>
          <cell r="HJ90">
            <v>245120</v>
          </cell>
          <cell r="HL90">
            <v>556875</v>
          </cell>
          <cell r="HM90">
            <v>0</v>
          </cell>
          <cell r="HN90">
            <v>0</v>
          </cell>
          <cell r="HO90">
            <v>0</v>
          </cell>
          <cell r="HP90">
            <v>0</v>
          </cell>
          <cell r="HR90">
            <v>0</v>
          </cell>
          <cell r="HS90">
            <v>0</v>
          </cell>
          <cell r="HT90">
            <v>0</v>
          </cell>
          <cell r="HU90">
            <v>29508.196721311477</v>
          </cell>
          <cell r="HW90">
            <v>0</v>
          </cell>
          <cell r="IA90">
            <v>2</v>
          </cell>
          <cell r="IB90">
            <v>16852000</v>
          </cell>
          <cell r="IC90">
            <v>48840000.000000007</v>
          </cell>
          <cell r="ID90">
            <v>66000</v>
          </cell>
          <cell r="IE90">
            <v>0</v>
          </cell>
          <cell r="IF90">
            <v>2000000</v>
          </cell>
          <cell r="IG90">
            <v>0</v>
          </cell>
          <cell r="IH90">
            <v>0</v>
          </cell>
          <cell r="II90">
            <v>0</v>
          </cell>
          <cell r="IJ90">
            <v>0</v>
          </cell>
          <cell r="IK90">
            <v>24000</v>
          </cell>
          <cell r="IL90">
            <v>0</v>
          </cell>
          <cell r="IM90">
            <v>0</v>
          </cell>
          <cell r="IN90">
            <v>3217200</v>
          </cell>
          <cell r="IO90">
            <v>245120</v>
          </cell>
          <cell r="IQ90">
            <v>556875</v>
          </cell>
          <cell r="IR90">
            <v>0</v>
          </cell>
          <cell r="IS90">
            <v>0</v>
          </cell>
          <cell r="IT90">
            <v>0</v>
          </cell>
          <cell r="IU90">
            <v>0</v>
          </cell>
          <cell r="IW90">
            <v>0</v>
          </cell>
          <cell r="IX90">
            <v>0</v>
          </cell>
          <cell r="IY90">
            <v>0</v>
          </cell>
          <cell r="IZ90">
            <v>28213.166144200626</v>
          </cell>
          <cell r="JB90">
            <v>4000000</v>
          </cell>
          <cell r="JF90">
            <v>2</v>
          </cell>
          <cell r="JG90">
            <v>16852000</v>
          </cell>
          <cell r="JH90">
            <v>48840000.000000007</v>
          </cell>
          <cell r="JI90">
            <v>66000</v>
          </cell>
          <cell r="JJ90">
            <v>0</v>
          </cell>
          <cell r="JK90">
            <v>2000000</v>
          </cell>
          <cell r="JL90">
            <v>0</v>
          </cell>
          <cell r="JM90">
            <v>0</v>
          </cell>
          <cell r="JN90">
            <v>0</v>
          </cell>
          <cell r="JO90">
            <v>0</v>
          </cell>
          <cell r="JP90">
            <v>24000</v>
          </cell>
          <cell r="JQ90">
            <v>1920000</v>
          </cell>
          <cell r="JR90">
            <v>0</v>
          </cell>
          <cell r="JS90">
            <v>3217200</v>
          </cell>
          <cell r="JT90">
            <v>245120</v>
          </cell>
          <cell r="JV90">
            <v>556875</v>
          </cell>
          <cell r="JW90">
            <v>0</v>
          </cell>
          <cell r="JX90">
            <v>0</v>
          </cell>
          <cell r="JY90">
            <v>0</v>
          </cell>
          <cell r="JZ90">
            <v>0</v>
          </cell>
          <cell r="KB90">
            <v>0</v>
          </cell>
          <cell r="KC90">
            <v>0</v>
          </cell>
          <cell r="KD90">
            <v>0</v>
          </cell>
          <cell r="KE90">
            <v>27950.310559006211</v>
          </cell>
          <cell r="KG90">
            <v>0</v>
          </cell>
          <cell r="KK90">
            <v>2</v>
          </cell>
          <cell r="KL90">
            <v>16852000</v>
          </cell>
          <cell r="KM90">
            <v>48840000.000000007</v>
          </cell>
          <cell r="KN90">
            <v>66000</v>
          </cell>
          <cell r="KO90">
            <v>0</v>
          </cell>
          <cell r="KP90">
            <v>2000000</v>
          </cell>
          <cell r="KQ90">
            <v>0</v>
          </cell>
          <cell r="KR90">
            <v>0</v>
          </cell>
          <cell r="KS90">
            <v>0</v>
          </cell>
          <cell r="KT90">
            <v>0</v>
          </cell>
          <cell r="KU90">
            <v>24000</v>
          </cell>
          <cell r="KV90">
            <v>0</v>
          </cell>
          <cell r="KW90">
            <v>0</v>
          </cell>
          <cell r="KX90">
            <v>3217200</v>
          </cell>
          <cell r="KY90">
            <v>245120</v>
          </cell>
          <cell r="LA90">
            <v>556875</v>
          </cell>
          <cell r="LB90">
            <v>0</v>
          </cell>
          <cell r="LC90">
            <v>0</v>
          </cell>
          <cell r="LD90">
            <v>0</v>
          </cell>
          <cell r="LE90">
            <v>0</v>
          </cell>
          <cell r="LG90">
            <v>0</v>
          </cell>
          <cell r="LH90">
            <v>0</v>
          </cell>
          <cell r="LI90">
            <v>0</v>
          </cell>
          <cell r="LJ90">
            <v>27863.777089783282</v>
          </cell>
          <cell r="LL90">
            <v>0</v>
          </cell>
          <cell r="LP90">
            <v>2</v>
          </cell>
          <cell r="LQ90">
            <v>16852000</v>
          </cell>
          <cell r="LR90">
            <v>48840000.000000007</v>
          </cell>
          <cell r="LS90">
            <v>66000</v>
          </cell>
          <cell r="LT90">
            <v>0</v>
          </cell>
          <cell r="LU90">
            <v>2000000</v>
          </cell>
          <cell r="LV90">
            <v>0</v>
          </cell>
          <cell r="LW90">
            <v>0</v>
          </cell>
          <cell r="LX90">
            <v>0</v>
          </cell>
          <cell r="LY90">
            <v>0</v>
          </cell>
          <cell r="LZ90">
            <v>24000</v>
          </cell>
          <cell r="MA90">
            <v>0</v>
          </cell>
          <cell r="MB90">
            <v>0</v>
          </cell>
          <cell r="MC90">
            <v>3217200</v>
          </cell>
          <cell r="MD90">
            <v>245120</v>
          </cell>
          <cell r="MF90">
            <v>556875</v>
          </cell>
          <cell r="MG90">
            <v>0</v>
          </cell>
          <cell r="MH90">
            <v>0</v>
          </cell>
          <cell r="MI90">
            <v>0</v>
          </cell>
          <cell r="MJ90">
            <v>0</v>
          </cell>
          <cell r="ML90">
            <v>0</v>
          </cell>
          <cell r="MM90">
            <v>0</v>
          </cell>
          <cell r="MN90">
            <v>0</v>
          </cell>
          <cell r="MO90">
            <v>26354.319180087849</v>
          </cell>
          <cell r="MQ90">
            <v>0</v>
          </cell>
          <cell r="MU90">
            <v>2</v>
          </cell>
          <cell r="MV90">
            <v>16852000</v>
          </cell>
          <cell r="MW90">
            <v>48840000.000000007</v>
          </cell>
          <cell r="MX90">
            <v>66000</v>
          </cell>
          <cell r="MY90">
            <v>0</v>
          </cell>
          <cell r="MZ90">
            <v>2000000</v>
          </cell>
          <cell r="NA90">
            <v>0</v>
          </cell>
          <cell r="NB90">
            <v>0</v>
          </cell>
          <cell r="NC90">
            <v>0</v>
          </cell>
          <cell r="ND90">
            <v>0</v>
          </cell>
          <cell r="NE90">
            <v>24000</v>
          </cell>
          <cell r="NF90">
            <v>0</v>
          </cell>
          <cell r="NG90">
            <v>0</v>
          </cell>
          <cell r="NH90">
            <v>3217200</v>
          </cell>
          <cell r="NI90">
            <v>245120</v>
          </cell>
          <cell r="NK90">
            <v>556875</v>
          </cell>
          <cell r="NL90">
            <v>0</v>
          </cell>
          <cell r="NM90">
            <v>0</v>
          </cell>
          <cell r="NN90">
            <v>0</v>
          </cell>
          <cell r="NO90">
            <v>0</v>
          </cell>
          <cell r="NQ90">
            <v>0</v>
          </cell>
          <cell r="NS90">
            <v>0</v>
          </cell>
          <cell r="NT90">
            <v>26086.956521739132</v>
          </cell>
          <cell r="NV90">
            <v>0</v>
          </cell>
          <cell r="NZ90">
            <v>2</v>
          </cell>
          <cell r="OA90">
            <v>16852000</v>
          </cell>
          <cell r="OB90">
            <v>48840000.000000007</v>
          </cell>
          <cell r="OC90">
            <v>66000</v>
          </cell>
          <cell r="OD90">
            <v>0</v>
          </cell>
          <cell r="OE90">
            <v>2000000</v>
          </cell>
          <cell r="OF90">
            <v>0</v>
          </cell>
          <cell r="OG90">
            <v>0</v>
          </cell>
          <cell r="OH90">
            <v>0</v>
          </cell>
          <cell r="OI90">
            <v>0</v>
          </cell>
          <cell r="OJ90">
            <v>24000</v>
          </cell>
          <cell r="OK90">
            <v>1600000</v>
          </cell>
          <cell r="OL90">
            <v>0</v>
          </cell>
          <cell r="OM90">
            <v>3217200</v>
          </cell>
          <cell r="ON90">
            <v>245120</v>
          </cell>
          <cell r="OP90">
            <v>556875</v>
          </cell>
          <cell r="OQ90">
            <v>0</v>
          </cell>
          <cell r="OR90">
            <v>0</v>
          </cell>
          <cell r="OS90">
            <v>0</v>
          </cell>
          <cell r="OT90">
            <v>0</v>
          </cell>
          <cell r="OV90">
            <v>0</v>
          </cell>
          <cell r="OW90">
            <v>0</v>
          </cell>
          <cell r="OX90">
            <v>0</v>
          </cell>
          <cell r="OY90">
            <v>25298.664792691496</v>
          </cell>
          <cell r="OZ90">
            <v>341531.97470133519</v>
          </cell>
          <cell r="PA90">
            <v>0</v>
          </cell>
        </row>
        <row r="91">
          <cell r="AW91">
            <v>1</v>
          </cell>
          <cell r="AX91">
            <v>4728000</v>
          </cell>
          <cell r="AY91">
            <v>11551050</v>
          </cell>
          <cell r="AZ91">
            <v>30000</v>
          </cell>
          <cell r="BA91">
            <v>300000</v>
          </cell>
          <cell r="BB91">
            <v>300000</v>
          </cell>
          <cell r="BC91">
            <v>0</v>
          </cell>
          <cell r="BD91">
            <v>0</v>
          </cell>
          <cell r="BE91">
            <v>0</v>
          </cell>
          <cell r="BF91">
            <v>0</v>
          </cell>
          <cell r="BG91">
            <v>12000</v>
          </cell>
          <cell r="BH91">
            <v>400000</v>
          </cell>
          <cell r="BI91">
            <v>0</v>
          </cell>
          <cell r="BJ91">
            <v>992880</v>
          </cell>
          <cell r="BK91">
            <v>94560.000000000015</v>
          </cell>
          <cell r="BM91">
            <v>17438.811188811189</v>
          </cell>
          <cell r="BN91">
            <v>0</v>
          </cell>
          <cell r="BO91">
            <v>0</v>
          </cell>
          <cell r="BP91">
            <v>0</v>
          </cell>
          <cell r="BQ91">
            <v>0</v>
          </cell>
          <cell r="BS91">
            <v>10257332.400000002</v>
          </cell>
          <cell r="BT91">
            <v>0</v>
          </cell>
          <cell r="BU91">
            <v>0</v>
          </cell>
          <cell r="BV91">
            <v>16028.495102404275</v>
          </cell>
          <cell r="BW91">
            <v>0</v>
          </cell>
          <cell r="BX91">
            <v>0</v>
          </cell>
          <cell r="CB91">
            <v>1</v>
          </cell>
          <cell r="CC91">
            <v>4728000</v>
          </cell>
          <cell r="CD91">
            <v>11551050</v>
          </cell>
          <cell r="CE91">
            <v>30000</v>
          </cell>
          <cell r="CF91">
            <v>300000</v>
          </cell>
          <cell r="CG91">
            <v>300000</v>
          </cell>
          <cell r="CH91">
            <v>0</v>
          </cell>
          <cell r="CI91">
            <v>0</v>
          </cell>
          <cell r="CJ91">
            <v>0</v>
          </cell>
          <cell r="CK91">
            <v>0</v>
          </cell>
          <cell r="CL91">
            <v>12000</v>
          </cell>
          <cell r="CM91">
            <v>100000</v>
          </cell>
          <cell r="CN91">
            <v>0</v>
          </cell>
          <cell r="CO91">
            <v>992880</v>
          </cell>
          <cell r="CP91">
            <v>75648.000000000015</v>
          </cell>
          <cell r="CR91">
            <v>17438.811188811189</v>
          </cell>
          <cell r="CS91">
            <v>0</v>
          </cell>
          <cell r="CT91">
            <v>0</v>
          </cell>
          <cell r="CU91">
            <v>0</v>
          </cell>
          <cell r="CV91">
            <v>0</v>
          </cell>
          <cell r="CX91">
            <v>0</v>
          </cell>
          <cell r="CY91">
            <v>0</v>
          </cell>
          <cell r="CZ91">
            <v>0</v>
          </cell>
          <cell r="DA91">
            <v>15985.790408525754</v>
          </cell>
          <cell r="DB91">
            <v>0</v>
          </cell>
          <cell r="DC91">
            <v>0</v>
          </cell>
          <cell r="DG91">
            <v>1</v>
          </cell>
          <cell r="DH91">
            <v>4728000</v>
          </cell>
          <cell r="DI91">
            <v>12821665.500000002</v>
          </cell>
          <cell r="DJ91">
            <v>30000</v>
          </cell>
          <cell r="DK91">
            <v>300000</v>
          </cell>
          <cell r="DL91">
            <v>300000</v>
          </cell>
          <cell r="DM91">
            <v>0</v>
          </cell>
          <cell r="DN91">
            <v>0</v>
          </cell>
          <cell r="DO91">
            <v>0</v>
          </cell>
          <cell r="DP91">
            <v>0</v>
          </cell>
          <cell r="DQ91">
            <v>12000</v>
          </cell>
          <cell r="DR91">
            <v>400000</v>
          </cell>
          <cell r="DS91">
            <v>0</v>
          </cell>
          <cell r="DT91">
            <v>992880</v>
          </cell>
          <cell r="DU91">
            <v>75648.000000000015</v>
          </cell>
          <cell r="DW91">
            <v>17438.811188811189</v>
          </cell>
          <cell r="DX91">
            <v>0</v>
          </cell>
          <cell r="DY91">
            <v>0</v>
          </cell>
          <cell r="DZ91">
            <v>0</v>
          </cell>
          <cell r="EA91">
            <v>0</v>
          </cell>
          <cell r="EC91">
            <v>0</v>
          </cell>
          <cell r="ED91">
            <v>20514664.800000004</v>
          </cell>
          <cell r="EE91">
            <v>0</v>
          </cell>
          <cell r="EF91">
            <v>15943.312666076174</v>
          </cell>
          <cell r="EG91">
            <v>0</v>
          </cell>
          <cell r="EH91">
            <v>0</v>
          </cell>
          <cell r="EL91">
            <v>1</v>
          </cell>
          <cell r="EM91">
            <v>5200800</v>
          </cell>
          <cell r="EN91">
            <v>12821665.500000002</v>
          </cell>
          <cell r="EO91">
            <v>33000</v>
          </cell>
          <cell r="EP91">
            <v>300000</v>
          </cell>
          <cell r="EQ91">
            <v>300000</v>
          </cell>
          <cell r="ER91">
            <v>0</v>
          </cell>
          <cell r="ES91">
            <v>0</v>
          </cell>
          <cell r="ET91">
            <v>0</v>
          </cell>
          <cell r="EU91">
            <v>0</v>
          </cell>
          <cell r="EV91">
            <v>12000</v>
          </cell>
          <cell r="EW91">
            <v>800000</v>
          </cell>
          <cell r="EX91">
            <v>0</v>
          </cell>
          <cell r="EY91">
            <v>992880</v>
          </cell>
          <cell r="EZ91">
            <v>75648.000000000015</v>
          </cell>
          <cell r="FB91">
            <v>17438.811188811189</v>
          </cell>
          <cell r="FC91">
            <v>0</v>
          </cell>
          <cell r="FD91">
            <v>0</v>
          </cell>
          <cell r="FE91">
            <v>0</v>
          </cell>
          <cell r="FF91">
            <v>0</v>
          </cell>
          <cell r="FH91">
            <v>0</v>
          </cell>
          <cell r="FI91">
            <v>0</v>
          </cell>
          <cell r="FJ91">
            <v>0</v>
          </cell>
          <cell r="FK91">
            <v>14900.662251655629</v>
          </cell>
          <cell r="FM91">
            <v>0</v>
          </cell>
          <cell r="FQ91">
            <v>1</v>
          </cell>
          <cell r="FR91">
            <v>5200800</v>
          </cell>
          <cell r="FS91">
            <v>12821665.500000002</v>
          </cell>
          <cell r="FT91">
            <v>33000</v>
          </cell>
          <cell r="FU91">
            <v>300000</v>
          </cell>
          <cell r="FV91">
            <v>300000</v>
          </cell>
          <cell r="FW91">
            <v>0</v>
          </cell>
          <cell r="FX91">
            <v>0</v>
          </cell>
          <cell r="FY91">
            <v>0</v>
          </cell>
          <cell r="FZ91">
            <v>0</v>
          </cell>
          <cell r="GA91">
            <v>12000</v>
          </cell>
          <cell r="GB91">
            <v>560000</v>
          </cell>
          <cell r="GC91">
            <v>0</v>
          </cell>
          <cell r="GD91">
            <v>992880</v>
          </cell>
          <cell r="GE91">
            <v>75648.000000000015</v>
          </cell>
          <cell r="GG91">
            <v>17438.811188811189</v>
          </cell>
          <cell r="GH91">
            <v>0</v>
          </cell>
          <cell r="GI91">
            <v>0</v>
          </cell>
          <cell r="GJ91">
            <v>0</v>
          </cell>
          <cell r="GK91">
            <v>0</v>
          </cell>
          <cell r="GM91">
            <v>0</v>
          </cell>
          <cell r="GN91">
            <v>0</v>
          </cell>
          <cell r="GO91">
            <v>0</v>
          </cell>
          <cell r="GP91">
            <v>14863.748967795211</v>
          </cell>
          <cell r="GR91">
            <v>0</v>
          </cell>
          <cell r="GV91">
            <v>1</v>
          </cell>
          <cell r="GW91">
            <v>5200800</v>
          </cell>
          <cell r="GX91">
            <v>12821665.500000002</v>
          </cell>
          <cell r="GY91">
            <v>33000</v>
          </cell>
          <cell r="GZ91">
            <v>300000</v>
          </cell>
          <cell r="HA91">
            <v>300000</v>
          </cell>
          <cell r="HB91">
            <v>0</v>
          </cell>
          <cell r="HC91">
            <v>0</v>
          </cell>
          <cell r="HD91">
            <v>0</v>
          </cell>
          <cell r="HE91">
            <v>0</v>
          </cell>
          <cell r="HF91">
            <v>12000</v>
          </cell>
          <cell r="HG91">
            <v>0</v>
          </cell>
          <cell r="HH91">
            <v>0</v>
          </cell>
          <cell r="HI91">
            <v>992880</v>
          </cell>
          <cell r="HJ91">
            <v>75648.000000000015</v>
          </cell>
          <cell r="HL91">
            <v>17438.811188811189</v>
          </cell>
          <cell r="HM91">
            <v>0</v>
          </cell>
          <cell r="HN91">
            <v>0</v>
          </cell>
          <cell r="HO91">
            <v>0</v>
          </cell>
          <cell r="HP91">
            <v>0</v>
          </cell>
          <cell r="HR91">
            <v>0</v>
          </cell>
          <cell r="HS91">
            <v>0</v>
          </cell>
          <cell r="HT91">
            <v>0</v>
          </cell>
          <cell r="HU91">
            <v>14754.098360655738</v>
          </cell>
          <cell r="HW91">
            <v>0</v>
          </cell>
          <cell r="IA91">
            <v>1</v>
          </cell>
          <cell r="IB91">
            <v>5200800</v>
          </cell>
          <cell r="IC91">
            <v>12821665.500000002</v>
          </cell>
          <cell r="ID91">
            <v>33000</v>
          </cell>
          <cell r="IE91">
            <v>300000</v>
          </cell>
          <cell r="IF91">
            <v>300000</v>
          </cell>
          <cell r="IG91">
            <v>0</v>
          </cell>
          <cell r="IH91">
            <v>0</v>
          </cell>
          <cell r="II91">
            <v>0</v>
          </cell>
          <cell r="IJ91">
            <v>0</v>
          </cell>
          <cell r="IK91">
            <v>12000</v>
          </cell>
          <cell r="IL91">
            <v>0</v>
          </cell>
          <cell r="IM91">
            <v>0</v>
          </cell>
          <cell r="IN91">
            <v>992880</v>
          </cell>
          <cell r="IO91">
            <v>75648.000000000015</v>
          </cell>
          <cell r="IQ91">
            <v>17438.811188811189</v>
          </cell>
          <cell r="IR91">
            <v>0</v>
          </cell>
          <cell r="IS91">
            <v>0</v>
          </cell>
          <cell r="IT91">
            <v>0</v>
          </cell>
          <cell r="IU91">
            <v>0</v>
          </cell>
          <cell r="IW91">
            <v>0</v>
          </cell>
          <cell r="IX91">
            <v>0</v>
          </cell>
          <cell r="IY91">
            <v>0</v>
          </cell>
          <cell r="IZ91">
            <v>14106.583072100313</v>
          </cell>
          <cell r="JB91">
            <v>2000000</v>
          </cell>
          <cell r="JF91">
            <v>1</v>
          </cell>
          <cell r="JG91">
            <v>5200800</v>
          </cell>
          <cell r="JH91">
            <v>12821665.500000002</v>
          </cell>
          <cell r="JI91">
            <v>33000</v>
          </cell>
          <cell r="JJ91">
            <v>300000</v>
          </cell>
          <cell r="JK91">
            <v>300000</v>
          </cell>
          <cell r="JL91">
            <v>0</v>
          </cell>
          <cell r="JM91">
            <v>0</v>
          </cell>
          <cell r="JN91">
            <v>0</v>
          </cell>
          <cell r="JO91">
            <v>0</v>
          </cell>
          <cell r="JP91">
            <v>12000</v>
          </cell>
          <cell r="JQ91">
            <v>960000</v>
          </cell>
          <cell r="JR91">
            <v>0</v>
          </cell>
          <cell r="JS91">
            <v>992880</v>
          </cell>
          <cell r="JT91">
            <v>75648.000000000015</v>
          </cell>
          <cell r="JV91">
            <v>17438.811188811189</v>
          </cell>
          <cell r="JW91">
            <v>0</v>
          </cell>
          <cell r="JX91">
            <v>0</v>
          </cell>
          <cell r="JY91">
            <v>0</v>
          </cell>
          <cell r="JZ91">
            <v>0</v>
          </cell>
          <cell r="KB91">
            <v>0</v>
          </cell>
          <cell r="KC91">
            <v>0</v>
          </cell>
          <cell r="KD91">
            <v>0</v>
          </cell>
          <cell r="KE91">
            <v>13975.155279503106</v>
          </cell>
          <cell r="KG91">
            <v>0</v>
          </cell>
          <cell r="KK91">
            <v>1</v>
          </cell>
          <cell r="KL91">
            <v>5200800</v>
          </cell>
          <cell r="KM91">
            <v>12821665.500000002</v>
          </cell>
          <cell r="KN91">
            <v>33000</v>
          </cell>
          <cell r="KO91">
            <v>300000</v>
          </cell>
          <cell r="KP91">
            <v>300000</v>
          </cell>
          <cell r="KQ91">
            <v>0</v>
          </cell>
          <cell r="KR91">
            <v>0</v>
          </cell>
          <cell r="KS91">
            <v>0</v>
          </cell>
          <cell r="KT91">
            <v>0</v>
          </cell>
          <cell r="KU91">
            <v>12000</v>
          </cell>
          <cell r="KV91">
            <v>0</v>
          </cell>
          <cell r="KW91">
            <v>0</v>
          </cell>
          <cell r="KX91">
            <v>992880</v>
          </cell>
          <cell r="KY91">
            <v>75648.000000000015</v>
          </cell>
          <cell r="LA91">
            <v>17438.811188811189</v>
          </cell>
          <cell r="LB91">
            <v>0</v>
          </cell>
          <cell r="LC91">
            <v>0</v>
          </cell>
          <cell r="LD91">
            <v>0</v>
          </cell>
          <cell r="LE91">
            <v>0</v>
          </cell>
          <cell r="LG91">
            <v>0</v>
          </cell>
          <cell r="LH91">
            <v>0</v>
          </cell>
          <cell r="LI91">
            <v>0</v>
          </cell>
          <cell r="LJ91">
            <v>13931.888544891641</v>
          </cell>
          <cell r="LL91">
            <v>0</v>
          </cell>
          <cell r="LP91">
            <v>1</v>
          </cell>
          <cell r="LQ91">
            <v>5200800</v>
          </cell>
          <cell r="LR91">
            <v>12821665.500000002</v>
          </cell>
          <cell r="LS91">
            <v>33000</v>
          </cell>
          <cell r="LT91">
            <v>300000</v>
          </cell>
          <cell r="LU91">
            <v>300000</v>
          </cell>
          <cell r="LV91">
            <v>0</v>
          </cell>
          <cell r="LW91">
            <v>0</v>
          </cell>
          <cell r="LX91">
            <v>0</v>
          </cell>
          <cell r="LY91">
            <v>0</v>
          </cell>
          <cell r="LZ91">
            <v>12000</v>
          </cell>
          <cell r="MA91">
            <v>0</v>
          </cell>
          <cell r="MB91">
            <v>0</v>
          </cell>
          <cell r="MC91">
            <v>992880</v>
          </cell>
          <cell r="MD91">
            <v>75648.000000000015</v>
          </cell>
          <cell r="MF91">
            <v>17438.811188811189</v>
          </cell>
          <cell r="MG91">
            <v>0</v>
          </cell>
          <cell r="MH91">
            <v>0</v>
          </cell>
          <cell r="MI91">
            <v>0</v>
          </cell>
          <cell r="MJ91">
            <v>0</v>
          </cell>
          <cell r="ML91">
            <v>0</v>
          </cell>
          <cell r="MM91">
            <v>0</v>
          </cell>
          <cell r="MN91">
            <v>0</v>
          </cell>
          <cell r="MO91">
            <v>13177.159590043924</v>
          </cell>
          <cell r="MQ91">
            <v>0</v>
          </cell>
          <cell r="MU91">
            <v>1</v>
          </cell>
          <cell r="MV91">
            <v>5200800</v>
          </cell>
          <cell r="MW91">
            <v>12821665.500000002</v>
          </cell>
          <cell r="MX91">
            <v>33000</v>
          </cell>
          <cell r="MY91">
            <v>300000</v>
          </cell>
          <cell r="MZ91">
            <v>300000</v>
          </cell>
          <cell r="NA91">
            <v>0</v>
          </cell>
          <cell r="NB91">
            <v>0</v>
          </cell>
          <cell r="NC91">
            <v>0</v>
          </cell>
          <cell r="ND91">
            <v>0</v>
          </cell>
          <cell r="NE91">
            <v>12000</v>
          </cell>
          <cell r="NF91">
            <v>0</v>
          </cell>
          <cell r="NG91">
            <v>0</v>
          </cell>
          <cell r="NH91">
            <v>992880</v>
          </cell>
          <cell r="NI91">
            <v>75648.000000000015</v>
          </cell>
          <cell r="NK91">
            <v>17438.811188811189</v>
          </cell>
          <cell r="NL91">
            <v>0</v>
          </cell>
          <cell r="NM91">
            <v>0</v>
          </cell>
          <cell r="NN91">
            <v>0</v>
          </cell>
          <cell r="NO91">
            <v>0</v>
          </cell>
          <cell r="NQ91">
            <v>0</v>
          </cell>
          <cell r="NS91">
            <v>0</v>
          </cell>
          <cell r="NT91">
            <v>13043.478260869566</v>
          </cell>
          <cell r="NV91">
            <v>0</v>
          </cell>
          <cell r="NZ91">
            <v>1</v>
          </cell>
          <cell r="OA91">
            <v>5200800</v>
          </cell>
          <cell r="OB91">
            <v>12821665.500000002</v>
          </cell>
          <cell r="OC91">
            <v>33000</v>
          </cell>
          <cell r="OD91">
            <v>300000</v>
          </cell>
          <cell r="OE91">
            <v>300000</v>
          </cell>
          <cell r="OF91">
            <v>0</v>
          </cell>
          <cell r="OG91">
            <v>0</v>
          </cell>
          <cell r="OH91">
            <v>0</v>
          </cell>
          <cell r="OI91">
            <v>0</v>
          </cell>
          <cell r="OJ91">
            <v>12000</v>
          </cell>
          <cell r="OK91">
            <v>800000</v>
          </cell>
          <cell r="OL91">
            <v>0</v>
          </cell>
          <cell r="OM91">
            <v>992880</v>
          </cell>
          <cell r="ON91">
            <v>75648.000000000015</v>
          </cell>
          <cell r="OP91">
            <v>17438.811188811189</v>
          </cell>
          <cell r="OQ91">
            <v>0</v>
          </cell>
          <cell r="OR91">
            <v>0</v>
          </cell>
          <cell r="OS91">
            <v>0</v>
          </cell>
          <cell r="OT91">
            <v>0</v>
          </cell>
          <cell r="OV91">
            <v>0</v>
          </cell>
          <cell r="OW91">
            <v>0</v>
          </cell>
          <cell r="OX91">
            <v>0</v>
          </cell>
          <cell r="OY91">
            <v>12649.332396345748</v>
          </cell>
          <cell r="OZ91">
            <v>170765.98735066759</v>
          </cell>
          <cell r="PA91">
            <v>0</v>
          </cell>
        </row>
        <row r="92">
          <cell r="AW92">
            <v>1</v>
          </cell>
          <cell r="AX92">
            <v>3163000</v>
          </cell>
          <cell r="AY92">
            <v>4000000</v>
          </cell>
          <cell r="AZ92">
            <v>30000</v>
          </cell>
          <cell r="BA92">
            <v>300000</v>
          </cell>
          <cell r="BB92">
            <v>300000</v>
          </cell>
          <cell r="BC92">
            <v>0</v>
          </cell>
          <cell r="BD92">
            <v>0</v>
          </cell>
          <cell r="BE92">
            <v>0</v>
          </cell>
          <cell r="BF92">
            <v>0</v>
          </cell>
          <cell r="BG92">
            <v>12000</v>
          </cell>
          <cell r="BH92">
            <v>400000</v>
          </cell>
          <cell r="BI92">
            <v>0</v>
          </cell>
          <cell r="BJ92">
            <v>664230</v>
          </cell>
          <cell r="BK92">
            <v>63260.000000000007</v>
          </cell>
          <cell r="BM92">
            <v>17438.811188811189</v>
          </cell>
          <cell r="BN92">
            <v>0</v>
          </cell>
          <cell r="BO92">
            <v>0</v>
          </cell>
          <cell r="BP92">
            <v>0</v>
          </cell>
          <cell r="BQ92">
            <v>0</v>
          </cell>
          <cell r="BS92">
            <v>3552000</v>
          </cell>
          <cell r="BT92">
            <v>0</v>
          </cell>
          <cell r="BU92">
            <v>0</v>
          </cell>
          <cell r="BV92">
            <v>16028.495102404275</v>
          </cell>
          <cell r="BW92">
            <v>0</v>
          </cell>
          <cell r="BX92">
            <v>0</v>
          </cell>
          <cell r="CB92">
            <v>1</v>
          </cell>
          <cell r="CC92">
            <v>3163000</v>
          </cell>
          <cell r="CD92">
            <v>4000000</v>
          </cell>
          <cell r="CE92">
            <v>30000</v>
          </cell>
          <cell r="CF92">
            <v>300000</v>
          </cell>
          <cell r="CG92">
            <v>300000</v>
          </cell>
          <cell r="CH92">
            <v>0</v>
          </cell>
          <cell r="CI92">
            <v>0</v>
          </cell>
          <cell r="CJ92">
            <v>0</v>
          </cell>
          <cell r="CK92">
            <v>0</v>
          </cell>
          <cell r="CL92">
            <v>12000</v>
          </cell>
          <cell r="CM92">
            <v>100000</v>
          </cell>
          <cell r="CN92">
            <v>0</v>
          </cell>
          <cell r="CO92">
            <v>664230</v>
          </cell>
          <cell r="CP92">
            <v>50608.000000000007</v>
          </cell>
          <cell r="CR92">
            <v>17438.811188811189</v>
          </cell>
          <cell r="CS92">
            <v>0</v>
          </cell>
          <cell r="CT92">
            <v>0</v>
          </cell>
          <cell r="CU92">
            <v>0</v>
          </cell>
          <cell r="CV92">
            <v>0</v>
          </cell>
          <cell r="CX92">
            <v>0</v>
          </cell>
          <cell r="CY92">
            <v>0</v>
          </cell>
          <cell r="CZ92">
            <v>0</v>
          </cell>
          <cell r="DA92">
            <v>15985.790408525754</v>
          </cell>
          <cell r="DB92">
            <v>0</v>
          </cell>
          <cell r="DC92">
            <v>0</v>
          </cell>
          <cell r="DG92">
            <v>1</v>
          </cell>
          <cell r="DH92">
            <v>3163000</v>
          </cell>
          <cell r="DI92">
            <v>4440000</v>
          </cell>
          <cell r="DJ92">
            <v>30000</v>
          </cell>
          <cell r="DK92">
            <v>300000</v>
          </cell>
          <cell r="DL92">
            <v>300000</v>
          </cell>
          <cell r="DM92">
            <v>0</v>
          </cell>
          <cell r="DN92">
            <v>0</v>
          </cell>
          <cell r="DO92">
            <v>0</v>
          </cell>
          <cell r="DP92">
            <v>0</v>
          </cell>
          <cell r="DQ92">
            <v>12000</v>
          </cell>
          <cell r="DR92">
            <v>400000</v>
          </cell>
          <cell r="DS92">
            <v>0</v>
          </cell>
          <cell r="DT92">
            <v>664230</v>
          </cell>
          <cell r="DU92">
            <v>50608.000000000007</v>
          </cell>
          <cell r="DW92">
            <v>17438.811188811189</v>
          </cell>
          <cell r="DX92">
            <v>0</v>
          </cell>
          <cell r="DY92">
            <v>0</v>
          </cell>
          <cell r="DZ92">
            <v>0</v>
          </cell>
          <cell r="EA92">
            <v>0</v>
          </cell>
          <cell r="EC92">
            <v>0</v>
          </cell>
          <cell r="ED92">
            <v>7104000</v>
          </cell>
          <cell r="EE92">
            <v>0</v>
          </cell>
          <cell r="EF92">
            <v>15943.312666076174</v>
          </cell>
          <cell r="EG92">
            <v>0</v>
          </cell>
          <cell r="EH92">
            <v>0</v>
          </cell>
          <cell r="EL92">
            <v>1</v>
          </cell>
          <cell r="EM92">
            <v>3479300.0000000005</v>
          </cell>
          <cell r="EN92">
            <v>4440000</v>
          </cell>
          <cell r="EO92">
            <v>33000</v>
          </cell>
          <cell r="EP92">
            <v>300000</v>
          </cell>
          <cell r="EQ92">
            <v>300000</v>
          </cell>
          <cell r="ER92">
            <v>0</v>
          </cell>
          <cell r="ES92">
            <v>0</v>
          </cell>
          <cell r="ET92">
            <v>0</v>
          </cell>
          <cell r="EU92">
            <v>0</v>
          </cell>
          <cell r="EV92">
            <v>12000</v>
          </cell>
          <cell r="EW92">
            <v>800000</v>
          </cell>
          <cell r="EX92">
            <v>0</v>
          </cell>
          <cell r="EY92">
            <v>664230</v>
          </cell>
          <cell r="EZ92">
            <v>50608.000000000007</v>
          </cell>
          <cell r="FB92">
            <v>17438.811188811189</v>
          </cell>
          <cell r="FC92">
            <v>0</v>
          </cell>
          <cell r="FD92">
            <v>0</v>
          </cell>
          <cell r="FE92">
            <v>0</v>
          </cell>
          <cell r="FF92">
            <v>0</v>
          </cell>
          <cell r="FH92">
            <v>0</v>
          </cell>
          <cell r="FI92">
            <v>0</v>
          </cell>
          <cell r="FJ92">
            <v>0</v>
          </cell>
          <cell r="FK92">
            <v>14900.662251655629</v>
          </cell>
          <cell r="FM92">
            <v>0</v>
          </cell>
          <cell r="FQ92">
            <v>1</v>
          </cell>
          <cell r="FR92">
            <v>3479300.0000000005</v>
          </cell>
          <cell r="FS92">
            <v>4440000</v>
          </cell>
          <cell r="FT92">
            <v>33000</v>
          </cell>
          <cell r="FU92">
            <v>300000</v>
          </cell>
          <cell r="FV92">
            <v>300000</v>
          </cell>
          <cell r="FW92">
            <v>0</v>
          </cell>
          <cell r="FX92">
            <v>0</v>
          </cell>
          <cell r="FY92">
            <v>0</v>
          </cell>
          <cell r="FZ92">
            <v>0</v>
          </cell>
          <cell r="GA92">
            <v>12000</v>
          </cell>
          <cell r="GB92">
            <v>560000</v>
          </cell>
          <cell r="GC92">
            <v>0</v>
          </cell>
          <cell r="GD92">
            <v>664230</v>
          </cell>
          <cell r="GE92">
            <v>50608.000000000007</v>
          </cell>
          <cell r="GG92">
            <v>17438.811188811189</v>
          </cell>
          <cell r="GH92">
            <v>0</v>
          </cell>
          <cell r="GI92">
            <v>0</v>
          </cell>
          <cell r="GJ92">
            <v>0</v>
          </cell>
          <cell r="GK92">
            <v>0</v>
          </cell>
          <cell r="GM92">
            <v>0</v>
          </cell>
          <cell r="GN92">
            <v>0</v>
          </cell>
          <cell r="GO92">
            <v>0</v>
          </cell>
          <cell r="GP92">
            <v>14863.748967795211</v>
          </cell>
          <cell r="GR92">
            <v>0</v>
          </cell>
          <cell r="GV92">
            <v>1</v>
          </cell>
          <cell r="GW92">
            <v>3479300.0000000005</v>
          </cell>
          <cell r="GX92">
            <v>4440000</v>
          </cell>
          <cell r="GY92">
            <v>33000</v>
          </cell>
          <cell r="GZ92">
            <v>300000</v>
          </cell>
          <cell r="HA92">
            <v>300000</v>
          </cell>
          <cell r="HB92">
            <v>0</v>
          </cell>
          <cell r="HC92">
            <v>0</v>
          </cell>
          <cell r="HD92">
            <v>0</v>
          </cell>
          <cell r="HE92">
            <v>0</v>
          </cell>
          <cell r="HF92">
            <v>12000</v>
          </cell>
          <cell r="HG92">
            <v>0</v>
          </cell>
          <cell r="HH92">
            <v>0</v>
          </cell>
          <cell r="HI92">
            <v>664230</v>
          </cell>
          <cell r="HJ92">
            <v>50608.000000000007</v>
          </cell>
          <cell r="HL92">
            <v>17438.811188811189</v>
          </cell>
          <cell r="HM92">
            <v>0</v>
          </cell>
          <cell r="HN92">
            <v>0</v>
          </cell>
          <cell r="HO92">
            <v>0</v>
          </cell>
          <cell r="HP92">
            <v>0</v>
          </cell>
          <cell r="HR92">
            <v>0</v>
          </cell>
          <cell r="HS92">
            <v>0</v>
          </cell>
          <cell r="HT92">
            <v>0</v>
          </cell>
          <cell r="HU92">
            <v>14754.098360655738</v>
          </cell>
          <cell r="HW92">
            <v>0</v>
          </cell>
          <cell r="IA92">
            <v>1</v>
          </cell>
          <cell r="IB92">
            <v>3479300.0000000005</v>
          </cell>
          <cell r="IC92">
            <v>4440000</v>
          </cell>
          <cell r="ID92">
            <v>33000</v>
          </cell>
          <cell r="IE92">
            <v>300000</v>
          </cell>
          <cell r="IF92">
            <v>300000</v>
          </cell>
          <cell r="IG92">
            <v>0</v>
          </cell>
          <cell r="IH92">
            <v>0</v>
          </cell>
          <cell r="II92">
            <v>0</v>
          </cell>
          <cell r="IJ92">
            <v>0</v>
          </cell>
          <cell r="IK92">
            <v>12000</v>
          </cell>
          <cell r="IL92">
            <v>0</v>
          </cell>
          <cell r="IM92">
            <v>0</v>
          </cell>
          <cell r="IN92">
            <v>664230</v>
          </cell>
          <cell r="IO92">
            <v>50608.000000000007</v>
          </cell>
          <cell r="IQ92">
            <v>17438.811188811189</v>
          </cell>
          <cell r="IR92">
            <v>0</v>
          </cell>
          <cell r="IS92">
            <v>0</v>
          </cell>
          <cell r="IT92">
            <v>0</v>
          </cell>
          <cell r="IU92">
            <v>0</v>
          </cell>
          <cell r="IW92">
            <v>0</v>
          </cell>
          <cell r="IX92">
            <v>0</v>
          </cell>
          <cell r="IY92">
            <v>0</v>
          </cell>
          <cell r="IZ92">
            <v>14106.583072100313</v>
          </cell>
          <cell r="JB92">
            <v>2000000</v>
          </cell>
          <cell r="JF92">
            <v>1</v>
          </cell>
          <cell r="JG92">
            <v>3479300.0000000005</v>
          </cell>
          <cell r="JH92">
            <v>4440000</v>
          </cell>
          <cell r="JI92">
            <v>33000</v>
          </cell>
          <cell r="JJ92">
            <v>300000</v>
          </cell>
          <cell r="JK92">
            <v>300000</v>
          </cell>
          <cell r="JL92">
            <v>0</v>
          </cell>
          <cell r="JM92">
            <v>0</v>
          </cell>
          <cell r="JN92">
            <v>0</v>
          </cell>
          <cell r="JO92">
            <v>0</v>
          </cell>
          <cell r="JP92">
            <v>12000</v>
          </cell>
          <cell r="JQ92">
            <v>960000</v>
          </cell>
          <cell r="JR92">
            <v>0</v>
          </cell>
          <cell r="JS92">
            <v>664230</v>
          </cell>
          <cell r="JT92">
            <v>50608.000000000007</v>
          </cell>
          <cell r="JV92">
            <v>17438.811188811189</v>
          </cell>
          <cell r="JW92">
            <v>0</v>
          </cell>
          <cell r="JX92">
            <v>0</v>
          </cell>
          <cell r="JY92">
            <v>0</v>
          </cell>
          <cell r="JZ92">
            <v>0</v>
          </cell>
          <cell r="KB92">
            <v>0</v>
          </cell>
          <cell r="KC92">
            <v>0</v>
          </cell>
          <cell r="KD92">
            <v>0</v>
          </cell>
          <cell r="KE92">
            <v>13975.155279503106</v>
          </cell>
          <cell r="KG92">
            <v>0</v>
          </cell>
          <cell r="KK92">
            <v>1</v>
          </cell>
          <cell r="KL92">
            <v>3479300.0000000005</v>
          </cell>
          <cell r="KM92">
            <v>4440000</v>
          </cell>
          <cell r="KN92">
            <v>33000</v>
          </cell>
          <cell r="KO92">
            <v>300000</v>
          </cell>
          <cell r="KP92">
            <v>300000</v>
          </cell>
          <cell r="KQ92">
            <v>0</v>
          </cell>
          <cell r="KR92">
            <v>0</v>
          </cell>
          <cell r="KS92">
            <v>0</v>
          </cell>
          <cell r="KT92">
            <v>0</v>
          </cell>
          <cell r="KU92">
            <v>12000</v>
          </cell>
          <cell r="KV92">
            <v>0</v>
          </cell>
          <cell r="KW92">
            <v>0</v>
          </cell>
          <cell r="KX92">
            <v>664230</v>
          </cell>
          <cell r="KY92">
            <v>50608.000000000007</v>
          </cell>
          <cell r="LA92">
            <v>17438.811188811189</v>
          </cell>
          <cell r="LB92">
            <v>0</v>
          </cell>
          <cell r="LC92">
            <v>0</v>
          </cell>
          <cell r="LD92">
            <v>0</v>
          </cell>
          <cell r="LE92">
            <v>0</v>
          </cell>
          <cell r="LG92">
            <v>0</v>
          </cell>
          <cell r="LH92">
            <v>0</v>
          </cell>
          <cell r="LI92">
            <v>0</v>
          </cell>
          <cell r="LJ92">
            <v>13931.888544891641</v>
          </cell>
          <cell r="LL92">
            <v>0</v>
          </cell>
          <cell r="LP92">
            <v>1</v>
          </cell>
          <cell r="LQ92">
            <v>3479300.0000000005</v>
          </cell>
          <cell r="LR92">
            <v>4440000</v>
          </cell>
          <cell r="LS92">
            <v>33000</v>
          </cell>
          <cell r="LT92">
            <v>300000</v>
          </cell>
          <cell r="LU92">
            <v>300000</v>
          </cell>
          <cell r="LV92">
            <v>0</v>
          </cell>
          <cell r="LW92">
            <v>0</v>
          </cell>
          <cell r="LX92">
            <v>0</v>
          </cell>
          <cell r="LY92">
            <v>0</v>
          </cell>
          <cell r="LZ92">
            <v>12000</v>
          </cell>
          <cell r="MA92">
            <v>0</v>
          </cell>
          <cell r="MB92">
            <v>0</v>
          </cell>
          <cell r="MC92">
            <v>664230</v>
          </cell>
          <cell r="MD92">
            <v>50608.000000000007</v>
          </cell>
          <cell r="MF92">
            <v>17438.811188811189</v>
          </cell>
          <cell r="MG92">
            <v>0</v>
          </cell>
          <cell r="MH92">
            <v>0</v>
          </cell>
          <cell r="MI92">
            <v>0</v>
          </cell>
          <cell r="MJ92">
            <v>0</v>
          </cell>
          <cell r="ML92">
            <v>0</v>
          </cell>
          <cell r="MM92">
            <v>0</v>
          </cell>
          <cell r="MN92">
            <v>0</v>
          </cell>
          <cell r="MO92">
            <v>13177.159590043924</v>
          </cell>
          <cell r="MQ92">
            <v>0</v>
          </cell>
          <cell r="MU92">
            <v>1</v>
          </cell>
          <cell r="MV92">
            <v>3479300.0000000005</v>
          </cell>
          <cell r="MW92">
            <v>4440000</v>
          </cell>
          <cell r="MX92">
            <v>33000</v>
          </cell>
          <cell r="MY92">
            <v>300000</v>
          </cell>
          <cell r="MZ92">
            <v>300000</v>
          </cell>
          <cell r="NA92">
            <v>0</v>
          </cell>
          <cell r="NB92">
            <v>0</v>
          </cell>
          <cell r="NC92">
            <v>0</v>
          </cell>
          <cell r="ND92">
            <v>0</v>
          </cell>
          <cell r="NE92">
            <v>12000</v>
          </cell>
          <cell r="NF92">
            <v>0</v>
          </cell>
          <cell r="NG92">
            <v>0</v>
          </cell>
          <cell r="NH92">
            <v>664230</v>
          </cell>
          <cell r="NI92">
            <v>50608.000000000007</v>
          </cell>
          <cell r="NK92">
            <v>17438.811188811189</v>
          </cell>
          <cell r="NL92">
            <v>0</v>
          </cell>
          <cell r="NM92">
            <v>0</v>
          </cell>
          <cell r="NN92">
            <v>0</v>
          </cell>
          <cell r="NO92">
            <v>0</v>
          </cell>
          <cell r="NQ92">
            <v>0</v>
          </cell>
          <cell r="NS92">
            <v>0</v>
          </cell>
          <cell r="NT92">
            <v>13043.478260869566</v>
          </cell>
          <cell r="NV92">
            <v>0</v>
          </cell>
          <cell r="NZ92">
            <v>1</v>
          </cell>
          <cell r="OA92">
            <v>3479300.0000000005</v>
          </cell>
          <cell r="OB92">
            <v>4440000</v>
          </cell>
          <cell r="OC92">
            <v>33000</v>
          </cell>
          <cell r="OD92">
            <v>300000</v>
          </cell>
          <cell r="OE92">
            <v>300000</v>
          </cell>
          <cell r="OF92">
            <v>0</v>
          </cell>
          <cell r="OG92">
            <v>0</v>
          </cell>
          <cell r="OH92">
            <v>0</v>
          </cell>
          <cell r="OI92">
            <v>0</v>
          </cell>
          <cell r="OJ92">
            <v>12000</v>
          </cell>
          <cell r="OK92">
            <v>800000</v>
          </cell>
          <cell r="OL92">
            <v>0</v>
          </cell>
          <cell r="OM92">
            <v>664230</v>
          </cell>
          <cell r="ON92">
            <v>50608.000000000007</v>
          </cell>
          <cell r="OP92">
            <v>17438.811188811189</v>
          </cell>
          <cell r="OQ92">
            <v>0</v>
          </cell>
          <cell r="OR92">
            <v>0</v>
          </cell>
          <cell r="OS92">
            <v>0</v>
          </cell>
          <cell r="OT92">
            <v>0</v>
          </cell>
          <cell r="OV92">
            <v>0</v>
          </cell>
          <cell r="OW92">
            <v>0</v>
          </cell>
          <cell r="OX92">
            <v>0</v>
          </cell>
          <cell r="OY92">
            <v>12649.332396345748</v>
          </cell>
          <cell r="OZ92">
            <v>170765.98735066759</v>
          </cell>
          <cell r="PA92">
            <v>0</v>
          </cell>
        </row>
        <row r="93">
          <cell r="AW93">
            <v>1</v>
          </cell>
          <cell r="AX93">
            <v>3637000</v>
          </cell>
          <cell r="AY93">
            <v>4000000</v>
          </cell>
          <cell r="AZ93">
            <v>30000</v>
          </cell>
          <cell r="BA93">
            <v>300000</v>
          </cell>
          <cell r="BB93">
            <v>300000</v>
          </cell>
          <cell r="BC93">
            <v>0</v>
          </cell>
          <cell r="BD93">
            <v>0</v>
          </cell>
          <cell r="BE93">
            <v>0</v>
          </cell>
          <cell r="BF93">
            <v>0</v>
          </cell>
          <cell r="BG93">
            <v>12000</v>
          </cell>
          <cell r="BH93">
            <v>400000</v>
          </cell>
          <cell r="BI93">
            <v>0</v>
          </cell>
          <cell r="BJ93">
            <v>763770</v>
          </cell>
          <cell r="BK93">
            <v>72740</v>
          </cell>
          <cell r="BM93">
            <v>17438.811188811189</v>
          </cell>
          <cell r="BN93">
            <v>0</v>
          </cell>
          <cell r="BO93">
            <v>0</v>
          </cell>
          <cell r="BP93">
            <v>0</v>
          </cell>
          <cell r="BQ93">
            <v>0</v>
          </cell>
          <cell r="BS93">
            <v>3552000</v>
          </cell>
          <cell r="BT93">
            <v>0</v>
          </cell>
          <cell r="BU93">
            <v>0</v>
          </cell>
          <cell r="BV93">
            <v>16028.495102404275</v>
          </cell>
          <cell r="BW93">
            <v>0</v>
          </cell>
          <cell r="BX93">
            <v>0</v>
          </cell>
          <cell r="CB93">
            <v>1</v>
          </cell>
          <cell r="CC93">
            <v>3637000</v>
          </cell>
          <cell r="CD93">
            <v>4000000</v>
          </cell>
          <cell r="CE93">
            <v>30000</v>
          </cell>
          <cell r="CF93">
            <v>300000</v>
          </cell>
          <cell r="CG93">
            <v>300000</v>
          </cell>
          <cell r="CH93">
            <v>0</v>
          </cell>
          <cell r="CI93">
            <v>0</v>
          </cell>
          <cell r="CJ93">
            <v>0</v>
          </cell>
          <cell r="CK93">
            <v>0</v>
          </cell>
          <cell r="CL93">
            <v>12000</v>
          </cell>
          <cell r="CM93">
            <v>100000</v>
          </cell>
          <cell r="CN93">
            <v>0</v>
          </cell>
          <cell r="CO93">
            <v>763770</v>
          </cell>
          <cell r="CP93">
            <v>58192</v>
          </cell>
          <cell r="CR93">
            <v>17438.811188811189</v>
          </cell>
          <cell r="CS93">
            <v>0</v>
          </cell>
          <cell r="CT93">
            <v>0</v>
          </cell>
          <cell r="CU93">
            <v>0</v>
          </cell>
          <cell r="CV93">
            <v>0</v>
          </cell>
          <cell r="CX93">
            <v>0</v>
          </cell>
          <cell r="CY93">
            <v>0</v>
          </cell>
          <cell r="CZ93">
            <v>0</v>
          </cell>
          <cell r="DA93">
            <v>15985.790408525754</v>
          </cell>
          <cell r="DB93">
            <v>0</v>
          </cell>
          <cell r="DC93">
            <v>0</v>
          </cell>
          <cell r="DG93">
            <v>1</v>
          </cell>
          <cell r="DH93">
            <v>3637000</v>
          </cell>
          <cell r="DI93">
            <v>4440000</v>
          </cell>
          <cell r="DJ93">
            <v>30000</v>
          </cell>
          <cell r="DK93">
            <v>300000</v>
          </cell>
          <cell r="DL93">
            <v>300000</v>
          </cell>
          <cell r="DM93">
            <v>0</v>
          </cell>
          <cell r="DN93">
            <v>0</v>
          </cell>
          <cell r="DO93">
            <v>0</v>
          </cell>
          <cell r="DP93">
            <v>0</v>
          </cell>
          <cell r="DQ93">
            <v>12000</v>
          </cell>
          <cell r="DR93">
            <v>400000</v>
          </cell>
          <cell r="DS93">
            <v>0</v>
          </cell>
          <cell r="DT93">
            <v>763770</v>
          </cell>
          <cell r="DU93">
            <v>58192</v>
          </cell>
          <cell r="DW93">
            <v>17438.811188811189</v>
          </cell>
          <cell r="DX93">
            <v>0</v>
          </cell>
          <cell r="DY93">
            <v>0</v>
          </cell>
          <cell r="DZ93">
            <v>0</v>
          </cell>
          <cell r="EA93">
            <v>0</v>
          </cell>
          <cell r="EC93">
            <v>0</v>
          </cell>
          <cell r="ED93">
            <v>7104000</v>
          </cell>
          <cell r="EE93">
            <v>0</v>
          </cell>
          <cell r="EF93">
            <v>15943.312666076174</v>
          </cell>
          <cell r="EG93">
            <v>0</v>
          </cell>
          <cell r="EH93">
            <v>0</v>
          </cell>
          <cell r="EL93">
            <v>1</v>
          </cell>
          <cell r="EM93">
            <v>4000700.0000000005</v>
          </cell>
          <cell r="EN93">
            <v>4440000</v>
          </cell>
          <cell r="EO93">
            <v>33000</v>
          </cell>
          <cell r="EP93">
            <v>300000</v>
          </cell>
          <cell r="EQ93">
            <v>300000</v>
          </cell>
          <cell r="ER93">
            <v>0</v>
          </cell>
          <cell r="ES93">
            <v>0</v>
          </cell>
          <cell r="ET93">
            <v>0</v>
          </cell>
          <cell r="EU93">
            <v>0</v>
          </cell>
          <cell r="EV93">
            <v>12000</v>
          </cell>
          <cell r="EW93">
            <v>800000</v>
          </cell>
          <cell r="EX93">
            <v>0</v>
          </cell>
          <cell r="EY93">
            <v>763770</v>
          </cell>
          <cell r="EZ93">
            <v>58192</v>
          </cell>
          <cell r="FB93">
            <v>17438.811188811189</v>
          </cell>
          <cell r="FC93">
            <v>0</v>
          </cell>
          <cell r="FD93">
            <v>0</v>
          </cell>
          <cell r="FE93">
            <v>0</v>
          </cell>
          <cell r="FF93">
            <v>0</v>
          </cell>
          <cell r="FH93">
            <v>0</v>
          </cell>
          <cell r="FI93">
            <v>0</v>
          </cell>
          <cell r="FJ93">
            <v>0</v>
          </cell>
          <cell r="FK93">
            <v>14900.662251655629</v>
          </cell>
          <cell r="FM93">
            <v>0</v>
          </cell>
          <cell r="FQ93">
            <v>1</v>
          </cell>
          <cell r="FR93">
            <v>4000700.0000000005</v>
          </cell>
          <cell r="FS93">
            <v>4440000</v>
          </cell>
          <cell r="FT93">
            <v>33000</v>
          </cell>
          <cell r="FU93">
            <v>300000</v>
          </cell>
          <cell r="FV93">
            <v>300000</v>
          </cell>
          <cell r="FW93">
            <v>0</v>
          </cell>
          <cell r="FX93">
            <v>0</v>
          </cell>
          <cell r="FY93">
            <v>0</v>
          </cell>
          <cell r="FZ93">
            <v>0</v>
          </cell>
          <cell r="GA93">
            <v>12000</v>
          </cell>
          <cell r="GB93">
            <v>560000</v>
          </cell>
          <cell r="GC93">
            <v>0</v>
          </cell>
          <cell r="GD93">
            <v>763770</v>
          </cell>
          <cell r="GE93">
            <v>58192</v>
          </cell>
          <cell r="GG93">
            <v>17438.811188811189</v>
          </cell>
          <cell r="GH93">
            <v>0</v>
          </cell>
          <cell r="GI93">
            <v>0</v>
          </cell>
          <cell r="GJ93">
            <v>0</v>
          </cell>
          <cell r="GK93">
            <v>0</v>
          </cell>
          <cell r="GM93">
            <v>0</v>
          </cell>
          <cell r="GN93">
            <v>0</v>
          </cell>
          <cell r="GO93">
            <v>0</v>
          </cell>
          <cell r="GP93">
            <v>14863.748967795211</v>
          </cell>
          <cell r="GR93">
            <v>0</v>
          </cell>
          <cell r="GV93">
            <v>1</v>
          </cell>
          <cell r="GW93">
            <v>4000700.0000000005</v>
          </cell>
          <cell r="GX93">
            <v>4440000</v>
          </cell>
          <cell r="GY93">
            <v>33000</v>
          </cell>
          <cell r="GZ93">
            <v>300000</v>
          </cell>
          <cell r="HA93">
            <v>300000</v>
          </cell>
          <cell r="HB93">
            <v>0</v>
          </cell>
          <cell r="HC93">
            <v>0</v>
          </cell>
          <cell r="HD93">
            <v>0</v>
          </cell>
          <cell r="HE93">
            <v>0</v>
          </cell>
          <cell r="HF93">
            <v>12000</v>
          </cell>
          <cell r="HG93">
            <v>0</v>
          </cell>
          <cell r="HH93">
            <v>0</v>
          </cell>
          <cell r="HI93">
            <v>763770</v>
          </cell>
          <cell r="HJ93">
            <v>58192</v>
          </cell>
          <cell r="HL93">
            <v>17438.811188811189</v>
          </cell>
          <cell r="HM93">
            <v>0</v>
          </cell>
          <cell r="HN93">
            <v>0</v>
          </cell>
          <cell r="HO93">
            <v>0</v>
          </cell>
          <cell r="HP93">
            <v>0</v>
          </cell>
          <cell r="HR93">
            <v>0</v>
          </cell>
          <cell r="HS93">
            <v>0</v>
          </cell>
          <cell r="HT93">
            <v>0</v>
          </cell>
          <cell r="HU93">
            <v>14754.098360655738</v>
          </cell>
          <cell r="HW93">
            <v>0</v>
          </cell>
          <cell r="IA93">
            <v>1</v>
          </cell>
          <cell r="IB93">
            <v>4000700.0000000005</v>
          </cell>
          <cell r="IC93">
            <v>4440000</v>
          </cell>
          <cell r="ID93">
            <v>33000</v>
          </cell>
          <cell r="IE93">
            <v>300000</v>
          </cell>
          <cell r="IF93">
            <v>300000</v>
          </cell>
          <cell r="IG93">
            <v>0</v>
          </cell>
          <cell r="IH93">
            <v>0</v>
          </cell>
          <cell r="II93">
            <v>0</v>
          </cell>
          <cell r="IJ93">
            <v>0</v>
          </cell>
          <cell r="IK93">
            <v>12000</v>
          </cell>
          <cell r="IL93">
            <v>0</v>
          </cell>
          <cell r="IM93">
            <v>0</v>
          </cell>
          <cell r="IN93">
            <v>763770</v>
          </cell>
          <cell r="IO93">
            <v>58192</v>
          </cell>
          <cell r="IQ93">
            <v>17438.811188811189</v>
          </cell>
          <cell r="IR93">
            <v>0</v>
          </cell>
          <cell r="IS93">
            <v>0</v>
          </cell>
          <cell r="IT93">
            <v>0</v>
          </cell>
          <cell r="IU93">
            <v>0</v>
          </cell>
          <cell r="IW93">
            <v>0</v>
          </cell>
          <cell r="IX93">
            <v>0</v>
          </cell>
          <cell r="IY93">
            <v>0</v>
          </cell>
          <cell r="IZ93">
            <v>14106.583072100313</v>
          </cell>
          <cell r="JB93">
            <v>2000000</v>
          </cell>
          <cell r="JF93">
            <v>1</v>
          </cell>
          <cell r="JG93">
            <v>4000700.0000000005</v>
          </cell>
          <cell r="JH93">
            <v>4440000</v>
          </cell>
          <cell r="JI93">
            <v>33000</v>
          </cell>
          <cell r="JJ93">
            <v>300000</v>
          </cell>
          <cell r="JK93">
            <v>300000</v>
          </cell>
          <cell r="JL93">
            <v>0</v>
          </cell>
          <cell r="JM93">
            <v>0</v>
          </cell>
          <cell r="JN93">
            <v>0</v>
          </cell>
          <cell r="JO93">
            <v>0</v>
          </cell>
          <cell r="JP93">
            <v>12000</v>
          </cell>
          <cell r="JQ93">
            <v>960000</v>
          </cell>
          <cell r="JR93">
            <v>0</v>
          </cell>
          <cell r="JS93">
            <v>763770</v>
          </cell>
          <cell r="JT93">
            <v>58192</v>
          </cell>
          <cell r="JV93">
            <v>17438.811188811189</v>
          </cell>
          <cell r="JW93">
            <v>0</v>
          </cell>
          <cell r="JX93">
            <v>0</v>
          </cell>
          <cell r="JY93">
            <v>0</v>
          </cell>
          <cell r="JZ93">
            <v>0</v>
          </cell>
          <cell r="KB93">
            <v>0</v>
          </cell>
          <cell r="KC93">
            <v>0</v>
          </cell>
          <cell r="KD93">
            <v>0</v>
          </cell>
          <cell r="KE93">
            <v>13975.155279503106</v>
          </cell>
          <cell r="KG93">
            <v>0</v>
          </cell>
          <cell r="KK93">
            <v>1</v>
          </cell>
          <cell r="KL93">
            <v>4000700.0000000005</v>
          </cell>
          <cell r="KM93">
            <v>4440000</v>
          </cell>
          <cell r="KN93">
            <v>33000</v>
          </cell>
          <cell r="KO93">
            <v>300000</v>
          </cell>
          <cell r="KP93">
            <v>300000</v>
          </cell>
          <cell r="KQ93">
            <v>0</v>
          </cell>
          <cell r="KR93">
            <v>0</v>
          </cell>
          <cell r="KS93">
            <v>0</v>
          </cell>
          <cell r="KT93">
            <v>0</v>
          </cell>
          <cell r="KU93">
            <v>12000</v>
          </cell>
          <cell r="KV93">
            <v>0</v>
          </cell>
          <cell r="KW93">
            <v>0</v>
          </cell>
          <cell r="KX93">
            <v>763770</v>
          </cell>
          <cell r="KY93">
            <v>58192</v>
          </cell>
          <cell r="LA93">
            <v>17438.811188811189</v>
          </cell>
          <cell r="LB93">
            <v>0</v>
          </cell>
          <cell r="LC93">
            <v>0</v>
          </cell>
          <cell r="LD93">
            <v>0</v>
          </cell>
          <cell r="LE93">
            <v>0</v>
          </cell>
          <cell r="LG93">
            <v>0</v>
          </cell>
          <cell r="LH93">
            <v>0</v>
          </cell>
          <cell r="LI93">
            <v>0</v>
          </cell>
          <cell r="LJ93">
            <v>13931.888544891641</v>
          </cell>
          <cell r="LL93">
            <v>0</v>
          </cell>
          <cell r="LP93">
            <v>1</v>
          </cell>
          <cell r="LQ93">
            <v>4000700.0000000005</v>
          </cell>
          <cell r="LR93">
            <v>4440000</v>
          </cell>
          <cell r="LS93">
            <v>33000</v>
          </cell>
          <cell r="LT93">
            <v>300000</v>
          </cell>
          <cell r="LU93">
            <v>300000</v>
          </cell>
          <cell r="LV93">
            <v>0</v>
          </cell>
          <cell r="LW93">
            <v>0</v>
          </cell>
          <cell r="LX93">
            <v>0</v>
          </cell>
          <cell r="LY93">
            <v>0</v>
          </cell>
          <cell r="LZ93">
            <v>12000</v>
          </cell>
          <cell r="MA93">
            <v>0</v>
          </cell>
          <cell r="MB93">
            <v>0</v>
          </cell>
          <cell r="MC93">
            <v>763770</v>
          </cell>
          <cell r="MD93">
            <v>58192</v>
          </cell>
          <cell r="MF93">
            <v>17438.811188811189</v>
          </cell>
          <cell r="MG93">
            <v>0</v>
          </cell>
          <cell r="MH93">
            <v>0</v>
          </cell>
          <cell r="MI93">
            <v>0</v>
          </cell>
          <cell r="MJ93">
            <v>0</v>
          </cell>
          <cell r="ML93">
            <v>0</v>
          </cell>
          <cell r="MM93">
            <v>0</v>
          </cell>
          <cell r="MN93">
            <v>0</v>
          </cell>
          <cell r="MO93">
            <v>13177.159590043924</v>
          </cell>
          <cell r="MQ93">
            <v>0</v>
          </cell>
          <cell r="MU93">
            <v>1</v>
          </cell>
          <cell r="MV93">
            <v>4000700.0000000005</v>
          </cell>
          <cell r="MW93">
            <v>4440000</v>
          </cell>
          <cell r="MX93">
            <v>33000</v>
          </cell>
          <cell r="MY93">
            <v>300000</v>
          </cell>
          <cell r="MZ93">
            <v>300000</v>
          </cell>
          <cell r="NA93">
            <v>0</v>
          </cell>
          <cell r="NB93">
            <v>0</v>
          </cell>
          <cell r="NC93">
            <v>0</v>
          </cell>
          <cell r="ND93">
            <v>0</v>
          </cell>
          <cell r="NE93">
            <v>12000</v>
          </cell>
          <cell r="NF93">
            <v>0</v>
          </cell>
          <cell r="NG93">
            <v>0</v>
          </cell>
          <cell r="NH93">
            <v>763770</v>
          </cell>
          <cell r="NI93">
            <v>58192</v>
          </cell>
          <cell r="NK93">
            <v>17438.811188811189</v>
          </cell>
          <cell r="NL93">
            <v>0</v>
          </cell>
          <cell r="NM93">
            <v>0</v>
          </cell>
          <cell r="NN93">
            <v>0</v>
          </cell>
          <cell r="NO93">
            <v>0</v>
          </cell>
          <cell r="NQ93">
            <v>0</v>
          </cell>
          <cell r="NS93">
            <v>0</v>
          </cell>
          <cell r="NT93">
            <v>13043.478260869566</v>
          </cell>
          <cell r="NV93">
            <v>0</v>
          </cell>
          <cell r="NZ93">
            <v>1</v>
          </cell>
          <cell r="OA93">
            <v>4000700.0000000005</v>
          </cell>
          <cell r="OB93">
            <v>4440000</v>
          </cell>
          <cell r="OC93">
            <v>33000</v>
          </cell>
          <cell r="OD93">
            <v>300000</v>
          </cell>
          <cell r="OE93">
            <v>300000</v>
          </cell>
          <cell r="OF93">
            <v>0</v>
          </cell>
          <cell r="OG93">
            <v>0</v>
          </cell>
          <cell r="OH93">
            <v>0</v>
          </cell>
          <cell r="OI93">
            <v>0</v>
          </cell>
          <cell r="OJ93">
            <v>12000</v>
          </cell>
          <cell r="OK93">
            <v>800000</v>
          </cell>
          <cell r="OL93">
            <v>0</v>
          </cell>
          <cell r="OM93">
            <v>763770</v>
          </cell>
          <cell r="ON93">
            <v>58192</v>
          </cell>
          <cell r="OP93">
            <v>17438.811188811189</v>
          </cell>
          <cell r="OQ93">
            <v>0</v>
          </cell>
          <cell r="OR93">
            <v>0</v>
          </cell>
          <cell r="OS93">
            <v>0</v>
          </cell>
          <cell r="OT93">
            <v>0</v>
          </cell>
          <cell r="OV93">
            <v>0</v>
          </cell>
          <cell r="OW93">
            <v>0</v>
          </cell>
          <cell r="OX93">
            <v>0</v>
          </cell>
          <cell r="OY93">
            <v>12649.332396345748</v>
          </cell>
          <cell r="OZ93">
            <v>170765.98735066759</v>
          </cell>
          <cell r="PA93">
            <v>0</v>
          </cell>
        </row>
        <row r="94">
          <cell r="AW94">
            <v>1</v>
          </cell>
          <cell r="AX94">
            <v>13405000</v>
          </cell>
          <cell r="AY94">
            <v>43000000</v>
          </cell>
          <cell r="AZ94">
            <v>30000</v>
          </cell>
          <cell r="BA94">
            <v>0</v>
          </cell>
          <cell r="BB94">
            <v>0</v>
          </cell>
          <cell r="BC94">
            <v>0</v>
          </cell>
          <cell r="BD94">
            <v>0</v>
          </cell>
          <cell r="BE94">
            <v>0</v>
          </cell>
          <cell r="BF94">
            <v>0</v>
          </cell>
          <cell r="BG94">
            <v>12000</v>
          </cell>
          <cell r="BH94">
            <v>400000</v>
          </cell>
          <cell r="BI94">
            <v>0</v>
          </cell>
          <cell r="BJ94">
            <v>2815050</v>
          </cell>
          <cell r="BK94">
            <v>268100</v>
          </cell>
          <cell r="BM94">
            <v>499843.75</v>
          </cell>
          <cell r="BN94">
            <v>0</v>
          </cell>
          <cell r="BO94">
            <v>0</v>
          </cell>
          <cell r="BP94">
            <v>0</v>
          </cell>
          <cell r="BQ94">
            <v>0</v>
          </cell>
          <cell r="BS94">
            <v>38184000.000000007</v>
          </cell>
          <cell r="BT94">
            <v>0</v>
          </cell>
          <cell r="BU94">
            <v>0</v>
          </cell>
          <cell r="BV94">
            <v>16028.495102404275</v>
          </cell>
          <cell r="BW94">
            <v>0</v>
          </cell>
          <cell r="BX94">
            <v>0</v>
          </cell>
          <cell r="CB94">
            <v>1</v>
          </cell>
          <cell r="CC94">
            <v>13405000</v>
          </cell>
          <cell r="CD94">
            <v>43000000</v>
          </cell>
          <cell r="CE94">
            <v>30000</v>
          </cell>
          <cell r="CF94">
            <v>0</v>
          </cell>
          <cell r="CG94">
            <v>0</v>
          </cell>
          <cell r="CH94">
            <v>0</v>
          </cell>
          <cell r="CI94">
            <v>0</v>
          </cell>
          <cell r="CJ94">
            <v>0</v>
          </cell>
          <cell r="CK94">
            <v>0</v>
          </cell>
          <cell r="CL94">
            <v>12000</v>
          </cell>
          <cell r="CM94">
            <v>100000</v>
          </cell>
          <cell r="CN94">
            <v>0</v>
          </cell>
          <cell r="CO94">
            <v>2815050</v>
          </cell>
          <cell r="CP94">
            <v>214480</v>
          </cell>
          <cell r="CR94">
            <v>499843.75</v>
          </cell>
          <cell r="CS94">
            <v>0</v>
          </cell>
          <cell r="CT94">
            <v>0</v>
          </cell>
          <cell r="CU94">
            <v>0</v>
          </cell>
          <cell r="CV94">
            <v>0</v>
          </cell>
          <cell r="CX94">
            <v>0</v>
          </cell>
          <cell r="CY94">
            <v>0</v>
          </cell>
          <cell r="CZ94">
            <v>0</v>
          </cell>
          <cell r="DA94">
            <v>15985.790408525754</v>
          </cell>
          <cell r="DB94">
            <v>0</v>
          </cell>
          <cell r="DC94">
            <v>0</v>
          </cell>
          <cell r="DG94">
            <v>1</v>
          </cell>
          <cell r="DH94">
            <v>13405000</v>
          </cell>
          <cell r="DI94">
            <v>47730000.000000007</v>
          </cell>
          <cell r="DJ94">
            <v>30000</v>
          </cell>
          <cell r="DK94">
            <v>0</v>
          </cell>
          <cell r="DL94">
            <v>0</v>
          </cell>
          <cell r="DM94">
            <v>0</v>
          </cell>
          <cell r="DN94">
            <v>0</v>
          </cell>
          <cell r="DO94">
            <v>0</v>
          </cell>
          <cell r="DP94">
            <v>0</v>
          </cell>
          <cell r="DQ94">
            <v>12000</v>
          </cell>
          <cell r="DR94">
            <v>400000</v>
          </cell>
          <cell r="DS94">
            <v>0</v>
          </cell>
          <cell r="DT94">
            <v>2815050</v>
          </cell>
          <cell r="DU94">
            <v>214480</v>
          </cell>
          <cell r="DW94">
            <v>499843.75</v>
          </cell>
          <cell r="DX94">
            <v>0</v>
          </cell>
          <cell r="DY94">
            <v>0</v>
          </cell>
          <cell r="DZ94">
            <v>0</v>
          </cell>
          <cell r="EA94">
            <v>0</v>
          </cell>
          <cell r="EC94">
            <v>0</v>
          </cell>
          <cell r="ED94">
            <v>76368000.000000015</v>
          </cell>
          <cell r="EE94">
            <v>0</v>
          </cell>
          <cell r="EF94">
            <v>15943.312666076174</v>
          </cell>
          <cell r="EG94">
            <v>0</v>
          </cell>
          <cell r="EH94">
            <v>0</v>
          </cell>
          <cell r="EL94">
            <v>1</v>
          </cell>
          <cell r="EM94">
            <v>14745500.000000002</v>
          </cell>
          <cell r="EN94">
            <v>47730000.000000007</v>
          </cell>
          <cell r="EO94">
            <v>33000</v>
          </cell>
          <cell r="EP94">
            <v>0</v>
          </cell>
          <cell r="EQ94">
            <v>0</v>
          </cell>
          <cell r="ER94">
            <v>0</v>
          </cell>
          <cell r="ES94">
            <v>0</v>
          </cell>
          <cell r="ET94">
            <v>0</v>
          </cell>
          <cell r="EU94">
            <v>0</v>
          </cell>
          <cell r="EV94">
            <v>12000</v>
          </cell>
          <cell r="EW94">
            <v>800000</v>
          </cell>
          <cell r="EX94">
            <v>0</v>
          </cell>
          <cell r="EY94">
            <v>2815050</v>
          </cell>
          <cell r="EZ94">
            <v>214480</v>
          </cell>
          <cell r="FB94">
            <v>499843.75</v>
          </cell>
          <cell r="FC94">
            <v>0</v>
          </cell>
          <cell r="FD94">
            <v>0</v>
          </cell>
          <cell r="FE94">
            <v>0</v>
          </cell>
          <cell r="FF94">
            <v>0</v>
          </cell>
          <cell r="FH94">
            <v>0</v>
          </cell>
          <cell r="FI94">
            <v>0</v>
          </cell>
          <cell r="FJ94">
            <v>0</v>
          </cell>
          <cell r="FK94">
            <v>14900.662251655629</v>
          </cell>
          <cell r="FM94">
            <v>0</v>
          </cell>
          <cell r="FQ94">
            <v>1</v>
          </cell>
          <cell r="FR94">
            <v>14745500.000000002</v>
          </cell>
          <cell r="FS94">
            <v>47730000.000000007</v>
          </cell>
          <cell r="FT94">
            <v>33000</v>
          </cell>
          <cell r="FU94">
            <v>0</v>
          </cell>
          <cell r="FV94">
            <v>0</v>
          </cell>
          <cell r="FW94">
            <v>0</v>
          </cell>
          <cell r="FX94">
            <v>0</v>
          </cell>
          <cell r="FY94">
            <v>0</v>
          </cell>
          <cell r="FZ94">
            <v>0</v>
          </cell>
          <cell r="GA94">
            <v>12000</v>
          </cell>
          <cell r="GB94">
            <v>560000</v>
          </cell>
          <cell r="GC94">
            <v>0</v>
          </cell>
          <cell r="GD94">
            <v>2815050</v>
          </cell>
          <cell r="GE94">
            <v>214480</v>
          </cell>
          <cell r="GG94">
            <v>499843.75</v>
          </cell>
          <cell r="GH94">
            <v>0</v>
          </cell>
          <cell r="GI94">
            <v>0</v>
          </cell>
          <cell r="GJ94">
            <v>0</v>
          </cell>
          <cell r="GK94">
            <v>0</v>
          </cell>
          <cell r="GM94">
            <v>0</v>
          </cell>
          <cell r="GN94">
            <v>0</v>
          </cell>
          <cell r="GO94">
            <v>0</v>
          </cell>
          <cell r="GP94">
            <v>14863.748967795211</v>
          </cell>
          <cell r="GR94">
            <v>0</v>
          </cell>
          <cell r="GV94">
            <v>1</v>
          </cell>
          <cell r="GW94">
            <v>14745500.000000002</v>
          </cell>
          <cell r="GX94">
            <v>47730000.000000007</v>
          </cell>
          <cell r="GY94">
            <v>33000</v>
          </cell>
          <cell r="GZ94">
            <v>0</v>
          </cell>
          <cell r="HA94">
            <v>0</v>
          </cell>
          <cell r="HB94">
            <v>0</v>
          </cell>
          <cell r="HC94">
            <v>0</v>
          </cell>
          <cell r="HD94">
            <v>0</v>
          </cell>
          <cell r="HE94">
            <v>0</v>
          </cell>
          <cell r="HF94">
            <v>12000</v>
          </cell>
          <cell r="HG94">
            <v>0</v>
          </cell>
          <cell r="HH94">
            <v>0</v>
          </cell>
          <cell r="HI94">
            <v>2815050</v>
          </cell>
          <cell r="HJ94">
            <v>214480</v>
          </cell>
          <cell r="HL94">
            <v>499843.75</v>
          </cell>
          <cell r="HM94">
            <v>0</v>
          </cell>
          <cell r="HN94">
            <v>0</v>
          </cell>
          <cell r="HO94">
            <v>0</v>
          </cell>
          <cell r="HP94">
            <v>0</v>
          </cell>
          <cell r="HR94">
            <v>0</v>
          </cell>
          <cell r="HS94">
            <v>0</v>
          </cell>
          <cell r="HT94">
            <v>0</v>
          </cell>
          <cell r="HU94">
            <v>14754.098360655738</v>
          </cell>
          <cell r="HW94">
            <v>0</v>
          </cell>
          <cell r="IA94">
            <v>1</v>
          </cell>
          <cell r="IB94">
            <v>14745500.000000002</v>
          </cell>
          <cell r="IC94">
            <v>47730000.000000007</v>
          </cell>
          <cell r="ID94">
            <v>33000</v>
          </cell>
          <cell r="IE94">
            <v>0</v>
          </cell>
          <cell r="IF94">
            <v>0</v>
          </cell>
          <cell r="IG94">
            <v>0</v>
          </cell>
          <cell r="IH94">
            <v>0</v>
          </cell>
          <cell r="II94">
            <v>0</v>
          </cell>
          <cell r="IJ94">
            <v>0</v>
          </cell>
          <cell r="IK94">
            <v>12000</v>
          </cell>
          <cell r="IL94">
            <v>0</v>
          </cell>
          <cell r="IM94">
            <v>0</v>
          </cell>
          <cell r="IN94">
            <v>2815050</v>
          </cell>
          <cell r="IO94">
            <v>214480</v>
          </cell>
          <cell r="IQ94">
            <v>499843.75</v>
          </cell>
          <cell r="IR94">
            <v>0</v>
          </cell>
          <cell r="IS94">
            <v>0</v>
          </cell>
          <cell r="IT94">
            <v>0</v>
          </cell>
          <cell r="IU94">
            <v>0</v>
          </cell>
          <cell r="IW94">
            <v>0</v>
          </cell>
          <cell r="IX94">
            <v>0</v>
          </cell>
          <cell r="IY94">
            <v>0</v>
          </cell>
          <cell r="IZ94">
            <v>14106.583072100313</v>
          </cell>
          <cell r="JB94">
            <v>2000000</v>
          </cell>
          <cell r="JF94">
            <v>1</v>
          </cell>
          <cell r="JG94">
            <v>14745500.000000002</v>
          </cell>
          <cell r="JH94">
            <v>47730000.000000007</v>
          </cell>
          <cell r="JI94">
            <v>33000</v>
          </cell>
          <cell r="JJ94">
            <v>0</v>
          </cell>
          <cell r="JK94">
            <v>0</v>
          </cell>
          <cell r="JL94">
            <v>0</v>
          </cell>
          <cell r="JM94">
            <v>0</v>
          </cell>
          <cell r="JN94">
            <v>0</v>
          </cell>
          <cell r="JO94">
            <v>0</v>
          </cell>
          <cell r="JP94">
            <v>12000</v>
          </cell>
          <cell r="JQ94">
            <v>960000</v>
          </cell>
          <cell r="JR94">
            <v>0</v>
          </cell>
          <cell r="JS94">
            <v>2815050</v>
          </cell>
          <cell r="JT94">
            <v>214480</v>
          </cell>
          <cell r="JV94">
            <v>499843.75</v>
          </cell>
          <cell r="JW94">
            <v>0</v>
          </cell>
          <cell r="JX94">
            <v>0</v>
          </cell>
          <cell r="JY94">
            <v>0</v>
          </cell>
          <cell r="JZ94">
            <v>0</v>
          </cell>
          <cell r="KB94">
            <v>0</v>
          </cell>
          <cell r="KC94">
            <v>0</v>
          </cell>
          <cell r="KD94">
            <v>0</v>
          </cell>
          <cell r="KE94">
            <v>13975.155279503106</v>
          </cell>
          <cell r="KG94">
            <v>0</v>
          </cell>
          <cell r="KK94">
            <v>1</v>
          </cell>
          <cell r="KL94">
            <v>14745500.000000002</v>
          </cell>
          <cell r="KM94">
            <v>47730000.000000007</v>
          </cell>
          <cell r="KN94">
            <v>33000</v>
          </cell>
          <cell r="KO94">
            <v>0</v>
          </cell>
          <cell r="KP94">
            <v>0</v>
          </cell>
          <cell r="KQ94">
            <v>0</v>
          </cell>
          <cell r="KR94">
            <v>0</v>
          </cell>
          <cell r="KS94">
            <v>0</v>
          </cell>
          <cell r="KT94">
            <v>0</v>
          </cell>
          <cell r="KU94">
            <v>12000</v>
          </cell>
          <cell r="KV94">
            <v>0</v>
          </cell>
          <cell r="KW94">
            <v>0</v>
          </cell>
          <cell r="KX94">
            <v>2815050</v>
          </cell>
          <cell r="KY94">
            <v>214480</v>
          </cell>
          <cell r="LA94">
            <v>499843.75</v>
          </cell>
          <cell r="LB94">
            <v>0</v>
          </cell>
          <cell r="LC94">
            <v>0</v>
          </cell>
          <cell r="LD94">
            <v>0</v>
          </cell>
          <cell r="LE94">
            <v>0</v>
          </cell>
          <cell r="LG94">
            <v>0</v>
          </cell>
          <cell r="LH94">
            <v>0</v>
          </cell>
          <cell r="LI94">
            <v>0</v>
          </cell>
          <cell r="LJ94">
            <v>13931.888544891641</v>
          </cell>
          <cell r="LL94">
            <v>0</v>
          </cell>
          <cell r="LP94">
            <v>1</v>
          </cell>
          <cell r="LQ94">
            <v>14745500.000000002</v>
          </cell>
          <cell r="LR94">
            <v>47730000.000000007</v>
          </cell>
          <cell r="LS94">
            <v>33000</v>
          </cell>
          <cell r="LT94">
            <v>0</v>
          </cell>
          <cell r="LU94">
            <v>0</v>
          </cell>
          <cell r="LV94">
            <v>0</v>
          </cell>
          <cell r="LW94">
            <v>0</v>
          </cell>
          <cell r="LX94">
            <v>0</v>
          </cell>
          <cell r="LY94">
            <v>0</v>
          </cell>
          <cell r="LZ94">
            <v>12000</v>
          </cell>
          <cell r="MA94">
            <v>0</v>
          </cell>
          <cell r="MB94">
            <v>0</v>
          </cell>
          <cell r="MC94">
            <v>2815050</v>
          </cell>
          <cell r="MD94">
            <v>214480</v>
          </cell>
          <cell r="MF94">
            <v>499843.75</v>
          </cell>
          <cell r="MG94">
            <v>0</v>
          </cell>
          <cell r="MH94">
            <v>0</v>
          </cell>
          <cell r="MI94">
            <v>0</v>
          </cell>
          <cell r="MJ94">
            <v>0</v>
          </cell>
          <cell r="ML94">
            <v>0</v>
          </cell>
          <cell r="MM94">
            <v>0</v>
          </cell>
          <cell r="MN94">
            <v>0</v>
          </cell>
          <cell r="MO94">
            <v>13177.159590043924</v>
          </cell>
          <cell r="MQ94">
            <v>0</v>
          </cell>
          <cell r="MU94">
            <v>1</v>
          </cell>
          <cell r="MV94">
            <v>14745500.000000002</v>
          </cell>
          <cell r="MW94">
            <v>47730000.000000007</v>
          </cell>
          <cell r="MX94">
            <v>33000</v>
          </cell>
          <cell r="MY94">
            <v>0</v>
          </cell>
          <cell r="MZ94">
            <v>0</v>
          </cell>
          <cell r="NA94">
            <v>0</v>
          </cell>
          <cell r="NB94">
            <v>0</v>
          </cell>
          <cell r="NC94">
            <v>0</v>
          </cell>
          <cell r="ND94">
            <v>0</v>
          </cell>
          <cell r="NE94">
            <v>12000</v>
          </cell>
          <cell r="NF94">
            <v>0</v>
          </cell>
          <cell r="NG94">
            <v>0</v>
          </cell>
          <cell r="NH94">
            <v>2815050</v>
          </cell>
          <cell r="NI94">
            <v>214480</v>
          </cell>
          <cell r="NK94">
            <v>499843.75</v>
          </cell>
          <cell r="NL94">
            <v>0</v>
          </cell>
          <cell r="NM94">
            <v>0</v>
          </cell>
          <cell r="NN94">
            <v>0</v>
          </cell>
          <cell r="NO94">
            <v>0</v>
          </cell>
          <cell r="NQ94">
            <v>0</v>
          </cell>
          <cell r="NS94">
            <v>0</v>
          </cell>
          <cell r="NT94">
            <v>13043.478260869566</v>
          </cell>
          <cell r="NV94">
            <v>0</v>
          </cell>
          <cell r="NZ94">
            <v>1</v>
          </cell>
          <cell r="OA94">
            <v>14745500.000000002</v>
          </cell>
          <cell r="OB94">
            <v>47730000.000000007</v>
          </cell>
          <cell r="OC94">
            <v>33000</v>
          </cell>
          <cell r="OD94">
            <v>0</v>
          </cell>
          <cell r="OE94">
            <v>0</v>
          </cell>
          <cell r="OF94">
            <v>0</v>
          </cell>
          <cell r="OG94">
            <v>0</v>
          </cell>
          <cell r="OH94">
            <v>0</v>
          </cell>
          <cell r="OI94">
            <v>0</v>
          </cell>
          <cell r="OJ94">
            <v>12000</v>
          </cell>
          <cell r="OK94">
            <v>800000</v>
          </cell>
          <cell r="OL94">
            <v>0</v>
          </cell>
          <cell r="OM94">
            <v>2815050</v>
          </cell>
          <cell r="ON94">
            <v>214480</v>
          </cell>
          <cell r="OP94">
            <v>499843.75</v>
          </cell>
          <cell r="OQ94">
            <v>0</v>
          </cell>
          <cell r="OR94">
            <v>0</v>
          </cell>
          <cell r="OS94">
            <v>0</v>
          </cell>
          <cell r="OT94">
            <v>0</v>
          </cell>
          <cell r="OV94">
            <v>0</v>
          </cell>
          <cell r="OW94">
            <v>0</v>
          </cell>
          <cell r="OX94">
            <v>0</v>
          </cell>
          <cell r="OY94">
            <v>12649.332396345748</v>
          </cell>
          <cell r="OZ94">
            <v>170765.98735066759</v>
          </cell>
          <cell r="PA94">
            <v>0</v>
          </cell>
        </row>
        <row r="95">
          <cell r="AW95">
            <v>1</v>
          </cell>
          <cell r="AX95">
            <v>7660000</v>
          </cell>
          <cell r="AY95">
            <v>18000000</v>
          </cell>
          <cell r="AZ95">
            <v>30000</v>
          </cell>
          <cell r="BA95">
            <v>0</v>
          </cell>
          <cell r="BB95">
            <v>1000000</v>
          </cell>
          <cell r="BC95">
            <v>0</v>
          </cell>
          <cell r="BD95">
            <v>0</v>
          </cell>
          <cell r="BE95">
            <v>0</v>
          </cell>
          <cell r="BF95">
            <v>0</v>
          </cell>
          <cell r="BG95">
            <v>12000</v>
          </cell>
          <cell r="BH95">
            <v>400000</v>
          </cell>
          <cell r="BI95">
            <v>0</v>
          </cell>
          <cell r="BJ95">
            <v>1608600</v>
          </cell>
          <cell r="BK95">
            <v>153200</v>
          </cell>
          <cell r="BM95">
            <v>278437.5</v>
          </cell>
          <cell r="BN95">
            <v>0</v>
          </cell>
          <cell r="BO95">
            <v>0</v>
          </cell>
          <cell r="BP95">
            <v>0</v>
          </cell>
          <cell r="BQ95">
            <v>0</v>
          </cell>
          <cell r="BS95">
            <v>15984000</v>
          </cell>
          <cell r="BT95">
            <v>0</v>
          </cell>
          <cell r="BU95">
            <v>0</v>
          </cell>
          <cell r="BV95">
            <v>16028.495102404275</v>
          </cell>
          <cell r="BW95">
            <v>0</v>
          </cell>
          <cell r="BX95">
            <v>0</v>
          </cell>
          <cell r="CB95">
            <v>1</v>
          </cell>
          <cell r="CC95">
            <v>7660000</v>
          </cell>
          <cell r="CD95">
            <v>18000000</v>
          </cell>
          <cell r="CE95">
            <v>30000</v>
          </cell>
          <cell r="CF95">
            <v>0</v>
          </cell>
          <cell r="CG95">
            <v>1000000</v>
          </cell>
          <cell r="CH95">
            <v>0</v>
          </cell>
          <cell r="CI95">
            <v>0</v>
          </cell>
          <cell r="CJ95">
            <v>0</v>
          </cell>
          <cell r="CK95">
            <v>0</v>
          </cell>
          <cell r="CL95">
            <v>12000</v>
          </cell>
          <cell r="CM95">
            <v>100000</v>
          </cell>
          <cell r="CN95">
            <v>0</v>
          </cell>
          <cell r="CO95">
            <v>1608600</v>
          </cell>
          <cell r="CP95">
            <v>122560</v>
          </cell>
          <cell r="CR95">
            <v>278437.5</v>
          </cell>
          <cell r="CS95">
            <v>0</v>
          </cell>
          <cell r="CT95">
            <v>0</v>
          </cell>
          <cell r="CU95">
            <v>0</v>
          </cell>
          <cell r="CV95">
            <v>0</v>
          </cell>
          <cell r="CX95">
            <v>0</v>
          </cell>
          <cell r="CY95">
            <v>0</v>
          </cell>
          <cell r="CZ95">
            <v>0</v>
          </cell>
          <cell r="DA95">
            <v>15985.790408525754</v>
          </cell>
          <cell r="DB95">
            <v>0</v>
          </cell>
          <cell r="DC95">
            <v>0</v>
          </cell>
          <cell r="DG95">
            <v>1</v>
          </cell>
          <cell r="DH95">
            <v>7660000</v>
          </cell>
          <cell r="DI95">
            <v>19980000</v>
          </cell>
          <cell r="DJ95">
            <v>30000</v>
          </cell>
          <cell r="DK95">
            <v>0</v>
          </cell>
          <cell r="DL95">
            <v>1000000</v>
          </cell>
          <cell r="DM95">
            <v>0</v>
          </cell>
          <cell r="DN95">
            <v>0</v>
          </cell>
          <cell r="DO95">
            <v>0</v>
          </cell>
          <cell r="DP95">
            <v>0</v>
          </cell>
          <cell r="DQ95">
            <v>12000</v>
          </cell>
          <cell r="DR95">
            <v>400000</v>
          </cell>
          <cell r="DS95">
            <v>0</v>
          </cell>
          <cell r="DT95">
            <v>1608600</v>
          </cell>
          <cell r="DU95">
            <v>122560</v>
          </cell>
          <cell r="DW95">
            <v>278437.5</v>
          </cell>
          <cell r="DX95">
            <v>0</v>
          </cell>
          <cell r="DY95">
            <v>0</v>
          </cell>
          <cell r="DZ95">
            <v>0</v>
          </cell>
          <cell r="EA95">
            <v>0</v>
          </cell>
          <cell r="EC95">
            <v>0</v>
          </cell>
          <cell r="ED95">
            <v>31968000</v>
          </cell>
          <cell r="EE95">
            <v>0</v>
          </cell>
          <cell r="EF95">
            <v>15943.312666076174</v>
          </cell>
          <cell r="EG95">
            <v>0</v>
          </cell>
          <cell r="EH95">
            <v>0</v>
          </cell>
          <cell r="EL95">
            <v>1</v>
          </cell>
          <cell r="EM95">
            <v>8426000</v>
          </cell>
          <cell r="EN95">
            <v>19980000</v>
          </cell>
          <cell r="EO95">
            <v>33000</v>
          </cell>
          <cell r="EP95">
            <v>0</v>
          </cell>
          <cell r="EQ95">
            <v>1000000</v>
          </cell>
          <cell r="ER95">
            <v>0</v>
          </cell>
          <cell r="ES95">
            <v>0</v>
          </cell>
          <cell r="ET95">
            <v>0</v>
          </cell>
          <cell r="EU95">
            <v>0</v>
          </cell>
          <cell r="EV95">
            <v>12000</v>
          </cell>
          <cell r="EW95">
            <v>800000</v>
          </cell>
          <cell r="EX95">
            <v>0</v>
          </cell>
          <cell r="EY95">
            <v>1608600</v>
          </cell>
          <cell r="EZ95">
            <v>122560</v>
          </cell>
          <cell r="FB95">
            <v>278437.5</v>
          </cell>
          <cell r="FC95">
            <v>0</v>
          </cell>
          <cell r="FD95">
            <v>0</v>
          </cell>
          <cell r="FE95">
            <v>0</v>
          </cell>
          <cell r="FF95">
            <v>0</v>
          </cell>
          <cell r="FH95">
            <v>0</v>
          </cell>
          <cell r="FI95">
            <v>0</v>
          </cell>
          <cell r="FJ95">
            <v>0</v>
          </cell>
          <cell r="FK95">
            <v>14900.662251655629</v>
          </cell>
          <cell r="FM95">
            <v>0</v>
          </cell>
          <cell r="FQ95">
            <v>1</v>
          </cell>
          <cell r="FR95">
            <v>8426000</v>
          </cell>
          <cell r="FS95">
            <v>19980000</v>
          </cell>
          <cell r="FT95">
            <v>33000</v>
          </cell>
          <cell r="FU95">
            <v>0</v>
          </cell>
          <cell r="FV95">
            <v>1000000</v>
          </cell>
          <cell r="FW95">
            <v>0</v>
          </cell>
          <cell r="FX95">
            <v>0</v>
          </cell>
          <cell r="FY95">
            <v>0</v>
          </cell>
          <cell r="FZ95">
            <v>0</v>
          </cell>
          <cell r="GA95">
            <v>12000</v>
          </cell>
          <cell r="GB95">
            <v>560000</v>
          </cell>
          <cell r="GC95">
            <v>0</v>
          </cell>
          <cell r="GD95">
            <v>1608600</v>
          </cell>
          <cell r="GE95">
            <v>122560</v>
          </cell>
          <cell r="GG95">
            <v>278437.5</v>
          </cell>
          <cell r="GH95">
            <v>0</v>
          </cell>
          <cell r="GI95">
            <v>0</v>
          </cell>
          <cell r="GJ95">
            <v>0</v>
          </cell>
          <cell r="GK95">
            <v>0</v>
          </cell>
          <cell r="GM95">
            <v>0</v>
          </cell>
          <cell r="GN95">
            <v>0</v>
          </cell>
          <cell r="GO95">
            <v>0</v>
          </cell>
          <cell r="GP95">
            <v>14863.748967795211</v>
          </cell>
          <cell r="GR95">
            <v>0</v>
          </cell>
          <cell r="GV95">
            <v>1</v>
          </cell>
          <cell r="GW95">
            <v>8426000</v>
          </cell>
          <cell r="GX95">
            <v>19980000</v>
          </cell>
          <cell r="GY95">
            <v>33000</v>
          </cell>
          <cell r="GZ95">
            <v>0</v>
          </cell>
          <cell r="HA95">
            <v>1000000</v>
          </cell>
          <cell r="HB95">
            <v>0</v>
          </cell>
          <cell r="HC95">
            <v>0</v>
          </cell>
          <cell r="HD95">
            <v>0</v>
          </cell>
          <cell r="HE95">
            <v>0</v>
          </cell>
          <cell r="HF95">
            <v>12000</v>
          </cell>
          <cell r="HG95">
            <v>0</v>
          </cell>
          <cell r="HH95">
            <v>0</v>
          </cell>
          <cell r="HI95">
            <v>1608600</v>
          </cell>
          <cell r="HJ95">
            <v>122560</v>
          </cell>
          <cell r="HL95">
            <v>278437.5</v>
          </cell>
          <cell r="HM95">
            <v>0</v>
          </cell>
          <cell r="HN95">
            <v>0</v>
          </cell>
          <cell r="HO95">
            <v>0</v>
          </cell>
          <cell r="HP95">
            <v>0</v>
          </cell>
          <cell r="HR95">
            <v>0</v>
          </cell>
          <cell r="HS95">
            <v>0</v>
          </cell>
          <cell r="HT95">
            <v>0</v>
          </cell>
          <cell r="HU95">
            <v>14754.098360655738</v>
          </cell>
          <cell r="HW95">
            <v>0</v>
          </cell>
          <cell r="IA95">
            <v>1</v>
          </cell>
          <cell r="IB95">
            <v>8426000</v>
          </cell>
          <cell r="IC95">
            <v>19980000</v>
          </cell>
          <cell r="ID95">
            <v>33000</v>
          </cell>
          <cell r="IE95">
            <v>0</v>
          </cell>
          <cell r="IF95">
            <v>1000000</v>
          </cell>
          <cell r="IG95">
            <v>0</v>
          </cell>
          <cell r="IH95">
            <v>0</v>
          </cell>
          <cell r="II95">
            <v>0</v>
          </cell>
          <cell r="IJ95">
            <v>0</v>
          </cell>
          <cell r="IK95">
            <v>12000</v>
          </cell>
          <cell r="IL95">
            <v>0</v>
          </cell>
          <cell r="IM95">
            <v>0</v>
          </cell>
          <cell r="IN95">
            <v>1608600</v>
          </cell>
          <cell r="IO95">
            <v>122560</v>
          </cell>
          <cell r="IQ95">
            <v>278437.5</v>
          </cell>
          <cell r="IR95">
            <v>0</v>
          </cell>
          <cell r="IS95">
            <v>0</v>
          </cell>
          <cell r="IT95">
            <v>0</v>
          </cell>
          <cell r="IU95">
            <v>0</v>
          </cell>
          <cell r="IW95">
            <v>0</v>
          </cell>
          <cell r="IX95">
            <v>0</v>
          </cell>
          <cell r="IY95">
            <v>0</v>
          </cell>
          <cell r="IZ95">
            <v>14106.583072100313</v>
          </cell>
          <cell r="JB95">
            <v>2000000</v>
          </cell>
          <cell r="JF95">
            <v>1</v>
          </cell>
          <cell r="JG95">
            <v>8426000</v>
          </cell>
          <cell r="JH95">
            <v>19980000</v>
          </cell>
          <cell r="JI95">
            <v>33000</v>
          </cell>
          <cell r="JJ95">
            <v>0</v>
          </cell>
          <cell r="JK95">
            <v>1000000</v>
          </cell>
          <cell r="JL95">
            <v>0</v>
          </cell>
          <cell r="JM95">
            <v>0</v>
          </cell>
          <cell r="JN95">
            <v>0</v>
          </cell>
          <cell r="JO95">
            <v>0</v>
          </cell>
          <cell r="JP95">
            <v>12000</v>
          </cell>
          <cell r="JQ95">
            <v>960000</v>
          </cell>
          <cell r="JR95">
            <v>0</v>
          </cell>
          <cell r="JS95">
            <v>1608600</v>
          </cell>
          <cell r="JT95">
            <v>122560</v>
          </cell>
          <cell r="JV95">
            <v>278437.5</v>
          </cell>
          <cell r="JW95">
            <v>0</v>
          </cell>
          <cell r="JX95">
            <v>0</v>
          </cell>
          <cell r="JY95">
            <v>0</v>
          </cell>
          <cell r="JZ95">
            <v>0</v>
          </cell>
          <cell r="KB95">
            <v>0</v>
          </cell>
          <cell r="KC95">
            <v>0</v>
          </cell>
          <cell r="KD95">
            <v>0</v>
          </cell>
          <cell r="KE95">
            <v>13975.155279503106</v>
          </cell>
          <cell r="KG95">
            <v>0</v>
          </cell>
          <cell r="KK95">
            <v>1</v>
          </cell>
          <cell r="KL95">
            <v>8426000</v>
          </cell>
          <cell r="KM95">
            <v>19980000</v>
          </cell>
          <cell r="KN95">
            <v>33000</v>
          </cell>
          <cell r="KO95">
            <v>0</v>
          </cell>
          <cell r="KP95">
            <v>1000000</v>
          </cell>
          <cell r="KQ95">
            <v>0</v>
          </cell>
          <cell r="KR95">
            <v>0</v>
          </cell>
          <cell r="KS95">
            <v>0</v>
          </cell>
          <cell r="KT95">
            <v>0</v>
          </cell>
          <cell r="KU95">
            <v>12000</v>
          </cell>
          <cell r="KV95">
            <v>0</v>
          </cell>
          <cell r="KW95">
            <v>0</v>
          </cell>
          <cell r="KX95">
            <v>1608600</v>
          </cell>
          <cell r="KY95">
            <v>122560</v>
          </cell>
          <cell r="LA95">
            <v>278437.5</v>
          </cell>
          <cell r="LB95">
            <v>0</v>
          </cell>
          <cell r="LC95">
            <v>0</v>
          </cell>
          <cell r="LD95">
            <v>0</v>
          </cell>
          <cell r="LE95">
            <v>0</v>
          </cell>
          <cell r="LG95">
            <v>0</v>
          </cell>
          <cell r="LH95">
            <v>0</v>
          </cell>
          <cell r="LI95">
            <v>0</v>
          </cell>
          <cell r="LJ95">
            <v>13931.888544891641</v>
          </cell>
          <cell r="LL95">
            <v>0</v>
          </cell>
          <cell r="LP95">
            <v>1</v>
          </cell>
          <cell r="LQ95">
            <v>8426000</v>
          </cell>
          <cell r="LR95">
            <v>19980000</v>
          </cell>
          <cell r="LS95">
            <v>33000</v>
          </cell>
          <cell r="LT95">
            <v>0</v>
          </cell>
          <cell r="LU95">
            <v>1000000</v>
          </cell>
          <cell r="LV95">
            <v>0</v>
          </cell>
          <cell r="LW95">
            <v>0</v>
          </cell>
          <cell r="LX95">
            <v>0</v>
          </cell>
          <cell r="LY95">
            <v>0</v>
          </cell>
          <cell r="LZ95">
            <v>12000</v>
          </cell>
          <cell r="MA95">
            <v>0</v>
          </cell>
          <cell r="MB95">
            <v>0</v>
          </cell>
          <cell r="MC95">
            <v>1608600</v>
          </cell>
          <cell r="MD95">
            <v>122560</v>
          </cell>
          <cell r="MF95">
            <v>278437.5</v>
          </cell>
          <cell r="MG95">
            <v>0</v>
          </cell>
          <cell r="MH95">
            <v>0</v>
          </cell>
          <cell r="MI95">
            <v>0</v>
          </cell>
          <cell r="MJ95">
            <v>0</v>
          </cell>
          <cell r="ML95">
            <v>0</v>
          </cell>
          <cell r="MM95">
            <v>0</v>
          </cell>
          <cell r="MN95">
            <v>0</v>
          </cell>
          <cell r="MO95">
            <v>13177.159590043924</v>
          </cell>
          <cell r="MQ95">
            <v>0</v>
          </cell>
          <cell r="MU95">
            <v>1</v>
          </cell>
          <cell r="MV95">
            <v>8426000</v>
          </cell>
          <cell r="MW95">
            <v>19980000</v>
          </cell>
          <cell r="MX95">
            <v>33000</v>
          </cell>
          <cell r="MY95">
            <v>0</v>
          </cell>
          <cell r="MZ95">
            <v>1000000</v>
          </cell>
          <cell r="NA95">
            <v>0</v>
          </cell>
          <cell r="NB95">
            <v>0</v>
          </cell>
          <cell r="NC95">
            <v>0</v>
          </cell>
          <cell r="ND95">
            <v>0</v>
          </cell>
          <cell r="NE95">
            <v>12000</v>
          </cell>
          <cell r="NF95">
            <v>0</v>
          </cell>
          <cell r="NG95">
            <v>0</v>
          </cell>
          <cell r="NH95">
            <v>1608600</v>
          </cell>
          <cell r="NI95">
            <v>122560</v>
          </cell>
          <cell r="NK95">
            <v>278437.5</v>
          </cell>
          <cell r="NL95">
            <v>0</v>
          </cell>
          <cell r="NM95">
            <v>0</v>
          </cell>
          <cell r="NN95">
            <v>0</v>
          </cell>
          <cell r="NO95">
            <v>0</v>
          </cell>
          <cell r="NQ95">
            <v>0</v>
          </cell>
          <cell r="NS95">
            <v>0</v>
          </cell>
          <cell r="NT95">
            <v>13043.478260869566</v>
          </cell>
          <cell r="NV95">
            <v>0</v>
          </cell>
          <cell r="NZ95">
            <v>1</v>
          </cell>
          <cell r="OA95">
            <v>8426000</v>
          </cell>
          <cell r="OB95">
            <v>19980000</v>
          </cell>
          <cell r="OC95">
            <v>33000</v>
          </cell>
          <cell r="OD95">
            <v>0</v>
          </cell>
          <cell r="OE95">
            <v>1000000</v>
          </cell>
          <cell r="OF95">
            <v>0</v>
          </cell>
          <cell r="OG95">
            <v>0</v>
          </cell>
          <cell r="OH95">
            <v>0</v>
          </cell>
          <cell r="OI95">
            <v>0</v>
          </cell>
          <cell r="OJ95">
            <v>12000</v>
          </cell>
          <cell r="OK95">
            <v>800000</v>
          </cell>
          <cell r="OL95">
            <v>0</v>
          </cell>
          <cell r="OM95">
            <v>1608600</v>
          </cell>
          <cell r="ON95">
            <v>122560</v>
          </cell>
          <cell r="OP95">
            <v>278437.5</v>
          </cell>
          <cell r="OQ95">
            <v>0</v>
          </cell>
          <cell r="OR95">
            <v>0</v>
          </cell>
          <cell r="OS95">
            <v>0</v>
          </cell>
          <cell r="OT95">
            <v>0</v>
          </cell>
          <cell r="OV95">
            <v>0</v>
          </cell>
          <cell r="OW95">
            <v>0</v>
          </cell>
          <cell r="OX95">
            <v>0</v>
          </cell>
          <cell r="OY95">
            <v>12649.332396345748</v>
          </cell>
          <cell r="OZ95">
            <v>170765.98735066759</v>
          </cell>
          <cell r="PA95">
            <v>0</v>
          </cell>
        </row>
        <row r="96">
          <cell r="AW96">
            <v>1</v>
          </cell>
          <cell r="AX96">
            <v>4728000</v>
          </cell>
          <cell r="AY96">
            <v>10500000</v>
          </cell>
          <cell r="AZ96">
            <v>30000</v>
          </cell>
          <cell r="BA96">
            <v>30000</v>
          </cell>
          <cell r="BB96">
            <v>30000</v>
          </cell>
          <cell r="BC96">
            <v>0</v>
          </cell>
          <cell r="BD96">
            <v>30000</v>
          </cell>
          <cell r="BE96">
            <v>0</v>
          </cell>
          <cell r="BF96">
            <v>0</v>
          </cell>
          <cell r="BG96">
            <v>12000</v>
          </cell>
          <cell r="BH96">
            <v>400000</v>
          </cell>
          <cell r="BI96">
            <v>0</v>
          </cell>
          <cell r="BJ96">
            <v>992880</v>
          </cell>
          <cell r="BK96">
            <v>94560.000000000015</v>
          </cell>
          <cell r="BM96">
            <v>17438.811188811189</v>
          </cell>
          <cell r="BN96">
            <v>0</v>
          </cell>
          <cell r="BO96">
            <v>0</v>
          </cell>
          <cell r="BP96">
            <v>0</v>
          </cell>
          <cell r="BQ96">
            <v>0</v>
          </cell>
          <cell r="BS96">
            <v>9324000.0000000019</v>
          </cell>
          <cell r="BT96">
            <v>0</v>
          </cell>
          <cell r="BU96">
            <v>0</v>
          </cell>
          <cell r="BV96">
            <v>16028.495102404275</v>
          </cell>
          <cell r="BW96">
            <v>0</v>
          </cell>
          <cell r="BX96">
            <v>0</v>
          </cell>
          <cell r="CB96">
            <v>1</v>
          </cell>
          <cell r="CC96">
            <v>4728000</v>
          </cell>
          <cell r="CD96">
            <v>10500000</v>
          </cell>
          <cell r="CE96">
            <v>30000</v>
          </cell>
          <cell r="CF96">
            <v>30000</v>
          </cell>
          <cell r="CG96">
            <v>30000</v>
          </cell>
          <cell r="CH96">
            <v>0</v>
          </cell>
          <cell r="CI96">
            <v>30000</v>
          </cell>
          <cell r="CJ96">
            <v>0</v>
          </cell>
          <cell r="CK96">
            <v>0</v>
          </cell>
          <cell r="CL96">
            <v>12000</v>
          </cell>
          <cell r="CM96">
            <v>100000</v>
          </cell>
          <cell r="CN96">
            <v>0</v>
          </cell>
          <cell r="CO96">
            <v>992880</v>
          </cell>
          <cell r="CP96">
            <v>75648.000000000015</v>
          </cell>
          <cell r="CR96">
            <v>17438.811188811189</v>
          </cell>
          <cell r="CS96">
            <v>0</v>
          </cell>
          <cell r="CT96">
            <v>0</v>
          </cell>
          <cell r="CU96">
            <v>0</v>
          </cell>
          <cell r="CV96">
            <v>0</v>
          </cell>
          <cell r="CX96">
            <v>0</v>
          </cell>
          <cell r="CY96">
            <v>0</v>
          </cell>
          <cell r="CZ96">
            <v>0</v>
          </cell>
          <cell r="DA96">
            <v>15985.790408525754</v>
          </cell>
          <cell r="DB96">
            <v>0</v>
          </cell>
          <cell r="DC96">
            <v>0</v>
          </cell>
          <cell r="DG96">
            <v>1</v>
          </cell>
          <cell r="DH96">
            <v>4728000</v>
          </cell>
          <cell r="DI96">
            <v>10500000</v>
          </cell>
          <cell r="DJ96">
            <v>30000</v>
          </cell>
          <cell r="DK96">
            <v>30000</v>
          </cell>
          <cell r="DL96">
            <v>30000</v>
          </cell>
          <cell r="DM96">
            <v>0</v>
          </cell>
          <cell r="DN96">
            <v>30000</v>
          </cell>
          <cell r="DO96">
            <v>0</v>
          </cell>
          <cell r="DP96">
            <v>0</v>
          </cell>
          <cell r="DQ96">
            <v>12000</v>
          </cell>
          <cell r="DR96">
            <v>400000</v>
          </cell>
          <cell r="DS96">
            <v>0</v>
          </cell>
          <cell r="DT96">
            <v>992880</v>
          </cell>
          <cell r="DU96">
            <v>75648.000000000015</v>
          </cell>
          <cell r="DW96">
            <v>17438.811188811189</v>
          </cell>
          <cell r="DX96">
            <v>0</v>
          </cell>
          <cell r="DY96">
            <v>0</v>
          </cell>
          <cell r="DZ96">
            <v>0</v>
          </cell>
          <cell r="EA96">
            <v>0</v>
          </cell>
          <cell r="EC96">
            <v>0</v>
          </cell>
          <cell r="ED96">
            <v>18648000.000000004</v>
          </cell>
          <cell r="EE96">
            <v>0</v>
          </cell>
          <cell r="EF96">
            <v>15943.312666076174</v>
          </cell>
          <cell r="EG96">
            <v>0</v>
          </cell>
          <cell r="EH96">
            <v>0</v>
          </cell>
          <cell r="EL96">
            <v>1</v>
          </cell>
          <cell r="EM96">
            <v>5200800</v>
          </cell>
          <cell r="EN96">
            <v>10500000</v>
          </cell>
          <cell r="EO96">
            <v>30000</v>
          </cell>
          <cell r="EP96">
            <v>30000</v>
          </cell>
          <cell r="EQ96">
            <v>30000</v>
          </cell>
          <cell r="ER96">
            <v>0</v>
          </cell>
          <cell r="ES96">
            <v>30000</v>
          </cell>
          <cell r="ET96">
            <v>0</v>
          </cell>
          <cell r="EU96">
            <v>0</v>
          </cell>
          <cell r="EV96">
            <v>12000</v>
          </cell>
          <cell r="EW96">
            <v>800000</v>
          </cell>
          <cell r="EX96">
            <v>0</v>
          </cell>
          <cell r="EY96">
            <v>992880</v>
          </cell>
          <cell r="EZ96">
            <v>75648.000000000015</v>
          </cell>
          <cell r="FB96">
            <v>17438.811188811189</v>
          </cell>
          <cell r="FC96">
            <v>0</v>
          </cell>
          <cell r="FD96">
            <v>0</v>
          </cell>
          <cell r="FE96">
            <v>0</v>
          </cell>
          <cell r="FF96">
            <v>0</v>
          </cell>
          <cell r="FH96">
            <v>0</v>
          </cell>
          <cell r="FI96">
            <v>0</v>
          </cell>
          <cell r="FJ96">
            <v>0</v>
          </cell>
          <cell r="FK96">
            <v>14900.662251655629</v>
          </cell>
          <cell r="FM96">
            <v>0</v>
          </cell>
          <cell r="FQ96">
            <v>1</v>
          </cell>
          <cell r="FR96">
            <v>5200800</v>
          </cell>
          <cell r="FS96">
            <v>10500000</v>
          </cell>
          <cell r="FT96">
            <v>30000</v>
          </cell>
          <cell r="FU96">
            <v>30000</v>
          </cell>
          <cell r="FV96">
            <v>30000</v>
          </cell>
          <cell r="FW96">
            <v>0</v>
          </cell>
          <cell r="FX96">
            <v>30000</v>
          </cell>
          <cell r="FY96">
            <v>0</v>
          </cell>
          <cell r="FZ96">
            <v>0</v>
          </cell>
          <cell r="GA96">
            <v>12000</v>
          </cell>
          <cell r="GB96">
            <v>560000</v>
          </cell>
          <cell r="GC96">
            <v>0</v>
          </cell>
          <cell r="GD96">
            <v>992880</v>
          </cell>
          <cell r="GE96">
            <v>75648.000000000015</v>
          </cell>
          <cell r="GG96">
            <v>17438.811188811189</v>
          </cell>
          <cell r="GH96">
            <v>0</v>
          </cell>
          <cell r="GI96">
            <v>0</v>
          </cell>
          <cell r="GJ96">
            <v>0</v>
          </cell>
          <cell r="GK96">
            <v>0</v>
          </cell>
          <cell r="GM96">
            <v>0</v>
          </cell>
          <cell r="GN96">
            <v>0</v>
          </cell>
          <cell r="GO96">
            <v>0</v>
          </cell>
          <cell r="GP96">
            <v>14863.748967795211</v>
          </cell>
          <cell r="GR96">
            <v>0</v>
          </cell>
          <cell r="GV96">
            <v>1</v>
          </cell>
          <cell r="GW96">
            <v>5200800</v>
          </cell>
          <cell r="GX96">
            <v>10500000</v>
          </cell>
          <cell r="GY96">
            <v>30000</v>
          </cell>
          <cell r="GZ96">
            <v>30000</v>
          </cell>
          <cell r="HA96">
            <v>30000</v>
          </cell>
          <cell r="HB96">
            <v>0</v>
          </cell>
          <cell r="HC96">
            <v>30000</v>
          </cell>
          <cell r="HD96">
            <v>0</v>
          </cell>
          <cell r="HE96">
            <v>0</v>
          </cell>
          <cell r="HF96">
            <v>12000</v>
          </cell>
          <cell r="HG96">
            <v>0</v>
          </cell>
          <cell r="HH96">
            <v>0</v>
          </cell>
          <cell r="HI96">
            <v>992880</v>
          </cell>
          <cell r="HJ96">
            <v>75648.000000000015</v>
          </cell>
          <cell r="HL96">
            <v>17438.811188811189</v>
          </cell>
          <cell r="HM96">
            <v>0</v>
          </cell>
          <cell r="HN96">
            <v>0</v>
          </cell>
          <cell r="HO96">
            <v>0</v>
          </cell>
          <cell r="HP96">
            <v>0</v>
          </cell>
          <cell r="HR96">
            <v>0</v>
          </cell>
          <cell r="HS96">
            <v>0</v>
          </cell>
          <cell r="HT96">
            <v>0</v>
          </cell>
          <cell r="HU96">
            <v>14754.098360655738</v>
          </cell>
          <cell r="HW96">
            <v>0</v>
          </cell>
          <cell r="IA96">
            <v>1</v>
          </cell>
          <cell r="IB96">
            <v>5200800</v>
          </cell>
          <cell r="IC96">
            <v>10500000</v>
          </cell>
          <cell r="ID96">
            <v>30000</v>
          </cell>
          <cell r="IE96">
            <v>30000</v>
          </cell>
          <cell r="IF96">
            <v>30000</v>
          </cell>
          <cell r="IG96">
            <v>0</v>
          </cell>
          <cell r="IH96">
            <v>30000</v>
          </cell>
          <cell r="II96">
            <v>0</v>
          </cell>
          <cell r="IJ96">
            <v>0</v>
          </cell>
          <cell r="IK96">
            <v>12000</v>
          </cell>
          <cell r="IL96">
            <v>0</v>
          </cell>
          <cell r="IM96">
            <v>0</v>
          </cell>
          <cell r="IN96">
            <v>992880</v>
          </cell>
          <cell r="IO96">
            <v>75648.000000000015</v>
          </cell>
          <cell r="IQ96">
            <v>17438.811188811189</v>
          </cell>
          <cell r="IR96">
            <v>0</v>
          </cell>
          <cell r="IS96">
            <v>0</v>
          </cell>
          <cell r="IT96">
            <v>0</v>
          </cell>
          <cell r="IU96">
            <v>0</v>
          </cell>
          <cell r="IW96">
            <v>0</v>
          </cell>
          <cell r="IX96">
            <v>0</v>
          </cell>
          <cell r="IY96">
            <v>0</v>
          </cell>
          <cell r="IZ96">
            <v>14106.583072100313</v>
          </cell>
          <cell r="JB96">
            <v>2000000</v>
          </cell>
          <cell r="JF96">
            <v>1</v>
          </cell>
          <cell r="JG96">
            <v>5200800</v>
          </cell>
          <cell r="JH96">
            <v>10500000</v>
          </cell>
          <cell r="JI96">
            <v>30000</v>
          </cell>
          <cell r="JJ96">
            <v>30000</v>
          </cell>
          <cell r="JK96">
            <v>30000</v>
          </cell>
          <cell r="JL96">
            <v>0</v>
          </cell>
          <cell r="JM96">
            <v>30000</v>
          </cell>
          <cell r="JN96">
            <v>0</v>
          </cell>
          <cell r="JO96">
            <v>0</v>
          </cell>
          <cell r="JP96">
            <v>12000</v>
          </cell>
          <cell r="JQ96">
            <v>960000</v>
          </cell>
          <cell r="JR96">
            <v>0</v>
          </cell>
          <cell r="JS96">
            <v>992880</v>
          </cell>
          <cell r="JT96">
            <v>75648.000000000015</v>
          </cell>
          <cell r="JV96">
            <v>17438.811188811189</v>
          </cell>
          <cell r="JW96">
            <v>0</v>
          </cell>
          <cell r="JX96">
            <v>0</v>
          </cell>
          <cell r="JY96">
            <v>0</v>
          </cell>
          <cell r="JZ96">
            <v>0</v>
          </cell>
          <cell r="KB96">
            <v>0</v>
          </cell>
          <cell r="KC96">
            <v>0</v>
          </cell>
          <cell r="KD96">
            <v>0</v>
          </cell>
          <cell r="KE96">
            <v>13975.155279503106</v>
          </cell>
          <cell r="KG96">
            <v>0</v>
          </cell>
          <cell r="KK96">
            <v>1</v>
          </cell>
          <cell r="KL96">
            <v>5200800</v>
          </cell>
          <cell r="KM96">
            <v>10500000</v>
          </cell>
          <cell r="KN96">
            <v>30000</v>
          </cell>
          <cell r="KO96">
            <v>30000</v>
          </cell>
          <cell r="KP96">
            <v>30000</v>
          </cell>
          <cell r="KQ96">
            <v>0</v>
          </cell>
          <cell r="KR96">
            <v>30000</v>
          </cell>
          <cell r="KS96">
            <v>0</v>
          </cell>
          <cell r="KT96">
            <v>0</v>
          </cell>
          <cell r="KU96">
            <v>12000</v>
          </cell>
          <cell r="KV96">
            <v>0</v>
          </cell>
          <cell r="KW96">
            <v>0</v>
          </cell>
          <cell r="KX96">
            <v>992880</v>
          </cell>
          <cell r="KY96">
            <v>75648.000000000015</v>
          </cell>
          <cell r="LA96">
            <v>17438.811188811189</v>
          </cell>
          <cell r="LB96">
            <v>0</v>
          </cell>
          <cell r="LC96">
            <v>0</v>
          </cell>
          <cell r="LD96">
            <v>0</v>
          </cell>
          <cell r="LE96">
            <v>0</v>
          </cell>
          <cell r="LG96">
            <v>0</v>
          </cell>
          <cell r="LH96">
            <v>0</v>
          </cell>
          <cell r="LI96">
            <v>0</v>
          </cell>
          <cell r="LJ96">
            <v>13931.888544891641</v>
          </cell>
          <cell r="LL96">
            <v>0</v>
          </cell>
          <cell r="LP96">
            <v>1</v>
          </cell>
          <cell r="LQ96">
            <v>5200800</v>
          </cell>
          <cell r="LR96">
            <v>10500000</v>
          </cell>
          <cell r="LS96">
            <v>30000</v>
          </cell>
          <cell r="LT96">
            <v>30000</v>
          </cell>
          <cell r="LU96">
            <v>30000</v>
          </cell>
          <cell r="LV96">
            <v>0</v>
          </cell>
          <cell r="LW96">
            <v>30000</v>
          </cell>
          <cell r="LX96">
            <v>0</v>
          </cell>
          <cell r="LY96">
            <v>0</v>
          </cell>
          <cell r="LZ96">
            <v>12000</v>
          </cell>
          <cell r="MA96">
            <v>0</v>
          </cell>
          <cell r="MB96">
            <v>0</v>
          </cell>
          <cell r="MC96">
            <v>992880</v>
          </cell>
          <cell r="MD96">
            <v>75648.000000000015</v>
          </cell>
          <cell r="MF96">
            <v>17438.811188811189</v>
          </cell>
          <cell r="MG96">
            <v>0</v>
          </cell>
          <cell r="MH96">
            <v>0</v>
          </cell>
          <cell r="MI96">
            <v>0</v>
          </cell>
          <cell r="MJ96">
            <v>0</v>
          </cell>
          <cell r="ML96">
            <v>0</v>
          </cell>
          <cell r="MM96">
            <v>0</v>
          </cell>
          <cell r="MN96">
            <v>0</v>
          </cell>
          <cell r="MO96">
            <v>13177.159590043924</v>
          </cell>
          <cell r="MQ96">
            <v>0</v>
          </cell>
          <cell r="MU96">
            <v>1</v>
          </cell>
          <cell r="MV96">
            <v>5200800</v>
          </cell>
          <cell r="MW96">
            <v>10500000</v>
          </cell>
          <cell r="MX96">
            <v>30000</v>
          </cell>
          <cell r="MY96">
            <v>30000</v>
          </cell>
          <cell r="MZ96">
            <v>30000</v>
          </cell>
          <cell r="NA96">
            <v>0</v>
          </cell>
          <cell r="NB96">
            <v>30000</v>
          </cell>
          <cell r="NC96">
            <v>0</v>
          </cell>
          <cell r="ND96">
            <v>0</v>
          </cell>
          <cell r="NE96">
            <v>12000</v>
          </cell>
          <cell r="NF96">
            <v>0</v>
          </cell>
          <cell r="NG96">
            <v>0</v>
          </cell>
          <cell r="NH96">
            <v>992880</v>
          </cell>
          <cell r="NI96">
            <v>75648.000000000015</v>
          </cell>
          <cell r="NK96">
            <v>17438.811188811189</v>
          </cell>
          <cell r="NL96">
            <v>0</v>
          </cell>
          <cell r="NM96">
            <v>0</v>
          </cell>
          <cell r="NN96">
            <v>0</v>
          </cell>
          <cell r="NO96">
            <v>0</v>
          </cell>
          <cell r="NQ96">
            <v>0</v>
          </cell>
          <cell r="NS96">
            <v>0</v>
          </cell>
          <cell r="NT96">
            <v>13043.478260869566</v>
          </cell>
          <cell r="NV96">
            <v>0</v>
          </cell>
          <cell r="NZ96">
            <v>1</v>
          </cell>
          <cell r="OA96">
            <v>5200800</v>
          </cell>
          <cell r="OB96">
            <v>10500000</v>
          </cell>
          <cell r="OC96">
            <v>30000</v>
          </cell>
          <cell r="OD96">
            <v>30000</v>
          </cell>
          <cell r="OE96">
            <v>30000</v>
          </cell>
          <cell r="OF96">
            <v>0</v>
          </cell>
          <cell r="OG96">
            <v>30000</v>
          </cell>
          <cell r="OH96">
            <v>0</v>
          </cell>
          <cell r="OI96">
            <v>0</v>
          </cell>
          <cell r="OJ96">
            <v>12000</v>
          </cell>
          <cell r="OK96">
            <v>800000</v>
          </cell>
          <cell r="OL96">
            <v>0</v>
          </cell>
          <cell r="OM96">
            <v>992880</v>
          </cell>
          <cell r="ON96">
            <v>75648.000000000015</v>
          </cell>
          <cell r="OP96">
            <v>17438.811188811189</v>
          </cell>
          <cell r="OQ96">
            <v>0</v>
          </cell>
          <cell r="OR96">
            <v>0</v>
          </cell>
          <cell r="OS96">
            <v>0</v>
          </cell>
          <cell r="OT96">
            <v>0</v>
          </cell>
          <cell r="OV96">
            <v>0</v>
          </cell>
          <cell r="OW96">
            <v>0</v>
          </cell>
          <cell r="OX96">
            <v>0</v>
          </cell>
          <cell r="OY96">
            <v>12649.332396345748</v>
          </cell>
          <cell r="OZ96">
            <v>170765.98735066759</v>
          </cell>
          <cell r="PA96">
            <v>0</v>
          </cell>
        </row>
        <row r="97">
          <cell r="AW97">
            <v>1</v>
          </cell>
          <cell r="AX97">
            <v>9575000</v>
          </cell>
          <cell r="AY97">
            <v>24158182.399999999</v>
          </cell>
          <cell r="AZ97">
            <v>30000</v>
          </cell>
          <cell r="BA97">
            <v>0</v>
          </cell>
          <cell r="BB97">
            <v>1000000</v>
          </cell>
          <cell r="BC97">
            <v>0</v>
          </cell>
          <cell r="BD97">
            <v>0</v>
          </cell>
          <cell r="BE97">
            <v>0</v>
          </cell>
          <cell r="BF97">
            <v>0</v>
          </cell>
          <cell r="BG97">
            <v>12000</v>
          </cell>
          <cell r="BH97">
            <v>400000</v>
          </cell>
          <cell r="BI97">
            <v>0</v>
          </cell>
          <cell r="BJ97">
            <v>2010750</v>
          </cell>
          <cell r="BK97">
            <v>191500</v>
          </cell>
          <cell r="BM97">
            <v>278437.5</v>
          </cell>
          <cell r="BN97">
            <v>0</v>
          </cell>
          <cell r="BO97">
            <v>0</v>
          </cell>
          <cell r="BP97">
            <v>0</v>
          </cell>
          <cell r="BQ97">
            <v>0</v>
          </cell>
          <cell r="BS97">
            <v>21452465.971200004</v>
          </cell>
          <cell r="BT97">
            <v>0</v>
          </cell>
          <cell r="BU97">
            <v>0</v>
          </cell>
          <cell r="BV97">
            <v>16028.495102404275</v>
          </cell>
          <cell r="BW97">
            <v>0</v>
          </cell>
          <cell r="BX97">
            <v>0</v>
          </cell>
          <cell r="CB97">
            <v>1</v>
          </cell>
          <cell r="CC97">
            <v>9575000</v>
          </cell>
          <cell r="CD97">
            <v>24158182.399999999</v>
          </cell>
          <cell r="CE97">
            <v>30000</v>
          </cell>
          <cell r="CF97">
            <v>0</v>
          </cell>
          <cell r="CG97">
            <v>1000000</v>
          </cell>
          <cell r="CH97">
            <v>0</v>
          </cell>
          <cell r="CI97">
            <v>0</v>
          </cell>
          <cell r="CJ97">
            <v>0</v>
          </cell>
          <cell r="CK97">
            <v>0</v>
          </cell>
          <cell r="CL97">
            <v>12000</v>
          </cell>
          <cell r="CM97">
            <v>100000</v>
          </cell>
          <cell r="CN97">
            <v>0</v>
          </cell>
          <cell r="CO97">
            <v>2010750</v>
          </cell>
          <cell r="CP97">
            <v>153200</v>
          </cell>
          <cell r="CR97">
            <v>278437.5</v>
          </cell>
          <cell r="CS97">
            <v>0</v>
          </cell>
          <cell r="CT97">
            <v>0</v>
          </cell>
          <cell r="CU97">
            <v>0</v>
          </cell>
          <cell r="CV97">
            <v>0</v>
          </cell>
          <cell r="CX97">
            <v>0</v>
          </cell>
          <cell r="CY97">
            <v>0</v>
          </cell>
          <cell r="CZ97">
            <v>0</v>
          </cell>
          <cell r="DA97">
            <v>15985.790408525754</v>
          </cell>
          <cell r="DB97">
            <v>0</v>
          </cell>
          <cell r="DC97">
            <v>0</v>
          </cell>
          <cell r="DG97">
            <v>1</v>
          </cell>
          <cell r="DH97">
            <v>9575000</v>
          </cell>
          <cell r="DI97">
            <v>26815582.464000002</v>
          </cell>
          <cell r="DJ97">
            <v>30000</v>
          </cell>
          <cell r="DK97">
            <v>0</v>
          </cell>
          <cell r="DL97">
            <v>1000000</v>
          </cell>
          <cell r="DM97">
            <v>0</v>
          </cell>
          <cell r="DN97">
            <v>0</v>
          </cell>
          <cell r="DO97">
            <v>0</v>
          </cell>
          <cell r="DP97">
            <v>0</v>
          </cell>
          <cell r="DQ97">
            <v>12000</v>
          </cell>
          <cell r="DR97">
            <v>400000</v>
          </cell>
          <cell r="DS97">
            <v>0</v>
          </cell>
          <cell r="DT97">
            <v>2010750</v>
          </cell>
          <cell r="DU97">
            <v>153200</v>
          </cell>
          <cell r="DW97">
            <v>278437.5</v>
          </cell>
          <cell r="DX97">
            <v>0</v>
          </cell>
          <cell r="DY97">
            <v>0</v>
          </cell>
          <cell r="DZ97">
            <v>0</v>
          </cell>
          <cell r="EA97">
            <v>0</v>
          </cell>
          <cell r="EC97">
            <v>0</v>
          </cell>
          <cell r="ED97">
            <v>42904931.942400008</v>
          </cell>
          <cell r="EE97">
            <v>0</v>
          </cell>
          <cell r="EF97">
            <v>15943.312666076174</v>
          </cell>
          <cell r="EG97">
            <v>0</v>
          </cell>
          <cell r="EH97">
            <v>0</v>
          </cell>
          <cell r="EL97">
            <v>1</v>
          </cell>
          <cell r="EM97">
            <v>10532500</v>
          </cell>
          <cell r="EN97">
            <v>26815582.464000002</v>
          </cell>
          <cell r="EO97">
            <v>33000</v>
          </cell>
          <cell r="EP97">
            <v>0</v>
          </cell>
          <cell r="EQ97">
            <v>1000000</v>
          </cell>
          <cell r="ER97">
            <v>0</v>
          </cell>
          <cell r="ES97">
            <v>0</v>
          </cell>
          <cell r="ET97">
            <v>0</v>
          </cell>
          <cell r="EU97">
            <v>0</v>
          </cell>
          <cell r="EV97">
            <v>12000</v>
          </cell>
          <cell r="EW97">
            <v>800000</v>
          </cell>
          <cell r="EX97">
            <v>0</v>
          </cell>
          <cell r="EY97">
            <v>2010750</v>
          </cell>
          <cell r="EZ97">
            <v>153200</v>
          </cell>
          <cell r="FB97">
            <v>278437.5</v>
          </cell>
          <cell r="FC97">
            <v>0</v>
          </cell>
          <cell r="FD97">
            <v>0</v>
          </cell>
          <cell r="FE97">
            <v>0</v>
          </cell>
          <cell r="FF97">
            <v>0</v>
          </cell>
          <cell r="FH97">
            <v>0</v>
          </cell>
          <cell r="FI97">
            <v>0</v>
          </cell>
          <cell r="FJ97">
            <v>0</v>
          </cell>
          <cell r="FK97">
            <v>14900.662251655629</v>
          </cell>
          <cell r="FM97">
            <v>0</v>
          </cell>
          <cell r="FQ97">
            <v>1</v>
          </cell>
          <cell r="FR97">
            <v>10532500</v>
          </cell>
          <cell r="FS97">
            <v>26815582.464000002</v>
          </cell>
          <cell r="FT97">
            <v>33000</v>
          </cell>
          <cell r="FU97">
            <v>0</v>
          </cell>
          <cell r="FV97">
            <v>1000000</v>
          </cell>
          <cell r="FW97">
            <v>0</v>
          </cell>
          <cell r="FX97">
            <v>0</v>
          </cell>
          <cell r="FY97">
            <v>0</v>
          </cell>
          <cell r="FZ97">
            <v>0</v>
          </cell>
          <cell r="GA97">
            <v>12000</v>
          </cell>
          <cell r="GB97">
            <v>560000</v>
          </cell>
          <cell r="GC97">
            <v>0</v>
          </cell>
          <cell r="GD97">
            <v>2010750</v>
          </cell>
          <cell r="GE97">
            <v>153200</v>
          </cell>
          <cell r="GG97">
            <v>278437.5</v>
          </cell>
          <cell r="GH97">
            <v>0</v>
          </cell>
          <cell r="GI97">
            <v>0</v>
          </cell>
          <cell r="GJ97">
            <v>0</v>
          </cell>
          <cell r="GK97">
            <v>0</v>
          </cell>
          <cell r="GM97">
            <v>0</v>
          </cell>
          <cell r="GN97">
            <v>0</v>
          </cell>
          <cell r="GO97">
            <v>0</v>
          </cell>
          <cell r="GP97">
            <v>14863.748967795211</v>
          </cell>
          <cell r="GR97">
            <v>0</v>
          </cell>
          <cell r="GV97">
            <v>1</v>
          </cell>
          <cell r="GW97">
            <v>10532500</v>
          </cell>
          <cell r="GX97">
            <v>26815582.464000002</v>
          </cell>
          <cell r="GY97">
            <v>33000</v>
          </cell>
          <cell r="GZ97">
            <v>0</v>
          </cell>
          <cell r="HA97">
            <v>1000000</v>
          </cell>
          <cell r="HB97">
            <v>0</v>
          </cell>
          <cell r="HC97">
            <v>0</v>
          </cell>
          <cell r="HD97">
            <v>0</v>
          </cell>
          <cell r="HE97">
            <v>0</v>
          </cell>
          <cell r="HF97">
            <v>12000</v>
          </cell>
          <cell r="HG97">
            <v>0</v>
          </cell>
          <cell r="HH97">
            <v>0</v>
          </cell>
          <cell r="HI97">
            <v>2010750</v>
          </cell>
          <cell r="HJ97">
            <v>153200</v>
          </cell>
          <cell r="HL97">
            <v>278437.5</v>
          </cell>
          <cell r="HM97">
            <v>0</v>
          </cell>
          <cell r="HN97">
            <v>0</v>
          </cell>
          <cell r="HO97">
            <v>0</v>
          </cell>
          <cell r="HP97">
            <v>0</v>
          </cell>
          <cell r="HR97">
            <v>0</v>
          </cell>
          <cell r="HS97">
            <v>0</v>
          </cell>
          <cell r="HT97">
            <v>0</v>
          </cell>
          <cell r="HU97">
            <v>14754.098360655738</v>
          </cell>
          <cell r="HW97">
            <v>0</v>
          </cell>
          <cell r="IA97">
            <v>1</v>
          </cell>
          <cell r="IB97">
            <v>10532500</v>
          </cell>
          <cell r="IC97">
            <v>26815582.464000002</v>
          </cell>
          <cell r="ID97">
            <v>33000</v>
          </cell>
          <cell r="IE97">
            <v>0</v>
          </cell>
          <cell r="IF97">
            <v>1000000</v>
          </cell>
          <cell r="IG97">
            <v>0</v>
          </cell>
          <cell r="IH97">
            <v>0</v>
          </cell>
          <cell r="II97">
            <v>0</v>
          </cell>
          <cell r="IJ97">
            <v>0</v>
          </cell>
          <cell r="IK97">
            <v>12000</v>
          </cell>
          <cell r="IL97">
            <v>0</v>
          </cell>
          <cell r="IM97">
            <v>0</v>
          </cell>
          <cell r="IN97">
            <v>2010750</v>
          </cell>
          <cell r="IO97">
            <v>153200</v>
          </cell>
          <cell r="IQ97">
            <v>278437.5</v>
          </cell>
          <cell r="IR97">
            <v>0</v>
          </cell>
          <cell r="IS97">
            <v>0</v>
          </cell>
          <cell r="IT97">
            <v>0</v>
          </cell>
          <cell r="IU97">
            <v>0</v>
          </cell>
          <cell r="IW97">
            <v>0</v>
          </cell>
          <cell r="IX97">
            <v>0</v>
          </cell>
          <cell r="IY97">
            <v>0</v>
          </cell>
          <cell r="IZ97">
            <v>14106.583072100313</v>
          </cell>
          <cell r="JB97">
            <v>2000000</v>
          </cell>
          <cell r="JF97">
            <v>1</v>
          </cell>
          <cell r="JG97">
            <v>10532500</v>
          </cell>
          <cell r="JH97">
            <v>26815582.464000002</v>
          </cell>
          <cell r="JI97">
            <v>33000</v>
          </cell>
          <cell r="JJ97">
            <v>0</v>
          </cell>
          <cell r="JK97">
            <v>1000000</v>
          </cell>
          <cell r="JL97">
            <v>0</v>
          </cell>
          <cell r="JM97">
            <v>0</v>
          </cell>
          <cell r="JN97">
            <v>0</v>
          </cell>
          <cell r="JO97">
            <v>0</v>
          </cell>
          <cell r="JP97">
            <v>12000</v>
          </cell>
          <cell r="JQ97">
            <v>960000</v>
          </cell>
          <cell r="JR97">
            <v>0</v>
          </cell>
          <cell r="JS97">
            <v>2010750</v>
          </cell>
          <cell r="JT97">
            <v>153200</v>
          </cell>
          <cell r="JV97">
            <v>278437.5</v>
          </cell>
          <cell r="JW97">
            <v>0</v>
          </cell>
          <cell r="JX97">
            <v>0</v>
          </cell>
          <cell r="JY97">
            <v>0</v>
          </cell>
          <cell r="JZ97">
            <v>0</v>
          </cell>
          <cell r="KB97">
            <v>0</v>
          </cell>
          <cell r="KC97">
            <v>0</v>
          </cell>
          <cell r="KD97">
            <v>0</v>
          </cell>
          <cell r="KE97">
            <v>13975.155279503106</v>
          </cell>
          <cell r="KG97">
            <v>0</v>
          </cell>
          <cell r="KK97">
            <v>1</v>
          </cell>
          <cell r="KL97">
            <v>10532500</v>
          </cell>
          <cell r="KM97">
            <v>26815582.464000002</v>
          </cell>
          <cell r="KN97">
            <v>33000</v>
          </cell>
          <cell r="KO97">
            <v>0</v>
          </cell>
          <cell r="KP97">
            <v>1000000</v>
          </cell>
          <cell r="KQ97">
            <v>0</v>
          </cell>
          <cell r="KR97">
            <v>0</v>
          </cell>
          <cell r="KS97">
            <v>0</v>
          </cell>
          <cell r="KT97">
            <v>0</v>
          </cell>
          <cell r="KU97">
            <v>12000</v>
          </cell>
          <cell r="KV97">
            <v>0</v>
          </cell>
          <cell r="KW97">
            <v>0</v>
          </cell>
          <cell r="KX97">
            <v>2010750</v>
          </cell>
          <cell r="KY97">
            <v>153200</v>
          </cell>
          <cell r="LA97">
            <v>278437.5</v>
          </cell>
          <cell r="LB97">
            <v>0</v>
          </cell>
          <cell r="LC97">
            <v>0</v>
          </cell>
          <cell r="LD97">
            <v>0</v>
          </cell>
          <cell r="LE97">
            <v>0</v>
          </cell>
          <cell r="LG97">
            <v>0</v>
          </cell>
          <cell r="LH97">
            <v>0</v>
          </cell>
          <cell r="LI97">
            <v>0</v>
          </cell>
          <cell r="LJ97">
            <v>13931.888544891641</v>
          </cell>
          <cell r="LL97">
            <v>0</v>
          </cell>
          <cell r="LP97">
            <v>1</v>
          </cell>
          <cell r="LQ97">
            <v>10532500</v>
          </cell>
          <cell r="LR97">
            <v>26815582.464000002</v>
          </cell>
          <cell r="LS97">
            <v>33000</v>
          </cell>
          <cell r="LT97">
            <v>0</v>
          </cell>
          <cell r="LU97">
            <v>1000000</v>
          </cell>
          <cell r="LV97">
            <v>0</v>
          </cell>
          <cell r="LW97">
            <v>0</v>
          </cell>
          <cell r="LX97">
            <v>0</v>
          </cell>
          <cell r="LY97">
            <v>0</v>
          </cell>
          <cell r="LZ97">
            <v>12000</v>
          </cell>
          <cell r="MA97">
            <v>0</v>
          </cell>
          <cell r="MB97">
            <v>0</v>
          </cell>
          <cell r="MC97">
            <v>2010750</v>
          </cell>
          <cell r="MD97">
            <v>153200</v>
          </cell>
          <cell r="MF97">
            <v>278437.5</v>
          </cell>
          <cell r="MG97">
            <v>0</v>
          </cell>
          <cell r="MH97">
            <v>0</v>
          </cell>
          <cell r="MI97">
            <v>0</v>
          </cell>
          <cell r="MJ97">
            <v>0</v>
          </cell>
          <cell r="ML97">
            <v>0</v>
          </cell>
          <cell r="MM97">
            <v>0</v>
          </cell>
          <cell r="MN97">
            <v>0</v>
          </cell>
          <cell r="MO97">
            <v>13177.159590043924</v>
          </cell>
          <cell r="MQ97">
            <v>0</v>
          </cell>
          <cell r="MU97">
            <v>1</v>
          </cell>
          <cell r="MV97">
            <v>10532500</v>
          </cell>
          <cell r="MW97">
            <v>26815582.464000002</v>
          </cell>
          <cell r="MX97">
            <v>33000</v>
          </cell>
          <cell r="MY97">
            <v>0</v>
          </cell>
          <cell r="MZ97">
            <v>1000000</v>
          </cell>
          <cell r="NA97">
            <v>0</v>
          </cell>
          <cell r="NB97">
            <v>0</v>
          </cell>
          <cell r="NC97">
            <v>0</v>
          </cell>
          <cell r="ND97">
            <v>0</v>
          </cell>
          <cell r="NE97">
            <v>12000</v>
          </cell>
          <cell r="NF97">
            <v>0</v>
          </cell>
          <cell r="NG97">
            <v>0</v>
          </cell>
          <cell r="NH97">
            <v>2010750</v>
          </cell>
          <cell r="NI97">
            <v>153200</v>
          </cell>
          <cell r="NK97">
            <v>278437.5</v>
          </cell>
          <cell r="NL97">
            <v>0</v>
          </cell>
          <cell r="NM97">
            <v>0</v>
          </cell>
          <cell r="NN97">
            <v>0</v>
          </cell>
          <cell r="NO97">
            <v>0</v>
          </cell>
          <cell r="NQ97">
            <v>0</v>
          </cell>
          <cell r="NS97">
            <v>0</v>
          </cell>
          <cell r="NT97">
            <v>13043.478260869566</v>
          </cell>
          <cell r="NV97">
            <v>0</v>
          </cell>
          <cell r="NZ97">
            <v>1</v>
          </cell>
          <cell r="OA97">
            <v>10532500</v>
          </cell>
          <cell r="OB97">
            <v>26815582.464000002</v>
          </cell>
          <cell r="OC97">
            <v>33000</v>
          </cell>
          <cell r="OD97">
            <v>0</v>
          </cell>
          <cell r="OE97">
            <v>1000000</v>
          </cell>
          <cell r="OF97">
            <v>0</v>
          </cell>
          <cell r="OG97">
            <v>0</v>
          </cell>
          <cell r="OH97">
            <v>0</v>
          </cell>
          <cell r="OI97">
            <v>0</v>
          </cell>
          <cell r="OJ97">
            <v>12000</v>
          </cell>
          <cell r="OK97">
            <v>800000</v>
          </cell>
          <cell r="OL97">
            <v>0</v>
          </cell>
          <cell r="OM97">
            <v>2010750</v>
          </cell>
          <cell r="ON97">
            <v>153200</v>
          </cell>
          <cell r="OP97">
            <v>278437.5</v>
          </cell>
          <cell r="OQ97">
            <v>0</v>
          </cell>
          <cell r="OR97">
            <v>0</v>
          </cell>
          <cell r="OS97">
            <v>0</v>
          </cell>
          <cell r="OT97">
            <v>0</v>
          </cell>
          <cell r="OV97">
            <v>0</v>
          </cell>
          <cell r="OW97">
            <v>0</v>
          </cell>
          <cell r="OX97">
            <v>0</v>
          </cell>
          <cell r="OY97">
            <v>12649.332396345748</v>
          </cell>
          <cell r="OZ97">
            <v>170765.98735066759</v>
          </cell>
          <cell r="PA97">
            <v>0</v>
          </cell>
        </row>
        <row r="98">
          <cell r="AW98">
            <v>1</v>
          </cell>
          <cell r="AX98">
            <v>7660000</v>
          </cell>
          <cell r="AY98">
            <v>24158182.399999999</v>
          </cell>
          <cell r="AZ98">
            <v>30000</v>
          </cell>
          <cell r="BA98">
            <v>0</v>
          </cell>
          <cell r="BB98">
            <v>1000000</v>
          </cell>
          <cell r="BC98">
            <v>0</v>
          </cell>
          <cell r="BD98">
            <v>0</v>
          </cell>
          <cell r="BE98">
            <v>0</v>
          </cell>
          <cell r="BF98">
            <v>0</v>
          </cell>
          <cell r="BG98">
            <v>12000</v>
          </cell>
          <cell r="BH98">
            <v>400000</v>
          </cell>
          <cell r="BI98">
            <v>0</v>
          </cell>
          <cell r="BJ98">
            <v>1608600</v>
          </cell>
          <cell r="BK98">
            <v>153200</v>
          </cell>
          <cell r="BM98">
            <v>278437.5</v>
          </cell>
          <cell r="BN98">
            <v>0</v>
          </cell>
          <cell r="BO98">
            <v>0</v>
          </cell>
          <cell r="BP98">
            <v>0</v>
          </cell>
          <cell r="BQ98">
            <v>0</v>
          </cell>
          <cell r="BS98">
            <v>21452465.971200004</v>
          </cell>
          <cell r="BT98">
            <v>0</v>
          </cell>
          <cell r="BU98">
            <v>0</v>
          </cell>
          <cell r="BV98">
            <v>16028.495102404275</v>
          </cell>
          <cell r="BW98">
            <v>0</v>
          </cell>
          <cell r="BX98">
            <v>0</v>
          </cell>
          <cell r="CB98">
            <v>1</v>
          </cell>
          <cell r="CC98">
            <v>7660000</v>
          </cell>
          <cell r="CD98">
            <v>24158182.399999999</v>
          </cell>
          <cell r="CE98">
            <v>30000</v>
          </cell>
          <cell r="CF98">
            <v>0</v>
          </cell>
          <cell r="CG98">
            <v>1000000</v>
          </cell>
          <cell r="CH98">
            <v>0</v>
          </cell>
          <cell r="CI98">
            <v>0</v>
          </cell>
          <cell r="CJ98">
            <v>0</v>
          </cell>
          <cell r="CK98">
            <v>0</v>
          </cell>
          <cell r="CL98">
            <v>12000</v>
          </cell>
          <cell r="CM98">
            <v>100000</v>
          </cell>
          <cell r="CN98">
            <v>0</v>
          </cell>
          <cell r="CO98">
            <v>1608600</v>
          </cell>
          <cell r="CP98">
            <v>122560</v>
          </cell>
          <cell r="CR98">
            <v>278437.5</v>
          </cell>
          <cell r="CS98">
            <v>0</v>
          </cell>
          <cell r="CT98">
            <v>0</v>
          </cell>
          <cell r="CU98">
            <v>0</v>
          </cell>
          <cell r="CV98">
            <v>0</v>
          </cell>
          <cell r="CX98">
            <v>0</v>
          </cell>
          <cell r="CY98">
            <v>0</v>
          </cell>
          <cell r="CZ98">
            <v>0</v>
          </cell>
          <cell r="DA98">
            <v>15985.790408525754</v>
          </cell>
          <cell r="DB98">
            <v>0</v>
          </cell>
          <cell r="DC98">
            <v>0</v>
          </cell>
          <cell r="DG98">
            <v>1</v>
          </cell>
          <cell r="DH98">
            <v>7660000</v>
          </cell>
          <cell r="DI98">
            <v>26815582.464000002</v>
          </cell>
          <cell r="DJ98">
            <v>30000</v>
          </cell>
          <cell r="DK98">
            <v>0</v>
          </cell>
          <cell r="DL98">
            <v>1000000</v>
          </cell>
          <cell r="DM98">
            <v>0</v>
          </cell>
          <cell r="DN98">
            <v>0</v>
          </cell>
          <cell r="DO98">
            <v>0</v>
          </cell>
          <cell r="DP98">
            <v>0</v>
          </cell>
          <cell r="DQ98">
            <v>12000</v>
          </cell>
          <cell r="DR98">
            <v>400000</v>
          </cell>
          <cell r="DS98">
            <v>0</v>
          </cell>
          <cell r="DT98">
            <v>1608600</v>
          </cell>
          <cell r="DU98">
            <v>122560</v>
          </cell>
          <cell r="DW98">
            <v>278437.5</v>
          </cell>
          <cell r="DX98">
            <v>0</v>
          </cell>
          <cell r="DY98">
            <v>0</v>
          </cell>
          <cell r="DZ98">
            <v>0</v>
          </cell>
          <cell r="EA98">
            <v>0</v>
          </cell>
          <cell r="EC98">
            <v>0</v>
          </cell>
          <cell r="ED98">
            <v>42904931.942400008</v>
          </cell>
          <cell r="EE98">
            <v>0</v>
          </cell>
          <cell r="EF98">
            <v>15943.312666076174</v>
          </cell>
          <cell r="EG98">
            <v>0</v>
          </cell>
          <cell r="EH98">
            <v>0</v>
          </cell>
          <cell r="EL98">
            <v>1</v>
          </cell>
          <cell r="EM98">
            <v>8426000</v>
          </cell>
          <cell r="EN98">
            <v>26815582.464000002</v>
          </cell>
          <cell r="EO98">
            <v>33000</v>
          </cell>
          <cell r="EP98">
            <v>0</v>
          </cell>
          <cell r="EQ98">
            <v>1000000</v>
          </cell>
          <cell r="ER98">
            <v>0</v>
          </cell>
          <cell r="ES98">
            <v>0</v>
          </cell>
          <cell r="ET98">
            <v>0</v>
          </cell>
          <cell r="EU98">
            <v>0</v>
          </cell>
          <cell r="EV98">
            <v>12000</v>
          </cell>
          <cell r="EW98">
            <v>800000</v>
          </cell>
          <cell r="EX98">
            <v>0</v>
          </cell>
          <cell r="EY98">
            <v>1608600</v>
          </cell>
          <cell r="EZ98">
            <v>122560</v>
          </cell>
          <cell r="FB98">
            <v>278437.5</v>
          </cell>
          <cell r="FC98">
            <v>0</v>
          </cell>
          <cell r="FD98">
            <v>0</v>
          </cell>
          <cell r="FE98">
            <v>0</v>
          </cell>
          <cell r="FF98">
            <v>0</v>
          </cell>
          <cell r="FH98">
            <v>0</v>
          </cell>
          <cell r="FI98">
            <v>0</v>
          </cell>
          <cell r="FJ98">
            <v>0</v>
          </cell>
          <cell r="FK98">
            <v>14900.662251655629</v>
          </cell>
          <cell r="FM98">
            <v>0</v>
          </cell>
          <cell r="FQ98">
            <v>1</v>
          </cell>
          <cell r="FR98">
            <v>8426000</v>
          </cell>
          <cell r="FS98">
            <v>26815582.464000002</v>
          </cell>
          <cell r="FT98">
            <v>33000</v>
          </cell>
          <cell r="FU98">
            <v>0</v>
          </cell>
          <cell r="FV98">
            <v>1000000</v>
          </cell>
          <cell r="FW98">
            <v>0</v>
          </cell>
          <cell r="FX98">
            <v>0</v>
          </cell>
          <cell r="FY98">
            <v>0</v>
          </cell>
          <cell r="FZ98">
            <v>0</v>
          </cell>
          <cell r="GA98">
            <v>12000</v>
          </cell>
          <cell r="GB98">
            <v>560000</v>
          </cell>
          <cell r="GC98">
            <v>0</v>
          </cell>
          <cell r="GD98">
            <v>1608600</v>
          </cell>
          <cell r="GE98">
            <v>122560</v>
          </cell>
          <cell r="GG98">
            <v>278437.5</v>
          </cell>
          <cell r="GH98">
            <v>0</v>
          </cell>
          <cell r="GI98">
            <v>0</v>
          </cell>
          <cell r="GJ98">
            <v>0</v>
          </cell>
          <cell r="GK98">
            <v>0</v>
          </cell>
          <cell r="GM98">
            <v>0</v>
          </cell>
          <cell r="GN98">
            <v>0</v>
          </cell>
          <cell r="GO98">
            <v>0</v>
          </cell>
          <cell r="GP98">
            <v>14863.748967795211</v>
          </cell>
          <cell r="GR98">
            <v>0</v>
          </cell>
          <cell r="GV98">
            <v>1</v>
          </cell>
          <cell r="GW98">
            <v>8426000</v>
          </cell>
          <cell r="GX98">
            <v>26815582.464000002</v>
          </cell>
          <cell r="GY98">
            <v>33000</v>
          </cell>
          <cell r="GZ98">
            <v>0</v>
          </cell>
          <cell r="HA98">
            <v>1000000</v>
          </cell>
          <cell r="HB98">
            <v>0</v>
          </cell>
          <cell r="HC98">
            <v>0</v>
          </cell>
          <cell r="HD98">
            <v>0</v>
          </cell>
          <cell r="HE98">
            <v>0</v>
          </cell>
          <cell r="HF98">
            <v>12000</v>
          </cell>
          <cell r="HG98">
            <v>0</v>
          </cell>
          <cell r="HH98">
            <v>0</v>
          </cell>
          <cell r="HI98">
            <v>1608600</v>
          </cell>
          <cell r="HJ98">
            <v>122560</v>
          </cell>
          <cell r="HL98">
            <v>278437.5</v>
          </cell>
          <cell r="HM98">
            <v>0</v>
          </cell>
          <cell r="HN98">
            <v>0</v>
          </cell>
          <cell r="HO98">
            <v>0</v>
          </cell>
          <cell r="HP98">
            <v>0</v>
          </cell>
          <cell r="HR98">
            <v>0</v>
          </cell>
          <cell r="HS98">
            <v>0</v>
          </cell>
          <cell r="HT98">
            <v>0</v>
          </cell>
          <cell r="HU98">
            <v>14754.098360655738</v>
          </cell>
          <cell r="HW98">
            <v>0</v>
          </cell>
          <cell r="IA98">
            <v>1</v>
          </cell>
          <cell r="IB98">
            <v>8426000</v>
          </cell>
          <cell r="IC98">
            <v>26815582.464000002</v>
          </cell>
          <cell r="ID98">
            <v>33000</v>
          </cell>
          <cell r="IE98">
            <v>0</v>
          </cell>
          <cell r="IF98">
            <v>1000000</v>
          </cell>
          <cell r="IG98">
            <v>0</v>
          </cell>
          <cell r="IH98">
            <v>0</v>
          </cell>
          <cell r="II98">
            <v>0</v>
          </cell>
          <cell r="IJ98">
            <v>0</v>
          </cell>
          <cell r="IK98">
            <v>12000</v>
          </cell>
          <cell r="IL98">
            <v>0</v>
          </cell>
          <cell r="IM98">
            <v>0</v>
          </cell>
          <cell r="IN98">
            <v>1608600</v>
          </cell>
          <cell r="IO98">
            <v>122560</v>
          </cell>
          <cell r="IQ98">
            <v>278437.5</v>
          </cell>
          <cell r="IR98">
            <v>0</v>
          </cell>
          <cell r="IS98">
            <v>0</v>
          </cell>
          <cell r="IT98">
            <v>0</v>
          </cell>
          <cell r="IU98">
            <v>0</v>
          </cell>
          <cell r="IW98">
            <v>0</v>
          </cell>
          <cell r="IX98">
            <v>0</v>
          </cell>
          <cell r="IY98">
            <v>0</v>
          </cell>
          <cell r="IZ98">
            <v>14106.583072100313</v>
          </cell>
          <cell r="JB98">
            <v>2000000</v>
          </cell>
          <cell r="JF98">
            <v>1</v>
          </cell>
          <cell r="JG98">
            <v>8426000</v>
          </cell>
          <cell r="JH98">
            <v>26815582.464000002</v>
          </cell>
          <cell r="JI98">
            <v>33000</v>
          </cell>
          <cell r="JJ98">
            <v>0</v>
          </cell>
          <cell r="JK98">
            <v>1000000</v>
          </cell>
          <cell r="JL98">
            <v>0</v>
          </cell>
          <cell r="JM98">
            <v>0</v>
          </cell>
          <cell r="JN98">
            <v>0</v>
          </cell>
          <cell r="JO98">
            <v>0</v>
          </cell>
          <cell r="JP98">
            <v>12000</v>
          </cell>
          <cell r="JQ98">
            <v>960000</v>
          </cell>
          <cell r="JR98">
            <v>0</v>
          </cell>
          <cell r="JS98">
            <v>1608600</v>
          </cell>
          <cell r="JT98">
            <v>122560</v>
          </cell>
          <cell r="JV98">
            <v>278437.5</v>
          </cell>
          <cell r="JW98">
            <v>0</v>
          </cell>
          <cell r="JX98">
            <v>0</v>
          </cell>
          <cell r="JY98">
            <v>0</v>
          </cell>
          <cell r="JZ98">
            <v>0</v>
          </cell>
          <cell r="KB98">
            <v>0</v>
          </cell>
          <cell r="KC98">
            <v>0</v>
          </cell>
          <cell r="KD98">
            <v>0</v>
          </cell>
          <cell r="KE98">
            <v>13975.155279503106</v>
          </cell>
          <cell r="KG98">
            <v>0</v>
          </cell>
          <cell r="KK98">
            <v>1</v>
          </cell>
          <cell r="KL98">
            <v>8426000</v>
          </cell>
          <cell r="KM98">
            <v>26815582.464000002</v>
          </cell>
          <cell r="KN98">
            <v>33000</v>
          </cell>
          <cell r="KO98">
            <v>0</v>
          </cell>
          <cell r="KP98">
            <v>1000000</v>
          </cell>
          <cell r="KQ98">
            <v>0</v>
          </cell>
          <cell r="KR98">
            <v>0</v>
          </cell>
          <cell r="KS98">
            <v>0</v>
          </cell>
          <cell r="KT98">
            <v>0</v>
          </cell>
          <cell r="KU98">
            <v>12000</v>
          </cell>
          <cell r="KV98">
            <v>0</v>
          </cell>
          <cell r="KW98">
            <v>0</v>
          </cell>
          <cell r="KX98">
            <v>1608600</v>
          </cell>
          <cell r="KY98">
            <v>122560</v>
          </cell>
          <cell r="LA98">
            <v>278437.5</v>
          </cell>
          <cell r="LB98">
            <v>0</v>
          </cell>
          <cell r="LC98">
            <v>0</v>
          </cell>
          <cell r="LD98">
            <v>0</v>
          </cell>
          <cell r="LE98">
            <v>0</v>
          </cell>
          <cell r="LG98">
            <v>0</v>
          </cell>
          <cell r="LH98">
            <v>0</v>
          </cell>
          <cell r="LI98">
            <v>0</v>
          </cell>
          <cell r="LJ98">
            <v>13931.888544891641</v>
          </cell>
          <cell r="LL98">
            <v>0</v>
          </cell>
          <cell r="LP98">
            <v>1</v>
          </cell>
          <cell r="LQ98">
            <v>8426000</v>
          </cell>
          <cell r="LR98">
            <v>26815582.464000002</v>
          </cell>
          <cell r="LS98">
            <v>33000</v>
          </cell>
          <cell r="LT98">
            <v>0</v>
          </cell>
          <cell r="LU98">
            <v>1000000</v>
          </cell>
          <cell r="LV98">
            <v>0</v>
          </cell>
          <cell r="LW98">
            <v>0</v>
          </cell>
          <cell r="LX98">
            <v>0</v>
          </cell>
          <cell r="LY98">
            <v>0</v>
          </cell>
          <cell r="LZ98">
            <v>12000</v>
          </cell>
          <cell r="MA98">
            <v>0</v>
          </cell>
          <cell r="MB98">
            <v>0</v>
          </cell>
          <cell r="MC98">
            <v>1608600</v>
          </cell>
          <cell r="MD98">
            <v>122560</v>
          </cell>
          <cell r="MF98">
            <v>278437.5</v>
          </cell>
          <cell r="MG98">
            <v>0</v>
          </cell>
          <cell r="MH98">
            <v>0</v>
          </cell>
          <cell r="MI98">
            <v>0</v>
          </cell>
          <cell r="MJ98">
            <v>0</v>
          </cell>
          <cell r="ML98">
            <v>0</v>
          </cell>
          <cell r="MM98">
            <v>0</v>
          </cell>
          <cell r="MN98">
            <v>0</v>
          </cell>
          <cell r="MO98">
            <v>13177.159590043924</v>
          </cell>
          <cell r="MQ98">
            <v>0</v>
          </cell>
          <cell r="MU98">
            <v>1</v>
          </cell>
          <cell r="MV98">
            <v>8426000</v>
          </cell>
          <cell r="MW98">
            <v>26815582.464000002</v>
          </cell>
          <cell r="MX98">
            <v>33000</v>
          </cell>
          <cell r="MY98">
            <v>0</v>
          </cell>
          <cell r="MZ98">
            <v>1000000</v>
          </cell>
          <cell r="NA98">
            <v>0</v>
          </cell>
          <cell r="NB98">
            <v>0</v>
          </cell>
          <cell r="NC98">
            <v>0</v>
          </cell>
          <cell r="ND98">
            <v>0</v>
          </cell>
          <cell r="NE98">
            <v>12000</v>
          </cell>
          <cell r="NF98">
            <v>0</v>
          </cell>
          <cell r="NG98">
            <v>0</v>
          </cell>
          <cell r="NH98">
            <v>1608600</v>
          </cell>
          <cell r="NI98">
            <v>122560</v>
          </cell>
          <cell r="NK98">
            <v>278437.5</v>
          </cell>
          <cell r="NL98">
            <v>0</v>
          </cell>
          <cell r="NM98">
            <v>0</v>
          </cell>
          <cell r="NN98">
            <v>0</v>
          </cell>
          <cell r="NO98">
            <v>0</v>
          </cell>
          <cell r="NQ98">
            <v>0</v>
          </cell>
          <cell r="NS98">
            <v>0</v>
          </cell>
          <cell r="NT98">
            <v>13043.478260869566</v>
          </cell>
          <cell r="NV98">
            <v>0</v>
          </cell>
          <cell r="NZ98">
            <v>1</v>
          </cell>
          <cell r="OA98">
            <v>8426000</v>
          </cell>
          <cell r="OB98">
            <v>26815582.464000002</v>
          </cell>
          <cell r="OC98">
            <v>33000</v>
          </cell>
          <cell r="OD98">
            <v>0</v>
          </cell>
          <cell r="OE98">
            <v>1000000</v>
          </cell>
          <cell r="OF98">
            <v>0</v>
          </cell>
          <cell r="OG98">
            <v>0</v>
          </cell>
          <cell r="OH98">
            <v>0</v>
          </cell>
          <cell r="OI98">
            <v>0</v>
          </cell>
          <cell r="OJ98">
            <v>12000</v>
          </cell>
          <cell r="OK98">
            <v>800000</v>
          </cell>
          <cell r="OL98">
            <v>0</v>
          </cell>
          <cell r="OM98">
            <v>1608600</v>
          </cell>
          <cell r="ON98">
            <v>122560</v>
          </cell>
          <cell r="OP98">
            <v>278437.5</v>
          </cell>
          <cell r="OQ98">
            <v>0</v>
          </cell>
          <cell r="OR98">
            <v>0</v>
          </cell>
          <cell r="OS98">
            <v>0</v>
          </cell>
          <cell r="OT98">
            <v>0</v>
          </cell>
          <cell r="OV98">
            <v>0</v>
          </cell>
          <cell r="OW98">
            <v>0</v>
          </cell>
          <cell r="OX98">
            <v>0</v>
          </cell>
          <cell r="OY98">
            <v>12649.332396345748</v>
          </cell>
          <cell r="OZ98">
            <v>170765.98735066759</v>
          </cell>
          <cell r="PA98">
            <v>0</v>
          </cell>
        </row>
        <row r="99">
          <cell r="AW99">
            <v>1</v>
          </cell>
          <cell r="AX99">
            <v>3637000</v>
          </cell>
          <cell r="AY99">
            <v>7500000</v>
          </cell>
          <cell r="AZ99">
            <v>30000</v>
          </cell>
          <cell r="BA99">
            <v>200000</v>
          </cell>
          <cell r="BB99">
            <v>300000</v>
          </cell>
          <cell r="BC99">
            <v>0</v>
          </cell>
          <cell r="BD99">
            <v>0</v>
          </cell>
          <cell r="BE99">
            <v>0</v>
          </cell>
          <cell r="BF99">
            <v>0</v>
          </cell>
          <cell r="BG99">
            <v>12000</v>
          </cell>
          <cell r="BH99">
            <v>400000</v>
          </cell>
          <cell r="BI99">
            <v>0</v>
          </cell>
          <cell r="BJ99">
            <v>763770</v>
          </cell>
          <cell r="BK99">
            <v>72740</v>
          </cell>
          <cell r="BM99">
            <v>17438.811188811189</v>
          </cell>
          <cell r="BN99">
            <v>0</v>
          </cell>
          <cell r="BO99">
            <v>0</v>
          </cell>
          <cell r="BP99">
            <v>0</v>
          </cell>
          <cell r="BQ99">
            <v>0</v>
          </cell>
          <cell r="BS99">
            <v>6660000.0000000009</v>
          </cell>
          <cell r="BT99">
            <v>0</v>
          </cell>
          <cell r="BU99">
            <v>0</v>
          </cell>
          <cell r="BV99">
            <v>16028.495102404275</v>
          </cell>
          <cell r="BW99">
            <v>0</v>
          </cell>
          <cell r="BX99">
            <v>0</v>
          </cell>
          <cell r="CB99">
            <v>1</v>
          </cell>
          <cell r="CC99">
            <v>3637000</v>
          </cell>
          <cell r="CD99">
            <v>7500000</v>
          </cell>
          <cell r="CE99">
            <v>30000</v>
          </cell>
          <cell r="CF99">
            <v>200000</v>
          </cell>
          <cell r="CG99">
            <v>300000</v>
          </cell>
          <cell r="CH99">
            <v>0</v>
          </cell>
          <cell r="CI99">
            <v>0</v>
          </cell>
          <cell r="CJ99">
            <v>0</v>
          </cell>
          <cell r="CK99">
            <v>0</v>
          </cell>
          <cell r="CL99">
            <v>12000</v>
          </cell>
          <cell r="CM99">
            <v>100000</v>
          </cell>
          <cell r="CN99">
            <v>0</v>
          </cell>
          <cell r="CO99">
            <v>763770</v>
          </cell>
          <cell r="CP99">
            <v>58192</v>
          </cell>
          <cell r="CR99">
            <v>17438.811188811189</v>
          </cell>
          <cell r="CS99">
            <v>0</v>
          </cell>
          <cell r="CT99">
            <v>0</v>
          </cell>
          <cell r="CU99">
            <v>0</v>
          </cell>
          <cell r="CV99">
            <v>0</v>
          </cell>
          <cell r="CX99">
            <v>0</v>
          </cell>
          <cell r="CY99">
            <v>0</v>
          </cell>
          <cell r="CZ99">
            <v>0</v>
          </cell>
          <cell r="DA99">
            <v>15985.790408525754</v>
          </cell>
          <cell r="DB99">
            <v>0</v>
          </cell>
          <cell r="DC99">
            <v>0</v>
          </cell>
          <cell r="DG99">
            <v>1</v>
          </cell>
          <cell r="DH99">
            <v>3637000</v>
          </cell>
          <cell r="DI99">
            <v>8325000.0000000009</v>
          </cell>
          <cell r="DJ99">
            <v>30000</v>
          </cell>
          <cell r="DK99">
            <v>200000</v>
          </cell>
          <cell r="DL99">
            <v>300000</v>
          </cell>
          <cell r="DM99">
            <v>0</v>
          </cell>
          <cell r="DN99">
            <v>0</v>
          </cell>
          <cell r="DO99">
            <v>0</v>
          </cell>
          <cell r="DP99">
            <v>0</v>
          </cell>
          <cell r="DQ99">
            <v>12000</v>
          </cell>
          <cell r="DR99">
            <v>400000</v>
          </cell>
          <cell r="DS99">
            <v>0</v>
          </cell>
          <cell r="DT99">
            <v>763770</v>
          </cell>
          <cell r="DU99">
            <v>58192</v>
          </cell>
          <cell r="DW99">
            <v>17438.811188811189</v>
          </cell>
          <cell r="DX99">
            <v>0</v>
          </cell>
          <cell r="DY99">
            <v>0</v>
          </cell>
          <cell r="DZ99">
            <v>0</v>
          </cell>
          <cell r="EA99">
            <v>0</v>
          </cell>
          <cell r="EC99">
            <v>0</v>
          </cell>
          <cell r="ED99">
            <v>13320000.000000002</v>
          </cell>
          <cell r="EE99">
            <v>0</v>
          </cell>
          <cell r="EF99">
            <v>15943.312666076174</v>
          </cell>
          <cell r="EG99">
            <v>0</v>
          </cell>
          <cell r="EH99">
            <v>0</v>
          </cell>
          <cell r="EL99">
            <v>1</v>
          </cell>
          <cell r="EM99">
            <v>4000700.0000000005</v>
          </cell>
          <cell r="EN99">
            <v>8325000.0000000009</v>
          </cell>
          <cell r="EO99">
            <v>33000</v>
          </cell>
          <cell r="EP99">
            <v>200000</v>
          </cell>
          <cell r="EQ99">
            <v>300000</v>
          </cell>
          <cell r="ER99">
            <v>0</v>
          </cell>
          <cell r="ES99">
            <v>0</v>
          </cell>
          <cell r="ET99">
            <v>0</v>
          </cell>
          <cell r="EU99">
            <v>0</v>
          </cell>
          <cell r="EV99">
            <v>12000</v>
          </cell>
          <cell r="EW99">
            <v>800000</v>
          </cell>
          <cell r="EX99">
            <v>0</v>
          </cell>
          <cell r="EY99">
            <v>763770</v>
          </cell>
          <cell r="EZ99">
            <v>58192</v>
          </cell>
          <cell r="FB99">
            <v>17438.811188811189</v>
          </cell>
          <cell r="FC99">
            <v>0</v>
          </cell>
          <cell r="FD99">
            <v>0</v>
          </cell>
          <cell r="FE99">
            <v>0</v>
          </cell>
          <cell r="FF99">
            <v>0</v>
          </cell>
          <cell r="FH99">
            <v>0</v>
          </cell>
          <cell r="FI99">
            <v>0</v>
          </cell>
          <cell r="FJ99">
            <v>0</v>
          </cell>
          <cell r="FK99">
            <v>14900.662251655629</v>
          </cell>
          <cell r="FM99">
            <v>0</v>
          </cell>
          <cell r="FQ99">
            <v>1</v>
          </cell>
          <cell r="FR99">
            <v>4000700.0000000005</v>
          </cell>
          <cell r="FS99">
            <v>8325000.0000000009</v>
          </cell>
          <cell r="FT99">
            <v>33000</v>
          </cell>
          <cell r="FU99">
            <v>200000</v>
          </cell>
          <cell r="FV99">
            <v>300000</v>
          </cell>
          <cell r="FW99">
            <v>0</v>
          </cell>
          <cell r="FX99">
            <v>0</v>
          </cell>
          <cell r="FY99">
            <v>0</v>
          </cell>
          <cell r="FZ99">
            <v>0</v>
          </cell>
          <cell r="GA99">
            <v>12000</v>
          </cell>
          <cell r="GB99">
            <v>560000</v>
          </cell>
          <cell r="GC99">
            <v>0</v>
          </cell>
          <cell r="GD99">
            <v>763770</v>
          </cell>
          <cell r="GE99">
            <v>58192</v>
          </cell>
          <cell r="GG99">
            <v>17438.811188811189</v>
          </cell>
          <cell r="GH99">
            <v>0</v>
          </cell>
          <cell r="GI99">
            <v>0</v>
          </cell>
          <cell r="GJ99">
            <v>0</v>
          </cell>
          <cell r="GK99">
            <v>0</v>
          </cell>
          <cell r="GM99">
            <v>0</v>
          </cell>
          <cell r="GN99">
            <v>0</v>
          </cell>
          <cell r="GO99">
            <v>0</v>
          </cell>
          <cell r="GP99">
            <v>14863.748967795211</v>
          </cell>
          <cell r="GR99">
            <v>0</v>
          </cell>
          <cell r="GV99">
            <v>1</v>
          </cell>
          <cell r="GW99">
            <v>4000700.0000000005</v>
          </cell>
          <cell r="GX99">
            <v>8325000.0000000009</v>
          </cell>
          <cell r="GY99">
            <v>33000</v>
          </cell>
          <cell r="GZ99">
            <v>200000</v>
          </cell>
          <cell r="HA99">
            <v>300000</v>
          </cell>
          <cell r="HB99">
            <v>0</v>
          </cell>
          <cell r="HC99">
            <v>0</v>
          </cell>
          <cell r="HD99">
            <v>0</v>
          </cell>
          <cell r="HE99">
            <v>0</v>
          </cell>
          <cell r="HF99">
            <v>12000</v>
          </cell>
          <cell r="HG99">
            <v>0</v>
          </cell>
          <cell r="HH99">
            <v>0</v>
          </cell>
          <cell r="HI99">
            <v>763770</v>
          </cell>
          <cell r="HJ99">
            <v>58192</v>
          </cell>
          <cell r="HL99">
            <v>17438.811188811189</v>
          </cell>
          <cell r="HM99">
            <v>0</v>
          </cell>
          <cell r="HN99">
            <v>0</v>
          </cell>
          <cell r="HO99">
            <v>0</v>
          </cell>
          <cell r="HP99">
            <v>0</v>
          </cell>
          <cell r="HR99">
            <v>0</v>
          </cell>
          <cell r="HS99">
            <v>0</v>
          </cell>
          <cell r="HT99">
            <v>0</v>
          </cell>
          <cell r="HU99">
            <v>14754.098360655738</v>
          </cell>
          <cell r="HW99">
            <v>0</v>
          </cell>
          <cell r="IA99">
            <v>1</v>
          </cell>
          <cell r="IB99">
            <v>4000700.0000000005</v>
          </cell>
          <cell r="IC99">
            <v>8325000.0000000009</v>
          </cell>
          <cell r="ID99">
            <v>33000</v>
          </cell>
          <cell r="IE99">
            <v>200000</v>
          </cell>
          <cell r="IF99">
            <v>300000</v>
          </cell>
          <cell r="IG99">
            <v>0</v>
          </cell>
          <cell r="IH99">
            <v>0</v>
          </cell>
          <cell r="II99">
            <v>0</v>
          </cell>
          <cell r="IJ99">
            <v>0</v>
          </cell>
          <cell r="IK99">
            <v>12000</v>
          </cell>
          <cell r="IL99">
            <v>0</v>
          </cell>
          <cell r="IM99">
            <v>0</v>
          </cell>
          <cell r="IN99">
            <v>763770</v>
          </cell>
          <cell r="IO99">
            <v>58192</v>
          </cell>
          <cell r="IQ99">
            <v>17438.811188811189</v>
          </cell>
          <cell r="IR99">
            <v>0</v>
          </cell>
          <cell r="IS99">
            <v>0</v>
          </cell>
          <cell r="IT99">
            <v>0</v>
          </cell>
          <cell r="IU99">
            <v>0</v>
          </cell>
          <cell r="IW99">
            <v>0</v>
          </cell>
          <cell r="IX99">
            <v>0</v>
          </cell>
          <cell r="IY99">
            <v>0</v>
          </cell>
          <cell r="IZ99">
            <v>14106.583072100313</v>
          </cell>
          <cell r="JB99">
            <v>2000000</v>
          </cell>
          <cell r="JF99">
            <v>1</v>
          </cell>
          <cell r="JG99">
            <v>4000700.0000000005</v>
          </cell>
          <cell r="JH99">
            <v>8325000.0000000009</v>
          </cell>
          <cell r="JI99">
            <v>33000</v>
          </cell>
          <cell r="JJ99">
            <v>200000</v>
          </cell>
          <cell r="JK99">
            <v>300000</v>
          </cell>
          <cell r="JL99">
            <v>0</v>
          </cell>
          <cell r="JM99">
            <v>0</v>
          </cell>
          <cell r="JN99">
            <v>0</v>
          </cell>
          <cell r="JO99">
            <v>0</v>
          </cell>
          <cell r="JP99">
            <v>12000</v>
          </cell>
          <cell r="JQ99">
            <v>960000</v>
          </cell>
          <cell r="JR99">
            <v>0</v>
          </cell>
          <cell r="JS99">
            <v>763770</v>
          </cell>
          <cell r="JT99">
            <v>58192</v>
          </cell>
          <cell r="JV99">
            <v>17438.811188811189</v>
          </cell>
          <cell r="JW99">
            <v>0</v>
          </cell>
          <cell r="JX99">
            <v>0</v>
          </cell>
          <cell r="JY99">
            <v>0</v>
          </cell>
          <cell r="JZ99">
            <v>0</v>
          </cell>
          <cell r="KB99">
            <v>0</v>
          </cell>
          <cell r="KC99">
            <v>0</v>
          </cell>
          <cell r="KD99">
            <v>0</v>
          </cell>
          <cell r="KE99">
            <v>13975.155279503106</v>
          </cell>
          <cell r="KG99">
            <v>0</v>
          </cell>
          <cell r="KK99">
            <v>1</v>
          </cell>
          <cell r="KL99">
            <v>4000700.0000000005</v>
          </cell>
          <cell r="KM99">
            <v>8325000.0000000009</v>
          </cell>
          <cell r="KN99">
            <v>33000</v>
          </cell>
          <cell r="KO99">
            <v>200000</v>
          </cell>
          <cell r="KP99">
            <v>300000</v>
          </cell>
          <cell r="KQ99">
            <v>0</v>
          </cell>
          <cell r="KR99">
            <v>0</v>
          </cell>
          <cell r="KS99">
            <v>0</v>
          </cell>
          <cell r="KT99">
            <v>0</v>
          </cell>
          <cell r="KU99">
            <v>12000</v>
          </cell>
          <cell r="KV99">
            <v>0</v>
          </cell>
          <cell r="KW99">
            <v>0</v>
          </cell>
          <cell r="KX99">
            <v>763770</v>
          </cell>
          <cell r="KY99">
            <v>58192</v>
          </cell>
          <cell r="LA99">
            <v>17438.811188811189</v>
          </cell>
          <cell r="LB99">
            <v>0</v>
          </cell>
          <cell r="LC99">
            <v>0</v>
          </cell>
          <cell r="LD99">
            <v>0</v>
          </cell>
          <cell r="LE99">
            <v>0</v>
          </cell>
          <cell r="LG99">
            <v>0</v>
          </cell>
          <cell r="LH99">
            <v>0</v>
          </cell>
          <cell r="LI99">
            <v>0</v>
          </cell>
          <cell r="LJ99">
            <v>13931.888544891641</v>
          </cell>
          <cell r="LL99">
            <v>0</v>
          </cell>
          <cell r="LP99">
            <v>1</v>
          </cell>
          <cell r="LQ99">
            <v>4000700.0000000005</v>
          </cell>
          <cell r="LR99">
            <v>8325000.0000000009</v>
          </cell>
          <cell r="LS99">
            <v>33000</v>
          </cell>
          <cell r="LT99">
            <v>200000</v>
          </cell>
          <cell r="LU99">
            <v>300000</v>
          </cell>
          <cell r="LV99">
            <v>0</v>
          </cell>
          <cell r="LW99">
            <v>0</v>
          </cell>
          <cell r="LX99">
            <v>0</v>
          </cell>
          <cell r="LY99">
            <v>0</v>
          </cell>
          <cell r="LZ99">
            <v>12000</v>
          </cell>
          <cell r="MA99">
            <v>0</v>
          </cell>
          <cell r="MB99">
            <v>0</v>
          </cell>
          <cell r="MC99">
            <v>763770</v>
          </cell>
          <cell r="MD99">
            <v>58192</v>
          </cell>
          <cell r="MF99">
            <v>17438.811188811189</v>
          </cell>
          <cell r="MG99">
            <v>0</v>
          </cell>
          <cell r="MH99">
            <v>0</v>
          </cell>
          <cell r="MI99">
            <v>0</v>
          </cell>
          <cell r="MJ99">
            <v>0</v>
          </cell>
          <cell r="ML99">
            <v>0</v>
          </cell>
          <cell r="MM99">
            <v>0</v>
          </cell>
          <cell r="MN99">
            <v>0</v>
          </cell>
          <cell r="MO99">
            <v>13177.159590043924</v>
          </cell>
          <cell r="MQ99">
            <v>0</v>
          </cell>
          <cell r="MU99">
            <v>1</v>
          </cell>
          <cell r="MV99">
            <v>4000700.0000000005</v>
          </cell>
          <cell r="MW99">
            <v>8325000.0000000009</v>
          </cell>
          <cell r="MX99">
            <v>33000</v>
          </cell>
          <cell r="MY99">
            <v>200000</v>
          </cell>
          <cell r="MZ99">
            <v>300000</v>
          </cell>
          <cell r="NA99">
            <v>0</v>
          </cell>
          <cell r="NB99">
            <v>0</v>
          </cell>
          <cell r="NC99">
            <v>0</v>
          </cell>
          <cell r="ND99">
            <v>0</v>
          </cell>
          <cell r="NE99">
            <v>12000</v>
          </cell>
          <cell r="NF99">
            <v>0</v>
          </cell>
          <cell r="NG99">
            <v>0</v>
          </cell>
          <cell r="NH99">
            <v>763770</v>
          </cell>
          <cell r="NI99">
            <v>58192</v>
          </cell>
          <cell r="NK99">
            <v>17438.811188811189</v>
          </cell>
          <cell r="NL99">
            <v>0</v>
          </cell>
          <cell r="NM99">
            <v>0</v>
          </cell>
          <cell r="NN99">
            <v>0</v>
          </cell>
          <cell r="NO99">
            <v>0</v>
          </cell>
          <cell r="NQ99">
            <v>0</v>
          </cell>
          <cell r="NS99">
            <v>0</v>
          </cell>
          <cell r="NT99">
            <v>13043.478260869566</v>
          </cell>
          <cell r="NV99">
            <v>0</v>
          </cell>
          <cell r="NZ99">
            <v>1</v>
          </cell>
          <cell r="OA99">
            <v>4000700.0000000005</v>
          </cell>
          <cell r="OB99">
            <v>8325000.0000000009</v>
          </cell>
          <cell r="OC99">
            <v>33000</v>
          </cell>
          <cell r="OD99">
            <v>200000</v>
          </cell>
          <cell r="OE99">
            <v>300000</v>
          </cell>
          <cell r="OF99">
            <v>0</v>
          </cell>
          <cell r="OG99">
            <v>0</v>
          </cell>
          <cell r="OH99">
            <v>0</v>
          </cell>
          <cell r="OI99">
            <v>0</v>
          </cell>
          <cell r="OJ99">
            <v>12000</v>
          </cell>
          <cell r="OK99">
            <v>800000</v>
          </cell>
          <cell r="OL99">
            <v>0</v>
          </cell>
          <cell r="OM99">
            <v>763770</v>
          </cell>
          <cell r="ON99">
            <v>58192</v>
          </cell>
          <cell r="OP99">
            <v>17438.811188811189</v>
          </cell>
          <cell r="OQ99">
            <v>0</v>
          </cell>
          <cell r="OR99">
            <v>0</v>
          </cell>
          <cell r="OS99">
            <v>0</v>
          </cell>
          <cell r="OT99">
            <v>0</v>
          </cell>
          <cell r="OV99">
            <v>0</v>
          </cell>
          <cell r="OW99">
            <v>0</v>
          </cell>
          <cell r="OX99">
            <v>0</v>
          </cell>
          <cell r="OY99">
            <v>12649.332396345748</v>
          </cell>
          <cell r="OZ99">
            <v>170765.98735066759</v>
          </cell>
          <cell r="PA99">
            <v>0</v>
          </cell>
        </row>
        <row r="100">
          <cell r="AW100">
            <v>1</v>
          </cell>
          <cell r="AX100">
            <v>3637000</v>
          </cell>
          <cell r="AY100">
            <v>7500000</v>
          </cell>
          <cell r="AZ100">
            <v>30000</v>
          </cell>
          <cell r="BA100">
            <v>200000</v>
          </cell>
          <cell r="BB100">
            <v>300000</v>
          </cell>
          <cell r="BC100">
            <v>0</v>
          </cell>
          <cell r="BD100">
            <v>0</v>
          </cell>
          <cell r="BE100">
            <v>0</v>
          </cell>
          <cell r="BF100">
            <v>0</v>
          </cell>
          <cell r="BG100">
            <v>12000</v>
          </cell>
          <cell r="BH100">
            <v>400000</v>
          </cell>
          <cell r="BI100">
            <v>0</v>
          </cell>
          <cell r="BJ100">
            <v>763770</v>
          </cell>
          <cell r="BK100">
            <v>72740</v>
          </cell>
          <cell r="BM100">
            <v>17438.811188811189</v>
          </cell>
          <cell r="BN100">
            <v>0</v>
          </cell>
          <cell r="BO100">
            <v>0</v>
          </cell>
          <cell r="BP100">
            <v>0</v>
          </cell>
          <cell r="BQ100">
            <v>0</v>
          </cell>
          <cell r="BS100">
            <v>6660000.0000000009</v>
          </cell>
          <cell r="BT100">
            <v>0</v>
          </cell>
          <cell r="BU100">
            <v>0</v>
          </cell>
          <cell r="BV100">
            <v>16028.495102404275</v>
          </cell>
          <cell r="BW100">
            <v>0</v>
          </cell>
          <cell r="BX100">
            <v>0</v>
          </cell>
          <cell r="CB100">
            <v>1</v>
          </cell>
          <cell r="CC100">
            <v>3637000</v>
          </cell>
          <cell r="CD100">
            <v>7500000</v>
          </cell>
          <cell r="CE100">
            <v>30000</v>
          </cell>
          <cell r="CF100">
            <v>200000</v>
          </cell>
          <cell r="CG100">
            <v>300000</v>
          </cell>
          <cell r="CH100">
            <v>0</v>
          </cell>
          <cell r="CI100">
            <v>0</v>
          </cell>
          <cell r="CJ100">
            <v>0</v>
          </cell>
          <cell r="CK100">
            <v>0</v>
          </cell>
          <cell r="CL100">
            <v>12000</v>
          </cell>
          <cell r="CM100">
            <v>100000</v>
          </cell>
          <cell r="CN100">
            <v>0</v>
          </cell>
          <cell r="CO100">
            <v>763770</v>
          </cell>
          <cell r="CP100">
            <v>58192</v>
          </cell>
          <cell r="CR100">
            <v>17438.811188811189</v>
          </cell>
          <cell r="CS100">
            <v>0</v>
          </cell>
          <cell r="CT100">
            <v>0</v>
          </cell>
          <cell r="CU100">
            <v>0</v>
          </cell>
          <cell r="CV100">
            <v>0</v>
          </cell>
          <cell r="CX100">
            <v>0</v>
          </cell>
          <cell r="CY100">
            <v>0</v>
          </cell>
          <cell r="CZ100">
            <v>0</v>
          </cell>
          <cell r="DA100">
            <v>15985.790408525754</v>
          </cell>
          <cell r="DB100">
            <v>0</v>
          </cell>
          <cell r="DC100">
            <v>0</v>
          </cell>
          <cell r="DG100">
            <v>1</v>
          </cell>
          <cell r="DH100">
            <v>3637000</v>
          </cell>
          <cell r="DI100">
            <v>8325000.0000000009</v>
          </cell>
          <cell r="DJ100">
            <v>30000</v>
          </cell>
          <cell r="DK100">
            <v>200000</v>
          </cell>
          <cell r="DL100">
            <v>300000</v>
          </cell>
          <cell r="DM100">
            <v>0</v>
          </cell>
          <cell r="DN100">
            <v>0</v>
          </cell>
          <cell r="DO100">
            <v>0</v>
          </cell>
          <cell r="DP100">
            <v>0</v>
          </cell>
          <cell r="DQ100">
            <v>12000</v>
          </cell>
          <cell r="DR100">
            <v>400000</v>
          </cell>
          <cell r="DS100">
            <v>0</v>
          </cell>
          <cell r="DT100">
            <v>763770</v>
          </cell>
          <cell r="DU100">
            <v>58192</v>
          </cell>
          <cell r="DW100">
            <v>17438.811188811189</v>
          </cell>
          <cell r="DX100">
            <v>0</v>
          </cell>
          <cell r="DY100">
            <v>0</v>
          </cell>
          <cell r="DZ100">
            <v>0</v>
          </cell>
          <cell r="EA100">
            <v>0</v>
          </cell>
          <cell r="EC100">
            <v>0</v>
          </cell>
          <cell r="ED100">
            <v>13320000.000000002</v>
          </cell>
          <cell r="EE100">
            <v>0</v>
          </cell>
          <cell r="EF100">
            <v>15943.312666076174</v>
          </cell>
          <cell r="EG100">
            <v>0</v>
          </cell>
          <cell r="EH100">
            <v>0</v>
          </cell>
          <cell r="EL100">
            <v>1</v>
          </cell>
          <cell r="EM100">
            <v>4000700.0000000005</v>
          </cell>
          <cell r="EN100">
            <v>8325000.0000000009</v>
          </cell>
          <cell r="EO100">
            <v>33000</v>
          </cell>
          <cell r="EP100">
            <v>200000</v>
          </cell>
          <cell r="EQ100">
            <v>300000</v>
          </cell>
          <cell r="ER100">
            <v>0</v>
          </cell>
          <cell r="ES100">
            <v>0</v>
          </cell>
          <cell r="ET100">
            <v>0</v>
          </cell>
          <cell r="EU100">
            <v>0</v>
          </cell>
          <cell r="EV100">
            <v>12000</v>
          </cell>
          <cell r="EW100">
            <v>800000</v>
          </cell>
          <cell r="EX100">
            <v>0</v>
          </cell>
          <cell r="EY100">
            <v>763770</v>
          </cell>
          <cell r="EZ100">
            <v>58192</v>
          </cell>
          <cell r="FB100">
            <v>17438.811188811189</v>
          </cell>
          <cell r="FC100">
            <v>0</v>
          </cell>
          <cell r="FD100">
            <v>0</v>
          </cell>
          <cell r="FE100">
            <v>0</v>
          </cell>
          <cell r="FF100">
            <v>0</v>
          </cell>
          <cell r="FH100">
            <v>0</v>
          </cell>
          <cell r="FI100">
            <v>0</v>
          </cell>
          <cell r="FJ100">
            <v>0</v>
          </cell>
          <cell r="FK100">
            <v>14900.662251655629</v>
          </cell>
          <cell r="FM100">
            <v>0</v>
          </cell>
          <cell r="FQ100">
            <v>1</v>
          </cell>
          <cell r="FR100">
            <v>4000700.0000000005</v>
          </cell>
          <cell r="FS100">
            <v>8325000.0000000009</v>
          </cell>
          <cell r="FT100">
            <v>33000</v>
          </cell>
          <cell r="FU100">
            <v>200000</v>
          </cell>
          <cell r="FV100">
            <v>300000</v>
          </cell>
          <cell r="FW100">
            <v>0</v>
          </cell>
          <cell r="FX100">
            <v>0</v>
          </cell>
          <cell r="FY100">
            <v>0</v>
          </cell>
          <cell r="FZ100">
            <v>0</v>
          </cell>
          <cell r="GA100">
            <v>12000</v>
          </cell>
          <cell r="GB100">
            <v>560000</v>
          </cell>
          <cell r="GC100">
            <v>0</v>
          </cell>
          <cell r="GD100">
            <v>763770</v>
          </cell>
          <cell r="GE100">
            <v>58192</v>
          </cell>
          <cell r="GG100">
            <v>17438.811188811189</v>
          </cell>
          <cell r="GH100">
            <v>0</v>
          </cell>
          <cell r="GI100">
            <v>0</v>
          </cell>
          <cell r="GJ100">
            <v>0</v>
          </cell>
          <cell r="GK100">
            <v>0</v>
          </cell>
          <cell r="GM100">
            <v>0</v>
          </cell>
          <cell r="GN100">
            <v>0</v>
          </cell>
          <cell r="GO100">
            <v>0</v>
          </cell>
          <cell r="GP100">
            <v>14863.748967795211</v>
          </cell>
          <cell r="GR100">
            <v>0</v>
          </cell>
          <cell r="GV100">
            <v>1</v>
          </cell>
          <cell r="GW100">
            <v>4000700.0000000005</v>
          </cell>
          <cell r="GX100">
            <v>8325000.0000000009</v>
          </cell>
          <cell r="GY100">
            <v>33000</v>
          </cell>
          <cell r="GZ100">
            <v>200000</v>
          </cell>
          <cell r="HA100">
            <v>300000</v>
          </cell>
          <cell r="HB100">
            <v>0</v>
          </cell>
          <cell r="HC100">
            <v>0</v>
          </cell>
          <cell r="HD100">
            <v>0</v>
          </cell>
          <cell r="HE100">
            <v>0</v>
          </cell>
          <cell r="HF100">
            <v>12000</v>
          </cell>
          <cell r="HG100">
            <v>0</v>
          </cell>
          <cell r="HH100">
            <v>0</v>
          </cell>
          <cell r="HI100">
            <v>763770</v>
          </cell>
          <cell r="HJ100">
            <v>58192</v>
          </cell>
          <cell r="HL100">
            <v>17438.811188811189</v>
          </cell>
          <cell r="HM100">
            <v>0</v>
          </cell>
          <cell r="HN100">
            <v>0</v>
          </cell>
          <cell r="HO100">
            <v>0</v>
          </cell>
          <cell r="HP100">
            <v>0</v>
          </cell>
          <cell r="HR100">
            <v>0</v>
          </cell>
          <cell r="HS100">
            <v>0</v>
          </cell>
          <cell r="HT100">
            <v>0</v>
          </cell>
          <cell r="HU100">
            <v>14754.098360655738</v>
          </cell>
          <cell r="HW100">
            <v>0</v>
          </cell>
          <cell r="IA100">
            <v>1</v>
          </cell>
          <cell r="IB100">
            <v>4000700.0000000005</v>
          </cell>
          <cell r="IC100">
            <v>8325000.0000000009</v>
          </cell>
          <cell r="ID100">
            <v>33000</v>
          </cell>
          <cell r="IE100">
            <v>200000</v>
          </cell>
          <cell r="IF100">
            <v>300000</v>
          </cell>
          <cell r="IG100">
            <v>0</v>
          </cell>
          <cell r="IH100">
            <v>0</v>
          </cell>
          <cell r="II100">
            <v>0</v>
          </cell>
          <cell r="IJ100">
            <v>0</v>
          </cell>
          <cell r="IK100">
            <v>12000</v>
          </cell>
          <cell r="IL100">
            <v>0</v>
          </cell>
          <cell r="IM100">
            <v>0</v>
          </cell>
          <cell r="IN100">
            <v>763770</v>
          </cell>
          <cell r="IO100">
            <v>58192</v>
          </cell>
          <cell r="IQ100">
            <v>17438.811188811189</v>
          </cell>
          <cell r="IR100">
            <v>0</v>
          </cell>
          <cell r="IS100">
            <v>0</v>
          </cell>
          <cell r="IT100">
            <v>0</v>
          </cell>
          <cell r="IU100">
            <v>0</v>
          </cell>
          <cell r="IW100">
            <v>0</v>
          </cell>
          <cell r="IX100">
            <v>0</v>
          </cell>
          <cell r="IY100">
            <v>0</v>
          </cell>
          <cell r="IZ100">
            <v>14106.583072100313</v>
          </cell>
          <cell r="JB100">
            <v>2000000</v>
          </cell>
          <cell r="JF100">
            <v>1</v>
          </cell>
          <cell r="JG100">
            <v>4000700.0000000005</v>
          </cell>
          <cell r="JH100">
            <v>8325000.0000000009</v>
          </cell>
          <cell r="JI100">
            <v>33000</v>
          </cell>
          <cell r="JJ100">
            <v>200000</v>
          </cell>
          <cell r="JK100">
            <v>300000</v>
          </cell>
          <cell r="JL100">
            <v>0</v>
          </cell>
          <cell r="JM100">
            <v>0</v>
          </cell>
          <cell r="JN100">
            <v>0</v>
          </cell>
          <cell r="JO100">
            <v>0</v>
          </cell>
          <cell r="JP100">
            <v>12000</v>
          </cell>
          <cell r="JQ100">
            <v>960000</v>
          </cell>
          <cell r="JR100">
            <v>0</v>
          </cell>
          <cell r="JS100">
            <v>763770</v>
          </cell>
          <cell r="JT100">
            <v>58192</v>
          </cell>
          <cell r="JV100">
            <v>17438.811188811189</v>
          </cell>
          <cell r="JW100">
            <v>0</v>
          </cell>
          <cell r="JX100">
            <v>0</v>
          </cell>
          <cell r="JY100">
            <v>0</v>
          </cell>
          <cell r="JZ100">
            <v>0</v>
          </cell>
          <cell r="KB100">
            <v>0</v>
          </cell>
          <cell r="KC100">
            <v>0</v>
          </cell>
          <cell r="KD100">
            <v>0</v>
          </cell>
          <cell r="KE100">
            <v>13975.155279503106</v>
          </cell>
          <cell r="KG100">
            <v>0</v>
          </cell>
          <cell r="KK100">
            <v>1</v>
          </cell>
          <cell r="KL100">
            <v>4000700.0000000005</v>
          </cell>
          <cell r="KM100">
            <v>8325000.0000000009</v>
          </cell>
          <cell r="KN100">
            <v>33000</v>
          </cell>
          <cell r="KO100">
            <v>200000</v>
          </cell>
          <cell r="KP100">
            <v>300000</v>
          </cell>
          <cell r="KQ100">
            <v>0</v>
          </cell>
          <cell r="KR100">
            <v>0</v>
          </cell>
          <cell r="KS100">
            <v>0</v>
          </cell>
          <cell r="KT100">
            <v>0</v>
          </cell>
          <cell r="KU100">
            <v>12000</v>
          </cell>
          <cell r="KV100">
            <v>0</v>
          </cell>
          <cell r="KW100">
            <v>0</v>
          </cell>
          <cell r="KX100">
            <v>763770</v>
          </cell>
          <cell r="KY100">
            <v>58192</v>
          </cell>
          <cell r="LA100">
            <v>17438.811188811189</v>
          </cell>
          <cell r="LB100">
            <v>0</v>
          </cell>
          <cell r="LC100">
            <v>0</v>
          </cell>
          <cell r="LD100">
            <v>0</v>
          </cell>
          <cell r="LE100">
            <v>0</v>
          </cell>
          <cell r="LG100">
            <v>0</v>
          </cell>
          <cell r="LH100">
            <v>0</v>
          </cell>
          <cell r="LI100">
            <v>0</v>
          </cell>
          <cell r="LJ100">
            <v>13931.888544891641</v>
          </cell>
          <cell r="LL100">
            <v>0</v>
          </cell>
          <cell r="LP100">
            <v>1</v>
          </cell>
          <cell r="LQ100">
            <v>4000700.0000000005</v>
          </cell>
          <cell r="LR100">
            <v>8325000.0000000009</v>
          </cell>
          <cell r="LS100">
            <v>33000</v>
          </cell>
          <cell r="LT100">
            <v>200000</v>
          </cell>
          <cell r="LU100">
            <v>300000</v>
          </cell>
          <cell r="LV100">
            <v>0</v>
          </cell>
          <cell r="LW100">
            <v>0</v>
          </cell>
          <cell r="LX100">
            <v>0</v>
          </cell>
          <cell r="LY100">
            <v>0</v>
          </cell>
          <cell r="LZ100">
            <v>12000</v>
          </cell>
          <cell r="MA100">
            <v>0</v>
          </cell>
          <cell r="MB100">
            <v>0</v>
          </cell>
          <cell r="MC100">
            <v>763770</v>
          </cell>
          <cell r="MD100">
            <v>58192</v>
          </cell>
          <cell r="MF100">
            <v>17438.811188811189</v>
          </cell>
          <cell r="MG100">
            <v>0</v>
          </cell>
          <cell r="MH100">
            <v>0</v>
          </cell>
          <cell r="MI100">
            <v>0</v>
          </cell>
          <cell r="MJ100">
            <v>0</v>
          </cell>
          <cell r="ML100">
            <v>0</v>
          </cell>
          <cell r="MM100">
            <v>0</v>
          </cell>
          <cell r="MN100">
            <v>0</v>
          </cell>
          <cell r="MO100">
            <v>13177.159590043924</v>
          </cell>
          <cell r="MQ100">
            <v>0</v>
          </cell>
          <cell r="MU100">
            <v>1</v>
          </cell>
          <cell r="MV100">
            <v>4000700.0000000005</v>
          </cell>
          <cell r="MW100">
            <v>8325000.0000000009</v>
          </cell>
          <cell r="MX100">
            <v>33000</v>
          </cell>
          <cell r="MY100">
            <v>200000</v>
          </cell>
          <cell r="MZ100">
            <v>300000</v>
          </cell>
          <cell r="NA100">
            <v>0</v>
          </cell>
          <cell r="NB100">
            <v>0</v>
          </cell>
          <cell r="NC100">
            <v>0</v>
          </cell>
          <cell r="ND100">
            <v>0</v>
          </cell>
          <cell r="NE100">
            <v>12000</v>
          </cell>
          <cell r="NF100">
            <v>0</v>
          </cell>
          <cell r="NG100">
            <v>0</v>
          </cell>
          <cell r="NH100">
            <v>763770</v>
          </cell>
          <cell r="NI100">
            <v>58192</v>
          </cell>
          <cell r="NK100">
            <v>17438.811188811189</v>
          </cell>
          <cell r="NL100">
            <v>0</v>
          </cell>
          <cell r="NM100">
            <v>0</v>
          </cell>
          <cell r="NN100">
            <v>0</v>
          </cell>
          <cell r="NO100">
            <v>0</v>
          </cell>
          <cell r="NQ100">
            <v>0</v>
          </cell>
          <cell r="NS100">
            <v>0</v>
          </cell>
          <cell r="NT100">
            <v>13043.478260869566</v>
          </cell>
          <cell r="NV100">
            <v>0</v>
          </cell>
          <cell r="NZ100">
            <v>1</v>
          </cell>
          <cell r="OA100">
            <v>4000700.0000000005</v>
          </cell>
          <cell r="OB100">
            <v>8325000.0000000009</v>
          </cell>
          <cell r="OC100">
            <v>33000</v>
          </cell>
          <cell r="OD100">
            <v>200000</v>
          </cell>
          <cell r="OE100">
            <v>300000</v>
          </cell>
          <cell r="OF100">
            <v>0</v>
          </cell>
          <cell r="OG100">
            <v>0</v>
          </cell>
          <cell r="OH100">
            <v>0</v>
          </cell>
          <cell r="OI100">
            <v>0</v>
          </cell>
          <cell r="OJ100">
            <v>12000</v>
          </cell>
          <cell r="OK100">
            <v>800000</v>
          </cell>
          <cell r="OL100">
            <v>0</v>
          </cell>
          <cell r="OM100">
            <v>763770</v>
          </cell>
          <cell r="ON100">
            <v>58192</v>
          </cell>
          <cell r="OP100">
            <v>17438.811188811189</v>
          </cell>
          <cell r="OQ100">
            <v>0</v>
          </cell>
          <cell r="OR100">
            <v>0</v>
          </cell>
          <cell r="OS100">
            <v>0</v>
          </cell>
          <cell r="OT100">
            <v>0</v>
          </cell>
          <cell r="OV100">
            <v>0</v>
          </cell>
          <cell r="OW100">
            <v>0</v>
          </cell>
          <cell r="OX100">
            <v>0</v>
          </cell>
          <cell r="OY100">
            <v>12649.332396345748</v>
          </cell>
          <cell r="OZ100">
            <v>170765.98735066759</v>
          </cell>
          <cell r="PA100">
            <v>0</v>
          </cell>
        </row>
        <row r="101">
          <cell r="AW101">
            <v>1</v>
          </cell>
          <cell r="AX101">
            <v>4728000</v>
          </cell>
          <cell r="AY101">
            <v>10500000</v>
          </cell>
          <cell r="AZ101">
            <v>30000</v>
          </cell>
          <cell r="BA101">
            <v>30000</v>
          </cell>
          <cell r="BB101">
            <v>30000</v>
          </cell>
          <cell r="BC101">
            <v>0</v>
          </cell>
          <cell r="BD101">
            <v>30000</v>
          </cell>
          <cell r="BE101">
            <v>0</v>
          </cell>
          <cell r="BF101">
            <v>0</v>
          </cell>
          <cell r="BG101">
            <v>12000</v>
          </cell>
          <cell r="BH101">
            <v>400000</v>
          </cell>
          <cell r="BI101">
            <v>0</v>
          </cell>
          <cell r="BJ101">
            <v>992880</v>
          </cell>
          <cell r="BK101">
            <v>94560.000000000015</v>
          </cell>
          <cell r="BM101">
            <v>17438.811188811189</v>
          </cell>
          <cell r="BN101">
            <v>0</v>
          </cell>
          <cell r="BO101">
            <v>0</v>
          </cell>
          <cell r="BP101">
            <v>0</v>
          </cell>
          <cell r="BQ101">
            <v>0</v>
          </cell>
          <cell r="BS101">
            <v>9324000.0000000019</v>
          </cell>
          <cell r="BT101">
            <v>0</v>
          </cell>
          <cell r="BU101">
            <v>0</v>
          </cell>
          <cell r="BV101">
            <v>16028.495102404275</v>
          </cell>
          <cell r="BW101">
            <v>0</v>
          </cell>
          <cell r="BX101">
            <v>0</v>
          </cell>
          <cell r="CB101">
            <v>1</v>
          </cell>
          <cell r="CC101">
            <v>4728000</v>
          </cell>
          <cell r="CD101">
            <v>10500000</v>
          </cell>
          <cell r="CE101">
            <v>30000</v>
          </cell>
          <cell r="CF101">
            <v>30000</v>
          </cell>
          <cell r="CG101">
            <v>30000</v>
          </cell>
          <cell r="CH101">
            <v>0</v>
          </cell>
          <cell r="CI101">
            <v>30000</v>
          </cell>
          <cell r="CJ101">
            <v>0</v>
          </cell>
          <cell r="CK101">
            <v>0</v>
          </cell>
          <cell r="CL101">
            <v>12000</v>
          </cell>
          <cell r="CM101">
            <v>100000</v>
          </cell>
          <cell r="CN101">
            <v>0</v>
          </cell>
          <cell r="CO101">
            <v>992880</v>
          </cell>
          <cell r="CP101">
            <v>75648.000000000015</v>
          </cell>
          <cell r="CR101">
            <v>17438.811188811189</v>
          </cell>
          <cell r="CS101">
            <v>0</v>
          </cell>
          <cell r="CT101">
            <v>0</v>
          </cell>
          <cell r="CU101">
            <v>0</v>
          </cell>
          <cell r="CV101">
            <v>0</v>
          </cell>
          <cell r="CX101">
            <v>0</v>
          </cell>
          <cell r="CY101">
            <v>0</v>
          </cell>
          <cell r="CZ101">
            <v>0</v>
          </cell>
          <cell r="DA101">
            <v>15985.790408525754</v>
          </cell>
          <cell r="DB101">
            <v>0</v>
          </cell>
          <cell r="DC101">
            <v>0</v>
          </cell>
          <cell r="DG101">
            <v>1</v>
          </cell>
          <cell r="DH101">
            <v>4728000</v>
          </cell>
          <cell r="DI101">
            <v>10500000</v>
          </cell>
          <cell r="DJ101">
            <v>30000</v>
          </cell>
          <cell r="DK101">
            <v>30000</v>
          </cell>
          <cell r="DL101">
            <v>30000</v>
          </cell>
          <cell r="DM101">
            <v>0</v>
          </cell>
          <cell r="DN101">
            <v>30000</v>
          </cell>
          <cell r="DO101">
            <v>0</v>
          </cell>
          <cell r="DP101">
            <v>0</v>
          </cell>
          <cell r="DQ101">
            <v>12000</v>
          </cell>
          <cell r="DR101">
            <v>400000</v>
          </cell>
          <cell r="DS101">
            <v>0</v>
          </cell>
          <cell r="DT101">
            <v>992880</v>
          </cell>
          <cell r="DU101">
            <v>75648.000000000015</v>
          </cell>
          <cell r="DW101">
            <v>17438.811188811189</v>
          </cell>
          <cell r="DX101">
            <v>0</v>
          </cell>
          <cell r="DY101">
            <v>0</v>
          </cell>
          <cell r="DZ101">
            <v>0</v>
          </cell>
          <cell r="EA101">
            <v>0</v>
          </cell>
          <cell r="EC101">
            <v>0</v>
          </cell>
          <cell r="ED101">
            <v>18648000.000000004</v>
          </cell>
          <cell r="EE101">
            <v>0</v>
          </cell>
          <cell r="EF101">
            <v>15943.312666076174</v>
          </cell>
          <cell r="EG101">
            <v>0</v>
          </cell>
          <cell r="EH101">
            <v>0</v>
          </cell>
          <cell r="EL101">
            <v>1</v>
          </cell>
          <cell r="EM101">
            <v>5200800</v>
          </cell>
          <cell r="EN101">
            <v>10500000</v>
          </cell>
          <cell r="EO101">
            <v>30000</v>
          </cell>
          <cell r="EP101">
            <v>30000</v>
          </cell>
          <cell r="EQ101">
            <v>30000</v>
          </cell>
          <cell r="ER101">
            <v>0</v>
          </cell>
          <cell r="ES101">
            <v>30000</v>
          </cell>
          <cell r="ET101">
            <v>0</v>
          </cell>
          <cell r="EU101">
            <v>0</v>
          </cell>
          <cell r="EV101">
            <v>12000</v>
          </cell>
          <cell r="EW101">
            <v>800000</v>
          </cell>
          <cell r="EX101">
            <v>0</v>
          </cell>
          <cell r="EY101">
            <v>992880</v>
          </cell>
          <cell r="EZ101">
            <v>75648.000000000015</v>
          </cell>
          <cell r="FB101">
            <v>17438.811188811189</v>
          </cell>
          <cell r="FC101">
            <v>0</v>
          </cell>
          <cell r="FD101">
            <v>0</v>
          </cell>
          <cell r="FE101">
            <v>0</v>
          </cell>
          <cell r="FF101">
            <v>0</v>
          </cell>
          <cell r="FH101">
            <v>0</v>
          </cell>
          <cell r="FI101">
            <v>0</v>
          </cell>
          <cell r="FJ101">
            <v>0</v>
          </cell>
          <cell r="FK101">
            <v>14900.662251655629</v>
          </cell>
          <cell r="FM101">
            <v>0</v>
          </cell>
          <cell r="FQ101">
            <v>1</v>
          </cell>
          <cell r="FR101">
            <v>5200800</v>
          </cell>
          <cell r="FS101">
            <v>10500000</v>
          </cell>
          <cell r="FT101">
            <v>30000</v>
          </cell>
          <cell r="FU101">
            <v>30000</v>
          </cell>
          <cell r="FV101">
            <v>30000</v>
          </cell>
          <cell r="FW101">
            <v>0</v>
          </cell>
          <cell r="FX101">
            <v>30000</v>
          </cell>
          <cell r="FY101">
            <v>0</v>
          </cell>
          <cell r="FZ101">
            <v>0</v>
          </cell>
          <cell r="GA101">
            <v>12000</v>
          </cell>
          <cell r="GB101">
            <v>560000</v>
          </cell>
          <cell r="GC101">
            <v>0</v>
          </cell>
          <cell r="GD101">
            <v>992880</v>
          </cell>
          <cell r="GE101">
            <v>75648.000000000015</v>
          </cell>
          <cell r="GG101">
            <v>17438.811188811189</v>
          </cell>
          <cell r="GH101">
            <v>0</v>
          </cell>
          <cell r="GI101">
            <v>0</v>
          </cell>
          <cell r="GJ101">
            <v>0</v>
          </cell>
          <cell r="GK101">
            <v>0</v>
          </cell>
          <cell r="GM101">
            <v>0</v>
          </cell>
          <cell r="GN101">
            <v>0</v>
          </cell>
          <cell r="GO101">
            <v>0</v>
          </cell>
          <cell r="GP101">
            <v>14863.748967795211</v>
          </cell>
          <cell r="GR101">
            <v>0</v>
          </cell>
          <cell r="GV101">
            <v>1</v>
          </cell>
          <cell r="GW101">
            <v>5200800</v>
          </cell>
          <cell r="GX101">
            <v>10500000</v>
          </cell>
          <cell r="GY101">
            <v>30000</v>
          </cell>
          <cell r="GZ101">
            <v>30000</v>
          </cell>
          <cell r="HA101">
            <v>30000</v>
          </cell>
          <cell r="HB101">
            <v>0</v>
          </cell>
          <cell r="HC101">
            <v>30000</v>
          </cell>
          <cell r="HD101">
            <v>0</v>
          </cell>
          <cell r="HE101">
            <v>0</v>
          </cell>
          <cell r="HF101">
            <v>12000</v>
          </cell>
          <cell r="HG101">
            <v>0</v>
          </cell>
          <cell r="HH101">
            <v>0</v>
          </cell>
          <cell r="HI101">
            <v>992880</v>
          </cell>
          <cell r="HJ101">
            <v>75648.000000000015</v>
          </cell>
          <cell r="HL101">
            <v>17438.811188811189</v>
          </cell>
          <cell r="HM101">
            <v>0</v>
          </cell>
          <cell r="HN101">
            <v>0</v>
          </cell>
          <cell r="HO101">
            <v>0</v>
          </cell>
          <cell r="HP101">
            <v>0</v>
          </cell>
          <cell r="HR101">
            <v>0</v>
          </cell>
          <cell r="HS101">
            <v>0</v>
          </cell>
          <cell r="HT101">
            <v>0</v>
          </cell>
          <cell r="HU101">
            <v>14754.098360655738</v>
          </cell>
          <cell r="HW101">
            <v>0</v>
          </cell>
          <cell r="IA101">
            <v>1</v>
          </cell>
          <cell r="IB101">
            <v>5200800</v>
          </cell>
          <cell r="IC101">
            <v>10500000</v>
          </cell>
          <cell r="ID101">
            <v>30000</v>
          </cell>
          <cell r="IE101">
            <v>30000</v>
          </cell>
          <cell r="IF101">
            <v>30000</v>
          </cell>
          <cell r="IG101">
            <v>0</v>
          </cell>
          <cell r="IH101">
            <v>30000</v>
          </cell>
          <cell r="II101">
            <v>0</v>
          </cell>
          <cell r="IJ101">
            <v>0</v>
          </cell>
          <cell r="IK101">
            <v>12000</v>
          </cell>
          <cell r="IL101">
            <v>0</v>
          </cell>
          <cell r="IM101">
            <v>0</v>
          </cell>
          <cell r="IN101">
            <v>992880</v>
          </cell>
          <cell r="IO101">
            <v>75648.000000000015</v>
          </cell>
          <cell r="IQ101">
            <v>17438.811188811189</v>
          </cell>
          <cell r="IR101">
            <v>0</v>
          </cell>
          <cell r="IS101">
            <v>0</v>
          </cell>
          <cell r="IT101">
            <v>0</v>
          </cell>
          <cell r="IU101">
            <v>0</v>
          </cell>
          <cell r="IW101">
            <v>0</v>
          </cell>
          <cell r="IX101">
            <v>0</v>
          </cell>
          <cell r="IY101">
            <v>0</v>
          </cell>
          <cell r="IZ101">
            <v>14106.583072100313</v>
          </cell>
          <cell r="JB101">
            <v>2000000</v>
          </cell>
          <cell r="JF101">
            <v>1</v>
          </cell>
          <cell r="JG101">
            <v>5200800</v>
          </cell>
          <cell r="JH101">
            <v>10500000</v>
          </cell>
          <cell r="JI101">
            <v>30000</v>
          </cell>
          <cell r="JJ101">
            <v>30000</v>
          </cell>
          <cell r="JK101">
            <v>30000</v>
          </cell>
          <cell r="JL101">
            <v>0</v>
          </cell>
          <cell r="JM101">
            <v>30000</v>
          </cell>
          <cell r="JN101">
            <v>0</v>
          </cell>
          <cell r="JO101">
            <v>0</v>
          </cell>
          <cell r="JP101">
            <v>12000</v>
          </cell>
          <cell r="JQ101">
            <v>960000</v>
          </cell>
          <cell r="JR101">
            <v>0</v>
          </cell>
          <cell r="JS101">
            <v>992880</v>
          </cell>
          <cell r="JT101">
            <v>75648.000000000015</v>
          </cell>
          <cell r="JV101">
            <v>17438.811188811189</v>
          </cell>
          <cell r="JW101">
            <v>0</v>
          </cell>
          <cell r="JX101">
            <v>0</v>
          </cell>
          <cell r="JY101">
            <v>0</v>
          </cell>
          <cell r="JZ101">
            <v>0</v>
          </cell>
          <cell r="KB101">
            <v>0</v>
          </cell>
          <cell r="KC101">
            <v>0</v>
          </cell>
          <cell r="KD101">
            <v>0</v>
          </cell>
          <cell r="KE101">
            <v>13975.155279503106</v>
          </cell>
          <cell r="KG101">
            <v>0</v>
          </cell>
          <cell r="KK101">
            <v>1</v>
          </cell>
          <cell r="KL101">
            <v>5200800</v>
          </cell>
          <cell r="KM101">
            <v>10500000</v>
          </cell>
          <cell r="KN101">
            <v>30000</v>
          </cell>
          <cell r="KO101">
            <v>30000</v>
          </cell>
          <cell r="KP101">
            <v>30000</v>
          </cell>
          <cell r="KQ101">
            <v>0</v>
          </cell>
          <cell r="KR101">
            <v>30000</v>
          </cell>
          <cell r="KS101">
            <v>0</v>
          </cell>
          <cell r="KT101">
            <v>0</v>
          </cell>
          <cell r="KU101">
            <v>12000</v>
          </cell>
          <cell r="KV101">
            <v>0</v>
          </cell>
          <cell r="KW101">
            <v>0</v>
          </cell>
          <cell r="KX101">
            <v>992880</v>
          </cell>
          <cell r="KY101">
            <v>75648.000000000015</v>
          </cell>
          <cell r="LA101">
            <v>17438.811188811189</v>
          </cell>
          <cell r="LB101">
            <v>0</v>
          </cell>
          <cell r="LC101">
            <v>0</v>
          </cell>
          <cell r="LD101">
            <v>0</v>
          </cell>
          <cell r="LE101">
            <v>0</v>
          </cell>
          <cell r="LG101">
            <v>0</v>
          </cell>
          <cell r="LH101">
            <v>0</v>
          </cell>
          <cell r="LI101">
            <v>0</v>
          </cell>
          <cell r="LJ101">
            <v>13931.888544891641</v>
          </cell>
          <cell r="LL101">
            <v>0</v>
          </cell>
          <cell r="LP101">
            <v>1</v>
          </cell>
          <cell r="LQ101">
            <v>5200800</v>
          </cell>
          <cell r="LR101">
            <v>10500000</v>
          </cell>
          <cell r="LS101">
            <v>30000</v>
          </cell>
          <cell r="LT101">
            <v>30000</v>
          </cell>
          <cell r="LU101">
            <v>30000</v>
          </cell>
          <cell r="LV101">
            <v>0</v>
          </cell>
          <cell r="LW101">
            <v>30000</v>
          </cell>
          <cell r="LX101">
            <v>0</v>
          </cell>
          <cell r="LY101">
            <v>0</v>
          </cell>
          <cell r="LZ101">
            <v>12000</v>
          </cell>
          <cell r="MA101">
            <v>0</v>
          </cell>
          <cell r="MB101">
            <v>0</v>
          </cell>
          <cell r="MC101">
            <v>992880</v>
          </cell>
          <cell r="MD101">
            <v>75648.000000000015</v>
          </cell>
          <cell r="MF101">
            <v>17438.811188811189</v>
          </cell>
          <cell r="MG101">
            <v>0</v>
          </cell>
          <cell r="MH101">
            <v>0</v>
          </cell>
          <cell r="MI101">
            <v>0</v>
          </cell>
          <cell r="MJ101">
            <v>0</v>
          </cell>
          <cell r="ML101">
            <v>0</v>
          </cell>
          <cell r="MM101">
            <v>0</v>
          </cell>
          <cell r="MN101">
            <v>0</v>
          </cell>
          <cell r="MO101">
            <v>13177.159590043924</v>
          </cell>
          <cell r="MQ101">
            <v>0</v>
          </cell>
          <cell r="MU101">
            <v>1</v>
          </cell>
          <cell r="MV101">
            <v>5200800</v>
          </cell>
          <cell r="MW101">
            <v>10500000</v>
          </cell>
          <cell r="MX101">
            <v>30000</v>
          </cell>
          <cell r="MY101">
            <v>30000</v>
          </cell>
          <cell r="MZ101">
            <v>30000</v>
          </cell>
          <cell r="NA101">
            <v>0</v>
          </cell>
          <cell r="NB101">
            <v>30000</v>
          </cell>
          <cell r="NC101">
            <v>0</v>
          </cell>
          <cell r="ND101">
            <v>0</v>
          </cell>
          <cell r="NE101">
            <v>12000</v>
          </cell>
          <cell r="NF101">
            <v>0</v>
          </cell>
          <cell r="NG101">
            <v>0</v>
          </cell>
          <cell r="NH101">
            <v>992880</v>
          </cell>
          <cell r="NI101">
            <v>75648.000000000015</v>
          </cell>
          <cell r="NK101">
            <v>17438.811188811189</v>
          </cell>
          <cell r="NL101">
            <v>0</v>
          </cell>
          <cell r="NM101">
            <v>0</v>
          </cell>
          <cell r="NN101">
            <v>0</v>
          </cell>
          <cell r="NO101">
            <v>0</v>
          </cell>
          <cell r="NQ101">
            <v>0</v>
          </cell>
          <cell r="NS101">
            <v>0</v>
          </cell>
          <cell r="NT101">
            <v>13043.478260869566</v>
          </cell>
          <cell r="NV101">
            <v>0</v>
          </cell>
          <cell r="NZ101">
            <v>1</v>
          </cell>
          <cell r="OA101">
            <v>5200800</v>
          </cell>
          <cell r="OB101">
            <v>10500000</v>
          </cell>
          <cell r="OC101">
            <v>30000</v>
          </cell>
          <cell r="OD101">
            <v>30000</v>
          </cell>
          <cell r="OE101">
            <v>30000</v>
          </cell>
          <cell r="OF101">
            <v>0</v>
          </cell>
          <cell r="OG101">
            <v>30000</v>
          </cell>
          <cell r="OH101">
            <v>0</v>
          </cell>
          <cell r="OI101">
            <v>0</v>
          </cell>
          <cell r="OJ101">
            <v>12000</v>
          </cell>
          <cell r="OK101">
            <v>800000</v>
          </cell>
          <cell r="OL101">
            <v>0</v>
          </cell>
          <cell r="OM101">
            <v>992880</v>
          </cell>
          <cell r="ON101">
            <v>75648.000000000015</v>
          </cell>
          <cell r="OP101">
            <v>17438.811188811189</v>
          </cell>
          <cell r="OQ101">
            <v>0</v>
          </cell>
          <cell r="OR101">
            <v>0</v>
          </cell>
          <cell r="OS101">
            <v>0</v>
          </cell>
          <cell r="OT101">
            <v>0</v>
          </cell>
          <cell r="OV101">
            <v>0</v>
          </cell>
          <cell r="OW101">
            <v>0</v>
          </cell>
          <cell r="OX101">
            <v>0</v>
          </cell>
          <cell r="OY101">
            <v>12649.332396345748</v>
          </cell>
          <cell r="OZ101">
            <v>170765.98735066759</v>
          </cell>
          <cell r="PA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M102">
            <v>0</v>
          </cell>
          <cell r="BN102">
            <v>0</v>
          </cell>
          <cell r="BO102">
            <v>0</v>
          </cell>
          <cell r="BP102">
            <v>0</v>
          </cell>
          <cell r="BQ102">
            <v>0</v>
          </cell>
          <cell r="BS102">
            <v>0</v>
          </cell>
          <cell r="BT102">
            <v>0</v>
          </cell>
          <cell r="BU102">
            <v>0</v>
          </cell>
          <cell r="BV102">
            <v>0</v>
          </cell>
          <cell r="BW102">
            <v>0</v>
          </cell>
          <cell r="BX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R102">
            <v>0</v>
          </cell>
          <cell r="CS102">
            <v>0</v>
          </cell>
          <cell r="CT102">
            <v>0</v>
          </cell>
          <cell r="CU102">
            <v>0</v>
          </cell>
          <cell r="CV102">
            <v>0</v>
          </cell>
          <cell r="CX102">
            <v>0</v>
          </cell>
          <cell r="CY102">
            <v>0</v>
          </cell>
          <cell r="CZ102">
            <v>0</v>
          </cell>
          <cell r="DA102">
            <v>0</v>
          </cell>
          <cell r="DB102">
            <v>0</v>
          </cell>
          <cell r="DC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W102">
            <v>0</v>
          </cell>
          <cell r="DX102">
            <v>0</v>
          </cell>
          <cell r="DY102">
            <v>0</v>
          </cell>
          <cell r="DZ102">
            <v>0</v>
          </cell>
          <cell r="EA102">
            <v>0</v>
          </cell>
          <cell r="EC102">
            <v>0</v>
          </cell>
          <cell r="ED102">
            <v>0</v>
          </cell>
          <cell r="EE102">
            <v>0</v>
          </cell>
          <cell r="EF102">
            <v>0</v>
          </cell>
          <cell r="EG102">
            <v>0</v>
          </cell>
          <cell r="EH102">
            <v>0</v>
          </cell>
          <cell r="EL102">
            <v>1</v>
          </cell>
          <cell r="EM102">
            <v>14745500.000000002</v>
          </cell>
          <cell r="EN102">
            <v>42000000</v>
          </cell>
          <cell r="EO102">
            <v>30000</v>
          </cell>
          <cell r="EP102">
            <v>30000</v>
          </cell>
          <cell r="EQ102">
            <v>30000</v>
          </cell>
          <cell r="ER102">
            <v>0</v>
          </cell>
          <cell r="ES102">
            <v>30000</v>
          </cell>
          <cell r="ET102">
            <v>0</v>
          </cell>
          <cell r="EU102">
            <v>0</v>
          </cell>
          <cell r="EV102">
            <v>12000</v>
          </cell>
          <cell r="EW102">
            <v>800000</v>
          </cell>
          <cell r="EX102">
            <v>0</v>
          </cell>
          <cell r="EY102">
            <v>2815050</v>
          </cell>
          <cell r="EZ102">
            <v>214480</v>
          </cell>
          <cell r="FB102">
            <v>499843.75</v>
          </cell>
          <cell r="FC102">
            <v>0</v>
          </cell>
          <cell r="FD102">
            <v>0</v>
          </cell>
          <cell r="FE102">
            <v>0</v>
          </cell>
          <cell r="FF102">
            <v>0</v>
          </cell>
          <cell r="FH102">
            <v>0</v>
          </cell>
          <cell r="FI102">
            <v>0</v>
          </cell>
          <cell r="FJ102">
            <v>0</v>
          </cell>
          <cell r="FK102">
            <v>14900.662251655629</v>
          </cell>
          <cell r="FM102">
            <v>0</v>
          </cell>
          <cell r="FQ102">
            <v>1</v>
          </cell>
          <cell r="FR102">
            <v>14745500.000000002</v>
          </cell>
          <cell r="FS102">
            <v>42000000</v>
          </cell>
          <cell r="FT102">
            <v>30000</v>
          </cell>
          <cell r="FU102">
            <v>30000</v>
          </cell>
          <cell r="FV102">
            <v>30000</v>
          </cell>
          <cell r="FW102">
            <v>0</v>
          </cell>
          <cell r="FX102">
            <v>30000</v>
          </cell>
          <cell r="FY102">
            <v>0</v>
          </cell>
          <cell r="FZ102">
            <v>0</v>
          </cell>
          <cell r="GA102">
            <v>12000</v>
          </cell>
          <cell r="GB102">
            <v>560000</v>
          </cell>
          <cell r="GC102">
            <v>0</v>
          </cell>
          <cell r="GD102">
            <v>2815050</v>
          </cell>
          <cell r="GE102">
            <v>214480</v>
          </cell>
          <cell r="GG102">
            <v>499843.75</v>
          </cell>
          <cell r="GH102">
            <v>0</v>
          </cell>
          <cell r="GI102">
            <v>0</v>
          </cell>
          <cell r="GJ102">
            <v>0</v>
          </cell>
          <cell r="GK102">
            <v>0</v>
          </cell>
          <cell r="GM102">
            <v>0</v>
          </cell>
          <cell r="GN102">
            <v>0</v>
          </cell>
          <cell r="GO102">
            <v>0</v>
          </cell>
          <cell r="GP102">
            <v>14863.748967795211</v>
          </cell>
          <cell r="GR102">
            <v>0</v>
          </cell>
          <cell r="GV102">
            <v>1</v>
          </cell>
          <cell r="GW102">
            <v>14745500.000000002</v>
          </cell>
          <cell r="GX102">
            <v>42000000</v>
          </cell>
          <cell r="GY102">
            <v>30000</v>
          </cell>
          <cell r="GZ102">
            <v>30000</v>
          </cell>
          <cell r="HA102">
            <v>30000</v>
          </cell>
          <cell r="HB102">
            <v>0</v>
          </cell>
          <cell r="HC102">
            <v>30000</v>
          </cell>
          <cell r="HD102">
            <v>0</v>
          </cell>
          <cell r="HE102">
            <v>0</v>
          </cell>
          <cell r="HF102">
            <v>12000</v>
          </cell>
          <cell r="HG102">
            <v>0</v>
          </cell>
          <cell r="HH102">
            <v>0</v>
          </cell>
          <cell r="HI102">
            <v>2815050</v>
          </cell>
          <cell r="HJ102">
            <v>214480</v>
          </cell>
          <cell r="HL102">
            <v>499843.75</v>
          </cell>
          <cell r="HM102">
            <v>0</v>
          </cell>
          <cell r="HN102">
            <v>0</v>
          </cell>
          <cell r="HO102">
            <v>0</v>
          </cell>
          <cell r="HP102">
            <v>0</v>
          </cell>
          <cell r="HR102">
            <v>0</v>
          </cell>
          <cell r="HS102">
            <v>0</v>
          </cell>
          <cell r="HT102">
            <v>0</v>
          </cell>
          <cell r="HU102">
            <v>14754.098360655738</v>
          </cell>
          <cell r="HW102">
            <v>0</v>
          </cell>
          <cell r="IA102">
            <v>1</v>
          </cell>
          <cell r="IB102">
            <v>14745500.000000002</v>
          </cell>
          <cell r="IC102">
            <v>42000000</v>
          </cell>
          <cell r="ID102">
            <v>30000</v>
          </cell>
          <cell r="IE102">
            <v>30000</v>
          </cell>
          <cell r="IF102">
            <v>30000</v>
          </cell>
          <cell r="IG102">
            <v>0</v>
          </cell>
          <cell r="IH102">
            <v>30000</v>
          </cell>
          <cell r="II102">
            <v>0</v>
          </cell>
          <cell r="IJ102">
            <v>0</v>
          </cell>
          <cell r="IK102">
            <v>12000</v>
          </cell>
          <cell r="IL102">
            <v>0</v>
          </cell>
          <cell r="IM102">
            <v>0</v>
          </cell>
          <cell r="IN102">
            <v>2815050</v>
          </cell>
          <cell r="IO102">
            <v>214480</v>
          </cell>
          <cell r="IQ102">
            <v>499843.75</v>
          </cell>
          <cell r="IR102">
            <v>0</v>
          </cell>
          <cell r="IS102">
            <v>0</v>
          </cell>
          <cell r="IT102">
            <v>0</v>
          </cell>
          <cell r="IU102">
            <v>0</v>
          </cell>
          <cell r="IW102">
            <v>0</v>
          </cell>
          <cell r="IX102">
            <v>0</v>
          </cell>
          <cell r="IY102">
            <v>0</v>
          </cell>
          <cell r="IZ102">
            <v>14106.583072100313</v>
          </cell>
          <cell r="JB102">
            <v>2000000</v>
          </cell>
          <cell r="JF102">
            <v>1</v>
          </cell>
          <cell r="JG102">
            <v>14745500.000000002</v>
          </cell>
          <cell r="JH102">
            <v>42000000</v>
          </cell>
          <cell r="JI102">
            <v>30000</v>
          </cell>
          <cell r="JJ102">
            <v>30000</v>
          </cell>
          <cell r="JK102">
            <v>30000</v>
          </cell>
          <cell r="JL102">
            <v>0</v>
          </cell>
          <cell r="JM102">
            <v>30000</v>
          </cell>
          <cell r="JN102">
            <v>0</v>
          </cell>
          <cell r="JO102">
            <v>0</v>
          </cell>
          <cell r="JP102">
            <v>12000</v>
          </cell>
          <cell r="JQ102">
            <v>960000</v>
          </cell>
          <cell r="JR102">
            <v>0</v>
          </cell>
          <cell r="JS102">
            <v>2815050</v>
          </cell>
          <cell r="JT102">
            <v>214480</v>
          </cell>
          <cell r="JV102">
            <v>499843.75</v>
          </cell>
          <cell r="JW102">
            <v>0</v>
          </cell>
          <cell r="JX102">
            <v>0</v>
          </cell>
          <cell r="JY102">
            <v>0</v>
          </cell>
          <cell r="JZ102">
            <v>0</v>
          </cell>
          <cell r="KB102">
            <v>0</v>
          </cell>
          <cell r="KC102">
            <v>0</v>
          </cell>
          <cell r="KD102">
            <v>0</v>
          </cell>
          <cell r="KE102">
            <v>13975.155279503106</v>
          </cell>
          <cell r="KG102">
            <v>0</v>
          </cell>
          <cell r="KK102">
            <v>1</v>
          </cell>
          <cell r="KL102">
            <v>14745500.000000002</v>
          </cell>
          <cell r="KM102">
            <v>42000000</v>
          </cell>
          <cell r="KN102">
            <v>30000</v>
          </cell>
          <cell r="KO102">
            <v>30000</v>
          </cell>
          <cell r="KP102">
            <v>30000</v>
          </cell>
          <cell r="KQ102">
            <v>0</v>
          </cell>
          <cell r="KR102">
            <v>30000</v>
          </cell>
          <cell r="KS102">
            <v>0</v>
          </cell>
          <cell r="KT102">
            <v>0</v>
          </cell>
          <cell r="KU102">
            <v>12000</v>
          </cell>
          <cell r="KV102">
            <v>0</v>
          </cell>
          <cell r="KW102">
            <v>0</v>
          </cell>
          <cell r="KX102">
            <v>2815050</v>
          </cell>
          <cell r="KY102">
            <v>214480</v>
          </cell>
          <cell r="LA102">
            <v>499843.75</v>
          </cell>
          <cell r="LB102">
            <v>0</v>
          </cell>
          <cell r="LC102">
            <v>0</v>
          </cell>
          <cell r="LD102">
            <v>0</v>
          </cell>
          <cell r="LE102">
            <v>0</v>
          </cell>
          <cell r="LG102">
            <v>0</v>
          </cell>
          <cell r="LH102">
            <v>0</v>
          </cell>
          <cell r="LI102">
            <v>0</v>
          </cell>
          <cell r="LJ102">
            <v>13931.888544891641</v>
          </cell>
          <cell r="LL102">
            <v>0</v>
          </cell>
          <cell r="LP102">
            <v>1</v>
          </cell>
          <cell r="LQ102">
            <v>14745500.000000002</v>
          </cell>
          <cell r="LR102">
            <v>42000000</v>
          </cell>
          <cell r="LS102">
            <v>30000</v>
          </cell>
          <cell r="LT102">
            <v>30000</v>
          </cell>
          <cell r="LU102">
            <v>30000</v>
          </cell>
          <cell r="LV102">
            <v>0</v>
          </cell>
          <cell r="LW102">
            <v>30000</v>
          </cell>
          <cell r="LX102">
            <v>0</v>
          </cell>
          <cell r="LY102">
            <v>0</v>
          </cell>
          <cell r="LZ102">
            <v>12000</v>
          </cell>
          <cell r="MA102">
            <v>0</v>
          </cell>
          <cell r="MB102">
            <v>0</v>
          </cell>
          <cell r="MC102">
            <v>2815050</v>
          </cell>
          <cell r="MD102">
            <v>214480</v>
          </cell>
          <cell r="MF102">
            <v>499843.75</v>
          </cell>
          <cell r="MG102">
            <v>0</v>
          </cell>
          <cell r="MH102">
            <v>0</v>
          </cell>
          <cell r="MI102">
            <v>0</v>
          </cell>
          <cell r="MJ102">
            <v>0</v>
          </cell>
          <cell r="ML102">
            <v>0</v>
          </cell>
          <cell r="MM102">
            <v>0</v>
          </cell>
          <cell r="MN102">
            <v>0</v>
          </cell>
          <cell r="MO102">
            <v>13177.159590043924</v>
          </cell>
          <cell r="MQ102">
            <v>0</v>
          </cell>
          <cell r="MU102">
            <v>1</v>
          </cell>
          <cell r="MV102">
            <v>14745500.000000002</v>
          </cell>
          <cell r="MW102">
            <v>42000000</v>
          </cell>
          <cell r="MX102">
            <v>30000</v>
          </cell>
          <cell r="MY102">
            <v>30000</v>
          </cell>
          <cell r="MZ102">
            <v>30000</v>
          </cell>
          <cell r="NA102">
            <v>0</v>
          </cell>
          <cell r="NB102">
            <v>30000</v>
          </cell>
          <cell r="NC102">
            <v>0</v>
          </cell>
          <cell r="ND102">
            <v>0</v>
          </cell>
          <cell r="NE102">
            <v>12000</v>
          </cell>
          <cell r="NF102">
            <v>0</v>
          </cell>
          <cell r="NG102">
            <v>0</v>
          </cell>
          <cell r="NH102">
            <v>2815050</v>
          </cell>
          <cell r="NI102">
            <v>214480</v>
          </cell>
          <cell r="NK102">
            <v>499843.75</v>
          </cell>
          <cell r="NL102">
            <v>0</v>
          </cell>
          <cell r="NM102">
            <v>0</v>
          </cell>
          <cell r="NN102">
            <v>0</v>
          </cell>
          <cell r="NO102">
            <v>0</v>
          </cell>
          <cell r="NQ102">
            <v>0</v>
          </cell>
          <cell r="NS102">
            <v>0</v>
          </cell>
          <cell r="NT102">
            <v>13043.478260869566</v>
          </cell>
          <cell r="NV102">
            <v>0</v>
          </cell>
          <cell r="NZ102">
            <v>1</v>
          </cell>
          <cell r="OA102">
            <v>14745500.000000002</v>
          </cell>
          <cell r="OB102">
            <v>42000000</v>
          </cell>
          <cell r="OC102">
            <v>30000</v>
          </cell>
          <cell r="OD102">
            <v>30000</v>
          </cell>
          <cell r="OE102">
            <v>30000</v>
          </cell>
          <cell r="OF102">
            <v>0</v>
          </cell>
          <cell r="OG102">
            <v>30000</v>
          </cell>
          <cell r="OH102">
            <v>0</v>
          </cell>
          <cell r="OI102">
            <v>0</v>
          </cell>
          <cell r="OJ102">
            <v>12000</v>
          </cell>
          <cell r="OK102">
            <v>800000</v>
          </cell>
          <cell r="OL102">
            <v>0</v>
          </cell>
          <cell r="OM102">
            <v>2815050</v>
          </cell>
          <cell r="ON102">
            <v>214480</v>
          </cell>
          <cell r="OP102">
            <v>499843.75</v>
          </cell>
          <cell r="OQ102">
            <v>0</v>
          </cell>
          <cell r="OR102">
            <v>0</v>
          </cell>
          <cell r="OS102">
            <v>0</v>
          </cell>
          <cell r="OT102">
            <v>0</v>
          </cell>
          <cell r="OV102">
            <v>0</v>
          </cell>
          <cell r="OW102">
            <v>0</v>
          </cell>
          <cell r="OX102">
            <v>0</v>
          </cell>
          <cell r="OY102">
            <v>12649.332396345748</v>
          </cell>
          <cell r="OZ102">
            <v>170765.98735066759</v>
          </cell>
          <cell r="PA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M103">
            <v>0</v>
          </cell>
          <cell r="BN103">
            <v>0</v>
          </cell>
          <cell r="BO103">
            <v>0</v>
          </cell>
          <cell r="BP103">
            <v>0</v>
          </cell>
          <cell r="BQ103">
            <v>0</v>
          </cell>
          <cell r="BS103">
            <v>0</v>
          </cell>
          <cell r="BT103">
            <v>0</v>
          </cell>
          <cell r="BU103">
            <v>0</v>
          </cell>
          <cell r="BV103">
            <v>0</v>
          </cell>
          <cell r="BW103">
            <v>0</v>
          </cell>
          <cell r="BX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R103">
            <v>0</v>
          </cell>
          <cell r="CS103">
            <v>0</v>
          </cell>
          <cell r="CT103">
            <v>0</v>
          </cell>
          <cell r="CU103">
            <v>0</v>
          </cell>
          <cell r="CV103">
            <v>0</v>
          </cell>
          <cell r="CX103">
            <v>0</v>
          </cell>
          <cell r="CY103">
            <v>0</v>
          </cell>
          <cell r="CZ103">
            <v>0</v>
          </cell>
          <cell r="DA103">
            <v>0</v>
          </cell>
          <cell r="DB103">
            <v>0</v>
          </cell>
          <cell r="DC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W103">
            <v>0</v>
          </cell>
          <cell r="DX103">
            <v>0</v>
          </cell>
          <cell r="DY103">
            <v>0</v>
          </cell>
          <cell r="DZ103">
            <v>0</v>
          </cell>
          <cell r="EA103">
            <v>0</v>
          </cell>
          <cell r="EC103">
            <v>0</v>
          </cell>
          <cell r="ED103">
            <v>0</v>
          </cell>
          <cell r="EE103">
            <v>0</v>
          </cell>
          <cell r="EF103">
            <v>0</v>
          </cell>
          <cell r="EG103">
            <v>0</v>
          </cell>
          <cell r="EH103">
            <v>0</v>
          </cell>
          <cell r="EL103">
            <v>1</v>
          </cell>
          <cell r="EM103">
            <v>5200800</v>
          </cell>
          <cell r="EN103">
            <v>53280000.000000007</v>
          </cell>
          <cell r="EO103">
            <v>33000</v>
          </cell>
          <cell r="EP103">
            <v>0</v>
          </cell>
          <cell r="EQ103">
            <v>0</v>
          </cell>
          <cell r="ER103">
            <v>0</v>
          </cell>
          <cell r="ES103">
            <v>0</v>
          </cell>
          <cell r="ET103">
            <v>0</v>
          </cell>
          <cell r="EU103">
            <v>0</v>
          </cell>
          <cell r="EV103">
            <v>12000</v>
          </cell>
          <cell r="EW103">
            <v>800000</v>
          </cell>
          <cell r="EX103">
            <v>0</v>
          </cell>
          <cell r="EY103">
            <v>992880</v>
          </cell>
          <cell r="EZ103">
            <v>75648.000000000015</v>
          </cell>
          <cell r="FB103">
            <v>17438.811188811189</v>
          </cell>
          <cell r="FC103">
            <v>0</v>
          </cell>
          <cell r="FD103">
            <v>0</v>
          </cell>
          <cell r="FE103">
            <v>0</v>
          </cell>
          <cell r="FF103">
            <v>0</v>
          </cell>
          <cell r="FH103">
            <v>0</v>
          </cell>
          <cell r="FI103">
            <v>0</v>
          </cell>
          <cell r="FJ103">
            <v>0</v>
          </cell>
          <cell r="FK103">
            <v>14900.662251655629</v>
          </cell>
          <cell r="FM103">
            <v>0</v>
          </cell>
          <cell r="FQ103">
            <v>1</v>
          </cell>
          <cell r="FR103">
            <v>5200800</v>
          </cell>
          <cell r="FS103">
            <v>53280000.000000007</v>
          </cell>
          <cell r="FT103">
            <v>33000</v>
          </cell>
          <cell r="FU103">
            <v>0</v>
          </cell>
          <cell r="FV103">
            <v>0</v>
          </cell>
          <cell r="FW103">
            <v>0</v>
          </cell>
          <cell r="FX103">
            <v>0</v>
          </cell>
          <cell r="FY103">
            <v>0</v>
          </cell>
          <cell r="FZ103">
            <v>0</v>
          </cell>
          <cell r="GA103">
            <v>12000</v>
          </cell>
          <cell r="GB103">
            <v>560000</v>
          </cell>
          <cell r="GC103">
            <v>0</v>
          </cell>
          <cell r="GD103">
            <v>992880</v>
          </cell>
          <cell r="GE103">
            <v>75648.000000000015</v>
          </cell>
          <cell r="GG103">
            <v>17438.811188811189</v>
          </cell>
          <cell r="GH103">
            <v>0</v>
          </cell>
          <cell r="GI103">
            <v>0</v>
          </cell>
          <cell r="GJ103">
            <v>0</v>
          </cell>
          <cell r="GK103">
            <v>0</v>
          </cell>
          <cell r="GM103">
            <v>0</v>
          </cell>
          <cell r="GN103">
            <v>0</v>
          </cell>
          <cell r="GO103">
            <v>0</v>
          </cell>
          <cell r="GP103">
            <v>14863.748967795211</v>
          </cell>
          <cell r="GR103">
            <v>0</v>
          </cell>
          <cell r="GV103">
            <v>1</v>
          </cell>
          <cell r="GW103">
            <v>5200800</v>
          </cell>
          <cell r="GX103">
            <v>53280000.000000007</v>
          </cell>
          <cell r="GY103">
            <v>33000</v>
          </cell>
          <cell r="GZ103">
            <v>0</v>
          </cell>
          <cell r="HA103">
            <v>0</v>
          </cell>
          <cell r="HB103">
            <v>0</v>
          </cell>
          <cell r="HC103">
            <v>0</v>
          </cell>
          <cell r="HD103">
            <v>0</v>
          </cell>
          <cell r="HE103">
            <v>0</v>
          </cell>
          <cell r="HF103">
            <v>12000</v>
          </cell>
          <cell r="HG103">
            <v>0</v>
          </cell>
          <cell r="HH103">
            <v>0</v>
          </cell>
          <cell r="HI103">
            <v>992880</v>
          </cell>
          <cell r="HJ103">
            <v>75648.000000000015</v>
          </cell>
          <cell r="HL103">
            <v>17438.811188811189</v>
          </cell>
          <cell r="HM103">
            <v>0</v>
          </cell>
          <cell r="HN103">
            <v>0</v>
          </cell>
          <cell r="HO103">
            <v>0</v>
          </cell>
          <cell r="HP103">
            <v>0</v>
          </cell>
          <cell r="HR103">
            <v>0</v>
          </cell>
          <cell r="HS103">
            <v>0</v>
          </cell>
          <cell r="HT103">
            <v>0</v>
          </cell>
          <cell r="HU103">
            <v>14754.098360655738</v>
          </cell>
          <cell r="HW103">
            <v>0</v>
          </cell>
          <cell r="IA103">
            <v>1</v>
          </cell>
          <cell r="IB103">
            <v>5200800</v>
          </cell>
          <cell r="IC103">
            <v>53280000.000000007</v>
          </cell>
          <cell r="ID103">
            <v>33000</v>
          </cell>
          <cell r="IE103">
            <v>0</v>
          </cell>
          <cell r="IF103">
            <v>0</v>
          </cell>
          <cell r="IG103">
            <v>0</v>
          </cell>
          <cell r="IH103">
            <v>0</v>
          </cell>
          <cell r="II103">
            <v>0</v>
          </cell>
          <cell r="IJ103">
            <v>0</v>
          </cell>
          <cell r="IK103">
            <v>12000</v>
          </cell>
          <cell r="IL103">
            <v>0</v>
          </cell>
          <cell r="IM103">
            <v>0</v>
          </cell>
          <cell r="IN103">
            <v>992880</v>
          </cell>
          <cell r="IO103">
            <v>75648.000000000015</v>
          </cell>
          <cell r="IQ103">
            <v>17438.811188811189</v>
          </cell>
          <cell r="IR103">
            <v>0</v>
          </cell>
          <cell r="IS103">
            <v>0</v>
          </cell>
          <cell r="IT103">
            <v>0</v>
          </cell>
          <cell r="IU103">
            <v>0</v>
          </cell>
          <cell r="IW103">
            <v>0</v>
          </cell>
          <cell r="IX103">
            <v>0</v>
          </cell>
          <cell r="IY103">
            <v>0</v>
          </cell>
          <cell r="IZ103">
            <v>14106.583072100313</v>
          </cell>
          <cell r="JB103">
            <v>2000000</v>
          </cell>
          <cell r="JF103">
            <v>1</v>
          </cell>
          <cell r="JG103">
            <v>5200800</v>
          </cell>
          <cell r="JH103">
            <v>53280000.000000007</v>
          </cell>
          <cell r="JI103">
            <v>33000</v>
          </cell>
          <cell r="JJ103">
            <v>0</v>
          </cell>
          <cell r="JK103">
            <v>0</v>
          </cell>
          <cell r="JL103">
            <v>0</v>
          </cell>
          <cell r="JM103">
            <v>0</v>
          </cell>
          <cell r="JN103">
            <v>0</v>
          </cell>
          <cell r="JO103">
            <v>0</v>
          </cell>
          <cell r="JP103">
            <v>12000</v>
          </cell>
          <cell r="JQ103">
            <v>960000</v>
          </cell>
          <cell r="JR103">
            <v>0</v>
          </cell>
          <cell r="JS103">
            <v>992880</v>
          </cell>
          <cell r="JT103">
            <v>75648.000000000015</v>
          </cell>
          <cell r="JV103">
            <v>17438.811188811189</v>
          </cell>
          <cell r="JW103">
            <v>0</v>
          </cell>
          <cell r="JX103">
            <v>0</v>
          </cell>
          <cell r="JY103">
            <v>0</v>
          </cell>
          <cell r="JZ103">
            <v>0</v>
          </cell>
          <cell r="KB103">
            <v>0</v>
          </cell>
          <cell r="KC103">
            <v>0</v>
          </cell>
          <cell r="KD103">
            <v>0</v>
          </cell>
          <cell r="KE103">
            <v>13975.155279503106</v>
          </cell>
          <cell r="KG103">
            <v>0</v>
          </cell>
          <cell r="KK103">
            <v>1</v>
          </cell>
          <cell r="KL103">
            <v>5200800</v>
          </cell>
          <cell r="KM103">
            <v>53280000.000000007</v>
          </cell>
          <cell r="KN103">
            <v>33000</v>
          </cell>
          <cell r="KO103">
            <v>0</v>
          </cell>
          <cell r="KP103">
            <v>0</v>
          </cell>
          <cell r="KQ103">
            <v>0</v>
          </cell>
          <cell r="KR103">
            <v>0</v>
          </cell>
          <cell r="KS103">
            <v>0</v>
          </cell>
          <cell r="KT103">
            <v>0</v>
          </cell>
          <cell r="KU103">
            <v>12000</v>
          </cell>
          <cell r="KV103">
            <v>0</v>
          </cell>
          <cell r="KW103">
            <v>0</v>
          </cell>
          <cell r="KX103">
            <v>992880</v>
          </cell>
          <cell r="KY103">
            <v>75648.000000000015</v>
          </cell>
          <cell r="LA103">
            <v>17438.811188811189</v>
          </cell>
          <cell r="LB103">
            <v>0</v>
          </cell>
          <cell r="LC103">
            <v>0</v>
          </cell>
          <cell r="LD103">
            <v>0</v>
          </cell>
          <cell r="LE103">
            <v>0</v>
          </cell>
          <cell r="LG103">
            <v>0</v>
          </cell>
          <cell r="LH103">
            <v>0</v>
          </cell>
          <cell r="LI103">
            <v>0</v>
          </cell>
          <cell r="LJ103">
            <v>13931.888544891641</v>
          </cell>
          <cell r="LL103">
            <v>0</v>
          </cell>
          <cell r="LP103">
            <v>1</v>
          </cell>
          <cell r="LQ103">
            <v>5200800</v>
          </cell>
          <cell r="LR103">
            <v>53280000.000000007</v>
          </cell>
          <cell r="LS103">
            <v>33000</v>
          </cell>
          <cell r="LT103">
            <v>0</v>
          </cell>
          <cell r="LU103">
            <v>0</v>
          </cell>
          <cell r="LV103">
            <v>0</v>
          </cell>
          <cell r="LW103">
            <v>0</v>
          </cell>
          <cell r="LX103">
            <v>0</v>
          </cell>
          <cell r="LY103">
            <v>0</v>
          </cell>
          <cell r="LZ103">
            <v>12000</v>
          </cell>
          <cell r="MA103">
            <v>0</v>
          </cell>
          <cell r="MB103">
            <v>0</v>
          </cell>
          <cell r="MC103">
            <v>992880</v>
          </cell>
          <cell r="MD103">
            <v>75648.000000000015</v>
          </cell>
          <cell r="MF103">
            <v>17438.811188811189</v>
          </cell>
          <cell r="MG103">
            <v>0</v>
          </cell>
          <cell r="MH103">
            <v>0</v>
          </cell>
          <cell r="MI103">
            <v>0</v>
          </cell>
          <cell r="MJ103">
            <v>0</v>
          </cell>
          <cell r="ML103">
            <v>0</v>
          </cell>
          <cell r="MM103">
            <v>0</v>
          </cell>
          <cell r="MN103">
            <v>0</v>
          </cell>
          <cell r="MO103">
            <v>13177.159590043924</v>
          </cell>
          <cell r="MQ103">
            <v>0</v>
          </cell>
          <cell r="MU103">
            <v>1</v>
          </cell>
          <cell r="MV103">
            <v>5200800</v>
          </cell>
          <cell r="MW103">
            <v>53280000.000000007</v>
          </cell>
          <cell r="MX103">
            <v>33000</v>
          </cell>
          <cell r="MY103">
            <v>0</v>
          </cell>
          <cell r="MZ103">
            <v>0</v>
          </cell>
          <cell r="NA103">
            <v>0</v>
          </cell>
          <cell r="NB103">
            <v>0</v>
          </cell>
          <cell r="NC103">
            <v>0</v>
          </cell>
          <cell r="ND103">
            <v>0</v>
          </cell>
          <cell r="NE103">
            <v>12000</v>
          </cell>
          <cell r="NF103">
            <v>0</v>
          </cell>
          <cell r="NG103">
            <v>0</v>
          </cell>
          <cell r="NH103">
            <v>992880</v>
          </cell>
          <cell r="NI103">
            <v>75648.000000000015</v>
          </cell>
          <cell r="NK103">
            <v>17438.811188811189</v>
          </cell>
          <cell r="NL103">
            <v>0</v>
          </cell>
          <cell r="NM103">
            <v>0</v>
          </cell>
          <cell r="NN103">
            <v>0</v>
          </cell>
          <cell r="NO103">
            <v>0</v>
          </cell>
          <cell r="NQ103">
            <v>0</v>
          </cell>
          <cell r="NS103">
            <v>0</v>
          </cell>
          <cell r="NT103">
            <v>13043.478260869566</v>
          </cell>
          <cell r="NV103">
            <v>0</v>
          </cell>
          <cell r="NZ103">
            <v>1</v>
          </cell>
          <cell r="OA103">
            <v>5200800</v>
          </cell>
          <cell r="OB103">
            <v>53280000.000000007</v>
          </cell>
          <cell r="OC103">
            <v>33000</v>
          </cell>
          <cell r="OD103">
            <v>0</v>
          </cell>
          <cell r="OE103">
            <v>0</v>
          </cell>
          <cell r="OF103">
            <v>0</v>
          </cell>
          <cell r="OG103">
            <v>0</v>
          </cell>
          <cell r="OH103">
            <v>0</v>
          </cell>
          <cell r="OI103">
            <v>0</v>
          </cell>
          <cell r="OJ103">
            <v>12000</v>
          </cell>
          <cell r="OK103">
            <v>800000</v>
          </cell>
          <cell r="OL103">
            <v>0</v>
          </cell>
          <cell r="OM103">
            <v>992880</v>
          </cell>
          <cell r="ON103">
            <v>75648.000000000015</v>
          </cell>
          <cell r="OP103">
            <v>17438.811188811189</v>
          </cell>
          <cell r="OQ103">
            <v>0</v>
          </cell>
          <cell r="OR103">
            <v>0</v>
          </cell>
          <cell r="OS103">
            <v>0</v>
          </cell>
          <cell r="OT103">
            <v>0</v>
          </cell>
          <cell r="OV103">
            <v>0</v>
          </cell>
          <cell r="OW103">
            <v>0</v>
          </cell>
          <cell r="OX103">
            <v>0</v>
          </cell>
          <cell r="OY103">
            <v>12649.332396345748</v>
          </cell>
          <cell r="OZ103">
            <v>170765.98735066759</v>
          </cell>
          <cell r="PA103">
            <v>0</v>
          </cell>
        </row>
        <row r="104">
          <cell r="AW104">
            <v>1</v>
          </cell>
          <cell r="AX104">
            <v>13405000</v>
          </cell>
          <cell r="AY104">
            <v>48000000</v>
          </cell>
          <cell r="AZ104">
            <v>30000</v>
          </cell>
          <cell r="BA104">
            <v>0</v>
          </cell>
          <cell r="BB104">
            <v>0</v>
          </cell>
          <cell r="BC104">
            <v>0</v>
          </cell>
          <cell r="BD104">
            <v>0</v>
          </cell>
          <cell r="BE104">
            <v>0</v>
          </cell>
          <cell r="BF104">
            <v>0</v>
          </cell>
          <cell r="BG104">
            <v>12000</v>
          </cell>
          <cell r="BH104">
            <v>400000</v>
          </cell>
          <cell r="BI104">
            <v>0</v>
          </cell>
          <cell r="BJ104">
            <v>2815050</v>
          </cell>
          <cell r="BK104">
            <v>268100</v>
          </cell>
          <cell r="BM104">
            <v>499843.75</v>
          </cell>
          <cell r="BN104">
            <v>0</v>
          </cell>
          <cell r="BO104">
            <v>0</v>
          </cell>
          <cell r="BP104">
            <v>0</v>
          </cell>
          <cell r="BQ104">
            <v>0</v>
          </cell>
          <cell r="BS104">
            <v>42624000.000000007</v>
          </cell>
          <cell r="BT104">
            <v>0</v>
          </cell>
          <cell r="BU104">
            <v>0</v>
          </cell>
          <cell r="BV104">
            <v>16028.495102404275</v>
          </cell>
          <cell r="BW104">
            <v>0</v>
          </cell>
          <cell r="BX104">
            <v>0</v>
          </cell>
          <cell r="CB104">
            <v>1</v>
          </cell>
          <cell r="CC104">
            <v>13405000</v>
          </cell>
          <cell r="CD104">
            <v>48000000</v>
          </cell>
          <cell r="CE104">
            <v>30000</v>
          </cell>
          <cell r="CF104">
            <v>0</v>
          </cell>
          <cell r="CG104">
            <v>0</v>
          </cell>
          <cell r="CH104">
            <v>0</v>
          </cell>
          <cell r="CI104">
            <v>0</v>
          </cell>
          <cell r="CJ104">
            <v>0</v>
          </cell>
          <cell r="CK104">
            <v>0</v>
          </cell>
          <cell r="CL104">
            <v>12000</v>
          </cell>
          <cell r="CM104">
            <v>100000</v>
          </cell>
          <cell r="CN104">
            <v>0</v>
          </cell>
          <cell r="CO104">
            <v>2815050</v>
          </cell>
          <cell r="CP104">
            <v>214480</v>
          </cell>
          <cell r="CR104">
            <v>499843.75</v>
          </cell>
          <cell r="CS104">
            <v>0</v>
          </cell>
          <cell r="CT104">
            <v>0</v>
          </cell>
          <cell r="CU104">
            <v>0</v>
          </cell>
          <cell r="CV104">
            <v>0</v>
          </cell>
          <cell r="CX104">
            <v>0</v>
          </cell>
          <cell r="CY104">
            <v>0</v>
          </cell>
          <cell r="CZ104">
            <v>0</v>
          </cell>
          <cell r="DA104">
            <v>15985.790408525754</v>
          </cell>
          <cell r="DB104">
            <v>0</v>
          </cell>
          <cell r="DC104">
            <v>0</v>
          </cell>
          <cell r="DG104">
            <v>1</v>
          </cell>
          <cell r="DH104">
            <v>13405000</v>
          </cell>
          <cell r="DI104">
            <v>53280000.000000007</v>
          </cell>
          <cell r="DJ104">
            <v>30000</v>
          </cell>
          <cell r="DK104">
            <v>0</v>
          </cell>
          <cell r="DL104">
            <v>0</v>
          </cell>
          <cell r="DM104">
            <v>0</v>
          </cell>
          <cell r="DN104">
            <v>0</v>
          </cell>
          <cell r="DO104">
            <v>0</v>
          </cell>
          <cell r="DP104">
            <v>0</v>
          </cell>
          <cell r="DQ104">
            <v>12000</v>
          </cell>
          <cell r="DR104">
            <v>400000</v>
          </cell>
          <cell r="DS104">
            <v>0</v>
          </cell>
          <cell r="DT104">
            <v>2815050</v>
          </cell>
          <cell r="DU104">
            <v>214480</v>
          </cell>
          <cell r="DW104">
            <v>499843.75</v>
          </cell>
          <cell r="DX104">
            <v>0</v>
          </cell>
          <cell r="DY104">
            <v>0</v>
          </cell>
          <cell r="DZ104">
            <v>0</v>
          </cell>
          <cell r="EA104">
            <v>0</v>
          </cell>
          <cell r="EC104">
            <v>0</v>
          </cell>
          <cell r="ED104">
            <v>85248000.000000015</v>
          </cell>
          <cell r="EE104">
            <v>0</v>
          </cell>
          <cell r="EF104">
            <v>15943.312666076174</v>
          </cell>
          <cell r="EG104">
            <v>0</v>
          </cell>
          <cell r="EH104">
            <v>0</v>
          </cell>
          <cell r="EL104">
            <v>1</v>
          </cell>
          <cell r="EM104">
            <v>14745500.000000002</v>
          </cell>
          <cell r="EN104">
            <v>53280000.000000007</v>
          </cell>
          <cell r="EO104">
            <v>33000</v>
          </cell>
          <cell r="EP104">
            <v>0</v>
          </cell>
          <cell r="EQ104">
            <v>0</v>
          </cell>
          <cell r="ER104">
            <v>0</v>
          </cell>
          <cell r="ES104">
            <v>0</v>
          </cell>
          <cell r="ET104">
            <v>0</v>
          </cell>
          <cell r="EU104">
            <v>0</v>
          </cell>
          <cell r="EV104">
            <v>12000</v>
          </cell>
          <cell r="EW104">
            <v>800000</v>
          </cell>
          <cell r="EX104">
            <v>0</v>
          </cell>
          <cell r="EY104">
            <v>2815050</v>
          </cell>
          <cell r="EZ104">
            <v>214480</v>
          </cell>
          <cell r="FB104">
            <v>499843.75</v>
          </cell>
          <cell r="FC104">
            <v>0</v>
          </cell>
          <cell r="FD104">
            <v>0</v>
          </cell>
          <cell r="FE104">
            <v>0</v>
          </cell>
          <cell r="FF104">
            <v>0</v>
          </cell>
          <cell r="FH104">
            <v>0</v>
          </cell>
          <cell r="FI104">
            <v>0</v>
          </cell>
          <cell r="FJ104">
            <v>0</v>
          </cell>
          <cell r="FK104">
            <v>14900.662251655629</v>
          </cell>
          <cell r="FM104">
            <v>0</v>
          </cell>
          <cell r="FQ104">
            <v>1</v>
          </cell>
          <cell r="FR104">
            <v>14745500.000000002</v>
          </cell>
          <cell r="FS104">
            <v>53280000.000000007</v>
          </cell>
          <cell r="FT104">
            <v>33000</v>
          </cell>
          <cell r="FU104">
            <v>0</v>
          </cell>
          <cell r="FV104">
            <v>0</v>
          </cell>
          <cell r="FW104">
            <v>0</v>
          </cell>
          <cell r="FX104">
            <v>0</v>
          </cell>
          <cell r="FY104">
            <v>0</v>
          </cell>
          <cell r="FZ104">
            <v>0</v>
          </cell>
          <cell r="GA104">
            <v>12000</v>
          </cell>
          <cell r="GB104">
            <v>560000</v>
          </cell>
          <cell r="GC104">
            <v>0</v>
          </cell>
          <cell r="GD104">
            <v>2815050</v>
          </cell>
          <cell r="GE104">
            <v>214480</v>
          </cell>
          <cell r="GG104">
            <v>499843.75</v>
          </cell>
          <cell r="GH104">
            <v>0</v>
          </cell>
          <cell r="GI104">
            <v>0</v>
          </cell>
          <cell r="GJ104">
            <v>0</v>
          </cell>
          <cell r="GK104">
            <v>0</v>
          </cell>
          <cell r="GM104">
            <v>0</v>
          </cell>
          <cell r="GN104">
            <v>0</v>
          </cell>
          <cell r="GO104">
            <v>0</v>
          </cell>
          <cell r="GP104">
            <v>14863.748967795211</v>
          </cell>
          <cell r="GR104">
            <v>0</v>
          </cell>
          <cell r="GV104">
            <v>1</v>
          </cell>
          <cell r="GW104">
            <v>14745500.000000002</v>
          </cell>
          <cell r="GX104">
            <v>53280000.000000007</v>
          </cell>
          <cell r="GY104">
            <v>33000</v>
          </cell>
          <cell r="GZ104">
            <v>0</v>
          </cell>
          <cell r="HA104">
            <v>0</v>
          </cell>
          <cell r="HB104">
            <v>0</v>
          </cell>
          <cell r="HC104">
            <v>0</v>
          </cell>
          <cell r="HD104">
            <v>0</v>
          </cell>
          <cell r="HE104">
            <v>0</v>
          </cell>
          <cell r="HF104">
            <v>12000</v>
          </cell>
          <cell r="HG104">
            <v>0</v>
          </cell>
          <cell r="HH104">
            <v>0</v>
          </cell>
          <cell r="HI104">
            <v>2815050</v>
          </cell>
          <cell r="HJ104">
            <v>214480</v>
          </cell>
          <cell r="HL104">
            <v>499843.75</v>
          </cell>
          <cell r="HM104">
            <v>0</v>
          </cell>
          <cell r="HN104">
            <v>0</v>
          </cell>
          <cell r="HO104">
            <v>0</v>
          </cell>
          <cell r="HP104">
            <v>0</v>
          </cell>
          <cell r="HR104">
            <v>0</v>
          </cell>
          <cell r="HS104">
            <v>0</v>
          </cell>
          <cell r="HT104">
            <v>0</v>
          </cell>
          <cell r="HU104">
            <v>14754.098360655738</v>
          </cell>
          <cell r="HW104">
            <v>0</v>
          </cell>
          <cell r="IA104">
            <v>1</v>
          </cell>
          <cell r="IB104">
            <v>14745500.000000002</v>
          </cell>
          <cell r="IC104">
            <v>53280000.000000007</v>
          </cell>
          <cell r="ID104">
            <v>33000</v>
          </cell>
          <cell r="IE104">
            <v>0</v>
          </cell>
          <cell r="IF104">
            <v>0</v>
          </cell>
          <cell r="IG104">
            <v>0</v>
          </cell>
          <cell r="IH104">
            <v>0</v>
          </cell>
          <cell r="II104">
            <v>0</v>
          </cell>
          <cell r="IJ104">
            <v>0</v>
          </cell>
          <cell r="IK104">
            <v>12000</v>
          </cell>
          <cell r="IL104">
            <v>0</v>
          </cell>
          <cell r="IM104">
            <v>0</v>
          </cell>
          <cell r="IN104">
            <v>2815050</v>
          </cell>
          <cell r="IO104">
            <v>214480</v>
          </cell>
          <cell r="IQ104">
            <v>499843.75</v>
          </cell>
          <cell r="IR104">
            <v>0</v>
          </cell>
          <cell r="IS104">
            <v>0</v>
          </cell>
          <cell r="IT104">
            <v>0</v>
          </cell>
          <cell r="IU104">
            <v>0</v>
          </cell>
          <cell r="IW104">
            <v>0</v>
          </cell>
          <cell r="IX104">
            <v>0</v>
          </cell>
          <cell r="IY104">
            <v>0</v>
          </cell>
          <cell r="IZ104">
            <v>14106.583072100313</v>
          </cell>
          <cell r="JB104">
            <v>2000000</v>
          </cell>
          <cell r="JF104">
            <v>1</v>
          </cell>
          <cell r="JG104">
            <v>14745500.000000002</v>
          </cell>
          <cell r="JH104">
            <v>53280000.000000007</v>
          </cell>
          <cell r="JI104">
            <v>33000</v>
          </cell>
          <cell r="JJ104">
            <v>0</v>
          </cell>
          <cell r="JK104">
            <v>0</v>
          </cell>
          <cell r="JL104">
            <v>0</v>
          </cell>
          <cell r="JM104">
            <v>0</v>
          </cell>
          <cell r="JN104">
            <v>0</v>
          </cell>
          <cell r="JO104">
            <v>0</v>
          </cell>
          <cell r="JP104">
            <v>12000</v>
          </cell>
          <cell r="JQ104">
            <v>960000</v>
          </cell>
          <cell r="JR104">
            <v>0</v>
          </cell>
          <cell r="JS104">
            <v>2815050</v>
          </cell>
          <cell r="JT104">
            <v>214480</v>
          </cell>
          <cell r="JV104">
            <v>499843.75</v>
          </cell>
          <cell r="JW104">
            <v>0</v>
          </cell>
          <cell r="JX104">
            <v>0</v>
          </cell>
          <cell r="JY104">
            <v>0</v>
          </cell>
          <cell r="JZ104">
            <v>0</v>
          </cell>
          <cell r="KB104">
            <v>0</v>
          </cell>
          <cell r="KC104">
            <v>0</v>
          </cell>
          <cell r="KD104">
            <v>0</v>
          </cell>
          <cell r="KE104">
            <v>13975.155279503106</v>
          </cell>
          <cell r="KG104">
            <v>0</v>
          </cell>
          <cell r="KK104">
            <v>1</v>
          </cell>
          <cell r="KL104">
            <v>14745500.000000002</v>
          </cell>
          <cell r="KM104">
            <v>53280000.000000007</v>
          </cell>
          <cell r="KN104">
            <v>33000</v>
          </cell>
          <cell r="KO104">
            <v>0</v>
          </cell>
          <cell r="KP104">
            <v>0</v>
          </cell>
          <cell r="KQ104">
            <v>0</v>
          </cell>
          <cell r="KR104">
            <v>0</v>
          </cell>
          <cell r="KS104">
            <v>0</v>
          </cell>
          <cell r="KT104">
            <v>0</v>
          </cell>
          <cell r="KU104">
            <v>12000</v>
          </cell>
          <cell r="KV104">
            <v>0</v>
          </cell>
          <cell r="KW104">
            <v>0</v>
          </cell>
          <cell r="KX104">
            <v>2815050</v>
          </cell>
          <cell r="KY104">
            <v>214480</v>
          </cell>
          <cell r="LA104">
            <v>499843.75</v>
          </cell>
          <cell r="LB104">
            <v>0</v>
          </cell>
          <cell r="LC104">
            <v>0</v>
          </cell>
          <cell r="LD104">
            <v>0</v>
          </cell>
          <cell r="LE104">
            <v>0</v>
          </cell>
          <cell r="LG104">
            <v>0</v>
          </cell>
          <cell r="LH104">
            <v>0</v>
          </cell>
          <cell r="LI104">
            <v>0</v>
          </cell>
          <cell r="LJ104">
            <v>13931.888544891641</v>
          </cell>
          <cell r="LL104">
            <v>0</v>
          </cell>
          <cell r="LP104">
            <v>1</v>
          </cell>
          <cell r="LQ104">
            <v>14745500.000000002</v>
          </cell>
          <cell r="LR104">
            <v>53280000.000000007</v>
          </cell>
          <cell r="LS104">
            <v>33000</v>
          </cell>
          <cell r="LT104">
            <v>0</v>
          </cell>
          <cell r="LU104">
            <v>0</v>
          </cell>
          <cell r="LV104">
            <v>0</v>
          </cell>
          <cell r="LW104">
            <v>0</v>
          </cell>
          <cell r="LX104">
            <v>0</v>
          </cell>
          <cell r="LY104">
            <v>0</v>
          </cell>
          <cell r="LZ104">
            <v>12000</v>
          </cell>
          <cell r="MA104">
            <v>0</v>
          </cell>
          <cell r="MB104">
            <v>0</v>
          </cell>
          <cell r="MC104">
            <v>2815050</v>
          </cell>
          <cell r="MD104">
            <v>214480</v>
          </cell>
          <cell r="MF104">
            <v>499843.75</v>
          </cell>
          <cell r="MG104">
            <v>0</v>
          </cell>
          <cell r="MH104">
            <v>0</v>
          </cell>
          <cell r="MI104">
            <v>0</v>
          </cell>
          <cell r="MJ104">
            <v>0</v>
          </cell>
          <cell r="ML104">
            <v>0</v>
          </cell>
          <cell r="MM104">
            <v>0</v>
          </cell>
          <cell r="MN104">
            <v>0</v>
          </cell>
          <cell r="MO104">
            <v>13177.159590043924</v>
          </cell>
          <cell r="MQ104">
            <v>0</v>
          </cell>
          <cell r="MU104">
            <v>1</v>
          </cell>
          <cell r="MV104">
            <v>14745500.000000002</v>
          </cell>
          <cell r="MW104">
            <v>53280000.000000007</v>
          </cell>
          <cell r="MX104">
            <v>33000</v>
          </cell>
          <cell r="MY104">
            <v>0</v>
          </cell>
          <cell r="MZ104">
            <v>0</v>
          </cell>
          <cell r="NA104">
            <v>0</v>
          </cell>
          <cell r="NB104">
            <v>0</v>
          </cell>
          <cell r="NC104">
            <v>0</v>
          </cell>
          <cell r="ND104">
            <v>0</v>
          </cell>
          <cell r="NE104">
            <v>12000</v>
          </cell>
          <cell r="NF104">
            <v>0</v>
          </cell>
          <cell r="NG104">
            <v>0</v>
          </cell>
          <cell r="NH104">
            <v>2815050</v>
          </cell>
          <cell r="NI104">
            <v>214480</v>
          </cell>
          <cell r="NK104">
            <v>499843.75</v>
          </cell>
          <cell r="NL104">
            <v>0</v>
          </cell>
          <cell r="NM104">
            <v>0</v>
          </cell>
          <cell r="NN104">
            <v>0</v>
          </cell>
          <cell r="NO104">
            <v>0</v>
          </cell>
          <cell r="NQ104">
            <v>0</v>
          </cell>
          <cell r="NS104">
            <v>0</v>
          </cell>
          <cell r="NT104">
            <v>13043.478260869566</v>
          </cell>
          <cell r="NV104">
            <v>0</v>
          </cell>
          <cell r="NZ104">
            <v>1</v>
          </cell>
          <cell r="OA104">
            <v>14745500.000000002</v>
          </cell>
          <cell r="OB104">
            <v>53280000.000000007</v>
          </cell>
          <cell r="OC104">
            <v>33000</v>
          </cell>
          <cell r="OD104">
            <v>0</v>
          </cell>
          <cell r="OE104">
            <v>0</v>
          </cell>
          <cell r="OF104">
            <v>0</v>
          </cell>
          <cell r="OG104">
            <v>0</v>
          </cell>
          <cell r="OH104">
            <v>0</v>
          </cell>
          <cell r="OI104">
            <v>0</v>
          </cell>
          <cell r="OJ104">
            <v>12000</v>
          </cell>
          <cell r="OK104">
            <v>800000</v>
          </cell>
          <cell r="OL104">
            <v>0</v>
          </cell>
          <cell r="OM104">
            <v>2815050</v>
          </cell>
          <cell r="ON104">
            <v>214480</v>
          </cell>
          <cell r="OP104">
            <v>499843.75</v>
          </cell>
          <cell r="OQ104">
            <v>0</v>
          </cell>
          <cell r="OR104">
            <v>0</v>
          </cell>
          <cell r="OS104">
            <v>0</v>
          </cell>
          <cell r="OT104">
            <v>0</v>
          </cell>
          <cell r="OV104">
            <v>0</v>
          </cell>
          <cell r="OW104">
            <v>0</v>
          </cell>
          <cell r="OX104">
            <v>0</v>
          </cell>
          <cell r="OY104">
            <v>12649.332396345748</v>
          </cell>
          <cell r="OZ104">
            <v>170765.98735066759</v>
          </cell>
          <cell r="PA104">
            <v>0</v>
          </cell>
        </row>
        <row r="105">
          <cell r="AW105">
            <v>1</v>
          </cell>
          <cell r="AX105">
            <v>3637000</v>
          </cell>
          <cell r="AY105">
            <v>5244752.5</v>
          </cell>
          <cell r="AZ105">
            <v>30000</v>
          </cell>
          <cell r="BA105">
            <v>300000</v>
          </cell>
          <cell r="BB105">
            <v>300000</v>
          </cell>
          <cell r="BC105">
            <v>0</v>
          </cell>
          <cell r="BD105">
            <v>0</v>
          </cell>
          <cell r="BE105">
            <v>0</v>
          </cell>
          <cell r="BF105">
            <v>0</v>
          </cell>
          <cell r="BG105">
            <v>12000</v>
          </cell>
          <cell r="BH105">
            <v>400000</v>
          </cell>
          <cell r="BI105">
            <v>0</v>
          </cell>
          <cell r="BJ105">
            <v>763770</v>
          </cell>
          <cell r="BK105">
            <v>72740</v>
          </cell>
          <cell r="BM105">
            <v>17438.811188811189</v>
          </cell>
          <cell r="BN105">
            <v>0</v>
          </cell>
          <cell r="BO105">
            <v>0</v>
          </cell>
          <cell r="BP105">
            <v>0</v>
          </cell>
          <cell r="BQ105">
            <v>0</v>
          </cell>
          <cell r="BS105">
            <v>4657340.2200000007</v>
          </cell>
          <cell r="BT105">
            <v>0</v>
          </cell>
          <cell r="BU105">
            <v>0</v>
          </cell>
          <cell r="BV105">
            <v>16028.495102404275</v>
          </cell>
          <cell r="BW105">
            <v>0</v>
          </cell>
          <cell r="BX105">
            <v>0</v>
          </cell>
          <cell r="CB105">
            <v>1</v>
          </cell>
          <cell r="CC105">
            <v>3637000</v>
          </cell>
          <cell r="CD105">
            <v>5244752.5</v>
          </cell>
          <cell r="CE105">
            <v>30000</v>
          </cell>
          <cell r="CF105">
            <v>300000</v>
          </cell>
          <cell r="CG105">
            <v>300000</v>
          </cell>
          <cell r="CH105">
            <v>0</v>
          </cell>
          <cell r="CI105">
            <v>0</v>
          </cell>
          <cell r="CJ105">
            <v>0</v>
          </cell>
          <cell r="CK105">
            <v>0</v>
          </cell>
          <cell r="CL105">
            <v>12000</v>
          </cell>
          <cell r="CM105">
            <v>100000</v>
          </cell>
          <cell r="CN105">
            <v>0</v>
          </cell>
          <cell r="CO105">
            <v>763770</v>
          </cell>
          <cell r="CP105">
            <v>58192</v>
          </cell>
          <cell r="CR105">
            <v>17438.811188811189</v>
          </cell>
          <cell r="CS105">
            <v>0</v>
          </cell>
          <cell r="CT105">
            <v>0</v>
          </cell>
          <cell r="CU105">
            <v>0</v>
          </cell>
          <cell r="CV105">
            <v>0</v>
          </cell>
          <cell r="CX105">
            <v>0</v>
          </cell>
          <cell r="CY105">
            <v>0</v>
          </cell>
          <cell r="CZ105">
            <v>0</v>
          </cell>
          <cell r="DA105">
            <v>15985.790408525754</v>
          </cell>
          <cell r="DB105">
            <v>0</v>
          </cell>
          <cell r="DC105">
            <v>0</v>
          </cell>
          <cell r="DG105">
            <v>1</v>
          </cell>
          <cell r="DH105">
            <v>3637000</v>
          </cell>
          <cell r="DI105">
            <v>5821675.2750000004</v>
          </cell>
          <cell r="DJ105">
            <v>30000</v>
          </cell>
          <cell r="DK105">
            <v>300000</v>
          </cell>
          <cell r="DL105">
            <v>300000</v>
          </cell>
          <cell r="DM105">
            <v>0</v>
          </cell>
          <cell r="DN105">
            <v>0</v>
          </cell>
          <cell r="DO105">
            <v>0</v>
          </cell>
          <cell r="DP105">
            <v>0</v>
          </cell>
          <cell r="DQ105">
            <v>12000</v>
          </cell>
          <cell r="DR105">
            <v>400000</v>
          </cell>
          <cell r="DS105">
            <v>0</v>
          </cell>
          <cell r="DT105">
            <v>763770</v>
          </cell>
          <cell r="DU105">
            <v>58192</v>
          </cell>
          <cell r="DW105">
            <v>17438.811188811189</v>
          </cell>
          <cell r="DX105">
            <v>0</v>
          </cell>
          <cell r="DY105">
            <v>0</v>
          </cell>
          <cell r="DZ105">
            <v>0</v>
          </cell>
          <cell r="EA105">
            <v>0</v>
          </cell>
          <cell r="EC105">
            <v>0</v>
          </cell>
          <cell r="ED105">
            <v>9314680.4400000013</v>
          </cell>
          <cell r="EE105">
            <v>0</v>
          </cell>
          <cell r="EF105">
            <v>15943.312666076174</v>
          </cell>
          <cell r="EG105">
            <v>0</v>
          </cell>
          <cell r="EH105">
            <v>0</v>
          </cell>
          <cell r="EL105">
            <v>1</v>
          </cell>
          <cell r="EM105">
            <v>4000700.0000000005</v>
          </cell>
          <cell r="EN105">
            <v>5821675.2750000004</v>
          </cell>
          <cell r="EO105">
            <v>33000</v>
          </cell>
          <cell r="EP105">
            <v>300000</v>
          </cell>
          <cell r="EQ105">
            <v>300000</v>
          </cell>
          <cell r="ER105">
            <v>0</v>
          </cell>
          <cell r="ES105">
            <v>0</v>
          </cell>
          <cell r="ET105">
            <v>0</v>
          </cell>
          <cell r="EU105">
            <v>0</v>
          </cell>
          <cell r="EV105">
            <v>12000</v>
          </cell>
          <cell r="EW105">
            <v>800000</v>
          </cell>
          <cell r="EX105">
            <v>0</v>
          </cell>
          <cell r="EY105">
            <v>763770</v>
          </cell>
          <cell r="EZ105">
            <v>58192</v>
          </cell>
          <cell r="FB105">
            <v>17438.811188811189</v>
          </cell>
          <cell r="FC105">
            <v>0</v>
          </cell>
          <cell r="FD105">
            <v>0</v>
          </cell>
          <cell r="FE105">
            <v>0</v>
          </cell>
          <cell r="FF105">
            <v>0</v>
          </cell>
          <cell r="FH105">
            <v>0</v>
          </cell>
          <cell r="FI105">
            <v>0</v>
          </cell>
          <cell r="FJ105">
            <v>0</v>
          </cell>
          <cell r="FK105">
            <v>14900.662251655629</v>
          </cell>
          <cell r="FM105">
            <v>0</v>
          </cell>
          <cell r="FQ105">
            <v>1</v>
          </cell>
          <cell r="FR105">
            <v>4000700.0000000005</v>
          </cell>
          <cell r="FS105">
            <v>5821675.2750000004</v>
          </cell>
          <cell r="FT105">
            <v>33000</v>
          </cell>
          <cell r="FU105">
            <v>300000</v>
          </cell>
          <cell r="FV105">
            <v>300000</v>
          </cell>
          <cell r="FW105">
            <v>0</v>
          </cell>
          <cell r="FX105">
            <v>0</v>
          </cell>
          <cell r="FY105">
            <v>0</v>
          </cell>
          <cell r="FZ105">
            <v>0</v>
          </cell>
          <cell r="GA105">
            <v>12000</v>
          </cell>
          <cell r="GB105">
            <v>560000</v>
          </cell>
          <cell r="GC105">
            <v>0</v>
          </cell>
          <cell r="GD105">
            <v>763770</v>
          </cell>
          <cell r="GE105">
            <v>58192</v>
          </cell>
          <cell r="GG105">
            <v>17438.811188811189</v>
          </cell>
          <cell r="GH105">
            <v>0</v>
          </cell>
          <cell r="GI105">
            <v>0</v>
          </cell>
          <cell r="GJ105">
            <v>0</v>
          </cell>
          <cell r="GK105">
            <v>0</v>
          </cell>
          <cell r="GM105">
            <v>0</v>
          </cell>
          <cell r="GN105">
            <v>0</v>
          </cell>
          <cell r="GO105">
            <v>0</v>
          </cell>
          <cell r="GP105">
            <v>14863.748967795211</v>
          </cell>
          <cell r="GR105">
            <v>0</v>
          </cell>
          <cell r="GV105">
            <v>1</v>
          </cell>
          <cell r="GW105">
            <v>4000700.0000000005</v>
          </cell>
          <cell r="GX105">
            <v>5821675.2750000004</v>
          </cell>
          <cell r="GY105">
            <v>33000</v>
          </cell>
          <cell r="GZ105">
            <v>300000</v>
          </cell>
          <cell r="HA105">
            <v>300000</v>
          </cell>
          <cell r="HB105">
            <v>0</v>
          </cell>
          <cell r="HC105">
            <v>0</v>
          </cell>
          <cell r="HD105">
            <v>0</v>
          </cell>
          <cell r="HE105">
            <v>0</v>
          </cell>
          <cell r="HF105">
            <v>12000</v>
          </cell>
          <cell r="HG105">
            <v>0</v>
          </cell>
          <cell r="HH105">
            <v>0</v>
          </cell>
          <cell r="HI105">
            <v>763770</v>
          </cell>
          <cell r="HJ105">
            <v>58192</v>
          </cell>
          <cell r="HL105">
            <v>17438.811188811189</v>
          </cell>
          <cell r="HM105">
            <v>0</v>
          </cell>
          <cell r="HN105">
            <v>0</v>
          </cell>
          <cell r="HO105">
            <v>0</v>
          </cell>
          <cell r="HP105">
            <v>0</v>
          </cell>
          <cell r="HR105">
            <v>0</v>
          </cell>
          <cell r="HS105">
            <v>0</v>
          </cell>
          <cell r="HT105">
            <v>0</v>
          </cell>
          <cell r="HU105">
            <v>14754.098360655738</v>
          </cell>
          <cell r="HW105">
            <v>0</v>
          </cell>
          <cell r="IA105">
            <v>1</v>
          </cell>
          <cell r="IB105">
            <v>4000700.0000000005</v>
          </cell>
          <cell r="IC105">
            <v>5821675.2750000004</v>
          </cell>
          <cell r="ID105">
            <v>33000</v>
          </cell>
          <cell r="IE105">
            <v>300000</v>
          </cell>
          <cell r="IF105">
            <v>300000</v>
          </cell>
          <cell r="IG105">
            <v>0</v>
          </cell>
          <cell r="IH105">
            <v>0</v>
          </cell>
          <cell r="II105">
            <v>0</v>
          </cell>
          <cell r="IJ105">
            <v>0</v>
          </cell>
          <cell r="IK105">
            <v>12000</v>
          </cell>
          <cell r="IL105">
            <v>0</v>
          </cell>
          <cell r="IM105">
            <v>0</v>
          </cell>
          <cell r="IN105">
            <v>763770</v>
          </cell>
          <cell r="IO105">
            <v>58192</v>
          </cell>
          <cell r="IQ105">
            <v>17438.811188811189</v>
          </cell>
          <cell r="IR105">
            <v>0</v>
          </cell>
          <cell r="IS105">
            <v>0</v>
          </cell>
          <cell r="IT105">
            <v>0</v>
          </cell>
          <cell r="IU105">
            <v>0</v>
          </cell>
          <cell r="IW105">
            <v>0</v>
          </cell>
          <cell r="IX105">
            <v>0</v>
          </cell>
          <cell r="IY105">
            <v>0</v>
          </cell>
          <cell r="IZ105">
            <v>14106.583072100313</v>
          </cell>
          <cell r="JB105">
            <v>2000000</v>
          </cell>
          <cell r="JF105">
            <v>1</v>
          </cell>
          <cell r="JG105">
            <v>4000700.0000000005</v>
          </cell>
          <cell r="JH105">
            <v>5821675.2750000004</v>
          </cell>
          <cell r="JI105">
            <v>33000</v>
          </cell>
          <cell r="JJ105">
            <v>300000</v>
          </cell>
          <cell r="JK105">
            <v>300000</v>
          </cell>
          <cell r="JL105">
            <v>0</v>
          </cell>
          <cell r="JM105">
            <v>0</v>
          </cell>
          <cell r="JN105">
            <v>0</v>
          </cell>
          <cell r="JO105">
            <v>0</v>
          </cell>
          <cell r="JP105">
            <v>12000</v>
          </cell>
          <cell r="JQ105">
            <v>960000</v>
          </cell>
          <cell r="JR105">
            <v>0</v>
          </cell>
          <cell r="JS105">
            <v>763770</v>
          </cell>
          <cell r="JT105">
            <v>58192</v>
          </cell>
          <cell r="JV105">
            <v>17438.811188811189</v>
          </cell>
          <cell r="JW105">
            <v>0</v>
          </cell>
          <cell r="JX105">
            <v>0</v>
          </cell>
          <cell r="JY105">
            <v>0</v>
          </cell>
          <cell r="JZ105">
            <v>0</v>
          </cell>
          <cell r="KB105">
            <v>0</v>
          </cell>
          <cell r="KC105">
            <v>0</v>
          </cell>
          <cell r="KD105">
            <v>0</v>
          </cell>
          <cell r="KE105">
            <v>13975.155279503106</v>
          </cell>
          <cell r="KG105">
            <v>0</v>
          </cell>
          <cell r="KK105">
            <v>1</v>
          </cell>
          <cell r="KL105">
            <v>4000700.0000000005</v>
          </cell>
          <cell r="KM105">
            <v>5821675.2750000004</v>
          </cell>
          <cell r="KN105">
            <v>33000</v>
          </cell>
          <cell r="KO105">
            <v>300000</v>
          </cell>
          <cell r="KP105">
            <v>300000</v>
          </cell>
          <cell r="KQ105">
            <v>0</v>
          </cell>
          <cell r="KR105">
            <v>0</v>
          </cell>
          <cell r="KS105">
            <v>0</v>
          </cell>
          <cell r="KT105">
            <v>0</v>
          </cell>
          <cell r="KU105">
            <v>12000</v>
          </cell>
          <cell r="KV105">
            <v>0</v>
          </cell>
          <cell r="KW105">
            <v>0</v>
          </cell>
          <cell r="KX105">
            <v>763770</v>
          </cell>
          <cell r="KY105">
            <v>58192</v>
          </cell>
          <cell r="LA105">
            <v>17438.811188811189</v>
          </cell>
          <cell r="LB105">
            <v>0</v>
          </cell>
          <cell r="LC105">
            <v>0</v>
          </cell>
          <cell r="LD105">
            <v>0</v>
          </cell>
          <cell r="LE105">
            <v>0</v>
          </cell>
          <cell r="LG105">
            <v>0</v>
          </cell>
          <cell r="LH105">
            <v>0</v>
          </cell>
          <cell r="LI105">
            <v>0</v>
          </cell>
          <cell r="LJ105">
            <v>13931.888544891641</v>
          </cell>
          <cell r="LL105">
            <v>0</v>
          </cell>
          <cell r="LP105">
            <v>1</v>
          </cell>
          <cell r="LQ105">
            <v>4000700.0000000005</v>
          </cell>
          <cell r="LR105">
            <v>5821675.2750000004</v>
          </cell>
          <cell r="LS105">
            <v>33000</v>
          </cell>
          <cell r="LT105">
            <v>300000</v>
          </cell>
          <cell r="LU105">
            <v>300000</v>
          </cell>
          <cell r="LV105">
            <v>0</v>
          </cell>
          <cell r="LW105">
            <v>0</v>
          </cell>
          <cell r="LX105">
            <v>0</v>
          </cell>
          <cell r="LY105">
            <v>0</v>
          </cell>
          <cell r="LZ105">
            <v>12000</v>
          </cell>
          <cell r="MA105">
            <v>0</v>
          </cell>
          <cell r="MB105">
            <v>0</v>
          </cell>
          <cell r="MC105">
            <v>763770</v>
          </cell>
          <cell r="MD105">
            <v>58192</v>
          </cell>
          <cell r="MF105">
            <v>17438.811188811189</v>
          </cell>
          <cell r="MG105">
            <v>0</v>
          </cell>
          <cell r="MH105">
            <v>0</v>
          </cell>
          <cell r="MI105">
            <v>0</v>
          </cell>
          <cell r="MJ105">
            <v>0</v>
          </cell>
          <cell r="ML105">
            <v>0</v>
          </cell>
          <cell r="MM105">
            <v>0</v>
          </cell>
          <cell r="MN105">
            <v>0</v>
          </cell>
          <cell r="MO105">
            <v>13177.159590043924</v>
          </cell>
          <cell r="MQ105">
            <v>0</v>
          </cell>
          <cell r="MU105">
            <v>1</v>
          </cell>
          <cell r="MV105">
            <v>4000700.0000000005</v>
          </cell>
          <cell r="MW105">
            <v>5821675.2750000004</v>
          </cell>
          <cell r="MX105">
            <v>33000</v>
          </cell>
          <cell r="MY105">
            <v>300000</v>
          </cell>
          <cell r="MZ105">
            <v>300000</v>
          </cell>
          <cell r="NA105">
            <v>0</v>
          </cell>
          <cell r="NB105">
            <v>0</v>
          </cell>
          <cell r="NC105">
            <v>0</v>
          </cell>
          <cell r="ND105">
            <v>0</v>
          </cell>
          <cell r="NE105">
            <v>12000</v>
          </cell>
          <cell r="NF105">
            <v>0</v>
          </cell>
          <cell r="NG105">
            <v>0</v>
          </cell>
          <cell r="NH105">
            <v>763770</v>
          </cell>
          <cell r="NI105">
            <v>58192</v>
          </cell>
          <cell r="NK105">
            <v>17438.811188811189</v>
          </cell>
          <cell r="NL105">
            <v>0</v>
          </cell>
          <cell r="NM105">
            <v>0</v>
          </cell>
          <cell r="NN105">
            <v>0</v>
          </cell>
          <cell r="NO105">
            <v>0</v>
          </cell>
          <cell r="NQ105">
            <v>0</v>
          </cell>
          <cell r="NS105">
            <v>0</v>
          </cell>
          <cell r="NT105">
            <v>13043.478260869566</v>
          </cell>
          <cell r="NV105">
            <v>0</v>
          </cell>
          <cell r="NZ105">
            <v>1</v>
          </cell>
          <cell r="OA105">
            <v>4000700.0000000005</v>
          </cell>
          <cell r="OB105">
            <v>5821675.2750000004</v>
          </cell>
          <cell r="OC105">
            <v>33000</v>
          </cell>
          <cell r="OD105">
            <v>300000</v>
          </cell>
          <cell r="OE105">
            <v>300000</v>
          </cell>
          <cell r="OF105">
            <v>0</v>
          </cell>
          <cell r="OG105">
            <v>0</v>
          </cell>
          <cell r="OH105">
            <v>0</v>
          </cell>
          <cell r="OI105">
            <v>0</v>
          </cell>
          <cell r="OJ105">
            <v>12000</v>
          </cell>
          <cell r="OK105">
            <v>800000</v>
          </cell>
          <cell r="OL105">
            <v>0</v>
          </cell>
          <cell r="OM105">
            <v>763770</v>
          </cell>
          <cell r="ON105">
            <v>58192</v>
          </cell>
          <cell r="OP105">
            <v>17438.811188811189</v>
          </cell>
          <cell r="OQ105">
            <v>0</v>
          </cell>
          <cell r="OR105">
            <v>0</v>
          </cell>
          <cell r="OS105">
            <v>0</v>
          </cell>
          <cell r="OT105">
            <v>0</v>
          </cell>
          <cell r="OV105">
            <v>0</v>
          </cell>
          <cell r="OW105">
            <v>0</v>
          </cell>
          <cell r="OX105">
            <v>0</v>
          </cell>
          <cell r="OY105">
            <v>12649.332396345748</v>
          </cell>
          <cell r="OZ105">
            <v>170765.98735066759</v>
          </cell>
          <cell r="PA105">
            <v>0</v>
          </cell>
        </row>
        <row r="106">
          <cell r="AW106">
            <v>2</v>
          </cell>
          <cell r="AX106">
            <v>6326000</v>
          </cell>
          <cell r="AY106">
            <v>10489505</v>
          </cell>
          <cell r="AZ106">
            <v>60000</v>
          </cell>
          <cell r="BA106">
            <v>600000</v>
          </cell>
          <cell r="BB106">
            <v>600000</v>
          </cell>
          <cell r="BC106">
            <v>0</v>
          </cell>
          <cell r="BD106">
            <v>0</v>
          </cell>
          <cell r="BE106">
            <v>0</v>
          </cell>
          <cell r="BF106">
            <v>0</v>
          </cell>
          <cell r="BG106">
            <v>24000</v>
          </cell>
          <cell r="BH106">
            <v>800000</v>
          </cell>
          <cell r="BI106">
            <v>0</v>
          </cell>
          <cell r="BJ106">
            <v>1328460</v>
          </cell>
          <cell r="BK106">
            <v>126520.00000000001</v>
          </cell>
          <cell r="BM106">
            <v>34877.622377622378</v>
          </cell>
          <cell r="BN106">
            <v>0</v>
          </cell>
          <cell r="BO106">
            <v>0</v>
          </cell>
          <cell r="BP106">
            <v>0</v>
          </cell>
          <cell r="BQ106">
            <v>0</v>
          </cell>
          <cell r="BS106">
            <v>9314680.4400000013</v>
          </cell>
          <cell r="BT106">
            <v>0</v>
          </cell>
          <cell r="BU106">
            <v>0</v>
          </cell>
          <cell r="BV106">
            <v>32056.99020480855</v>
          </cell>
          <cell r="BW106">
            <v>0</v>
          </cell>
          <cell r="BX106">
            <v>0</v>
          </cell>
          <cell r="CB106">
            <v>2</v>
          </cell>
          <cell r="CC106">
            <v>6326000</v>
          </cell>
          <cell r="CD106">
            <v>10489505</v>
          </cell>
          <cell r="CE106">
            <v>60000</v>
          </cell>
          <cell r="CF106">
            <v>600000</v>
          </cell>
          <cell r="CG106">
            <v>600000</v>
          </cell>
          <cell r="CH106">
            <v>0</v>
          </cell>
          <cell r="CI106">
            <v>0</v>
          </cell>
          <cell r="CJ106">
            <v>0</v>
          </cell>
          <cell r="CK106">
            <v>0</v>
          </cell>
          <cell r="CL106">
            <v>24000</v>
          </cell>
          <cell r="CM106">
            <v>200000</v>
          </cell>
          <cell r="CN106">
            <v>0</v>
          </cell>
          <cell r="CO106">
            <v>1328460</v>
          </cell>
          <cell r="CP106">
            <v>101216.00000000001</v>
          </cell>
          <cell r="CR106">
            <v>34877.622377622378</v>
          </cell>
          <cell r="CS106">
            <v>0</v>
          </cell>
          <cell r="CT106">
            <v>0</v>
          </cell>
          <cell r="CU106">
            <v>0</v>
          </cell>
          <cell r="CV106">
            <v>0</v>
          </cell>
          <cell r="CX106">
            <v>0</v>
          </cell>
          <cell r="CY106">
            <v>0</v>
          </cell>
          <cell r="CZ106">
            <v>0</v>
          </cell>
          <cell r="DA106">
            <v>31971.580817051508</v>
          </cell>
          <cell r="DB106">
            <v>0</v>
          </cell>
          <cell r="DC106">
            <v>0</v>
          </cell>
          <cell r="DG106">
            <v>2</v>
          </cell>
          <cell r="DH106">
            <v>6326000</v>
          </cell>
          <cell r="DI106">
            <v>11643350.550000001</v>
          </cell>
          <cell r="DJ106">
            <v>60000</v>
          </cell>
          <cell r="DK106">
            <v>600000</v>
          </cell>
          <cell r="DL106">
            <v>600000</v>
          </cell>
          <cell r="DM106">
            <v>0</v>
          </cell>
          <cell r="DN106">
            <v>0</v>
          </cell>
          <cell r="DO106">
            <v>0</v>
          </cell>
          <cell r="DP106">
            <v>0</v>
          </cell>
          <cell r="DQ106">
            <v>24000</v>
          </cell>
          <cell r="DR106">
            <v>800000</v>
          </cell>
          <cell r="DS106">
            <v>0</v>
          </cell>
          <cell r="DT106">
            <v>1328460</v>
          </cell>
          <cell r="DU106">
            <v>101216.00000000001</v>
          </cell>
          <cell r="DW106">
            <v>34877.622377622378</v>
          </cell>
          <cell r="DX106">
            <v>0</v>
          </cell>
          <cell r="DY106">
            <v>0</v>
          </cell>
          <cell r="DZ106">
            <v>0</v>
          </cell>
          <cell r="EA106">
            <v>0</v>
          </cell>
          <cell r="EC106">
            <v>0</v>
          </cell>
          <cell r="ED106">
            <v>18629360.880000003</v>
          </cell>
          <cell r="EE106">
            <v>0</v>
          </cell>
          <cell r="EF106">
            <v>31886.625332152347</v>
          </cell>
          <cell r="EG106">
            <v>0</v>
          </cell>
          <cell r="EH106">
            <v>0</v>
          </cell>
          <cell r="EL106">
            <v>2</v>
          </cell>
          <cell r="EM106">
            <v>6958600.0000000009</v>
          </cell>
          <cell r="EN106">
            <v>11643350.550000001</v>
          </cell>
          <cell r="EO106">
            <v>66000</v>
          </cell>
          <cell r="EP106">
            <v>600000</v>
          </cell>
          <cell r="EQ106">
            <v>600000</v>
          </cell>
          <cell r="ER106">
            <v>0</v>
          </cell>
          <cell r="ES106">
            <v>0</v>
          </cell>
          <cell r="ET106">
            <v>0</v>
          </cell>
          <cell r="EU106">
            <v>0</v>
          </cell>
          <cell r="EV106">
            <v>24000</v>
          </cell>
          <cell r="EW106">
            <v>1600000</v>
          </cell>
          <cell r="EX106">
            <v>0</v>
          </cell>
          <cell r="EY106">
            <v>1328460</v>
          </cell>
          <cell r="EZ106">
            <v>101216.00000000001</v>
          </cell>
          <cell r="FB106">
            <v>34877.622377622378</v>
          </cell>
          <cell r="FC106">
            <v>0</v>
          </cell>
          <cell r="FD106">
            <v>0</v>
          </cell>
          <cell r="FE106">
            <v>0</v>
          </cell>
          <cell r="FF106">
            <v>0</v>
          </cell>
          <cell r="FH106">
            <v>0</v>
          </cell>
          <cell r="FI106">
            <v>0</v>
          </cell>
          <cell r="FJ106">
            <v>0</v>
          </cell>
          <cell r="FK106">
            <v>29801.324503311258</v>
          </cell>
          <cell r="FM106">
            <v>0</v>
          </cell>
          <cell r="FQ106">
            <v>2</v>
          </cell>
          <cell r="FR106">
            <v>6958600.0000000009</v>
          </cell>
          <cell r="FS106">
            <v>11643350.550000001</v>
          </cell>
          <cell r="FT106">
            <v>66000</v>
          </cell>
          <cell r="FU106">
            <v>600000</v>
          </cell>
          <cell r="FV106">
            <v>600000</v>
          </cell>
          <cell r="FW106">
            <v>0</v>
          </cell>
          <cell r="FX106">
            <v>0</v>
          </cell>
          <cell r="FY106">
            <v>0</v>
          </cell>
          <cell r="FZ106">
            <v>0</v>
          </cell>
          <cell r="GA106">
            <v>24000</v>
          </cell>
          <cell r="GB106">
            <v>1120000</v>
          </cell>
          <cell r="GC106">
            <v>0</v>
          </cell>
          <cell r="GD106">
            <v>1328460</v>
          </cell>
          <cell r="GE106">
            <v>101216.00000000001</v>
          </cell>
          <cell r="GG106">
            <v>34877.622377622378</v>
          </cell>
          <cell r="GH106">
            <v>0</v>
          </cell>
          <cell r="GI106">
            <v>0</v>
          </cell>
          <cell r="GJ106">
            <v>0</v>
          </cell>
          <cell r="GK106">
            <v>0</v>
          </cell>
          <cell r="GM106">
            <v>0</v>
          </cell>
          <cell r="GN106">
            <v>0</v>
          </cell>
          <cell r="GO106">
            <v>0</v>
          </cell>
          <cell r="GP106">
            <v>29727.497935590422</v>
          </cell>
          <cell r="GR106">
            <v>0</v>
          </cell>
          <cell r="GV106">
            <v>2</v>
          </cell>
          <cell r="GW106">
            <v>6958600.0000000009</v>
          </cell>
          <cell r="GX106">
            <v>11643350.550000001</v>
          </cell>
          <cell r="GY106">
            <v>66000</v>
          </cell>
          <cell r="GZ106">
            <v>600000</v>
          </cell>
          <cell r="HA106">
            <v>600000</v>
          </cell>
          <cell r="HB106">
            <v>0</v>
          </cell>
          <cell r="HC106">
            <v>0</v>
          </cell>
          <cell r="HD106">
            <v>0</v>
          </cell>
          <cell r="HE106">
            <v>0</v>
          </cell>
          <cell r="HF106">
            <v>24000</v>
          </cell>
          <cell r="HG106">
            <v>0</v>
          </cell>
          <cell r="HH106">
            <v>0</v>
          </cell>
          <cell r="HI106">
            <v>1328460</v>
          </cell>
          <cell r="HJ106">
            <v>101216.00000000001</v>
          </cell>
          <cell r="HL106">
            <v>34877.622377622378</v>
          </cell>
          <cell r="HM106">
            <v>0</v>
          </cell>
          <cell r="HN106">
            <v>0</v>
          </cell>
          <cell r="HO106">
            <v>0</v>
          </cell>
          <cell r="HP106">
            <v>0</v>
          </cell>
          <cell r="HR106">
            <v>0</v>
          </cell>
          <cell r="HS106">
            <v>0</v>
          </cell>
          <cell r="HT106">
            <v>0</v>
          </cell>
          <cell r="HU106">
            <v>29508.196721311477</v>
          </cell>
          <cell r="HW106">
            <v>0</v>
          </cell>
          <cell r="IA106">
            <v>2</v>
          </cell>
          <cell r="IB106">
            <v>6958600.0000000009</v>
          </cell>
          <cell r="IC106">
            <v>11643350.550000001</v>
          </cell>
          <cell r="ID106">
            <v>66000</v>
          </cell>
          <cell r="IE106">
            <v>600000</v>
          </cell>
          <cell r="IF106">
            <v>600000</v>
          </cell>
          <cell r="IG106">
            <v>0</v>
          </cell>
          <cell r="IH106">
            <v>0</v>
          </cell>
          <cell r="II106">
            <v>0</v>
          </cell>
          <cell r="IJ106">
            <v>0</v>
          </cell>
          <cell r="IK106">
            <v>24000</v>
          </cell>
          <cell r="IL106">
            <v>0</v>
          </cell>
          <cell r="IM106">
            <v>0</v>
          </cell>
          <cell r="IN106">
            <v>1328460</v>
          </cell>
          <cell r="IO106">
            <v>101216.00000000001</v>
          </cell>
          <cell r="IQ106">
            <v>34877.622377622378</v>
          </cell>
          <cell r="IR106">
            <v>0</v>
          </cell>
          <cell r="IS106">
            <v>0</v>
          </cell>
          <cell r="IT106">
            <v>0</v>
          </cell>
          <cell r="IU106">
            <v>0</v>
          </cell>
          <cell r="IW106">
            <v>0</v>
          </cell>
          <cell r="IX106">
            <v>0</v>
          </cell>
          <cell r="IY106">
            <v>0</v>
          </cell>
          <cell r="IZ106">
            <v>28213.166144200626</v>
          </cell>
          <cell r="JB106">
            <v>4000000</v>
          </cell>
          <cell r="JF106">
            <v>2</v>
          </cell>
          <cell r="JG106">
            <v>6958600.0000000009</v>
          </cell>
          <cell r="JH106">
            <v>11643350.550000001</v>
          </cell>
          <cell r="JI106">
            <v>66000</v>
          </cell>
          <cell r="JJ106">
            <v>600000</v>
          </cell>
          <cell r="JK106">
            <v>600000</v>
          </cell>
          <cell r="JL106">
            <v>0</v>
          </cell>
          <cell r="JM106">
            <v>0</v>
          </cell>
          <cell r="JN106">
            <v>0</v>
          </cell>
          <cell r="JO106">
            <v>0</v>
          </cell>
          <cell r="JP106">
            <v>24000</v>
          </cell>
          <cell r="JQ106">
            <v>1920000</v>
          </cell>
          <cell r="JR106">
            <v>0</v>
          </cell>
          <cell r="JS106">
            <v>1328460</v>
          </cell>
          <cell r="JT106">
            <v>101216.00000000001</v>
          </cell>
          <cell r="JV106">
            <v>34877.622377622378</v>
          </cell>
          <cell r="JW106">
            <v>0</v>
          </cell>
          <cell r="JX106">
            <v>0</v>
          </cell>
          <cell r="JY106">
            <v>0</v>
          </cell>
          <cell r="JZ106">
            <v>0</v>
          </cell>
          <cell r="KB106">
            <v>0</v>
          </cell>
          <cell r="KC106">
            <v>0</v>
          </cell>
          <cell r="KD106">
            <v>0</v>
          </cell>
          <cell r="KE106">
            <v>27950.310559006211</v>
          </cell>
          <cell r="KG106">
            <v>0</v>
          </cell>
          <cell r="KK106">
            <v>2</v>
          </cell>
          <cell r="KL106">
            <v>6958600.0000000009</v>
          </cell>
          <cell r="KM106">
            <v>11643350.550000001</v>
          </cell>
          <cell r="KN106">
            <v>66000</v>
          </cell>
          <cell r="KO106">
            <v>600000</v>
          </cell>
          <cell r="KP106">
            <v>600000</v>
          </cell>
          <cell r="KQ106">
            <v>0</v>
          </cell>
          <cell r="KR106">
            <v>0</v>
          </cell>
          <cell r="KS106">
            <v>0</v>
          </cell>
          <cell r="KT106">
            <v>0</v>
          </cell>
          <cell r="KU106">
            <v>24000</v>
          </cell>
          <cell r="KV106">
            <v>0</v>
          </cell>
          <cell r="KW106">
            <v>0</v>
          </cell>
          <cell r="KX106">
            <v>1328460</v>
          </cell>
          <cell r="KY106">
            <v>101216.00000000001</v>
          </cell>
          <cell r="LA106">
            <v>34877.622377622378</v>
          </cell>
          <cell r="LB106">
            <v>0</v>
          </cell>
          <cell r="LC106">
            <v>0</v>
          </cell>
          <cell r="LD106">
            <v>0</v>
          </cell>
          <cell r="LE106">
            <v>0</v>
          </cell>
          <cell r="LG106">
            <v>0</v>
          </cell>
          <cell r="LH106">
            <v>0</v>
          </cell>
          <cell r="LI106">
            <v>0</v>
          </cell>
          <cell r="LJ106">
            <v>27863.777089783282</v>
          </cell>
          <cell r="LL106">
            <v>0</v>
          </cell>
          <cell r="LP106">
            <v>2</v>
          </cell>
          <cell r="LQ106">
            <v>6958600.0000000009</v>
          </cell>
          <cell r="LR106">
            <v>11643350.550000001</v>
          </cell>
          <cell r="LS106">
            <v>66000</v>
          </cell>
          <cell r="LT106">
            <v>600000</v>
          </cell>
          <cell r="LU106">
            <v>600000</v>
          </cell>
          <cell r="LV106">
            <v>0</v>
          </cell>
          <cell r="LW106">
            <v>0</v>
          </cell>
          <cell r="LX106">
            <v>0</v>
          </cell>
          <cell r="LY106">
            <v>0</v>
          </cell>
          <cell r="LZ106">
            <v>24000</v>
          </cell>
          <cell r="MA106">
            <v>0</v>
          </cell>
          <cell r="MB106">
            <v>0</v>
          </cell>
          <cell r="MC106">
            <v>1328460</v>
          </cell>
          <cell r="MD106">
            <v>101216.00000000001</v>
          </cell>
          <cell r="MF106">
            <v>34877.622377622378</v>
          </cell>
          <cell r="MG106">
            <v>0</v>
          </cell>
          <cell r="MH106">
            <v>0</v>
          </cell>
          <cell r="MI106">
            <v>0</v>
          </cell>
          <cell r="MJ106">
            <v>0</v>
          </cell>
          <cell r="ML106">
            <v>0</v>
          </cell>
          <cell r="MM106">
            <v>0</v>
          </cell>
          <cell r="MN106">
            <v>0</v>
          </cell>
          <cell r="MO106">
            <v>26354.319180087849</v>
          </cell>
          <cell r="MQ106">
            <v>0</v>
          </cell>
          <cell r="MU106">
            <v>2</v>
          </cell>
          <cell r="MV106">
            <v>6958600.0000000009</v>
          </cell>
          <cell r="MW106">
            <v>11643350.550000001</v>
          </cell>
          <cell r="MX106">
            <v>66000</v>
          </cell>
          <cell r="MY106">
            <v>600000</v>
          </cell>
          <cell r="MZ106">
            <v>600000</v>
          </cell>
          <cell r="NA106">
            <v>0</v>
          </cell>
          <cell r="NB106">
            <v>0</v>
          </cell>
          <cell r="NC106">
            <v>0</v>
          </cell>
          <cell r="ND106">
            <v>0</v>
          </cell>
          <cell r="NE106">
            <v>24000</v>
          </cell>
          <cell r="NF106">
            <v>0</v>
          </cell>
          <cell r="NG106">
            <v>0</v>
          </cell>
          <cell r="NH106">
            <v>1328460</v>
          </cell>
          <cell r="NI106">
            <v>101216.00000000001</v>
          </cell>
          <cell r="NK106">
            <v>34877.622377622378</v>
          </cell>
          <cell r="NL106">
            <v>0</v>
          </cell>
          <cell r="NM106">
            <v>0</v>
          </cell>
          <cell r="NN106">
            <v>0</v>
          </cell>
          <cell r="NO106">
            <v>0</v>
          </cell>
          <cell r="NQ106">
            <v>0</v>
          </cell>
          <cell r="NS106">
            <v>0</v>
          </cell>
          <cell r="NT106">
            <v>26086.956521739132</v>
          </cell>
          <cell r="NV106">
            <v>0</v>
          </cell>
          <cell r="NZ106">
            <v>2</v>
          </cell>
          <cell r="OA106">
            <v>6958600.0000000009</v>
          </cell>
          <cell r="OB106">
            <v>11643350.550000001</v>
          </cell>
          <cell r="OC106">
            <v>66000</v>
          </cell>
          <cell r="OD106">
            <v>600000</v>
          </cell>
          <cell r="OE106">
            <v>600000</v>
          </cell>
          <cell r="OF106">
            <v>0</v>
          </cell>
          <cell r="OG106">
            <v>0</v>
          </cell>
          <cell r="OH106">
            <v>0</v>
          </cell>
          <cell r="OI106">
            <v>0</v>
          </cell>
          <cell r="OJ106">
            <v>24000</v>
          </cell>
          <cell r="OK106">
            <v>1600000</v>
          </cell>
          <cell r="OL106">
            <v>0</v>
          </cell>
          <cell r="OM106">
            <v>1328460</v>
          </cell>
          <cell r="ON106">
            <v>101216.00000000001</v>
          </cell>
          <cell r="OP106">
            <v>34877.622377622378</v>
          </cell>
          <cell r="OQ106">
            <v>0</v>
          </cell>
          <cell r="OR106">
            <v>0</v>
          </cell>
          <cell r="OS106">
            <v>0</v>
          </cell>
          <cell r="OT106">
            <v>0</v>
          </cell>
          <cell r="OV106">
            <v>0</v>
          </cell>
          <cell r="OW106">
            <v>0</v>
          </cell>
          <cell r="OX106">
            <v>0</v>
          </cell>
          <cell r="OY106">
            <v>25298.664792691496</v>
          </cell>
          <cell r="OZ106">
            <v>341531.97470133519</v>
          </cell>
          <cell r="PA106">
            <v>0</v>
          </cell>
        </row>
        <row r="107">
          <cell r="AW107">
            <v>1</v>
          </cell>
          <cell r="AX107">
            <v>4728000</v>
          </cell>
          <cell r="AY107">
            <v>10000000</v>
          </cell>
          <cell r="AZ107">
            <v>30000</v>
          </cell>
          <cell r="BA107">
            <v>0</v>
          </cell>
          <cell r="BB107">
            <v>0</v>
          </cell>
          <cell r="BC107">
            <v>0</v>
          </cell>
          <cell r="BD107">
            <v>0</v>
          </cell>
          <cell r="BE107">
            <v>0</v>
          </cell>
          <cell r="BF107">
            <v>0</v>
          </cell>
          <cell r="BG107">
            <v>12000</v>
          </cell>
          <cell r="BH107">
            <v>400000</v>
          </cell>
          <cell r="BI107">
            <v>0</v>
          </cell>
          <cell r="BJ107">
            <v>992880</v>
          </cell>
          <cell r="BK107">
            <v>94560.000000000015</v>
          </cell>
          <cell r="BM107">
            <v>17438.811188811189</v>
          </cell>
          <cell r="BN107">
            <v>0</v>
          </cell>
          <cell r="BO107">
            <v>0</v>
          </cell>
          <cell r="BP107">
            <v>0</v>
          </cell>
          <cell r="BQ107">
            <v>0</v>
          </cell>
          <cell r="BS107">
            <v>8880000.0000000019</v>
          </cell>
          <cell r="BT107">
            <v>0</v>
          </cell>
          <cell r="BU107">
            <v>0</v>
          </cell>
          <cell r="BV107">
            <v>16028.495102404275</v>
          </cell>
          <cell r="BW107">
            <v>0</v>
          </cell>
          <cell r="BX107">
            <v>0</v>
          </cell>
          <cell r="CB107">
            <v>1</v>
          </cell>
          <cell r="CC107">
            <v>4728000</v>
          </cell>
          <cell r="CD107">
            <v>10000000</v>
          </cell>
          <cell r="CE107">
            <v>30000</v>
          </cell>
          <cell r="CF107">
            <v>0</v>
          </cell>
          <cell r="CG107">
            <v>0</v>
          </cell>
          <cell r="CH107">
            <v>0</v>
          </cell>
          <cell r="CI107">
            <v>0</v>
          </cell>
          <cell r="CJ107">
            <v>0</v>
          </cell>
          <cell r="CK107">
            <v>0</v>
          </cell>
          <cell r="CL107">
            <v>12000</v>
          </cell>
          <cell r="CM107">
            <v>100000</v>
          </cell>
          <cell r="CN107">
            <v>0</v>
          </cell>
          <cell r="CO107">
            <v>992880</v>
          </cell>
          <cell r="CP107">
            <v>75648.000000000015</v>
          </cell>
          <cell r="CR107">
            <v>17438.811188811189</v>
          </cell>
          <cell r="CS107">
            <v>0</v>
          </cell>
          <cell r="CT107">
            <v>0</v>
          </cell>
          <cell r="CU107">
            <v>0</v>
          </cell>
          <cell r="CV107">
            <v>0</v>
          </cell>
          <cell r="CX107">
            <v>0</v>
          </cell>
          <cell r="CY107">
            <v>0</v>
          </cell>
          <cell r="CZ107">
            <v>0</v>
          </cell>
          <cell r="DA107">
            <v>15985.790408525754</v>
          </cell>
          <cell r="DB107">
            <v>0</v>
          </cell>
          <cell r="DC107">
            <v>0</v>
          </cell>
          <cell r="DG107">
            <v>1</v>
          </cell>
          <cell r="DH107">
            <v>4728000</v>
          </cell>
          <cell r="DI107">
            <v>11100000.000000002</v>
          </cell>
          <cell r="DJ107">
            <v>30000</v>
          </cell>
          <cell r="DK107">
            <v>0</v>
          </cell>
          <cell r="DL107">
            <v>0</v>
          </cell>
          <cell r="DM107">
            <v>0</v>
          </cell>
          <cell r="DN107">
            <v>0</v>
          </cell>
          <cell r="DO107">
            <v>0</v>
          </cell>
          <cell r="DP107">
            <v>0</v>
          </cell>
          <cell r="DQ107">
            <v>12000</v>
          </cell>
          <cell r="DR107">
            <v>400000</v>
          </cell>
          <cell r="DS107">
            <v>0</v>
          </cell>
          <cell r="DT107">
            <v>992880</v>
          </cell>
          <cell r="DU107">
            <v>75648.000000000015</v>
          </cell>
          <cell r="DW107">
            <v>17438.811188811189</v>
          </cell>
          <cell r="DX107">
            <v>0</v>
          </cell>
          <cell r="DY107">
            <v>0</v>
          </cell>
          <cell r="DZ107">
            <v>0</v>
          </cell>
          <cell r="EA107">
            <v>0</v>
          </cell>
          <cell r="EC107">
            <v>0</v>
          </cell>
          <cell r="ED107">
            <v>17760000.000000004</v>
          </cell>
          <cell r="EE107">
            <v>0</v>
          </cell>
          <cell r="EF107">
            <v>15943.312666076174</v>
          </cell>
          <cell r="EG107">
            <v>0</v>
          </cell>
          <cell r="EH107">
            <v>0</v>
          </cell>
          <cell r="EL107">
            <v>1</v>
          </cell>
          <cell r="EM107">
            <v>5200800</v>
          </cell>
          <cell r="EN107">
            <v>11100000.000000002</v>
          </cell>
          <cell r="EO107">
            <v>33000</v>
          </cell>
          <cell r="EP107">
            <v>0</v>
          </cell>
          <cell r="EQ107">
            <v>0</v>
          </cell>
          <cell r="ER107">
            <v>0</v>
          </cell>
          <cell r="ES107">
            <v>0</v>
          </cell>
          <cell r="ET107">
            <v>0</v>
          </cell>
          <cell r="EU107">
            <v>0</v>
          </cell>
          <cell r="EV107">
            <v>12000</v>
          </cell>
          <cell r="EW107">
            <v>800000</v>
          </cell>
          <cell r="EX107">
            <v>0</v>
          </cell>
          <cell r="EY107">
            <v>992880</v>
          </cell>
          <cell r="EZ107">
            <v>75648.000000000015</v>
          </cell>
          <cell r="FB107">
            <v>17438.811188811189</v>
          </cell>
          <cell r="FC107">
            <v>0</v>
          </cell>
          <cell r="FD107">
            <v>0</v>
          </cell>
          <cell r="FE107">
            <v>0</v>
          </cell>
          <cell r="FF107">
            <v>0</v>
          </cell>
          <cell r="FH107">
            <v>0</v>
          </cell>
          <cell r="FI107">
            <v>0</v>
          </cell>
          <cell r="FJ107">
            <v>0</v>
          </cell>
          <cell r="FK107">
            <v>14900.662251655629</v>
          </cell>
          <cell r="FM107">
            <v>0</v>
          </cell>
          <cell r="FQ107">
            <v>1</v>
          </cell>
          <cell r="FR107">
            <v>5200800</v>
          </cell>
          <cell r="FS107">
            <v>11100000.000000002</v>
          </cell>
          <cell r="FT107">
            <v>33000</v>
          </cell>
          <cell r="FU107">
            <v>0</v>
          </cell>
          <cell r="FV107">
            <v>0</v>
          </cell>
          <cell r="FW107">
            <v>0</v>
          </cell>
          <cell r="FX107">
            <v>0</v>
          </cell>
          <cell r="FY107">
            <v>0</v>
          </cell>
          <cell r="FZ107">
            <v>0</v>
          </cell>
          <cell r="GA107">
            <v>12000</v>
          </cell>
          <cell r="GB107">
            <v>560000</v>
          </cell>
          <cell r="GC107">
            <v>0</v>
          </cell>
          <cell r="GD107">
            <v>992880</v>
          </cell>
          <cell r="GE107">
            <v>75648.000000000015</v>
          </cell>
          <cell r="GG107">
            <v>17438.811188811189</v>
          </cell>
          <cell r="GH107">
            <v>0</v>
          </cell>
          <cell r="GI107">
            <v>0</v>
          </cell>
          <cell r="GJ107">
            <v>0</v>
          </cell>
          <cell r="GK107">
            <v>0</v>
          </cell>
          <cell r="GM107">
            <v>0</v>
          </cell>
          <cell r="GN107">
            <v>0</v>
          </cell>
          <cell r="GO107">
            <v>0</v>
          </cell>
          <cell r="GP107">
            <v>14863.748967795211</v>
          </cell>
          <cell r="GR107">
            <v>0</v>
          </cell>
          <cell r="GV107">
            <v>1</v>
          </cell>
          <cell r="GW107">
            <v>5200800</v>
          </cell>
          <cell r="GX107">
            <v>11100000.000000002</v>
          </cell>
          <cell r="GY107">
            <v>33000</v>
          </cell>
          <cell r="GZ107">
            <v>0</v>
          </cell>
          <cell r="HA107">
            <v>0</v>
          </cell>
          <cell r="HB107">
            <v>0</v>
          </cell>
          <cell r="HC107">
            <v>0</v>
          </cell>
          <cell r="HD107">
            <v>0</v>
          </cell>
          <cell r="HE107">
            <v>0</v>
          </cell>
          <cell r="HF107">
            <v>12000</v>
          </cell>
          <cell r="HG107">
            <v>0</v>
          </cell>
          <cell r="HH107">
            <v>0</v>
          </cell>
          <cell r="HI107">
            <v>992880</v>
          </cell>
          <cell r="HJ107">
            <v>75648.000000000015</v>
          </cell>
          <cell r="HL107">
            <v>17438.811188811189</v>
          </cell>
          <cell r="HM107">
            <v>0</v>
          </cell>
          <cell r="HN107">
            <v>0</v>
          </cell>
          <cell r="HO107">
            <v>0</v>
          </cell>
          <cell r="HP107">
            <v>0</v>
          </cell>
          <cell r="HR107">
            <v>0</v>
          </cell>
          <cell r="HS107">
            <v>0</v>
          </cell>
          <cell r="HT107">
            <v>0</v>
          </cell>
          <cell r="HU107">
            <v>14754.098360655738</v>
          </cell>
          <cell r="HW107">
            <v>0</v>
          </cell>
          <cell r="IA107">
            <v>1</v>
          </cell>
          <cell r="IB107">
            <v>5200800</v>
          </cell>
          <cell r="IC107">
            <v>11100000.000000002</v>
          </cell>
          <cell r="ID107">
            <v>33000</v>
          </cell>
          <cell r="IE107">
            <v>0</v>
          </cell>
          <cell r="IF107">
            <v>0</v>
          </cell>
          <cell r="IG107">
            <v>0</v>
          </cell>
          <cell r="IH107">
            <v>0</v>
          </cell>
          <cell r="II107">
            <v>0</v>
          </cell>
          <cell r="IJ107">
            <v>0</v>
          </cell>
          <cell r="IK107">
            <v>12000</v>
          </cell>
          <cell r="IL107">
            <v>0</v>
          </cell>
          <cell r="IM107">
            <v>0</v>
          </cell>
          <cell r="IN107">
            <v>992880</v>
          </cell>
          <cell r="IO107">
            <v>75648.000000000015</v>
          </cell>
          <cell r="IQ107">
            <v>17438.811188811189</v>
          </cell>
          <cell r="IR107">
            <v>0</v>
          </cell>
          <cell r="IS107">
            <v>0</v>
          </cell>
          <cell r="IT107">
            <v>0</v>
          </cell>
          <cell r="IU107">
            <v>0</v>
          </cell>
          <cell r="IW107">
            <v>0</v>
          </cell>
          <cell r="IX107">
            <v>0</v>
          </cell>
          <cell r="IY107">
            <v>0</v>
          </cell>
          <cell r="IZ107">
            <v>14106.583072100313</v>
          </cell>
          <cell r="JB107">
            <v>2000000</v>
          </cell>
          <cell r="JF107">
            <v>1</v>
          </cell>
          <cell r="JG107">
            <v>5200800</v>
          </cell>
          <cell r="JH107">
            <v>11100000.000000002</v>
          </cell>
          <cell r="JI107">
            <v>33000</v>
          </cell>
          <cell r="JJ107">
            <v>0</v>
          </cell>
          <cell r="JK107">
            <v>0</v>
          </cell>
          <cell r="JL107">
            <v>0</v>
          </cell>
          <cell r="JM107">
            <v>0</v>
          </cell>
          <cell r="JN107">
            <v>0</v>
          </cell>
          <cell r="JO107">
            <v>0</v>
          </cell>
          <cell r="JP107">
            <v>12000</v>
          </cell>
          <cell r="JQ107">
            <v>960000</v>
          </cell>
          <cell r="JR107">
            <v>0</v>
          </cell>
          <cell r="JS107">
            <v>992880</v>
          </cell>
          <cell r="JT107">
            <v>75648.000000000015</v>
          </cell>
          <cell r="JV107">
            <v>17438.811188811189</v>
          </cell>
          <cell r="JW107">
            <v>0</v>
          </cell>
          <cell r="JX107">
            <v>0</v>
          </cell>
          <cell r="JY107">
            <v>0</v>
          </cell>
          <cell r="JZ107">
            <v>0</v>
          </cell>
          <cell r="KB107">
            <v>0</v>
          </cell>
          <cell r="KC107">
            <v>0</v>
          </cell>
          <cell r="KD107">
            <v>0</v>
          </cell>
          <cell r="KE107">
            <v>13975.155279503106</v>
          </cell>
          <cell r="KG107">
            <v>0</v>
          </cell>
          <cell r="KK107">
            <v>1</v>
          </cell>
          <cell r="KL107">
            <v>5200800</v>
          </cell>
          <cell r="KM107">
            <v>11100000.000000002</v>
          </cell>
          <cell r="KN107">
            <v>33000</v>
          </cell>
          <cell r="KO107">
            <v>0</v>
          </cell>
          <cell r="KP107">
            <v>0</v>
          </cell>
          <cell r="KQ107">
            <v>0</v>
          </cell>
          <cell r="KR107">
            <v>0</v>
          </cell>
          <cell r="KS107">
            <v>0</v>
          </cell>
          <cell r="KT107">
            <v>0</v>
          </cell>
          <cell r="KU107">
            <v>12000</v>
          </cell>
          <cell r="KV107">
            <v>0</v>
          </cell>
          <cell r="KW107">
            <v>0</v>
          </cell>
          <cell r="KX107">
            <v>992880</v>
          </cell>
          <cell r="KY107">
            <v>75648.000000000015</v>
          </cell>
          <cell r="LA107">
            <v>17438.811188811189</v>
          </cell>
          <cell r="LB107">
            <v>0</v>
          </cell>
          <cell r="LC107">
            <v>0</v>
          </cell>
          <cell r="LD107">
            <v>0</v>
          </cell>
          <cell r="LE107">
            <v>0</v>
          </cell>
          <cell r="LG107">
            <v>0</v>
          </cell>
          <cell r="LH107">
            <v>0</v>
          </cell>
          <cell r="LI107">
            <v>0</v>
          </cell>
          <cell r="LJ107">
            <v>13931.888544891641</v>
          </cell>
          <cell r="LL107">
            <v>0</v>
          </cell>
          <cell r="LP107">
            <v>1</v>
          </cell>
          <cell r="LQ107">
            <v>5200800</v>
          </cell>
          <cell r="LR107">
            <v>11100000.000000002</v>
          </cell>
          <cell r="LS107">
            <v>33000</v>
          </cell>
          <cell r="LT107">
            <v>0</v>
          </cell>
          <cell r="LU107">
            <v>0</v>
          </cell>
          <cell r="LV107">
            <v>0</v>
          </cell>
          <cell r="LW107">
            <v>0</v>
          </cell>
          <cell r="LX107">
            <v>0</v>
          </cell>
          <cell r="LY107">
            <v>0</v>
          </cell>
          <cell r="LZ107">
            <v>12000</v>
          </cell>
          <cell r="MA107">
            <v>0</v>
          </cell>
          <cell r="MB107">
            <v>0</v>
          </cell>
          <cell r="MC107">
            <v>992880</v>
          </cell>
          <cell r="MD107">
            <v>75648.000000000015</v>
          </cell>
          <cell r="MF107">
            <v>17438.811188811189</v>
          </cell>
          <cell r="MG107">
            <v>0</v>
          </cell>
          <cell r="MH107">
            <v>0</v>
          </cell>
          <cell r="MI107">
            <v>0</v>
          </cell>
          <cell r="MJ107">
            <v>0</v>
          </cell>
          <cell r="ML107">
            <v>0</v>
          </cell>
          <cell r="MM107">
            <v>0</v>
          </cell>
          <cell r="MN107">
            <v>0</v>
          </cell>
          <cell r="MO107">
            <v>13177.159590043924</v>
          </cell>
          <cell r="MQ107">
            <v>0</v>
          </cell>
          <cell r="MU107">
            <v>1</v>
          </cell>
          <cell r="MV107">
            <v>5200800</v>
          </cell>
          <cell r="MW107">
            <v>11100000.000000002</v>
          </cell>
          <cell r="MX107">
            <v>33000</v>
          </cell>
          <cell r="MY107">
            <v>0</v>
          </cell>
          <cell r="MZ107">
            <v>0</v>
          </cell>
          <cell r="NA107">
            <v>0</v>
          </cell>
          <cell r="NB107">
            <v>0</v>
          </cell>
          <cell r="NC107">
            <v>0</v>
          </cell>
          <cell r="ND107">
            <v>0</v>
          </cell>
          <cell r="NE107">
            <v>12000</v>
          </cell>
          <cell r="NF107">
            <v>0</v>
          </cell>
          <cell r="NG107">
            <v>0</v>
          </cell>
          <cell r="NH107">
            <v>992880</v>
          </cell>
          <cell r="NI107">
            <v>75648.000000000015</v>
          </cell>
          <cell r="NK107">
            <v>17438.811188811189</v>
          </cell>
          <cell r="NL107">
            <v>0</v>
          </cell>
          <cell r="NM107">
            <v>0</v>
          </cell>
          <cell r="NN107">
            <v>0</v>
          </cell>
          <cell r="NO107">
            <v>0</v>
          </cell>
          <cell r="NQ107">
            <v>0</v>
          </cell>
          <cell r="NS107">
            <v>0</v>
          </cell>
          <cell r="NT107">
            <v>13043.478260869566</v>
          </cell>
          <cell r="NV107">
            <v>0</v>
          </cell>
          <cell r="NZ107">
            <v>1</v>
          </cell>
          <cell r="OA107">
            <v>5200800</v>
          </cell>
          <cell r="OB107">
            <v>11100000.000000002</v>
          </cell>
          <cell r="OC107">
            <v>33000</v>
          </cell>
          <cell r="OD107">
            <v>0</v>
          </cell>
          <cell r="OE107">
            <v>0</v>
          </cell>
          <cell r="OF107">
            <v>0</v>
          </cell>
          <cell r="OG107">
            <v>0</v>
          </cell>
          <cell r="OH107">
            <v>0</v>
          </cell>
          <cell r="OI107">
            <v>0</v>
          </cell>
          <cell r="OJ107">
            <v>12000</v>
          </cell>
          <cell r="OK107">
            <v>800000</v>
          </cell>
          <cell r="OL107">
            <v>0</v>
          </cell>
          <cell r="OM107">
            <v>992880</v>
          </cell>
          <cell r="ON107">
            <v>75648.000000000015</v>
          </cell>
          <cell r="OP107">
            <v>17438.811188811189</v>
          </cell>
          <cell r="OQ107">
            <v>0</v>
          </cell>
          <cell r="OR107">
            <v>0</v>
          </cell>
          <cell r="OS107">
            <v>0</v>
          </cell>
          <cell r="OT107">
            <v>0</v>
          </cell>
          <cell r="OV107">
            <v>0</v>
          </cell>
          <cell r="OW107">
            <v>0</v>
          </cell>
          <cell r="OX107">
            <v>0</v>
          </cell>
          <cell r="OY107">
            <v>12649.332396345748</v>
          </cell>
          <cell r="OZ107">
            <v>170765.98735066759</v>
          </cell>
          <cell r="PA107">
            <v>0</v>
          </cell>
        </row>
        <row r="108">
          <cell r="AW108">
            <v>1</v>
          </cell>
          <cell r="AX108">
            <v>4728000</v>
          </cell>
          <cell r="AY108">
            <v>10000000</v>
          </cell>
          <cell r="AZ108">
            <v>30000</v>
          </cell>
          <cell r="BA108">
            <v>0</v>
          </cell>
          <cell r="BB108">
            <v>0</v>
          </cell>
          <cell r="BC108">
            <v>0</v>
          </cell>
          <cell r="BD108">
            <v>0</v>
          </cell>
          <cell r="BE108">
            <v>0</v>
          </cell>
          <cell r="BF108">
            <v>0</v>
          </cell>
          <cell r="BG108">
            <v>12000</v>
          </cell>
          <cell r="BH108">
            <v>400000</v>
          </cell>
          <cell r="BI108">
            <v>0</v>
          </cell>
          <cell r="BJ108">
            <v>992880</v>
          </cell>
          <cell r="BK108">
            <v>94560.000000000015</v>
          </cell>
          <cell r="BM108">
            <v>17438.811188811189</v>
          </cell>
          <cell r="BN108">
            <v>0</v>
          </cell>
          <cell r="BO108">
            <v>0</v>
          </cell>
          <cell r="BP108">
            <v>0</v>
          </cell>
          <cell r="BQ108">
            <v>0</v>
          </cell>
          <cell r="BS108">
            <v>8880000.0000000019</v>
          </cell>
          <cell r="BT108">
            <v>0</v>
          </cell>
          <cell r="BU108">
            <v>0</v>
          </cell>
          <cell r="BV108">
            <v>16028.495102404275</v>
          </cell>
          <cell r="BW108">
            <v>0</v>
          </cell>
          <cell r="BX108">
            <v>0</v>
          </cell>
          <cell r="CB108">
            <v>1</v>
          </cell>
          <cell r="CC108">
            <v>4728000</v>
          </cell>
          <cell r="CD108">
            <v>10000000</v>
          </cell>
          <cell r="CE108">
            <v>30000</v>
          </cell>
          <cell r="CF108">
            <v>0</v>
          </cell>
          <cell r="CG108">
            <v>0</v>
          </cell>
          <cell r="CH108">
            <v>0</v>
          </cell>
          <cell r="CI108">
            <v>0</v>
          </cell>
          <cell r="CJ108">
            <v>0</v>
          </cell>
          <cell r="CK108">
            <v>0</v>
          </cell>
          <cell r="CL108">
            <v>12000</v>
          </cell>
          <cell r="CM108">
            <v>100000</v>
          </cell>
          <cell r="CN108">
            <v>0</v>
          </cell>
          <cell r="CO108">
            <v>992880</v>
          </cell>
          <cell r="CP108">
            <v>75648.000000000015</v>
          </cell>
          <cell r="CR108">
            <v>17438.811188811189</v>
          </cell>
          <cell r="CS108">
            <v>0</v>
          </cell>
          <cell r="CT108">
            <v>0</v>
          </cell>
          <cell r="CU108">
            <v>0</v>
          </cell>
          <cell r="CV108">
            <v>0</v>
          </cell>
          <cell r="CX108">
            <v>0</v>
          </cell>
          <cell r="CY108">
            <v>0</v>
          </cell>
          <cell r="CZ108">
            <v>0</v>
          </cell>
          <cell r="DA108">
            <v>15985.790408525754</v>
          </cell>
          <cell r="DB108">
            <v>0</v>
          </cell>
          <cell r="DC108">
            <v>0</v>
          </cell>
          <cell r="DG108">
            <v>1</v>
          </cell>
          <cell r="DH108">
            <v>4728000</v>
          </cell>
          <cell r="DI108">
            <v>11100000.000000002</v>
          </cell>
          <cell r="DJ108">
            <v>30000</v>
          </cell>
          <cell r="DK108">
            <v>0</v>
          </cell>
          <cell r="DL108">
            <v>0</v>
          </cell>
          <cell r="DM108">
            <v>0</v>
          </cell>
          <cell r="DN108">
            <v>0</v>
          </cell>
          <cell r="DO108">
            <v>0</v>
          </cell>
          <cell r="DP108">
            <v>0</v>
          </cell>
          <cell r="DQ108">
            <v>12000</v>
          </cell>
          <cell r="DR108">
            <v>400000</v>
          </cell>
          <cell r="DS108">
            <v>0</v>
          </cell>
          <cell r="DT108">
            <v>992880</v>
          </cell>
          <cell r="DU108">
            <v>75648.000000000015</v>
          </cell>
          <cell r="DW108">
            <v>17438.811188811189</v>
          </cell>
          <cell r="DX108">
            <v>0</v>
          </cell>
          <cell r="DY108">
            <v>0</v>
          </cell>
          <cell r="DZ108">
            <v>0</v>
          </cell>
          <cell r="EA108">
            <v>0</v>
          </cell>
          <cell r="EC108">
            <v>0</v>
          </cell>
          <cell r="ED108">
            <v>17760000.000000004</v>
          </cell>
          <cell r="EE108">
            <v>0</v>
          </cell>
          <cell r="EF108">
            <v>15943.312666076174</v>
          </cell>
          <cell r="EG108">
            <v>0</v>
          </cell>
          <cell r="EH108">
            <v>0</v>
          </cell>
          <cell r="EL108">
            <v>1</v>
          </cell>
          <cell r="EM108">
            <v>5200800</v>
          </cell>
          <cell r="EN108">
            <v>11100000.000000002</v>
          </cell>
          <cell r="EO108">
            <v>33000</v>
          </cell>
          <cell r="EP108">
            <v>0</v>
          </cell>
          <cell r="EQ108">
            <v>0</v>
          </cell>
          <cell r="ER108">
            <v>0</v>
          </cell>
          <cell r="ES108">
            <v>0</v>
          </cell>
          <cell r="ET108">
            <v>0</v>
          </cell>
          <cell r="EU108">
            <v>0</v>
          </cell>
          <cell r="EV108">
            <v>12000</v>
          </cell>
          <cell r="EW108">
            <v>800000</v>
          </cell>
          <cell r="EX108">
            <v>0</v>
          </cell>
          <cell r="EY108">
            <v>992880</v>
          </cell>
          <cell r="EZ108">
            <v>75648.000000000015</v>
          </cell>
          <cell r="FB108">
            <v>17438.811188811189</v>
          </cell>
          <cell r="FC108">
            <v>0</v>
          </cell>
          <cell r="FD108">
            <v>0</v>
          </cell>
          <cell r="FE108">
            <v>0</v>
          </cell>
          <cell r="FF108">
            <v>0</v>
          </cell>
          <cell r="FH108">
            <v>0</v>
          </cell>
          <cell r="FI108">
            <v>0</v>
          </cell>
          <cell r="FJ108">
            <v>0</v>
          </cell>
          <cell r="FK108">
            <v>14900.662251655629</v>
          </cell>
          <cell r="FM108">
            <v>0</v>
          </cell>
          <cell r="FQ108">
            <v>1</v>
          </cell>
          <cell r="FR108">
            <v>5200800</v>
          </cell>
          <cell r="FS108">
            <v>11100000.000000002</v>
          </cell>
          <cell r="FT108">
            <v>33000</v>
          </cell>
          <cell r="FU108">
            <v>0</v>
          </cell>
          <cell r="FV108">
            <v>0</v>
          </cell>
          <cell r="FW108">
            <v>0</v>
          </cell>
          <cell r="FX108">
            <v>0</v>
          </cell>
          <cell r="FY108">
            <v>0</v>
          </cell>
          <cell r="FZ108">
            <v>0</v>
          </cell>
          <cell r="GA108">
            <v>12000</v>
          </cell>
          <cell r="GB108">
            <v>560000</v>
          </cell>
          <cell r="GC108">
            <v>0</v>
          </cell>
          <cell r="GD108">
            <v>992880</v>
          </cell>
          <cell r="GE108">
            <v>75648.000000000015</v>
          </cell>
          <cell r="GG108">
            <v>17438.811188811189</v>
          </cell>
          <cell r="GH108">
            <v>0</v>
          </cell>
          <cell r="GI108">
            <v>0</v>
          </cell>
          <cell r="GJ108">
            <v>0</v>
          </cell>
          <cell r="GK108">
            <v>0</v>
          </cell>
          <cell r="GM108">
            <v>0</v>
          </cell>
          <cell r="GN108">
            <v>0</v>
          </cell>
          <cell r="GO108">
            <v>0</v>
          </cell>
          <cell r="GP108">
            <v>14863.748967795211</v>
          </cell>
          <cell r="GR108">
            <v>0</v>
          </cell>
          <cell r="GV108">
            <v>1</v>
          </cell>
          <cell r="GW108">
            <v>5200800</v>
          </cell>
          <cell r="GX108">
            <v>11100000.000000002</v>
          </cell>
          <cell r="GY108">
            <v>33000</v>
          </cell>
          <cell r="GZ108">
            <v>0</v>
          </cell>
          <cell r="HA108">
            <v>0</v>
          </cell>
          <cell r="HB108">
            <v>0</v>
          </cell>
          <cell r="HC108">
            <v>0</v>
          </cell>
          <cell r="HD108">
            <v>0</v>
          </cell>
          <cell r="HE108">
            <v>0</v>
          </cell>
          <cell r="HF108">
            <v>12000</v>
          </cell>
          <cell r="HG108">
            <v>0</v>
          </cell>
          <cell r="HH108">
            <v>0</v>
          </cell>
          <cell r="HI108">
            <v>992880</v>
          </cell>
          <cell r="HJ108">
            <v>75648.000000000015</v>
          </cell>
          <cell r="HL108">
            <v>17438.811188811189</v>
          </cell>
          <cell r="HM108">
            <v>0</v>
          </cell>
          <cell r="HN108">
            <v>0</v>
          </cell>
          <cell r="HO108">
            <v>0</v>
          </cell>
          <cell r="HP108">
            <v>0</v>
          </cell>
          <cell r="HR108">
            <v>0</v>
          </cell>
          <cell r="HS108">
            <v>0</v>
          </cell>
          <cell r="HT108">
            <v>0</v>
          </cell>
          <cell r="HU108">
            <v>14754.098360655738</v>
          </cell>
          <cell r="HW108">
            <v>0</v>
          </cell>
          <cell r="IA108">
            <v>1</v>
          </cell>
          <cell r="IB108">
            <v>5200800</v>
          </cell>
          <cell r="IC108">
            <v>11100000.000000002</v>
          </cell>
          <cell r="ID108">
            <v>33000</v>
          </cell>
          <cell r="IE108">
            <v>0</v>
          </cell>
          <cell r="IF108">
            <v>0</v>
          </cell>
          <cell r="IG108">
            <v>0</v>
          </cell>
          <cell r="IH108">
            <v>0</v>
          </cell>
          <cell r="II108">
            <v>0</v>
          </cell>
          <cell r="IJ108">
            <v>0</v>
          </cell>
          <cell r="IK108">
            <v>12000</v>
          </cell>
          <cell r="IL108">
            <v>0</v>
          </cell>
          <cell r="IM108">
            <v>0</v>
          </cell>
          <cell r="IN108">
            <v>992880</v>
          </cell>
          <cell r="IO108">
            <v>75648.000000000015</v>
          </cell>
          <cell r="IQ108">
            <v>17438.811188811189</v>
          </cell>
          <cell r="IR108">
            <v>0</v>
          </cell>
          <cell r="IS108">
            <v>0</v>
          </cell>
          <cell r="IT108">
            <v>0</v>
          </cell>
          <cell r="IU108">
            <v>0</v>
          </cell>
          <cell r="IW108">
            <v>0</v>
          </cell>
          <cell r="IX108">
            <v>0</v>
          </cell>
          <cell r="IY108">
            <v>0</v>
          </cell>
          <cell r="IZ108">
            <v>14106.583072100313</v>
          </cell>
          <cell r="JB108">
            <v>2000000</v>
          </cell>
          <cell r="JF108">
            <v>1</v>
          </cell>
          <cell r="JG108">
            <v>5200800</v>
          </cell>
          <cell r="JH108">
            <v>11100000.000000002</v>
          </cell>
          <cell r="JI108">
            <v>33000</v>
          </cell>
          <cell r="JJ108">
            <v>0</v>
          </cell>
          <cell r="JK108">
            <v>0</v>
          </cell>
          <cell r="JL108">
            <v>0</v>
          </cell>
          <cell r="JM108">
            <v>0</v>
          </cell>
          <cell r="JN108">
            <v>0</v>
          </cell>
          <cell r="JO108">
            <v>0</v>
          </cell>
          <cell r="JP108">
            <v>12000</v>
          </cell>
          <cell r="JQ108">
            <v>960000</v>
          </cell>
          <cell r="JR108">
            <v>0</v>
          </cell>
          <cell r="JS108">
            <v>992880</v>
          </cell>
          <cell r="JT108">
            <v>75648.000000000015</v>
          </cell>
          <cell r="JV108">
            <v>17438.811188811189</v>
          </cell>
          <cell r="JW108">
            <v>0</v>
          </cell>
          <cell r="JX108">
            <v>0</v>
          </cell>
          <cell r="JY108">
            <v>0</v>
          </cell>
          <cell r="JZ108">
            <v>0</v>
          </cell>
          <cell r="KB108">
            <v>0</v>
          </cell>
          <cell r="KC108">
            <v>0</v>
          </cell>
          <cell r="KD108">
            <v>0</v>
          </cell>
          <cell r="KE108">
            <v>13975.155279503106</v>
          </cell>
          <cell r="KG108">
            <v>0</v>
          </cell>
          <cell r="KK108">
            <v>1</v>
          </cell>
          <cell r="KL108">
            <v>5200800</v>
          </cell>
          <cell r="KM108">
            <v>11100000.000000002</v>
          </cell>
          <cell r="KN108">
            <v>33000</v>
          </cell>
          <cell r="KO108">
            <v>0</v>
          </cell>
          <cell r="KP108">
            <v>0</v>
          </cell>
          <cell r="KQ108">
            <v>0</v>
          </cell>
          <cell r="KR108">
            <v>0</v>
          </cell>
          <cell r="KS108">
            <v>0</v>
          </cell>
          <cell r="KT108">
            <v>0</v>
          </cell>
          <cell r="KU108">
            <v>12000</v>
          </cell>
          <cell r="KV108">
            <v>0</v>
          </cell>
          <cell r="KW108">
            <v>0</v>
          </cell>
          <cell r="KX108">
            <v>992880</v>
          </cell>
          <cell r="KY108">
            <v>75648.000000000015</v>
          </cell>
          <cell r="LA108">
            <v>17438.811188811189</v>
          </cell>
          <cell r="LB108">
            <v>0</v>
          </cell>
          <cell r="LC108">
            <v>0</v>
          </cell>
          <cell r="LD108">
            <v>0</v>
          </cell>
          <cell r="LE108">
            <v>0</v>
          </cell>
          <cell r="LG108">
            <v>0</v>
          </cell>
          <cell r="LH108">
            <v>0</v>
          </cell>
          <cell r="LI108">
            <v>0</v>
          </cell>
          <cell r="LJ108">
            <v>13931.888544891641</v>
          </cell>
          <cell r="LL108">
            <v>0</v>
          </cell>
          <cell r="LP108">
            <v>1</v>
          </cell>
          <cell r="LQ108">
            <v>5200800</v>
          </cell>
          <cell r="LR108">
            <v>11100000.000000002</v>
          </cell>
          <cell r="LS108">
            <v>33000</v>
          </cell>
          <cell r="LT108">
            <v>0</v>
          </cell>
          <cell r="LU108">
            <v>0</v>
          </cell>
          <cell r="LV108">
            <v>0</v>
          </cell>
          <cell r="LW108">
            <v>0</v>
          </cell>
          <cell r="LX108">
            <v>0</v>
          </cell>
          <cell r="LY108">
            <v>0</v>
          </cell>
          <cell r="LZ108">
            <v>12000</v>
          </cell>
          <cell r="MA108">
            <v>0</v>
          </cell>
          <cell r="MB108">
            <v>0</v>
          </cell>
          <cell r="MC108">
            <v>992880</v>
          </cell>
          <cell r="MD108">
            <v>75648.000000000015</v>
          </cell>
          <cell r="MF108">
            <v>17438.811188811189</v>
          </cell>
          <cell r="MG108">
            <v>0</v>
          </cell>
          <cell r="MH108">
            <v>0</v>
          </cell>
          <cell r="MI108">
            <v>0</v>
          </cell>
          <cell r="MJ108">
            <v>0</v>
          </cell>
          <cell r="ML108">
            <v>0</v>
          </cell>
          <cell r="MM108">
            <v>0</v>
          </cell>
          <cell r="MN108">
            <v>0</v>
          </cell>
          <cell r="MO108">
            <v>13177.159590043924</v>
          </cell>
          <cell r="MQ108">
            <v>0</v>
          </cell>
          <cell r="MU108">
            <v>1</v>
          </cell>
          <cell r="MV108">
            <v>5200800</v>
          </cell>
          <cell r="MW108">
            <v>11100000.000000002</v>
          </cell>
          <cell r="MX108">
            <v>33000</v>
          </cell>
          <cell r="MY108">
            <v>0</v>
          </cell>
          <cell r="MZ108">
            <v>0</v>
          </cell>
          <cell r="NA108">
            <v>0</v>
          </cell>
          <cell r="NB108">
            <v>0</v>
          </cell>
          <cell r="NC108">
            <v>0</v>
          </cell>
          <cell r="ND108">
            <v>0</v>
          </cell>
          <cell r="NE108">
            <v>12000</v>
          </cell>
          <cell r="NF108">
            <v>0</v>
          </cell>
          <cell r="NG108">
            <v>0</v>
          </cell>
          <cell r="NH108">
            <v>992880</v>
          </cell>
          <cell r="NI108">
            <v>75648.000000000015</v>
          </cell>
          <cell r="NK108">
            <v>17438.811188811189</v>
          </cell>
          <cell r="NL108">
            <v>0</v>
          </cell>
          <cell r="NM108">
            <v>0</v>
          </cell>
          <cell r="NN108">
            <v>0</v>
          </cell>
          <cell r="NO108">
            <v>0</v>
          </cell>
          <cell r="NQ108">
            <v>0</v>
          </cell>
          <cell r="NS108">
            <v>0</v>
          </cell>
          <cell r="NT108">
            <v>13043.478260869566</v>
          </cell>
          <cell r="NV108">
            <v>0</v>
          </cell>
          <cell r="NZ108">
            <v>1</v>
          </cell>
          <cell r="OA108">
            <v>5200800</v>
          </cell>
          <cell r="OB108">
            <v>11100000.000000002</v>
          </cell>
          <cell r="OC108">
            <v>33000</v>
          </cell>
          <cell r="OD108">
            <v>0</v>
          </cell>
          <cell r="OE108">
            <v>0</v>
          </cell>
          <cell r="OF108">
            <v>0</v>
          </cell>
          <cell r="OG108">
            <v>0</v>
          </cell>
          <cell r="OH108">
            <v>0</v>
          </cell>
          <cell r="OI108">
            <v>0</v>
          </cell>
          <cell r="OJ108">
            <v>12000</v>
          </cell>
          <cell r="OK108">
            <v>800000</v>
          </cell>
          <cell r="OL108">
            <v>0</v>
          </cell>
          <cell r="OM108">
            <v>992880</v>
          </cell>
          <cell r="ON108">
            <v>75648.000000000015</v>
          </cell>
          <cell r="OP108">
            <v>17438.811188811189</v>
          </cell>
          <cell r="OQ108">
            <v>0</v>
          </cell>
          <cell r="OR108">
            <v>0</v>
          </cell>
          <cell r="OS108">
            <v>0</v>
          </cell>
          <cell r="OT108">
            <v>0</v>
          </cell>
          <cell r="OV108">
            <v>0</v>
          </cell>
          <cell r="OW108">
            <v>0</v>
          </cell>
          <cell r="OX108">
            <v>0</v>
          </cell>
          <cell r="OY108">
            <v>12649.332396345748</v>
          </cell>
          <cell r="OZ108">
            <v>170765.98735066759</v>
          </cell>
          <cell r="PA108">
            <v>0</v>
          </cell>
        </row>
        <row r="109">
          <cell r="AW109">
            <v>1</v>
          </cell>
          <cell r="AX109">
            <v>23000000</v>
          </cell>
          <cell r="AY109">
            <v>150000000</v>
          </cell>
          <cell r="AZ109">
            <v>30000</v>
          </cell>
          <cell r="BA109">
            <v>0</v>
          </cell>
          <cell r="BB109">
            <v>0</v>
          </cell>
          <cell r="BC109">
            <v>0</v>
          </cell>
          <cell r="BD109">
            <v>0</v>
          </cell>
          <cell r="BE109">
            <v>0</v>
          </cell>
          <cell r="BF109">
            <v>0</v>
          </cell>
          <cell r="BG109">
            <v>12000</v>
          </cell>
          <cell r="BH109">
            <v>400000</v>
          </cell>
          <cell r="BI109">
            <v>0</v>
          </cell>
          <cell r="BJ109">
            <v>4830000</v>
          </cell>
          <cell r="BK109">
            <v>460000</v>
          </cell>
          <cell r="BM109">
            <v>904531.25</v>
          </cell>
          <cell r="BN109">
            <v>0</v>
          </cell>
          <cell r="BO109">
            <v>0</v>
          </cell>
          <cell r="BP109">
            <v>0</v>
          </cell>
          <cell r="BQ109">
            <v>0</v>
          </cell>
          <cell r="BS109">
            <v>133200000</v>
          </cell>
          <cell r="BT109">
            <v>0</v>
          </cell>
          <cell r="BU109">
            <v>0</v>
          </cell>
          <cell r="BV109">
            <v>16028.495102404275</v>
          </cell>
          <cell r="BW109">
            <v>0</v>
          </cell>
          <cell r="BX109">
            <v>0</v>
          </cell>
          <cell r="CB109">
            <v>1</v>
          </cell>
          <cell r="CC109">
            <v>23000000</v>
          </cell>
          <cell r="CD109">
            <v>150000000</v>
          </cell>
          <cell r="CE109">
            <v>30000</v>
          </cell>
          <cell r="CF109">
            <v>0</v>
          </cell>
          <cell r="CG109">
            <v>0</v>
          </cell>
          <cell r="CH109">
            <v>0</v>
          </cell>
          <cell r="CI109">
            <v>0</v>
          </cell>
          <cell r="CJ109">
            <v>0</v>
          </cell>
          <cell r="CK109">
            <v>0</v>
          </cell>
          <cell r="CL109">
            <v>12000</v>
          </cell>
          <cell r="CM109">
            <v>100000</v>
          </cell>
          <cell r="CN109">
            <v>0</v>
          </cell>
          <cell r="CO109">
            <v>4830000</v>
          </cell>
          <cell r="CP109">
            <v>368000</v>
          </cell>
          <cell r="CR109">
            <v>904531.25</v>
          </cell>
          <cell r="CS109">
            <v>0</v>
          </cell>
          <cell r="CT109">
            <v>0</v>
          </cell>
          <cell r="CU109">
            <v>0</v>
          </cell>
          <cell r="CV109">
            <v>0</v>
          </cell>
          <cell r="CX109">
            <v>0</v>
          </cell>
          <cell r="CY109">
            <v>0</v>
          </cell>
          <cell r="CZ109">
            <v>0</v>
          </cell>
          <cell r="DA109">
            <v>15985.790408525754</v>
          </cell>
          <cell r="DB109">
            <v>0</v>
          </cell>
          <cell r="DC109">
            <v>0</v>
          </cell>
          <cell r="DG109">
            <v>1</v>
          </cell>
          <cell r="DH109">
            <v>23000000</v>
          </cell>
          <cell r="DI109">
            <v>166500000</v>
          </cell>
          <cell r="DJ109">
            <v>30000</v>
          </cell>
          <cell r="DK109">
            <v>0</v>
          </cell>
          <cell r="DL109">
            <v>0</v>
          </cell>
          <cell r="DM109">
            <v>0</v>
          </cell>
          <cell r="DN109">
            <v>0</v>
          </cell>
          <cell r="DO109">
            <v>0</v>
          </cell>
          <cell r="DP109">
            <v>0</v>
          </cell>
          <cell r="DQ109">
            <v>12000</v>
          </cell>
          <cell r="DR109">
            <v>400000</v>
          </cell>
          <cell r="DS109">
            <v>0</v>
          </cell>
          <cell r="DT109">
            <v>4830000</v>
          </cell>
          <cell r="DU109">
            <v>368000</v>
          </cell>
          <cell r="DW109">
            <v>904531.25</v>
          </cell>
          <cell r="DX109">
            <v>0</v>
          </cell>
          <cell r="DY109">
            <v>0</v>
          </cell>
          <cell r="DZ109">
            <v>0</v>
          </cell>
          <cell r="EA109">
            <v>0</v>
          </cell>
          <cell r="EC109">
            <v>0</v>
          </cell>
          <cell r="ED109">
            <v>266400000</v>
          </cell>
          <cell r="EE109">
            <v>0</v>
          </cell>
          <cell r="EF109">
            <v>15943.312666076174</v>
          </cell>
          <cell r="EG109">
            <v>0</v>
          </cell>
          <cell r="EH109">
            <v>0</v>
          </cell>
          <cell r="EL109">
            <v>1</v>
          </cell>
          <cell r="EM109">
            <v>25300000.000000004</v>
          </cell>
          <cell r="EN109">
            <v>166500000</v>
          </cell>
          <cell r="EO109">
            <v>33000</v>
          </cell>
          <cell r="EP109">
            <v>0</v>
          </cell>
          <cell r="EQ109">
            <v>0</v>
          </cell>
          <cell r="ER109">
            <v>0</v>
          </cell>
          <cell r="ES109">
            <v>0</v>
          </cell>
          <cell r="ET109">
            <v>0</v>
          </cell>
          <cell r="EU109">
            <v>0</v>
          </cell>
          <cell r="EV109">
            <v>12000</v>
          </cell>
          <cell r="EW109">
            <v>800000</v>
          </cell>
          <cell r="EX109">
            <v>0</v>
          </cell>
          <cell r="EY109">
            <v>4830000</v>
          </cell>
          <cell r="EZ109">
            <v>368000</v>
          </cell>
          <cell r="FB109">
            <v>904531.25</v>
          </cell>
          <cell r="FC109">
            <v>0</v>
          </cell>
          <cell r="FD109">
            <v>0</v>
          </cell>
          <cell r="FE109">
            <v>0</v>
          </cell>
          <cell r="FF109">
            <v>0</v>
          </cell>
          <cell r="FH109">
            <v>0</v>
          </cell>
          <cell r="FI109">
            <v>0</v>
          </cell>
          <cell r="FJ109">
            <v>0</v>
          </cell>
          <cell r="FK109">
            <v>14900.662251655629</v>
          </cell>
          <cell r="FM109">
            <v>0</v>
          </cell>
          <cell r="FQ109">
            <v>1</v>
          </cell>
          <cell r="FR109">
            <v>25300000.000000004</v>
          </cell>
          <cell r="FS109">
            <v>166500000</v>
          </cell>
          <cell r="FT109">
            <v>33000</v>
          </cell>
          <cell r="FU109">
            <v>0</v>
          </cell>
          <cell r="FV109">
            <v>0</v>
          </cell>
          <cell r="FW109">
            <v>0</v>
          </cell>
          <cell r="FX109">
            <v>0</v>
          </cell>
          <cell r="FY109">
            <v>0</v>
          </cell>
          <cell r="FZ109">
            <v>0</v>
          </cell>
          <cell r="GA109">
            <v>12000</v>
          </cell>
          <cell r="GB109">
            <v>560000</v>
          </cell>
          <cell r="GC109">
            <v>0</v>
          </cell>
          <cell r="GD109">
            <v>4830000</v>
          </cell>
          <cell r="GE109">
            <v>368000</v>
          </cell>
          <cell r="GG109">
            <v>904531.25</v>
          </cell>
          <cell r="GH109">
            <v>0</v>
          </cell>
          <cell r="GI109">
            <v>0</v>
          </cell>
          <cell r="GJ109">
            <v>0</v>
          </cell>
          <cell r="GK109">
            <v>0</v>
          </cell>
          <cell r="GM109">
            <v>0</v>
          </cell>
          <cell r="GN109">
            <v>0</v>
          </cell>
          <cell r="GO109">
            <v>0</v>
          </cell>
          <cell r="GP109">
            <v>14863.748967795211</v>
          </cell>
          <cell r="GR109">
            <v>0</v>
          </cell>
          <cell r="GV109">
            <v>1</v>
          </cell>
          <cell r="GW109">
            <v>25300000.000000004</v>
          </cell>
          <cell r="GX109">
            <v>166500000</v>
          </cell>
          <cell r="GY109">
            <v>33000</v>
          </cell>
          <cell r="GZ109">
            <v>0</v>
          </cell>
          <cell r="HA109">
            <v>0</v>
          </cell>
          <cell r="HB109">
            <v>0</v>
          </cell>
          <cell r="HC109">
            <v>0</v>
          </cell>
          <cell r="HD109">
            <v>0</v>
          </cell>
          <cell r="HE109">
            <v>0</v>
          </cell>
          <cell r="HF109">
            <v>12000</v>
          </cell>
          <cell r="HG109">
            <v>0</v>
          </cell>
          <cell r="HH109">
            <v>0</v>
          </cell>
          <cell r="HI109">
            <v>4830000</v>
          </cell>
          <cell r="HJ109">
            <v>368000</v>
          </cell>
          <cell r="HL109">
            <v>904531.25</v>
          </cell>
          <cell r="HM109">
            <v>0</v>
          </cell>
          <cell r="HN109">
            <v>0</v>
          </cell>
          <cell r="HO109">
            <v>0</v>
          </cell>
          <cell r="HP109">
            <v>0</v>
          </cell>
          <cell r="HR109">
            <v>0</v>
          </cell>
          <cell r="HS109">
            <v>0</v>
          </cell>
          <cell r="HT109">
            <v>0</v>
          </cell>
          <cell r="HU109">
            <v>14754.098360655738</v>
          </cell>
          <cell r="HW109">
            <v>0</v>
          </cell>
          <cell r="IA109">
            <v>1</v>
          </cell>
          <cell r="IB109">
            <v>25300000.000000004</v>
          </cell>
          <cell r="IC109">
            <v>166500000</v>
          </cell>
          <cell r="ID109">
            <v>33000</v>
          </cell>
          <cell r="IE109">
            <v>0</v>
          </cell>
          <cell r="IF109">
            <v>0</v>
          </cell>
          <cell r="IG109">
            <v>0</v>
          </cell>
          <cell r="IH109">
            <v>0</v>
          </cell>
          <cell r="II109">
            <v>0</v>
          </cell>
          <cell r="IJ109">
            <v>0</v>
          </cell>
          <cell r="IK109">
            <v>12000</v>
          </cell>
          <cell r="IL109">
            <v>0</v>
          </cell>
          <cell r="IM109">
            <v>0</v>
          </cell>
          <cell r="IN109">
            <v>4830000</v>
          </cell>
          <cell r="IO109">
            <v>368000</v>
          </cell>
          <cell r="IQ109">
            <v>904531.25</v>
          </cell>
          <cell r="IR109">
            <v>0</v>
          </cell>
          <cell r="IS109">
            <v>0</v>
          </cell>
          <cell r="IT109">
            <v>0</v>
          </cell>
          <cell r="IU109">
            <v>0</v>
          </cell>
          <cell r="IW109">
            <v>0</v>
          </cell>
          <cell r="IX109">
            <v>0</v>
          </cell>
          <cell r="IY109">
            <v>0</v>
          </cell>
          <cell r="IZ109">
            <v>14106.583072100313</v>
          </cell>
          <cell r="JB109">
            <v>2000000</v>
          </cell>
          <cell r="JF109">
            <v>1</v>
          </cell>
          <cell r="JG109">
            <v>25300000.000000004</v>
          </cell>
          <cell r="JH109">
            <v>166500000</v>
          </cell>
          <cell r="JI109">
            <v>33000</v>
          </cell>
          <cell r="JJ109">
            <v>0</v>
          </cell>
          <cell r="JK109">
            <v>0</v>
          </cell>
          <cell r="JL109">
            <v>0</v>
          </cell>
          <cell r="JM109">
            <v>0</v>
          </cell>
          <cell r="JN109">
            <v>0</v>
          </cell>
          <cell r="JO109">
            <v>0</v>
          </cell>
          <cell r="JP109">
            <v>12000</v>
          </cell>
          <cell r="JQ109">
            <v>960000</v>
          </cell>
          <cell r="JR109">
            <v>0</v>
          </cell>
          <cell r="JS109">
            <v>4830000</v>
          </cell>
          <cell r="JT109">
            <v>368000</v>
          </cell>
          <cell r="JV109">
            <v>904531.25</v>
          </cell>
          <cell r="JW109">
            <v>0</v>
          </cell>
          <cell r="JX109">
            <v>0</v>
          </cell>
          <cell r="JY109">
            <v>0</v>
          </cell>
          <cell r="JZ109">
            <v>0</v>
          </cell>
          <cell r="KB109">
            <v>0</v>
          </cell>
          <cell r="KC109">
            <v>0</v>
          </cell>
          <cell r="KD109">
            <v>0</v>
          </cell>
          <cell r="KE109">
            <v>13975.155279503106</v>
          </cell>
          <cell r="KG109">
            <v>0</v>
          </cell>
          <cell r="KK109">
            <v>1</v>
          </cell>
          <cell r="KL109">
            <v>25300000.000000004</v>
          </cell>
          <cell r="KM109">
            <v>166500000</v>
          </cell>
          <cell r="KN109">
            <v>33000</v>
          </cell>
          <cell r="KO109">
            <v>0</v>
          </cell>
          <cell r="KP109">
            <v>0</v>
          </cell>
          <cell r="KQ109">
            <v>0</v>
          </cell>
          <cell r="KR109">
            <v>0</v>
          </cell>
          <cell r="KS109">
            <v>0</v>
          </cell>
          <cell r="KT109">
            <v>0</v>
          </cell>
          <cell r="KU109">
            <v>12000</v>
          </cell>
          <cell r="KV109">
            <v>0</v>
          </cell>
          <cell r="KW109">
            <v>0</v>
          </cell>
          <cell r="KX109">
            <v>4830000</v>
          </cell>
          <cell r="KY109">
            <v>368000</v>
          </cell>
          <cell r="LA109">
            <v>904531.25</v>
          </cell>
          <cell r="LB109">
            <v>0</v>
          </cell>
          <cell r="LC109">
            <v>0</v>
          </cell>
          <cell r="LD109">
            <v>0</v>
          </cell>
          <cell r="LE109">
            <v>0</v>
          </cell>
          <cell r="LG109">
            <v>0</v>
          </cell>
          <cell r="LH109">
            <v>0</v>
          </cell>
          <cell r="LI109">
            <v>0</v>
          </cell>
          <cell r="LJ109">
            <v>13931.888544891641</v>
          </cell>
          <cell r="LL109">
            <v>0</v>
          </cell>
          <cell r="LP109">
            <v>1</v>
          </cell>
          <cell r="LQ109">
            <v>25300000.000000004</v>
          </cell>
          <cell r="LR109">
            <v>166500000</v>
          </cell>
          <cell r="LS109">
            <v>33000</v>
          </cell>
          <cell r="LT109">
            <v>0</v>
          </cell>
          <cell r="LU109">
            <v>0</v>
          </cell>
          <cell r="LV109">
            <v>0</v>
          </cell>
          <cell r="LW109">
            <v>0</v>
          </cell>
          <cell r="LX109">
            <v>0</v>
          </cell>
          <cell r="LY109">
            <v>0</v>
          </cell>
          <cell r="LZ109">
            <v>12000</v>
          </cell>
          <cell r="MA109">
            <v>0</v>
          </cell>
          <cell r="MB109">
            <v>0</v>
          </cell>
          <cell r="MC109">
            <v>4830000</v>
          </cell>
          <cell r="MD109">
            <v>368000</v>
          </cell>
          <cell r="MF109">
            <v>904531.25</v>
          </cell>
          <cell r="MG109">
            <v>0</v>
          </cell>
          <cell r="MH109">
            <v>0</v>
          </cell>
          <cell r="MI109">
            <v>0</v>
          </cell>
          <cell r="MJ109">
            <v>0</v>
          </cell>
          <cell r="ML109">
            <v>0</v>
          </cell>
          <cell r="MM109">
            <v>0</v>
          </cell>
          <cell r="MN109">
            <v>0</v>
          </cell>
          <cell r="MO109">
            <v>13177.159590043924</v>
          </cell>
          <cell r="MQ109">
            <v>0</v>
          </cell>
          <cell r="MU109">
            <v>1</v>
          </cell>
          <cell r="MV109">
            <v>25300000.000000004</v>
          </cell>
          <cell r="MW109">
            <v>166500000</v>
          </cell>
          <cell r="MX109">
            <v>33000</v>
          </cell>
          <cell r="MY109">
            <v>0</v>
          </cell>
          <cell r="MZ109">
            <v>0</v>
          </cell>
          <cell r="NA109">
            <v>0</v>
          </cell>
          <cell r="NB109">
            <v>0</v>
          </cell>
          <cell r="NC109">
            <v>0</v>
          </cell>
          <cell r="ND109">
            <v>0</v>
          </cell>
          <cell r="NE109">
            <v>12000</v>
          </cell>
          <cell r="NF109">
            <v>0</v>
          </cell>
          <cell r="NG109">
            <v>0</v>
          </cell>
          <cell r="NH109">
            <v>4830000</v>
          </cell>
          <cell r="NI109">
            <v>368000</v>
          </cell>
          <cell r="NK109">
            <v>904531.25</v>
          </cell>
          <cell r="NL109">
            <v>0</v>
          </cell>
          <cell r="NM109">
            <v>0</v>
          </cell>
          <cell r="NN109">
            <v>0</v>
          </cell>
          <cell r="NO109">
            <v>0</v>
          </cell>
          <cell r="NQ109">
            <v>0</v>
          </cell>
          <cell r="NS109">
            <v>0</v>
          </cell>
          <cell r="NT109">
            <v>13043.478260869566</v>
          </cell>
          <cell r="NV109">
            <v>0</v>
          </cell>
          <cell r="NZ109">
            <v>1</v>
          </cell>
          <cell r="OA109">
            <v>25300000.000000004</v>
          </cell>
          <cell r="OB109">
            <v>166500000</v>
          </cell>
          <cell r="OC109">
            <v>33000</v>
          </cell>
          <cell r="OD109">
            <v>0</v>
          </cell>
          <cell r="OE109">
            <v>0</v>
          </cell>
          <cell r="OF109">
            <v>0</v>
          </cell>
          <cell r="OG109">
            <v>0</v>
          </cell>
          <cell r="OH109">
            <v>0</v>
          </cell>
          <cell r="OI109">
            <v>0</v>
          </cell>
          <cell r="OJ109">
            <v>12000</v>
          </cell>
          <cell r="OK109">
            <v>800000</v>
          </cell>
          <cell r="OL109">
            <v>0</v>
          </cell>
          <cell r="OM109">
            <v>4830000</v>
          </cell>
          <cell r="ON109">
            <v>368000</v>
          </cell>
          <cell r="OP109">
            <v>904531.25</v>
          </cell>
          <cell r="OQ109">
            <v>0</v>
          </cell>
          <cell r="OR109">
            <v>0</v>
          </cell>
          <cell r="OS109">
            <v>0</v>
          </cell>
          <cell r="OT109">
            <v>0</v>
          </cell>
          <cell r="OV109">
            <v>0</v>
          </cell>
          <cell r="OW109">
            <v>0</v>
          </cell>
          <cell r="OX109">
            <v>0</v>
          </cell>
          <cell r="OY109">
            <v>12649.332396345748</v>
          </cell>
          <cell r="OZ109">
            <v>170765.98735066759</v>
          </cell>
          <cell r="PA109">
            <v>0</v>
          </cell>
        </row>
        <row r="110">
          <cell r="AW110">
            <v>1</v>
          </cell>
          <cell r="AX110">
            <v>4728000</v>
          </cell>
          <cell r="AY110">
            <v>13728000</v>
          </cell>
          <cell r="AZ110">
            <v>30000</v>
          </cell>
          <cell r="BA110">
            <v>400000</v>
          </cell>
          <cell r="BB110">
            <v>0</v>
          </cell>
          <cell r="BC110">
            <v>0</v>
          </cell>
          <cell r="BD110">
            <v>0</v>
          </cell>
          <cell r="BE110">
            <v>0</v>
          </cell>
          <cell r="BF110">
            <v>0</v>
          </cell>
          <cell r="BG110">
            <v>12000</v>
          </cell>
          <cell r="BH110">
            <v>400000</v>
          </cell>
          <cell r="BI110">
            <v>0</v>
          </cell>
          <cell r="BJ110">
            <v>992880</v>
          </cell>
          <cell r="BK110">
            <v>94560.000000000015</v>
          </cell>
          <cell r="BM110">
            <v>17438.811188811189</v>
          </cell>
          <cell r="BN110">
            <v>0</v>
          </cell>
          <cell r="BO110">
            <v>0</v>
          </cell>
          <cell r="BP110">
            <v>0</v>
          </cell>
          <cell r="BQ110">
            <v>0</v>
          </cell>
          <cell r="BS110">
            <v>12190464.000000002</v>
          </cell>
          <cell r="BT110">
            <v>0</v>
          </cell>
          <cell r="BU110">
            <v>0</v>
          </cell>
          <cell r="BV110">
            <v>16028.495102404275</v>
          </cell>
          <cell r="BW110">
            <v>0</v>
          </cell>
          <cell r="BX110">
            <v>0</v>
          </cell>
          <cell r="CB110">
            <v>1</v>
          </cell>
          <cell r="CC110">
            <v>4728000</v>
          </cell>
          <cell r="CD110">
            <v>13728000</v>
          </cell>
          <cell r="CE110">
            <v>30000</v>
          </cell>
          <cell r="CF110">
            <v>400000</v>
          </cell>
          <cell r="CG110">
            <v>0</v>
          </cell>
          <cell r="CH110">
            <v>0</v>
          </cell>
          <cell r="CI110">
            <v>0</v>
          </cell>
          <cell r="CJ110">
            <v>0</v>
          </cell>
          <cell r="CK110">
            <v>0</v>
          </cell>
          <cell r="CL110">
            <v>12000</v>
          </cell>
          <cell r="CM110">
            <v>100000</v>
          </cell>
          <cell r="CN110">
            <v>0</v>
          </cell>
          <cell r="CO110">
            <v>992880</v>
          </cell>
          <cell r="CP110">
            <v>75648.000000000015</v>
          </cell>
          <cell r="CR110">
            <v>17438.811188811189</v>
          </cell>
          <cell r="CS110">
            <v>0</v>
          </cell>
          <cell r="CT110">
            <v>0</v>
          </cell>
          <cell r="CU110">
            <v>0</v>
          </cell>
          <cell r="CV110">
            <v>0</v>
          </cell>
          <cell r="CX110">
            <v>0</v>
          </cell>
          <cell r="CY110">
            <v>0</v>
          </cell>
          <cell r="CZ110">
            <v>0</v>
          </cell>
          <cell r="DA110">
            <v>15985.790408525754</v>
          </cell>
          <cell r="DB110">
            <v>0</v>
          </cell>
          <cell r="DC110">
            <v>0</v>
          </cell>
          <cell r="DG110">
            <v>1</v>
          </cell>
          <cell r="DH110">
            <v>4728000</v>
          </cell>
          <cell r="DI110">
            <v>15238080.000000002</v>
          </cell>
          <cell r="DJ110">
            <v>30000</v>
          </cell>
          <cell r="DK110">
            <v>400000</v>
          </cell>
          <cell r="DL110">
            <v>0</v>
          </cell>
          <cell r="DM110">
            <v>0</v>
          </cell>
          <cell r="DN110">
            <v>0</v>
          </cell>
          <cell r="DO110">
            <v>0</v>
          </cell>
          <cell r="DP110">
            <v>0</v>
          </cell>
          <cell r="DQ110">
            <v>12000</v>
          </cell>
          <cell r="DR110">
            <v>400000</v>
          </cell>
          <cell r="DS110">
            <v>0</v>
          </cell>
          <cell r="DT110">
            <v>992880</v>
          </cell>
          <cell r="DU110">
            <v>75648.000000000015</v>
          </cell>
          <cell r="DW110">
            <v>17438.811188811189</v>
          </cell>
          <cell r="DX110">
            <v>0</v>
          </cell>
          <cell r="DY110">
            <v>0</v>
          </cell>
          <cell r="DZ110">
            <v>0</v>
          </cell>
          <cell r="EA110">
            <v>0</v>
          </cell>
          <cell r="EC110">
            <v>0</v>
          </cell>
          <cell r="ED110">
            <v>24380928.000000004</v>
          </cell>
          <cell r="EE110">
            <v>0</v>
          </cell>
          <cell r="EF110">
            <v>15943.312666076174</v>
          </cell>
          <cell r="EG110">
            <v>0</v>
          </cell>
          <cell r="EH110">
            <v>0</v>
          </cell>
          <cell r="EL110">
            <v>1</v>
          </cell>
          <cell r="EM110">
            <v>5200800</v>
          </cell>
          <cell r="EN110">
            <v>15238080.000000002</v>
          </cell>
          <cell r="EO110">
            <v>33000</v>
          </cell>
          <cell r="EP110">
            <v>400000</v>
          </cell>
          <cell r="EQ110">
            <v>0</v>
          </cell>
          <cell r="ER110">
            <v>0</v>
          </cell>
          <cell r="ES110">
            <v>0</v>
          </cell>
          <cell r="ET110">
            <v>0</v>
          </cell>
          <cell r="EU110">
            <v>0</v>
          </cell>
          <cell r="EV110">
            <v>12000</v>
          </cell>
          <cell r="EW110">
            <v>800000</v>
          </cell>
          <cell r="EX110">
            <v>0</v>
          </cell>
          <cell r="EY110">
            <v>992880</v>
          </cell>
          <cell r="EZ110">
            <v>75648.000000000015</v>
          </cell>
          <cell r="FB110">
            <v>17438.811188811189</v>
          </cell>
          <cell r="FC110">
            <v>0</v>
          </cell>
          <cell r="FD110">
            <v>0</v>
          </cell>
          <cell r="FE110">
            <v>0</v>
          </cell>
          <cell r="FF110">
            <v>0</v>
          </cell>
          <cell r="FH110">
            <v>0</v>
          </cell>
          <cell r="FI110">
            <v>0</v>
          </cell>
          <cell r="FJ110">
            <v>0</v>
          </cell>
          <cell r="FK110">
            <v>14900.662251655629</v>
          </cell>
          <cell r="FM110">
            <v>0</v>
          </cell>
          <cell r="FQ110">
            <v>1</v>
          </cell>
          <cell r="FR110">
            <v>5200800</v>
          </cell>
          <cell r="FS110">
            <v>15238080.000000002</v>
          </cell>
          <cell r="FT110">
            <v>33000</v>
          </cell>
          <cell r="FU110">
            <v>400000</v>
          </cell>
          <cell r="FV110">
            <v>0</v>
          </cell>
          <cell r="FW110">
            <v>0</v>
          </cell>
          <cell r="FX110">
            <v>0</v>
          </cell>
          <cell r="FY110">
            <v>0</v>
          </cell>
          <cell r="FZ110">
            <v>0</v>
          </cell>
          <cell r="GA110">
            <v>12000</v>
          </cell>
          <cell r="GB110">
            <v>560000</v>
          </cell>
          <cell r="GC110">
            <v>0</v>
          </cell>
          <cell r="GD110">
            <v>992880</v>
          </cell>
          <cell r="GE110">
            <v>75648.000000000015</v>
          </cell>
          <cell r="GG110">
            <v>17438.811188811189</v>
          </cell>
          <cell r="GH110">
            <v>0</v>
          </cell>
          <cell r="GI110">
            <v>0</v>
          </cell>
          <cell r="GJ110">
            <v>0</v>
          </cell>
          <cell r="GK110">
            <v>0</v>
          </cell>
          <cell r="GM110">
            <v>0</v>
          </cell>
          <cell r="GN110">
            <v>0</v>
          </cell>
          <cell r="GO110">
            <v>0</v>
          </cell>
          <cell r="GP110">
            <v>14863.748967795211</v>
          </cell>
          <cell r="GR110">
            <v>0</v>
          </cell>
          <cell r="GV110">
            <v>1</v>
          </cell>
          <cell r="GW110">
            <v>5200800</v>
          </cell>
          <cell r="GX110">
            <v>15238080.000000002</v>
          </cell>
          <cell r="GY110">
            <v>33000</v>
          </cell>
          <cell r="GZ110">
            <v>400000</v>
          </cell>
          <cell r="HA110">
            <v>0</v>
          </cell>
          <cell r="HB110">
            <v>0</v>
          </cell>
          <cell r="HC110">
            <v>0</v>
          </cell>
          <cell r="HD110">
            <v>0</v>
          </cell>
          <cell r="HE110">
            <v>0</v>
          </cell>
          <cell r="HF110">
            <v>12000</v>
          </cell>
          <cell r="HG110">
            <v>0</v>
          </cell>
          <cell r="HH110">
            <v>0</v>
          </cell>
          <cell r="HI110">
            <v>992880</v>
          </cell>
          <cell r="HJ110">
            <v>75648.000000000015</v>
          </cell>
          <cell r="HL110">
            <v>17438.811188811189</v>
          </cell>
          <cell r="HM110">
            <v>0</v>
          </cell>
          <cell r="HN110">
            <v>0</v>
          </cell>
          <cell r="HO110">
            <v>0</v>
          </cell>
          <cell r="HP110">
            <v>0</v>
          </cell>
          <cell r="HR110">
            <v>0</v>
          </cell>
          <cell r="HS110">
            <v>0</v>
          </cell>
          <cell r="HT110">
            <v>0</v>
          </cell>
          <cell r="HU110">
            <v>14754.098360655738</v>
          </cell>
          <cell r="HW110">
            <v>0</v>
          </cell>
          <cell r="IA110">
            <v>1</v>
          </cell>
          <cell r="IB110">
            <v>5200800</v>
          </cell>
          <cell r="IC110">
            <v>15238080.000000002</v>
          </cell>
          <cell r="ID110">
            <v>33000</v>
          </cell>
          <cell r="IE110">
            <v>400000</v>
          </cell>
          <cell r="IF110">
            <v>0</v>
          </cell>
          <cell r="IG110">
            <v>0</v>
          </cell>
          <cell r="IH110">
            <v>0</v>
          </cell>
          <cell r="II110">
            <v>0</v>
          </cell>
          <cell r="IJ110">
            <v>0</v>
          </cell>
          <cell r="IK110">
            <v>12000</v>
          </cell>
          <cell r="IL110">
            <v>0</v>
          </cell>
          <cell r="IM110">
            <v>0</v>
          </cell>
          <cell r="IN110">
            <v>992880</v>
          </cell>
          <cell r="IO110">
            <v>75648.000000000015</v>
          </cell>
          <cell r="IQ110">
            <v>17438.811188811189</v>
          </cell>
          <cell r="IR110">
            <v>0</v>
          </cell>
          <cell r="IS110">
            <v>0</v>
          </cell>
          <cell r="IT110">
            <v>0</v>
          </cell>
          <cell r="IU110">
            <v>0</v>
          </cell>
          <cell r="IW110">
            <v>0</v>
          </cell>
          <cell r="IX110">
            <v>0</v>
          </cell>
          <cell r="IY110">
            <v>0</v>
          </cell>
          <cell r="IZ110">
            <v>14106.583072100313</v>
          </cell>
          <cell r="JB110">
            <v>2000000</v>
          </cell>
          <cell r="JF110">
            <v>1</v>
          </cell>
          <cell r="JG110">
            <v>5200800</v>
          </cell>
          <cell r="JH110">
            <v>15238080.000000002</v>
          </cell>
          <cell r="JI110">
            <v>33000</v>
          </cell>
          <cell r="JJ110">
            <v>400000</v>
          </cell>
          <cell r="JK110">
            <v>0</v>
          </cell>
          <cell r="JL110">
            <v>0</v>
          </cell>
          <cell r="JM110">
            <v>0</v>
          </cell>
          <cell r="JN110">
            <v>0</v>
          </cell>
          <cell r="JO110">
            <v>0</v>
          </cell>
          <cell r="JP110">
            <v>12000</v>
          </cell>
          <cell r="JQ110">
            <v>960000</v>
          </cell>
          <cell r="JR110">
            <v>0</v>
          </cell>
          <cell r="JS110">
            <v>992880</v>
          </cell>
          <cell r="JT110">
            <v>75648.000000000015</v>
          </cell>
          <cell r="JV110">
            <v>17438.811188811189</v>
          </cell>
          <cell r="JW110">
            <v>0</v>
          </cell>
          <cell r="JX110">
            <v>0</v>
          </cell>
          <cell r="JY110">
            <v>0</v>
          </cell>
          <cell r="JZ110">
            <v>0</v>
          </cell>
          <cell r="KB110">
            <v>0</v>
          </cell>
          <cell r="KC110">
            <v>0</v>
          </cell>
          <cell r="KD110">
            <v>0</v>
          </cell>
          <cell r="KE110">
            <v>13975.155279503106</v>
          </cell>
          <cell r="KG110">
            <v>0</v>
          </cell>
          <cell r="KK110">
            <v>1</v>
          </cell>
          <cell r="KL110">
            <v>5200800</v>
          </cell>
          <cell r="KM110">
            <v>15238080.000000002</v>
          </cell>
          <cell r="KN110">
            <v>33000</v>
          </cell>
          <cell r="KO110">
            <v>400000</v>
          </cell>
          <cell r="KP110">
            <v>0</v>
          </cell>
          <cell r="KQ110">
            <v>0</v>
          </cell>
          <cell r="KR110">
            <v>0</v>
          </cell>
          <cell r="KS110">
            <v>0</v>
          </cell>
          <cell r="KT110">
            <v>0</v>
          </cell>
          <cell r="KU110">
            <v>12000</v>
          </cell>
          <cell r="KV110">
            <v>0</v>
          </cell>
          <cell r="KW110">
            <v>0</v>
          </cell>
          <cell r="KX110">
            <v>992880</v>
          </cell>
          <cell r="KY110">
            <v>75648.000000000015</v>
          </cell>
          <cell r="LA110">
            <v>17438.811188811189</v>
          </cell>
          <cell r="LB110">
            <v>0</v>
          </cell>
          <cell r="LC110">
            <v>0</v>
          </cell>
          <cell r="LD110">
            <v>0</v>
          </cell>
          <cell r="LE110">
            <v>0</v>
          </cell>
          <cell r="LG110">
            <v>0</v>
          </cell>
          <cell r="LH110">
            <v>0</v>
          </cell>
          <cell r="LI110">
            <v>0</v>
          </cell>
          <cell r="LJ110">
            <v>13931.888544891641</v>
          </cell>
          <cell r="LL110">
            <v>0</v>
          </cell>
          <cell r="LP110">
            <v>1</v>
          </cell>
          <cell r="LQ110">
            <v>5200800</v>
          </cell>
          <cell r="LR110">
            <v>15238080.000000002</v>
          </cell>
          <cell r="LS110">
            <v>33000</v>
          </cell>
          <cell r="LT110">
            <v>400000</v>
          </cell>
          <cell r="LU110">
            <v>0</v>
          </cell>
          <cell r="LV110">
            <v>0</v>
          </cell>
          <cell r="LW110">
            <v>0</v>
          </cell>
          <cell r="LX110">
            <v>0</v>
          </cell>
          <cell r="LY110">
            <v>0</v>
          </cell>
          <cell r="LZ110">
            <v>12000</v>
          </cell>
          <cell r="MA110">
            <v>0</v>
          </cell>
          <cell r="MB110">
            <v>0</v>
          </cell>
          <cell r="MC110">
            <v>992880</v>
          </cell>
          <cell r="MD110">
            <v>75648.000000000015</v>
          </cell>
          <cell r="MF110">
            <v>17438.811188811189</v>
          </cell>
          <cell r="MG110">
            <v>0</v>
          </cell>
          <cell r="MH110">
            <v>0</v>
          </cell>
          <cell r="MI110">
            <v>0</v>
          </cell>
          <cell r="MJ110">
            <v>0</v>
          </cell>
          <cell r="ML110">
            <v>0</v>
          </cell>
          <cell r="MM110">
            <v>0</v>
          </cell>
          <cell r="MN110">
            <v>0</v>
          </cell>
          <cell r="MO110">
            <v>13177.159590043924</v>
          </cell>
          <cell r="MQ110">
            <v>0</v>
          </cell>
          <cell r="MU110">
            <v>1</v>
          </cell>
          <cell r="MV110">
            <v>5200800</v>
          </cell>
          <cell r="MW110">
            <v>15238080.000000002</v>
          </cell>
          <cell r="MX110">
            <v>33000</v>
          </cell>
          <cell r="MY110">
            <v>400000</v>
          </cell>
          <cell r="MZ110">
            <v>0</v>
          </cell>
          <cell r="NA110">
            <v>0</v>
          </cell>
          <cell r="NB110">
            <v>0</v>
          </cell>
          <cell r="NC110">
            <v>0</v>
          </cell>
          <cell r="ND110">
            <v>0</v>
          </cell>
          <cell r="NE110">
            <v>12000</v>
          </cell>
          <cell r="NF110">
            <v>0</v>
          </cell>
          <cell r="NG110">
            <v>0</v>
          </cell>
          <cell r="NH110">
            <v>992880</v>
          </cell>
          <cell r="NI110">
            <v>75648.000000000015</v>
          </cell>
          <cell r="NK110">
            <v>17438.811188811189</v>
          </cell>
          <cell r="NL110">
            <v>0</v>
          </cell>
          <cell r="NM110">
            <v>0</v>
          </cell>
          <cell r="NN110">
            <v>0</v>
          </cell>
          <cell r="NO110">
            <v>0</v>
          </cell>
          <cell r="NQ110">
            <v>0</v>
          </cell>
          <cell r="NS110">
            <v>0</v>
          </cell>
          <cell r="NT110">
            <v>13043.478260869566</v>
          </cell>
          <cell r="NV110">
            <v>0</v>
          </cell>
          <cell r="NZ110">
            <v>1</v>
          </cell>
          <cell r="OA110">
            <v>5200800</v>
          </cell>
          <cell r="OB110">
            <v>15238080.000000002</v>
          </cell>
          <cell r="OC110">
            <v>33000</v>
          </cell>
          <cell r="OD110">
            <v>400000</v>
          </cell>
          <cell r="OE110">
            <v>0</v>
          </cell>
          <cell r="OF110">
            <v>0</v>
          </cell>
          <cell r="OG110">
            <v>0</v>
          </cell>
          <cell r="OH110">
            <v>0</v>
          </cell>
          <cell r="OI110">
            <v>0</v>
          </cell>
          <cell r="OJ110">
            <v>12000</v>
          </cell>
          <cell r="OK110">
            <v>800000</v>
          </cell>
          <cell r="OL110">
            <v>0</v>
          </cell>
          <cell r="OM110">
            <v>992880</v>
          </cell>
          <cell r="ON110">
            <v>75648.000000000015</v>
          </cell>
          <cell r="OP110">
            <v>17438.811188811189</v>
          </cell>
          <cell r="OQ110">
            <v>0</v>
          </cell>
          <cell r="OR110">
            <v>0</v>
          </cell>
          <cell r="OS110">
            <v>0</v>
          </cell>
          <cell r="OT110">
            <v>0</v>
          </cell>
          <cell r="OV110">
            <v>0</v>
          </cell>
          <cell r="OW110">
            <v>0</v>
          </cell>
          <cell r="OX110">
            <v>0</v>
          </cell>
          <cell r="OY110">
            <v>12649.332396345748</v>
          </cell>
          <cell r="OZ110">
            <v>170765.98735066759</v>
          </cell>
          <cell r="PA110">
            <v>0</v>
          </cell>
        </row>
        <row r="111">
          <cell r="AW111">
            <v>1</v>
          </cell>
          <cell r="AX111">
            <v>9575000</v>
          </cell>
          <cell r="AY111">
            <v>30816938.879999999</v>
          </cell>
          <cell r="AZ111">
            <v>30000</v>
          </cell>
          <cell r="BA111">
            <v>0</v>
          </cell>
          <cell r="BB111">
            <v>0</v>
          </cell>
          <cell r="BC111">
            <v>0</v>
          </cell>
          <cell r="BD111">
            <v>0</v>
          </cell>
          <cell r="BE111">
            <v>0</v>
          </cell>
          <cell r="BF111">
            <v>0</v>
          </cell>
          <cell r="BG111">
            <v>12000</v>
          </cell>
          <cell r="BH111">
            <v>400000</v>
          </cell>
          <cell r="BI111">
            <v>0</v>
          </cell>
          <cell r="BJ111">
            <v>2010750</v>
          </cell>
          <cell r="BK111">
            <v>191500</v>
          </cell>
          <cell r="BM111">
            <v>278437.5</v>
          </cell>
          <cell r="BN111">
            <v>0</v>
          </cell>
          <cell r="BO111">
            <v>0</v>
          </cell>
          <cell r="BP111">
            <v>0</v>
          </cell>
          <cell r="BQ111">
            <v>0</v>
          </cell>
          <cell r="BS111">
            <v>27365441.725440003</v>
          </cell>
          <cell r="BT111">
            <v>0</v>
          </cell>
          <cell r="BU111">
            <v>0</v>
          </cell>
          <cell r="BV111">
            <v>16028.495102404275</v>
          </cell>
          <cell r="BW111">
            <v>0</v>
          </cell>
          <cell r="BX111">
            <v>0</v>
          </cell>
          <cell r="CB111">
            <v>1</v>
          </cell>
          <cell r="CC111">
            <v>9575000</v>
          </cell>
          <cell r="CD111">
            <v>30816938.879999999</v>
          </cell>
          <cell r="CE111">
            <v>30000</v>
          </cell>
          <cell r="CF111">
            <v>0</v>
          </cell>
          <cell r="CG111">
            <v>0</v>
          </cell>
          <cell r="CH111">
            <v>0</v>
          </cell>
          <cell r="CI111">
            <v>0</v>
          </cell>
          <cell r="CJ111">
            <v>0</v>
          </cell>
          <cell r="CK111">
            <v>0</v>
          </cell>
          <cell r="CL111">
            <v>12000</v>
          </cell>
          <cell r="CM111">
            <v>100000</v>
          </cell>
          <cell r="CN111">
            <v>0</v>
          </cell>
          <cell r="CO111">
            <v>2010750</v>
          </cell>
          <cell r="CP111">
            <v>153200</v>
          </cell>
          <cell r="CR111">
            <v>278437.5</v>
          </cell>
          <cell r="CS111">
            <v>0</v>
          </cell>
          <cell r="CT111">
            <v>0</v>
          </cell>
          <cell r="CU111">
            <v>0</v>
          </cell>
          <cell r="CV111">
            <v>0</v>
          </cell>
          <cell r="CX111">
            <v>0</v>
          </cell>
          <cell r="CY111">
            <v>0</v>
          </cell>
          <cell r="CZ111">
            <v>0</v>
          </cell>
          <cell r="DA111">
            <v>15985.790408525754</v>
          </cell>
          <cell r="DB111">
            <v>0</v>
          </cell>
          <cell r="DC111">
            <v>0</v>
          </cell>
          <cell r="DG111">
            <v>1</v>
          </cell>
          <cell r="DH111">
            <v>9575000</v>
          </cell>
          <cell r="DI111">
            <v>34206802.156800002</v>
          </cell>
          <cell r="DJ111">
            <v>30000</v>
          </cell>
          <cell r="DK111">
            <v>0</v>
          </cell>
          <cell r="DL111">
            <v>0</v>
          </cell>
          <cell r="DM111">
            <v>0</v>
          </cell>
          <cell r="DN111">
            <v>0</v>
          </cell>
          <cell r="DO111">
            <v>0</v>
          </cell>
          <cell r="DP111">
            <v>0</v>
          </cell>
          <cell r="DQ111">
            <v>12000</v>
          </cell>
          <cell r="DR111">
            <v>400000</v>
          </cell>
          <cell r="DS111">
            <v>0</v>
          </cell>
          <cell r="DT111">
            <v>2010750</v>
          </cell>
          <cell r="DU111">
            <v>153200</v>
          </cell>
          <cell r="DW111">
            <v>278437.5</v>
          </cell>
          <cell r="DX111">
            <v>0</v>
          </cell>
          <cell r="DY111">
            <v>0</v>
          </cell>
          <cell r="DZ111">
            <v>0</v>
          </cell>
          <cell r="EA111">
            <v>0</v>
          </cell>
          <cell r="EC111">
            <v>0</v>
          </cell>
          <cell r="ED111">
            <v>54730883.450880006</v>
          </cell>
          <cell r="EE111">
            <v>0</v>
          </cell>
          <cell r="EF111">
            <v>15943.312666076174</v>
          </cell>
          <cell r="EG111">
            <v>0</v>
          </cell>
          <cell r="EH111">
            <v>0</v>
          </cell>
          <cell r="EL111">
            <v>1</v>
          </cell>
          <cell r="EM111">
            <v>10532500</v>
          </cell>
          <cell r="EN111">
            <v>34206802.156800002</v>
          </cell>
          <cell r="EO111">
            <v>33000</v>
          </cell>
          <cell r="EP111">
            <v>0</v>
          </cell>
          <cell r="EQ111">
            <v>0</v>
          </cell>
          <cell r="ER111">
            <v>0</v>
          </cell>
          <cell r="ES111">
            <v>0</v>
          </cell>
          <cell r="ET111">
            <v>0</v>
          </cell>
          <cell r="EU111">
            <v>0</v>
          </cell>
          <cell r="EV111">
            <v>12000</v>
          </cell>
          <cell r="EW111">
            <v>800000</v>
          </cell>
          <cell r="EX111">
            <v>0</v>
          </cell>
          <cell r="EY111">
            <v>2010750</v>
          </cell>
          <cell r="EZ111">
            <v>153200</v>
          </cell>
          <cell r="FB111">
            <v>278437.5</v>
          </cell>
          <cell r="FC111">
            <v>0</v>
          </cell>
          <cell r="FD111">
            <v>0</v>
          </cell>
          <cell r="FE111">
            <v>0</v>
          </cell>
          <cell r="FF111">
            <v>0</v>
          </cell>
          <cell r="FH111">
            <v>0</v>
          </cell>
          <cell r="FI111">
            <v>0</v>
          </cell>
          <cell r="FJ111">
            <v>0</v>
          </cell>
          <cell r="FK111">
            <v>14900.662251655629</v>
          </cell>
          <cell r="FM111">
            <v>0</v>
          </cell>
          <cell r="FQ111">
            <v>1</v>
          </cell>
          <cell r="FR111">
            <v>10532500</v>
          </cell>
          <cell r="FS111">
            <v>34206802.156800002</v>
          </cell>
          <cell r="FT111">
            <v>33000</v>
          </cell>
          <cell r="FU111">
            <v>0</v>
          </cell>
          <cell r="FV111">
            <v>0</v>
          </cell>
          <cell r="FW111">
            <v>0</v>
          </cell>
          <cell r="FX111">
            <v>0</v>
          </cell>
          <cell r="FY111">
            <v>0</v>
          </cell>
          <cell r="FZ111">
            <v>0</v>
          </cell>
          <cell r="GA111">
            <v>12000</v>
          </cell>
          <cell r="GB111">
            <v>560000</v>
          </cell>
          <cell r="GC111">
            <v>0</v>
          </cell>
          <cell r="GD111">
            <v>2010750</v>
          </cell>
          <cell r="GE111">
            <v>153200</v>
          </cell>
          <cell r="GG111">
            <v>278437.5</v>
          </cell>
          <cell r="GH111">
            <v>0</v>
          </cell>
          <cell r="GI111">
            <v>0</v>
          </cell>
          <cell r="GJ111">
            <v>0</v>
          </cell>
          <cell r="GK111">
            <v>0</v>
          </cell>
          <cell r="GM111">
            <v>0</v>
          </cell>
          <cell r="GN111">
            <v>0</v>
          </cell>
          <cell r="GO111">
            <v>0</v>
          </cell>
          <cell r="GP111">
            <v>14863.748967795211</v>
          </cell>
          <cell r="GR111">
            <v>0</v>
          </cell>
          <cell r="GV111">
            <v>1</v>
          </cell>
          <cell r="GW111">
            <v>10532500</v>
          </cell>
          <cell r="GX111">
            <v>34206802.156800002</v>
          </cell>
          <cell r="GY111">
            <v>33000</v>
          </cell>
          <cell r="GZ111">
            <v>0</v>
          </cell>
          <cell r="HA111">
            <v>0</v>
          </cell>
          <cell r="HB111">
            <v>0</v>
          </cell>
          <cell r="HC111">
            <v>0</v>
          </cell>
          <cell r="HD111">
            <v>0</v>
          </cell>
          <cell r="HE111">
            <v>0</v>
          </cell>
          <cell r="HF111">
            <v>12000</v>
          </cell>
          <cell r="HG111">
            <v>0</v>
          </cell>
          <cell r="HH111">
            <v>0</v>
          </cell>
          <cell r="HI111">
            <v>2010750</v>
          </cell>
          <cell r="HJ111">
            <v>153200</v>
          </cell>
          <cell r="HL111">
            <v>278437.5</v>
          </cell>
          <cell r="HM111">
            <v>0</v>
          </cell>
          <cell r="HN111">
            <v>0</v>
          </cell>
          <cell r="HO111">
            <v>0</v>
          </cell>
          <cell r="HP111">
            <v>0</v>
          </cell>
          <cell r="HR111">
            <v>0</v>
          </cell>
          <cell r="HS111">
            <v>0</v>
          </cell>
          <cell r="HT111">
            <v>0</v>
          </cell>
          <cell r="HU111">
            <v>14754.098360655738</v>
          </cell>
          <cell r="HW111">
            <v>0</v>
          </cell>
          <cell r="IA111">
            <v>1</v>
          </cell>
          <cell r="IB111">
            <v>10532500</v>
          </cell>
          <cell r="IC111">
            <v>34206802.156800002</v>
          </cell>
          <cell r="ID111">
            <v>33000</v>
          </cell>
          <cell r="IE111">
            <v>0</v>
          </cell>
          <cell r="IF111">
            <v>0</v>
          </cell>
          <cell r="IG111">
            <v>0</v>
          </cell>
          <cell r="IH111">
            <v>0</v>
          </cell>
          <cell r="II111">
            <v>0</v>
          </cell>
          <cell r="IJ111">
            <v>0</v>
          </cell>
          <cell r="IK111">
            <v>12000</v>
          </cell>
          <cell r="IL111">
            <v>0</v>
          </cell>
          <cell r="IM111">
            <v>0</v>
          </cell>
          <cell r="IN111">
            <v>2010750</v>
          </cell>
          <cell r="IO111">
            <v>153200</v>
          </cell>
          <cell r="IQ111">
            <v>278437.5</v>
          </cell>
          <cell r="IR111">
            <v>0</v>
          </cell>
          <cell r="IS111">
            <v>0</v>
          </cell>
          <cell r="IT111">
            <v>0</v>
          </cell>
          <cell r="IU111">
            <v>0</v>
          </cell>
          <cell r="IW111">
            <v>0</v>
          </cell>
          <cell r="IX111">
            <v>0</v>
          </cell>
          <cell r="IY111">
            <v>0</v>
          </cell>
          <cell r="IZ111">
            <v>14106.583072100313</v>
          </cell>
          <cell r="JB111">
            <v>2000000</v>
          </cell>
          <cell r="JF111">
            <v>1</v>
          </cell>
          <cell r="JG111">
            <v>10532500</v>
          </cell>
          <cell r="JH111">
            <v>34206802.156800002</v>
          </cell>
          <cell r="JI111">
            <v>33000</v>
          </cell>
          <cell r="JJ111">
            <v>0</v>
          </cell>
          <cell r="JK111">
            <v>0</v>
          </cell>
          <cell r="JL111">
            <v>0</v>
          </cell>
          <cell r="JM111">
            <v>0</v>
          </cell>
          <cell r="JN111">
            <v>0</v>
          </cell>
          <cell r="JO111">
            <v>0</v>
          </cell>
          <cell r="JP111">
            <v>12000</v>
          </cell>
          <cell r="JQ111">
            <v>960000</v>
          </cell>
          <cell r="JR111">
            <v>0</v>
          </cell>
          <cell r="JS111">
            <v>2010750</v>
          </cell>
          <cell r="JT111">
            <v>153200</v>
          </cell>
          <cell r="JV111">
            <v>278437.5</v>
          </cell>
          <cell r="JW111">
            <v>0</v>
          </cell>
          <cell r="JX111">
            <v>0</v>
          </cell>
          <cell r="JY111">
            <v>0</v>
          </cell>
          <cell r="JZ111">
            <v>0</v>
          </cell>
          <cell r="KB111">
            <v>0</v>
          </cell>
          <cell r="KC111">
            <v>0</v>
          </cell>
          <cell r="KD111">
            <v>0</v>
          </cell>
          <cell r="KE111">
            <v>13975.155279503106</v>
          </cell>
          <cell r="KG111">
            <v>0</v>
          </cell>
          <cell r="KK111">
            <v>1</v>
          </cell>
          <cell r="KL111">
            <v>10532500</v>
          </cell>
          <cell r="KM111">
            <v>34206802.156800002</v>
          </cell>
          <cell r="KN111">
            <v>33000</v>
          </cell>
          <cell r="KO111">
            <v>0</v>
          </cell>
          <cell r="KP111">
            <v>0</v>
          </cell>
          <cell r="KQ111">
            <v>0</v>
          </cell>
          <cell r="KR111">
            <v>0</v>
          </cell>
          <cell r="KS111">
            <v>0</v>
          </cell>
          <cell r="KT111">
            <v>0</v>
          </cell>
          <cell r="KU111">
            <v>12000</v>
          </cell>
          <cell r="KV111">
            <v>0</v>
          </cell>
          <cell r="KW111">
            <v>0</v>
          </cell>
          <cell r="KX111">
            <v>2010750</v>
          </cell>
          <cell r="KY111">
            <v>153200</v>
          </cell>
          <cell r="LA111">
            <v>278437.5</v>
          </cell>
          <cell r="LB111">
            <v>0</v>
          </cell>
          <cell r="LC111">
            <v>0</v>
          </cell>
          <cell r="LD111">
            <v>0</v>
          </cell>
          <cell r="LE111">
            <v>0</v>
          </cell>
          <cell r="LG111">
            <v>0</v>
          </cell>
          <cell r="LH111">
            <v>0</v>
          </cell>
          <cell r="LI111">
            <v>0</v>
          </cell>
          <cell r="LJ111">
            <v>13931.888544891641</v>
          </cell>
          <cell r="LL111">
            <v>0</v>
          </cell>
          <cell r="LP111">
            <v>1</v>
          </cell>
          <cell r="LQ111">
            <v>10532500</v>
          </cell>
          <cell r="LR111">
            <v>34206802.156800002</v>
          </cell>
          <cell r="LS111">
            <v>33000</v>
          </cell>
          <cell r="LT111">
            <v>0</v>
          </cell>
          <cell r="LU111">
            <v>0</v>
          </cell>
          <cell r="LV111">
            <v>0</v>
          </cell>
          <cell r="LW111">
            <v>0</v>
          </cell>
          <cell r="LX111">
            <v>0</v>
          </cell>
          <cell r="LY111">
            <v>0</v>
          </cell>
          <cell r="LZ111">
            <v>12000</v>
          </cell>
          <cell r="MA111">
            <v>0</v>
          </cell>
          <cell r="MB111">
            <v>0</v>
          </cell>
          <cell r="MC111">
            <v>2010750</v>
          </cell>
          <cell r="MD111">
            <v>153200</v>
          </cell>
          <cell r="MF111">
            <v>278437.5</v>
          </cell>
          <cell r="MG111">
            <v>0</v>
          </cell>
          <cell r="MH111">
            <v>0</v>
          </cell>
          <cell r="MI111">
            <v>0</v>
          </cell>
          <cell r="MJ111">
            <v>0</v>
          </cell>
          <cell r="ML111">
            <v>0</v>
          </cell>
          <cell r="MM111">
            <v>0</v>
          </cell>
          <cell r="MN111">
            <v>0</v>
          </cell>
          <cell r="MO111">
            <v>13177.159590043924</v>
          </cell>
          <cell r="MQ111">
            <v>0</v>
          </cell>
          <cell r="MU111">
            <v>1</v>
          </cell>
          <cell r="MV111">
            <v>10532500</v>
          </cell>
          <cell r="MW111">
            <v>34206802.156800002</v>
          </cell>
          <cell r="MX111">
            <v>33000</v>
          </cell>
          <cell r="MY111">
            <v>0</v>
          </cell>
          <cell r="MZ111">
            <v>0</v>
          </cell>
          <cell r="NA111">
            <v>0</v>
          </cell>
          <cell r="NB111">
            <v>0</v>
          </cell>
          <cell r="NC111">
            <v>0</v>
          </cell>
          <cell r="ND111">
            <v>0</v>
          </cell>
          <cell r="NE111">
            <v>12000</v>
          </cell>
          <cell r="NF111">
            <v>0</v>
          </cell>
          <cell r="NG111">
            <v>0</v>
          </cell>
          <cell r="NH111">
            <v>2010750</v>
          </cell>
          <cell r="NI111">
            <v>153200</v>
          </cell>
          <cell r="NK111">
            <v>278437.5</v>
          </cell>
          <cell r="NL111">
            <v>0</v>
          </cell>
          <cell r="NM111">
            <v>0</v>
          </cell>
          <cell r="NN111">
            <v>0</v>
          </cell>
          <cell r="NO111">
            <v>0</v>
          </cell>
          <cell r="NQ111">
            <v>0</v>
          </cell>
          <cell r="NS111">
            <v>0</v>
          </cell>
          <cell r="NT111">
            <v>13043.478260869566</v>
          </cell>
          <cell r="NV111">
            <v>0</v>
          </cell>
          <cell r="NZ111">
            <v>1</v>
          </cell>
          <cell r="OA111">
            <v>10532500</v>
          </cell>
          <cell r="OB111">
            <v>34206802.156800002</v>
          </cell>
          <cell r="OC111">
            <v>33000</v>
          </cell>
          <cell r="OD111">
            <v>0</v>
          </cell>
          <cell r="OE111">
            <v>0</v>
          </cell>
          <cell r="OF111">
            <v>0</v>
          </cell>
          <cell r="OG111">
            <v>0</v>
          </cell>
          <cell r="OH111">
            <v>0</v>
          </cell>
          <cell r="OI111">
            <v>0</v>
          </cell>
          <cell r="OJ111">
            <v>12000</v>
          </cell>
          <cell r="OK111">
            <v>800000</v>
          </cell>
          <cell r="OL111">
            <v>0</v>
          </cell>
          <cell r="OM111">
            <v>2010750</v>
          </cell>
          <cell r="ON111">
            <v>153200</v>
          </cell>
          <cell r="OP111">
            <v>278437.5</v>
          </cell>
          <cell r="OQ111">
            <v>0</v>
          </cell>
          <cell r="OR111">
            <v>0</v>
          </cell>
          <cell r="OS111">
            <v>0</v>
          </cell>
          <cell r="OT111">
            <v>0</v>
          </cell>
          <cell r="OV111">
            <v>0</v>
          </cell>
          <cell r="OW111">
            <v>0</v>
          </cell>
          <cell r="OX111">
            <v>0</v>
          </cell>
          <cell r="OY111">
            <v>12649.332396345748</v>
          </cell>
          <cell r="OZ111">
            <v>170765.98735066759</v>
          </cell>
          <cell r="PA111">
            <v>0</v>
          </cell>
        </row>
        <row r="112">
          <cell r="AW112">
            <v>1</v>
          </cell>
          <cell r="AX112">
            <v>17427000</v>
          </cell>
          <cell r="AY112">
            <v>66000000</v>
          </cell>
          <cell r="AZ112">
            <v>30000</v>
          </cell>
          <cell r="BA112">
            <v>30000</v>
          </cell>
          <cell r="BB112">
            <v>30000</v>
          </cell>
          <cell r="BC112">
            <v>0</v>
          </cell>
          <cell r="BD112">
            <v>30000</v>
          </cell>
          <cell r="BE112">
            <v>0</v>
          </cell>
          <cell r="BF112">
            <v>0</v>
          </cell>
          <cell r="BG112">
            <v>12000</v>
          </cell>
          <cell r="BH112">
            <v>400000</v>
          </cell>
          <cell r="BI112">
            <v>0</v>
          </cell>
          <cell r="BJ112">
            <v>3659670</v>
          </cell>
          <cell r="BK112">
            <v>348540.00000000006</v>
          </cell>
          <cell r="BM112">
            <v>499843.75</v>
          </cell>
          <cell r="BN112">
            <v>0</v>
          </cell>
          <cell r="BO112">
            <v>0</v>
          </cell>
          <cell r="BP112">
            <v>0</v>
          </cell>
          <cell r="BQ112">
            <v>0</v>
          </cell>
          <cell r="BS112">
            <v>58608000</v>
          </cell>
          <cell r="BT112">
            <v>0</v>
          </cell>
          <cell r="BU112">
            <v>9062500</v>
          </cell>
          <cell r="BV112">
            <v>16028.495102404275</v>
          </cell>
          <cell r="BW112">
            <v>0</v>
          </cell>
          <cell r="BX112">
            <v>0</v>
          </cell>
          <cell r="CB112">
            <v>1</v>
          </cell>
          <cell r="CC112">
            <v>17427000</v>
          </cell>
          <cell r="CD112">
            <v>66000000</v>
          </cell>
          <cell r="CE112">
            <v>30000</v>
          </cell>
          <cell r="CF112">
            <v>30000</v>
          </cell>
          <cell r="CG112">
            <v>30000</v>
          </cell>
          <cell r="CH112">
            <v>0</v>
          </cell>
          <cell r="CI112">
            <v>30000</v>
          </cell>
          <cell r="CJ112">
            <v>0</v>
          </cell>
          <cell r="CK112">
            <v>0</v>
          </cell>
          <cell r="CL112">
            <v>12000</v>
          </cell>
          <cell r="CM112">
            <v>100000</v>
          </cell>
          <cell r="CN112">
            <v>0</v>
          </cell>
          <cell r="CO112">
            <v>3659670</v>
          </cell>
          <cell r="CP112">
            <v>278832.00000000006</v>
          </cell>
          <cell r="CR112">
            <v>499843.75</v>
          </cell>
          <cell r="CS112">
            <v>0</v>
          </cell>
          <cell r="CT112">
            <v>0</v>
          </cell>
          <cell r="CU112">
            <v>0</v>
          </cell>
          <cell r="CV112">
            <v>0</v>
          </cell>
          <cell r="CX112">
            <v>0</v>
          </cell>
          <cell r="CY112">
            <v>0</v>
          </cell>
          <cell r="CZ112">
            <v>8982204.8611111101</v>
          </cell>
          <cell r="DA112">
            <v>15985.790408525754</v>
          </cell>
          <cell r="DB112">
            <v>0</v>
          </cell>
          <cell r="DC112">
            <v>0</v>
          </cell>
          <cell r="DG112">
            <v>1</v>
          </cell>
          <cell r="DH112">
            <v>17427000</v>
          </cell>
          <cell r="DI112">
            <v>66000000</v>
          </cell>
          <cell r="DJ112">
            <v>30000</v>
          </cell>
          <cell r="DK112">
            <v>30000</v>
          </cell>
          <cell r="DL112">
            <v>30000</v>
          </cell>
          <cell r="DM112">
            <v>0</v>
          </cell>
          <cell r="DN112">
            <v>30000</v>
          </cell>
          <cell r="DO112">
            <v>0</v>
          </cell>
          <cell r="DP112">
            <v>0</v>
          </cell>
          <cell r="DQ112">
            <v>12000</v>
          </cell>
          <cell r="DR112">
            <v>400000</v>
          </cell>
          <cell r="DS112">
            <v>0</v>
          </cell>
          <cell r="DT112">
            <v>3659670</v>
          </cell>
          <cell r="DU112">
            <v>278832.00000000006</v>
          </cell>
          <cell r="DW112">
            <v>499843.75</v>
          </cell>
          <cell r="DX112">
            <v>0</v>
          </cell>
          <cell r="DY112">
            <v>0</v>
          </cell>
          <cell r="DZ112">
            <v>0</v>
          </cell>
          <cell r="EA112">
            <v>0</v>
          </cell>
          <cell r="EC112">
            <v>0</v>
          </cell>
          <cell r="ED112">
            <v>117216000</v>
          </cell>
          <cell r="EE112">
            <v>8901909.722222222</v>
          </cell>
          <cell r="EF112">
            <v>15943.312666076174</v>
          </cell>
          <cell r="EG112">
            <v>0</v>
          </cell>
          <cell r="EH112">
            <v>0</v>
          </cell>
          <cell r="EL112">
            <v>1</v>
          </cell>
          <cell r="EM112">
            <v>19169700</v>
          </cell>
          <cell r="EN112">
            <v>66000000</v>
          </cell>
          <cell r="EO112">
            <v>30000</v>
          </cell>
          <cell r="EP112">
            <v>30000</v>
          </cell>
          <cell r="EQ112">
            <v>30000</v>
          </cell>
          <cell r="ER112">
            <v>0</v>
          </cell>
          <cell r="ES112">
            <v>30000</v>
          </cell>
          <cell r="ET112">
            <v>0</v>
          </cell>
          <cell r="EU112">
            <v>0</v>
          </cell>
          <cell r="EV112">
            <v>12000</v>
          </cell>
          <cell r="EW112">
            <v>800000</v>
          </cell>
          <cell r="EX112">
            <v>0</v>
          </cell>
          <cell r="EY112">
            <v>3659670</v>
          </cell>
          <cell r="EZ112">
            <v>278832.00000000006</v>
          </cell>
          <cell r="FB112">
            <v>499843.75</v>
          </cell>
          <cell r="FC112">
            <v>0</v>
          </cell>
          <cell r="FD112">
            <v>0</v>
          </cell>
          <cell r="FE112">
            <v>0</v>
          </cell>
          <cell r="FF112">
            <v>0</v>
          </cell>
          <cell r="FH112">
            <v>0</v>
          </cell>
          <cell r="FI112">
            <v>0</v>
          </cell>
          <cell r="FJ112">
            <v>8821614.5833333321</v>
          </cell>
          <cell r="FK112">
            <v>14900.662251655629</v>
          </cell>
          <cell r="FM112">
            <v>0</v>
          </cell>
          <cell r="FQ112">
            <v>1</v>
          </cell>
          <cell r="FR112">
            <v>19169700</v>
          </cell>
          <cell r="FS112">
            <v>66000000</v>
          </cell>
          <cell r="FT112">
            <v>30000</v>
          </cell>
          <cell r="FU112">
            <v>30000</v>
          </cell>
          <cell r="FV112">
            <v>30000</v>
          </cell>
          <cell r="FW112">
            <v>0</v>
          </cell>
          <cell r="FX112">
            <v>30000</v>
          </cell>
          <cell r="FY112">
            <v>0</v>
          </cell>
          <cell r="FZ112">
            <v>0</v>
          </cell>
          <cell r="GA112">
            <v>12000</v>
          </cell>
          <cell r="GB112">
            <v>560000</v>
          </cell>
          <cell r="GC112">
            <v>0</v>
          </cell>
          <cell r="GD112">
            <v>3659670</v>
          </cell>
          <cell r="GE112">
            <v>278832.00000000006</v>
          </cell>
          <cell r="GG112">
            <v>499843.75</v>
          </cell>
          <cell r="GH112">
            <v>0</v>
          </cell>
          <cell r="GI112">
            <v>0</v>
          </cell>
          <cell r="GJ112">
            <v>0</v>
          </cell>
          <cell r="GK112">
            <v>0</v>
          </cell>
          <cell r="GM112">
            <v>0</v>
          </cell>
          <cell r="GN112">
            <v>0</v>
          </cell>
          <cell r="GO112">
            <v>8741319.444444444</v>
          </cell>
          <cell r="GP112">
            <v>14863.748967795211</v>
          </cell>
          <cell r="GR112">
            <v>0</v>
          </cell>
          <cell r="GV112">
            <v>1</v>
          </cell>
          <cell r="GW112">
            <v>19169700</v>
          </cell>
          <cell r="GX112">
            <v>66000000</v>
          </cell>
          <cell r="GY112">
            <v>30000</v>
          </cell>
          <cell r="GZ112">
            <v>30000</v>
          </cell>
          <cell r="HA112">
            <v>30000</v>
          </cell>
          <cell r="HB112">
            <v>0</v>
          </cell>
          <cell r="HC112">
            <v>30000</v>
          </cell>
          <cell r="HD112">
            <v>0</v>
          </cell>
          <cell r="HE112">
            <v>0</v>
          </cell>
          <cell r="HF112">
            <v>12000</v>
          </cell>
          <cell r="HG112">
            <v>0</v>
          </cell>
          <cell r="HH112">
            <v>0</v>
          </cell>
          <cell r="HI112">
            <v>3659670</v>
          </cell>
          <cell r="HJ112">
            <v>278832.00000000006</v>
          </cell>
          <cell r="HL112">
            <v>499843.75</v>
          </cell>
          <cell r="HM112">
            <v>0</v>
          </cell>
          <cell r="HN112">
            <v>0</v>
          </cell>
          <cell r="HO112">
            <v>0</v>
          </cell>
          <cell r="HP112">
            <v>0</v>
          </cell>
          <cell r="HR112">
            <v>0</v>
          </cell>
          <cell r="HS112">
            <v>0</v>
          </cell>
          <cell r="HT112">
            <v>8661024.3055555541</v>
          </cell>
          <cell r="HU112">
            <v>14754.098360655738</v>
          </cell>
          <cell r="HW112">
            <v>0</v>
          </cell>
          <cell r="IA112">
            <v>1</v>
          </cell>
          <cell r="IB112">
            <v>19169700</v>
          </cell>
          <cell r="IC112">
            <v>66000000</v>
          </cell>
          <cell r="ID112">
            <v>30000</v>
          </cell>
          <cell r="IE112">
            <v>30000</v>
          </cell>
          <cell r="IF112">
            <v>30000</v>
          </cell>
          <cell r="IG112">
            <v>0</v>
          </cell>
          <cell r="IH112">
            <v>30000</v>
          </cell>
          <cell r="II112">
            <v>0</v>
          </cell>
          <cell r="IJ112">
            <v>0</v>
          </cell>
          <cell r="IK112">
            <v>12000</v>
          </cell>
          <cell r="IL112">
            <v>0</v>
          </cell>
          <cell r="IM112">
            <v>0</v>
          </cell>
          <cell r="IN112">
            <v>3659670</v>
          </cell>
          <cell r="IO112">
            <v>278832.00000000006</v>
          </cell>
          <cell r="IQ112">
            <v>499843.75</v>
          </cell>
          <cell r="IR112">
            <v>0</v>
          </cell>
          <cell r="IS112">
            <v>0</v>
          </cell>
          <cell r="IT112">
            <v>0</v>
          </cell>
          <cell r="IU112">
            <v>0</v>
          </cell>
          <cell r="IW112">
            <v>0</v>
          </cell>
          <cell r="IX112">
            <v>0</v>
          </cell>
          <cell r="IY112">
            <v>8580729.1666666642</v>
          </cell>
          <cell r="IZ112">
            <v>14106.583072100313</v>
          </cell>
          <cell r="JB112">
            <v>2000000</v>
          </cell>
          <cell r="JF112">
            <v>1</v>
          </cell>
          <cell r="JG112">
            <v>19169700</v>
          </cell>
          <cell r="JH112">
            <v>66000000</v>
          </cell>
          <cell r="JI112">
            <v>30000</v>
          </cell>
          <cell r="JJ112">
            <v>30000</v>
          </cell>
          <cell r="JK112">
            <v>30000</v>
          </cell>
          <cell r="JL112">
            <v>0</v>
          </cell>
          <cell r="JM112">
            <v>30000</v>
          </cell>
          <cell r="JN112">
            <v>0</v>
          </cell>
          <cell r="JO112">
            <v>0</v>
          </cell>
          <cell r="JP112">
            <v>12000</v>
          </cell>
          <cell r="JQ112">
            <v>960000</v>
          </cell>
          <cell r="JR112">
            <v>0</v>
          </cell>
          <cell r="JS112">
            <v>3659670</v>
          </cell>
          <cell r="JT112">
            <v>278832.00000000006</v>
          </cell>
          <cell r="JV112">
            <v>499843.75</v>
          </cell>
          <cell r="JW112">
            <v>0</v>
          </cell>
          <cell r="JX112">
            <v>0</v>
          </cell>
          <cell r="JY112">
            <v>0</v>
          </cell>
          <cell r="JZ112">
            <v>0</v>
          </cell>
          <cell r="KB112">
            <v>0</v>
          </cell>
          <cell r="KC112">
            <v>0</v>
          </cell>
          <cell r="KD112">
            <v>8500434.0277777761</v>
          </cell>
          <cell r="KE112">
            <v>13975.155279503106</v>
          </cell>
          <cell r="KG112">
            <v>0</v>
          </cell>
          <cell r="KK112">
            <v>1</v>
          </cell>
          <cell r="KL112">
            <v>19169700</v>
          </cell>
          <cell r="KM112">
            <v>66000000</v>
          </cell>
          <cell r="KN112">
            <v>30000</v>
          </cell>
          <cell r="KO112">
            <v>30000</v>
          </cell>
          <cell r="KP112">
            <v>30000</v>
          </cell>
          <cell r="KQ112">
            <v>0</v>
          </cell>
          <cell r="KR112">
            <v>30000</v>
          </cell>
          <cell r="KS112">
            <v>0</v>
          </cell>
          <cell r="KT112">
            <v>0</v>
          </cell>
          <cell r="KU112">
            <v>12000</v>
          </cell>
          <cell r="KV112">
            <v>0</v>
          </cell>
          <cell r="KW112">
            <v>0</v>
          </cell>
          <cell r="KX112">
            <v>3659670</v>
          </cell>
          <cell r="KY112">
            <v>278832.00000000006</v>
          </cell>
          <cell r="LA112">
            <v>499843.75</v>
          </cell>
          <cell r="LB112">
            <v>0</v>
          </cell>
          <cell r="LC112">
            <v>0</v>
          </cell>
          <cell r="LD112">
            <v>0</v>
          </cell>
          <cell r="LE112">
            <v>0</v>
          </cell>
          <cell r="LG112">
            <v>0</v>
          </cell>
          <cell r="LH112">
            <v>0</v>
          </cell>
          <cell r="LI112">
            <v>8420138.8888888881</v>
          </cell>
          <cell r="LJ112">
            <v>13931.888544891641</v>
          </cell>
          <cell r="LL112">
            <v>0</v>
          </cell>
          <cell r="LP112">
            <v>1</v>
          </cell>
          <cell r="LQ112">
            <v>19169700</v>
          </cell>
          <cell r="LR112">
            <v>66000000</v>
          </cell>
          <cell r="LS112">
            <v>30000</v>
          </cell>
          <cell r="LT112">
            <v>30000</v>
          </cell>
          <cell r="LU112">
            <v>30000</v>
          </cell>
          <cell r="LV112">
            <v>0</v>
          </cell>
          <cell r="LW112">
            <v>30000</v>
          </cell>
          <cell r="LX112">
            <v>0</v>
          </cell>
          <cell r="LY112">
            <v>0</v>
          </cell>
          <cell r="LZ112">
            <v>12000</v>
          </cell>
          <cell r="MA112">
            <v>0</v>
          </cell>
          <cell r="MB112">
            <v>0</v>
          </cell>
          <cell r="MC112">
            <v>3659670</v>
          </cell>
          <cell r="MD112">
            <v>278832.00000000006</v>
          </cell>
          <cell r="MF112">
            <v>499843.75</v>
          </cell>
          <cell r="MG112">
            <v>0</v>
          </cell>
          <cell r="MH112">
            <v>0</v>
          </cell>
          <cell r="MI112">
            <v>0</v>
          </cell>
          <cell r="MJ112">
            <v>0</v>
          </cell>
          <cell r="ML112">
            <v>0</v>
          </cell>
          <cell r="MM112">
            <v>0</v>
          </cell>
          <cell r="MN112">
            <v>8339843.7499999981</v>
          </cell>
          <cell r="MO112">
            <v>13177.159590043924</v>
          </cell>
          <cell r="MQ112">
            <v>0</v>
          </cell>
          <cell r="MU112">
            <v>1</v>
          </cell>
          <cell r="MV112">
            <v>19169700</v>
          </cell>
          <cell r="MW112">
            <v>66000000</v>
          </cell>
          <cell r="MX112">
            <v>30000</v>
          </cell>
          <cell r="MY112">
            <v>30000</v>
          </cell>
          <cell r="MZ112">
            <v>30000</v>
          </cell>
          <cell r="NA112">
            <v>0</v>
          </cell>
          <cell r="NB112">
            <v>30000</v>
          </cell>
          <cell r="NC112">
            <v>0</v>
          </cell>
          <cell r="ND112">
            <v>0</v>
          </cell>
          <cell r="NE112">
            <v>12000</v>
          </cell>
          <cell r="NF112">
            <v>0</v>
          </cell>
          <cell r="NG112">
            <v>0</v>
          </cell>
          <cell r="NH112">
            <v>3659670</v>
          </cell>
          <cell r="NI112">
            <v>278832.00000000006</v>
          </cell>
          <cell r="NK112">
            <v>499843.75</v>
          </cell>
          <cell r="NL112">
            <v>0</v>
          </cell>
          <cell r="NM112">
            <v>0</v>
          </cell>
          <cell r="NN112">
            <v>0</v>
          </cell>
          <cell r="NO112">
            <v>0</v>
          </cell>
          <cell r="NQ112">
            <v>0</v>
          </cell>
          <cell r="NS112">
            <v>8259548.6111111091</v>
          </cell>
          <cell r="NT112">
            <v>13043.478260869566</v>
          </cell>
          <cell r="NV112">
            <v>0</v>
          </cell>
          <cell r="NZ112">
            <v>1</v>
          </cell>
          <cell r="OA112">
            <v>19169700</v>
          </cell>
          <cell r="OB112">
            <v>66000000</v>
          </cell>
          <cell r="OC112">
            <v>30000</v>
          </cell>
          <cell r="OD112">
            <v>30000</v>
          </cell>
          <cell r="OE112">
            <v>30000</v>
          </cell>
          <cell r="OF112">
            <v>0</v>
          </cell>
          <cell r="OG112">
            <v>30000</v>
          </cell>
          <cell r="OH112">
            <v>0</v>
          </cell>
          <cell r="OI112">
            <v>0</v>
          </cell>
          <cell r="OJ112">
            <v>12000</v>
          </cell>
          <cell r="OK112">
            <v>800000</v>
          </cell>
          <cell r="OL112">
            <v>0</v>
          </cell>
          <cell r="OM112">
            <v>3659670</v>
          </cell>
          <cell r="ON112">
            <v>278832.00000000006</v>
          </cell>
          <cell r="OP112">
            <v>499843.75</v>
          </cell>
          <cell r="OQ112">
            <v>0</v>
          </cell>
          <cell r="OR112">
            <v>0</v>
          </cell>
          <cell r="OS112">
            <v>0</v>
          </cell>
          <cell r="OT112">
            <v>0</v>
          </cell>
          <cell r="OV112">
            <v>0</v>
          </cell>
          <cell r="OW112">
            <v>0</v>
          </cell>
          <cell r="OX112">
            <v>8179253.4722222202</v>
          </cell>
          <cell r="OY112">
            <v>12649.332396345748</v>
          </cell>
          <cell r="OZ112">
            <v>170765.98735066759</v>
          </cell>
          <cell r="PA112">
            <v>0</v>
          </cell>
        </row>
        <row r="113">
          <cell r="AW113">
            <v>1</v>
          </cell>
          <cell r="AX113">
            <v>17427000</v>
          </cell>
          <cell r="AY113">
            <v>66000000</v>
          </cell>
          <cell r="AZ113">
            <v>30000</v>
          </cell>
          <cell r="BA113">
            <v>30000</v>
          </cell>
          <cell r="BB113">
            <v>30000</v>
          </cell>
          <cell r="BC113">
            <v>0</v>
          </cell>
          <cell r="BD113">
            <v>30000</v>
          </cell>
          <cell r="BE113">
            <v>0</v>
          </cell>
          <cell r="BF113">
            <v>0</v>
          </cell>
          <cell r="BG113">
            <v>12000</v>
          </cell>
          <cell r="BH113">
            <v>400000</v>
          </cell>
          <cell r="BI113">
            <v>0</v>
          </cell>
          <cell r="BJ113">
            <v>3659670</v>
          </cell>
          <cell r="BK113">
            <v>348540.00000000006</v>
          </cell>
          <cell r="BM113">
            <v>499843.75</v>
          </cell>
          <cell r="BN113">
            <v>0</v>
          </cell>
          <cell r="BO113">
            <v>0</v>
          </cell>
          <cell r="BP113">
            <v>0</v>
          </cell>
          <cell r="BQ113">
            <v>0</v>
          </cell>
          <cell r="BS113">
            <v>58608000</v>
          </cell>
          <cell r="BT113">
            <v>0</v>
          </cell>
          <cell r="BU113">
            <v>9062500</v>
          </cell>
          <cell r="BV113">
            <v>16028.495102404275</v>
          </cell>
          <cell r="BW113">
            <v>0</v>
          </cell>
          <cell r="BX113">
            <v>0</v>
          </cell>
          <cell r="CB113">
            <v>1</v>
          </cell>
          <cell r="CC113">
            <v>17427000</v>
          </cell>
          <cell r="CD113">
            <v>66000000</v>
          </cell>
          <cell r="CE113">
            <v>30000</v>
          </cell>
          <cell r="CF113">
            <v>30000</v>
          </cell>
          <cell r="CG113">
            <v>30000</v>
          </cell>
          <cell r="CH113">
            <v>0</v>
          </cell>
          <cell r="CI113">
            <v>30000</v>
          </cell>
          <cell r="CJ113">
            <v>0</v>
          </cell>
          <cell r="CK113">
            <v>0</v>
          </cell>
          <cell r="CL113">
            <v>12000</v>
          </cell>
          <cell r="CM113">
            <v>100000</v>
          </cell>
          <cell r="CN113">
            <v>0</v>
          </cell>
          <cell r="CO113">
            <v>3659670</v>
          </cell>
          <cell r="CP113">
            <v>278832.00000000006</v>
          </cell>
          <cell r="CR113">
            <v>499843.75</v>
          </cell>
          <cell r="CS113">
            <v>0</v>
          </cell>
          <cell r="CT113">
            <v>0</v>
          </cell>
          <cell r="CU113">
            <v>0</v>
          </cell>
          <cell r="CV113">
            <v>0</v>
          </cell>
          <cell r="CX113">
            <v>0</v>
          </cell>
          <cell r="CY113">
            <v>0</v>
          </cell>
          <cell r="CZ113">
            <v>8982204.8611111101</v>
          </cell>
          <cell r="DA113">
            <v>15985.790408525754</v>
          </cell>
          <cell r="DB113">
            <v>0</v>
          </cell>
          <cell r="DC113">
            <v>0</v>
          </cell>
          <cell r="DG113">
            <v>1</v>
          </cell>
          <cell r="DH113">
            <v>17427000</v>
          </cell>
          <cell r="DI113">
            <v>66000000</v>
          </cell>
          <cell r="DJ113">
            <v>30000</v>
          </cell>
          <cell r="DK113">
            <v>30000</v>
          </cell>
          <cell r="DL113">
            <v>30000</v>
          </cell>
          <cell r="DM113">
            <v>0</v>
          </cell>
          <cell r="DN113">
            <v>30000</v>
          </cell>
          <cell r="DO113">
            <v>0</v>
          </cell>
          <cell r="DP113">
            <v>0</v>
          </cell>
          <cell r="DQ113">
            <v>12000</v>
          </cell>
          <cell r="DR113">
            <v>400000</v>
          </cell>
          <cell r="DS113">
            <v>0</v>
          </cell>
          <cell r="DT113">
            <v>3659670</v>
          </cell>
          <cell r="DU113">
            <v>278832.00000000006</v>
          </cell>
          <cell r="DW113">
            <v>499843.75</v>
          </cell>
          <cell r="DX113">
            <v>0</v>
          </cell>
          <cell r="DY113">
            <v>0</v>
          </cell>
          <cell r="DZ113">
            <v>0</v>
          </cell>
          <cell r="EA113">
            <v>0</v>
          </cell>
          <cell r="EC113">
            <v>0</v>
          </cell>
          <cell r="ED113">
            <v>117216000</v>
          </cell>
          <cell r="EE113">
            <v>8901909.722222222</v>
          </cell>
          <cell r="EF113">
            <v>15943.312666076174</v>
          </cell>
          <cell r="EG113">
            <v>0</v>
          </cell>
          <cell r="EH113">
            <v>0</v>
          </cell>
          <cell r="EL113">
            <v>1</v>
          </cell>
          <cell r="EM113">
            <v>19169700</v>
          </cell>
          <cell r="EN113">
            <v>66000000</v>
          </cell>
          <cell r="EO113">
            <v>30000</v>
          </cell>
          <cell r="EP113">
            <v>30000</v>
          </cell>
          <cell r="EQ113">
            <v>30000</v>
          </cell>
          <cell r="ER113">
            <v>0</v>
          </cell>
          <cell r="ES113">
            <v>30000</v>
          </cell>
          <cell r="ET113">
            <v>0</v>
          </cell>
          <cell r="EU113">
            <v>0</v>
          </cell>
          <cell r="EV113">
            <v>12000</v>
          </cell>
          <cell r="EW113">
            <v>800000</v>
          </cell>
          <cell r="EX113">
            <v>0</v>
          </cell>
          <cell r="EY113">
            <v>3659670</v>
          </cell>
          <cell r="EZ113">
            <v>278832.00000000006</v>
          </cell>
          <cell r="FB113">
            <v>499843.75</v>
          </cell>
          <cell r="FC113">
            <v>0</v>
          </cell>
          <cell r="FD113">
            <v>0</v>
          </cell>
          <cell r="FE113">
            <v>0</v>
          </cell>
          <cell r="FF113">
            <v>0</v>
          </cell>
          <cell r="FH113">
            <v>0</v>
          </cell>
          <cell r="FI113">
            <v>0</v>
          </cell>
          <cell r="FJ113">
            <v>8821614.5833333321</v>
          </cell>
          <cell r="FK113">
            <v>14900.662251655629</v>
          </cell>
          <cell r="FM113">
            <v>0</v>
          </cell>
          <cell r="FQ113">
            <v>1</v>
          </cell>
          <cell r="FR113">
            <v>19169700</v>
          </cell>
          <cell r="FS113">
            <v>66000000</v>
          </cell>
          <cell r="FT113">
            <v>30000</v>
          </cell>
          <cell r="FU113">
            <v>30000</v>
          </cell>
          <cell r="FV113">
            <v>30000</v>
          </cell>
          <cell r="FW113">
            <v>0</v>
          </cell>
          <cell r="FX113">
            <v>30000</v>
          </cell>
          <cell r="FY113">
            <v>0</v>
          </cell>
          <cell r="FZ113">
            <v>0</v>
          </cell>
          <cell r="GA113">
            <v>12000</v>
          </cell>
          <cell r="GB113">
            <v>560000</v>
          </cell>
          <cell r="GC113">
            <v>0</v>
          </cell>
          <cell r="GD113">
            <v>3659670</v>
          </cell>
          <cell r="GE113">
            <v>278832.00000000006</v>
          </cell>
          <cell r="GG113">
            <v>499843.75</v>
          </cell>
          <cell r="GH113">
            <v>0</v>
          </cell>
          <cell r="GI113">
            <v>0</v>
          </cell>
          <cell r="GJ113">
            <v>0</v>
          </cell>
          <cell r="GK113">
            <v>0</v>
          </cell>
          <cell r="GM113">
            <v>0</v>
          </cell>
          <cell r="GN113">
            <v>0</v>
          </cell>
          <cell r="GO113">
            <v>8741319.444444444</v>
          </cell>
          <cell r="GP113">
            <v>14863.748967795211</v>
          </cell>
          <cell r="GR113">
            <v>0</v>
          </cell>
          <cell r="GV113">
            <v>1</v>
          </cell>
          <cell r="GW113">
            <v>19169700</v>
          </cell>
          <cell r="GX113">
            <v>66000000</v>
          </cell>
          <cell r="GY113">
            <v>30000</v>
          </cell>
          <cell r="GZ113">
            <v>30000</v>
          </cell>
          <cell r="HA113">
            <v>30000</v>
          </cell>
          <cell r="HB113">
            <v>0</v>
          </cell>
          <cell r="HC113">
            <v>30000</v>
          </cell>
          <cell r="HD113">
            <v>0</v>
          </cell>
          <cell r="HE113">
            <v>0</v>
          </cell>
          <cell r="HF113">
            <v>12000</v>
          </cell>
          <cell r="HG113">
            <v>0</v>
          </cell>
          <cell r="HH113">
            <v>0</v>
          </cell>
          <cell r="HI113">
            <v>3659670</v>
          </cell>
          <cell r="HJ113">
            <v>278832.00000000006</v>
          </cell>
          <cell r="HL113">
            <v>499843.75</v>
          </cell>
          <cell r="HM113">
            <v>0</v>
          </cell>
          <cell r="HN113">
            <v>0</v>
          </cell>
          <cell r="HO113">
            <v>0</v>
          </cell>
          <cell r="HP113">
            <v>0</v>
          </cell>
          <cell r="HR113">
            <v>0</v>
          </cell>
          <cell r="HS113">
            <v>0</v>
          </cell>
          <cell r="HT113">
            <v>8661024.3055555541</v>
          </cell>
          <cell r="HU113">
            <v>14754.098360655738</v>
          </cell>
          <cell r="HW113">
            <v>0</v>
          </cell>
          <cell r="IA113">
            <v>1</v>
          </cell>
          <cell r="IB113">
            <v>19169700</v>
          </cell>
          <cell r="IC113">
            <v>66000000</v>
          </cell>
          <cell r="ID113">
            <v>30000</v>
          </cell>
          <cell r="IE113">
            <v>30000</v>
          </cell>
          <cell r="IF113">
            <v>30000</v>
          </cell>
          <cell r="IG113">
            <v>0</v>
          </cell>
          <cell r="IH113">
            <v>30000</v>
          </cell>
          <cell r="II113">
            <v>0</v>
          </cell>
          <cell r="IJ113">
            <v>0</v>
          </cell>
          <cell r="IK113">
            <v>12000</v>
          </cell>
          <cell r="IL113">
            <v>0</v>
          </cell>
          <cell r="IM113">
            <v>0</v>
          </cell>
          <cell r="IN113">
            <v>3659670</v>
          </cell>
          <cell r="IO113">
            <v>278832.00000000006</v>
          </cell>
          <cell r="IQ113">
            <v>499843.75</v>
          </cell>
          <cell r="IR113">
            <v>0</v>
          </cell>
          <cell r="IS113">
            <v>0</v>
          </cell>
          <cell r="IT113">
            <v>0</v>
          </cell>
          <cell r="IU113">
            <v>0</v>
          </cell>
          <cell r="IW113">
            <v>0</v>
          </cell>
          <cell r="IX113">
            <v>0</v>
          </cell>
          <cell r="IY113">
            <v>8580729.1666666642</v>
          </cell>
          <cell r="IZ113">
            <v>14106.583072100313</v>
          </cell>
          <cell r="JB113">
            <v>2000000</v>
          </cell>
          <cell r="JF113">
            <v>1</v>
          </cell>
          <cell r="JG113">
            <v>19169700</v>
          </cell>
          <cell r="JH113">
            <v>66000000</v>
          </cell>
          <cell r="JI113">
            <v>30000</v>
          </cell>
          <cell r="JJ113">
            <v>30000</v>
          </cell>
          <cell r="JK113">
            <v>30000</v>
          </cell>
          <cell r="JL113">
            <v>0</v>
          </cell>
          <cell r="JM113">
            <v>30000</v>
          </cell>
          <cell r="JN113">
            <v>0</v>
          </cell>
          <cell r="JO113">
            <v>0</v>
          </cell>
          <cell r="JP113">
            <v>12000</v>
          </cell>
          <cell r="JQ113">
            <v>960000</v>
          </cell>
          <cell r="JR113">
            <v>0</v>
          </cell>
          <cell r="JS113">
            <v>3659670</v>
          </cell>
          <cell r="JT113">
            <v>278832.00000000006</v>
          </cell>
          <cell r="JV113">
            <v>499843.75</v>
          </cell>
          <cell r="JW113">
            <v>0</v>
          </cell>
          <cell r="JX113">
            <v>0</v>
          </cell>
          <cell r="JY113">
            <v>0</v>
          </cell>
          <cell r="JZ113">
            <v>0</v>
          </cell>
          <cell r="KB113">
            <v>0</v>
          </cell>
          <cell r="KC113">
            <v>0</v>
          </cell>
          <cell r="KD113">
            <v>8500434.0277777761</v>
          </cell>
          <cell r="KE113">
            <v>13975.155279503106</v>
          </cell>
          <cell r="KG113">
            <v>0</v>
          </cell>
          <cell r="KK113">
            <v>1</v>
          </cell>
          <cell r="KL113">
            <v>19169700</v>
          </cell>
          <cell r="KM113">
            <v>66000000</v>
          </cell>
          <cell r="KN113">
            <v>30000</v>
          </cell>
          <cell r="KO113">
            <v>30000</v>
          </cell>
          <cell r="KP113">
            <v>30000</v>
          </cell>
          <cell r="KQ113">
            <v>0</v>
          </cell>
          <cell r="KR113">
            <v>30000</v>
          </cell>
          <cell r="KS113">
            <v>0</v>
          </cell>
          <cell r="KT113">
            <v>0</v>
          </cell>
          <cell r="KU113">
            <v>12000</v>
          </cell>
          <cell r="KV113">
            <v>0</v>
          </cell>
          <cell r="KW113">
            <v>0</v>
          </cell>
          <cell r="KX113">
            <v>3659670</v>
          </cell>
          <cell r="KY113">
            <v>278832.00000000006</v>
          </cell>
          <cell r="LA113">
            <v>499843.75</v>
          </cell>
          <cell r="LB113">
            <v>0</v>
          </cell>
          <cell r="LC113">
            <v>0</v>
          </cell>
          <cell r="LD113">
            <v>0</v>
          </cell>
          <cell r="LE113">
            <v>0</v>
          </cell>
          <cell r="LG113">
            <v>0</v>
          </cell>
          <cell r="LH113">
            <v>0</v>
          </cell>
          <cell r="LI113">
            <v>8420138.8888888881</v>
          </cell>
          <cell r="LJ113">
            <v>13931.888544891641</v>
          </cell>
          <cell r="LL113">
            <v>0</v>
          </cell>
          <cell r="LP113">
            <v>1</v>
          </cell>
          <cell r="LQ113">
            <v>19169700</v>
          </cell>
          <cell r="LR113">
            <v>66000000</v>
          </cell>
          <cell r="LS113">
            <v>30000</v>
          </cell>
          <cell r="LT113">
            <v>30000</v>
          </cell>
          <cell r="LU113">
            <v>30000</v>
          </cell>
          <cell r="LV113">
            <v>0</v>
          </cell>
          <cell r="LW113">
            <v>30000</v>
          </cell>
          <cell r="LX113">
            <v>0</v>
          </cell>
          <cell r="LY113">
            <v>0</v>
          </cell>
          <cell r="LZ113">
            <v>12000</v>
          </cell>
          <cell r="MA113">
            <v>0</v>
          </cell>
          <cell r="MB113">
            <v>0</v>
          </cell>
          <cell r="MC113">
            <v>3659670</v>
          </cell>
          <cell r="MD113">
            <v>278832.00000000006</v>
          </cell>
          <cell r="MF113">
            <v>499843.75</v>
          </cell>
          <cell r="MG113">
            <v>0</v>
          </cell>
          <cell r="MH113">
            <v>0</v>
          </cell>
          <cell r="MI113">
            <v>0</v>
          </cell>
          <cell r="MJ113">
            <v>0</v>
          </cell>
          <cell r="ML113">
            <v>0</v>
          </cell>
          <cell r="MM113">
            <v>0</v>
          </cell>
          <cell r="MN113">
            <v>8339843.7499999981</v>
          </cell>
          <cell r="MO113">
            <v>13177.159590043924</v>
          </cell>
          <cell r="MQ113">
            <v>0</v>
          </cell>
          <cell r="MU113">
            <v>1</v>
          </cell>
          <cell r="MV113">
            <v>19169700</v>
          </cell>
          <cell r="MW113">
            <v>66000000</v>
          </cell>
          <cell r="MX113">
            <v>30000</v>
          </cell>
          <cell r="MY113">
            <v>30000</v>
          </cell>
          <cell r="MZ113">
            <v>30000</v>
          </cell>
          <cell r="NA113">
            <v>0</v>
          </cell>
          <cell r="NB113">
            <v>30000</v>
          </cell>
          <cell r="NC113">
            <v>0</v>
          </cell>
          <cell r="ND113">
            <v>0</v>
          </cell>
          <cell r="NE113">
            <v>12000</v>
          </cell>
          <cell r="NF113">
            <v>0</v>
          </cell>
          <cell r="NG113">
            <v>0</v>
          </cell>
          <cell r="NH113">
            <v>3659670</v>
          </cell>
          <cell r="NI113">
            <v>278832.00000000006</v>
          </cell>
          <cell r="NK113">
            <v>499843.75</v>
          </cell>
          <cell r="NL113">
            <v>0</v>
          </cell>
          <cell r="NM113">
            <v>0</v>
          </cell>
          <cell r="NN113">
            <v>0</v>
          </cell>
          <cell r="NO113">
            <v>0</v>
          </cell>
          <cell r="NQ113">
            <v>0</v>
          </cell>
          <cell r="NS113">
            <v>8259548.6111111091</v>
          </cell>
          <cell r="NT113">
            <v>13043.478260869566</v>
          </cell>
          <cell r="NV113">
            <v>0</v>
          </cell>
          <cell r="NZ113">
            <v>1</v>
          </cell>
          <cell r="OA113">
            <v>19169700</v>
          </cell>
          <cell r="OB113">
            <v>66000000</v>
          </cell>
          <cell r="OC113">
            <v>30000</v>
          </cell>
          <cell r="OD113">
            <v>30000</v>
          </cell>
          <cell r="OE113">
            <v>30000</v>
          </cell>
          <cell r="OF113">
            <v>0</v>
          </cell>
          <cell r="OG113">
            <v>30000</v>
          </cell>
          <cell r="OH113">
            <v>0</v>
          </cell>
          <cell r="OI113">
            <v>0</v>
          </cell>
          <cell r="OJ113">
            <v>12000</v>
          </cell>
          <cell r="OK113">
            <v>800000</v>
          </cell>
          <cell r="OL113">
            <v>0</v>
          </cell>
          <cell r="OM113">
            <v>3659670</v>
          </cell>
          <cell r="ON113">
            <v>278832.00000000006</v>
          </cell>
          <cell r="OP113">
            <v>499843.75</v>
          </cell>
          <cell r="OQ113">
            <v>0</v>
          </cell>
          <cell r="OR113">
            <v>0</v>
          </cell>
          <cell r="OS113">
            <v>0</v>
          </cell>
          <cell r="OT113">
            <v>0</v>
          </cell>
          <cell r="OV113">
            <v>0</v>
          </cell>
          <cell r="OW113">
            <v>0</v>
          </cell>
          <cell r="OX113">
            <v>8179253.4722222202</v>
          </cell>
          <cell r="OY113">
            <v>12649.332396345748</v>
          </cell>
          <cell r="OZ113">
            <v>170765.98735066759</v>
          </cell>
          <cell r="PA113">
            <v>0</v>
          </cell>
        </row>
        <row r="114">
          <cell r="AW114">
            <v>1</v>
          </cell>
          <cell r="AX114">
            <v>13405000</v>
          </cell>
          <cell r="AY114">
            <v>42296666.666666664</v>
          </cell>
          <cell r="AZ114">
            <v>21666.666666666668</v>
          </cell>
          <cell r="BA114">
            <v>0</v>
          </cell>
          <cell r="BB114">
            <v>0</v>
          </cell>
          <cell r="BC114">
            <v>0</v>
          </cell>
          <cell r="BD114">
            <v>0</v>
          </cell>
          <cell r="BE114">
            <v>0</v>
          </cell>
          <cell r="BF114">
            <v>14400000</v>
          </cell>
          <cell r="BG114">
            <v>12000</v>
          </cell>
          <cell r="BH114">
            <v>400000</v>
          </cell>
          <cell r="BI114">
            <v>0</v>
          </cell>
          <cell r="BJ114">
            <v>2815050</v>
          </cell>
          <cell r="BK114">
            <v>268100</v>
          </cell>
          <cell r="BM114">
            <v>499843.75</v>
          </cell>
          <cell r="BN114">
            <v>0</v>
          </cell>
          <cell r="BO114">
            <v>0</v>
          </cell>
          <cell r="BP114">
            <v>0</v>
          </cell>
          <cell r="BQ114">
            <v>0</v>
          </cell>
          <cell r="BS114">
            <v>37559440</v>
          </cell>
          <cell r="BT114">
            <v>0</v>
          </cell>
          <cell r="BU114">
            <v>9062500</v>
          </cell>
          <cell r="BV114">
            <v>16028.495102404275</v>
          </cell>
          <cell r="BW114">
            <v>0</v>
          </cell>
          <cell r="BX114">
            <v>0</v>
          </cell>
          <cell r="CB114">
            <v>1</v>
          </cell>
          <cell r="CC114">
            <v>13405000</v>
          </cell>
          <cell r="CD114">
            <v>42296666.666666664</v>
          </cell>
          <cell r="CE114">
            <v>21666.666666666668</v>
          </cell>
          <cell r="CF114">
            <v>0</v>
          </cell>
          <cell r="CG114">
            <v>0</v>
          </cell>
          <cell r="CH114">
            <v>0</v>
          </cell>
          <cell r="CI114">
            <v>0</v>
          </cell>
          <cell r="CJ114">
            <v>0</v>
          </cell>
          <cell r="CK114">
            <v>0</v>
          </cell>
          <cell r="CL114">
            <v>12000</v>
          </cell>
          <cell r="CM114">
            <v>100000</v>
          </cell>
          <cell r="CN114">
            <v>0</v>
          </cell>
          <cell r="CO114">
            <v>2815050</v>
          </cell>
          <cell r="CP114">
            <v>214480</v>
          </cell>
          <cell r="CR114">
            <v>499843.75</v>
          </cell>
          <cell r="CS114">
            <v>0</v>
          </cell>
          <cell r="CT114">
            <v>0</v>
          </cell>
          <cell r="CU114">
            <v>0</v>
          </cell>
          <cell r="CV114">
            <v>0</v>
          </cell>
          <cell r="CX114">
            <v>0</v>
          </cell>
          <cell r="CY114">
            <v>0</v>
          </cell>
          <cell r="CZ114">
            <v>8982204.8611111101</v>
          </cell>
          <cell r="DA114">
            <v>15985.790408525754</v>
          </cell>
          <cell r="DB114">
            <v>0</v>
          </cell>
          <cell r="DC114">
            <v>0</v>
          </cell>
          <cell r="DG114">
            <v>1</v>
          </cell>
          <cell r="DH114">
            <v>13405000</v>
          </cell>
          <cell r="DI114">
            <v>46949300</v>
          </cell>
          <cell r="DJ114">
            <v>21666.666666666668</v>
          </cell>
          <cell r="DK114">
            <v>0</v>
          </cell>
          <cell r="DL114">
            <v>0</v>
          </cell>
          <cell r="DM114">
            <v>0</v>
          </cell>
          <cell r="DN114">
            <v>0</v>
          </cell>
          <cell r="DO114">
            <v>0</v>
          </cell>
          <cell r="DP114">
            <v>0</v>
          </cell>
          <cell r="DQ114">
            <v>12000</v>
          </cell>
          <cell r="DR114">
            <v>400000</v>
          </cell>
          <cell r="DS114">
            <v>0</v>
          </cell>
          <cell r="DT114">
            <v>2815050</v>
          </cell>
          <cell r="DU114">
            <v>214480</v>
          </cell>
          <cell r="DW114">
            <v>499843.75</v>
          </cell>
          <cell r="DX114">
            <v>0</v>
          </cell>
          <cell r="DY114">
            <v>0</v>
          </cell>
          <cell r="DZ114">
            <v>0</v>
          </cell>
          <cell r="EA114">
            <v>0</v>
          </cell>
          <cell r="EC114">
            <v>0</v>
          </cell>
          <cell r="ED114">
            <v>75118880</v>
          </cell>
          <cell r="EE114">
            <v>8901909.722222222</v>
          </cell>
          <cell r="EF114">
            <v>15943.312666076174</v>
          </cell>
          <cell r="EG114">
            <v>0</v>
          </cell>
          <cell r="EH114">
            <v>0</v>
          </cell>
          <cell r="EL114">
            <v>1</v>
          </cell>
          <cell r="EM114">
            <v>14745500.000000002</v>
          </cell>
          <cell r="EN114">
            <v>46949300</v>
          </cell>
          <cell r="EO114">
            <v>23833.333333333336</v>
          </cell>
          <cell r="EP114">
            <v>0</v>
          </cell>
          <cell r="EQ114">
            <v>0</v>
          </cell>
          <cell r="ER114">
            <v>0</v>
          </cell>
          <cell r="ES114">
            <v>0</v>
          </cell>
          <cell r="ET114">
            <v>0</v>
          </cell>
          <cell r="EU114">
            <v>14400000</v>
          </cell>
          <cell r="EV114">
            <v>12000</v>
          </cell>
          <cell r="EW114">
            <v>800000</v>
          </cell>
          <cell r="EX114">
            <v>0</v>
          </cell>
          <cell r="EY114">
            <v>2815050</v>
          </cell>
          <cell r="EZ114">
            <v>214480</v>
          </cell>
          <cell r="FB114">
            <v>499843.75</v>
          </cell>
          <cell r="FC114">
            <v>0</v>
          </cell>
          <cell r="FD114">
            <v>0</v>
          </cell>
          <cell r="FE114">
            <v>0</v>
          </cell>
          <cell r="FF114">
            <v>0</v>
          </cell>
          <cell r="FH114">
            <v>0</v>
          </cell>
          <cell r="FI114">
            <v>0</v>
          </cell>
          <cell r="FJ114">
            <v>8821614.5833333321</v>
          </cell>
          <cell r="FK114">
            <v>14900.662251655629</v>
          </cell>
          <cell r="FM114">
            <v>0</v>
          </cell>
          <cell r="FQ114">
            <v>1</v>
          </cell>
          <cell r="FR114">
            <v>14745500.000000002</v>
          </cell>
          <cell r="FS114">
            <v>46949300</v>
          </cell>
          <cell r="FT114">
            <v>23833.333333333336</v>
          </cell>
          <cell r="FU114">
            <v>0</v>
          </cell>
          <cell r="FV114">
            <v>0</v>
          </cell>
          <cell r="FW114">
            <v>0</v>
          </cell>
          <cell r="FX114">
            <v>0</v>
          </cell>
          <cell r="FY114">
            <v>0</v>
          </cell>
          <cell r="FZ114">
            <v>0</v>
          </cell>
          <cell r="GA114">
            <v>12000</v>
          </cell>
          <cell r="GB114">
            <v>560000</v>
          </cell>
          <cell r="GC114">
            <v>0</v>
          </cell>
          <cell r="GD114">
            <v>2815050</v>
          </cell>
          <cell r="GE114">
            <v>214480</v>
          </cell>
          <cell r="GG114">
            <v>499843.75</v>
          </cell>
          <cell r="GH114">
            <v>0</v>
          </cell>
          <cell r="GI114">
            <v>0</v>
          </cell>
          <cell r="GJ114">
            <v>0</v>
          </cell>
          <cell r="GK114">
            <v>0</v>
          </cell>
          <cell r="GM114">
            <v>0</v>
          </cell>
          <cell r="GN114">
            <v>0</v>
          </cell>
          <cell r="GO114">
            <v>8741319.444444444</v>
          </cell>
          <cell r="GP114">
            <v>14863.748967795211</v>
          </cell>
          <cell r="GR114">
            <v>0</v>
          </cell>
          <cell r="GV114">
            <v>1</v>
          </cell>
          <cell r="GW114">
            <v>14745500.000000002</v>
          </cell>
          <cell r="GX114">
            <v>46949300</v>
          </cell>
          <cell r="GY114">
            <v>23833.333333333336</v>
          </cell>
          <cell r="GZ114">
            <v>0</v>
          </cell>
          <cell r="HA114">
            <v>0</v>
          </cell>
          <cell r="HB114">
            <v>0</v>
          </cell>
          <cell r="HC114">
            <v>0</v>
          </cell>
          <cell r="HD114">
            <v>0</v>
          </cell>
          <cell r="HE114">
            <v>0</v>
          </cell>
          <cell r="HF114">
            <v>12000</v>
          </cell>
          <cell r="HG114">
            <v>0</v>
          </cell>
          <cell r="HH114">
            <v>0</v>
          </cell>
          <cell r="HI114">
            <v>2815050</v>
          </cell>
          <cell r="HJ114">
            <v>214480</v>
          </cell>
          <cell r="HL114">
            <v>499843.75</v>
          </cell>
          <cell r="HM114">
            <v>0</v>
          </cell>
          <cell r="HN114">
            <v>0</v>
          </cell>
          <cell r="HO114">
            <v>0</v>
          </cell>
          <cell r="HP114">
            <v>0</v>
          </cell>
          <cell r="HR114">
            <v>0</v>
          </cell>
          <cell r="HS114">
            <v>0</v>
          </cell>
          <cell r="HT114">
            <v>8661024.3055555541</v>
          </cell>
          <cell r="HU114">
            <v>14754.098360655738</v>
          </cell>
          <cell r="HW114">
            <v>0</v>
          </cell>
          <cell r="IA114">
            <v>1</v>
          </cell>
          <cell r="IB114">
            <v>14745500.000000002</v>
          </cell>
          <cell r="IC114">
            <v>46949300</v>
          </cell>
          <cell r="ID114">
            <v>23833.333333333336</v>
          </cell>
          <cell r="IE114">
            <v>0</v>
          </cell>
          <cell r="IF114">
            <v>0</v>
          </cell>
          <cell r="IG114">
            <v>0</v>
          </cell>
          <cell r="IH114">
            <v>0</v>
          </cell>
          <cell r="II114">
            <v>0</v>
          </cell>
          <cell r="IJ114">
            <v>14400000</v>
          </cell>
          <cell r="IK114">
            <v>12000</v>
          </cell>
          <cell r="IL114">
            <v>0</v>
          </cell>
          <cell r="IM114">
            <v>0</v>
          </cell>
          <cell r="IN114">
            <v>2815050</v>
          </cell>
          <cell r="IO114">
            <v>214480</v>
          </cell>
          <cell r="IQ114">
            <v>499843.75</v>
          </cell>
          <cell r="IR114">
            <v>0</v>
          </cell>
          <cell r="IS114">
            <v>0</v>
          </cell>
          <cell r="IT114">
            <v>0</v>
          </cell>
          <cell r="IU114">
            <v>0</v>
          </cell>
          <cell r="IW114">
            <v>0</v>
          </cell>
          <cell r="IX114">
            <v>0</v>
          </cell>
          <cell r="IY114">
            <v>8580729.1666666642</v>
          </cell>
          <cell r="IZ114">
            <v>14106.583072100313</v>
          </cell>
          <cell r="JB114">
            <v>2000000</v>
          </cell>
          <cell r="JF114">
            <v>1</v>
          </cell>
          <cell r="JG114">
            <v>14745500.000000002</v>
          </cell>
          <cell r="JH114">
            <v>46949300</v>
          </cell>
          <cell r="JI114">
            <v>23833.333333333336</v>
          </cell>
          <cell r="JJ114">
            <v>0</v>
          </cell>
          <cell r="JK114">
            <v>0</v>
          </cell>
          <cell r="JL114">
            <v>0</v>
          </cell>
          <cell r="JM114">
            <v>0</v>
          </cell>
          <cell r="JN114">
            <v>0</v>
          </cell>
          <cell r="JO114">
            <v>0</v>
          </cell>
          <cell r="JP114">
            <v>12000</v>
          </cell>
          <cell r="JQ114">
            <v>960000</v>
          </cell>
          <cell r="JR114">
            <v>0</v>
          </cell>
          <cell r="JS114">
            <v>2815050</v>
          </cell>
          <cell r="JT114">
            <v>214480</v>
          </cell>
          <cell r="JV114">
            <v>499843.75</v>
          </cell>
          <cell r="JW114">
            <v>0</v>
          </cell>
          <cell r="JX114">
            <v>0</v>
          </cell>
          <cell r="JY114">
            <v>0</v>
          </cell>
          <cell r="JZ114">
            <v>0</v>
          </cell>
          <cell r="KB114">
            <v>0</v>
          </cell>
          <cell r="KC114">
            <v>0</v>
          </cell>
          <cell r="KD114">
            <v>8500434.0277777761</v>
          </cell>
          <cell r="KE114">
            <v>13975.155279503106</v>
          </cell>
          <cell r="KG114">
            <v>0</v>
          </cell>
          <cell r="KK114">
            <v>1</v>
          </cell>
          <cell r="KL114">
            <v>14745500.000000002</v>
          </cell>
          <cell r="KM114">
            <v>46949300</v>
          </cell>
          <cell r="KN114">
            <v>23833.333333333336</v>
          </cell>
          <cell r="KO114">
            <v>0</v>
          </cell>
          <cell r="KP114">
            <v>0</v>
          </cell>
          <cell r="KQ114">
            <v>0</v>
          </cell>
          <cell r="KR114">
            <v>0</v>
          </cell>
          <cell r="KS114">
            <v>0</v>
          </cell>
          <cell r="KT114">
            <v>0</v>
          </cell>
          <cell r="KU114">
            <v>12000</v>
          </cell>
          <cell r="KV114">
            <v>0</v>
          </cell>
          <cell r="KW114">
            <v>0</v>
          </cell>
          <cell r="KX114">
            <v>2815050</v>
          </cell>
          <cell r="KY114">
            <v>214480</v>
          </cell>
          <cell r="LA114">
            <v>499843.75</v>
          </cell>
          <cell r="LB114">
            <v>0</v>
          </cell>
          <cell r="LC114">
            <v>0</v>
          </cell>
          <cell r="LD114">
            <v>0</v>
          </cell>
          <cell r="LE114">
            <v>0</v>
          </cell>
          <cell r="LG114">
            <v>0</v>
          </cell>
          <cell r="LH114">
            <v>0</v>
          </cell>
          <cell r="LI114">
            <v>8420138.8888888881</v>
          </cell>
          <cell r="LJ114">
            <v>13931.888544891641</v>
          </cell>
          <cell r="LL114">
            <v>0</v>
          </cell>
          <cell r="LP114">
            <v>1</v>
          </cell>
          <cell r="LQ114">
            <v>14745500.000000002</v>
          </cell>
          <cell r="LR114">
            <v>46949300</v>
          </cell>
          <cell r="LS114">
            <v>23833.333333333336</v>
          </cell>
          <cell r="LT114">
            <v>0</v>
          </cell>
          <cell r="LU114">
            <v>0</v>
          </cell>
          <cell r="LV114">
            <v>0</v>
          </cell>
          <cell r="LW114">
            <v>0</v>
          </cell>
          <cell r="LX114">
            <v>0</v>
          </cell>
          <cell r="LY114">
            <v>14400000</v>
          </cell>
          <cell r="LZ114">
            <v>12000</v>
          </cell>
          <cell r="MA114">
            <v>0</v>
          </cell>
          <cell r="MB114">
            <v>0</v>
          </cell>
          <cell r="MC114">
            <v>2815050</v>
          </cell>
          <cell r="MD114">
            <v>214480</v>
          </cell>
          <cell r="MF114">
            <v>499843.75</v>
          </cell>
          <cell r="MG114">
            <v>0</v>
          </cell>
          <cell r="MH114">
            <v>0</v>
          </cell>
          <cell r="MI114">
            <v>0</v>
          </cell>
          <cell r="MJ114">
            <v>0</v>
          </cell>
          <cell r="ML114">
            <v>0</v>
          </cell>
          <cell r="MM114">
            <v>0</v>
          </cell>
          <cell r="MN114">
            <v>8339843.7499999981</v>
          </cell>
          <cell r="MO114">
            <v>13177.159590043924</v>
          </cell>
          <cell r="MQ114">
            <v>0</v>
          </cell>
          <cell r="MU114">
            <v>1</v>
          </cell>
          <cell r="MV114">
            <v>14745500.000000002</v>
          </cell>
          <cell r="MW114">
            <v>46949300</v>
          </cell>
          <cell r="MX114">
            <v>23833.333333333336</v>
          </cell>
          <cell r="MY114">
            <v>0</v>
          </cell>
          <cell r="MZ114">
            <v>0</v>
          </cell>
          <cell r="NA114">
            <v>0</v>
          </cell>
          <cell r="NB114">
            <v>0</v>
          </cell>
          <cell r="NC114">
            <v>0</v>
          </cell>
          <cell r="ND114">
            <v>0</v>
          </cell>
          <cell r="NE114">
            <v>12000</v>
          </cell>
          <cell r="NF114">
            <v>0</v>
          </cell>
          <cell r="NG114">
            <v>0</v>
          </cell>
          <cell r="NH114">
            <v>2815050</v>
          </cell>
          <cell r="NI114">
            <v>214480</v>
          </cell>
          <cell r="NK114">
            <v>499843.75</v>
          </cell>
          <cell r="NL114">
            <v>0</v>
          </cell>
          <cell r="NM114">
            <v>0</v>
          </cell>
          <cell r="NN114">
            <v>0</v>
          </cell>
          <cell r="NO114">
            <v>0</v>
          </cell>
          <cell r="NQ114">
            <v>0</v>
          </cell>
          <cell r="NS114">
            <v>8259548.6111111091</v>
          </cell>
          <cell r="NT114">
            <v>13043.478260869566</v>
          </cell>
          <cell r="NV114">
            <v>0</v>
          </cell>
          <cell r="NZ114">
            <v>1</v>
          </cell>
          <cell r="OA114">
            <v>14745500.000000002</v>
          </cell>
          <cell r="OB114">
            <v>46949300</v>
          </cell>
          <cell r="OC114">
            <v>23833.333333333336</v>
          </cell>
          <cell r="OD114">
            <v>0</v>
          </cell>
          <cell r="OE114">
            <v>0</v>
          </cell>
          <cell r="OF114">
            <v>0</v>
          </cell>
          <cell r="OG114">
            <v>0</v>
          </cell>
          <cell r="OH114">
            <v>0</v>
          </cell>
          <cell r="OI114">
            <v>0</v>
          </cell>
          <cell r="OJ114">
            <v>12000</v>
          </cell>
          <cell r="OK114">
            <v>800000</v>
          </cell>
          <cell r="OL114">
            <v>0</v>
          </cell>
          <cell r="OM114">
            <v>2815050</v>
          </cell>
          <cell r="ON114">
            <v>214480</v>
          </cell>
          <cell r="OP114">
            <v>499843.75</v>
          </cell>
          <cell r="OQ114">
            <v>0</v>
          </cell>
          <cell r="OR114">
            <v>0</v>
          </cell>
          <cell r="OS114">
            <v>0</v>
          </cell>
          <cell r="OT114">
            <v>0</v>
          </cell>
          <cell r="OV114">
            <v>0</v>
          </cell>
          <cell r="OW114">
            <v>0</v>
          </cell>
          <cell r="OX114">
            <v>8179253.4722222202</v>
          </cell>
          <cell r="OY114">
            <v>12649.332396345748</v>
          </cell>
          <cell r="OZ114">
            <v>170765.98735066759</v>
          </cell>
          <cell r="PA114">
            <v>0</v>
          </cell>
        </row>
        <row r="115">
          <cell r="AW115">
            <v>1</v>
          </cell>
          <cell r="AX115">
            <v>13405000</v>
          </cell>
          <cell r="AY115">
            <v>42296666.666666664</v>
          </cell>
          <cell r="AZ115">
            <v>21666.666666666668</v>
          </cell>
          <cell r="BA115">
            <v>0</v>
          </cell>
          <cell r="BB115">
            <v>0</v>
          </cell>
          <cell r="BC115">
            <v>0</v>
          </cell>
          <cell r="BD115">
            <v>0</v>
          </cell>
          <cell r="BE115">
            <v>0</v>
          </cell>
          <cell r="BF115">
            <v>14400000</v>
          </cell>
          <cell r="BG115">
            <v>12000</v>
          </cell>
          <cell r="BH115">
            <v>400000</v>
          </cell>
          <cell r="BI115">
            <v>0</v>
          </cell>
          <cell r="BJ115">
            <v>2815050</v>
          </cell>
          <cell r="BK115">
            <v>268100</v>
          </cell>
          <cell r="BM115">
            <v>499843.75</v>
          </cell>
          <cell r="BN115">
            <v>0</v>
          </cell>
          <cell r="BO115">
            <v>0</v>
          </cell>
          <cell r="BP115">
            <v>0</v>
          </cell>
          <cell r="BQ115">
            <v>0</v>
          </cell>
          <cell r="BS115">
            <v>37559440</v>
          </cell>
          <cell r="BT115">
            <v>0</v>
          </cell>
          <cell r="BU115">
            <v>9062500</v>
          </cell>
          <cell r="BV115">
            <v>16028.495102404275</v>
          </cell>
          <cell r="BW115">
            <v>0</v>
          </cell>
          <cell r="BX115">
            <v>0</v>
          </cell>
          <cell r="CB115">
            <v>1</v>
          </cell>
          <cell r="CC115">
            <v>13405000</v>
          </cell>
          <cell r="CD115">
            <v>42296666.666666664</v>
          </cell>
          <cell r="CE115">
            <v>21666.666666666668</v>
          </cell>
          <cell r="CF115">
            <v>0</v>
          </cell>
          <cell r="CG115">
            <v>0</v>
          </cell>
          <cell r="CH115">
            <v>0</v>
          </cell>
          <cell r="CI115">
            <v>0</v>
          </cell>
          <cell r="CJ115">
            <v>0</v>
          </cell>
          <cell r="CK115">
            <v>0</v>
          </cell>
          <cell r="CL115">
            <v>12000</v>
          </cell>
          <cell r="CM115">
            <v>100000</v>
          </cell>
          <cell r="CN115">
            <v>0</v>
          </cell>
          <cell r="CO115">
            <v>2815050</v>
          </cell>
          <cell r="CP115">
            <v>214480</v>
          </cell>
          <cell r="CR115">
            <v>499843.75</v>
          </cell>
          <cell r="CS115">
            <v>0</v>
          </cell>
          <cell r="CT115">
            <v>0</v>
          </cell>
          <cell r="CU115">
            <v>0</v>
          </cell>
          <cell r="CV115">
            <v>0</v>
          </cell>
          <cell r="CX115">
            <v>0</v>
          </cell>
          <cell r="CY115">
            <v>0</v>
          </cell>
          <cell r="CZ115">
            <v>8982204.8611111101</v>
          </cell>
          <cell r="DA115">
            <v>15985.790408525754</v>
          </cell>
          <cell r="DB115">
            <v>0</v>
          </cell>
          <cell r="DC115">
            <v>0</v>
          </cell>
          <cell r="DG115">
            <v>1</v>
          </cell>
          <cell r="DH115">
            <v>13405000</v>
          </cell>
          <cell r="DI115">
            <v>46949300</v>
          </cell>
          <cell r="DJ115">
            <v>21666.666666666668</v>
          </cell>
          <cell r="DK115">
            <v>0</v>
          </cell>
          <cell r="DL115">
            <v>0</v>
          </cell>
          <cell r="DM115">
            <v>0</v>
          </cell>
          <cell r="DN115">
            <v>0</v>
          </cell>
          <cell r="DO115">
            <v>0</v>
          </cell>
          <cell r="DP115">
            <v>0</v>
          </cell>
          <cell r="DQ115">
            <v>12000</v>
          </cell>
          <cell r="DR115">
            <v>400000</v>
          </cell>
          <cell r="DS115">
            <v>0</v>
          </cell>
          <cell r="DT115">
            <v>2815050</v>
          </cell>
          <cell r="DU115">
            <v>214480</v>
          </cell>
          <cell r="DW115">
            <v>499843.75</v>
          </cell>
          <cell r="DX115">
            <v>0</v>
          </cell>
          <cell r="DY115">
            <v>0</v>
          </cell>
          <cell r="DZ115">
            <v>0</v>
          </cell>
          <cell r="EA115">
            <v>0</v>
          </cell>
          <cell r="EC115">
            <v>0</v>
          </cell>
          <cell r="ED115">
            <v>75118880</v>
          </cell>
          <cell r="EE115">
            <v>8901909.722222222</v>
          </cell>
          <cell r="EF115">
            <v>15943.312666076174</v>
          </cell>
          <cell r="EG115">
            <v>0</v>
          </cell>
          <cell r="EH115">
            <v>0</v>
          </cell>
          <cell r="EL115">
            <v>1</v>
          </cell>
          <cell r="EM115">
            <v>14745500.000000002</v>
          </cell>
          <cell r="EN115">
            <v>46949300</v>
          </cell>
          <cell r="EO115">
            <v>23833.333333333336</v>
          </cell>
          <cell r="EP115">
            <v>0</v>
          </cell>
          <cell r="EQ115">
            <v>0</v>
          </cell>
          <cell r="ER115">
            <v>0</v>
          </cell>
          <cell r="ES115">
            <v>0</v>
          </cell>
          <cell r="ET115">
            <v>0</v>
          </cell>
          <cell r="EU115">
            <v>14400000</v>
          </cell>
          <cell r="EV115">
            <v>12000</v>
          </cell>
          <cell r="EW115">
            <v>800000</v>
          </cell>
          <cell r="EX115">
            <v>0</v>
          </cell>
          <cell r="EY115">
            <v>2815050</v>
          </cell>
          <cell r="EZ115">
            <v>214480</v>
          </cell>
          <cell r="FB115">
            <v>499843.75</v>
          </cell>
          <cell r="FC115">
            <v>0</v>
          </cell>
          <cell r="FD115">
            <v>0</v>
          </cell>
          <cell r="FE115">
            <v>0</v>
          </cell>
          <cell r="FF115">
            <v>0</v>
          </cell>
          <cell r="FH115">
            <v>0</v>
          </cell>
          <cell r="FI115">
            <v>0</v>
          </cell>
          <cell r="FJ115">
            <v>8821614.5833333321</v>
          </cell>
          <cell r="FK115">
            <v>14900.662251655629</v>
          </cell>
          <cell r="FM115">
            <v>0</v>
          </cell>
          <cell r="FQ115">
            <v>1</v>
          </cell>
          <cell r="FR115">
            <v>14745500.000000002</v>
          </cell>
          <cell r="FS115">
            <v>46949300</v>
          </cell>
          <cell r="FT115">
            <v>23833.333333333336</v>
          </cell>
          <cell r="FU115">
            <v>0</v>
          </cell>
          <cell r="FV115">
            <v>0</v>
          </cell>
          <cell r="FW115">
            <v>0</v>
          </cell>
          <cell r="FX115">
            <v>0</v>
          </cell>
          <cell r="FY115">
            <v>0</v>
          </cell>
          <cell r="FZ115">
            <v>0</v>
          </cell>
          <cell r="GA115">
            <v>12000</v>
          </cell>
          <cell r="GB115">
            <v>560000</v>
          </cell>
          <cell r="GC115">
            <v>0</v>
          </cell>
          <cell r="GD115">
            <v>2815050</v>
          </cell>
          <cell r="GE115">
            <v>214480</v>
          </cell>
          <cell r="GG115">
            <v>499843.75</v>
          </cell>
          <cell r="GH115">
            <v>0</v>
          </cell>
          <cell r="GI115">
            <v>0</v>
          </cell>
          <cell r="GJ115">
            <v>0</v>
          </cell>
          <cell r="GK115">
            <v>0</v>
          </cell>
          <cell r="GM115">
            <v>0</v>
          </cell>
          <cell r="GN115">
            <v>0</v>
          </cell>
          <cell r="GO115">
            <v>8741319.444444444</v>
          </cell>
          <cell r="GP115">
            <v>14863.748967795211</v>
          </cell>
          <cell r="GR115">
            <v>0</v>
          </cell>
          <cell r="GV115">
            <v>1</v>
          </cell>
          <cell r="GW115">
            <v>14745500.000000002</v>
          </cell>
          <cell r="GX115">
            <v>46949300</v>
          </cell>
          <cell r="GY115">
            <v>23833.333333333336</v>
          </cell>
          <cell r="GZ115">
            <v>0</v>
          </cell>
          <cell r="HA115">
            <v>0</v>
          </cell>
          <cell r="HB115">
            <v>0</v>
          </cell>
          <cell r="HC115">
            <v>0</v>
          </cell>
          <cell r="HD115">
            <v>0</v>
          </cell>
          <cell r="HE115">
            <v>0</v>
          </cell>
          <cell r="HF115">
            <v>12000</v>
          </cell>
          <cell r="HG115">
            <v>0</v>
          </cell>
          <cell r="HH115">
            <v>0</v>
          </cell>
          <cell r="HI115">
            <v>2815050</v>
          </cell>
          <cell r="HJ115">
            <v>214480</v>
          </cell>
          <cell r="HL115">
            <v>499843.75</v>
          </cell>
          <cell r="HM115">
            <v>0</v>
          </cell>
          <cell r="HN115">
            <v>0</v>
          </cell>
          <cell r="HO115">
            <v>0</v>
          </cell>
          <cell r="HP115">
            <v>0</v>
          </cell>
          <cell r="HR115">
            <v>0</v>
          </cell>
          <cell r="HS115">
            <v>0</v>
          </cell>
          <cell r="HT115">
            <v>8661024.3055555541</v>
          </cell>
          <cell r="HU115">
            <v>14754.098360655738</v>
          </cell>
          <cell r="HW115">
            <v>0</v>
          </cell>
          <cell r="IA115">
            <v>1</v>
          </cell>
          <cell r="IB115">
            <v>14745500.000000002</v>
          </cell>
          <cell r="IC115">
            <v>46949300</v>
          </cell>
          <cell r="ID115">
            <v>23833.333333333336</v>
          </cell>
          <cell r="IE115">
            <v>0</v>
          </cell>
          <cell r="IF115">
            <v>0</v>
          </cell>
          <cell r="IG115">
            <v>0</v>
          </cell>
          <cell r="IH115">
            <v>0</v>
          </cell>
          <cell r="II115">
            <v>0</v>
          </cell>
          <cell r="IJ115">
            <v>14400000</v>
          </cell>
          <cell r="IK115">
            <v>12000</v>
          </cell>
          <cell r="IL115">
            <v>0</v>
          </cell>
          <cell r="IM115">
            <v>0</v>
          </cell>
          <cell r="IN115">
            <v>2815050</v>
          </cell>
          <cell r="IO115">
            <v>214480</v>
          </cell>
          <cell r="IQ115">
            <v>499843.75</v>
          </cell>
          <cell r="IR115">
            <v>0</v>
          </cell>
          <cell r="IS115">
            <v>0</v>
          </cell>
          <cell r="IT115">
            <v>0</v>
          </cell>
          <cell r="IU115">
            <v>0</v>
          </cell>
          <cell r="IW115">
            <v>0</v>
          </cell>
          <cell r="IX115">
            <v>0</v>
          </cell>
          <cell r="IY115">
            <v>8580729.1666666642</v>
          </cell>
          <cell r="IZ115">
            <v>14106.583072100313</v>
          </cell>
          <cell r="JB115">
            <v>2000000</v>
          </cell>
          <cell r="JF115">
            <v>1</v>
          </cell>
          <cell r="JG115">
            <v>14745500.000000002</v>
          </cell>
          <cell r="JH115">
            <v>46949300</v>
          </cell>
          <cell r="JI115">
            <v>23833.333333333336</v>
          </cell>
          <cell r="JJ115">
            <v>0</v>
          </cell>
          <cell r="JK115">
            <v>0</v>
          </cell>
          <cell r="JL115">
            <v>0</v>
          </cell>
          <cell r="JM115">
            <v>0</v>
          </cell>
          <cell r="JN115">
            <v>0</v>
          </cell>
          <cell r="JO115">
            <v>0</v>
          </cell>
          <cell r="JP115">
            <v>12000</v>
          </cell>
          <cell r="JQ115">
            <v>960000</v>
          </cell>
          <cell r="JR115">
            <v>0</v>
          </cell>
          <cell r="JS115">
            <v>2815050</v>
          </cell>
          <cell r="JT115">
            <v>214480</v>
          </cell>
          <cell r="JV115">
            <v>499843.75</v>
          </cell>
          <cell r="JW115">
            <v>0</v>
          </cell>
          <cell r="JX115">
            <v>0</v>
          </cell>
          <cell r="JY115">
            <v>0</v>
          </cell>
          <cell r="JZ115">
            <v>0</v>
          </cell>
          <cell r="KB115">
            <v>0</v>
          </cell>
          <cell r="KC115">
            <v>0</v>
          </cell>
          <cell r="KD115">
            <v>8500434.0277777761</v>
          </cell>
          <cell r="KE115">
            <v>13975.155279503106</v>
          </cell>
          <cell r="KG115">
            <v>0</v>
          </cell>
          <cell r="KK115">
            <v>1</v>
          </cell>
          <cell r="KL115">
            <v>14745500.000000002</v>
          </cell>
          <cell r="KM115">
            <v>46949300</v>
          </cell>
          <cell r="KN115">
            <v>23833.333333333336</v>
          </cell>
          <cell r="KO115">
            <v>0</v>
          </cell>
          <cell r="KP115">
            <v>0</v>
          </cell>
          <cell r="KQ115">
            <v>0</v>
          </cell>
          <cell r="KR115">
            <v>0</v>
          </cell>
          <cell r="KS115">
            <v>0</v>
          </cell>
          <cell r="KT115">
            <v>0</v>
          </cell>
          <cell r="KU115">
            <v>12000</v>
          </cell>
          <cell r="KV115">
            <v>0</v>
          </cell>
          <cell r="KW115">
            <v>0</v>
          </cell>
          <cell r="KX115">
            <v>2815050</v>
          </cell>
          <cell r="KY115">
            <v>214480</v>
          </cell>
          <cell r="LA115">
            <v>499843.75</v>
          </cell>
          <cell r="LB115">
            <v>0</v>
          </cell>
          <cell r="LC115">
            <v>0</v>
          </cell>
          <cell r="LD115">
            <v>0</v>
          </cell>
          <cell r="LE115">
            <v>0</v>
          </cell>
          <cell r="LG115">
            <v>0</v>
          </cell>
          <cell r="LH115">
            <v>0</v>
          </cell>
          <cell r="LI115">
            <v>8420138.8888888881</v>
          </cell>
          <cell r="LJ115">
            <v>13931.888544891641</v>
          </cell>
          <cell r="LL115">
            <v>0</v>
          </cell>
          <cell r="LP115">
            <v>1</v>
          </cell>
          <cell r="LQ115">
            <v>14745500.000000002</v>
          </cell>
          <cell r="LR115">
            <v>46949300</v>
          </cell>
          <cell r="LS115">
            <v>23833.333333333336</v>
          </cell>
          <cell r="LT115">
            <v>0</v>
          </cell>
          <cell r="LU115">
            <v>0</v>
          </cell>
          <cell r="LV115">
            <v>0</v>
          </cell>
          <cell r="LW115">
            <v>0</v>
          </cell>
          <cell r="LX115">
            <v>0</v>
          </cell>
          <cell r="LY115">
            <v>14400000</v>
          </cell>
          <cell r="LZ115">
            <v>12000</v>
          </cell>
          <cell r="MA115">
            <v>0</v>
          </cell>
          <cell r="MB115">
            <v>0</v>
          </cell>
          <cell r="MC115">
            <v>2815050</v>
          </cell>
          <cell r="MD115">
            <v>214480</v>
          </cell>
          <cell r="MF115">
            <v>499843.75</v>
          </cell>
          <cell r="MG115">
            <v>0</v>
          </cell>
          <cell r="MH115">
            <v>0</v>
          </cell>
          <cell r="MI115">
            <v>0</v>
          </cell>
          <cell r="MJ115">
            <v>0</v>
          </cell>
          <cell r="ML115">
            <v>0</v>
          </cell>
          <cell r="MM115">
            <v>0</v>
          </cell>
          <cell r="MN115">
            <v>8339843.7499999981</v>
          </cell>
          <cell r="MO115">
            <v>13177.159590043924</v>
          </cell>
          <cell r="MQ115">
            <v>0</v>
          </cell>
          <cell r="MU115">
            <v>1</v>
          </cell>
          <cell r="MV115">
            <v>14745500.000000002</v>
          </cell>
          <cell r="MW115">
            <v>46949300</v>
          </cell>
          <cell r="MX115">
            <v>23833.333333333336</v>
          </cell>
          <cell r="MY115">
            <v>0</v>
          </cell>
          <cell r="MZ115">
            <v>0</v>
          </cell>
          <cell r="NA115">
            <v>0</v>
          </cell>
          <cell r="NB115">
            <v>0</v>
          </cell>
          <cell r="NC115">
            <v>0</v>
          </cell>
          <cell r="ND115">
            <v>0</v>
          </cell>
          <cell r="NE115">
            <v>12000</v>
          </cell>
          <cell r="NF115">
            <v>0</v>
          </cell>
          <cell r="NG115">
            <v>0</v>
          </cell>
          <cell r="NH115">
            <v>2815050</v>
          </cell>
          <cell r="NI115">
            <v>214480</v>
          </cell>
          <cell r="NK115">
            <v>499843.75</v>
          </cell>
          <cell r="NL115">
            <v>0</v>
          </cell>
          <cell r="NM115">
            <v>0</v>
          </cell>
          <cell r="NN115">
            <v>0</v>
          </cell>
          <cell r="NO115">
            <v>0</v>
          </cell>
          <cell r="NQ115">
            <v>0</v>
          </cell>
          <cell r="NS115">
            <v>8259548.6111111091</v>
          </cell>
          <cell r="NT115">
            <v>13043.478260869566</v>
          </cell>
          <cell r="NV115">
            <v>0</v>
          </cell>
          <cell r="NZ115">
            <v>1</v>
          </cell>
          <cell r="OA115">
            <v>14745500.000000002</v>
          </cell>
          <cell r="OB115">
            <v>46949300</v>
          </cell>
          <cell r="OC115">
            <v>23833.333333333336</v>
          </cell>
          <cell r="OD115">
            <v>0</v>
          </cell>
          <cell r="OE115">
            <v>0</v>
          </cell>
          <cell r="OF115">
            <v>0</v>
          </cell>
          <cell r="OG115">
            <v>0</v>
          </cell>
          <cell r="OH115">
            <v>0</v>
          </cell>
          <cell r="OI115">
            <v>0</v>
          </cell>
          <cell r="OJ115">
            <v>12000</v>
          </cell>
          <cell r="OK115">
            <v>800000</v>
          </cell>
          <cell r="OL115">
            <v>0</v>
          </cell>
          <cell r="OM115">
            <v>2815050</v>
          </cell>
          <cell r="ON115">
            <v>214480</v>
          </cell>
          <cell r="OP115">
            <v>499843.75</v>
          </cell>
          <cell r="OQ115">
            <v>0</v>
          </cell>
          <cell r="OR115">
            <v>0</v>
          </cell>
          <cell r="OS115">
            <v>0</v>
          </cell>
          <cell r="OT115">
            <v>0</v>
          </cell>
          <cell r="OV115">
            <v>0</v>
          </cell>
          <cell r="OW115">
            <v>0</v>
          </cell>
          <cell r="OX115">
            <v>8179253.4722222202</v>
          </cell>
          <cell r="OY115">
            <v>12649.332396345748</v>
          </cell>
          <cell r="OZ115">
            <v>170765.98735066759</v>
          </cell>
          <cell r="PA115">
            <v>0</v>
          </cell>
        </row>
        <row r="116">
          <cell r="AW116">
            <v>2</v>
          </cell>
          <cell r="AX116">
            <v>26810000</v>
          </cell>
          <cell r="AY116">
            <v>84593333.333333328</v>
          </cell>
          <cell r="AZ116">
            <v>43333.333333333336</v>
          </cell>
          <cell r="BA116">
            <v>0</v>
          </cell>
          <cell r="BB116">
            <v>0</v>
          </cell>
          <cell r="BC116">
            <v>0</v>
          </cell>
          <cell r="BD116">
            <v>0</v>
          </cell>
          <cell r="BE116">
            <v>0</v>
          </cell>
          <cell r="BF116">
            <v>28800000</v>
          </cell>
          <cell r="BG116">
            <v>24000</v>
          </cell>
          <cell r="BH116">
            <v>800000</v>
          </cell>
          <cell r="BI116">
            <v>0</v>
          </cell>
          <cell r="BJ116">
            <v>5630100</v>
          </cell>
          <cell r="BK116">
            <v>536200</v>
          </cell>
          <cell r="BM116">
            <v>999687.5</v>
          </cell>
          <cell r="BN116">
            <v>0</v>
          </cell>
          <cell r="BO116">
            <v>0</v>
          </cell>
          <cell r="BP116">
            <v>0</v>
          </cell>
          <cell r="BQ116">
            <v>0</v>
          </cell>
          <cell r="BS116">
            <v>75118880</v>
          </cell>
          <cell r="BT116">
            <v>0</v>
          </cell>
          <cell r="BU116">
            <v>9062500</v>
          </cell>
          <cell r="BV116">
            <v>32056.99020480855</v>
          </cell>
          <cell r="BW116">
            <v>0</v>
          </cell>
          <cell r="BX116">
            <v>0</v>
          </cell>
          <cell r="CB116">
            <v>2</v>
          </cell>
          <cell r="CC116">
            <v>26810000</v>
          </cell>
          <cell r="CD116">
            <v>84593333.333333328</v>
          </cell>
          <cell r="CE116">
            <v>43333.333333333336</v>
          </cell>
          <cell r="CF116">
            <v>0</v>
          </cell>
          <cell r="CG116">
            <v>0</v>
          </cell>
          <cell r="CH116">
            <v>0</v>
          </cell>
          <cell r="CI116">
            <v>0</v>
          </cell>
          <cell r="CJ116">
            <v>0</v>
          </cell>
          <cell r="CK116">
            <v>0</v>
          </cell>
          <cell r="CL116">
            <v>24000</v>
          </cell>
          <cell r="CM116">
            <v>200000</v>
          </cell>
          <cell r="CN116">
            <v>0</v>
          </cell>
          <cell r="CO116">
            <v>5630100</v>
          </cell>
          <cell r="CP116">
            <v>428960</v>
          </cell>
          <cell r="CR116">
            <v>999687.5</v>
          </cell>
          <cell r="CS116">
            <v>0</v>
          </cell>
          <cell r="CT116">
            <v>0</v>
          </cell>
          <cell r="CU116">
            <v>0</v>
          </cell>
          <cell r="CV116">
            <v>0</v>
          </cell>
          <cell r="CX116">
            <v>0</v>
          </cell>
          <cell r="CY116">
            <v>0</v>
          </cell>
          <cell r="CZ116">
            <v>8982204.8611111101</v>
          </cell>
          <cell r="DA116">
            <v>31971.580817051508</v>
          </cell>
          <cell r="DB116">
            <v>0</v>
          </cell>
          <cell r="DC116">
            <v>0</v>
          </cell>
          <cell r="DG116">
            <v>2</v>
          </cell>
          <cell r="DH116">
            <v>26810000</v>
          </cell>
          <cell r="DI116">
            <v>93898600</v>
          </cell>
          <cell r="DJ116">
            <v>43333.333333333336</v>
          </cell>
          <cell r="DK116">
            <v>0</v>
          </cell>
          <cell r="DL116">
            <v>0</v>
          </cell>
          <cell r="DM116">
            <v>0</v>
          </cell>
          <cell r="DN116">
            <v>0</v>
          </cell>
          <cell r="DO116">
            <v>0</v>
          </cell>
          <cell r="DP116">
            <v>0</v>
          </cell>
          <cell r="DQ116">
            <v>24000</v>
          </cell>
          <cell r="DR116">
            <v>800000</v>
          </cell>
          <cell r="DS116">
            <v>0</v>
          </cell>
          <cell r="DT116">
            <v>5630100</v>
          </cell>
          <cell r="DU116">
            <v>428960</v>
          </cell>
          <cell r="DW116">
            <v>999687.5</v>
          </cell>
          <cell r="DX116">
            <v>0</v>
          </cell>
          <cell r="DY116">
            <v>0</v>
          </cell>
          <cell r="DZ116">
            <v>0</v>
          </cell>
          <cell r="EA116">
            <v>0</v>
          </cell>
          <cell r="EC116">
            <v>0</v>
          </cell>
          <cell r="ED116">
            <v>150237760</v>
          </cell>
          <cell r="EE116">
            <v>8901909.722222222</v>
          </cell>
          <cell r="EF116">
            <v>31886.625332152347</v>
          </cell>
          <cell r="EG116">
            <v>0</v>
          </cell>
          <cell r="EH116">
            <v>0</v>
          </cell>
          <cell r="EL116">
            <v>2</v>
          </cell>
          <cell r="EM116">
            <v>29491000.000000004</v>
          </cell>
          <cell r="EN116">
            <v>93898600</v>
          </cell>
          <cell r="EO116">
            <v>47666.666666666672</v>
          </cell>
          <cell r="EP116">
            <v>0</v>
          </cell>
          <cell r="EQ116">
            <v>0</v>
          </cell>
          <cell r="ER116">
            <v>0</v>
          </cell>
          <cell r="ES116">
            <v>0</v>
          </cell>
          <cell r="ET116">
            <v>0</v>
          </cell>
          <cell r="EU116">
            <v>28800000</v>
          </cell>
          <cell r="EV116">
            <v>24000</v>
          </cell>
          <cell r="EW116">
            <v>1600000</v>
          </cell>
          <cell r="EX116">
            <v>0</v>
          </cell>
          <cell r="EY116">
            <v>5630100</v>
          </cell>
          <cell r="EZ116">
            <v>428960</v>
          </cell>
          <cell r="FB116">
            <v>999687.5</v>
          </cell>
          <cell r="FC116">
            <v>0</v>
          </cell>
          <cell r="FD116">
            <v>0</v>
          </cell>
          <cell r="FE116">
            <v>0</v>
          </cell>
          <cell r="FF116">
            <v>0</v>
          </cell>
          <cell r="FH116">
            <v>0</v>
          </cell>
          <cell r="FI116">
            <v>0</v>
          </cell>
          <cell r="FJ116">
            <v>8821614.5833333321</v>
          </cell>
          <cell r="FK116">
            <v>29801.324503311258</v>
          </cell>
          <cell r="FM116">
            <v>0</v>
          </cell>
          <cell r="FQ116">
            <v>2</v>
          </cell>
          <cell r="FR116">
            <v>29491000.000000004</v>
          </cell>
          <cell r="FS116">
            <v>93898600</v>
          </cell>
          <cell r="FT116">
            <v>47666.666666666672</v>
          </cell>
          <cell r="FU116">
            <v>0</v>
          </cell>
          <cell r="FV116">
            <v>0</v>
          </cell>
          <cell r="FW116">
            <v>0</v>
          </cell>
          <cell r="FX116">
            <v>0</v>
          </cell>
          <cell r="FY116">
            <v>0</v>
          </cell>
          <cell r="FZ116">
            <v>0</v>
          </cell>
          <cell r="GA116">
            <v>24000</v>
          </cell>
          <cell r="GB116">
            <v>1120000</v>
          </cell>
          <cell r="GC116">
            <v>0</v>
          </cell>
          <cell r="GD116">
            <v>5630100</v>
          </cell>
          <cell r="GE116">
            <v>428960</v>
          </cell>
          <cell r="GG116">
            <v>999687.5</v>
          </cell>
          <cell r="GH116">
            <v>0</v>
          </cell>
          <cell r="GI116">
            <v>0</v>
          </cell>
          <cell r="GJ116">
            <v>0</v>
          </cell>
          <cell r="GK116">
            <v>0</v>
          </cell>
          <cell r="GM116">
            <v>0</v>
          </cell>
          <cell r="GN116">
            <v>0</v>
          </cell>
          <cell r="GO116">
            <v>8741319.444444444</v>
          </cell>
          <cell r="GP116">
            <v>29727.497935590422</v>
          </cell>
          <cell r="GR116">
            <v>0</v>
          </cell>
          <cell r="GV116">
            <v>2</v>
          </cell>
          <cell r="GW116">
            <v>29491000.000000004</v>
          </cell>
          <cell r="GX116">
            <v>93898600</v>
          </cell>
          <cell r="GY116">
            <v>47666.666666666672</v>
          </cell>
          <cell r="GZ116">
            <v>0</v>
          </cell>
          <cell r="HA116">
            <v>0</v>
          </cell>
          <cell r="HB116">
            <v>0</v>
          </cell>
          <cell r="HC116">
            <v>0</v>
          </cell>
          <cell r="HD116">
            <v>0</v>
          </cell>
          <cell r="HE116">
            <v>0</v>
          </cell>
          <cell r="HF116">
            <v>24000</v>
          </cell>
          <cell r="HG116">
            <v>0</v>
          </cell>
          <cell r="HH116">
            <v>0</v>
          </cell>
          <cell r="HI116">
            <v>5630100</v>
          </cell>
          <cell r="HJ116">
            <v>428960</v>
          </cell>
          <cell r="HL116">
            <v>999687.5</v>
          </cell>
          <cell r="HM116">
            <v>0</v>
          </cell>
          <cell r="HN116">
            <v>0</v>
          </cell>
          <cell r="HO116">
            <v>0</v>
          </cell>
          <cell r="HP116">
            <v>0</v>
          </cell>
          <cell r="HR116">
            <v>0</v>
          </cell>
          <cell r="HS116">
            <v>0</v>
          </cell>
          <cell r="HT116">
            <v>8661024.3055555541</v>
          </cell>
          <cell r="HU116">
            <v>29508.196721311477</v>
          </cell>
          <cell r="HW116">
            <v>0</v>
          </cell>
          <cell r="IA116">
            <v>2</v>
          </cell>
          <cell r="IB116">
            <v>29491000.000000004</v>
          </cell>
          <cell r="IC116">
            <v>93898600</v>
          </cell>
          <cell r="ID116">
            <v>47666.666666666672</v>
          </cell>
          <cell r="IE116">
            <v>0</v>
          </cell>
          <cell r="IF116">
            <v>0</v>
          </cell>
          <cell r="IG116">
            <v>0</v>
          </cell>
          <cell r="IH116">
            <v>0</v>
          </cell>
          <cell r="II116">
            <v>0</v>
          </cell>
          <cell r="IJ116">
            <v>28800000</v>
          </cell>
          <cell r="IK116">
            <v>24000</v>
          </cell>
          <cell r="IL116">
            <v>0</v>
          </cell>
          <cell r="IM116">
            <v>0</v>
          </cell>
          <cell r="IN116">
            <v>5630100</v>
          </cell>
          <cell r="IO116">
            <v>428960</v>
          </cell>
          <cell r="IQ116">
            <v>999687.5</v>
          </cell>
          <cell r="IR116">
            <v>0</v>
          </cell>
          <cell r="IS116">
            <v>0</v>
          </cell>
          <cell r="IT116">
            <v>0</v>
          </cell>
          <cell r="IU116">
            <v>0</v>
          </cell>
          <cell r="IW116">
            <v>0</v>
          </cell>
          <cell r="IX116">
            <v>0</v>
          </cell>
          <cell r="IY116">
            <v>8580729.1666666642</v>
          </cell>
          <cell r="IZ116">
            <v>28213.166144200626</v>
          </cell>
          <cell r="JB116">
            <v>4000000</v>
          </cell>
          <cell r="JF116">
            <v>2</v>
          </cell>
          <cell r="JG116">
            <v>29491000.000000004</v>
          </cell>
          <cell r="JH116">
            <v>93898600</v>
          </cell>
          <cell r="JI116">
            <v>47666.666666666672</v>
          </cell>
          <cell r="JJ116">
            <v>0</v>
          </cell>
          <cell r="JK116">
            <v>0</v>
          </cell>
          <cell r="JL116">
            <v>0</v>
          </cell>
          <cell r="JM116">
            <v>0</v>
          </cell>
          <cell r="JN116">
            <v>0</v>
          </cell>
          <cell r="JO116">
            <v>0</v>
          </cell>
          <cell r="JP116">
            <v>24000</v>
          </cell>
          <cell r="JQ116">
            <v>1920000</v>
          </cell>
          <cell r="JR116">
            <v>0</v>
          </cell>
          <cell r="JS116">
            <v>5630100</v>
          </cell>
          <cell r="JT116">
            <v>428960</v>
          </cell>
          <cell r="JV116">
            <v>999687.5</v>
          </cell>
          <cell r="JW116">
            <v>0</v>
          </cell>
          <cell r="JX116">
            <v>0</v>
          </cell>
          <cell r="JY116">
            <v>0</v>
          </cell>
          <cell r="JZ116">
            <v>0</v>
          </cell>
          <cell r="KB116">
            <v>0</v>
          </cell>
          <cell r="KC116">
            <v>0</v>
          </cell>
          <cell r="KD116">
            <v>8500434.0277777761</v>
          </cell>
          <cell r="KE116">
            <v>27950.310559006211</v>
          </cell>
          <cell r="KG116">
            <v>0</v>
          </cell>
          <cell r="KK116">
            <v>2</v>
          </cell>
          <cell r="KL116">
            <v>29491000.000000004</v>
          </cell>
          <cell r="KM116">
            <v>93898600</v>
          </cell>
          <cell r="KN116">
            <v>47666.666666666672</v>
          </cell>
          <cell r="KO116">
            <v>0</v>
          </cell>
          <cell r="KP116">
            <v>0</v>
          </cell>
          <cell r="KQ116">
            <v>0</v>
          </cell>
          <cell r="KR116">
            <v>0</v>
          </cell>
          <cell r="KS116">
            <v>0</v>
          </cell>
          <cell r="KT116">
            <v>0</v>
          </cell>
          <cell r="KU116">
            <v>24000</v>
          </cell>
          <cell r="KV116">
            <v>0</v>
          </cell>
          <cell r="KW116">
            <v>0</v>
          </cell>
          <cell r="KX116">
            <v>5630100</v>
          </cell>
          <cell r="KY116">
            <v>428960</v>
          </cell>
          <cell r="LA116">
            <v>999687.5</v>
          </cell>
          <cell r="LB116">
            <v>0</v>
          </cell>
          <cell r="LC116">
            <v>0</v>
          </cell>
          <cell r="LD116">
            <v>0</v>
          </cell>
          <cell r="LE116">
            <v>0</v>
          </cell>
          <cell r="LG116">
            <v>0</v>
          </cell>
          <cell r="LH116">
            <v>0</v>
          </cell>
          <cell r="LI116">
            <v>8420138.8888888881</v>
          </cell>
          <cell r="LJ116">
            <v>27863.777089783282</v>
          </cell>
          <cell r="LL116">
            <v>0</v>
          </cell>
          <cell r="LP116">
            <v>2</v>
          </cell>
          <cell r="LQ116">
            <v>29491000.000000004</v>
          </cell>
          <cell r="LR116">
            <v>93898600</v>
          </cell>
          <cell r="LS116">
            <v>47666.666666666672</v>
          </cell>
          <cell r="LT116">
            <v>0</v>
          </cell>
          <cell r="LU116">
            <v>0</v>
          </cell>
          <cell r="LV116">
            <v>0</v>
          </cell>
          <cell r="LW116">
            <v>0</v>
          </cell>
          <cell r="LX116">
            <v>0</v>
          </cell>
          <cell r="LY116">
            <v>28800000</v>
          </cell>
          <cell r="LZ116">
            <v>24000</v>
          </cell>
          <cell r="MA116">
            <v>0</v>
          </cell>
          <cell r="MB116">
            <v>0</v>
          </cell>
          <cell r="MC116">
            <v>5630100</v>
          </cell>
          <cell r="MD116">
            <v>428960</v>
          </cell>
          <cell r="MF116">
            <v>999687.5</v>
          </cell>
          <cell r="MG116">
            <v>0</v>
          </cell>
          <cell r="MH116">
            <v>0</v>
          </cell>
          <cell r="MI116">
            <v>0</v>
          </cell>
          <cell r="MJ116">
            <v>0</v>
          </cell>
          <cell r="ML116">
            <v>0</v>
          </cell>
          <cell r="MM116">
            <v>0</v>
          </cell>
          <cell r="MN116">
            <v>8339843.7499999981</v>
          </cell>
          <cell r="MO116">
            <v>26354.319180087849</v>
          </cell>
          <cell r="MQ116">
            <v>0</v>
          </cell>
          <cell r="MU116">
            <v>2</v>
          </cell>
          <cell r="MV116">
            <v>29491000.000000004</v>
          </cell>
          <cell r="MW116">
            <v>93898600</v>
          </cell>
          <cell r="MX116">
            <v>47666.666666666672</v>
          </cell>
          <cell r="MY116">
            <v>0</v>
          </cell>
          <cell r="MZ116">
            <v>0</v>
          </cell>
          <cell r="NA116">
            <v>0</v>
          </cell>
          <cell r="NB116">
            <v>0</v>
          </cell>
          <cell r="NC116">
            <v>0</v>
          </cell>
          <cell r="ND116">
            <v>0</v>
          </cell>
          <cell r="NE116">
            <v>24000</v>
          </cell>
          <cell r="NF116">
            <v>0</v>
          </cell>
          <cell r="NG116">
            <v>0</v>
          </cell>
          <cell r="NH116">
            <v>5630100</v>
          </cell>
          <cell r="NI116">
            <v>428960</v>
          </cell>
          <cell r="NK116">
            <v>999687.5</v>
          </cell>
          <cell r="NL116">
            <v>0</v>
          </cell>
          <cell r="NM116">
            <v>0</v>
          </cell>
          <cell r="NN116">
            <v>0</v>
          </cell>
          <cell r="NO116">
            <v>0</v>
          </cell>
          <cell r="NQ116">
            <v>0</v>
          </cell>
          <cell r="NS116">
            <v>8259548.6111111091</v>
          </cell>
          <cell r="NT116">
            <v>26086.956521739132</v>
          </cell>
          <cell r="NV116">
            <v>0</v>
          </cell>
          <cell r="NZ116">
            <v>2</v>
          </cell>
          <cell r="OA116">
            <v>29491000.000000004</v>
          </cell>
          <cell r="OB116">
            <v>93898600</v>
          </cell>
          <cell r="OC116">
            <v>47666.666666666672</v>
          </cell>
          <cell r="OD116">
            <v>0</v>
          </cell>
          <cell r="OE116">
            <v>0</v>
          </cell>
          <cell r="OF116">
            <v>0</v>
          </cell>
          <cell r="OG116">
            <v>0</v>
          </cell>
          <cell r="OH116">
            <v>0</v>
          </cell>
          <cell r="OI116">
            <v>0</v>
          </cell>
          <cell r="OJ116">
            <v>24000</v>
          </cell>
          <cell r="OK116">
            <v>1600000</v>
          </cell>
          <cell r="OL116">
            <v>0</v>
          </cell>
          <cell r="OM116">
            <v>5630100</v>
          </cell>
          <cell r="ON116">
            <v>428960</v>
          </cell>
          <cell r="OP116">
            <v>999687.5</v>
          </cell>
          <cell r="OQ116">
            <v>0</v>
          </cell>
          <cell r="OR116">
            <v>0</v>
          </cell>
          <cell r="OS116">
            <v>0</v>
          </cell>
          <cell r="OT116">
            <v>0</v>
          </cell>
          <cell r="OV116">
            <v>0</v>
          </cell>
          <cell r="OW116">
            <v>0</v>
          </cell>
          <cell r="OX116">
            <v>8179253.4722222202</v>
          </cell>
          <cell r="OY116">
            <v>25298.664792691496</v>
          </cell>
          <cell r="OZ116">
            <v>341531.97470133519</v>
          </cell>
          <cell r="PA116">
            <v>0</v>
          </cell>
        </row>
        <row r="117">
          <cell r="AW117">
            <v>1</v>
          </cell>
          <cell r="AX117">
            <v>13405000</v>
          </cell>
          <cell r="AY117">
            <v>42296666.666666664</v>
          </cell>
          <cell r="AZ117">
            <v>21666.666666666668</v>
          </cell>
          <cell r="BA117">
            <v>0</v>
          </cell>
          <cell r="BB117">
            <v>0</v>
          </cell>
          <cell r="BC117">
            <v>0</v>
          </cell>
          <cell r="BD117">
            <v>0</v>
          </cell>
          <cell r="BE117">
            <v>0</v>
          </cell>
          <cell r="BF117">
            <v>14400000</v>
          </cell>
          <cell r="BG117">
            <v>12000</v>
          </cell>
          <cell r="BH117">
            <v>400000</v>
          </cell>
          <cell r="BI117">
            <v>0</v>
          </cell>
          <cell r="BJ117">
            <v>2815050</v>
          </cell>
          <cell r="BK117">
            <v>268100</v>
          </cell>
          <cell r="BM117">
            <v>499843.75</v>
          </cell>
          <cell r="BN117">
            <v>0</v>
          </cell>
          <cell r="BO117">
            <v>0</v>
          </cell>
          <cell r="BP117">
            <v>0</v>
          </cell>
          <cell r="BQ117">
            <v>0</v>
          </cell>
          <cell r="BS117">
            <v>37559440</v>
          </cell>
          <cell r="BT117">
            <v>0</v>
          </cell>
          <cell r="BU117">
            <v>9062500</v>
          </cell>
          <cell r="BV117">
            <v>16028.495102404275</v>
          </cell>
          <cell r="BW117">
            <v>0</v>
          </cell>
          <cell r="BX117">
            <v>0</v>
          </cell>
          <cell r="CB117">
            <v>1</v>
          </cell>
          <cell r="CC117">
            <v>13405000</v>
          </cell>
          <cell r="CD117">
            <v>42296666.666666664</v>
          </cell>
          <cell r="CE117">
            <v>21666.666666666668</v>
          </cell>
          <cell r="CF117">
            <v>0</v>
          </cell>
          <cell r="CG117">
            <v>0</v>
          </cell>
          <cell r="CH117">
            <v>0</v>
          </cell>
          <cell r="CI117">
            <v>0</v>
          </cell>
          <cell r="CJ117">
            <v>0</v>
          </cell>
          <cell r="CK117">
            <v>0</v>
          </cell>
          <cell r="CL117">
            <v>12000</v>
          </cell>
          <cell r="CM117">
            <v>100000</v>
          </cell>
          <cell r="CN117">
            <v>0</v>
          </cell>
          <cell r="CO117">
            <v>2815050</v>
          </cell>
          <cell r="CP117">
            <v>214480</v>
          </cell>
          <cell r="CR117">
            <v>499843.75</v>
          </cell>
          <cell r="CS117">
            <v>0</v>
          </cell>
          <cell r="CT117">
            <v>0</v>
          </cell>
          <cell r="CU117">
            <v>0</v>
          </cell>
          <cell r="CV117">
            <v>0</v>
          </cell>
          <cell r="CX117">
            <v>0</v>
          </cell>
          <cell r="CY117">
            <v>0</v>
          </cell>
          <cell r="CZ117">
            <v>8982204.8611111101</v>
          </cell>
          <cell r="DA117">
            <v>15985.790408525754</v>
          </cell>
          <cell r="DB117">
            <v>0</v>
          </cell>
          <cell r="DC117">
            <v>0</v>
          </cell>
          <cell r="DG117">
            <v>1</v>
          </cell>
          <cell r="DH117">
            <v>13405000</v>
          </cell>
          <cell r="DI117">
            <v>46949300</v>
          </cell>
          <cell r="DJ117">
            <v>21666.666666666668</v>
          </cell>
          <cell r="DK117">
            <v>0</v>
          </cell>
          <cell r="DL117">
            <v>0</v>
          </cell>
          <cell r="DM117">
            <v>0</v>
          </cell>
          <cell r="DN117">
            <v>0</v>
          </cell>
          <cell r="DO117">
            <v>0</v>
          </cell>
          <cell r="DP117">
            <v>0</v>
          </cell>
          <cell r="DQ117">
            <v>12000</v>
          </cell>
          <cell r="DR117">
            <v>400000</v>
          </cell>
          <cell r="DS117">
            <v>0</v>
          </cell>
          <cell r="DT117">
            <v>2815050</v>
          </cell>
          <cell r="DU117">
            <v>214480</v>
          </cell>
          <cell r="DW117">
            <v>499843.75</v>
          </cell>
          <cell r="DX117">
            <v>0</v>
          </cell>
          <cell r="DY117">
            <v>0</v>
          </cell>
          <cell r="DZ117">
            <v>0</v>
          </cell>
          <cell r="EA117">
            <v>0</v>
          </cell>
          <cell r="EC117">
            <v>0</v>
          </cell>
          <cell r="ED117">
            <v>75118880</v>
          </cell>
          <cell r="EE117">
            <v>8901909.722222222</v>
          </cell>
          <cell r="EF117">
            <v>15943.312666076174</v>
          </cell>
          <cell r="EG117">
            <v>0</v>
          </cell>
          <cell r="EH117">
            <v>0</v>
          </cell>
          <cell r="EL117">
            <v>1</v>
          </cell>
          <cell r="EM117">
            <v>14745500.000000002</v>
          </cell>
          <cell r="EN117">
            <v>46949300</v>
          </cell>
          <cell r="EO117">
            <v>23833.333333333336</v>
          </cell>
          <cell r="EP117">
            <v>0</v>
          </cell>
          <cell r="EQ117">
            <v>0</v>
          </cell>
          <cell r="ER117">
            <v>0</v>
          </cell>
          <cell r="ES117">
            <v>0</v>
          </cell>
          <cell r="ET117">
            <v>0</v>
          </cell>
          <cell r="EU117">
            <v>14400000</v>
          </cell>
          <cell r="EV117">
            <v>12000</v>
          </cell>
          <cell r="EW117">
            <v>800000</v>
          </cell>
          <cell r="EX117">
            <v>0</v>
          </cell>
          <cell r="EY117">
            <v>2815050</v>
          </cell>
          <cell r="EZ117">
            <v>214480</v>
          </cell>
          <cell r="FB117">
            <v>499843.75</v>
          </cell>
          <cell r="FC117">
            <v>0</v>
          </cell>
          <cell r="FD117">
            <v>0</v>
          </cell>
          <cell r="FE117">
            <v>0</v>
          </cell>
          <cell r="FF117">
            <v>0</v>
          </cell>
          <cell r="FH117">
            <v>0</v>
          </cell>
          <cell r="FI117">
            <v>0</v>
          </cell>
          <cell r="FJ117">
            <v>8821614.5833333321</v>
          </cell>
          <cell r="FK117">
            <v>14900.662251655629</v>
          </cell>
          <cell r="FM117">
            <v>0</v>
          </cell>
          <cell r="FQ117">
            <v>1</v>
          </cell>
          <cell r="FR117">
            <v>14745500.000000002</v>
          </cell>
          <cell r="FS117">
            <v>46949300</v>
          </cell>
          <cell r="FT117">
            <v>23833.333333333336</v>
          </cell>
          <cell r="FU117">
            <v>0</v>
          </cell>
          <cell r="FV117">
            <v>0</v>
          </cell>
          <cell r="FW117">
            <v>0</v>
          </cell>
          <cell r="FX117">
            <v>0</v>
          </cell>
          <cell r="FY117">
            <v>0</v>
          </cell>
          <cell r="FZ117">
            <v>0</v>
          </cell>
          <cell r="GA117">
            <v>12000</v>
          </cell>
          <cell r="GB117">
            <v>560000</v>
          </cell>
          <cell r="GC117">
            <v>0</v>
          </cell>
          <cell r="GD117">
            <v>2815050</v>
          </cell>
          <cell r="GE117">
            <v>214480</v>
          </cell>
          <cell r="GG117">
            <v>499843.75</v>
          </cell>
          <cell r="GH117">
            <v>0</v>
          </cell>
          <cell r="GI117">
            <v>0</v>
          </cell>
          <cell r="GJ117">
            <v>0</v>
          </cell>
          <cell r="GK117">
            <v>0</v>
          </cell>
          <cell r="GM117">
            <v>0</v>
          </cell>
          <cell r="GN117">
            <v>0</v>
          </cell>
          <cell r="GO117">
            <v>8741319.444444444</v>
          </cell>
          <cell r="GP117">
            <v>14863.748967795211</v>
          </cell>
          <cell r="GR117">
            <v>0</v>
          </cell>
          <cell r="GV117">
            <v>1</v>
          </cell>
          <cell r="GW117">
            <v>14745500.000000002</v>
          </cell>
          <cell r="GX117">
            <v>46949300</v>
          </cell>
          <cell r="GY117">
            <v>23833.333333333336</v>
          </cell>
          <cell r="GZ117">
            <v>0</v>
          </cell>
          <cell r="HA117">
            <v>0</v>
          </cell>
          <cell r="HB117">
            <v>0</v>
          </cell>
          <cell r="HC117">
            <v>0</v>
          </cell>
          <cell r="HD117">
            <v>0</v>
          </cell>
          <cell r="HE117">
            <v>0</v>
          </cell>
          <cell r="HF117">
            <v>12000</v>
          </cell>
          <cell r="HG117">
            <v>0</v>
          </cell>
          <cell r="HH117">
            <v>0</v>
          </cell>
          <cell r="HI117">
            <v>2815050</v>
          </cell>
          <cell r="HJ117">
            <v>214480</v>
          </cell>
          <cell r="HL117">
            <v>499843.75</v>
          </cell>
          <cell r="HM117">
            <v>0</v>
          </cell>
          <cell r="HN117">
            <v>0</v>
          </cell>
          <cell r="HO117">
            <v>0</v>
          </cell>
          <cell r="HP117">
            <v>0</v>
          </cell>
          <cell r="HR117">
            <v>0</v>
          </cell>
          <cell r="HS117">
            <v>0</v>
          </cell>
          <cell r="HT117">
            <v>8661024.3055555541</v>
          </cell>
          <cell r="HU117">
            <v>14754.098360655738</v>
          </cell>
          <cell r="HW117">
            <v>0</v>
          </cell>
          <cell r="IA117">
            <v>1</v>
          </cell>
          <cell r="IB117">
            <v>14745500.000000002</v>
          </cell>
          <cell r="IC117">
            <v>46949300</v>
          </cell>
          <cell r="ID117">
            <v>23833.333333333336</v>
          </cell>
          <cell r="IE117">
            <v>0</v>
          </cell>
          <cell r="IF117">
            <v>0</v>
          </cell>
          <cell r="IG117">
            <v>0</v>
          </cell>
          <cell r="IH117">
            <v>0</v>
          </cell>
          <cell r="II117">
            <v>0</v>
          </cell>
          <cell r="IJ117">
            <v>14400000</v>
          </cell>
          <cell r="IK117">
            <v>12000</v>
          </cell>
          <cell r="IL117">
            <v>0</v>
          </cell>
          <cell r="IM117">
            <v>0</v>
          </cell>
          <cell r="IN117">
            <v>2815050</v>
          </cell>
          <cell r="IO117">
            <v>214480</v>
          </cell>
          <cell r="IQ117">
            <v>499843.75</v>
          </cell>
          <cell r="IR117">
            <v>0</v>
          </cell>
          <cell r="IS117">
            <v>0</v>
          </cell>
          <cell r="IT117">
            <v>0</v>
          </cell>
          <cell r="IU117">
            <v>0</v>
          </cell>
          <cell r="IW117">
            <v>0</v>
          </cell>
          <cell r="IX117">
            <v>0</v>
          </cell>
          <cell r="IY117">
            <v>8580729.1666666642</v>
          </cell>
          <cell r="IZ117">
            <v>14106.583072100313</v>
          </cell>
          <cell r="JB117">
            <v>2000000</v>
          </cell>
          <cell r="JF117">
            <v>1</v>
          </cell>
          <cell r="JG117">
            <v>14745500.000000002</v>
          </cell>
          <cell r="JH117">
            <v>46949300</v>
          </cell>
          <cell r="JI117">
            <v>23833.333333333336</v>
          </cell>
          <cell r="JJ117">
            <v>0</v>
          </cell>
          <cell r="JK117">
            <v>0</v>
          </cell>
          <cell r="JL117">
            <v>0</v>
          </cell>
          <cell r="JM117">
            <v>0</v>
          </cell>
          <cell r="JN117">
            <v>0</v>
          </cell>
          <cell r="JO117">
            <v>0</v>
          </cell>
          <cell r="JP117">
            <v>12000</v>
          </cell>
          <cell r="JQ117">
            <v>960000</v>
          </cell>
          <cell r="JR117">
            <v>0</v>
          </cell>
          <cell r="JS117">
            <v>2815050</v>
          </cell>
          <cell r="JT117">
            <v>214480</v>
          </cell>
          <cell r="JV117">
            <v>499843.75</v>
          </cell>
          <cell r="JW117">
            <v>0</v>
          </cell>
          <cell r="JX117">
            <v>0</v>
          </cell>
          <cell r="JY117">
            <v>0</v>
          </cell>
          <cell r="JZ117">
            <v>0</v>
          </cell>
          <cell r="KB117">
            <v>0</v>
          </cell>
          <cell r="KC117">
            <v>0</v>
          </cell>
          <cell r="KD117">
            <v>8500434.0277777761</v>
          </cell>
          <cell r="KE117">
            <v>13975.155279503106</v>
          </cell>
          <cell r="KG117">
            <v>0</v>
          </cell>
          <cell r="KK117">
            <v>1</v>
          </cell>
          <cell r="KL117">
            <v>14745500.000000002</v>
          </cell>
          <cell r="KM117">
            <v>46949300</v>
          </cell>
          <cell r="KN117">
            <v>23833.333333333336</v>
          </cell>
          <cell r="KO117">
            <v>0</v>
          </cell>
          <cell r="KP117">
            <v>0</v>
          </cell>
          <cell r="KQ117">
            <v>0</v>
          </cell>
          <cell r="KR117">
            <v>0</v>
          </cell>
          <cell r="KS117">
            <v>0</v>
          </cell>
          <cell r="KT117">
            <v>0</v>
          </cell>
          <cell r="KU117">
            <v>12000</v>
          </cell>
          <cell r="KV117">
            <v>0</v>
          </cell>
          <cell r="KW117">
            <v>0</v>
          </cell>
          <cell r="KX117">
            <v>2815050</v>
          </cell>
          <cell r="KY117">
            <v>214480</v>
          </cell>
          <cell r="LA117">
            <v>499843.75</v>
          </cell>
          <cell r="LB117">
            <v>0</v>
          </cell>
          <cell r="LC117">
            <v>0</v>
          </cell>
          <cell r="LD117">
            <v>0</v>
          </cell>
          <cell r="LE117">
            <v>0</v>
          </cell>
          <cell r="LG117">
            <v>0</v>
          </cell>
          <cell r="LH117">
            <v>0</v>
          </cell>
          <cell r="LI117">
            <v>8420138.8888888881</v>
          </cell>
          <cell r="LJ117">
            <v>13931.888544891641</v>
          </cell>
          <cell r="LL117">
            <v>0</v>
          </cell>
          <cell r="LP117">
            <v>1</v>
          </cell>
          <cell r="LQ117">
            <v>14745500.000000002</v>
          </cell>
          <cell r="LR117">
            <v>46949300</v>
          </cell>
          <cell r="LS117">
            <v>23833.333333333336</v>
          </cell>
          <cell r="LT117">
            <v>0</v>
          </cell>
          <cell r="LU117">
            <v>0</v>
          </cell>
          <cell r="LV117">
            <v>0</v>
          </cell>
          <cell r="LW117">
            <v>0</v>
          </cell>
          <cell r="LX117">
            <v>0</v>
          </cell>
          <cell r="LY117">
            <v>14400000</v>
          </cell>
          <cell r="LZ117">
            <v>12000</v>
          </cell>
          <cell r="MA117">
            <v>0</v>
          </cell>
          <cell r="MB117">
            <v>0</v>
          </cell>
          <cell r="MC117">
            <v>2815050</v>
          </cell>
          <cell r="MD117">
            <v>214480</v>
          </cell>
          <cell r="MF117">
            <v>499843.75</v>
          </cell>
          <cell r="MG117">
            <v>0</v>
          </cell>
          <cell r="MH117">
            <v>0</v>
          </cell>
          <cell r="MI117">
            <v>0</v>
          </cell>
          <cell r="MJ117">
            <v>0</v>
          </cell>
          <cell r="ML117">
            <v>0</v>
          </cell>
          <cell r="MM117">
            <v>0</v>
          </cell>
          <cell r="MN117">
            <v>8339843.7499999981</v>
          </cell>
          <cell r="MO117">
            <v>13177.159590043924</v>
          </cell>
          <cell r="MQ117">
            <v>0</v>
          </cell>
          <cell r="MU117">
            <v>1</v>
          </cell>
          <cell r="MV117">
            <v>14745500.000000002</v>
          </cell>
          <cell r="MW117">
            <v>46949300</v>
          </cell>
          <cell r="MX117">
            <v>23833.333333333336</v>
          </cell>
          <cell r="MY117">
            <v>0</v>
          </cell>
          <cell r="MZ117">
            <v>0</v>
          </cell>
          <cell r="NA117">
            <v>0</v>
          </cell>
          <cell r="NB117">
            <v>0</v>
          </cell>
          <cell r="NC117">
            <v>0</v>
          </cell>
          <cell r="ND117">
            <v>0</v>
          </cell>
          <cell r="NE117">
            <v>12000</v>
          </cell>
          <cell r="NF117">
            <v>0</v>
          </cell>
          <cell r="NG117">
            <v>0</v>
          </cell>
          <cell r="NH117">
            <v>2815050</v>
          </cell>
          <cell r="NI117">
            <v>214480</v>
          </cell>
          <cell r="NK117">
            <v>499843.75</v>
          </cell>
          <cell r="NL117">
            <v>0</v>
          </cell>
          <cell r="NM117">
            <v>0</v>
          </cell>
          <cell r="NN117">
            <v>0</v>
          </cell>
          <cell r="NO117">
            <v>0</v>
          </cell>
          <cell r="NQ117">
            <v>0</v>
          </cell>
          <cell r="NS117">
            <v>8259548.6111111091</v>
          </cell>
          <cell r="NT117">
            <v>13043.478260869566</v>
          </cell>
          <cell r="NV117">
            <v>0</v>
          </cell>
          <cell r="NZ117">
            <v>1</v>
          </cell>
          <cell r="OA117">
            <v>14745500.000000002</v>
          </cell>
          <cell r="OB117">
            <v>46949300</v>
          </cell>
          <cell r="OC117">
            <v>23833.333333333336</v>
          </cell>
          <cell r="OD117">
            <v>0</v>
          </cell>
          <cell r="OE117">
            <v>0</v>
          </cell>
          <cell r="OF117">
            <v>0</v>
          </cell>
          <cell r="OG117">
            <v>0</v>
          </cell>
          <cell r="OH117">
            <v>0</v>
          </cell>
          <cell r="OI117">
            <v>0</v>
          </cell>
          <cell r="OJ117">
            <v>12000</v>
          </cell>
          <cell r="OK117">
            <v>800000</v>
          </cell>
          <cell r="OL117">
            <v>0</v>
          </cell>
          <cell r="OM117">
            <v>2815050</v>
          </cell>
          <cell r="ON117">
            <v>214480</v>
          </cell>
          <cell r="OP117">
            <v>499843.75</v>
          </cell>
          <cell r="OQ117">
            <v>0</v>
          </cell>
          <cell r="OR117">
            <v>0</v>
          </cell>
          <cell r="OS117">
            <v>0</v>
          </cell>
          <cell r="OT117">
            <v>0</v>
          </cell>
          <cell r="OV117">
            <v>0</v>
          </cell>
          <cell r="OW117">
            <v>0</v>
          </cell>
          <cell r="OX117">
            <v>8179253.4722222202</v>
          </cell>
          <cell r="OY117">
            <v>12649.332396345748</v>
          </cell>
          <cell r="OZ117">
            <v>170765.98735066759</v>
          </cell>
          <cell r="PA117">
            <v>0</v>
          </cell>
        </row>
        <row r="118">
          <cell r="AW118">
            <v>1</v>
          </cell>
          <cell r="AX118">
            <v>13405000</v>
          </cell>
          <cell r="AY118">
            <v>42296666.666666664</v>
          </cell>
          <cell r="AZ118">
            <v>21666.666666666668</v>
          </cell>
          <cell r="BA118">
            <v>0</v>
          </cell>
          <cell r="BB118">
            <v>0</v>
          </cell>
          <cell r="BC118">
            <v>0</v>
          </cell>
          <cell r="BD118">
            <v>0</v>
          </cell>
          <cell r="BE118">
            <v>0</v>
          </cell>
          <cell r="BF118">
            <v>14400000</v>
          </cell>
          <cell r="BG118">
            <v>12000</v>
          </cell>
          <cell r="BH118">
            <v>400000</v>
          </cell>
          <cell r="BI118">
            <v>0</v>
          </cell>
          <cell r="BJ118">
            <v>2815050</v>
          </cell>
          <cell r="BK118">
            <v>268100</v>
          </cell>
          <cell r="BM118">
            <v>499843.75</v>
          </cell>
          <cell r="BN118">
            <v>0</v>
          </cell>
          <cell r="BO118">
            <v>0</v>
          </cell>
          <cell r="BP118">
            <v>0</v>
          </cell>
          <cell r="BQ118">
            <v>0</v>
          </cell>
          <cell r="BS118">
            <v>37559440</v>
          </cell>
          <cell r="BT118">
            <v>0</v>
          </cell>
          <cell r="BU118">
            <v>9062500</v>
          </cell>
          <cell r="BV118">
            <v>16028.495102404275</v>
          </cell>
          <cell r="BW118">
            <v>0</v>
          </cell>
          <cell r="BX118">
            <v>0</v>
          </cell>
          <cell r="CB118">
            <v>1</v>
          </cell>
          <cell r="CC118">
            <v>13405000</v>
          </cell>
          <cell r="CD118">
            <v>42296666.666666664</v>
          </cell>
          <cell r="CE118">
            <v>21666.666666666668</v>
          </cell>
          <cell r="CF118">
            <v>0</v>
          </cell>
          <cell r="CG118">
            <v>0</v>
          </cell>
          <cell r="CH118">
            <v>0</v>
          </cell>
          <cell r="CI118">
            <v>0</v>
          </cell>
          <cell r="CJ118">
            <v>0</v>
          </cell>
          <cell r="CK118">
            <v>0</v>
          </cell>
          <cell r="CL118">
            <v>12000</v>
          </cell>
          <cell r="CM118">
            <v>100000</v>
          </cell>
          <cell r="CN118">
            <v>0</v>
          </cell>
          <cell r="CO118">
            <v>2815050</v>
          </cell>
          <cell r="CP118">
            <v>214480</v>
          </cell>
          <cell r="CR118">
            <v>499843.75</v>
          </cell>
          <cell r="CS118">
            <v>0</v>
          </cell>
          <cell r="CT118">
            <v>0</v>
          </cell>
          <cell r="CU118">
            <v>0</v>
          </cell>
          <cell r="CV118">
            <v>0</v>
          </cell>
          <cell r="CX118">
            <v>0</v>
          </cell>
          <cell r="CY118">
            <v>0</v>
          </cell>
          <cell r="CZ118">
            <v>8982204.8611111101</v>
          </cell>
          <cell r="DA118">
            <v>15985.790408525754</v>
          </cell>
          <cell r="DB118">
            <v>0</v>
          </cell>
          <cell r="DC118">
            <v>0</v>
          </cell>
          <cell r="DG118">
            <v>1</v>
          </cell>
          <cell r="DH118">
            <v>13405000</v>
          </cell>
          <cell r="DI118">
            <v>46949300</v>
          </cell>
          <cell r="DJ118">
            <v>21666.666666666668</v>
          </cell>
          <cell r="DK118">
            <v>0</v>
          </cell>
          <cell r="DL118">
            <v>0</v>
          </cell>
          <cell r="DM118">
            <v>0</v>
          </cell>
          <cell r="DN118">
            <v>0</v>
          </cell>
          <cell r="DO118">
            <v>0</v>
          </cell>
          <cell r="DP118">
            <v>0</v>
          </cell>
          <cell r="DQ118">
            <v>12000</v>
          </cell>
          <cell r="DR118">
            <v>400000</v>
          </cell>
          <cell r="DS118">
            <v>0</v>
          </cell>
          <cell r="DT118">
            <v>2815050</v>
          </cell>
          <cell r="DU118">
            <v>214480</v>
          </cell>
          <cell r="DW118">
            <v>499843.75</v>
          </cell>
          <cell r="DX118">
            <v>0</v>
          </cell>
          <cell r="DY118">
            <v>0</v>
          </cell>
          <cell r="DZ118">
            <v>0</v>
          </cell>
          <cell r="EA118">
            <v>0</v>
          </cell>
          <cell r="EC118">
            <v>0</v>
          </cell>
          <cell r="ED118">
            <v>75118880</v>
          </cell>
          <cell r="EE118">
            <v>8901909.722222222</v>
          </cell>
          <cell r="EF118">
            <v>15943.312666076174</v>
          </cell>
          <cell r="EG118">
            <v>0</v>
          </cell>
          <cell r="EH118">
            <v>0</v>
          </cell>
          <cell r="EL118">
            <v>1</v>
          </cell>
          <cell r="EM118">
            <v>14745500.000000002</v>
          </cell>
          <cell r="EN118">
            <v>46949300</v>
          </cell>
          <cell r="EO118">
            <v>23833.333333333336</v>
          </cell>
          <cell r="EP118">
            <v>0</v>
          </cell>
          <cell r="EQ118">
            <v>0</v>
          </cell>
          <cell r="ER118">
            <v>0</v>
          </cell>
          <cell r="ES118">
            <v>0</v>
          </cell>
          <cell r="ET118">
            <v>0</v>
          </cell>
          <cell r="EU118">
            <v>14400000</v>
          </cell>
          <cell r="EV118">
            <v>12000</v>
          </cell>
          <cell r="EW118">
            <v>800000</v>
          </cell>
          <cell r="EX118">
            <v>0</v>
          </cell>
          <cell r="EY118">
            <v>2815050</v>
          </cell>
          <cell r="EZ118">
            <v>214480</v>
          </cell>
          <cell r="FB118">
            <v>499843.75</v>
          </cell>
          <cell r="FC118">
            <v>0</v>
          </cell>
          <cell r="FD118">
            <v>0</v>
          </cell>
          <cell r="FE118">
            <v>0</v>
          </cell>
          <cell r="FF118">
            <v>0</v>
          </cell>
          <cell r="FH118">
            <v>0</v>
          </cell>
          <cell r="FI118">
            <v>0</v>
          </cell>
          <cell r="FJ118">
            <v>8821614.5833333321</v>
          </cell>
          <cell r="FK118">
            <v>14900.662251655629</v>
          </cell>
          <cell r="FM118">
            <v>0</v>
          </cell>
          <cell r="FQ118">
            <v>1</v>
          </cell>
          <cell r="FR118">
            <v>14745500.000000002</v>
          </cell>
          <cell r="FS118">
            <v>46949300</v>
          </cell>
          <cell r="FT118">
            <v>23833.333333333336</v>
          </cell>
          <cell r="FU118">
            <v>0</v>
          </cell>
          <cell r="FV118">
            <v>0</v>
          </cell>
          <cell r="FW118">
            <v>0</v>
          </cell>
          <cell r="FX118">
            <v>0</v>
          </cell>
          <cell r="FY118">
            <v>0</v>
          </cell>
          <cell r="FZ118">
            <v>0</v>
          </cell>
          <cell r="GA118">
            <v>12000</v>
          </cell>
          <cell r="GB118">
            <v>560000</v>
          </cell>
          <cell r="GC118">
            <v>0</v>
          </cell>
          <cell r="GD118">
            <v>2815050</v>
          </cell>
          <cell r="GE118">
            <v>214480</v>
          </cell>
          <cell r="GG118">
            <v>499843.75</v>
          </cell>
          <cell r="GH118">
            <v>0</v>
          </cell>
          <cell r="GI118">
            <v>0</v>
          </cell>
          <cell r="GJ118">
            <v>0</v>
          </cell>
          <cell r="GK118">
            <v>0</v>
          </cell>
          <cell r="GM118">
            <v>0</v>
          </cell>
          <cell r="GN118">
            <v>0</v>
          </cell>
          <cell r="GO118">
            <v>8741319.444444444</v>
          </cell>
          <cell r="GP118">
            <v>14863.748967795211</v>
          </cell>
          <cell r="GR118">
            <v>0</v>
          </cell>
          <cell r="GV118">
            <v>1</v>
          </cell>
          <cell r="GW118">
            <v>14745500.000000002</v>
          </cell>
          <cell r="GX118">
            <v>46949300</v>
          </cell>
          <cell r="GY118">
            <v>23833.333333333336</v>
          </cell>
          <cell r="GZ118">
            <v>0</v>
          </cell>
          <cell r="HA118">
            <v>0</v>
          </cell>
          <cell r="HB118">
            <v>0</v>
          </cell>
          <cell r="HC118">
            <v>0</v>
          </cell>
          <cell r="HD118">
            <v>0</v>
          </cell>
          <cell r="HE118">
            <v>0</v>
          </cell>
          <cell r="HF118">
            <v>12000</v>
          </cell>
          <cell r="HG118">
            <v>0</v>
          </cell>
          <cell r="HH118">
            <v>0</v>
          </cell>
          <cell r="HI118">
            <v>2815050</v>
          </cell>
          <cell r="HJ118">
            <v>214480</v>
          </cell>
          <cell r="HL118">
            <v>499843.75</v>
          </cell>
          <cell r="HM118">
            <v>0</v>
          </cell>
          <cell r="HN118">
            <v>0</v>
          </cell>
          <cell r="HO118">
            <v>0</v>
          </cell>
          <cell r="HP118">
            <v>0</v>
          </cell>
          <cell r="HR118">
            <v>0</v>
          </cell>
          <cell r="HS118">
            <v>0</v>
          </cell>
          <cell r="HT118">
            <v>8661024.3055555541</v>
          </cell>
          <cell r="HU118">
            <v>14754.098360655738</v>
          </cell>
          <cell r="HW118">
            <v>0</v>
          </cell>
          <cell r="IA118">
            <v>1</v>
          </cell>
          <cell r="IB118">
            <v>14745500.000000002</v>
          </cell>
          <cell r="IC118">
            <v>46949300</v>
          </cell>
          <cell r="ID118">
            <v>23833.333333333336</v>
          </cell>
          <cell r="IE118">
            <v>0</v>
          </cell>
          <cell r="IF118">
            <v>0</v>
          </cell>
          <cell r="IG118">
            <v>0</v>
          </cell>
          <cell r="IH118">
            <v>0</v>
          </cell>
          <cell r="II118">
            <v>0</v>
          </cell>
          <cell r="IJ118">
            <v>14400000</v>
          </cell>
          <cell r="IK118">
            <v>12000</v>
          </cell>
          <cell r="IL118">
            <v>0</v>
          </cell>
          <cell r="IM118">
            <v>0</v>
          </cell>
          <cell r="IN118">
            <v>2815050</v>
          </cell>
          <cell r="IO118">
            <v>214480</v>
          </cell>
          <cell r="IQ118">
            <v>499843.75</v>
          </cell>
          <cell r="IR118">
            <v>0</v>
          </cell>
          <cell r="IS118">
            <v>0</v>
          </cell>
          <cell r="IT118">
            <v>0</v>
          </cell>
          <cell r="IU118">
            <v>0</v>
          </cell>
          <cell r="IW118">
            <v>0</v>
          </cell>
          <cell r="IX118">
            <v>0</v>
          </cell>
          <cell r="IY118">
            <v>8580729.1666666642</v>
          </cell>
          <cell r="IZ118">
            <v>14106.583072100313</v>
          </cell>
          <cell r="JB118">
            <v>2000000</v>
          </cell>
          <cell r="JF118">
            <v>1</v>
          </cell>
          <cell r="JG118">
            <v>14745500.000000002</v>
          </cell>
          <cell r="JH118">
            <v>46949300</v>
          </cell>
          <cell r="JI118">
            <v>23833.333333333336</v>
          </cell>
          <cell r="JJ118">
            <v>0</v>
          </cell>
          <cell r="JK118">
            <v>0</v>
          </cell>
          <cell r="JL118">
            <v>0</v>
          </cell>
          <cell r="JM118">
            <v>0</v>
          </cell>
          <cell r="JN118">
            <v>0</v>
          </cell>
          <cell r="JO118">
            <v>0</v>
          </cell>
          <cell r="JP118">
            <v>12000</v>
          </cell>
          <cell r="JQ118">
            <v>960000</v>
          </cell>
          <cell r="JR118">
            <v>0</v>
          </cell>
          <cell r="JS118">
            <v>2815050</v>
          </cell>
          <cell r="JT118">
            <v>214480</v>
          </cell>
          <cell r="JV118">
            <v>499843.75</v>
          </cell>
          <cell r="JW118">
            <v>0</v>
          </cell>
          <cell r="JX118">
            <v>0</v>
          </cell>
          <cell r="JY118">
            <v>0</v>
          </cell>
          <cell r="JZ118">
            <v>0</v>
          </cell>
          <cell r="KB118">
            <v>0</v>
          </cell>
          <cell r="KC118">
            <v>0</v>
          </cell>
          <cell r="KD118">
            <v>8500434.0277777761</v>
          </cell>
          <cell r="KE118">
            <v>13975.155279503106</v>
          </cell>
          <cell r="KG118">
            <v>0</v>
          </cell>
          <cell r="KK118">
            <v>1</v>
          </cell>
          <cell r="KL118">
            <v>14745500.000000002</v>
          </cell>
          <cell r="KM118">
            <v>46949300</v>
          </cell>
          <cell r="KN118">
            <v>23833.333333333336</v>
          </cell>
          <cell r="KO118">
            <v>0</v>
          </cell>
          <cell r="KP118">
            <v>0</v>
          </cell>
          <cell r="KQ118">
            <v>0</v>
          </cell>
          <cell r="KR118">
            <v>0</v>
          </cell>
          <cell r="KS118">
            <v>0</v>
          </cell>
          <cell r="KT118">
            <v>0</v>
          </cell>
          <cell r="KU118">
            <v>12000</v>
          </cell>
          <cell r="KV118">
            <v>0</v>
          </cell>
          <cell r="KW118">
            <v>0</v>
          </cell>
          <cell r="KX118">
            <v>2815050</v>
          </cell>
          <cell r="KY118">
            <v>214480</v>
          </cell>
          <cell r="LA118">
            <v>499843.75</v>
          </cell>
          <cell r="LB118">
            <v>0</v>
          </cell>
          <cell r="LC118">
            <v>0</v>
          </cell>
          <cell r="LD118">
            <v>0</v>
          </cell>
          <cell r="LE118">
            <v>0</v>
          </cell>
          <cell r="LG118">
            <v>0</v>
          </cell>
          <cell r="LH118">
            <v>0</v>
          </cell>
          <cell r="LI118">
            <v>8420138.8888888881</v>
          </cell>
          <cell r="LJ118">
            <v>13931.888544891641</v>
          </cell>
          <cell r="LL118">
            <v>0</v>
          </cell>
          <cell r="LP118">
            <v>1</v>
          </cell>
          <cell r="LQ118">
            <v>14745500.000000002</v>
          </cell>
          <cell r="LR118">
            <v>46949300</v>
          </cell>
          <cell r="LS118">
            <v>23833.333333333336</v>
          </cell>
          <cell r="LT118">
            <v>0</v>
          </cell>
          <cell r="LU118">
            <v>0</v>
          </cell>
          <cell r="LV118">
            <v>0</v>
          </cell>
          <cell r="LW118">
            <v>0</v>
          </cell>
          <cell r="LX118">
            <v>0</v>
          </cell>
          <cell r="LY118">
            <v>14400000</v>
          </cell>
          <cell r="LZ118">
            <v>12000</v>
          </cell>
          <cell r="MA118">
            <v>0</v>
          </cell>
          <cell r="MB118">
            <v>0</v>
          </cell>
          <cell r="MC118">
            <v>2815050</v>
          </cell>
          <cell r="MD118">
            <v>214480</v>
          </cell>
          <cell r="MF118">
            <v>499843.75</v>
          </cell>
          <cell r="MG118">
            <v>0</v>
          </cell>
          <cell r="MH118">
            <v>0</v>
          </cell>
          <cell r="MI118">
            <v>0</v>
          </cell>
          <cell r="MJ118">
            <v>0</v>
          </cell>
          <cell r="ML118">
            <v>0</v>
          </cell>
          <cell r="MM118">
            <v>0</v>
          </cell>
          <cell r="MN118">
            <v>8339843.7499999981</v>
          </cell>
          <cell r="MO118">
            <v>13177.159590043924</v>
          </cell>
          <cell r="MQ118">
            <v>0</v>
          </cell>
          <cell r="MU118">
            <v>1</v>
          </cell>
          <cell r="MV118">
            <v>14745500.000000002</v>
          </cell>
          <cell r="MW118">
            <v>46949300</v>
          </cell>
          <cell r="MX118">
            <v>23833.333333333336</v>
          </cell>
          <cell r="MY118">
            <v>0</v>
          </cell>
          <cell r="MZ118">
            <v>0</v>
          </cell>
          <cell r="NA118">
            <v>0</v>
          </cell>
          <cell r="NB118">
            <v>0</v>
          </cell>
          <cell r="NC118">
            <v>0</v>
          </cell>
          <cell r="ND118">
            <v>0</v>
          </cell>
          <cell r="NE118">
            <v>12000</v>
          </cell>
          <cell r="NF118">
            <v>0</v>
          </cell>
          <cell r="NG118">
            <v>0</v>
          </cell>
          <cell r="NH118">
            <v>2815050</v>
          </cell>
          <cell r="NI118">
            <v>214480</v>
          </cell>
          <cell r="NK118">
            <v>499843.75</v>
          </cell>
          <cell r="NL118">
            <v>0</v>
          </cell>
          <cell r="NM118">
            <v>0</v>
          </cell>
          <cell r="NN118">
            <v>0</v>
          </cell>
          <cell r="NO118">
            <v>0</v>
          </cell>
          <cell r="NQ118">
            <v>0</v>
          </cell>
          <cell r="NS118">
            <v>8259548.6111111091</v>
          </cell>
          <cell r="NT118">
            <v>13043.478260869566</v>
          </cell>
          <cell r="NV118">
            <v>0</v>
          </cell>
          <cell r="NZ118">
            <v>1</v>
          </cell>
          <cell r="OA118">
            <v>14745500.000000002</v>
          </cell>
          <cell r="OB118">
            <v>46949300</v>
          </cell>
          <cell r="OC118">
            <v>23833.333333333336</v>
          </cell>
          <cell r="OD118">
            <v>0</v>
          </cell>
          <cell r="OE118">
            <v>0</v>
          </cell>
          <cell r="OF118">
            <v>0</v>
          </cell>
          <cell r="OG118">
            <v>0</v>
          </cell>
          <cell r="OH118">
            <v>0</v>
          </cell>
          <cell r="OI118">
            <v>0</v>
          </cell>
          <cell r="OJ118">
            <v>12000</v>
          </cell>
          <cell r="OK118">
            <v>800000</v>
          </cell>
          <cell r="OL118">
            <v>0</v>
          </cell>
          <cell r="OM118">
            <v>2815050</v>
          </cell>
          <cell r="ON118">
            <v>214480</v>
          </cell>
          <cell r="OP118">
            <v>499843.75</v>
          </cell>
          <cell r="OQ118">
            <v>0</v>
          </cell>
          <cell r="OR118">
            <v>0</v>
          </cell>
          <cell r="OS118">
            <v>0</v>
          </cell>
          <cell r="OT118">
            <v>0</v>
          </cell>
          <cell r="OV118">
            <v>0</v>
          </cell>
          <cell r="OW118">
            <v>0</v>
          </cell>
          <cell r="OX118">
            <v>8179253.4722222202</v>
          </cell>
          <cell r="OY118">
            <v>12649.332396345748</v>
          </cell>
          <cell r="OZ118">
            <v>170765.98735066759</v>
          </cell>
          <cell r="PA118">
            <v>0</v>
          </cell>
        </row>
        <row r="119">
          <cell r="AW119">
            <v>1</v>
          </cell>
          <cell r="AX119">
            <v>13405000</v>
          </cell>
          <cell r="AY119">
            <v>42296666.666666664</v>
          </cell>
          <cell r="AZ119">
            <v>21666.666666666668</v>
          </cell>
          <cell r="BA119">
            <v>0</v>
          </cell>
          <cell r="BB119">
            <v>0</v>
          </cell>
          <cell r="BC119">
            <v>0</v>
          </cell>
          <cell r="BD119">
            <v>0</v>
          </cell>
          <cell r="BE119">
            <v>0</v>
          </cell>
          <cell r="BF119">
            <v>14400000</v>
          </cell>
          <cell r="BG119">
            <v>12000</v>
          </cell>
          <cell r="BH119">
            <v>400000</v>
          </cell>
          <cell r="BI119">
            <v>0</v>
          </cell>
          <cell r="BJ119">
            <v>2815050</v>
          </cell>
          <cell r="BK119">
            <v>268100</v>
          </cell>
          <cell r="BM119">
            <v>499843.75</v>
          </cell>
          <cell r="BN119">
            <v>0</v>
          </cell>
          <cell r="BO119">
            <v>0</v>
          </cell>
          <cell r="BP119">
            <v>0</v>
          </cell>
          <cell r="BQ119">
            <v>0</v>
          </cell>
          <cell r="BS119">
            <v>37559440</v>
          </cell>
          <cell r="BT119">
            <v>0</v>
          </cell>
          <cell r="BU119">
            <v>9062500</v>
          </cell>
          <cell r="BV119">
            <v>16028.495102404275</v>
          </cell>
          <cell r="BW119">
            <v>0</v>
          </cell>
          <cell r="BX119">
            <v>0</v>
          </cell>
          <cell r="CB119">
            <v>1</v>
          </cell>
          <cell r="CC119">
            <v>13405000</v>
          </cell>
          <cell r="CD119">
            <v>42296666.666666664</v>
          </cell>
          <cell r="CE119">
            <v>21666.666666666668</v>
          </cell>
          <cell r="CF119">
            <v>0</v>
          </cell>
          <cell r="CG119">
            <v>0</v>
          </cell>
          <cell r="CH119">
            <v>0</v>
          </cell>
          <cell r="CI119">
            <v>0</v>
          </cell>
          <cell r="CJ119">
            <v>0</v>
          </cell>
          <cell r="CK119">
            <v>0</v>
          </cell>
          <cell r="CL119">
            <v>12000</v>
          </cell>
          <cell r="CM119">
            <v>100000</v>
          </cell>
          <cell r="CN119">
            <v>0</v>
          </cell>
          <cell r="CO119">
            <v>2815050</v>
          </cell>
          <cell r="CP119">
            <v>214480</v>
          </cell>
          <cell r="CR119">
            <v>499843.75</v>
          </cell>
          <cell r="CS119">
            <v>0</v>
          </cell>
          <cell r="CT119">
            <v>0</v>
          </cell>
          <cell r="CU119">
            <v>0</v>
          </cell>
          <cell r="CV119">
            <v>0</v>
          </cell>
          <cell r="CX119">
            <v>0</v>
          </cell>
          <cell r="CY119">
            <v>0</v>
          </cell>
          <cell r="CZ119">
            <v>8982204.8611111101</v>
          </cell>
          <cell r="DA119">
            <v>15985.790408525754</v>
          </cell>
          <cell r="DB119">
            <v>0</v>
          </cell>
          <cell r="DC119">
            <v>0</v>
          </cell>
          <cell r="DG119">
            <v>1</v>
          </cell>
          <cell r="DH119">
            <v>13405000</v>
          </cell>
          <cell r="DI119">
            <v>46949300</v>
          </cell>
          <cell r="DJ119">
            <v>21666.666666666668</v>
          </cell>
          <cell r="DK119">
            <v>0</v>
          </cell>
          <cell r="DL119">
            <v>0</v>
          </cell>
          <cell r="DM119">
            <v>0</v>
          </cell>
          <cell r="DN119">
            <v>0</v>
          </cell>
          <cell r="DO119">
            <v>0</v>
          </cell>
          <cell r="DP119">
            <v>0</v>
          </cell>
          <cell r="DQ119">
            <v>12000</v>
          </cell>
          <cell r="DR119">
            <v>400000</v>
          </cell>
          <cell r="DS119">
            <v>0</v>
          </cell>
          <cell r="DT119">
            <v>2815050</v>
          </cell>
          <cell r="DU119">
            <v>214480</v>
          </cell>
          <cell r="DW119">
            <v>499843.75</v>
          </cell>
          <cell r="DX119">
            <v>0</v>
          </cell>
          <cell r="DY119">
            <v>0</v>
          </cell>
          <cell r="DZ119">
            <v>0</v>
          </cell>
          <cell r="EA119">
            <v>0</v>
          </cell>
          <cell r="EC119">
            <v>0</v>
          </cell>
          <cell r="ED119">
            <v>75118880</v>
          </cell>
          <cell r="EE119">
            <v>8901909.722222222</v>
          </cell>
          <cell r="EF119">
            <v>15943.312666076174</v>
          </cell>
          <cell r="EG119">
            <v>0</v>
          </cell>
          <cell r="EH119">
            <v>0</v>
          </cell>
          <cell r="EL119">
            <v>1</v>
          </cell>
          <cell r="EM119">
            <v>14745500.000000002</v>
          </cell>
          <cell r="EN119">
            <v>46949300</v>
          </cell>
          <cell r="EO119">
            <v>23833.333333333336</v>
          </cell>
          <cell r="EP119">
            <v>0</v>
          </cell>
          <cell r="EQ119">
            <v>0</v>
          </cell>
          <cell r="ER119">
            <v>0</v>
          </cell>
          <cell r="ES119">
            <v>0</v>
          </cell>
          <cell r="ET119">
            <v>0</v>
          </cell>
          <cell r="EU119">
            <v>14400000</v>
          </cell>
          <cell r="EV119">
            <v>12000</v>
          </cell>
          <cell r="EW119">
            <v>800000</v>
          </cell>
          <cell r="EX119">
            <v>0</v>
          </cell>
          <cell r="EY119">
            <v>2815050</v>
          </cell>
          <cell r="EZ119">
            <v>214480</v>
          </cell>
          <cell r="FB119">
            <v>499843.75</v>
          </cell>
          <cell r="FC119">
            <v>0</v>
          </cell>
          <cell r="FD119">
            <v>0</v>
          </cell>
          <cell r="FE119">
            <v>0</v>
          </cell>
          <cell r="FF119">
            <v>0</v>
          </cell>
          <cell r="FH119">
            <v>0</v>
          </cell>
          <cell r="FI119">
            <v>0</v>
          </cell>
          <cell r="FJ119">
            <v>8821614.5833333321</v>
          </cell>
          <cell r="FK119">
            <v>14900.662251655629</v>
          </cell>
          <cell r="FM119">
            <v>0</v>
          </cell>
          <cell r="FQ119">
            <v>1</v>
          </cell>
          <cell r="FR119">
            <v>14745500.000000002</v>
          </cell>
          <cell r="FS119">
            <v>46949300</v>
          </cell>
          <cell r="FT119">
            <v>23833.333333333336</v>
          </cell>
          <cell r="FU119">
            <v>0</v>
          </cell>
          <cell r="FV119">
            <v>0</v>
          </cell>
          <cell r="FW119">
            <v>0</v>
          </cell>
          <cell r="FX119">
            <v>0</v>
          </cell>
          <cell r="FY119">
            <v>0</v>
          </cell>
          <cell r="FZ119">
            <v>0</v>
          </cell>
          <cell r="GA119">
            <v>12000</v>
          </cell>
          <cell r="GB119">
            <v>560000</v>
          </cell>
          <cell r="GC119">
            <v>0</v>
          </cell>
          <cell r="GD119">
            <v>2815050</v>
          </cell>
          <cell r="GE119">
            <v>214480</v>
          </cell>
          <cell r="GG119">
            <v>499843.75</v>
          </cell>
          <cell r="GH119">
            <v>0</v>
          </cell>
          <cell r="GI119">
            <v>0</v>
          </cell>
          <cell r="GJ119">
            <v>0</v>
          </cell>
          <cell r="GK119">
            <v>0</v>
          </cell>
          <cell r="GM119">
            <v>0</v>
          </cell>
          <cell r="GN119">
            <v>0</v>
          </cell>
          <cell r="GO119">
            <v>8741319.444444444</v>
          </cell>
          <cell r="GP119">
            <v>14863.748967795211</v>
          </cell>
          <cell r="GR119">
            <v>0</v>
          </cell>
          <cell r="GV119">
            <v>1</v>
          </cell>
          <cell r="GW119">
            <v>14745500.000000002</v>
          </cell>
          <cell r="GX119">
            <v>46949300</v>
          </cell>
          <cell r="GY119">
            <v>23833.333333333336</v>
          </cell>
          <cell r="GZ119">
            <v>0</v>
          </cell>
          <cell r="HA119">
            <v>0</v>
          </cell>
          <cell r="HB119">
            <v>0</v>
          </cell>
          <cell r="HC119">
            <v>0</v>
          </cell>
          <cell r="HD119">
            <v>0</v>
          </cell>
          <cell r="HE119">
            <v>0</v>
          </cell>
          <cell r="HF119">
            <v>12000</v>
          </cell>
          <cell r="HG119">
            <v>0</v>
          </cell>
          <cell r="HH119">
            <v>0</v>
          </cell>
          <cell r="HI119">
            <v>2815050</v>
          </cell>
          <cell r="HJ119">
            <v>214480</v>
          </cell>
          <cell r="HL119">
            <v>499843.75</v>
          </cell>
          <cell r="HM119">
            <v>0</v>
          </cell>
          <cell r="HN119">
            <v>0</v>
          </cell>
          <cell r="HO119">
            <v>0</v>
          </cell>
          <cell r="HP119">
            <v>0</v>
          </cell>
          <cell r="HR119">
            <v>0</v>
          </cell>
          <cell r="HS119">
            <v>0</v>
          </cell>
          <cell r="HT119">
            <v>8661024.3055555541</v>
          </cell>
          <cell r="HU119">
            <v>14754.098360655738</v>
          </cell>
          <cell r="HW119">
            <v>0</v>
          </cell>
          <cell r="IA119">
            <v>1</v>
          </cell>
          <cell r="IB119">
            <v>14745500.000000002</v>
          </cell>
          <cell r="IC119">
            <v>46949300</v>
          </cell>
          <cell r="ID119">
            <v>23833.333333333336</v>
          </cell>
          <cell r="IE119">
            <v>0</v>
          </cell>
          <cell r="IF119">
            <v>0</v>
          </cell>
          <cell r="IG119">
            <v>0</v>
          </cell>
          <cell r="IH119">
            <v>0</v>
          </cell>
          <cell r="II119">
            <v>0</v>
          </cell>
          <cell r="IJ119">
            <v>14400000</v>
          </cell>
          <cell r="IK119">
            <v>12000</v>
          </cell>
          <cell r="IL119">
            <v>0</v>
          </cell>
          <cell r="IM119">
            <v>0</v>
          </cell>
          <cell r="IN119">
            <v>2815050</v>
          </cell>
          <cell r="IO119">
            <v>214480</v>
          </cell>
          <cell r="IQ119">
            <v>499843.75</v>
          </cell>
          <cell r="IR119">
            <v>0</v>
          </cell>
          <cell r="IS119">
            <v>0</v>
          </cell>
          <cell r="IT119">
            <v>0</v>
          </cell>
          <cell r="IU119">
            <v>0</v>
          </cell>
          <cell r="IW119">
            <v>0</v>
          </cell>
          <cell r="IX119">
            <v>0</v>
          </cell>
          <cell r="IY119">
            <v>8580729.1666666642</v>
          </cell>
          <cell r="IZ119">
            <v>14106.583072100313</v>
          </cell>
          <cell r="JB119">
            <v>2000000</v>
          </cell>
          <cell r="JF119">
            <v>1</v>
          </cell>
          <cell r="JG119">
            <v>14745500.000000002</v>
          </cell>
          <cell r="JH119">
            <v>46949300</v>
          </cell>
          <cell r="JI119">
            <v>23833.333333333336</v>
          </cell>
          <cell r="JJ119">
            <v>0</v>
          </cell>
          <cell r="JK119">
            <v>0</v>
          </cell>
          <cell r="JL119">
            <v>0</v>
          </cell>
          <cell r="JM119">
            <v>0</v>
          </cell>
          <cell r="JN119">
            <v>0</v>
          </cell>
          <cell r="JO119">
            <v>0</v>
          </cell>
          <cell r="JP119">
            <v>12000</v>
          </cell>
          <cell r="JQ119">
            <v>960000</v>
          </cell>
          <cell r="JR119">
            <v>0</v>
          </cell>
          <cell r="JS119">
            <v>2815050</v>
          </cell>
          <cell r="JT119">
            <v>214480</v>
          </cell>
          <cell r="JV119">
            <v>499843.75</v>
          </cell>
          <cell r="JW119">
            <v>0</v>
          </cell>
          <cell r="JX119">
            <v>0</v>
          </cell>
          <cell r="JY119">
            <v>0</v>
          </cell>
          <cell r="JZ119">
            <v>0</v>
          </cell>
          <cell r="KB119">
            <v>0</v>
          </cell>
          <cell r="KC119">
            <v>0</v>
          </cell>
          <cell r="KD119">
            <v>8500434.0277777761</v>
          </cell>
          <cell r="KE119">
            <v>13975.155279503106</v>
          </cell>
          <cell r="KG119">
            <v>0</v>
          </cell>
          <cell r="KK119">
            <v>1</v>
          </cell>
          <cell r="KL119">
            <v>14745500.000000002</v>
          </cell>
          <cell r="KM119">
            <v>46949300</v>
          </cell>
          <cell r="KN119">
            <v>23833.333333333336</v>
          </cell>
          <cell r="KO119">
            <v>0</v>
          </cell>
          <cell r="KP119">
            <v>0</v>
          </cell>
          <cell r="KQ119">
            <v>0</v>
          </cell>
          <cell r="KR119">
            <v>0</v>
          </cell>
          <cell r="KS119">
            <v>0</v>
          </cell>
          <cell r="KT119">
            <v>0</v>
          </cell>
          <cell r="KU119">
            <v>12000</v>
          </cell>
          <cell r="KV119">
            <v>0</v>
          </cell>
          <cell r="KW119">
            <v>0</v>
          </cell>
          <cell r="KX119">
            <v>2815050</v>
          </cell>
          <cell r="KY119">
            <v>214480</v>
          </cell>
          <cell r="LA119">
            <v>499843.75</v>
          </cell>
          <cell r="LB119">
            <v>0</v>
          </cell>
          <cell r="LC119">
            <v>0</v>
          </cell>
          <cell r="LD119">
            <v>0</v>
          </cell>
          <cell r="LE119">
            <v>0</v>
          </cell>
          <cell r="LG119">
            <v>0</v>
          </cell>
          <cell r="LH119">
            <v>0</v>
          </cell>
          <cell r="LI119">
            <v>8420138.8888888881</v>
          </cell>
          <cell r="LJ119">
            <v>13931.888544891641</v>
          </cell>
          <cell r="LL119">
            <v>0</v>
          </cell>
          <cell r="LP119">
            <v>1</v>
          </cell>
          <cell r="LQ119">
            <v>14745500.000000002</v>
          </cell>
          <cell r="LR119">
            <v>46949300</v>
          </cell>
          <cell r="LS119">
            <v>23833.333333333336</v>
          </cell>
          <cell r="LT119">
            <v>0</v>
          </cell>
          <cell r="LU119">
            <v>0</v>
          </cell>
          <cell r="LV119">
            <v>0</v>
          </cell>
          <cell r="LW119">
            <v>0</v>
          </cell>
          <cell r="LX119">
            <v>0</v>
          </cell>
          <cell r="LY119">
            <v>14400000</v>
          </cell>
          <cell r="LZ119">
            <v>12000</v>
          </cell>
          <cell r="MA119">
            <v>0</v>
          </cell>
          <cell r="MB119">
            <v>0</v>
          </cell>
          <cell r="MC119">
            <v>2815050</v>
          </cell>
          <cell r="MD119">
            <v>214480</v>
          </cell>
          <cell r="MF119">
            <v>499843.75</v>
          </cell>
          <cell r="MG119">
            <v>0</v>
          </cell>
          <cell r="MH119">
            <v>0</v>
          </cell>
          <cell r="MI119">
            <v>0</v>
          </cell>
          <cell r="MJ119">
            <v>0</v>
          </cell>
          <cell r="ML119">
            <v>0</v>
          </cell>
          <cell r="MM119">
            <v>0</v>
          </cell>
          <cell r="MN119">
            <v>8339843.7499999981</v>
          </cell>
          <cell r="MO119">
            <v>13177.159590043924</v>
          </cell>
          <cell r="MQ119">
            <v>0</v>
          </cell>
          <cell r="MU119">
            <v>1</v>
          </cell>
          <cell r="MV119">
            <v>14745500.000000002</v>
          </cell>
          <cell r="MW119">
            <v>46949300</v>
          </cell>
          <cell r="MX119">
            <v>23833.333333333336</v>
          </cell>
          <cell r="MY119">
            <v>0</v>
          </cell>
          <cell r="MZ119">
            <v>0</v>
          </cell>
          <cell r="NA119">
            <v>0</v>
          </cell>
          <cell r="NB119">
            <v>0</v>
          </cell>
          <cell r="NC119">
            <v>0</v>
          </cell>
          <cell r="ND119">
            <v>0</v>
          </cell>
          <cell r="NE119">
            <v>12000</v>
          </cell>
          <cell r="NF119">
            <v>0</v>
          </cell>
          <cell r="NG119">
            <v>0</v>
          </cell>
          <cell r="NH119">
            <v>2815050</v>
          </cell>
          <cell r="NI119">
            <v>214480</v>
          </cell>
          <cell r="NK119">
            <v>499843.75</v>
          </cell>
          <cell r="NL119">
            <v>0</v>
          </cell>
          <cell r="NM119">
            <v>0</v>
          </cell>
          <cell r="NN119">
            <v>0</v>
          </cell>
          <cell r="NO119">
            <v>0</v>
          </cell>
          <cell r="NQ119">
            <v>0</v>
          </cell>
          <cell r="NS119">
            <v>8259548.6111111091</v>
          </cell>
          <cell r="NT119">
            <v>13043.478260869566</v>
          </cell>
          <cell r="NV119">
            <v>0</v>
          </cell>
          <cell r="NZ119">
            <v>1</v>
          </cell>
          <cell r="OA119">
            <v>14745500.000000002</v>
          </cell>
          <cell r="OB119">
            <v>46949300</v>
          </cell>
          <cell r="OC119">
            <v>23833.333333333336</v>
          </cell>
          <cell r="OD119">
            <v>0</v>
          </cell>
          <cell r="OE119">
            <v>0</v>
          </cell>
          <cell r="OF119">
            <v>0</v>
          </cell>
          <cell r="OG119">
            <v>0</v>
          </cell>
          <cell r="OH119">
            <v>0</v>
          </cell>
          <cell r="OI119">
            <v>0</v>
          </cell>
          <cell r="OJ119">
            <v>12000</v>
          </cell>
          <cell r="OK119">
            <v>800000</v>
          </cell>
          <cell r="OL119">
            <v>0</v>
          </cell>
          <cell r="OM119">
            <v>2815050</v>
          </cell>
          <cell r="ON119">
            <v>214480</v>
          </cell>
          <cell r="OP119">
            <v>499843.75</v>
          </cell>
          <cell r="OQ119">
            <v>0</v>
          </cell>
          <cell r="OR119">
            <v>0</v>
          </cell>
          <cell r="OS119">
            <v>0</v>
          </cell>
          <cell r="OT119">
            <v>0</v>
          </cell>
          <cell r="OV119">
            <v>0</v>
          </cell>
          <cell r="OW119">
            <v>0</v>
          </cell>
          <cell r="OX119">
            <v>8179253.4722222202</v>
          </cell>
          <cell r="OY119">
            <v>12649.332396345748</v>
          </cell>
          <cell r="OZ119">
            <v>170765.98735066759</v>
          </cell>
          <cell r="PA119">
            <v>0</v>
          </cell>
        </row>
        <row r="120">
          <cell r="AW120">
            <v>1</v>
          </cell>
          <cell r="AX120">
            <v>9575000</v>
          </cell>
          <cell r="AY120">
            <v>28000000</v>
          </cell>
          <cell r="AZ120">
            <v>30000</v>
          </cell>
          <cell r="BA120">
            <v>0</v>
          </cell>
          <cell r="BB120">
            <v>0</v>
          </cell>
          <cell r="BC120">
            <v>0</v>
          </cell>
          <cell r="BD120">
            <v>0</v>
          </cell>
          <cell r="BE120">
            <v>0</v>
          </cell>
          <cell r="BF120">
            <v>14400000</v>
          </cell>
          <cell r="BG120">
            <v>12000</v>
          </cell>
          <cell r="BH120">
            <v>400000</v>
          </cell>
          <cell r="BI120">
            <v>0</v>
          </cell>
          <cell r="BJ120">
            <v>2010750</v>
          </cell>
          <cell r="BK120">
            <v>191500</v>
          </cell>
          <cell r="BM120">
            <v>278437.5</v>
          </cell>
          <cell r="BN120">
            <v>0</v>
          </cell>
          <cell r="BO120">
            <v>0</v>
          </cell>
          <cell r="BP120">
            <v>0</v>
          </cell>
          <cell r="BQ120">
            <v>0</v>
          </cell>
          <cell r="BS120">
            <v>24864000.000000004</v>
          </cell>
          <cell r="BT120">
            <v>0</v>
          </cell>
          <cell r="BU120">
            <v>0</v>
          </cell>
          <cell r="BV120">
            <v>16028.495102404275</v>
          </cell>
          <cell r="BW120">
            <v>0</v>
          </cell>
          <cell r="BX120">
            <v>0</v>
          </cell>
          <cell r="CB120">
            <v>1</v>
          </cell>
          <cell r="CC120">
            <v>9575000</v>
          </cell>
          <cell r="CD120">
            <v>28000000</v>
          </cell>
          <cell r="CE120">
            <v>30000</v>
          </cell>
          <cell r="CF120">
            <v>0</v>
          </cell>
          <cell r="CG120">
            <v>0</v>
          </cell>
          <cell r="CH120">
            <v>0</v>
          </cell>
          <cell r="CI120">
            <v>0</v>
          </cell>
          <cell r="CJ120">
            <v>0</v>
          </cell>
          <cell r="CK120">
            <v>0</v>
          </cell>
          <cell r="CL120">
            <v>12000</v>
          </cell>
          <cell r="CM120">
            <v>100000</v>
          </cell>
          <cell r="CN120">
            <v>0</v>
          </cell>
          <cell r="CO120">
            <v>2010750</v>
          </cell>
          <cell r="CP120">
            <v>153200</v>
          </cell>
          <cell r="CR120">
            <v>278437.5</v>
          </cell>
          <cell r="CS120">
            <v>0</v>
          </cell>
          <cell r="CT120">
            <v>0</v>
          </cell>
          <cell r="CU120">
            <v>0</v>
          </cell>
          <cell r="CV120">
            <v>0</v>
          </cell>
          <cell r="CX120">
            <v>0</v>
          </cell>
          <cell r="CY120">
            <v>0</v>
          </cell>
          <cell r="CZ120">
            <v>0</v>
          </cell>
          <cell r="DA120">
            <v>15985.790408525754</v>
          </cell>
          <cell r="DB120">
            <v>0</v>
          </cell>
          <cell r="DC120">
            <v>0</v>
          </cell>
          <cell r="DG120">
            <v>1</v>
          </cell>
          <cell r="DH120">
            <v>9575000</v>
          </cell>
          <cell r="DI120">
            <v>31080000.000000004</v>
          </cell>
          <cell r="DJ120">
            <v>30000</v>
          </cell>
          <cell r="DK120">
            <v>0</v>
          </cell>
          <cell r="DL120">
            <v>0</v>
          </cell>
          <cell r="DM120">
            <v>0</v>
          </cell>
          <cell r="DN120">
            <v>0</v>
          </cell>
          <cell r="DO120">
            <v>0</v>
          </cell>
          <cell r="DP120">
            <v>0</v>
          </cell>
          <cell r="DQ120">
            <v>12000</v>
          </cell>
          <cell r="DR120">
            <v>400000</v>
          </cell>
          <cell r="DS120">
            <v>0</v>
          </cell>
          <cell r="DT120">
            <v>2010750</v>
          </cell>
          <cell r="DU120">
            <v>153200</v>
          </cell>
          <cell r="DW120">
            <v>278437.5</v>
          </cell>
          <cell r="DX120">
            <v>0</v>
          </cell>
          <cell r="DY120">
            <v>0</v>
          </cell>
          <cell r="DZ120">
            <v>0</v>
          </cell>
          <cell r="EA120">
            <v>0</v>
          </cell>
          <cell r="EC120">
            <v>0</v>
          </cell>
          <cell r="ED120">
            <v>49728000.000000007</v>
          </cell>
          <cell r="EE120">
            <v>0</v>
          </cell>
          <cell r="EF120">
            <v>15943.312666076174</v>
          </cell>
          <cell r="EG120">
            <v>0</v>
          </cell>
          <cell r="EH120">
            <v>0</v>
          </cell>
          <cell r="EL120">
            <v>1</v>
          </cell>
          <cell r="EM120">
            <v>10532500</v>
          </cell>
          <cell r="EN120">
            <v>31080000.000000004</v>
          </cell>
          <cell r="EO120">
            <v>33000</v>
          </cell>
          <cell r="EP120">
            <v>0</v>
          </cell>
          <cell r="EQ120">
            <v>0</v>
          </cell>
          <cell r="ER120">
            <v>0</v>
          </cell>
          <cell r="ES120">
            <v>0</v>
          </cell>
          <cell r="ET120">
            <v>0</v>
          </cell>
          <cell r="EU120">
            <v>14400000</v>
          </cell>
          <cell r="EV120">
            <v>12000</v>
          </cell>
          <cell r="EW120">
            <v>800000</v>
          </cell>
          <cell r="EX120">
            <v>0</v>
          </cell>
          <cell r="EY120">
            <v>2010750</v>
          </cell>
          <cell r="EZ120">
            <v>153200</v>
          </cell>
          <cell r="FB120">
            <v>278437.5</v>
          </cell>
          <cell r="FC120">
            <v>0</v>
          </cell>
          <cell r="FD120">
            <v>0</v>
          </cell>
          <cell r="FE120">
            <v>0</v>
          </cell>
          <cell r="FF120">
            <v>0</v>
          </cell>
          <cell r="FH120">
            <v>0</v>
          </cell>
          <cell r="FI120">
            <v>0</v>
          </cell>
          <cell r="FJ120">
            <v>0</v>
          </cell>
          <cell r="FK120">
            <v>14900.662251655629</v>
          </cell>
          <cell r="FM120">
            <v>0</v>
          </cell>
          <cell r="FQ120">
            <v>1</v>
          </cell>
          <cell r="FR120">
            <v>10532500</v>
          </cell>
          <cell r="FS120">
            <v>31080000.000000004</v>
          </cell>
          <cell r="FT120">
            <v>33000</v>
          </cell>
          <cell r="FU120">
            <v>0</v>
          </cell>
          <cell r="FV120">
            <v>0</v>
          </cell>
          <cell r="FW120">
            <v>0</v>
          </cell>
          <cell r="FX120">
            <v>0</v>
          </cell>
          <cell r="FY120">
            <v>0</v>
          </cell>
          <cell r="FZ120">
            <v>0</v>
          </cell>
          <cell r="GA120">
            <v>12000</v>
          </cell>
          <cell r="GB120">
            <v>560000</v>
          </cell>
          <cell r="GC120">
            <v>0</v>
          </cell>
          <cell r="GD120">
            <v>2010750</v>
          </cell>
          <cell r="GE120">
            <v>153200</v>
          </cell>
          <cell r="GG120">
            <v>278437.5</v>
          </cell>
          <cell r="GH120">
            <v>0</v>
          </cell>
          <cell r="GI120">
            <v>0</v>
          </cell>
          <cell r="GJ120">
            <v>0</v>
          </cell>
          <cell r="GK120">
            <v>0</v>
          </cell>
          <cell r="GM120">
            <v>0</v>
          </cell>
          <cell r="GN120">
            <v>0</v>
          </cell>
          <cell r="GO120">
            <v>0</v>
          </cell>
          <cell r="GP120">
            <v>14863.748967795211</v>
          </cell>
          <cell r="GR120">
            <v>0</v>
          </cell>
          <cell r="GV120">
            <v>1</v>
          </cell>
          <cell r="GW120">
            <v>10532500</v>
          </cell>
          <cell r="GX120">
            <v>31080000.000000004</v>
          </cell>
          <cell r="GY120">
            <v>33000</v>
          </cell>
          <cell r="GZ120">
            <v>0</v>
          </cell>
          <cell r="HA120">
            <v>0</v>
          </cell>
          <cell r="HB120">
            <v>0</v>
          </cell>
          <cell r="HC120">
            <v>0</v>
          </cell>
          <cell r="HD120">
            <v>0</v>
          </cell>
          <cell r="HE120">
            <v>0</v>
          </cell>
          <cell r="HF120">
            <v>12000</v>
          </cell>
          <cell r="HG120">
            <v>0</v>
          </cell>
          <cell r="HH120">
            <v>0</v>
          </cell>
          <cell r="HI120">
            <v>2010750</v>
          </cell>
          <cell r="HJ120">
            <v>153200</v>
          </cell>
          <cell r="HL120">
            <v>278437.5</v>
          </cell>
          <cell r="HM120">
            <v>0</v>
          </cell>
          <cell r="HN120">
            <v>0</v>
          </cell>
          <cell r="HO120">
            <v>0</v>
          </cell>
          <cell r="HP120">
            <v>0</v>
          </cell>
          <cell r="HR120">
            <v>0</v>
          </cell>
          <cell r="HS120">
            <v>0</v>
          </cell>
          <cell r="HT120">
            <v>0</v>
          </cell>
          <cell r="HU120">
            <v>14754.098360655738</v>
          </cell>
          <cell r="HW120">
            <v>0</v>
          </cell>
          <cell r="IA120">
            <v>1</v>
          </cell>
          <cell r="IB120">
            <v>10532500</v>
          </cell>
          <cell r="IC120">
            <v>31080000.000000004</v>
          </cell>
          <cell r="ID120">
            <v>33000</v>
          </cell>
          <cell r="IE120">
            <v>0</v>
          </cell>
          <cell r="IF120">
            <v>0</v>
          </cell>
          <cell r="IG120">
            <v>0</v>
          </cell>
          <cell r="IH120">
            <v>0</v>
          </cell>
          <cell r="II120">
            <v>0</v>
          </cell>
          <cell r="IJ120">
            <v>14400000</v>
          </cell>
          <cell r="IK120">
            <v>12000</v>
          </cell>
          <cell r="IL120">
            <v>0</v>
          </cell>
          <cell r="IM120">
            <v>0</v>
          </cell>
          <cell r="IN120">
            <v>2010750</v>
          </cell>
          <cell r="IO120">
            <v>153200</v>
          </cell>
          <cell r="IQ120">
            <v>278437.5</v>
          </cell>
          <cell r="IR120">
            <v>0</v>
          </cell>
          <cell r="IS120">
            <v>0</v>
          </cell>
          <cell r="IT120">
            <v>0</v>
          </cell>
          <cell r="IU120">
            <v>0</v>
          </cell>
          <cell r="IW120">
            <v>0</v>
          </cell>
          <cell r="IX120">
            <v>0</v>
          </cell>
          <cell r="IY120">
            <v>0</v>
          </cell>
          <cell r="IZ120">
            <v>14106.583072100313</v>
          </cell>
          <cell r="JB120">
            <v>2000000</v>
          </cell>
          <cell r="JF120">
            <v>1</v>
          </cell>
          <cell r="JG120">
            <v>10532500</v>
          </cell>
          <cell r="JH120">
            <v>31080000.000000004</v>
          </cell>
          <cell r="JI120">
            <v>33000</v>
          </cell>
          <cell r="JJ120">
            <v>0</v>
          </cell>
          <cell r="JK120">
            <v>0</v>
          </cell>
          <cell r="JL120">
            <v>0</v>
          </cell>
          <cell r="JM120">
            <v>0</v>
          </cell>
          <cell r="JN120">
            <v>0</v>
          </cell>
          <cell r="JO120">
            <v>0</v>
          </cell>
          <cell r="JP120">
            <v>12000</v>
          </cell>
          <cell r="JQ120">
            <v>960000</v>
          </cell>
          <cell r="JR120">
            <v>0</v>
          </cell>
          <cell r="JS120">
            <v>2010750</v>
          </cell>
          <cell r="JT120">
            <v>153200</v>
          </cell>
          <cell r="JV120">
            <v>278437.5</v>
          </cell>
          <cell r="JW120">
            <v>0</v>
          </cell>
          <cell r="JX120">
            <v>0</v>
          </cell>
          <cell r="JY120">
            <v>0</v>
          </cell>
          <cell r="JZ120">
            <v>0</v>
          </cell>
          <cell r="KB120">
            <v>0</v>
          </cell>
          <cell r="KC120">
            <v>0</v>
          </cell>
          <cell r="KD120">
            <v>0</v>
          </cell>
          <cell r="KE120">
            <v>13975.155279503106</v>
          </cell>
          <cell r="KG120">
            <v>0</v>
          </cell>
          <cell r="KK120">
            <v>1</v>
          </cell>
          <cell r="KL120">
            <v>10532500</v>
          </cell>
          <cell r="KM120">
            <v>31080000.000000004</v>
          </cell>
          <cell r="KN120">
            <v>33000</v>
          </cell>
          <cell r="KO120">
            <v>0</v>
          </cell>
          <cell r="KP120">
            <v>0</v>
          </cell>
          <cell r="KQ120">
            <v>0</v>
          </cell>
          <cell r="KR120">
            <v>0</v>
          </cell>
          <cell r="KS120">
            <v>0</v>
          </cell>
          <cell r="KT120">
            <v>0</v>
          </cell>
          <cell r="KU120">
            <v>12000</v>
          </cell>
          <cell r="KV120">
            <v>0</v>
          </cell>
          <cell r="KW120">
            <v>0</v>
          </cell>
          <cell r="KX120">
            <v>2010750</v>
          </cell>
          <cell r="KY120">
            <v>153200</v>
          </cell>
          <cell r="LA120">
            <v>278437.5</v>
          </cell>
          <cell r="LB120">
            <v>0</v>
          </cell>
          <cell r="LC120">
            <v>0</v>
          </cell>
          <cell r="LD120">
            <v>0</v>
          </cell>
          <cell r="LE120">
            <v>0</v>
          </cell>
          <cell r="LG120">
            <v>0</v>
          </cell>
          <cell r="LH120">
            <v>0</v>
          </cell>
          <cell r="LI120">
            <v>0</v>
          </cell>
          <cell r="LJ120">
            <v>13931.888544891641</v>
          </cell>
          <cell r="LL120">
            <v>0</v>
          </cell>
          <cell r="LP120">
            <v>1</v>
          </cell>
          <cell r="LQ120">
            <v>10532500</v>
          </cell>
          <cell r="LR120">
            <v>31080000.000000004</v>
          </cell>
          <cell r="LS120">
            <v>33000</v>
          </cell>
          <cell r="LT120">
            <v>0</v>
          </cell>
          <cell r="LU120">
            <v>0</v>
          </cell>
          <cell r="LV120">
            <v>0</v>
          </cell>
          <cell r="LW120">
            <v>0</v>
          </cell>
          <cell r="LX120">
            <v>0</v>
          </cell>
          <cell r="LY120">
            <v>14400000</v>
          </cell>
          <cell r="LZ120">
            <v>12000</v>
          </cell>
          <cell r="MA120">
            <v>0</v>
          </cell>
          <cell r="MB120">
            <v>0</v>
          </cell>
          <cell r="MC120">
            <v>2010750</v>
          </cell>
          <cell r="MD120">
            <v>153200</v>
          </cell>
          <cell r="MF120">
            <v>278437.5</v>
          </cell>
          <cell r="MG120">
            <v>0</v>
          </cell>
          <cell r="MH120">
            <v>0</v>
          </cell>
          <cell r="MI120">
            <v>0</v>
          </cell>
          <cell r="MJ120">
            <v>0</v>
          </cell>
          <cell r="ML120">
            <v>0</v>
          </cell>
          <cell r="MM120">
            <v>0</v>
          </cell>
          <cell r="MN120">
            <v>0</v>
          </cell>
          <cell r="MO120">
            <v>13177.159590043924</v>
          </cell>
          <cell r="MQ120">
            <v>0</v>
          </cell>
          <cell r="MU120">
            <v>1</v>
          </cell>
          <cell r="MV120">
            <v>10532500</v>
          </cell>
          <cell r="MW120">
            <v>31080000.000000004</v>
          </cell>
          <cell r="MX120">
            <v>33000</v>
          </cell>
          <cell r="MY120">
            <v>0</v>
          </cell>
          <cell r="MZ120">
            <v>0</v>
          </cell>
          <cell r="NA120">
            <v>0</v>
          </cell>
          <cell r="NB120">
            <v>0</v>
          </cell>
          <cell r="NC120">
            <v>0</v>
          </cell>
          <cell r="ND120">
            <v>0</v>
          </cell>
          <cell r="NE120">
            <v>12000</v>
          </cell>
          <cell r="NF120">
            <v>0</v>
          </cell>
          <cell r="NG120">
            <v>0</v>
          </cell>
          <cell r="NH120">
            <v>2010750</v>
          </cell>
          <cell r="NI120">
            <v>153200</v>
          </cell>
          <cell r="NK120">
            <v>278437.5</v>
          </cell>
          <cell r="NL120">
            <v>0</v>
          </cell>
          <cell r="NM120">
            <v>0</v>
          </cell>
          <cell r="NN120">
            <v>0</v>
          </cell>
          <cell r="NO120">
            <v>0</v>
          </cell>
          <cell r="NQ120">
            <v>0</v>
          </cell>
          <cell r="NS120">
            <v>0</v>
          </cell>
          <cell r="NT120">
            <v>13043.478260869566</v>
          </cell>
          <cell r="NV120">
            <v>0</v>
          </cell>
          <cell r="NZ120">
            <v>1</v>
          </cell>
          <cell r="OA120">
            <v>10532500</v>
          </cell>
          <cell r="OB120">
            <v>31080000.000000004</v>
          </cell>
          <cell r="OC120">
            <v>33000</v>
          </cell>
          <cell r="OD120">
            <v>0</v>
          </cell>
          <cell r="OE120">
            <v>0</v>
          </cell>
          <cell r="OF120">
            <v>0</v>
          </cell>
          <cell r="OG120">
            <v>0</v>
          </cell>
          <cell r="OH120">
            <v>0</v>
          </cell>
          <cell r="OI120">
            <v>0</v>
          </cell>
          <cell r="OJ120">
            <v>12000</v>
          </cell>
          <cell r="OK120">
            <v>800000</v>
          </cell>
          <cell r="OL120">
            <v>0</v>
          </cell>
          <cell r="OM120">
            <v>2010750</v>
          </cell>
          <cell r="ON120">
            <v>153200</v>
          </cell>
          <cell r="OP120">
            <v>278437.5</v>
          </cell>
          <cell r="OQ120">
            <v>0</v>
          </cell>
          <cell r="OR120">
            <v>0</v>
          </cell>
          <cell r="OS120">
            <v>0</v>
          </cell>
          <cell r="OT120">
            <v>0</v>
          </cell>
          <cell r="OV120">
            <v>0</v>
          </cell>
          <cell r="OW120">
            <v>0</v>
          </cell>
          <cell r="OX120">
            <v>0</v>
          </cell>
          <cell r="OY120">
            <v>12649.332396345748</v>
          </cell>
          <cell r="OZ120">
            <v>170765.98735066759</v>
          </cell>
          <cell r="PA120">
            <v>0</v>
          </cell>
        </row>
        <row r="121">
          <cell r="AW121">
            <v>5</v>
          </cell>
          <cell r="AX121">
            <v>38300000</v>
          </cell>
          <cell r="AY121">
            <v>91439919.41008231</v>
          </cell>
          <cell r="AZ121">
            <v>116666.66666666666</v>
          </cell>
          <cell r="BA121">
            <v>0</v>
          </cell>
          <cell r="BB121">
            <v>7777777.777777778</v>
          </cell>
          <cell r="BC121">
            <v>0</v>
          </cell>
          <cell r="BD121">
            <v>0</v>
          </cell>
          <cell r="BE121">
            <v>0</v>
          </cell>
          <cell r="BF121">
            <v>27000000</v>
          </cell>
          <cell r="BG121">
            <v>60000</v>
          </cell>
          <cell r="BH121">
            <v>2000000</v>
          </cell>
          <cell r="BI121">
            <v>0</v>
          </cell>
          <cell r="BJ121">
            <v>8043000</v>
          </cell>
          <cell r="BK121">
            <v>766000</v>
          </cell>
          <cell r="BM121">
            <v>1392187.5</v>
          </cell>
          <cell r="BN121">
            <v>0</v>
          </cell>
          <cell r="BO121">
            <v>0</v>
          </cell>
          <cell r="BP121">
            <v>0</v>
          </cell>
          <cell r="BQ121">
            <v>0</v>
          </cell>
          <cell r="BS121">
            <v>81198648.436153099</v>
          </cell>
          <cell r="BT121">
            <v>0</v>
          </cell>
          <cell r="BU121">
            <v>0</v>
          </cell>
          <cell r="BV121">
            <v>80142.475512021367</v>
          </cell>
          <cell r="BW121">
            <v>0</v>
          </cell>
          <cell r="BX121">
            <v>0</v>
          </cell>
          <cell r="CB121">
            <v>5</v>
          </cell>
          <cell r="CC121">
            <v>38300000</v>
          </cell>
          <cell r="CD121">
            <v>91439919.41008231</v>
          </cell>
          <cell r="CE121">
            <v>116666.66666666666</v>
          </cell>
          <cell r="CF121">
            <v>0</v>
          </cell>
          <cell r="CG121">
            <v>7777777.777777778</v>
          </cell>
          <cell r="CH121">
            <v>0</v>
          </cell>
          <cell r="CI121">
            <v>0</v>
          </cell>
          <cell r="CJ121">
            <v>0</v>
          </cell>
          <cell r="CK121">
            <v>0</v>
          </cell>
          <cell r="CL121">
            <v>60000</v>
          </cell>
          <cell r="CM121">
            <v>500000</v>
          </cell>
          <cell r="CN121">
            <v>0</v>
          </cell>
          <cell r="CO121">
            <v>8043000</v>
          </cell>
          <cell r="CP121">
            <v>612800</v>
          </cell>
          <cell r="CR121">
            <v>1392187.5</v>
          </cell>
          <cell r="CS121">
            <v>0</v>
          </cell>
          <cell r="CT121">
            <v>0</v>
          </cell>
          <cell r="CU121">
            <v>0</v>
          </cell>
          <cell r="CV121">
            <v>0</v>
          </cell>
          <cell r="CX121">
            <v>0</v>
          </cell>
          <cell r="CY121">
            <v>0</v>
          </cell>
          <cell r="CZ121">
            <v>0</v>
          </cell>
          <cell r="DA121">
            <v>79928.952042628778</v>
          </cell>
          <cell r="DB121">
            <v>0</v>
          </cell>
          <cell r="DC121">
            <v>0</v>
          </cell>
          <cell r="DG121">
            <v>5</v>
          </cell>
          <cell r="DH121">
            <v>38300000</v>
          </cell>
          <cell r="DI121">
            <v>101498310.54519138</v>
          </cell>
          <cell r="DJ121">
            <v>116666.66666666666</v>
          </cell>
          <cell r="DK121">
            <v>0</v>
          </cell>
          <cell r="DL121">
            <v>7777777.777777778</v>
          </cell>
          <cell r="DM121">
            <v>0</v>
          </cell>
          <cell r="DN121">
            <v>0</v>
          </cell>
          <cell r="DO121">
            <v>0</v>
          </cell>
          <cell r="DP121">
            <v>0</v>
          </cell>
          <cell r="DQ121">
            <v>60000</v>
          </cell>
          <cell r="DR121">
            <v>2000000</v>
          </cell>
          <cell r="DS121">
            <v>0</v>
          </cell>
          <cell r="DT121">
            <v>8043000</v>
          </cell>
          <cell r="DU121">
            <v>612800</v>
          </cell>
          <cell r="DW121">
            <v>1392187.5</v>
          </cell>
          <cell r="DX121">
            <v>0</v>
          </cell>
          <cell r="DY121">
            <v>0</v>
          </cell>
          <cell r="DZ121">
            <v>0</v>
          </cell>
          <cell r="EA121">
            <v>0</v>
          </cell>
          <cell r="EC121">
            <v>0</v>
          </cell>
          <cell r="ED121">
            <v>162397296.8723062</v>
          </cell>
          <cell r="EE121">
            <v>0</v>
          </cell>
          <cell r="EF121">
            <v>79716.563330380872</v>
          </cell>
          <cell r="EG121">
            <v>0</v>
          </cell>
          <cell r="EH121">
            <v>0</v>
          </cell>
          <cell r="EL121">
            <v>5</v>
          </cell>
          <cell r="EM121">
            <v>42130000</v>
          </cell>
          <cell r="EN121">
            <v>101498310.54519138</v>
          </cell>
          <cell r="EO121">
            <v>128333.33333333334</v>
          </cell>
          <cell r="EP121">
            <v>0</v>
          </cell>
          <cell r="EQ121">
            <v>7777777.777777778</v>
          </cell>
          <cell r="ER121">
            <v>0</v>
          </cell>
          <cell r="ES121">
            <v>0</v>
          </cell>
          <cell r="ET121">
            <v>0</v>
          </cell>
          <cell r="EU121">
            <v>27000000</v>
          </cell>
          <cell r="EV121">
            <v>60000</v>
          </cell>
          <cell r="EW121">
            <v>4000000</v>
          </cell>
          <cell r="EX121">
            <v>0</v>
          </cell>
          <cell r="EY121">
            <v>8043000</v>
          </cell>
          <cell r="EZ121">
            <v>612800</v>
          </cell>
          <cell r="FB121">
            <v>1392187.5</v>
          </cell>
          <cell r="FC121">
            <v>0</v>
          </cell>
          <cell r="FD121">
            <v>0</v>
          </cell>
          <cell r="FE121">
            <v>0</v>
          </cell>
          <cell r="FF121">
            <v>0</v>
          </cell>
          <cell r="FH121">
            <v>0</v>
          </cell>
          <cell r="FI121">
            <v>0</v>
          </cell>
          <cell r="FJ121">
            <v>0</v>
          </cell>
          <cell r="FK121">
            <v>74503.311258278147</v>
          </cell>
          <cell r="FM121">
            <v>0</v>
          </cell>
          <cell r="FQ121">
            <v>5</v>
          </cell>
          <cell r="FR121">
            <v>42130000</v>
          </cell>
          <cell r="FS121">
            <v>101498310.54519138</v>
          </cell>
          <cell r="FT121">
            <v>128333.33333333334</v>
          </cell>
          <cell r="FU121">
            <v>0</v>
          </cell>
          <cell r="FV121">
            <v>7777777.777777778</v>
          </cell>
          <cell r="FW121">
            <v>0</v>
          </cell>
          <cell r="FX121">
            <v>0</v>
          </cell>
          <cell r="FY121">
            <v>0</v>
          </cell>
          <cell r="FZ121">
            <v>0</v>
          </cell>
          <cell r="GA121">
            <v>60000</v>
          </cell>
          <cell r="GB121">
            <v>2800000</v>
          </cell>
          <cell r="GC121">
            <v>0</v>
          </cell>
          <cell r="GD121">
            <v>8043000</v>
          </cell>
          <cell r="GE121">
            <v>612800</v>
          </cell>
          <cell r="GG121">
            <v>1392187.5</v>
          </cell>
          <cell r="GH121">
            <v>0</v>
          </cell>
          <cell r="GI121">
            <v>0</v>
          </cell>
          <cell r="GJ121">
            <v>0</v>
          </cell>
          <cell r="GK121">
            <v>0</v>
          </cell>
          <cell r="GM121">
            <v>0</v>
          </cell>
          <cell r="GN121">
            <v>0</v>
          </cell>
          <cell r="GO121">
            <v>0</v>
          </cell>
          <cell r="GP121">
            <v>74318.744838976054</v>
          </cell>
          <cell r="GR121">
            <v>0</v>
          </cell>
          <cell r="GV121">
            <v>5</v>
          </cell>
          <cell r="GW121">
            <v>42130000</v>
          </cell>
          <cell r="GX121">
            <v>101498310.54519138</v>
          </cell>
          <cell r="GY121">
            <v>128333.33333333334</v>
          </cell>
          <cell r="GZ121">
            <v>0</v>
          </cell>
          <cell r="HA121">
            <v>7777777.777777778</v>
          </cell>
          <cell r="HB121">
            <v>0</v>
          </cell>
          <cell r="HC121">
            <v>0</v>
          </cell>
          <cell r="HD121">
            <v>0</v>
          </cell>
          <cell r="HE121">
            <v>0</v>
          </cell>
          <cell r="HF121">
            <v>60000</v>
          </cell>
          <cell r="HG121">
            <v>0</v>
          </cell>
          <cell r="HH121">
            <v>0</v>
          </cell>
          <cell r="HI121">
            <v>8043000</v>
          </cell>
          <cell r="HJ121">
            <v>612800</v>
          </cell>
          <cell r="HL121">
            <v>1392187.5</v>
          </cell>
          <cell r="HM121">
            <v>0</v>
          </cell>
          <cell r="HN121">
            <v>0</v>
          </cell>
          <cell r="HO121">
            <v>0</v>
          </cell>
          <cell r="HP121">
            <v>0</v>
          </cell>
          <cell r="HR121">
            <v>0</v>
          </cell>
          <cell r="HS121">
            <v>0</v>
          </cell>
          <cell r="HT121">
            <v>0</v>
          </cell>
          <cell r="HU121">
            <v>73770.491803278695</v>
          </cell>
          <cell r="HW121">
            <v>0</v>
          </cell>
          <cell r="IA121">
            <v>5</v>
          </cell>
          <cell r="IB121">
            <v>42130000</v>
          </cell>
          <cell r="IC121">
            <v>101498310.54519138</v>
          </cell>
          <cell r="ID121">
            <v>128333.33333333334</v>
          </cell>
          <cell r="IE121">
            <v>0</v>
          </cell>
          <cell r="IF121">
            <v>7777777.777777778</v>
          </cell>
          <cell r="IG121">
            <v>0</v>
          </cell>
          <cell r="IH121">
            <v>0</v>
          </cell>
          <cell r="II121">
            <v>0</v>
          </cell>
          <cell r="IJ121">
            <v>27000000</v>
          </cell>
          <cell r="IK121">
            <v>60000</v>
          </cell>
          <cell r="IL121">
            <v>0</v>
          </cell>
          <cell r="IM121">
            <v>0</v>
          </cell>
          <cell r="IN121">
            <v>8043000</v>
          </cell>
          <cell r="IO121">
            <v>612800</v>
          </cell>
          <cell r="IQ121">
            <v>1392187.5</v>
          </cell>
          <cell r="IR121">
            <v>0</v>
          </cell>
          <cell r="IS121">
            <v>0</v>
          </cell>
          <cell r="IT121">
            <v>0</v>
          </cell>
          <cell r="IU121">
            <v>0</v>
          </cell>
          <cell r="IW121">
            <v>0</v>
          </cell>
          <cell r="IX121">
            <v>0</v>
          </cell>
          <cell r="IY121">
            <v>0</v>
          </cell>
          <cell r="IZ121">
            <v>70532.91536050156</v>
          </cell>
          <cell r="JB121">
            <v>10000000</v>
          </cell>
          <cell r="JF121">
            <v>5</v>
          </cell>
          <cell r="JG121">
            <v>42130000</v>
          </cell>
          <cell r="JH121">
            <v>101498310.54519138</v>
          </cell>
          <cell r="JI121">
            <v>128333.33333333334</v>
          </cell>
          <cell r="JJ121">
            <v>0</v>
          </cell>
          <cell r="JK121">
            <v>7777777.777777778</v>
          </cell>
          <cell r="JL121">
            <v>0</v>
          </cell>
          <cell r="JM121">
            <v>0</v>
          </cell>
          <cell r="JN121">
            <v>0</v>
          </cell>
          <cell r="JO121">
            <v>0</v>
          </cell>
          <cell r="JP121">
            <v>60000</v>
          </cell>
          <cell r="JQ121">
            <v>4800000</v>
          </cell>
          <cell r="JR121">
            <v>0</v>
          </cell>
          <cell r="JS121">
            <v>8043000</v>
          </cell>
          <cell r="JT121">
            <v>612800</v>
          </cell>
          <cell r="JV121">
            <v>1392187.5</v>
          </cell>
          <cell r="JW121">
            <v>0</v>
          </cell>
          <cell r="JX121">
            <v>0</v>
          </cell>
          <cell r="JY121">
            <v>0</v>
          </cell>
          <cell r="JZ121">
            <v>0</v>
          </cell>
          <cell r="KB121">
            <v>0</v>
          </cell>
          <cell r="KC121">
            <v>0</v>
          </cell>
          <cell r="KD121">
            <v>0</v>
          </cell>
          <cell r="KE121">
            <v>69875.776397515525</v>
          </cell>
          <cell r="KG121">
            <v>0</v>
          </cell>
          <cell r="KK121">
            <v>5</v>
          </cell>
          <cell r="KL121">
            <v>42130000</v>
          </cell>
          <cell r="KM121">
            <v>101498310.54519138</v>
          </cell>
          <cell r="KN121">
            <v>128333.33333333334</v>
          </cell>
          <cell r="KO121">
            <v>0</v>
          </cell>
          <cell r="KP121">
            <v>7777777.777777778</v>
          </cell>
          <cell r="KQ121">
            <v>0</v>
          </cell>
          <cell r="KR121">
            <v>0</v>
          </cell>
          <cell r="KS121">
            <v>0</v>
          </cell>
          <cell r="KT121">
            <v>0</v>
          </cell>
          <cell r="KU121">
            <v>60000</v>
          </cell>
          <cell r="KV121">
            <v>0</v>
          </cell>
          <cell r="KW121">
            <v>0</v>
          </cell>
          <cell r="KX121">
            <v>8043000</v>
          </cell>
          <cell r="KY121">
            <v>612800</v>
          </cell>
          <cell r="LA121">
            <v>1392187.5</v>
          </cell>
          <cell r="LB121">
            <v>0</v>
          </cell>
          <cell r="LC121">
            <v>0</v>
          </cell>
          <cell r="LD121">
            <v>0</v>
          </cell>
          <cell r="LE121">
            <v>0</v>
          </cell>
          <cell r="LG121">
            <v>0</v>
          </cell>
          <cell r="LH121">
            <v>0</v>
          </cell>
          <cell r="LI121">
            <v>0</v>
          </cell>
          <cell r="LJ121">
            <v>69659.442724458204</v>
          </cell>
          <cell r="LL121">
            <v>0</v>
          </cell>
          <cell r="LP121">
            <v>5</v>
          </cell>
          <cell r="LQ121">
            <v>42130000</v>
          </cell>
          <cell r="LR121">
            <v>101498310.54519138</v>
          </cell>
          <cell r="LS121">
            <v>128333.33333333334</v>
          </cell>
          <cell r="LT121">
            <v>0</v>
          </cell>
          <cell r="LU121">
            <v>7777777.777777778</v>
          </cell>
          <cell r="LV121">
            <v>0</v>
          </cell>
          <cell r="LW121">
            <v>0</v>
          </cell>
          <cell r="LX121">
            <v>0</v>
          </cell>
          <cell r="LY121">
            <v>27000000</v>
          </cell>
          <cell r="LZ121">
            <v>60000</v>
          </cell>
          <cell r="MA121">
            <v>0</v>
          </cell>
          <cell r="MB121">
            <v>0</v>
          </cell>
          <cell r="MC121">
            <v>8043000</v>
          </cell>
          <cell r="MD121">
            <v>612800</v>
          </cell>
          <cell r="MF121">
            <v>1392187.5</v>
          </cell>
          <cell r="MG121">
            <v>0</v>
          </cell>
          <cell r="MH121">
            <v>0</v>
          </cell>
          <cell r="MI121">
            <v>0</v>
          </cell>
          <cell r="MJ121">
            <v>0</v>
          </cell>
          <cell r="ML121">
            <v>0</v>
          </cell>
          <cell r="MM121">
            <v>0</v>
          </cell>
          <cell r="MN121">
            <v>0</v>
          </cell>
          <cell r="MO121">
            <v>65885.797950219625</v>
          </cell>
          <cell r="MQ121">
            <v>0</v>
          </cell>
          <cell r="MU121">
            <v>5</v>
          </cell>
          <cell r="MV121">
            <v>42130000</v>
          </cell>
          <cell r="MW121">
            <v>101498310.54519138</v>
          </cell>
          <cell r="MX121">
            <v>128333.33333333334</v>
          </cell>
          <cell r="MY121">
            <v>0</v>
          </cell>
          <cell r="MZ121">
            <v>7777777.777777778</v>
          </cell>
          <cell r="NA121">
            <v>0</v>
          </cell>
          <cell r="NB121">
            <v>0</v>
          </cell>
          <cell r="NC121">
            <v>0</v>
          </cell>
          <cell r="ND121">
            <v>0</v>
          </cell>
          <cell r="NE121">
            <v>60000</v>
          </cell>
          <cell r="NF121">
            <v>0</v>
          </cell>
          <cell r="NG121">
            <v>0</v>
          </cell>
          <cell r="NH121">
            <v>8043000</v>
          </cell>
          <cell r="NI121">
            <v>612800</v>
          </cell>
          <cell r="NK121">
            <v>1392187.5</v>
          </cell>
          <cell r="NL121">
            <v>0</v>
          </cell>
          <cell r="NM121">
            <v>0</v>
          </cell>
          <cell r="NN121">
            <v>0</v>
          </cell>
          <cell r="NO121">
            <v>0</v>
          </cell>
          <cell r="NQ121">
            <v>0</v>
          </cell>
          <cell r="NS121">
            <v>0</v>
          </cell>
          <cell r="NT121">
            <v>65217.391304347831</v>
          </cell>
          <cell r="NV121">
            <v>0</v>
          </cell>
          <cell r="NZ121">
            <v>5</v>
          </cell>
          <cell r="OA121">
            <v>42130000</v>
          </cell>
          <cell r="OB121">
            <v>101498310.54519138</v>
          </cell>
          <cell r="OC121">
            <v>128333.33333333334</v>
          </cell>
          <cell r="OD121">
            <v>0</v>
          </cell>
          <cell r="OE121">
            <v>7777777.777777778</v>
          </cell>
          <cell r="OF121">
            <v>0</v>
          </cell>
          <cell r="OG121">
            <v>0</v>
          </cell>
          <cell r="OH121">
            <v>0</v>
          </cell>
          <cell r="OI121">
            <v>0</v>
          </cell>
          <cell r="OJ121">
            <v>60000</v>
          </cell>
          <cell r="OK121">
            <v>4000000</v>
          </cell>
          <cell r="OL121">
            <v>0</v>
          </cell>
          <cell r="OM121">
            <v>8043000</v>
          </cell>
          <cell r="ON121">
            <v>612800</v>
          </cell>
          <cell r="OP121">
            <v>1392187.5</v>
          </cell>
          <cell r="OQ121">
            <v>0</v>
          </cell>
          <cell r="OR121">
            <v>0</v>
          </cell>
          <cell r="OS121">
            <v>0</v>
          </cell>
          <cell r="OT121">
            <v>0</v>
          </cell>
          <cell r="OV121">
            <v>0</v>
          </cell>
          <cell r="OW121">
            <v>0</v>
          </cell>
          <cell r="OX121">
            <v>0</v>
          </cell>
          <cell r="OY121">
            <v>63246.661981728743</v>
          </cell>
          <cell r="OZ121">
            <v>853829.93675333797</v>
          </cell>
          <cell r="PA121">
            <v>0</v>
          </cell>
        </row>
        <row r="122">
          <cell r="AW122">
            <v>6</v>
          </cell>
          <cell r="AX122">
            <v>45960000</v>
          </cell>
          <cell r="AY122">
            <v>109727903.29209876</v>
          </cell>
          <cell r="AZ122">
            <v>140000</v>
          </cell>
          <cell r="BA122">
            <v>0</v>
          </cell>
          <cell r="BB122">
            <v>9333333.3333333321</v>
          </cell>
          <cell r="BC122">
            <v>0</v>
          </cell>
          <cell r="BD122">
            <v>0</v>
          </cell>
          <cell r="BE122">
            <v>0</v>
          </cell>
          <cell r="BF122">
            <v>32400000</v>
          </cell>
          <cell r="BG122">
            <v>72000</v>
          </cell>
          <cell r="BH122">
            <v>2400000</v>
          </cell>
          <cell r="BI122">
            <v>0</v>
          </cell>
          <cell r="BJ122">
            <v>9651600</v>
          </cell>
          <cell r="BK122">
            <v>919200</v>
          </cell>
          <cell r="BM122">
            <v>1670625</v>
          </cell>
          <cell r="BN122">
            <v>0</v>
          </cell>
          <cell r="BO122">
            <v>0</v>
          </cell>
          <cell r="BP122">
            <v>0</v>
          </cell>
          <cell r="BQ122">
            <v>0</v>
          </cell>
          <cell r="BS122">
            <v>97438378.123383731</v>
          </cell>
          <cell r="BT122">
            <v>0</v>
          </cell>
          <cell r="BU122">
            <v>0</v>
          </cell>
          <cell r="BV122">
            <v>96170.970614425649</v>
          </cell>
          <cell r="BW122">
            <v>0</v>
          </cell>
          <cell r="BX122">
            <v>0</v>
          </cell>
          <cell r="CB122">
            <v>6</v>
          </cell>
          <cell r="CC122">
            <v>45960000</v>
          </cell>
          <cell r="CD122">
            <v>109727903.29209876</v>
          </cell>
          <cell r="CE122">
            <v>140000</v>
          </cell>
          <cell r="CF122">
            <v>0</v>
          </cell>
          <cell r="CG122">
            <v>9333333.3333333321</v>
          </cell>
          <cell r="CH122">
            <v>0</v>
          </cell>
          <cell r="CI122">
            <v>0</v>
          </cell>
          <cell r="CJ122">
            <v>0</v>
          </cell>
          <cell r="CK122">
            <v>0</v>
          </cell>
          <cell r="CL122">
            <v>72000</v>
          </cell>
          <cell r="CM122">
            <v>600000</v>
          </cell>
          <cell r="CN122">
            <v>0</v>
          </cell>
          <cell r="CO122">
            <v>9651600</v>
          </cell>
          <cell r="CP122">
            <v>735360</v>
          </cell>
          <cell r="CR122">
            <v>1670625</v>
          </cell>
          <cell r="CS122">
            <v>0</v>
          </cell>
          <cell r="CT122">
            <v>0</v>
          </cell>
          <cell r="CU122">
            <v>0</v>
          </cell>
          <cell r="CV122">
            <v>0</v>
          </cell>
          <cell r="CX122">
            <v>0</v>
          </cell>
          <cell r="CY122">
            <v>0</v>
          </cell>
          <cell r="CZ122">
            <v>0</v>
          </cell>
          <cell r="DA122">
            <v>95914.742451154525</v>
          </cell>
          <cell r="DB122">
            <v>0</v>
          </cell>
          <cell r="DC122">
            <v>0</v>
          </cell>
          <cell r="DG122">
            <v>6</v>
          </cell>
          <cell r="DH122">
            <v>45960000</v>
          </cell>
          <cell r="DI122">
            <v>121797972.65422964</v>
          </cell>
          <cell r="DJ122">
            <v>140000</v>
          </cell>
          <cell r="DK122">
            <v>0</v>
          </cell>
          <cell r="DL122">
            <v>9333333.3333333321</v>
          </cell>
          <cell r="DM122">
            <v>0</v>
          </cell>
          <cell r="DN122">
            <v>0</v>
          </cell>
          <cell r="DO122">
            <v>0</v>
          </cell>
          <cell r="DP122">
            <v>0</v>
          </cell>
          <cell r="DQ122">
            <v>72000</v>
          </cell>
          <cell r="DR122">
            <v>2400000</v>
          </cell>
          <cell r="DS122">
            <v>0</v>
          </cell>
          <cell r="DT122">
            <v>9651600</v>
          </cell>
          <cell r="DU122">
            <v>735360</v>
          </cell>
          <cell r="DW122">
            <v>1670625</v>
          </cell>
          <cell r="DX122">
            <v>0</v>
          </cell>
          <cell r="DY122">
            <v>0</v>
          </cell>
          <cell r="DZ122">
            <v>0</v>
          </cell>
          <cell r="EA122">
            <v>0</v>
          </cell>
          <cell r="EC122">
            <v>0</v>
          </cell>
          <cell r="ED122">
            <v>194876756.24676746</v>
          </cell>
          <cell r="EE122">
            <v>0</v>
          </cell>
          <cell r="EF122">
            <v>95659.875996457034</v>
          </cell>
          <cell r="EG122">
            <v>0</v>
          </cell>
          <cell r="EH122">
            <v>0</v>
          </cell>
          <cell r="EL122">
            <v>6</v>
          </cell>
          <cell r="EM122">
            <v>50556000</v>
          </cell>
          <cell r="EN122">
            <v>121797972.65422964</v>
          </cell>
          <cell r="EO122">
            <v>154000</v>
          </cell>
          <cell r="EP122">
            <v>0</v>
          </cell>
          <cell r="EQ122">
            <v>9333333.3333333321</v>
          </cell>
          <cell r="ER122">
            <v>0</v>
          </cell>
          <cell r="ES122">
            <v>0</v>
          </cell>
          <cell r="ET122">
            <v>0</v>
          </cell>
          <cell r="EU122">
            <v>32400000</v>
          </cell>
          <cell r="EV122">
            <v>72000</v>
          </cell>
          <cell r="EW122">
            <v>4800000</v>
          </cell>
          <cell r="EX122">
            <v>0</v>
          </cell>
          <cell r="EY122">
            <v>9651600</v>
          </cell>
          <cell r="EZ122">
            <v>735360</v>
          </cell>
          <cell r="FB122">
            <v>1670625</v>
          </cell>
          <cell r="FC122">
            <v>0</v>
          </cell>
          <cell r="FD122">
            <v>0</v>
          </cell>
          <cell r="FE122">
            <v>0</v>
          </cell>
          <cell r="FF122">
            <v>0</v>
          </cell>
          <cell r="FH122">
            <v>0</v>
          </cell>
          <cell r="FI122">
            <v>0</v>
          </cell>
          <cell r="FJ122">
            <v>0</v>
          </cell>
          <cell r="FK122">
            <v>89403.97350993377</v>
          </cell>
          <cell r="FM122">
            <v>0</v>
          </cell>
          <cell r="FQ122">
            <v>6</v>
          </cell>
          <cell r="FR122">
            <v>50556000</v>
          </cell>
          <cell r="FS122">
            <v>121797972.65422964</v>
          </cell>
          <cell r="FT122">
            <v>154000</v>
          </cell>
          <cell r="FU122">
            <v>0</v>
          </cell>
          <cell r="FV122">
            <v>9333333.3333333321</v>
          </cell>
          <cell r="FW122">
            <v>0</v>
          </cell>
          <cell r="FX122">
            <v>0</v>
          </cell>
          <cell r="FY122">
            <v>0</v>
          </cell>
          <cell r="FZ122">
            <v>0</v>
          </cell>
          <cell r="GA122">
            <v>72000</v>
          </cell>
          <cell r="GB122">
            <v>3360000</v>
          </cell>
          <cell r="GC122">
            <v>0</v>
          </cell>
          <cell r="GD122">
            <v>9651600</v>
          </cell>
          <cell r="GE122">
            <v>735360</v>
          </cell>
          <cell r="GG122">
            <v>1670625</v>
          </cell>
          <cell r="GH122">
            <v>0</v>
          </cell>
          <cell r="GI122">
            <v>0</v>
          </cell>
          <cell r="GJ122">
            <v>0</v>
          </cell>
          <cell r="GK122">
            <v>0</v>
          </cell>
          <cell r="GM122">
            <v>0</v>
          </cell>
          <cell r="GN122">
            <v>0</v>
          </cell>
          <cell r="GO122">
            <v>0</v>
          </cell>
          <cell r="GP122">
            <v>89182.493806771265</v>
          </cell>
          <cell r="GR122">
            <v>0</v>
          </cell>
          <cell r="GV122">
            <v>6</v>
          </cell>
          <cell r="GW122">
            <v>50556000</v>
          </cell>
          <cell r="GX122">
            <v>121797972.65422964</v>
          </cell>
          <cell r="GY122">
            <v>154000</v>
          </cell>
          <cell r="GZ122">
            <v>0</v>
          </cell>
          <cell r="HA122">
            <v>9333333.3333333321</v>
          </cell>
          <cell r="HB122">
            <v>0</v>
          </cell>
          <cell r="HC122">
            <v>0</v>
          </cell>
          <cell r="HD122">
            <v>0</v>
          </cell>
          <cell r="HE122">
            <v>0</v>
          </cell>
          <cell r="HF122">
            <v>72000</v>
          </cell>
          <cell r="HG122">
            <v>0</v>
          </cell>
          <cell r="HH122">
            <v>0</v>
          </cell>
          <cell r="HI122">
            <v>9651600</v>
          </cell>
          <cell r="HJ122">
            <v>735360</v>
          </cell>
          <cell r="HL122">
            <v>1670625</v>
          </cell>
          <cell r="HM122">
            <v>0</v>
          </cell>
          <cell r="HN122">
            <v>0</v>
          </cell>
          <cell r="HO122">
            <v>0</v>
          </cell>
          <cell r="HP122">
            <v>0</v>
          </cell>
          <cell r="HR122">
            <v>0</v>
          </cell>
          <cell r="HS122">
            <v>0</v>
          </cell>
          <cell r="HT122">
            <v>0</v>
          </cell>
          <cell r="HU122">
            <v>88524.590163934423</v>
          </cell>
          <cell r="HW122">
            <v>0</v>
          </cell>
          <cell r="IA122">
            <v>6</v>
          </cell>
          <cell r="IB122">
            <v>50556000</v>
          </cell>
          <cell r="IC122">
            <v>121797972.65422964</v>
          </cell>
          <cell r="ID122">
            <v>154000</v>
          </cell>
          <cell r="IE122">
            <v>0</v>
          </cell>
          <cell r="IF122">
            <v>9333333.3333333321</v>
          </cell>
          <cell r="IG122">
            <v>0</v>
          </cell>
          <cell r="IH122">
            <v>0</v>
          </cell>
          <cell r="II122">
            <v>0</v>
          </cell>
          <cell r="IJ122">
            <v>32400000</v>
          </cell>
          <cell r="IK122">
            <v>72000</v>
          </cell>
          <cell r="IL122">
            <v>0</v>
          </cell>
          <cell r="IM122">
            <v>0</v>
          </cell>
          <cell r="IN122">
            <v>9651600</v>
          </cell>
          <cell r="IO122">
            <v>735360</v>
          </cell>
          <cell r="IQ122">
            <v>1670625</v>
          </cell>
          <cell r="IR122">
            <v>0</v>
          </cell>
          <cell r="IS122">
            <v>0</v>
          </cell>
          <cell r="IT122">
            <v>0</v>
          </cell>
          <cell r="IU122">
            <v>0</v>
          </cell>
          <cell r="IW122">
            <v>0</v>
          </cell>
          <cell r="IX122">
            <v>0</v>
          </cell>
          <cell r="IY122">
            <v>0</v>
          </cell>
          <cell r="IZ122">
            <v>84639.498432601875</v>
          </cell>
          <cell r="JB122">
            <v>12000000</v>
          </cell>
          <cell r="JF122">
            <v>6</v>
          </cell>
          <cell r="JG122">
            <v>50556000</v>
          </cell>
          <cell r="JH122">
            <v>121797972.65422964</v>
          </cell>
          <cell r="JI122">
            <v>154000</v>
          </cell>
          <cell r="JJ122">
            <v>0</v>
          </cell>
          <cell r="JK122">
            <v>9333333.3333333321</v>
          </cell>
          <cell r="JL122">
            <v>0</v>
          </cell>
          <cell r="JM122">
            <v>0</v>
          </cell>
          <cell r="JN122">
            <v>0</v>
          </cell>
          <cell r="JO122">
            <v>0</v>
          </cell>
          <cell r="JP122">
            <v>72000</v>
          </cell>
          <cell r="JQ122">
            <v>5760000</v>
          </cell>
          <cell r="JR122">
            <v>0</v>
          </cell>
          <cell r="JS122">
            <v>9651600</v>
          </cell>
          <cell r="JT122">
            <v>735360</v>
          </cell>
          <cell r="JV122">
            <v>1670625</v>
          </cell>
          <cell r="JW122">
            <v>0</v>
          </cell>
          <cell r="JX122">
            <v>0</v>
          </cell>
          <cell r="JY122">
            <v>0</v>
          </cell>
          <cell r="JZ122">
            <v>0</v>
          </cell>
          <cell r="KB122">
            <v>0</v>
          </cell>
          <cell r="KC122">
            <v>0</v>
          </cell>
          <cell r="KD122">
            <v>0</v>
          </cell>
          <cell r="KE122">
            <v>83850.931677018641</v>
          </cell>
          <cell r="KG122">
            <v>0</v>
          </cell>
          <cell r="KK122">
            <v>6</v>
          </cell>
          <cell r="KL122">
            <v>50556000</v>
          </cell>
          <cell r="KM122">
            <v>121797972.65422964</v>
          </cell>
          <cell r="KN122">
            <v>154000</v>
          </cell>
          <cell r="KO122">
            <v>0</v>
          </cell>
          <cell r="KP122">
            <v>9333333.3333333321</v>
          </cell>
          <cell r="KQ122">
            <v>0</v>
          </cell>
          <cell r="KR122">
            <v>0</v>
          </cell>
          <cell r="KS122">
            <v>0</v>
          </cell>
          <cell r="KT122">
            <v>0</v>
          </cell>
          <cell r="KU122">
            <v>72000</v>
          </cell>
          <cell r="KV122">
            <v>0</v>
          </cell>
          <cell r="KW122">
            <v>0</v>
          </cell>
          <cell r="KX122">
            <v>9651600</v>
          </cell>
          <cell r="KY122">
            <v>735360</v>
          </cell>
          <cell r="LA122">
            <v>1670625</v>
          </cell>
          <cell r="LB122">
            <v>0</v>
          </cell>
          <cell r="LC122">
            <v>0</v>
          </cell>
          <cell r="LD122">
            <v>0</v>
          </cell>
          <cell r="LE122">
            <v>0</v>
          </cell>
          <cell r="LG122">
            <v>0</v>
          </cell>
          <cell r="LH122">
            <v>0</v>
          </cell>
          <cell r="LI122">
            <v>0</v>
          </cell>
          <cell r="LJ122">
            <v>83591.331269349845</v>
          </cell>
          <cell r="LL122">
            <v>0</v>
          </cell>
          <cell r="LP122">
            <v>6</v>
          </cell>
          <cell r="LQ122">
            <v>50556000</v>
          </cell>
          <cell r="LR122">
            <v>121797972.65422964</v>
          </cell>
          <cell r="LS122">
            <v>154000</v>
          </cell>
          <cell r="LT122">
            <v>0</v>
          </cell>
          <cell r="LU122">
            <v>9333333.3333333321</v>
          </cell>
          <cell r="LV122">
            <v>0</v>
          </cell>
          <cell r="LW122">
            <v>0</v>
          </cell>
          <cell r="LX122">
            <v>0</v>
          </cell>
          <cell r="LY122">
            <v>32400000</v>
          </cell>
          <cell r="LZ122">
            <v>72000</v>
          </cell>
          <cell r="MA122">
            <v>0</v>
          </cell>
          <cell r="MB122">
            <v>0</v>
          </cell>
          <cell r="MC122">
            <v>9651600</v>
          </cell>
          <cell r="MD122">
            <v>735360</v>
          </cell>
          <cell r="MF122">
            <v>1670625</v>
          </cell>
          <cell r="MG122">
            <v>0</v>
          </cell>
          <cell r="MH122">
            <v>0</v>
          </cell>
          <cell r="MI122">
            <v>0</v>
          </cell>
          <cell r="MJ122">
            <v>0</v>
          </cell>
          <cell r="ML122">
            <v>0</v>
          </cell>
          <cell r="MM122">
            <v>0</v>
          </cell>
          <cell r="MN122">
            <v>0</v>
          </cell>
          <cell r="MO122">
            <v>79062.957540263538</v>
          </cell>
          <cell r="MQ122">
            <v>0</v>
          </cell>
          <cell r="MU122">
            <v>6</v>
          </cell>
          <cell r="MV122">
            <v>50556000</v>
          </cell>
          <cell r="MW122">
            <v>121797972.65422964</v>
          </cell>
          <cell r="MX122">
            <v>154000</v>
          </cell>
          <cell r="MY122">
            <v>0</v>
          </cell>
          <cell r="MZ122">
            <v>9333333.3333333321</v>
          </cell>
          <cell r="NA122">
            <v>0</v>
          </cell>
          <cell r="NB122">
            <v>0</v>
          </cell>
          <cell r="NC122">
            <v>0</v>
          </cell>
          <cell r="ND122">
            <v>0</v>
          </cell>
          <cell r="NE122">
            <v>72000</v>
          </cell>
          <cell r="NF122">
            <v>0</v>
          </cell>
          <cell r="NG122">
            <v>0</v>
          </cell>
          <cell r="NH122">
            <v>9651600</v>
          </cell>
          <cell r="NI122">
            <v>735360</v>
          </cell>
          <cell r="NK122">
            <v>1670625</v>
          </cell>
          <cell r="NL122">
            <v>0</v>
          </cell>
          <cell r="NM122">
            <v>0</v>
          </cell>
          <cell r="NN122">
            <v>0</v>
          </cell>
          <cell r="NO122">
            <v>0</v>
          </cell>
          <cell r="NQ122">
            <v>0</v>
          </cell>
          <cell r="NS122">
            <v>0</v>
          </cell>
          <cell r="NT122">
            <v>78260.869565217392</v>
          </cell>
          <cell r="NV122">
            <v>0</v>
          </cell>
          <cell r="NZ122">
            <v>6</v>
          </cell>
          <cell r="OA122">
            <v>50556000</v>
          </cell>
          <cell r="OB122">
            <v>121797972.65422964</v>
          </cell>
          <cell r="OC122">
            <v>154000</v>
          </cell>
          <cell r="OD122">
            <v>0</v>
          </cell>
          <cell r="OE122">
            <v>9333333.3333333321</v>
          </cell>
          <cell r="OF122">
            <v>0</v>
          </cell>
          <cell r="OG122">
            <v>0</v>
          </cell>
          <cell r="OH122">
            <v>0</v>
          </cell>
          <cell r="OI122">
            <v>0</v>
          </cell>
          <cell r="OJ122">
            <v>72000</v>
          </cell>
          <cell r="OK122">
            <v>4800000</v>
          </cell>
          <cell r="OL122">
            <v>0</v>
          </cell>
          <cell r="OM122">
            <v>9651600</v>
          </cell>
          <cell r="ON122">
            <v>735360</v>
          </cell>
          <cell r="OP122">
            <v>1670625</v>
          </cell>
          <cell r="OQ122">
            <v>0</v>
          </cell>
          <cell r="OR122">
            <v>0</v>
          </cell>
          <cell r="OS122">
            <v>0</v>
          </cell>
          <cell r="OT122">
            <v>0</v>
          </cell>
          <cell r="OV122">
            <v>0</v>
          </cell>
          <cell r="OW122">
            <v>0</v>
          </cell>
          <cell r="OX122">
            <v>0</v>
          </cell>
          <cell r="OY122">
            <v>75895.99437807448</v>
          </cell>
          <cell r="OZ122">
            <v>1024595.9241040056</v>
          </cell>
          <cell r="PA122">
            <v>0</v>
          </cell>
        </row>
        <row r="123">
          <cell r="AW123">
            <v>3</v>
          </cell>
          <cell r="AX123">
            <v>22980000</v>
          </cell>
          <cell r="AY123">
            <v>54863951.64604938</v>
          </cell>
          <cell r="AZ123">
            <v>70000</v>
          </cell>
          <cell r="BA123">
            <v>0</v>
          </cell>
          <cell r="BB123">
            <v>4666666.666666666</v>
          </cell>
          <cell r="BC123">
            <v>0</v>
          </cell>
          <cell r="BD123">
            <v>0</v>
          </cell>
          <cell r="BE123">
            <v>0</v>
          </cell>
          <cell r="BF123">
            <v>16200000</v>
          </cell>
          <cell r="BG123">
            <v>36000</v>
          </cell>
          <cell r="BH123">
            <v>1200000</v>
          </cell>
          <cell r="BI123">
            <v>0</v>
          </cell>
          <cell r="BJ123">
            <v>4825800</v>
          </cell>
          <cell r="BK123">
            <v>459600</v>
          </cell>
          <cell r="BM123">
            <v>835312.5</v>
          </cell>
          <cell r="BN123">
            <v>0</v>
          </cell>
          <cell r="BO123">
            <v>0</v>
          </cell>
          <cell r="BP123">
            <v>0</v>
          </cell>
          <cell r="BQ123">
            <v>0</v>
          </cell>
          <cell r="BS123">
            <v>48719189.061691865</v>
          </cell>
          <cell r="BT123">
            <v>0</v>
          </cell>
          <cell r="BU123">
            <v>0</v>
          </cell>
          <cell r="BV123">
            <v>48085.485307212824</v>
          </cell>
          <cell r="BW123">
            <v>0</v>
          </cell>
          <cell r="BX123">
            <v>0</v>
          </cell>
          <cell r="CB123">
            <v>3</v>
          </cell>
          <cell r="CC123">
            <v>22980000</v>
          </cell>
          <cell r="CD123">
            <v>54863951.64604938</v>
          </cell>
          <cell r="CE123">
            <v>70000</v>
          </cell>
          <cell r="CF123">
            <v>0</v>
          </cell>
          <cell r="CG123">
            <v>4666666.666666666</v>
          </cell>
          <cell r="CH123">
            <v>0</v>
          </cell>
          <cell r="CI123">
            <v>0</v>
          </cell>
          <cell r="CJ123">
            <v>0</v>
          </cell>
          <cell r="CK123">
            <v>0</v>
          </cell>
          <cell r="CL123">
            <v>36000</v>
          </cell>
          <cell r="CM123">
            <v>300000</v>
          </cell>
          <cell r="CN123">
            <v>0</v>
          </cell>
          <cell r="CO123">
            <v>4825800</v>
          </cell>
          <cell r="CP123">
            <v>367680</v>
          </cell>
          <cell r="CR123">
            <v>835312.5</v>
          </cell>
          <cell r="CS123">
            <v>0</v>
          </cell>
          <cell r="CT123">
            <v>0</v>
          </cell>
          <cell r="CU123">
            <v>0</v>
          </cell>
          <cell r="CV123">
            <v>0</v>
          </cell>
          <cell r="CX123">
            <v>0</v>
          </cell>
          <cell r="CY123">
            <v>0</v>
          </cell>
          <cell r="CZ123">
            <v>0</v>
          </cell>
          <cell r="DA123">
            <v>47957.371225577263</v>
          </cell>
          <cell r="DB123">
            <v>0</v>
          </cell>
          <cell r="DC123">
            <v>0</v>
          </cell>
          <cell r="DG123">
            <v>3</v>
          </cell>
          <cell r="DH123">
            <v>22980000</v>
          </cell>
          <cell r="DI123">
            <v>60898986.32711482</v>
          </cell>
          <cell r="DJ123">
            <v>70000</v>
          </cell>
          <cell r="DK123">
            <v>0</v>
          </cell>
          <cell r="DL123">
            <v>4666666.666666666</v>
          </cell>
          <cell r="DM123">
            <v>0</v>
          </cell>
          <cell r="DN123">
            <v>0</v>
          </cell>
          <cell r="DO123">
            <v>0</v>
          </cell>
          <cell r="DP123">
            <v>0</v>
          </cell>
          <cell r="DQ123">
            <v>36000</v>
          </cell>
          <cell r="DR123">
            <v>1200000</v>
          </cell>
          <cell r="DS123">
            <v>0</v>
          </cell>
          <cell r="DT123">
            <v>4825800</v>
          </cell>
          <cell r="DU123">
            <v>367680</v>
          </cell>
          <cell r="DW123">
            <v>835312.5</v>
          </cell>
          <cell r="DX123">
            <v>0</v>
          </cell>
          <cell r="DY123">
            <v>0</v>
          </cell>
          <cell r="DZ123">
            <v>0</v>
          </cell>
          <cell r="EA123">
            <v>0</v>
          </cell>
          <cell r="EC123">
            <v>0</v>
          </cell>
          <cell r="ED123">
            <v>97438378.123383731</v>
          </cell>
          <cell r="EE123">
            <v>0</v>
          </cell>
          <cell r="EF123">
            <v>47829.937998228517</v>
          </cell>
          <cell r="EG123">
            <v>0</v>
          </cell>
          <cell r="EH123">
            <v>0</v>
          </cell>
          <cell r="EL123">
            <v>3</v>
          </cell>
          <cell r="EM123">
            <v>25278000</v>
          </cell>
          <cell r="EN123">
            <v>60898986.32711482</v>
          </cell>
          <cell r="EO123">
            <v>77000</v>
          </cell>
          <cell r="EP123">
            <v>0</v>
          </cell>
          <cell r="EQ123">
            <v>4666666.666666666</v>
          </cell>
          <cell r="ER123">
            <v>0</v>
          </cell>
          <cell r="ES123">
            <v>0</v>
          </cell>
          <cell r="ET123">
            <v>0</v>
          </cell>
          <cell r="EU123">
            <v>16200000</v>
          </cell>
          <cell r="EV123">
            <v>36000</v>
          </cell>
          <cell r="EW123">
            <v>2400000</v>
          </cell>
          <cell r="EX123">
            <v>0</v>
          </cell>
          <cell r="EY123">
            <v>4825800</v>
          </cell>
          <cell r="EZ123">
            <v>367680</v>
          </cell>
          <cell r="FB123">
            <v>835312.5</v>
          </cell>
          <cell r="FC123">
            <v>0</v>
          </cell>
          <cell r="FD123">
            <v>0</v>
          </cell>
          <cell r="FE123">
            <v>0</v>
          </cell>
          <cell r="FF123">
            <v>0</v>
          </cell>
          <cell r="FH123">
            <v>0</v>
          </cell>
          <cell r="FI123">
            <v>0</v>
          </cell>
          <cell r="FJ123">
            <v>0</v>
          </cell>
          <cell r="FK123">
            <v>44701.986754966885</v>
          </cell>
          <cell r="FM123">
            <v>0</v>
          </cell>
          <cell r="FQ123">
            <v>3</v>
          </cell>
          <cell r="FR123">
            <v>25278000</v>
          </cell>
          <cell r="FS123">
            <v>60898986.32711482</v>
          </cell>
          <cell r="FT123">
            <v>77000</v>
          </cell>
          <cell r="FU123">
            <v>0</v>
          </cell>
          <cell r="FV123">
            <v>4666666.666666666</v>
          </cell>
          <cell r="FW123">
            <v>0</v>
          </cell>
          <cell r="FX123">
            <v>0</v>
          </cell>
          <cell r="FY123">
            <v>0</v>
          </cell>
          <cell r="FZ123">
            <v>0</v>
          </cell>
          <cell r="GA123">
            <v>36000</v>
          </cell>
          <cell r="GB123">
            <v>1680000</v>
          </cell>
          <cell r="GC123">
            <v>0</v>
          </cell>
          <cell r="GD123">
            <v>4825800</v>
          </cell>
          <cell r="GE123">
            <v>367680</v>
          </cell>
          <cell r="GG123">
            <v>835312.5</v>
          </cell>
          <cell r="GH123">
            <v>0</v>
          </cell>
          <cell r="GI123">
            <v>0</v>
          </cell>
          <cell r="GJ123">
            <v>0</v>
          </cell>
          <cell r="GK123">
            <v>0</v>
          </cell>
          <cell r="GM123">
            <v>0</v>
          </cell>
          <cell r="GN123">
            <v>0</v>
          </cell>
          <cell r="GO123">
            <v>0</v>
          </cell>
          <cell r="GP123">
            <v>44591.246903385632</v>
          </cell>
          <cell r="GR123">
            <v>0</v>
          </cell>
          <cell r="GV123">
            <v>3</v>
          </cell>
          <cell r="GW123">
            <v>25278000</v>
          </cell>
          <cell r="GX123">
            <v>60898986.32711482</v>
          </cell>
          <cell r="GY123">
            <v>77000</v>
          </cell>
          <cell r="GZ123">
            <v>0</v>
          </cell>
          <cell r="HA123">
            <v>4666666.666666666</v>
          </cell>
          <cell r="HB123">
            <v>0</v>
          </cell>
          <cell r="HC123">
            <v>0</v>
          </cell>
          <cell r="HD123">
            <v>0</v>
          </cell>
          <cell r="HE123">
            <v>0</v>
          </cell>
          <cell r="HF123">
            <v>36000</v>
          </cell>
          <cell r="HG123">
            <v>0</v>
          </cell>
          <cell r="HH123">
            <v>0</v>
          </cell>
          <cell r="HI123">
            <v>4825800</v>
          </cell>
          <cell r="HJ123">
            <v>367680</v>
          </cell>
          <cell r="HL123">
            <v>835312.5</v>
          </cell>
          <cell r="HM123">
            <v>0</v>
          </cell>
          <cell r="HN123">
            <v>0</v>
          </cell>
          <cell r="HO123">
            <v>0</v>
          </cell>
          <cell r="HP123">
            <v>0</v>
          </cell>
          <cell r="HR123">
            <v>0</v>
          </cell>
          <cell r="HS123">
            <v>0</v>
          </cell>
          <cell r="HT123">
            <v>0</v>
          </cell>
          <cell r="HU123">
            <v>44262.295081967211</v>
          </cell>
          <cell r="HW123">
            <v>0</v>
          </cell>
          <cell r="IA123">
            <v>3</v>
          </cell>
          <cell r="IB123">
            <v>25278000</v>
          </cell>
          <cell r="IC123">
            <v>60898986.32711482</v>
          </cell>
          <cell r="ID123">
            <v>77000</v>
          </cell>
          <cell r="IE123">
            <v>0</v>
          </cell>
          <cell r="IF123">
            <v>4666666.666666666</v>
          </cell>
          <cell r="IG123">
            <v>0</v>
          </cell>
          <cell r="IH123">
            <v>0</v>
          </cell>
          <cell r="II123">
            <v>0</v>
          </cell>
          <cell r="IJ123">
            <v>16200000</v>
          </cell>
          <cell r="IK123">
            <v>36000</v>
          </cell>
          <cell r="IL123">
            <v>0</v>
          </cell>
          <cell r="IM123">
            <v>0</v>
          </cell>
          <cell r="IN123">
            <v>4825800</v>
          </cell>
          <cell r="IO123">
            <v>367680</v>
          </cell>
          <cell r="IQ123">
            <v>835312.5</v>
          </cell>
          <cell r="IR123">
            <v>0</v>
          </cell>
          <cell r="IS123">
            <v>0</v>
          </cell>
          <cell r="IT123">
            <v>0</v>
          </cell>
          <cell r="IU123">
            <v>0</v>
          </cell>
          <cell r="IW123">
            <v>0</v>
          </cell>
          <cell r="IX123">
            <v>0</v>
          </cell>
          <cell r="IY123">
            <v>0</v>
          </cell>
          <cell r="IZ123">
            <v>42319.749216300937</v>
          </cell>
          <cell r="JB123">
            <v>6000000</v>
          </cell>
          <cell r="JF123">
            <v>3</v>
          </cell>
          <cell r="JG123">
            <v>25278000</v>
          </cell>
          <cell r="JH123">
            <v>60898986.32711482</v>
          </cell>
          <cell r="JI123">
            <v>77000</v>
          </cell>
          <cell r="JJ123">
            <v>0</v>
          </cell>
          <cell r="JK123">
            <v>4666666.666666666</v>
          </cell>
          <cell r="JL123">
            <v>0</v>
          </cell>
          <cell r="JM123">
            <v>0</v>
          </cell>
          <cell r="JN123">
            <v>0</v>
          </cell>
          <cell r="JO123">
            <v>0</v>
          </cell>
          <cell r="JP123">
            <v>36000</v>
          </cell>
          <cell r="JQ123">
            <v>2880000</v>
          </cell>
          <cell r="JR123">
            <v>0</v>
          </cell>
          <cell r="JS123">
            <v>4825800</v>
          </cell>
          <cell r="JT123">
            <v>367680</v>
          </cell>
          <cell r="JV123">
            <v>835312.5</v>
          </cell>
          <cell r="JW123">
            <v>0</v>
          </cell>
          <cell r="JX123">
            <v>0</v>
          </cell>
          <cell r="JY123">
            <v>0</v>
          </cell>
          <cell r="JZ123">
            <v>0</v>
          </cell>
          <cell r="KB123">
            <v>0</v>
          </cell>
          <cell r="KC123">
            <v>0</v>
          </cell>
          <cell r="KD123">
            <v>0</v>
          </cell>
          <cell r="KE123">
            <v>41925.465838509321</v>
          </cell>
          <cell r="KG123">
            <v>0</v>
          </cell>
          <cell r="KK123">
            <v>3</v>
          </cell>
          <cell r="KL123">
            <v>25278000</v>
          </cell>
          <cell r="KM123">
            <v>60898986.32711482</v>
          </cell>
          <cell r="KN123">
            <v>77000</v>
          </cell>
          <cell r="KO123">
            <v>0</v>
          </cell>
          <cell r="KP123">
            <v>4666666.666666666</v>
          </cell>
          <cell r="KQ123">
            <v>0</v>
          </cell>
          <cell r="KR123">
            <v>0</v>
          </cell>
          <cell r="KS123">
            <v>0</v>
          </cell>
          <cell r="KT123">
            <v>0</v>
          </cell>
          <cell r="KU123">
            <v>36000</v>
          </cell>
          <cell r="KV123">
            <v>0</v>
          </cell>
          <cell r="KW123">
            <v>0</v>
          </cell>
          <cell r="KX123">
            <v>4825800</v>
          </cell>
          <cell r="KY123">
            <v>367680</v>
          </cell>
          <cell r="LA123">
            <v>835312.5</v>
          </cell>
          <cell r="LB123">
            <v>0</v>
          </cell>
          <cell r="LC123">
            <v>0</v>
          </cell>
          <cell r="LD123">
            <v>0</v>
          </cell>
          <cell r="LE123">
            <v>0</v>
          </cell>
          <cell r="LG123">
            <v>0</v>
          </cell>
          <cell r="LH123">
            <v>0</v>
          </cell>
          <cell r="LI123">
            <v>0</v>
          </cell>
          <cell r="LJ123">
            <v>41795.665634674922</v>
          </cell>
          <cell r="LL123">
            <v>0</v>
          </cell>
          <cell r="LP123">
            <v>3</v>
          </cell>
          <cell r="LQ123">
            <v>25278000</v>
          </cell>
          <cell r="LR123">
            <v>60898986.32711482</v>
          </cell>
          <cell r="LS123">
            <v>77000</v>
          </cell>
          <cell r="LT123">
            <v>0</v>
          </cell>
          <cell r="LU123">
            <v>4666666.666666666</v>
          </cell>
          <cell r="LV123">
            <v>0</v>
          </cell>
          <cell r="LW123">
            <v>0</v>
          </cell>
          <cell r="LX123">
            <v>0</v>
          </cell>
          <cell r="LY123">
            <v>16200000</v>
          </cell>
          <cell r="LZ123">
            <v>36000</v>
          </cell>
          <cell r="MA123">
            <v>0</v>
          </cell>
          <cell r="MB123">
            <v>0</v>
          </cell>
          <cell r="MC123">
            <v>4825800</v>
          </cell>
          <cell r="MD123">
            <v>367680</v>
          </cell>
          <cell r="MF123">
            <v>835312.5</v>
          </cell>
          <cell r="MG123">
            <v>0</v>
          </cell>
          <cell r="MH123">
            <v>0</v>
          </cell>
          <cell r="MI123">
            <v>0</v>
          </cell>
          <cell r="MJ123">
            <v>0</v>
          </cell>
          <cell r="ML123">
            <v>0</v>
          </cell>
          <cell r="MM123">
            <v>0</v>
          </cell>
          <cell r="MN123">
            <v>0</v>
          </cell>
          <cell r="MO123">
            <v>39531.478770131769</v>
          </cell>
          <cell r="MQ123">
            <v>0</v>
          </cell>
          <cell r="MU123">
            <v>3</v>
          </cell>
          <cell r="MV123">
            <v>25278000</v>
          </cell>
          <cell r="MW123">
            <v>60898986.32711482</v>
          </cell>
          <cell r="MX123">
            <v>77000</v>
          </cell>
          <cell r="MY123">
            <v>0</v>
          </cell>
          <cell r="MZ123">
            <v>4666666.666666666</v>
          </cell>
          <cell r="NA123">
            <v>0</v>
          </cell>
          <cell r="NB123">
            <v>0</v>
          </cell>
          <cell r="NC123">
            <v>0</v>
          </cell>
          <cell r="ND123">
            <v>0</v>
          </cell>
          <cell r="NE123">
            <v>36000</v>
          </cell>
          <cell r="NF123">
            <v>0</v>
          </cell>
          <cell r="NG123">
            <v>0</v>
          </cell>
          <cell r="NH123">
            <v>4825800</v>
          </cell>
          <cell r="NI123">
            <v>367680</v>
          </cell>
          <cell r="NK123">
            <v>835312.5</v>
          </cell>
          <cell r="NL123">
            <v>0</v>
          </cell>
          <cell r="NM123">
            <v>0</v>
          </cell>
          <cell r="NN123">
            <v>0</v>
          </cell>
          <cell r="NO123">
            <v>0</v>
          </cell>
          <cell r="NQ123">
            <v>0</v>
          </cell>
          <cell r="NS123">
            <v>0</v>
          </cell>
          <cell r="NT123">
            <v>39130.434782608696</v>
          </cell>
          <cell r="NV123">
            <v>0</v>
          </cell>
          <cell r="NZ123">
            <v>3</v>
          </cell>
          <cell r="OA123">
            <v>25278000</v>
          </cell>
          <cell r="OB123">
            <v>60898986.32711482</v>
          </cell>
          <cell r="OC123">
            <v>77000</v>
          </cell>
          <cell r="OD123">
            <v>0</v>
          </cell>
          <cell r="OE123">
            <v>4666666.666666666</v>
          </cell>
          <cell r="OF123">
            <v>0</v>
          </cell>
          <cell r="OG123">
            <v>0</v>
          </cell>
          <cell r="OH123">
            <v>0</v>
          </cell>
          <cell r="OI123">
            <v>0</v>
          </cell>
          <cell r="OJ123">
            <v>36000</v>
          </cell>
          <cell r="OK123">
            <v>2400000</v>
          </cell>
          <cell r="OL123">
            <v>0</v>
          </cell>
          <cell r="OM123">
            <v>4825800</v>
          </cell>
          <cell r="ON123">
            <v>367680</v>
          </cell>
          <cell r="OP123">
            <v>835312.5</v>
          </cell>
          <cell r="OQ123">
            <v>0</v>
          </cell>
          <cell r="OR123">
            <v>0</v>
          </cell>
          <cell r="OS123">
            <v>0</v>
          </cell>
          <cell r="OT123">
            <v>0</v>
          </cell>
          <cell r="OV123">
            <v>0</v>
          </cell>
          <cell r="OW123">
            <v>0</v>
          </cell>
          <cell r="OX123">
            <v>0</v>
          </cell>
          <cell r="OY123">
            <v>37947.99718903724</v>
          </cell>
          <cell r="OZ123">
            <v>512297.96205200278</v>
          </cell>
          <cell r="PA123">
            <v>0</v>
          </cell>
        </row>
        <row r="124">
          <cell r="AW124">
            <v>3</v>
          </cell>
          <cell r="AX124">
            <v>22980000</v>
          </cell>
          <cell r="AY124">
            <v>54863951.64604938</v>
          </cell>
          <cell r="AZ124">
            <v>70000</v>
          </cell>
          <cell r="BA124">
            <v>0</v>
          </cell>
          <cell r="BB124">
            <v>4666666.666666666</v>
          </cell>
          <cell r="BC124">
            <v>0</v>
          </cell>
          <cell r="BD124">
            <v>0</v>
          </cell>
          <cell r="BE124">
            <v>0</v>
          </cell>
          <cell r="BF124">
            <v>16200000</v>
          </cell>
          <cell r="BG124">
            <v>36000</v>
          </cell>
          <cell r="BH124">
            <v>1200000</v>
          </cell>
          <cell r="BI124">
            <v>0</v>
          </cell>
          <cell r="BJ124">
            <v>4825800</v>
          </cell>
          <cell r="BK124">
            <v>459600</v>
          </cell>
          <cell r="BM124">
            <v>835312.5</v>
          </cell>
          <cell r="BN124">
            <v>0</v>
          </cell>
          <cell r="BO124">
            <v>0</v>
          </cell>
          <cell r="BP124">
            <v>0</v>
          </cell>
          <cell r="BQ124">
            <v>0</v>
          </cell>
          <cell r="BS124">
            <v>48719189.061691865</v>
          </cell>
          <cell r="BT124">
            <v>0</v>
          </cell>
          <cell r="BU124">
            <v>0</v>
          </cell>
          <cell r="BV124">
            <v>48085.485307212824</v>
          </cell>
          <cell r="BW124">
            <v>0</v>
          </cell>
          <cell r="BX124">
            <v>0</v>
          </cell>
          <cell r="CB124">
            <v>3</v>
          </cell>
          <cell r="CC124">
            <v>22980000</v>
          </cell>
          <cell r="CD124">
            <v>54863951.64604938</v>
          </cell>
          <cell r="CE124">
            <v>70000</v>
          </cell>
          <cell r="CF124">
            <v>0</v>
          </cell>
          <cell r="CG124">
            <v>4666666.666666666</v>
          </cell>
          <cell r="CH124">
            <v>0</v>
          </cell>
          <cell r="CI124">
            <v>0</v>
          </cell>
          <cell r="CJ124">
            <v>0</v>
          </cell>
          <cell r="CK124">
            <v>0</v>
          </cell>
          <cell r="CL124">
            <v>36000</v>
          </cell>
          <cell r="CM124">
            <v>300000</v>
          </cell>
          <cell r="CN124">
            <v>0</v>
          </cell>
          <cell r="CO124">
            <v>4825800</v>
          </cell>
          <cell r="CP124">
            <v>367680</v>
          </cell>
          <cell r="CR124">
            <v>835312.5</v>
          </cell>
          <cell r="CS124">
            <v>0</v>
          </cell>
          <cell r="CT124">
            <v>0</v>
          </cell>
          <cell r="CU124">
            <v>0</v>
          </cell>
          <cell r="CV124">
            <v>0</v>
          </cell>
          <cell r="CX124">
            <v>0</v>
          </cell>
          <cell r="CY124">
            <v>0</v>
          </cell>
          <cell r="CZ124">
            <v>0</v>
          </cell>
          <cell r="DA124">
            <v>47957.371225577263</v>
          </cell>
          <cell r="DB124">
            <v>0</v>
          </cell>
          <cell r="DC124">
            <v>0</v>
          </cell>
          <cell r="DG124">
            <v>3</v>
          </cell>
          <cell r="DH124">
            <v>22980000</v>
          </cell>
          <cell r="DI124">
            <v>60898986.32711482</v>
          </cell>
          <cell r="DJ124">
            <v>70000</v>
          </cell>
          <cell r="DK124">
            <v>0</v>
          </cell>
          <cell r="DL124">
            <v>4666666.666666666</v>
          </cell>
          <cell r="DM124">
            <v>0</v>
          </cell>
          <cell r="DN124">
            <v>0</v>
          </cell>
          <cell r="DO124">
            <v>0</v>
          </cell>
          <cell r="DP124">
            <v>0</v>
          </cell>
          <cell r="DQ124">
            <v>36000</v>
          </cell>
          <cell r="DR124">
            <v>1200000</v>
          </cell>
          <cell r="DS124">
            <v>0</v>
          </cell>
          <cell r="DT124">
            <v>4825800</v>
          </cell>
          <cell r="DU124">
            <v>367680</v>
          </cell>
          <cell r="DW124">
            <v>835312.5</v>
          </cell>
          <cell r="DX124">
            <v>0</v>
          </cell>
          <cell r="DY124">
            <v>0</v>
          </cell>
          <cell r="DZ124">
            <v>0</v>
          </cell>
          <cell r="EA124">
            <v>0</v>
          </cell>
          <cell r="EC124">
            <v>0</v>
          </cell>
          <cell r="ED124">
            <v>97438378.123383731</v>
          </cell>
          <cell r="EE124">
            <v>0</v>
          </cell>
          <cell r="EF124">
            <v>47829.937998228517</v>
          </cell>
          <cell r="EG124">
            <v>0</v>
          </cell>
          <cell r="EH124">
            <v>0</v>
          </cell>
          <cell r="EL124">
            <v>3</v>
          </cell>
          <cell r="EM124">
            <v>25278000</v>
          </cell>
          <cell r="EN124">
            <v>60898986.32711482</v>
          </cell>
          <cell r="EO124">
            <v>77000</v>
          </cell>
          <cell r="EP124">
            <v>0</v>
          </cell>
          <cell r="EQ124">
            <v>4666666.666666666</v>
          </cell>
          <cell r="ER124">
            <v>0</v>
          </cell>
          <cell r="ES124">
            <v>0</v>
          </cell>
          <cell r="ET124">
            <v>0</v>
          </cell>
          <cell r="EU124">
            <v>16200000</v>
          </cell>
          <cell r="EV124">
            <v>36000</v>
          </cell>
          <cell r="EW124">
            <v>2400000</v>
          </cell>
          <cell r="EX124">
            <v>0</v>
          </cell>
          <cell r="EY124">
            <v>4825800</v>
          </cell>
          <cell r="EZ124">
            <v>367680</v>
          </cell>
          <cell r="FB124">
            <v>835312.5</v>
          </cell>
          <cell r="FC124">
            <v>0</v>
          </cell>
          <cell r="FD124">
            <v>0</v>
          </cell>
          <cell r="FE124">
            <v>0</v>
          </cell>
          <cell r="FF124">
            <v>0</v>
          </cell>
          <cell r="FH124">
            <v>0</v>
          </cell>
          <cell r="FI124">
            <v>0</v>
          </cell>
          <cell r="FJ124">
            <v>0</v>
          </cell>
          <cell r="FK124">
            <v>44701.986754966885</v>
          </cell>
          <cell r="FM124">
            <v>0</v>
          </cell>
          <cell r="FQ124">
            <v>3</v>
          </cell>
          <cell r="FR124">
            <v>25278000</v>
          </cell>
          <cell r="FS124">
            <v>60898986.32711482</v>
          </cell>
          <cell r="FT124">
            <v>77000</v>
          </cell>
          <cell r="FU124">
            <v>0</v>
          </cell>
          <cell r="FV124">
            <v>4666666.666666666</v>
          </cell>
          <cell r="FW124">
            <v>0</v>
          </cell>
          <cell r="FX124">
            <v>0</v>
          </cell>
          <cell r="FY124">
            <v>0</v>
          </cell>
          <cell r="FZ124">
            <v>0</v>
          </cell>
          <cell r="GA124">
            <v>36000</v>
          </cell>
          <cell r="GB124">
            <v>1680000</v>
          </cell>
          <cell r="GC124">
            <v>0</v>
          </cell>
          <cell r="GD124">
            <v>4825800</v>
          </cell>
          <cell r="GE124">
            <v>367680</v>
          </cell>
          <cell r="GG124">
            <v>835312.5</v>
          </cell>
          <cell r="GH124">
            <v>0</v>
          </cell>
          <cell r="GI124">
            <v>0</v>
          </cell>
          <cell r="GJ124">
            <v>0</v>
          </cell>
          <cell r="GK124">
            <v>0</v>
          </cell>
          <cell r="GM124">
            <v>0</v>
          </cell>
          <cell r="GN124">
            <v>0</v>
          </cell>
          <cell r="GO124">
            <v>0</v>
          </cell>
          <cell r="GP124">
            <v>44591.246903385632</v>
          </cell>
          <cell r="GR124">
            <v>0</v>
          </cell>
          <cell r="GV124">
            <v>3</v>
          </cell>
          <cell r="GW124">
            <v>25278000</v>
          </cell>
          <cell r="GX124">
            <v>60898986.32711482</v>
          </cell>
          <cell r="GY124">
            <v>77000</v>
          </cell>
          <cell r="GZ124">
            <v>0</v>
          </cell>
          <cell r="HA124">
            <v>4666666.666666666</v>
          </cell>
          <cell r="HB124">
            <v>0</v>
          </cell>
          <cell r="HC124">
            <v>0</v>
          </cell>
          <cell r="HD124">
            <v>0</v>
          </cell>
          <cell r="HE124">
            <v>0</v>
          </cell>
          <cell r="HF124">
            <v>36000</v>
          </cell>
          <cell r="HG124">
            <v>0</v>
          </cell>
          <cell r="HH124">
            <v>0</v>
          </cell>
          <cell r="HI124">
            <v>4825800</v>
          </cell>
          <cell r="HJ124">
            <v>367680</v>
          </cell>
          <cell r="HL124">
            <v>835312.5</v>
          </cell>
          <cell r="HM124">
            <v>0</v>
          </cell>
          <cell r="HN124">
            <v>0</v>
          </cell>
          <cell r="HO124">
            <v>0</v>
          </cell>
          <cell r="HP124">
            <v>0</v>
          </cell>
          <cell r="HR124">
            <v>0</v>
          </cell>
          <cell r="HS124">
            <v>0</v>
          </cell>
          <cell r="HT124">
            <v>0</v>
          </cell>
          <cell r="HU124">
            <v>44262.295081967211</v>
          </cell>
          <cell r="HW124">
            <v>0</v>
          </cell>
          <cell r="IA124">
            <v>3</v>
          </cell>
          <cell r="IB124">
            <v>25278000</v>
          </cell>
          <cell r="IC124">
            <v>60898986.32711482</v>
          </cell>
          <cell r="ID124">
            <v>77000</v>
          </cell>
          <cell r="IE124">
            <v>0</v>
          </cell>
          <cell r="IF124">
            <v>4666666.666666666</v>
          </cell>
          <cell r="IG124">
            <v>0</v>
          </cell>
          <cell r="IH124">
            <v>0</v>
          </cell>
          <cell r="II124">
            <v>0</v>
          </cell>
          <cell r="IJ124">
            <v>16200000</v>
          </cell>
          <cell r="IK124">
            <v>36000</v>
          </cell>
          <cell r="IL124">
            <v>0</v>
          </cell>
          <cell r="IM124">
            <v>0</v>
          </cell>
          <cell r="IN124">
            <v>4825800</v>
          </cell>
          <cell r="IO124">
            <v>367680</v>
          </cell>
          <cell r="IQ124">
            <v>835312.5</v>
          </cell>
          <cell r="IR124">
            <v>0</v>
          </cell>
          <cell r="IS124">
            <v>0</v>
          </cell>
          <cell r="IT124">
            <v>0</v>
          </cell>
          <cell r="IU124">
            <v>0</v>
          </cell>
          <cell r="IW124">
            <v>0</v>
          </cell>
          <cell r="IX124">
            <v>0</v>
          </cell>
          <cell r="IY124">
            <v>0</v>
          </cell>
          <cell r="IZ124">
            <v>42319.749216300937</v>
          </cell>
          <cell r="JB124">
            <v>6000000</v>
          </cell>
          <cell r="JF124">
            <v>3</v>
          </cell>
          <cell r="JG124">
            <v>25278000</v>
          </cell>
          <cell r="JH124">
            <v>60898986.32711482</v>
          </cell>
          <cell r="JI124">
            <v>77000</v>
          </cell>
          <cell r="JJ124">
            <v>0</v>
          </cell>
          <cell r="JK124">
            <v>4666666.666666666</v>
          </cell>
          <cell r="JL124">
            <v>0</v>
          </cell>
          <cell r="JM124">
            <v>0</v>
          </cell>
          <cell r="JN124">
            <v>0</v>
          </cell>
          <cell r="JO124">
            <v>0</v>
          </cell>
          <cell r="JP124">
            <v>36000</v>
          </cell>
          <cell r="JQ124">
            <v>2880000</v>
          </cell>
          <cell r="JR124">
            <v>0</v>
          </cell>
          <cell r="JS124">
            <v>4825800</v>
          </cell>
          <cell r="JT124">
            <v>367680</v>
          </cell>
          <cell r="JV124">
            <v>835312.5</v>
          </cell>
          <cell r="JW124">
            <v>0</v>
          </cell>
          <cell r="JX124">
            <v>0</v>
          </cell>
          <cell r="JY124">
            <v>0</v>
          </cell>
          <cell r="JZ124">
            <v>0</v>
          </cell>
          <cell r="KB124">
            <v>0</v>
          </cell>
          <cell r="KC124">
            <v>0</v>
          </cell>
          <cell r="KD124">
            <v>0</v>
          </cell>
          <cell r="KE124">
            <v>41925.465838509321</v>
          </cell>
          <cell r="KG124">
            <v>0</v>
          </cell>
          <cell r="KK124">
            <v>3</v>
          </cell>
          <cell r="KL124">
            <v>25278000</v>
          </cell>
          <cell r="KM124">
            <v>60898986.32711482</v>
          </cell>
          <cell r="KN124">
            <v>77000</v>
          </cell>
          <cell r="KO124">
            <v>0</v>
          </cell>
          <cell r="KP124">
            <v>4666666.666666666</v>
          </cell>
          <cell r="KQ124">
            <v>0</v>
          </cell>
          <cell r="KR124">
            <v>0</v>
          </cell>
          <cell r="KS124">
            <v>0</v>
          </cell>
          <cell r="KT124">
            <v>0</v>
          </cell>
          <cell r="KU124">
            <v>36000</v>
          </cell>
          <cell r="KV124">
            <v>0</v>
          </cell>
          <cell r="KW124">
            <v>0</v>
          </cell>
          <cell r="KX124">
            <v>4825800</v>
          </cell>
          <cell r="KY124">
            <v>367680</v>
          </cell>
          <cell r="LA124">
            <v>835312.5</v>
          </cell>
          <cell r="LB124">
            <v>0</v>
          </cell>
          <cell r="LC124">
            <v>0</v>
          </cell>
          <cell r="LD124">
            <v>0</v>
          </cell>
          <cell r="LE124">
            <v>0</v>
          </cell>
          <cell r="LG124">
            <v>0</v>
          </cell>
          <cell r="LH124">
            <v>0</v>
          </cell>
          <cell r="LI124">
            <v>0</v>
          </cell>
          <cell r="LJ124">
            <v>41795.665634674922</v>
          </cell>
          <cell r="LL124">
            <v>0</v>
          </cell>
          <cell r="LP124">
            <v>3</v>
          </cell>
          <cell r="LQ124">
            <v>25278000</v>
          </cell>
          <cell r="LR124">
            <v>60898986.32711482</v>
          </cell>
          <cell r="LS124">
            <v>77000</v>
          </cell>
          <cell r="LT124">
            <v>0</v>
          </cell>
          <cell r="LU124">
            <v>4666666.666666666</v>
          </cell>
          <cell r="LV124">
            <v>0</v>
          </cell>
          <cell r="LW124">
            <v>0</v>
          </cell>
          <cell r="LX124">
            <v>0</v>
          </cell>
          <cell r="LY124">
            <v>16200000</v>
          </cell>
          <cell r="LZ124">
            <v>36000</v>
          </cell>
          <cell r="MA124">
            <v>0</v>
          </cell>
          <cell r="MB124">
            <v>0</v>
          </cell>
          <cell r="MC124">
            <v>4825800</v>
          </cell>
          <cell r="MD124">
            <v>367680</v>
          </cell>
          <cell r="MF124">
            <v>835312.5</v>
          </cell>
          <cell r="MG124">
            <v>0</v>
          </cell>
          <cell r="MH124">
            <v>0</v>
          </cell>
          <cell r="MI124">
            <v>0</v>
          </cell>
          <cell r="MJ124">
            <v>0</v>
          </cell>
          <cell r="ML124">
            <v>0</v>
          </cell>
          <cell r="MM124">
            <v>0</v>
          </cell>
          <cell r="MN124">
            <v>0</v>
          </cell>
          <cell r="MO124">
            <v>39531.478770131769</v>
          </cell>
          <cell r="MQ124">
            <v>0</v>
          </cell>
          <cell r="MU124">
            <v>3</v>
          </cell>
          <cell r="MV124">
            <v>25278000</v>
          </cell>
          <cell r="MW124">
            <v>60898986.32711482</v>
          </cell>
          <cell r="MX124">
            <v>77000</v>
          </cell>
          <cell r="MY124">
            <v>0</v>
          </cell>
          <cell r="MZ124">
            <v>4666666.666666666</v>
          </cell>
          <cell r="NA124">
            <v>0</v>
          </cell>
          <cell r="NB124">
            <v>0</v>
          </cell>
          <cell r="NC124">
            <v>0</v>
          </cell>
          <cell r="ND124">
            <v>0</v>
          </cell>
          <cell r="NE124">
            <v>36000</v>
          </cell>
          <cell r="NF124">
            <v>0</v>
          </cell>
          <cell r="NG124">
            <v>0</v>
          </cell>
          <cell r="NH124">
            <v>4825800</v>
          </cell>
          <cell r="NI124">
            <v>367680</v>
          </cell>
          <cell r="NK124">
            <v>835312.5</v>
          </cell>
          <cell r="NL124">
            <v>0</v>
          </cell>
          <cell r="NM124">
            <v>0</v>
          </cell>
          <cell r="NN124">
            <v>0</v>
          </cell>
          <cell r="NO124">
            <v>0</v>
          </cell>
          <cell r="NQ124">
            <v>0</v>
          </cell>
          <cell r="NS124">
            <v>0</v>
          </cell>
          <cell r="NT124">
            <v>39130.434782608696</v>
          </cell>
          <cell r="NV124">
            <v>0</v>
          </cell>
          <cell r="NZ124">
            <v>3</v>
          </cell>
          <cell r="OA124">
            <v>25278000</v>
          </cell>
          <cell r="OB124">
            <v>60898986.32711482</v>
          </cell>
          <cell r="OC124">
            <v>77000</v>
          </cell>
          <cell r="OD124">
            <v>0</v>
          </cell>
          <cell r="OE124">
            <v>4666666.666666666</v>
          </cell>
          <cell r="OF124">
            <v>0</v>
          </cell>
          <cell r="OG124">
            <v>0</v>
          </cell>
          <cell r="OH124">
            <v>0</v>
          </cell>
          <cell r="OI124">
            <v>0</v>
          </cell>
          <cell r="OJ124">
            <v>36000</v>
          </cell>
          <cell r="OK124">
            <v>2400000</v>
          </cell>
          <cell r="OL124">
            <v>0</v>
          </cell>
          <cell r="OM124">
            <v>4825800</v>
          </cell>
          <cell r="ON124">
            <v>367680</v>
          </cell>
          <cell r="OP124">
            <v>835312.5</v>
          </cell>
          <cell r="OQ124">
            <v>0</v>
          </cell>
          <cell r="OR124">
            <v>0</v>
          </cell>
          <cell r="OS124">
            <v>0</v>
          </cell>
          <cell r="OT124">
            <v>0</v>
          </cell>
          <cell r="OV124">
            <v>0</v>
          </cell>
          <cell r="OW124">
            <v>0</v>
          </cell>
          <cell r="OX124">
            <v>0</v>
          </cell>
          <cell r="OY124">
            <v>37947.99718903724</v>
          </cell>
          <cell r="OZ124">
            <v>512297.96205200278</v>
          </cell>
          <cell r="PA124">
            <v>0</v>
          </cell>
        </row>
        <row r="125">
          <cell r="AW125">
            <v>2</v>
          </cell>
          <cell r="AX125">
            <v>15320000</v>
          </cell>
          <cell r="AY125">
            <v>36575967.764032923</v>
          </cell>
          <cell r="AZ125">
            <v>46666.666666666664</v>
          </cell>
          <cell r="BA125">
            <v>0</v>
          </cell>
          <cell r="BB125">
            <v>3111111.111111111</v>
          </cell>
          <cell r="BC125">
            <v>0</v>
          </cell>
          <cell r="BD125">
            <v>0</v>
          </cell>
          <cell r="BE125">
            <v>0</v>
          </cell>
          <cell r="BF125">
            <v>10800000</v>
          </cell>
          <cell r="BG125">
            <v>24000</v>
          </cell>
          <cell r="BH125">
            <v>800000</v>
          </cell>
          <cell r="BI125">
            <v>0</v>
          </cell>
          <cell r="BJ125">
            <v>3217200</v>
          </cell>
          <cell r="BK125">
            <v>306400</v>
          </cell>
          <cell r="BM125">
            <v>556875</v>
          </cell>
          <cell r="BN125">
            <v>0</v>
          </cell>
          <cell r="BO125">
            <v>0</v>
          </cell>
          <cell r="BP125">
            <v>0</v>
          </cell>
          <cell r="BQ125">
            <v>0</v>
          </cell>
          <cell r="BS125">
            <v>32479459.374461241</v>
          </cell>
          <cell r="BT125">
            <v>0</v>
          </cell>
          <cell r="BU125">
            <v>0</v>
          </cell>
          <cell r="BV125">
            <v>32056.99020480855</v>
          </cell>
          <cell r="BW125">
            <v>0</v>
          </cell>
          <cell r="BX125">
            <v>0</v>
          </cell>
          <cell r="CB125">
            <v>2</v>
          </cell>
          <cell r="CC125">
            <v>15320000</v>
          </cell>
          <cell r="CD125">
            <v>36575967.764032923</v>
          </cell>
          <cell r="CE125">
            <v>46666.666666666664</v>
          </cell>
          <cell r="CF125">
            <v>0</v>
          </cell>
          <cell r="CG125">
            <v>3111111.111111111</v>
          </cell>
          <cell r="CH125">
            <v>0</v>
          </cell>
          <cell r="CI125">
            <v>0</v>
          </cell>
          <cell r="CJ125">
            <v>0</v>
          </cell>
          <cell r="CK125">
            <v>0</v>
          </cell>
          <cell r="CL125">
            <v>24000</v>
          </cell>
          <cell r="CM125">
            <v>200000</v>
          </cell>
          <cell r="CN125">
            <v>0</v>
          </cell>
          <cell r="CO125">
            <v>3217200</v>
          </cell>
          <cell r="CP125">
            <v>245120</v>
          </cell>
          <cell r="CR125">
            <v>556875</v>
          </cell>
          <cell r="CS125">
            <v>0</v>
          </cell>
          <cell r="CT125">
            <v>0</v>
          </cell>
          <cell r="CU125">
            <v>0</v>
          </cell>
          <cell r="CV125">
            <v>0</v>
          </cell>
          <cell r="CX125">
            <v>0</v>
          </cell>
          <cell r="CY125">
            <v>0</v>
          </cell>
          <cell r="CZ125">
            <v>0</v>
          </cell>
          <cell r="DA125">
            <v>31971.580817051508</v>
          </cell>
          <cell r="DB125">
            <v>0</v>
          </cell>
          <cell r="DC125">
            <v>0</v>
          </cell>
          <cell r="DG125">
            <v>2</v>
          </cell>
          <cell r="DH125">
            <v>15320000</v>
          </cell>
          <cell r="DI125">
            <v>40599324.218076549</v>
          </cell>
          <cell r="DJ125">
            <v>46666.666666666664</v>
          </cell>
          <cell r="DK125">
            <v>0</v>
          </cell>
          <cell r="DL125">
            <v>3111111.111111111</v>
          </cell>
          <cell r="DM125">
            <v>0</v>
          </cell>
          <cell r="DN125">
            <v>0</v>
          </cell>
          <cell r="DO125">
            <v>0</v>
          </cell>
          <cell r="DP125">
            <v>0</v>
          </cell>
          <cell r="DQ125">
            <v>24000</v>
          </cell>
          <cell r="DR125">
            <v>800000</v>
          </cell>
          <cell r="DS125">
            <v>0</v>
          </cell>
          <cell r="DT125">
            <v>3217200</v>
          </cell>
          <cell r="DU125">
            <v>245120</v>
          </cell>
          <cell r="DW125">
            <v>556875</v>
          </cell>
          <cell r="DX125">
            <v>0</v>
          </cell>
          <cell r="DY125">
            <v>0</v>
          </cell>
          <cell r="DZ125">
            <v>0</v>
          </cell>
          <cell r="EA125">
            <v>0</v>
          </cell>
          <cell r="EC125">
            <v>0</v>
          </cell>
          <cell r="ED125">
            <v>64958918.748922482</v>
          </cell>
          <cell r="EE125">
            <v>0</v>
          </cell>
          <cell r="EF125">
            <v>31886.625332152347</v>
          </cell>
          <cell r="EG125">
            <v>0</v>
          </cell>
          <cell r="EH125">
            <v>0</v>
          </cell>
          <cell r="EL125">
            <v>2</v>
          </cell>
          <cell r="EM125">
            <v>16852000</v>
          </cell>
          <cell r="EN125">
            <v>40599324.218076549</v>
          </cell>
          <cell r="EO125">
            <v>51333.333333333336</v>
          </cell>
          <cell r="EP125">
            <v>0</v>
          </cell>
          <cell r="EQ125">
            <v>3111111.111111111</v>
          </cell>
          <cell r="ER125">
            <v>0</v>
          </cell>
          <cell r="ES125">
            <v>0</v>
          </cell>
          <cell r="ET125">
            <v>0</v>
          </cell>
          <cell r="EU125">
            <v>10800000</v>
          </cell>
          <cell r="EV125">
            <v>24000</v>
          </cell>
          <cell r="EW125">
            <v>1600000</v>
          </cell>
          <cell r="EX125">
            <v>0</v>
          </cell>
          <cell r="EY125">
            <v>3217200</v>
          </cell>
          <cell r="EZ125">
            <v>245120</v>
          </cell>
          <cell r="FB125">
            <v>556875</v>
          </cell>
          <cell r="FC125">
            <v>0</v>
          </cell>
          <cell r="FD125">
            <v>0</v>
          </cell>
          <cell r="FE125">
            <v>0</v>
          </cell>
          <cell r="FF125">
            <v>0</v>
          </cell>
          <cell r="FH125">
            <v>0</v>
          </cell>
          <cell r="FI125">
            <v>0</v>
          </cell>
          <cell r="FJ125">
            <v>0</v>
          </cell>
          <cell r="FK125">
            <v>29801.324503311258</v>
          </cell>
          <cell r="FM125">
            <v>0</v>
          </cell>
          <cell r="FQ125">
            <v>2</v>
          </cell>
          <cell r="FR125">
            <v>16852000</v>
          </cell>
          <cell r="FS125">
            <v>40599324.218076549</v>
          </cell>
          <cell r="FT125">
            <v>51333.333333333336</v>
          </cell>
          <cell r="FU125">
            <v>0</v>
          </cell>
          <cell r="FV125">
            <v>3111111.111111111</v>
          </cell>
          <cell r="FW125">
            <v>0</v>
          </cell>
          <cell r="FX125">
            <v>0</v>
          </cell>
          <cell r="FY125">
            <v>0</v>
          </cell>
          <cell r="FZ125">
            <v>0</v>
          </cell>
          <cell r="GA125">
            <v>24000</v>
          </cell>
          <cell r="GB125">
            <v>1120000</v>
          </cell>
          <cell r="GC125">
            <v>0</v>
          </cell>
          <cell r="GD125">
            <v>3217200</v>
          </cell>
          <cell r="GE125">
            <v>245120</v>
          </cell>
          <cell r="GG125">
            <v>556875</v>
          </cell>
          <cell r="GH125">
            <v>0</v>
          </cell>
          <cell r="GI125">
            <v>0</v>
          </cell>
          <cell r="GJ125">
            <v>0</v>
          </cell>
          <cell r="GK125">
            <v>0</v>
          </cell>
          <cell r="GM125">
            <v>0</v>
          </cell>
          <cell r="GN125">
            <v>0</v>
          </cell>
          <cell r="GO125">
            <v>0</v>
          </cell>
          <cell r="GP125">
            <v>29727.497935590422</v>
          </cell>
          <cell r="GR125">
            <v>0</v>
          </cell>
          <cell r="GV125">
            <v>2</v>
          </cell>
          <cell r="GW125">
            <v>16852000</v>
          </cell>
          <cell r="GX125">
            <v>40599324.218076549</v>
          </cell>
          <cell r="GY125">
            <v>51333.333333333336</v>
          </cell>
          <cell r="GZ125">
            <v>0</v>
          </cell>
          <cell r="HA125">
            <v>3111111.111111111</v>
          </cell>
          <cell r="HB125">
            <v>0</v>
          </cell>
          <cell r="HC125">
            <v>0</v>
          </cell>
          <cell r="HD125">
            <v>0</v>
          </cell>
          <cell r="HE125">
            <v>0</v>
          </cell>
          <cell r="HF125">
            <v>24000</v>
          </cell>
          <cell r="HG125">
            <v>0</v>
          </cell>
          <cell r="HH125">
            <v>0</v>
          </cell>
          <cell r="HI125">
            <v>3217200</v>
          </cell>
          <cell r="HJ125">
            <v>245120</v>
          </cell>
          <cell r="HL125">
            <v>556875</v>
          </cell>
          <cell r="HM125">
            <v>0</v>
          </cell>
          <cell r="HN125">
            <v>0</v>
          </cell>
          <cell r="HO125">
            <v>0</v>
          </cell>
          <cell r="HP125">
            <v>0</v>
          </cell>
          <cell r="HR125">
            <v>0</v>
          </cell>
          <cell r="HS125">
            <v>0</v>
          </cell>
          <cell r="HT125">
            <v>0</v>
          </cell>
          <cell r="HU125">
            <v>29508.196721311477</v>
          </cell>
          <cell r="HW125">
            <v>0</v>
          </cell>
          <cell r="IA125">
            <v>2</v>
          </cell>
          <cell r="IB125">
            <v>16852000</v>
          </cell>
          <cell r="IC125">
            <v>40599324.218076549</v>
          </cell>
          <cell r="ID125">
            <v>51333.333333333336</v>
          </cell>
          <cell r="IE125">
            <v>0</v>
          </cell>
          <cell r="IF125">
            <v>3111111.111111111</v>
          </cell>
          <cell r="IG125">
            <v>0</v>
          </cell>
          <cell r="IH125">
            <v>0</v>
          </cell>
          <cell r="II125">
            <v>0</v>
          </cell>
          <cell r="IJ125">
            <v>10800000</v>
          </cell>
          <cell r="IK125">
            <v>24000</v>
          </cell>
          <cell r="IL125">
            <v>0</v>
          </cell>
          <cell r="IM125">
            <v>0</v>
          </cell>
          <cell r="IN125">
            <v>3217200</v>
          </cell>
          <cell r="IO125">
            <v>245120</v>
          </cell>
          <cell r="IQ125">
            <v>556875</v>
          </cell>
          <cell r="IR125">
            <v>0</v>
          </cell>
          <cell r="IS125">
            <v>0</v>
          </cell>
          <cell r="IT125">
            <v>0</v>
          </cell>
          <cell r="IU125">
            <v>0</v>
          </cell>
          <cell r="IW125">
            <v>0</v>
          </cell>
          <cell r="IX125">
            <v>0</v>
          </cell>
          <cell r="IY125">
            <v>0</v>
          </cell>
          <cell r="IZ125">
            <v>28213.166144200626</v>
          </cell>
          <cell r="JB125">
            <v>4000000</v>
          </cell>
          <cell r="JF125">
            <v>2</v>
          </cell>
          <cell r="JG125">
            <v>16852000</v>
          </cell>
          <cell r="JH125">
            <v>40599324.218076549</v>
          </cell>
          <cell r="JI125">
            <v>51333.333333333336</v>
          </cell>
          <cell r="JJ125">
            <v>0</v>
          </cell>
          <cell r="JK125">
            <v>3111111.111111111</v>
          </cell>
          <cell r="JL125">
            <v>0</v>
          </cell>
          <cell r="JM125">
            <v>0</v>
          </cell>
          <cell r="JN125">
            <v>0</v>
          </cell>
          <cell r="JO125">
            <v>0</v>
          </cell>
          <cell r="JP125">
            <v>24000</v>
          </cell>
          <cell r="JQ125">
            <v>1920000</v>
          </cell>
          <cell r="JR125">
            <v>0</v>
          </cell>
          <cell r="JS125">
            <v>3217200</v>
          </cell>
          <cell r="JT125">
            <v>245120</v>
          </cell>
          <cell r="JV125">
            <v>556875</v>
          </cell>
          <cell r="JW125">
            <v>0</v>
          </cell>
          <cell r="JX125">
            <v>0</v>
          </cell>
          <cell r="JY125">
            <v>0</v>
          </cell>
          <cell r="JZ125">
            <v>0</v>
          </cell>
          <cell r="KB125">
            <v>0</v>
          </cell>
          <cell r="KC125">
            <v>0</v>
          </cell>
          <cell r="KD125">
            <v>0</v>
          </cell>
          <cell r="KE125">
            <v>27950.310559006211</v>
          </cell>
          <cell r="KG125">
            <v>0</v>
          </cell>
          <cell r="KK125">
            <v>2</v>
          </cell>
          <cell r="KL125">
            <v>16852000</v>
          </cell>
          <cell r="KM125">
            <v>40599324.218076549</v>
          </cell>
          <cell r="KN125">
            <v>51333.333333333336</v>
          </cell>
          <cell r="KO125">
            <v>0</v>
          </cell>
          <cell r="KP125">
            <v>3111111.111111111</v>
          </cell>
          <cell r="KQ125">
            <v>0</v>
          </cell>
          <cell r="KR125">
            <v>0</v>
          </cell>
          <cell r="KS125">
            <v>0</v>
          </cell>
          <cell r="KT125">
            <v>0</v>
          </cell>
          <cell r="KU125">
            <v>24000</v>
          </cell>
          <cell r="KV125">
            <v>0</v>
          </cell>
          <cell r="KW125">
            <v>0</v>
          </cell>
          <cell r="KX125">
            <v>3217200</v>
          </cell>
          <cell r="KY125">
            <v>245120</v>
          </cell>
          <cell r="LA125">
            <v>556875</v>
          </cell>
          <cell r="LB125">
            <v>0</v>
          </cell>
          <cell r="LC125">
            <v>0</v>
          </cell>
          <cell r="LD125">
            <v>0</v>
          </cell>
          <cell r="LE125">
            <v>0</v>
          </cell>
          <cell r="LG125">
            <v>0</v>
          </cell>
          <cell r="LH125">
            <v>0</v>
          </cell>
          <cell r="LI125">
            <v>0</v>
          </cell>
          <cell r="LJ125">
            <v>27863.777089783282</v>
          </cell>
          <cell r="LL125">
            <v>0</v>
          </cell>
          <cell r="LP125">
            <v>2</v>
          </cell>
          <cell r="LQ125">
            <v>16852000</v>
          </cell>
          <cell r="LR125">
            <v>40599324.218076549</v>
          </cell>
          <cell r="LS125">
            <v>51333.333333333336</v>
          </cell>
          <cell r="LT125">
            <v>0</v>
          </cell>
          <cell r="LU125">
            <v>3111111.111111111</v>
          </cell>
          <cell r="LV125">
            <v>0</v>
          </cell>
          <cell r="LW125">
            <v>0</v>
          </cell>
          <cell r="LX125">
            <v>0</v>
          </cell>
          <cell r="LY125">
            <v>10800000</v>
          </cell>
          <cell r="LZ125">
            <v>24000</v>
          </cell>
          <cell r="MA125">
            <v>0</v>
          </cell>
          <cell r="MB125">
            <v>0</v>
          </cell>
          <cell r="MC125">
            <v>3217200</v>
          </cell>
          <cell r="MD125">
            <v>245120</v>
          </cell>
          <cell r="MF125">
            <v>556875</v>
          </cell>
          <cell r="MG125">
            <v>0</v>
          </cell>
          <cell r="MH125">
            <v>0</v>
          </cell>
          <cell r="MI125">
            <v>0</v>
          </cell>
          <cell r="MJ125">
            <v>0</v>
          </cell>
          <cell r="ML125">
            <v>0</v>
          </cell>
          <cell r="MM125">
            <v>0</v>
          </cell>
          <cell r="MN125">
            <v>0</v>
          </cell>
          <cell r="MO125">
            <v>26354.319180087849</v>
          </cell>
          <cell r="MQ125">
            <v>0</v>
          </cell>
          <cell r="MU125">
            <v>2</v>
          </cell>
          <cell r="MV125">
            <v>16852000</v>
          </cell>
          <cell r="MW125">
            <v>40599324.218076549</v>
          </cell>
          <cell r="MX125">
            <v>51333.333333333336</v>
          </cell>
          <cell r="MY125">
            <v>0</v>
          </cell>
          <cell r="MZ125">
            <v>3111111.111111111</v>
          </cell>
          <cell r="NA125">
            <v>0</v>
          </cell>
          <cell r="NB125">
            <v>0</v>
          </cell>
          <cell r="NC125">
            <v>0</v>
          </cell>
          <cell r="ND125">
            <v>0</v>
          </cell>
          <cell r="NE125">
            <v>24000</v>
          </cell>
          <cell r="NF125">
            <v>0</v>
          </cell>
          <cell r="NG125">
            <v>0</v>
          </cell>
          <cell r="NH125">
            <v>3217200</v>
          </cell>
          <cell r="NI125">
            <v>245120</v>
          </cell>
          <cell r="NK125">
            <v>556875</v>
          </cell>
          <cell r="NL125">
            <v>0</v>
          </cell>
          <cell r="NM125">
            <v>0</v>
          </cell>
          <cell r="NN125">
            <v>0</v>
          </cell>
          <cell r="NO125">
            <v>0</v>
          </cell>
          <cell r="NQ125">
            <v>0</v>
          </cell>
          <cell r="NS125">
            <v>0</v>
          </cell>
          <cell r="NT125">
            <v>26086.956521739132</v>
          </cell>
          <cell r="NV125">
            <v>0</v>
          </cell>
          <cell r="NZ125">
            <v>2</v>
          </cell>
          <cell r="OA125">
            <v>16852000</v>
          </cell>
          <cell r="OB125">
            <v>40599324.218076549</v>
          </cell>
          <cell r="OC125">
            <v>51333.333333333336</v>
          </cell>
          <cell r="OD125">
            <v>0</v>
          </cell>
          <cell r="OE125">
            <v>3111111.111111111</v>
          </cell>
          <cell r="OF125">
            <v>0</v>
          </cell>
          <cell r="OG125">
            <v>0</v>
          </cell>
          <cell r="OH125">
            <v>0</v>
          </cell>
          <cell r="OI125">
            <v>0</v>
          </cell>
          <cell r="OJ125">
            <v>24000</v>
          </cell>
          <cell r="OK125">
            <v>1600000</v>
          </cell>
          <cell r="OL125">
            <v>0</v>
          </cell>
          <cell r="OM125">
            <v>3217200</v>
          </cell>
          <cell r="ON125">
            <v>245120</v>
          </cell>
          <cell r="OP125">
            <v>556875</v>
          </cell>
          <cell r="OQ125">
            <v>0</v>
          </cell>
          <cell r="OR125">
            <v>0</v>
          </cell>
          <cell r="OS125">
            <v>0</v>
          </cell>
          <cell r="OT125">
            <v>0</v>
          </cell>
          <cell r="OV125">
            <v>0</v>
          </cell>
          <cell r="OW125">
            <v>0</v>
          </cell>
          <cell r="OX125">
            <v>0</v>
          </cell>
          <cell r="OY125">
            <v>25298.664792691496</v>
          </cell>
          <cell r="OZ125">
            <v>341531.97470133519</v>
          </cell>
          <cell r="PA125">
            <v>0</v>
          </cell>
        </row>
        <row r="126">
          <cell r="AW126">
            <v>4</v>
          </cell>
          <cell r="AX126">
            <v>30640000</v>
          </cell>
          <cell r="AY126">
            <v>73151935.528065845</v>
          </cell>
          <cell r="AZ126">
            <v>93333.333333333328</v>
          </cell>
          <cell r="BA126">
            <v>0</v>
          </cell>
          <cell r="BB126">
            <v>6222222.222222222</v>
          </cell>
          <cell r="BC126">
            <v>0</v>
          </cell>
          <cell r="BD126">
            <v>0</v>
          </cell>
          <cell r="BE126">
            <v>0</v>
          </cell>
          <cell r="BF126">
            <v>21600000</v>
          </cell>
          <cell r="BG126">
            <v>48000</v>
          </cell>
          <cell r="BH126">
            <v>1600000</v>
          </cell>
          <cell r="BI126">
            <v>0</v>
          </cell>
          <cell r="BJ126">
            <v>6434400</v>
          </cell>
          <cell r="BK126">
            <v>612800</v>
          </cell>
          <cell r="BM126">
            <v>1113750</v>
          </cell>
          <cell r="BN126">
            <v>0</v>
          </cell>
          <cell r="BO126">
            <v>0</v>
          </cell>
          <cell r="BP126">
            <v>0</v>
          </cell>
          <cell r="BQ126">
            <v>0</v>
          </cell>
          <cell r="BS126">
            <v>64958918.748922482</v>
          </cell>
          <cell r="BT126">
            <v>0</v>
          </cell>
          <cell r="BU126">
            <v>0</v>
          </cell>
          <cell r="BV126">
            <v>64113.980409617099</v>
          </cell>
          <cell r="BW126">
            <v>0</v>
          </cell>
          <cell r="BX126">
            <v>0</v>
          </cell>
          <cell r="CB126">
            <v>4</v>
          </cell>
          <cell r="CC126">
            <v>30640000</v>
          </cell>
          <cell r="CD126">
            <v>73151935.528065845</v>
          </cell>
          <cell r="CE126">
            <v>93333.333333333328</v>
          </cell>
          <cell r="CF126">
            <v>0</v>
          </cell>
          <cell r="CG126">
            <v>6222222.222222222</v>
          </cell>
          <cell r="CH126">
            <v>0</v>
          </cell>
          <cell r="CI126">
            <v>0</v>
          </cell>
          <cell r="CJ126">
            <v>0</v>
          </cell>
          <cell r="CK126">
            <v>0</v>
          </cell>
          <cell r="CL126">
            <v>48000</v>
          </cell>
          <cell r="CM126">
            <v>400000</v>
          </cell>
          <cell r="CN126">
            <v>0</v>
          </cell>
          <cell r="CO126">
            <v>6434400</v>
          </cell>
          <cell r="CP126">
            <v>490240</v>
          </cell>
          <cell r="CR126">
            <v>1113750</v>
          </cell>
          <cell r="CS126">
            <v>0</v>
          </cell>
          <cell r="CT126">
            <v>0</v>
          </cell>
          <cell r="CU126">
            <v>0</v>
          </cell>
          <cell r="CV126">
            <v>0</v>
          </cell>
          <cell r="CX126">
            <v>0</v>
          </cell>
          <cell r="CY126">
            <v>0</v>
          </cell>
          <cell r="CZ126">
            <v>0</v>
          </cell>
          <cell r="DA126">
            <v>63943.161634103017</v>
          </cell>
          <cell r="DB126">
            <v>0</v>
          </cell>
          <cell r="DC126">
            <v>0</v>
          </cell>
          <cell r="DG126">
            <v>4</v>
          </cell>
          <cell r="DH126">
            <v>30640000</v>
          </cell>
          <cell r="DI126">
            <v>81198648.436153099</v>
          </cell>
          <cell r="DJ126">
            <v>93333.333333333328</v>
          </cell>
          <cell r="DK126">
            <v>0</v>
          </cell>
          <cell r="DL126">
            <v>6222222.222222222</v>
          </cell>
          <cell r="DM126">
            <v>0</v>
          </cell>
          <cell r="DN126">
            <v>0</v>
          </cell>
          <cell r="DO126">
            <v>0</v>
          </cell>
          <cell r="DP126">
            <v>0</v>
          </cell>
          <cell r="DQ126">
            <v>48000</v>
          </cell>
          <cell r="DR126">
            <v>1600000</v>
          </cell>
          <cell r="DS126">
            <v>0</v>
          </cell>
          <cell r="DT126">
            <v>6434400</v>
          </cell>
          <cell r="DU126">
            <v>490240</v>
          </cell>
          <cell r="DW126">
            <v>1113750</v>
          </cell>
          <cell r="DX126">
            <v>0</v>
          </cell>
          <cell r="DY126">
            <v>0</v>
          </cell>
          <cell r="DZ126">
            <v>0</v>
          </cell>
          <cell r="EA126">
            <v>0</v>
          </cell>
          <cell r="EC126">
            <v>0</v>
          </cell>
          <cell r="ED126">
            <v>129917837.49784496</v>
          </cell>
          <cell r="EE126">
            <v>0</v>
          </cell>
          <cell r="EF126">
            <v>63773.250664304695</v>
          </cell>
          <cell r="EG126">
            <v>0</v>
          </cell>
          <cell r="EH126">
            <v>0</v>
          </cell>
          <cell r="EL126">
            <v>4</v>
          </cell>
          <cell r="EM126">
            <v>33704000</v>
          </cell>
          <cell r="EN126">
            <v>81198648.436153099</v>
          </cell>
          <cell r="EO126">
            <v>102666.66666666667</v>
          </cell>
          <cell r="EP126">
            <v>0</v>
          </cell>
          <cell r="EQ126">
            <v>6222222.222222222</v>
          </cell>
          <cell r="ER126">
            <v>0</v>
          </cell>
          <cell r="ES126">
            <v>0</v>
          </cell>
          <cell r="ET126">
            <v>0</v>
          </cell>
          <cell r="EU126">
            <v>21600000</v>
          </cell>
          <cell r="EV126">
            <v>48000</v>
          </cell>
          <cell r="EW126">
            <v>3200000</v>
          </cell>
          <cell r="EX126">
            <v>0</v>
          </cell>
          <cell r="EY126">
            <v>6434400</v>
          </cell>
          <cell r="EZ126">
            <v>490240</v>
          </cell>
          <cell r="FB126">
            <v>1113750</v>
          </cell>
          <cell r="FC126">
            <v>0</v>
          </cell>
          <cell r="FD126">
            <v>0</v>
          </cell>
          <cell r="FE126">
            <v>0</v>
          </cell>
          <cell r="FF126">
            <v>0</v>
          </cell>
          <cell r="FH126">
            <v>0</v>
          </cell>
          <cell r="FI126">
            <v>0</v>
          </cell>
          <cell r="FJ126">
            <v>0</v>
          </cell>
          <cell r="FK126">
            <v>59602.649006622516</v>
          </cell>
          <cell r="FM126">
            <v>0</v>
          </cell>
          <cell r="FQ126">
            <v>4</v>
          </cell>
          <cell r="FR126">
            <v>33704000</v>
          </cell>
          <cell r="FS126">
            <v>81198648.436153099</v>
          </cell>
          <cell r="FT126">
            <v>102666.66666666667</v>
          </cell>
          <cell r="FU126">
            <v>0</v>
          </cell>
          <cell r="FV126">
            <v>6222222.222222222</v>
          </cell>
          <cell r="FW126">
            <v>0</v>
          </cell>
          <cell r="FX126">
            <v>0</v>
          </cell>
          <cell r="FY126">
            <v>0</v>
          </cell>
          <cell r="FZ126">
            <v>0</v>
          </cell>
          <cell r="GA126">
            <v>48000</v>
          </cell>
          <cell r="GB126">
            <v>2240000</v>
          </cell>
          <cell r="GC126">
            <v>0</v>
          </cell>
          <cell r="GD126">
            <v>6434400</v>
          </cell>
          <cell r="GE126">
            <v>490240</v>
          </cell>
          <cell r="GG126">
            <v>1113750</v>
          </cell>
          <cell r="GH126">
            <v>0</v>
          </cell>
          <cell r="GI126">
            <v>0</v>
          </cell>
          <cell r="GJ126">
            <v>0</v>
          </cell>
          <cell r="GK126">
            <v>0</v>
          </cell>
          <cell r="GM126">
            <v>0</v>
          </cell>
          <cell r="GN126">
            <v>0</v>
          </cell>
          <cell r="GO126">
            <v>0</v>
          </cell>
          <cell r="GP126">
            <v>59454.995871180843</v>
          </cell>
          <cell r="GR126">
            <v>0</v>
          </cell>
          <cell r="GV126">
            <v>4</v>
          </cell>
          <cell r="GW126">
            <v>33704000</v>
          </cell>
          <cell r="GX126">
            <v>81198648.436153099</v>
          </cell>
          <cell r="GY126">
            <v>102666.66666666667</v>
          </cell>
          <cell r="GZ126">
            <v>0</v>
          </cell>
          <cell r="HA126">
            <v>6222222.222222222</v>
          </cell>
          <cell r="HB126">
            <v>0</v>
          </cell>
          <cell r="HC126">
            <v>0</v>
          </cell>
          <cell r="HD126">
            <v>0</v>
          </cell>
          <cell r="HE126">
            <v>0</v>
          </cell>
          <cell r="HF126">
            <v>48000</v>
          </cell>
          <cell r="HG126">
            <v>0</v>
          </cell>
          <cell r="HH126">
            <v>0</v>
          </cell>
          <cell r="HI126">
            <v>6434400</v>
          </cell>
          <cell r="HJ126">
            <v>490240</v>
          </cell>
          <cell r="HL126">
            <v>1113750</v>
          </cell>
          <cell r="HM126">
            <v>0</v>
          </cell>
          <cell r="HN126">
            <v>0</v>
          </cell>
          <cell r="HO126">
            <v>0</v>
          </cell>
          <cell r="HP126">
            <v>0</v>
          </cell>
          <cell r="HR126">
            <v>0</v>
          </cell>
          <cell r="HS126">
            <v>0</v>
          </cell>
          <cell r="HT126">
            <v>0</v>
          </cell>
          <cell r="HU126">
            <v>59016.393442622953</v>
          </cell>
          <cell r="HW126">
            <v>0</v>
          </cell>
          <cell r="IA126">
            <v>4</v>
          </cell>
          <cell r="IB126">
            <v>33704000</v>
          </cell>
          <cell r="IC126">
            <v>81198648.436153099</v>
          </cell>
          <cell r="ID126">
            <v>102666.66666666667</v>
          </cell>
          <cell r="IE126">
            <v>0</v>
          </cell>
          <cell r="IF126">
            <v>6222222.222222222</v>
          </cell>
          <cell r="IG126">
            <v>0</v>
          </cell>
          <cell r="IH126">
            <v>0</v>
          </cell>
          <cell r="II126">
            <v>0</v>
          </cell>
          <cell r="IJ126">
            <v>21600000</v>
          </cell>
          <cell r="IK126">
            <v>48000</v>
          </cell>
          <cell r="IL126">
            <v>0</v>
          </cell>
          <cell r="IM126">
            <v>0</v>
          </cell>
          <cell r="IN126">
            <v>6434400</v>
          </cell>
          <cell r="IO126">
            <v>490240</v>
          </cell>
          <cell r="IQ126">
            <v>1113750</v>
          </cell>
          <cell r="IR126">
            <v>0</v>
          </cell>
          <cell r="IS126">
            <v>0</v>
          </cell>
          <cell r="IT126">
            <v>0</v>
          </cell>
          <cell r="IU126">
            <v>0</v>
          </cell>
          <cell r="IW126">
            <v>0</v>
          </cell>
          <cell r="IX126">
            <v>0</v>
          </cell>
          <cell r="IY126">
            <v>0</v>
          </cell>
          <cell r="IZ126">
            <v>56426.332288401252</v>
          </cell>
          <cell r="JB126">
            <v>8000000</v>
          </cell>
          <cell r="JF126">
            <v>4</v>
          </cell>
          <cell r="JG126">
            <v>33704000</v>
          </cell>
          <cell r="JH126">
            <v>81198648.436153099</v>
          </cell>
          <cell r="JI126">
            <v>102666.66666666667</v>
          </cell>
          <cell r="JJ126">
            <v>0</v>
          </cell>
          <cell r="JK126">
            <v>6222222.222222222</v>
          </cell>
          <cell r="JL126">
            <v>0</v>
          </cell>
          <cell r="JM126">
            <v>0</v>
          </cell>
          <cell r="JN126">
            <v>0</v>
          </cell>
          <cell r="JO126">
            <v>0</v>
          </cell>
          <cell r="JP126">
            <v>48000</v>
          </cell>
          <cell r="JQ126">
            <v>3840000</v>
          </cell>
          <cell r="JR126">
            <v>0</v>
          </cell>
          <cell r="JS126">
            <v>6434400</v>
          </cell>
          <cell r="JT126">
            <v>490240</v>
          </cell>
          <cell r="JV126">
            <v>1113750</v>
          </cell>
          <cell r="JW126">
            <v>0</v>
          </cell>
          <cell r="JX126">
            <v>0</v>
          </cell>
          <cell r="JY126">
            <v>0</v>
          </cell>
          <cell r="JZ126">
            <v>0</v>
          </cell>
          <cell r="KB126">
            <v>0</v>
          </cell>
          <cell r="KC126">
            <v>0</v>
          </cell>
          <cell r="KD126">
            <v>0</v>
          </cell>
          <cell r="KE126">
            <v>55900.621118012423</v>
          </cell>
          <cell r="KG126">
            <v>0</v>
          </cell>
          <cell r="KK126">
            <v>4</v>
          </cell>
          <cell r="KL126">
            <v>33704000</v>
          </cell>
          <cell r="KM126">
            <v>81198648.436153099</v>
          </cell>
          <cell r="KN126">
            <v>102666.66666666667</v>
          </cell>
          <cell r="KO126">
            <v>0</v>
          </cell>
          <cell r="KP126">
            <v>6222222.222222222</v>
          </cell>
          <cell r="KQ126">
            <v>0</v>
          </cell>
          <cell r="KR126">
            <v>0</v>
          </cell>
          <cell r="KS126">
            <v>0</v>
          </cell>
          <cell r="KT126">
            <v>0</v>
          </cell>
          <cell r="KU126">
            <v>48000</v>
          </cell>
          <cell r="KV126">
            <v>0</v>
          </cell>
          <cell r="KW126">
            <v>0</v>
          </cell>
          <cell r="KX126">
            <v>6434400</v>
          </cell>
          <cell r="KY126">
            <v>490240</v>
          </cell>
          <cell r="LA126">
            <v>1113750</v>
          </cell>
          <cell r="LB126">
            <v>0</v>
          </cell>
          <cell r="LC126">
            <v>0</v>
          </cell>
          <cell r="LD126">
            <v>0</v>
          </cell>
          <cell r="LE126">
            <v>0</v>
          </cell>
          <cell r="LG126">
            <v>0</v>
          </cell>
          <cell r="LH126">
            <v>0</v>
          </cell>
          <cell r="LI126">
            <v>0</v>
          </cell>
          <cell r="LJ126">
            <v>55727.554179566563</v>
          </cell>
          <cell r="LL126">
            <v>0</v>
          </cell>
          <cell r="LP126">
            <v>4</v>
          </cell>
          <cell r="LQ126">
            <v>33704000</v>
          </cell>
          <cell r="LR126">
            <v>81198648.436153099</v>
          </cell>
          <cell r="LS126">
            <v>102666.66666666667</v>
          </cell>
          <cell r="LT126">
            <v>0</v>
          </cell>
          <cell r="LU126">
            <v>6222222.222222222</v>
          </cell>
          <cell r="LV126">
            <v>0</v>
          </cell>
          <cell r="LW126">
            <v>0</v>
          </cell>
          <cell r="LX126">
            <v>0</v>
          </cell>
          <cell r="LY126">
            <v>21600000</v>
          </cell>
          <cell r="LZ126">
            <v>48000</v>
          </cell>
          <cell r="MA126">
            <v>0</v>
          </cell>
          <cell r="MB126">
            <v>0</v>
          </cell>
          <cell r="MC126">
            <v>6434400</v>
          </cell>
          <cell r="MD126">
            <v>490240</v>
          </cell>
          <cell r="MF126">
            <v>1113750</v>
          </cell>
          <cell r="MG126">
            <v>0</v>
          </cell>
          <cell r="MH126">
            <v>0</v>
          </cell>
          <cell r="MI126">
            <v>0</v>
          </cell>
          <cell r="MJ126">
            <v>0</v>
          </cell>
          <cell r="ML126">
            <v>0</v>
          </cell>
          <cell r="MM126">
            <v>0</v>
          </cell>
          <cell r="MN126">
            <v>0</v>
          </cell>
          <cell r="MO126">
            <v>52708.638360175697</v>
          </cell>
          <cell r="MQ126">
            <v>0</v>
          </cell>
          <cell r="MU126">
            <v>4</v>
          </cell>
          <cell r="MV126">
            <v>33704000</v>
          </cell>
          <cell r="MW126">
            <v>81198648.436153099</v>
          </cell>
          <cell r="MX126">
            <v>102666.66666666667</v>
          </cell>
          <cell r="MY126">
            <v>0</v>
          </cell>
          <cell r="MZ126">
            <v>6222222.222222222</v>
          </cell>
          <cell r="NA126">
            <v>0</v>
          </cell>
          <cell r="NB126">
            <v>0</v>
          </cell>
          <cell r="NC126">
            <v>0</v>
          </cell>
          <cell r="ND126">
            <v>0</v>
          </cell>
          <cell r="NE126">
            <v>48000</v>
          </cell>
          <cell r="NF126">
            <v>0</v>
          </cell>
          <cell r="NG126">
            <v>0</v>
          </cell>
          <cell r="NH126">
            <v>6434400</v>
          </cell>
          <cell r="NI126">
            <v>490240</v>
          </cell>
          <cell r="NK126">
            <v>1113750</v>
          </cell>
          <cell r="NL126">
            <v>0</v>
          </cell>
          <cell r="NM126">
            <v>0</v>
          </cell>
          <cell r="NN126">
            <v>0</v>
          </cell>
          <cell r="NO126">
            <v>0</v>
          </cell>
          <cell r="NQ126">
            <v>0</v>
          </cell>
          <cell r="NS126">
            <v>0</v>
          </cell>
          <cell r="NT126">
            <v>52173.913043478264</v>
          </cell>
          <cell r="NV126">
            <v>0</v>
          </cell>
          <cell r="NZ126">
            <v>4</v>
          </cell>
          <cell r="OA126">
            <v>33704000</v>
          </cell>
          <cell r="OB126">
            <v>81198648.436153099</v>
          </cell>
          <cell r="OC126">
            <v>102666.66666666667</v>
          </cell>
          <cell r="OD126">
            <v>0</v>
          </cell>
          <cell r="OE126">
            <v>6222222.222222222</v>
          </cell>
          <cell r="OF126">
            <v>0</v>
          </cell>
          <cell r="OG126">
            <v>0</v>
          </cell>
          <cell r="OH126">
            <v>0</v>
          </cell>
          <cell r="OI126">
            <v>0</v>
          </cell>
          <cell r="OJ126">
            <v>48000</v>
          </cell>
          <cell r="OK126">
            <v>3200000</v>
          </cell>
          <cell r="OL126">
            <v>0</v>
          </cell>
          <cell r="OM126">
            <v>6434400</v>
          </cell>
          <cell r="ON126">
            <v>490240</v>
          </cell>
          <cell r="OP126">
            <v>1113750</v>
          </cell>
          <cell r="OQ126">
            <v>0</v>
          </cell>
          <cell r="OR126">
            <v>0</v>
          </cell>
          <cell r="OS126">
            <v>0</v>
          </cell>
          <cell r="OT126">
            <v>0</v>
          </cell>
          <cell r="OV126">
            <v>0</v>
          </cell>
          <cell r="OW126">
            <v>0</v>
          </cell>
          <cell r="OX126">
            <v>0</v>
          </cell>
          <cell r="OY126">
            <v>50597.329585382991</v>
          </cell>
          <cell r="OZ126">
            <v>683063.94940267038</v>
          </cell>
          <cell r="PA126">
            <v>0</v>
          </cell>
        </row>
        <row r="127">
          <cell r="AW127">
            <v>1</v>
          </cell>
          <cell r="AX127">
            <v>7660000</v>
          </cell>
          <cell r="AY127">
            <v>18287983.882016461</v>
          </cell>
          <cell r="AZ127">
            <v>23333.333333333332</v>
          </cell>
          <cell r="BA127">
            <v>0</v>
          </cell>
          <cell r="BB127">
            <v>1555555.5555555555</v>
          </cell>
          <cell r="BC127">
            <v>0</v>
          </cell>
          <cell r="BD127">
            <v>0</v>
          </cell>
          <cell r="BE127">
            <v>0</v>
          </cell>
          <cell r="BF127">
            <v>5400000</v>
          </cell>
          <cell r="BG127">
            <v>12000</v>
          </cell>
          <cell r="BH127">
            <v>400000</v>
          </cell>
          <cell r="BI127">
            <v>0</v>
          </cell>
          <cell r="BJ127">
            <v>1608600</v>
          </cell>
          <cell r="BK127">
            <v>153200</v>
          </cell>
          <cell r="BM127">
            <v>278437.5</v>
          </cell>
          <cell r="BN127">
            <v>0</v>
          </cell>
          <cell r="BO127">
            <v>0</v>
          </cell>
          <cell r="BP127">
            <v>0</v>
          </cell>
          <cell r="BQ127">
            <v>0</v>
          </cell>
          <cell r="BS127">
            <v>16239729.687230621</v>
          </cell>
          <cell r="BT127">
            <v>0</v>
          </cell>
          <cell r="BU127">
            <v>0</v>
          </cell>
          <cell r="BV127">
            <v>16028.495102404275</v>
          </cell>
          <cell r="BW127">
            <v>0</v>
          </cell>
          <cell r="BX127">
            <v>0</v>
          </cell>
          <cell r="CB127">
            <v>1</v>
          </cell>
          <cell r="CC127">
            <v>7660000</v>
          </cell>
          <cell r="CD127">
            <v>18287983.882016461</v>
          </cell>
          <cell r="CE127">
            <v>23333.333333333332</v>
          </cell>
          <cell r="CF127">
            <v>0</v>
          </cell>
          <cell r="CG127">
            <v>1555555.5555555555</v>
          </cell>
          <cell r="CH127">
            <v>0</v>
          </cell>
          <cell r="CI127">
            <v>0</v>
          </cell>
          <cell r="CJ127">
            <v>0</v>
          </cell>
          <cell r="CK127">
            <v>0</v>
          </cell>
          <cell r="CL127">
            <v>12000</v>
          </cell>
          <cell r="CM127">
            <v>100000</v>
          </cell>
          <cell r="CN127">
            <v>0</v>
          </cell>
          <cell r="CO127">
            <v>1608600</v>
          </cell>
          <cell r="CP127">
            <v>122560</v>
          </cell>
          <cell r="CR127">
            <v>278437.5</v>
          </cell>
          <cell r="CS127">
            <v>0</v>
          </cell>
          <cell r="CT127">
            <v>0</v>
          </cell>
          <cell r="CU127">
            <v>0</v>
          </cell>
          <cell r="CV127">
            <v>0</v>
          </cell>
          <cell r="CX127">
            <v>0</v>
          </cell>
          <cell r="CY127">
            <v>0</v>
          </cell>
          <cell r="CZ127">
            <v>0</v>
          </cell>
          <cell r="DA127">
            <v>15985.790408525754</v>
          </cell>
          <cell r="DB127">
            <v>0</v>
          </cell>
          <cell r="DC127">
            <v>0</v>
          </cell>
          <cell r="DG127">
            <v>1</v>
          </cell>
          <cell r="DH127">
            <v>7660000</v>
          </cell>
          <cell r="DI127">
            <v>20299662.109038275</v>
          </cell>
          <cell r="DJ127">
            <v>23333.333333333332</v>
          </cell>
          <cell r="DK127">
            <v>0</v>
          </cell>
          <cell r="DL127">
            <v>1555555.5555555555</v>
          </cell>
          <cell r="DM127">
            <v>0</v>
          </cell>
          <cell r="DN127">
            <v>0</v>
          </cell>
          <cell r="DO127">
            <v>0</v>
          </cell>
          <cell r="DP127">
            <v>0</v>
          </cell>
          <cell r="DQ127">
            <v>12000</v>
          </cell>
          <cell r="DR127">
            <v>400000</v>
          </cell>
          <cell r="DS127">
            <v>0</v>
          </cell>
          <cell r="DT127">
            <v>1608600</v>
          </cell>
          <cell r="DU127">
            <v>122560</v>
          </cell>
          <cell r="DW127">
            <v>278437.5</v>
          </cell>
          <cell r="DX127">
            <v>0</v>
          </cell>
          <cell r="DY127">
            <v>0</v>
          </cell>
          <cell r="DZ127">
            <v>0</v>
          </cell>
          <cell r="EA127">
            <v>0</v>
          </cell>
          <cell r="EC127">
            <v>0</v>
          </cell>
          <cell r="ED127">
            <v>32479459.374461241</v>
          </cell>
          <cell r="EE127">
            <v>0</v>
          </cell>
          <cell r="EF127">
            <v>15943.312666076174</v>
          </cell>
          <cell r="EG127">
            <v>0</v>
          </cell>
          <cell r="EH127">
            <v>0</v>
          </cell>
          <cell r="EL127">
            <v>1</v>
          </cell>
          <cell r="EM127">
            <v>8426000</v>
          </cell>
          <cell r="EN127">
            <v>20299662.109038275</v>
          </cell>
          <cell r="EO127">
            <v>25666.666666666668</v>
          </cell>
          <cell r="EP127">
            <v>0</v>
          </cell>
          <cell r="EQ127">
            <v>1555555.5555555555</v>
          </cell>
          <cell r="ER127">
            <v>0</v>
          </cell>
          <cell r="ES127">
            <v>0</v>
          </cell>
          <cell r="ET127">
            <v>0</v>
          </cell>
          <cell r="EU127">
            <v>5400000</v>
          </cell>
          <cell r="EV127">
            <v>12000</v>
          </cell>
          <cell r="EW127">
            <v>800000</v>
          </cell>
          <cell r="EX127">
            <v>0</v>
          </cell>
          <cell r="EY127">
            <v>1608600</v>
          </cell>
          <cell r="EZ127">
            <v>122560</v>
          </cell>
          <cell r="FB127">
            <v>278437.5</v>
          </cell>
          <cell r="FC127">
            <v>0</v>
          </cell>
          <cell r="FD127">
            <v>0</v>
          </cell>
          <cell r="FE127">
            <v>0</v>
          </cell>
          <cell r="FF127">
            <v>0</v>
          </cell>
          <cell r="FH127">
            <v>0</v>
          </cell>
          <cell r="FI127">
            <v>0</v>
          </cell>
          <cell r="FJ127">
            <v>0</v>
          </cell>
          <cell r="FK127">
            <v>14900.662251655629</v>
          </cell>
          <cell r="FM127">
            <v>0</v>
          </cell>
          <cell r="FQ127">
            <v>1</v>
          </cell>
          <cell r="FR127">
            <v>8426000</v>
          </cell>
          <cell r="FS127">
            <v>20299662.109038275</v>
          </cell>
          <cell r="FT127">
            <v>25666.666666666668</v>
          </cell>
          <cell r="FU127">
            <v>0</v>
          </cell>
          <cell r="FV127">
            <v>1555555.5555555555</v>
          </cell>
          <cell r="FW127">
            <v>0</v>
          </cell>
          <cell r="FX127">
            <v>0</v>
          </cell>
          <cell r="FY127">
            <v>0</v>
          </cell>
          <cell r="FZ127">
            <v>0</v>
          </cell>
          <cell r="GA127">
            <v>12000</v>
          </cell>
          <cell r="GB127">
            <v>560000</v>
          </cell>
          <cell r="GC127">
            <v>0</v>
          </cell>
          <cell r="GD127">
            <v>1608600</v>
          </cell>
          <cell r="GE127">
            <v>122560</v>
          </cell>
          <cell r="GG127">
            <v>278437.5</v>
          </cell>
          <cell r="GH127">
            <v>0</v>
          </cell>
          <cell r="GI127">
            <v>0</v>
          </cell>
          <cell r="GJ127">
            <v>0</v>
          </cell>
          <cell r="GK127">
            <v>0</v>
          </cell>
          <cell r="GM127">
            <v>0</v>
          </cell>
          <cell r="GN127">
            <v>0</v>
          </cell>
          <cell r="GO127">
            <v>0</v>
          </cell>
          <cell r="GP127">
            <v>14863.748967795211</v>
          </cell>
          <cell r="GR127">
            <v>0</v>
          </cell>
          <cell r="GV127">
            <v>1</v>
          </cell>
          <cell r="GW127">
            <v>8426000</v>
          </cell>
          <cell r="GX127">
            <v>20299662.109038275</v>
          </cell>
          <cell r="GY127">
            <v>25666.666666666668</v>
          </cell>
          <cell r="GZ127">
            <v>0</v>
          </cell>
          <cell r="HA127">
            <v>1555555.5555555555</v>
          </cell>
          <cell r="HB127">
            <v>0</v>
          </cell>
          <cell r="HC127">
            <v>0</v>
          </cell>
          <cell r="HD127">
            <v>0</v>
          </cell>
          <cell r="HE127">
            <v>0</v>
          </cell>
          <cell r="HF127">
            <v>12000</v>
          </cell>
          <cell r="HG127">
            <v>0</v>
          </cell>
          <cell r="HH127">
            <v>0</v>
          </cell>
          <cell r="HI127">
            <v>1608600</v>
          </cell>
          <cell r="HJ127">
            <v>122560</v>
          </cell>
          <cell r="HL127">
            <v>278437.5</v>
          </cell>
          <cell r="HM127">
            <v>0</v>
          </cell>
          <cell r="HN127">
            <v>0</v>
          </cell>
          <cell r="HO127">
            <v>0</v>
          </cell>
          <cell r="HP127">
            <v>0</v>
          </cell>
          <cell r="HR127">
            <v>0</v>
          </cell>
          <cell r="HS127">
            <v>0</v>
          </cell>
          <cell r="HT127">
            <v>0</v>
          </cell>
          <cell r="HU127">
            <v>14754.098360655738</v>
          </cell>
          <cell r="HW127">
            <v>0</v>
          </cell>
          <cell r="IA127">
            <v>1</v>
          </cell>
          <cell r="IB127">
            <v>8426000</v>
          </cell>
          <cell r="IC127">
            <v>20299662.109038275</v>
          </cell>
          <cell r="ID127">
            <v>25666.666666666668</v>
          </cell>
          <cell r="IE127">
            <v>0</v>
          </cell>
          <cell r="IF127">
            <v>1555555.5555555555</v>
          </cell>
          <cell r="IG127">
            <v>0</v>
          </cell>
          <cell r="IH127">
            <v>0</v>
          </cell>
          <cell r="II127">
            <v>0</v>
          </cell>
          <cell r="IJ127">
            <v>5400000</v>
          </cell>
          <cell r="IK127">
            <v>12000</v>
          </cell>
          <cell r="IL127">
            <v>0</v>
          </cell>
          <cell r="IM127">
            <v>0</v>
          </cell>
          <cell r="IN127">
            <v>1608600</v>
          </cell>
          <cell r="IO127">
            <v>122560</v>
          </cell>
          <cell r="IQ127">
            <v>278437.5</v>
          </cell>
          <cell r="IR127">
            <v>0</v>
          </cell>
          <cell r="IS127">
            <v>0</v>
          </cell>
          <cell r="IT127">
            <v>0</v>
          </cell>
          <cell r="IU127">
            <v>0</v>
          </cell>
          <cell r="IW127">
            <v>0</v>
          </cell>
          <cell r="IX127">
            <v>0</v>
          </cell>
          <cell r="IY127">
            <v>0</v>
          </cell>
          <cell r="IZ127">
            <v>14106.583072100313</v>
          </cell>
          <cell r="JB127">
            <v>2000000</v>
          </cell>
          <cell r="JF127">
            <v>1</v>
          </cell>
          <cell r="JG127">
            <v>8426000</v>
          </cell>
          <cell r="JH127">
            <v>20299662.109038275</v>
          </cell>
          <cell r="JI127">
            <v>25666.666666666668</v>
          </cell>
          <cell r="JJ127">
            <v>0</v>
          </cell>
          <cell r="JK127">
            <v>1555555.5555555555</v>
          </cell>
          <cell r="JL127">
            <v>0</v>
          </cell>
          <cell r="JM127">
            <v>0</v>
          </cell>
          <cell r="JN127">
            <v>0</v>
          </cell>
          <cell r="JO127">
            <v>0</v>
          </cell>
          <cell r="JP127">
            <v>12000</v>
          </cell>
          <cell r="JQ127">
            <v>960000</v>
          </cell>
          <cell r="JR127">
            <v>0</v>
          </cell>
          <cell r="JS127">
            <v>1608600</v>
          </cell>
          <cell r="JT127">
            <v>122560</v>
          </cell>
          <cell r="JV127">
            <v>278437.5</v>
          </cell>
          <cell r="JW127">
            <v>0</v>
          </cell>
          <cell r="JX127">
            <v>0</v>
          </cell>
          <cell r="JY127">
            <v>0</v>
          </cell>
          <cell r="JZ127">
            <v>0</v>
          </cell>
          <cell r="KB127">
            <v>0</v>
          </cell>
          <cell r="KC127">
            <v>0</v>
          </cell>
          <cell r="KD127">
            <v>0</v>
          </cell>
          <cell r="KE127">
            <v>13975.155279503106</v>
          </cell>
          <cell r="KG127">
            <v>0</v>
          </cell>
          <cell r="KK127">
            <v>1</v>
          </cell>
          <cell r="KL127">
            <v>8426000</v>
          </cell>
          <cell r="KM127">
            <v>20299662.109038275</v>
          </cell>
          <cell r="KN127">
            <v>25666.666666666668</v>
          </cell>
          <cell r="KO127">
            <v>0</v>
          </cell>
          <cell r="KP127">
            <v>1555555.5555555555</v>
          </cell>
          <cell r="KQ127">
            <v>0</v>
          </cell>
          <cell r="KR127">
            <v>0</v>
          </cell>
          <cell r="KS127">
            <v>0</v>
          </cell>
          <cell r="KT127">
            <v>0</v>
          </cell>
          <cell r="KU127">
            <v>12000</v>
          </cell>
          <cell r="KV127">
            <v>0</v>
          </cell>
          <cell r="KW127">
            <v>0</v>
          </cell>
          <cell r="KX127">
            <v>1608600</v>
          </cell>
          <cell r="KY127">
            <v>122560</v>
          </cell>
          <cell r="LA127">
            <v>278437.5</v>
          </cell>
          <cell r="LB127">
            <v>0</v>
          </cell>
          <cell r="LC127">
            <v>0</v>
          </cell>
          <cell r="LD127">
            <v>0</v>
          </cell>
          <cell r="LE127">
            <v>0</v>
          </cell>
          <cell r="LG127">
            <v>0</v>
          </cell>
          <cell r="LH127">
            <v>0</v>
          </cell>
          <cell r="LI127">
            <v>0</v>
          </cell>
          <cell r="LJ127">
            <v>13931.888544891641</v>
          </cell>
          <cell r="LL127">
            <v>0</v>
          </cell>
          <cell r="LP127">
            <v>1</v>
          </cell>
          <cell r="LQ127">
            <v>8426000</v>
          </cell>
          <cell r="LR127">
            <v>20299662.109038275</v>
          </cell>
          <cell r="LS127">
            <v>25666.666666666668</v>
          </cell>
          <cell r="LT127">
            <v>0</v>
          </cell>
          <cell r="LU127">
            <v>1555555.5555555555</v>
          </cell>
          <cell r="LV127">
            <v>0</v>
          </cell>
          <cell r="LW127">
            <v>0</v>
          </cell>
          <cell r="LX127">
            <v>0</v>
          </cell>
          <cell r="LY127">
            <v>5400000</v>
          </cell>
          <cell r="LZ127">
            <v>12000</v>
          </cell>
          <cell r="MA127">
            <v>0</v>
          </cell>
          <cell r="MB127">
            <v>0</v>
          </cell>
          <cell r="MC127">
            <v>1608600</v>
          </cell>
          <cell r="MD127">
            <v>122560</v>
          </cell>
          <cell r="MF127">
            <v>278437.5</v>
          </cell>
          <cell r="MG127">
            <v>0</v>
          </cell>
          <cell r="MH127">
            <v>0</v>
          </cell>
          <cell r="MI127">
            <v>0</v>
          </cell>
          <cell r="MJ127">
            <v>0</v>
          </cell>
          <cell r="ML127">
            <v>0</v>
          </cell>
          <cell r="MM127">
            <v>0</v>
          </cell>
          <cell r="MN127">
            <v>0</v>
          </cell>
          <cell r="MO127">
            <v>13177.159590043924</v>
          </cell>
          <cell r="MQ127">
            <v>0</v>
          </cell>
          <cell r="MU127">
            <v>1</v>
          </cell>
          <cell r="MV127">
            <v>8426000</v>
          </cell>
          <cell r="MW127">
            <v>20299662.109038275</v>
          </cell>
          <cell r="MX127">
            <v>25666.666666666668</v>
          </cell>
          <cell r="MY127">
            <v>0</v>
          </cell>
          <cell r="MZ127">
            <v>1555555.5555555555</v>
          </cell>
          <cell r="NA127">
            <v>0</v>
          </cell>
          <cell r="NB127">
            <v>0</v>
          </cell>
          <cell r="NC127">
            <v>0</v>
          </cell>
          <cell r="ND127">
            <v>0</v>
          </cell>
          <cell r="NE127">
            <v>12000</v>
          </cell>
          <cell r="NF127">
            <v>0</v>
          </cell>
          <cell r="NG127">
            <v>0</v>
          </cell>
          <cell r="NH127">
            <v>1608600</v>
          </cell>
          <cell r="NI127">
            <v>122560</v>
          </cell>
          <cell r="NK127">
            <v>278437.5</v>
          </cell>
          <cell r="NL127">
            <v>0</v>
          </cell>
          <cell r="NM127">
            <v>0</v>
          </cell>
          <cell r="NN127">
            <v>0</v>
          </cell>
          <cell r="NO127">
            <v>0</v>
          </cell>
          <cell r="NQ127">
            <v>0</v>
          </cell>
          <cell r="NS127">
            <v>0</v>
          </cell>
          <cell r="NT127">
            <v>13043.478260869566</v>
          </cell>
          <cell r="NV127">
            <v>0</v>
          </cell>
          <cell r="NZ127">
            <v>1</v>
          </cell>
          <cell r="OA127">
            <v>8426000</v>
          </cell>
          <cell r="OB127">
            <v>20299662.109038275</v>
          </cell>
          <cell r="OC127">
            <v>25666.666666666668</v>
          </cell>
          <cell r="OD127">
            <v>0</v>
          </cell>
          <cell r="OE127">
            <v>1555555.5555555555</v>
          </cell>
          <cell r="OF127">
            <v>0</v>
          </cell>
          <cell r="OG127">
            <v>0</v>
          </cell>
          <cell r="OH127">
            <v>0</v>
          </cell>
          <cell r="OI127">
            <v>0</v>
          </cell>
          <cell r="OJ127">
            <v>12000</v>
          </cell>
          <cell r="OK127">
            <v>800000</v>
          </cell>
          <cell r="OL127">
            <v>0</v>
          </cell>
          <cell r="OM127">
            <v>1608600</v>
          </cell>
          <cell r="ON127">
            <v>122560</v>
          </cell>
          <cell r="OP127">
            <v>278437.5</v>
          </cell>
          <cell r="OQ127">
            <v>0</v>
          </cell>
          <cell r="OR127">
            <v>0</v>
          </cell>
          <cell r="OS127">
            <v>0</v>
          </cell>
          <cell r="OT127">
            <v>0</v>
          </cell>
          <cell r="OV127">
            <v>0</v>
          </cell>
          <cell r="OW127">
            <v>0</v>
          </cell>
          <cell r="OX127">
            <v>0</v>
          </cell>
          <cell r="OY127">
            <v>12649.332396345748</v>
          </cell>
          <cell r="OZ127">
            <v>170765.98735066759</v>
          </cell>
          <cell r="PA127">
            <v>0</v>
          </cell>
        </row>
        <row r="128">
          <cell r="AW128">
            <v>3</v>
          </cell>
          <cell r="AX128">
            <v>22980000</v>
          </cell>
          <cell r="AY128">
            <v>54863951.64604938</v>
          </cell>
          <cell r="AZ128">
            <v>70000</v>
          </cell>
          <cell r="BA128">
            <v>0</v>
          </cell>
          <cell r="BB128">
            <v>4666666.666666666</v>
          </cell>
          <cell r="BC128">
            <v>0</v>
          </cell>
          <cell r="BD128">
            <v>0</v>
          </cell>
          <cell r="BE128">
            <v>0</v>
          </cell>
          <cell r="BF128">
            <v>16200000</v>
          </cell>
          <cell r="BG128">
            <v>36000</v>
          </cell>
          <cell r="BH128">
            <v>1200000</v>
          </cell>
          <cell r="BI128">
            <v>0</v>
          </cell>
          <cell r="BJ128">
            <v>4825800</v>
          </cell>
          <cell r="BK128">
            <v>459600</v>
          </cell>
          <cell r="BM128">
            <v>835312.5</v>
          </cell>
          <cell r="BN128">
            <v>0</v>
          </cell>
          <cell r="BO128">
            <v>0</v>
          </cell>
          <cell r="BP128">
            <v>0</v>
          </cell>
          <cell r="BQ128">
            <v>0</v>
          </cell>
          <cell r="BS128">
            <v>48719189.061691865</v>
          </cell>
          <cell r="BT128">
            <v>0</v>
          </cell>
          <cell r="BU128">
            <v>0</v>
          </cell>
          <cell r="BV128">
            <v>48085.485307212824</v>
          </cell>
          <cell r="BW128">
            <v>0</v>
          </cell>
          <cell r="BX128">
            <v>0</v>
          </cell>
          <cell r="CB128">
            <v>3</v>
          </cell>
          <cell r="CC128">
            <v>22980000</v>
          </cell>
          <cell r="CD128">
            <v>54863951.64604938</v>
          </cell>
          <cell r="CE128">
            <v>70000</v>
          </cell>
          <cell r="CF128">
            <v>0</v>
          </cell>
          <cell r="CG128">
            <v>4666666.666666666</v>
          </cell>
          <cell r="CH128">
            <v>0</v>
          </cell>
          <cell r="CI128">
            <v>0</v>
          </cell>
          <cell r="CJ128">
            <v>0</v>
          </cell>
          <cell r="CK128">
            <v>0</v>
          </cell>
          <cell r="CL128">
            <v>36000</v>
          </cell>
          <cell r="CM128">
            <v>300000</v>
          </cell>
          <cell r="CN128">
            <v>0</v>
          </cell>
          <cell r="CO128">
            <v>4825800</v>
          </cell>
          <cell r="CP128">
            <v>367680</v>
          </cell>
          <cell r="CR128">
            <v>835312.5</v>
          </cell>
          <cell r="CS128">
            <v>0</v>
          </cell>
          <cell r="CT128">
            <v>0</v>
          </cell>
          <cell r="CU128">
            <v>0</v>
          </cell>
          <cell r="CV128">
            <v>0</v>
          </cell>
          <cell r="CX128">
            <v>0</v>
          </cell>
          <cell r="CY128">
            <v>0</v>
          </cell>
          <cell r="CZ128">
            <v>0</v>
          </cell>
          <cell r="DA128">
            <v>47957.371225577263</v>
          </cell>
          <cell r="DB128">
            <v>0</v>
          </cell>
          <cell r="DC128">
            <v>0</v>
          </cell>
          <cell r="DG128">
            <v>3</v>
          </cell>
          <cell r="DH128">
            <v>22980000</v>
          </cell>
          <cell r="DI128">
            <v>60898986.32711482</v>
          </cell>
          <cell r="DJ128">
            <v>70000</v>
          </cell>
          <cell r="DK128">
            <v>0</v>
          </cell>
          <cell r="DL128">
            <v>4666666.666666666</v>
          </cell>
          <cell r="DM128">
            <v>0</v>
          </cell>
          <cell r="DN128">
            <v>0</v>
          </cell>
          <cell r="DO128">
            <v>0</v>
          </cell>
          <cell r="DP128">
            <v>0</v>
          </cell>
          <cell r="DQ128">
            <v>36000</v>
          </cell>
          <cell r="DR128">
            <v>1200000</v>
          </cell>
          <cell r="DS128">
            <v>0</v>
          </cell>
          <cell r="DT128">
            <v>4825800</v>
          </cell>
          <cell r="DU128">
            <v>367680</v>
          </cell>
          <cell r="DW128">
            <v>835312.5</v>
          </cell>
          <cell r="DX128">
            <v>0</v>
          </cell>
          <cell r="DY128">
            <v>0</v>
          </cell>
          <cell r="DZ128">
            <v>0</v>
          </cell>
          <cell r="EA128">
            <v>0</v>
          </cell>
          <cell r="EC128">
            <v>0</v>
          </cell>
          <cell r="ED128">
            <v>97438378.123383731</v>
          </cell>
          <cell r="EE128">
            <v>0</v>
          </cell>
          <cell r="EF128">
            <v>47829.937998228517</v>
          </cell>
          <cell r="EG128">
            <v>0</v>
          </cell>
          <cell r="EH128">
            <v>0</v>
          </cell>
          <cell r="EL128">
            <v>3</v>
          </cell>
          <cell r="EM128">
            <v>25278000</v>
          </cell>
          <cell r="EN128">
            <v>60898986.32711482</v>
          </cell>
          <cell r="EO128">
            <v>77000</v>
          </cell>
          <cell r="EP128">
            <v>0</v>
          </cell>
          <cell r="EQ128">
            <v>4666666.666666666</v>
          </cell>
          <cell r="ER128">
            <v>0</v>
          </cell>
          <cell r="ES128">
            <v>0</v>
          </cell>
          <cell r="ET128">
            <v>0</v>
          </cell>
          <cell r="EU128">
            <v>16200000</v>
          </cell>
          <cell r="EV128">
            <v>36000</v>
          </cell>
          <cell r="EW128">
            <v>2400000</v>
          </cell>
          <cell r="EX128">
            <v>0</v>
          </cell>
          <cell r="EY128">
            <v>4825800</v>
          </cell>
          <cell r="EZ128">
            <v>367680</v>
          </cell>
          <cell r="FB128">
            <v>835312.5</v>
          </cell>
          <cell r="FC128">
            <v>0</v>
          </cell>
          <cell r="FD128">
            <v>0</v>
          </cell>
          <cell r="FE128">
            <v>0</v>
          </cell>
          <cell r="FF128">
            <v>0</v>
          </cell>
          <cell r="FH128">
            <v>0</v>
          </cell>
          <cell r="FI128">
            <v>0</v>
          </cell>
          <cell r="FJ128">
            <v>0</v>
          </cell>
          <cell r="FK128">
            <v>44701.986754966885</v>
          </cell>
          <cell r="FM128">
            <v>0</v>
          </cell>
          <cell r="FQ128">
            <v>3</v>
          </cell>
          <cell r="FR128">
            <v>25278000</v>
          </cell>
          <cell r="FS128">
            <v>60898986.32711482</v>
          </cell>
          <cell r="FT128">
            <v>77000</v>
          </cell>
          <cell r="FU128">
            <v>0</v>
          </cell>
          <cell r="FV128">
            <v>4666666.666666666</v>
          </cell>
          <cell r="FW128">
            <v>0</v>
          </cell>
          <cell r="FX128">
            <v>0</v>
          </cell>
          <cell r="FY128">
            <v>0</v>
          </cell>
          <cell r="FZ128">
            <v>0</v>
          </cell>
          <cell r="GA128">
            <v>36000</v>
          </cell>
          <cell r="GB128">
            <v>1680000</v>
          </cell>
          <cell r="GC128">
            <v>0</v>
          </cell>
          <cell r="GD128">
            <v>4825800</v>
          </cell>
          <cell r="GE128">
            <v>367680</v>
          </cell>
          <cell r="GG128">
            <v>835312.5</v>
          </cell>
          <cell r="GH128">
            <v>0</v>
          </cell>
          <cell r="GI128">
            <v>0</v>
          </cell>
          <cell r="GJ128">
            <v>0</v>
          </cell>
          <cell r="GK128">
            <v>0</v>
          </cell>
          <cell r="GM128">
            <v>0</v>
          </cell>
          <cell r="GN128">
            <v>0</v>
          </cell>
          <cell r="GO128">
            <v>0</v>
          </cell>
          <cell r="GP128">
            <v>44591.246903385632</v>
          </cell>
          <cell r="GR128">
            <v>0</v>
          </cell>
          <cell r="GV128">
            <v>3</v>
          </cell>
          <cell r="GW128">
            <v>25278000</v>
          </cell>
          <cell r="GX128">
            <v>60898986.32711482</v>
          </cell>
          <cell r="GY128">
            <v>77000</v>
          </cell>
          <cell r="GZ128">
            <v>0</v>
          </cell>
          <cell r="HA128">
            <v>4666666.666666666</v>
          </cell>
          <cell r="HB128">
            <v>0</v>
          </cell>
          <cell r="HC128">
            <v>0</v>
          </cell>
          <cell r="HD128">
            <v>0</v>
          </cell>
          <cell r="HE128">
            <v>0</v>
          </cell>
          <cell r="HF128">
            <v>36000</v>
          </cell>
          <cell r="HG128">
            <v>0</v>
          </cell>
          <cell r="HH128">
            <v>0</v>
          </cell>
          <cell r="HI128">
            <v>4825800</v>
          </cell>
          <cell r="HJ128">
            <v>367680</v>
          </cell>
          <cell r="HL128">
            <v>835312.5</v>
          </cell>
          <cell r="HM128">
            <v>0</v>
          </cell>
          <cell r="HN128">
            <v>0</v>
          </cell>
          <cell r="HO128">
            <v>0</v>
          </cell>
          <cell r="HP128">
            <v>0</v>
          </cell>
          <cell r="HR128">
            <v>0</v>
          </cell>
          <cell r="HS128">
            <v>0</v>
          </cell>
          <cell r="HT128">
            <v>0</v>
          </cell>
          <cell r="HU128">
            <v>44262.295081967211</v>
          </cell>
          <cell r="HW128">
            <v>0</v>
          </cell>
          <cell r="IA128">
            <v>3</v>
          </cell>
          <cell r="IB128">
            <v>25278000</v>
          </cell>
          <cell r="IC128">
            <v>60898986.32711482</v>
          </cell>
          <cell r="ID128">
            <v>77000</v>
          </cell>
          <cell r="IE128">
            <v>0</v>
          </cell>
          <cell r="IF128">
            <v>4666666.666666666</v>
          </cell>
          <cell r="IG128">
            <v>0</v>
          </cell>
          <cell r="IH128">
            <v>0</v>
          </cell>
          <cell r="II128">
            <v>0</v>
          </cell>
          <cell r="IJ128">
            <v>16200000</v>
          </cell>
          <cell r="IK128">
            <v>36000</v>
          </cell>
          <cell r="IL128">
            <v>0</v>
          </cell>
          <cell r="IM128">
            <v>0</v>
          </cell>
          <cell r="IN128">
            <v>4825800</v>
          </cell>
          <cell r="IO128">
            <v>367680</v>
          </cell>
          <cell r="IQ128">
            <v>835312.5</v>
          </cell>
          <cell r="IR128">
            <v>0</v>
          </cell>
          <cell r="IS128">
            <v>0</v>
          </cell>
          <cell r="IT128">
            <v>0</v>
          </cell>
          <cell r="IU128">
            <v>0</v>
          </cell>
          <cell r="IW128">
            <v>0</v>
          </cell>
          <cell r="IX128">
            <v>0</v>
          </cell>
          <cell r="IY128">
            <v>0</v>
          </cell>
          <cell r="IZ128">
            <v>42319.749216300937</v>
          </cell>
          <cell r="JB128">
            <v>6000000</v>
          </cell>
          <cell r="JF128">
            <v>3</v>
          </cell>
          <cell r="JG128">
            <v>25278000</v>
          </cell>
          <cell r="JH128">
            <v>60898986.32711482</v>
          </cell>
          <cell r="JI128">
            <v>77000</v>
          </cell>
          <cell r="JJ128">
            <v>0</v>
          </cell>
          <cell r="JK128">
            <v>4666666.666666666</v>
          </cell>
          <cell r="JL128">
            <v>0</v>
          </cell>
          <cell r="JM128">
            <v>0</v>
          </cell>
          <cell r="JN128">
            <v>0</v>
          </cell>
          <cell r="JO128">
            <v>0</v>
          </cell>
          <cell r="JP128">
            <v>36000</v>
          </cell>
          <cell r="JQ128">
            <v>2880000</v>
          </cell>
          <cell r="JR128">
            <v>0</v>
          </cell>
          <cell r="JS128">
            <v>4825800</v>
          </cell>
          <cell r="JT128">
            <v>367680</v>
          </cell>
          <cell r="JV128">
            <v>835312.5</v>
          </cell>
          <cell r="JW128">
            <v>0</v>
          </cell>
          <cell r="JX128">
            <v>0</v>
          </cell>
          <cell r="JY128">
            <v>0</v>
          </cell>
          <cell r="JZ128">
            <v>0</v>
          </cell>
          <cell r="KB128">
            <v>0</v>
          </cell>
          <cell r="KC128">
            <v>0</v>
          </cell>
          <cell r="KD128">
            <v>0</v>
          </cell>
          <cell r="KE128">
            <v>41925.465838509321</v>
          </cell>
          <cell r="KG128">
            <v>0</v>
          </cell>
          <cell r="KK128">
            <v>3</v>
          </cell>
          <cell r="KL128">
            <v>25278000</v>
          </cell>
          <cell r="KM128">
            <v>60898986.32711482</v>
          </cell>
          <cell r="KN128">
            <v>77000</v>
          </cell>
          <cell r="KO128">
            <v>0</v>
          </cell>
          <cell r="KP128">
            <v>4666666.666666666</v>
          </cell>
          <cell r="KQ128">
            <v>0</v>
          </cell>
          <cell r="KR128">
            <v>0</v>
          </cell>
          <cell r="KS128">
            <v>0</v>
          </cell>
          <cell r="KT128">
            <v>0</v>
          </cell>
          <cell r="KU128">
            <v>36000</v>
          </cell>
          <cell r="KV128">
            <v>0</v>
          </cell>
          <cell r="KW128">
            <v>0</v>
          </cell>
          <cell r="KX128">
            <v>4825800</v>
          </cell>
          <cell r="KY128">
            <v>367680</v>
          </cell>
          <cell r="LA128">
            <v>835312.5</v>
          </cell>
          <cell r="LB128">
            <v>0</v>
          </cell>
          <cell r="LC128">
            <v>0</v>
          </cell>
          <cell r="LD128">
            <v>0</v>
          </cell>
          <cell r="LE128">
            <v>0</v>
          </cell>
          <cell r="LG128">
            <v>0</v>
          </cell>
          <cell r="LH128">
            <v>0</v>
          </cell>
          <cell r="LI128">
            <v>0</v>
          </cell>
          <cell r="LJ128">
            <v>41795.665634674922</v>
          </cell>
          <cell r="LL128">
            <v>0</v>
          </cell>
          <cell r="LP128">
            <v>3</v>
          </cell>
          <cell r="LQ128">
            <v>25278000</v>
          </cell>
          <cell r="LR128">
            <v>60898986.32711482</v>
          </cell>
          <cell r="LS128">
            <v>77000</v>
          </cell>
          <cell r="LT128">
            <v>0</v>
          </cell>
          <cell r="LU128">
            <v>4666666.666666666</v>
          </cell>
          <cell r="LV128">
            <v>0</v>
          </cell>
          <cell r="LW128">
            <v>0</v>
          </cell>
          <cell r="LX128">
            <v>0</v>
          </cell>
          <cell r="LY128">
            <v>16200000</v>
          </cell>
          <cell r="LZ128">
            <v>36000</v>
          </cell>
          <cell r="MA128">
            <v>0</v>
          </cell>
          <cell r="MB128">
            <v>0</v>
          </cell>
          <cell r="MC128">
            <v>4825800</v>
          </cell>
          <cell r="MD128">
            <v>367680</v>
          </cell>
          <cell r="MF128">
            <v>835312.5</v>
          </cell>
          <cell r="MG128">
            <v>0</v>
          </cell>
          <cell r="MH128">
            <v>0</v>
          </cell>
          <cell r="MI128">
            <v>0</v>
          </cell>
          <cell r="MJ128">
            <v>0</v>
          </cell>
          <cell r="ML128">
            <v>0</v>
          </cell>
          <cell r="MM128">
            <v>0</v>
          </cell>
          <cell r="MN128">
            <v>0</v>
          </cell>
          <cell r="MO128">
            <v>39531.478770131769</v>
          </cell>
          <cell r="MQ128">
            <v>0</v>
          </cell>
          <cell r="MU128">
            <v>3</v>
          </cell>
          <cell r="MV128">
            <v>25278000</v>
          </cell>
          <cell r="MW128">
            <v>60898986.32711482</v>
          </cell>
          <cell r="MX128">
            <v>77000</v>
          </cell>
          <cell r="MY128">
            <v>0</v>
          </cell>
          <cell r="MZ128">
            <v>4666666.666666666</v>
          </cell>
          <cell r="NA128">
            <v>0</v>
          </cell>
          <cell r="NB128">
            <v>0</v>
          </cell>
          <cell r="NC128">
            <v>0</v>
          </cell>
          <cell r="ND128">
            <v>0</v>
          </cell>
          <cell r="NE128">
            <v>36000</v>
          </cell>
          <cell r="NF128">
            <v>0</v>
          </cell>
          <cell r="NG128">
            <v>0</v>
          </cell>
          <cell r="NH128">
            <v>4825800</v>
          </cell>
          <cell r="NI128">
            <v>367680</v>
          </cell>
          <cell r="NK128">
            <v>835312.5</v>
          </cell>
          <cell r="NL128">
            <v>0</v>
          </cell>
          <cell r="NM128">
            <v>0</v>
          </cell>
          <cell r="NN128">
            <v>0</v>
          </cell>
          <cell r="NO128">
            <v>0</v>
          </cell>
          <cell r="NQ128">
            <v>0</v>
          </cell>
          <cell r="NS128">
            <v>0</v>
          </cell>
          <cell r="NT128">
            <v>39130.434782608696</v>
          </cell>
          <cell r="NV128">
            <v>0</v>
          </cell>
          <cell r="NZ128">
            <v>3</v>
          </cell>
          <cell r="OA128">
            <v>25278000</v>
          </cell>
          <cell r="OB128">
            <v>60898986.32711482</v>
          </cell>
          <cell r="OC128">
            <v>77000</v>
          </cell>
          <cell r="OD128">
            <v>0</v>
          </cell>
          <cell r="OE128">
            <v>4666666.666666666</v>
          </cell>
          <cell r="OF128">
            <v>0</v>
          </cell>
          <cell r="OG128">
            <v>0</v>
          </cell>
          <cell r="OH128">
            <v>0</v>
          </cell>
          <cell r="OI128">
            <v>0</v>
          </cell>
          <cell r="OJ128">
            <v>36000</v>
          </cell>
          <cell r="OK128">
            <v>2400000</v>
          </cell>
          <cell r="OL128">
            <v>0</v>
          </cell>
          <cell r="OM128">
            <v>4825800</v>
          </cell>
          <cell r="ON128">
            <v>367680</v>
          </cell>
          <cell r="OP128">
            <v>835312.5</v>
          </cell>
          <cell r="OQ128">
            <v>0</v>
          </cell>
          <cell r="OR128">
            <v>0</v>
          </cell>
          <cell r="OS128">
            <v>0</v>
          </cell>
          <cell r="OT128">
            <v>0</v>
          </cell>
          <cell r="OV128">
            <v>0</v>
          </cell>
          <cell r="OW128">
            <v>0</v>
          </cell>
          <cell r="OX128">
            <v>0</v>
          </cell>
          <cell r="OY128">
            <v>37947.99718903724</v>
          </cell>
          <cell r="OZ128">
            <v>512297.96205200278</v>
          </cell>
          <cell r="PA128">
            <v>0</v>
          </cell>
        </row>
        <row r="129">
          <cell r="AW129">
            <v>4</v>
          </cell>
          <cell r="AX129">
            <v>30640000</v>
          </cell>
          <cell r="AY129">
            <v>73151935.528065845</v>
          </cell>
          <cell r="AZ129">
            <v>93333.333333333328</v>
          </cell>
          <cell r="BA129">
            <v>0</v>
          </cell>
          <cell r="BB129">
            <v>6222222.222222222</v>
          </cell>
          <cell r="BC129">
            <v>0</v>
          </cell>
          <cell r="BD129">
            <v>0</v>
          </cell>
          <cell r="BE129">
            <v>0</v>
          </cell>
          <cell r="BF129">
            <v>21600000</v>
          </cell>
          <cell r="BG129">
            <v>48000</v>
          </cell>
          <cell r="BH129">
            <v>1600000</v>
          </cell>
          <cell r="BI129">
            <v>0</v>
          </cell>
          <cell r="BJ129">
            <v>6434400</v>
          </cell>
          <cell r="BK129">
            <v>612800</v>
          </cell>
          <cell r="BM129">
            <v>1113750</v>
          </cell>
          <cell r="BN129">
            <v>0</v>
          </cell>
          <cell r="BO129">
            <v>0</v>
          </cell>
          <cell r="BP129">
            <v>0</v>
          </cell>
          <cell r="BQ129">
            <v>0</v>
          </cell>
          <cell r="BS129">
            <v>64958918.748922482</v>
          </cell>
          <cell r="BT129">
            <v>0</v>
          </cell>
          <cell r="BU129">
            <v>0</v>
          </cell>
          <cell r="BV129">
            <v>64113.980409617099</v>
          </cell>
          <cell r="BW129">
            <v>0</v>
          </cell>
          <cell r="BX129">
            <v>0</v>
          </cell>
          <cell r="CB129">
            <v>4</v>
          </cell>
          <cell r="CC129">
            <v>30640000</v>
          </cell>
          <cell r="CD129">
            <v>73151935.528065845</v>
          </cell>
          <cell r="CE129">
            <v>93333.333333333328</v>
          </cell>
          <cell r="CF129">
            <v>0</v>
          </cell>
          <cell r="CG129">
            <v>6222222.222222222</v>
          </cell>
          <cell r="CH129">
            <v>0</v>
          </cell>
          <cell r="CI129">
            <v>0</v>
          </cell>
          <cell r="CJ129">
            <v>0</v>
          </cell>
          <cell r="CK129">
            <v>0</v>
          </cell>
          <cell r="CL129">
            <v>48000</v>
          </cell>
          <cell r="CM129">
            <v>400000</v>
          </cell>
          <cell r="CN129">
            <v>0</v>
          </cell>
          <cell r="CO129">
            <v>6434400</v>
          </cell>
          <cell r="CP129">
            <v>490240</v>
          </cell>
          <cell r="CR129">
            <v>1113750</v>
          </cell>
          <cell r="CS129">
            <v>0</v>
          </cell>
          <cell r="CT129">
            <v>0</v>
          </cell>
          <cell r="CU129">
            <v>0</v>
          </cell>
          <cell r="CV129">
            <v>0</v>
          </cell>
          <cell r="CX129">
            <v>0</v>
          </cell>
          <cell r="CY129">
            <v>0</v>
          </cell>
          <cell r="CZ129">
            <v>0</v>
          </cell>
          <cell r="DA129">
            <v>63943.161634103017</v>
          </cell>
          <cell r="DB129">
            <v>0</v>
          </cell>
          <cell r="DC129">
            <v>0</v>
          </cell>
          <cell r="DG129">
            <v>4</v>
          </cell>
          <cell r="DH129">
            <v>30640000</v>
          </cell>
          <cell r="DI129">
            <v>81198648.436153099</v>
          </cell>
          <cell r="DJ129">
            <v>93333.333333333328</v>
          </cell>
          <cell r="DK129">
            <v>0</v>
          </cell>
          <cell r="DL129">
            <v>6222222.222222222</v>
          </cell>
          <cell r="DM129">
            <v>0</v>
          </cell>
          <cell r="DN129">
            <v>0</v>
          </cell>
          <cell r="DO129">
            <v>0</v>
          </cell>
          <cell r="DP129">
            <v>0</v>
          </cell>
          <cell r="DQ129">
            <v>48000</v>
          </cell>
          <cell r="DR129">
            <v>1600000</v>
          </cell>
          <cell r="DS129">
            <v>0</v>
          </cell>
          <cell r="DT129">
            <v>6434400</v>
          </cell>
          <cell r="DU129">
            <v>490240</v>
          </cell>
          <cell r="DW129">
            <v>1113750</v>
          </cell>
          <cell r="DX129">
            <v>0</v>
          </cell>
          <cell r="DY129">
            <v>0</v>
          </cell>
          <cell r="DZ129">
            <v>0</v>
          </cell>
          <cell r="EA129">
            <v>0</v>
          </cell>
          <cell r="EC129">
            <v>0</v>
          </cell>
          <cell r="ED129">
            <v>129917837.49784496</v>
          </cell>
          <cell r="EE129">
            <v>0</v>
          </cell>
          <cell r="EF129">
            <v>63773.250664304695</v>
          </cell>
          <cell r="EG129">
            <v>0</v>
          </cell>
          <cell r="EH129">
            <v>0</v>
          </cell>
          <cell r="EL129">
            <v>4</v>
          </cell>
          <cell r="EM129">
            <v>33704000</v>
          </cell>
          <cell r="EN129">
            <v>81198648.436153099</v>
          </cell>
          <cell r="EO129">
            <v>102666.66666666667</v>
          </cell>
          <cell r="EP129">
            <v>0</v>
          </cell>
          <cell r="EQ129">
            <v>6222222.222222222</v>
          </cell>
          <cell r="ER129">
            <v>0</v>
          </cell>
          <cell r="ES129">
            <v>0</v>
          </cell>
          <cell r="ET129">
            <v>0</v>
          </cell>
          <cell r="EU129">
            <v>21600000</v>
          </cell>
          <cell r="EV129">
            <v>48000</v>
          </cell>
          <cell r="EW129">
            <v>3200000</v>
          </cell>
          <cell r="EX129">
            <v>0</v>
          </cell>
          <cell r="EY129">
            <v>6434400</v>
          </cell>
          <cell r="EZ129">
            <v>490240</v>
          </cell>
          <cell r="FB129">
            <v>1113750</v>
          </cell>
          <cell r="FC129">
            <v>0</v>
          </cell>
          <cell r="FD129">
            <v>0</v>
          </cell>
          <cell r="FE129">
            <v>0</v>
          </cell>
          <cell r="FF129">
            <v>0</v>
          </cell>
          <cell r="FH129">
            <v>0</v>
          </cell>
          <cell r="FI129">
            <v>0</v>
          </cell>
          <cell r="FJ129">
            <v>0</v>
          </cell>
          <cell r="FK129">
            <v>59602.649006622516</v>
          </cell>
          <cell r="FM129">
            <v>0</v>
          </cell>
          <cell r="FQ129">
            <v>4</v>
          </cell>
          <cell r="FR129">
            <v>33704000</v>
          </cell>
          <cell r="FS129">
            <v>81198648.436153099</v>
          </cell>
          <cell r="FT129">
            <v>102666.66666666667</v>
          </cell>
          <cell r="FU129">
            <v>0</v>
          </cell>
          <cell r="FV129">
            <v>6222222.222222222</v>
          </cell>
          <cell r="FW129">
            <v>0</v>
          </cell>
          <cell r="FX129">
            <v>0</v>
          </cell>
          <cell r="FY129">
            <v>0</v>
          </cell>
          <cell r="FZ129">
            <v>0</v>
          </cell>
          <cell r="GA129">
            <v>48000</v>
          </cell>
          <cell r="GB129">
            <v>2240000</v>
          </cell>
          <cell r="GC129">
            <v>0</v>
          </cell>
          <cell r="GD129">
            <v>6434400</v>
          </cell>
          <cell r="GE129">
            <v>490240</v>
          </cell>
          <cell r="GG129">
            <v>1113750</v>
          </cell>
          <cell r="GH129">
            <v>0</v>
          </cell>
          <cell r="GI129">
            <v>0</v>
          </cell>
          <cell r="GJ129">
            <v>0</v>
          </cell>
          <cell r="GK129">
            <v>0</v>
          </cell>
          <cell r="GM129">
            <v>0</v>
          </cell>
          <cell r="GN129">
            <v>0</v>
          </cell>
          <cell r="GO129">
            <v>0</v>
          </cell>
          <cell r="GP129">
            <v>59454.995871180843</v>
          </cell>
          <cell r="GR129">
            <v>0</v>
          </cell>
          <cell r="GV129">
            <v>4</v>
          </cell>
          <cell r="GW129">
            <v>33704000</v>
          </cell>
          <cell r="GX129">
            <v>81198648.436153099</v>
          </cell>
          <cell r="GY129">
            <v>102666.66666666667</v>
          </cell>
          <cell r="GZ129">
            <v>0</v>
          </cell>
          <cell r="HA129">
            <v>6222222.222222222</v>
          </cell>
          <cell r="HB129">
            <v>0</v>
          </cell>
          <cell r="HC129">
            <v>0</v>
          </cell>
          <cell r="HD129">
            <v>0</v>
          </cell>
          <cell r="HE129">
            <v>0</v>
          </cell>
          <cell r="HF129">
            <v>48000</v>
          </cell>
          <cell r="HG129">
            <v>0</v>
          </cell>
          <cell r="HH129">
            <v>0</v>
          </cell>
          <cell r="HI129">
            <v>6434400</v>
          </cell>
          <cell r="HJ129">
            <v>490240</v>
          </cell>
          <cell r="HL129">
            <v>1113750</v>
          </cell>
          <cell r="HM129">
            <v>0</v>
          </cell>
          <cell r="HN129">
            <v>0</v>
          </cell>
          <cell r="HO129">
            <v>0</v>
          </cell>
          <cell r="HP129">
            <v>0</v>
          </cell>
          <cell r="HR129">
            <v>0</v>
          </cell>
          <cell r="HS129">
            <v>0</v>
          </cell>
          <cell r="HT129">
            <v>0</v>
          </cell>
          <cell r="HU129">
            <v>59016.393442622953</v>
          </cell>
          <cell r="HW129">
            <v>0</v>
          </cell>
          <cell r="IA129">
            <v>4</v>
          </cell>
          <cell r="IB129">
            <v>33704000</v>
          </cell>
          <cell r="IC129">
            <v>81198648.436153099</v>
          </cell>
          <cell r="ID129">
            <v>102666.66666666667</v>
          </cell>
          <cell r="IE129">
            <v>0</v>
          </cell>
          <cell r="IF129">
            <v>6222222.222222222</v>
          </cell>
          <cell r="IG129">
            <v>0</v>
          </cell>
          <cell r="IH129">
            <v>0</v>
          </cell>
          <cell r="II129">
            <v>0</v>
          </cell>
          <cell r="IJ129">
            <v>21600000</v>
          </cell>
          <cell r="IK129">
            <v>48000</v>
          </cell>
          <cell r="IL129">
            <v>0</v>
          </cell>
          <cell r="IM129">
            <v>0</v>
          </cell>
          <cell r="IN129">
            <v>6434400</v>
          </cell>
          <cell r="IO129">
            <v>490240</v>
          </cell>
          <cell r="IQ129">
            <v>1113750</v>
          </cell>
          <cell r="IR129">
            <v>0</v>
          </cell>
          <cell r="IS129">
            <v>0</v>
          </cell>
          <cell r="IT129">
            <v>0</v>
          </cell>
          <cell r="IU129">
            <v>0</v>
          </cell>
          <cell r="IW129">
            <v>0</v>
          </cell>
          <cell r="IX129">
            <v>0</v>
          </cell>
          <cell r="IY129">
            <v>0</v>
          </cell>
          <cell r="IZ129">
            <v>56426.332288401252</v>
          </cell>
          <cell r="JB129">
            <v>8000000</v>
          </cell>
          <cell r="JF129">
            <v>4</v>
          </cell>
          <cell r="JG129">
            <v>33704000</v>
          </cell>
          <cell r="JH129">
            <v>81198648.436153099</v>
          </cell>
          <cell r="JI129">
            <v>102666.66666666667</v>
          </cell>
          <cell r="JJ129">
            <v>0</v>
          </cell>
          <cell r="JK129">
            <v>6222222.222222222</v>
          </cell>
          <cell r="JL129">
            <v>0</v>
          </cell>
          <cell r="JM129">
            <v>0</v>
          </cell>
          <cell r="JN129">
            <v>0</v>
          </cell>
          <cell r="JO129">
            <v>0</v>
          </cell>
          <cell r="JP129">
            <v>48000</v>
          </cell>
          <cell r="JQ129">
            <v>3840000</v>
          </cell>
          <cell r="JR129">
            <v>0</v>
          </cell>
          <cell r="JS129">
            <v>6434400</v>
          </cell>
          <cell r="JT129">
            <v>490240</v>
          </cell>
          <cell r="JV129">
            <v>1113750</v>
          </cell>
          <cell r="JW129">
            <v>0</v>
          </cell>
          <cell r="JX129">
            <v>0</v>
          </cell>
          <cell r="JY129">
            <v>0</v>
          </cell>
          <cell r="JZ129">
            <v>0</v>
          </cell>
          <cell r="KB129">
            <v>0</v>
          </cell>
          <cell r="KC129">
            <v>0</v>
          </cell>
          <cell r="KD129">
            <v>0</v>
          </cell>
          <cell r="KE129">
            <v>55900.621118012423</v>
          </cell>
          <cell r="KG129">
            <v>0</v>
          </cell>
          <cell r="KK129">
            <v>4</v>
          </cell>
          <cell r="KL129">
            <v>33704000</v>
          </cell>
          <cell r="KM129">
            <v>81198648.436153099</v>
          </cell>
          <cell r="KN129">
            <v>102666.66666666667</v>
          </cell>
          <cell r="KO129">
            <v>0</v>
          </cell>
          <cell r="KP129">
            <v>6222222.222222222</v>
          </cell>
          <cell r="KQ129">
            <v>0</v>
          </cell>
          <cell r="KR129">
            <v>0</v>
          </cell>
          <cell r="KS129">
            <v>0</v>
          </cell>
          <cell r="KT129">
            <v>0</v>
          </cell>
          <cell r="KU129">
            <v>48000</v>
          </cell>
          <cell r="KV129">
            <v>0</v>
          </cell>
          <cell r="KW129">
            <v>0</v>
          </cell>
          <cell r="KX129">
            <v>6434400</v>
          </cell>
          <cell r="KY129">
            <v>490240</v>
          </cell>
          <cell r="LA129">
            <v>1113750</v>
          </cell>
          <cell r="LB129">
            <v>0</v>
          </cell>
          <cell r="LC129">
            <v>0</v>
          </cell>
          <cell r="LD129">
            <v>0</v>
          </cell>
          <cell r="LE129">
            <v>0</v>
          </cell>
          <cell r="LG129">
            <v>0</v>
          </cell>
          <cell r="LH129">
            <v>0</v>
          </cell>
          <cell r="LI129">
            <v>0</v>
          </cell>
          <cell r="LJ129">
            <v>55727.554179566563</v>
          </cell>
          <cell r="LL129">
            <v>0</v>
          </cell>
          <cell r="LP129">
            <v>4</v>
          </cell>
          <cell r="LQ129">
            <v>33704000</v>
          </cell>
          <cell r="LR129">
            <v>81198648.436153099</v>
          </cell>
          <cell r="LS129">
            <v>102666.66666666667</v>
          </cell>
          <cell r="LT129">
            <v>0</v>
          </cell>
          <cell r="LU129">
            <v>6222222.222222222</v>
          </cell>
          <cell r="LV129">
            <v>0</v>
          </cell>
          <cell r="LW129">
            <v>0</v>
          </cell>
          <cell r="LX129">
            <v>0</v>
          </cell>
          <cell r="LY129">
            <v>21600000</v>
          </cell>
          <cell r="LZ129">
            <v>48000</v>
          </cell>
          <cell r="MA129">
            <v>0</v>
          </cell>
          <cell r="MB129">
            <v>0</v>
          </cell>
          <cell r="MC129">
            <v>6434400</v>
          </cell>
          <cell r="MD129">
            <v>490240</v>
          </cell>
          <cell r="MF129">
            <v>1113750</v>
          </cell>
          <cell r="MG129">
            <v>0</v>
          </cell>
          <cell r="MH129">
            <v>0</v>
          </cell>
          <cell r="MI129">
            <v>0</v>
          </cell>
          <cell r="MJ129">
            <v>0</v>
          </cell>
          <cell r="ML129">
            <v>0</v>
          </cell>
          <cell r="MM129">
            <v>0</v>
          </cell>
          <cell r="MN129">
            <v>0</v>
          </cell>
          <cell r="MO129">
            <v>52708.638360175697</v>
          </cell>
          <cell r="MQ129">
            <v>0</v>
          </cell>
          <cell r="MU129">
            <v>4</v>
          </cell>
          <cell r="MV129">
            <v>33704000</v>
          </cell>
          <cell r="MW129">
            <v>81198648.436153099</v>
          </cell>
          <cell r="MX129">
            <v>102666.66666666667</v>
          </cell>
          <cell r="MY129">
            <v>0</v>
          </cell>
          <cell r="MZ129">
            <v>6222222.222222222</v>
          </cell>
          <cell r="NA129">
            <v>0</v>
          </cell>
          <cell r="NB129">
            <v>0</v>
          </cell>
          <cell r="NC129">
            <v>0</v>
          </cell>
          <cell r="ND129">
            <v>0</v>
          </cell>
          <cell r="NE129">
            <v>48000</v>
          </cell>
          <cell r="NF129">
            <v>0</v>
          </cell>
          <cell r="NG129">
            <v>0</v>
          </cell>
          <cell r="NH129">
            <v>6434400</v>
          </cell>
          <cell r="NI129">
            <v>490240</v>
          </cell>
          <cell r="NK129">
            <v>1113750</v>
          </cell>
          <cell r="NL129">
            <v>0</v>
          </cell>
          <cell r="NM129">
            <v>0</v>
          </cell>
          <cell r="NN129">
            <v>0</v>
          </cell>
          <cell r="NO129">
            <v>0</v>
          </cell>
          <cell r="NQ129">
            <v>0</v>
          </cell>
          <cell r="NS129">
            <v>0</v>
          </cell>
          <cell r="NT129">
            <v>52173.913043478264</v>
          </cell>
          <cell r="NV129">
            <v>0</v>
          </cell>
          <cell r="NZ129">
            <v>4</v>
          </cell>
          <cell r="OA129">
            <v>33704000</v>
          </cell>
          <cell r="OB129">
            <v>81198648.436153099</v>
          </cell>
          <cell r="OC129">
            <v>102666.66666666667</v>
          </cell>
          <cell r="OD129">
            <v>0</v>
          </cell>
          <cell r="OE129">
            <v>6222222.222222222</v>
          </cell>
          <cell r="OF129">
            <v>0</v>
          </cell>
          <cell r="OG129">
            <v>0</v>
          </cell>
          <cell r="OH129">
            <v>0</v>
          </cell>
          <cell r="OI129">
            <v>0</v>
          </cell>
          <cell r="OJ129">
            <v>48000</v>
          </cell>
          <cell r="OK129">
            <v>3200000</v>
          </cell>
          <cell r="OL129">
            <v>0</v>
          </cell>
          <cell r="OM129">
            <v>6434400</v>
          </cell>
          <cell r="ON129">
            <v>490240</v>
          </cell>
          <cell r="OP129">
            <v>1113750</v>
          </cell>
          <cell r="OQ129">
            <v>0</v>
          </cell>
          <cell r="OR129">
            <v>0</v>
          </cell>
          <cell r="OS129">
            <v>0</v>
          </cell>
          <cell r="OT129">
            <v>0</v>
          </cell>
          <cell r="OV129">
            <v>0</v>
          </cell>
          <cell r="OW129">
            <v>0</v>
          </cell>
          <cell r="OX129">
            <v>0</v>
          </cell>
          <cell r="OY129">
            <v>50597.329585382991</v>
          </cell>
          <cell r="OZ129">
            <v>683063.94940267038</v>
          </cell>
          <cell r="PA129">
            <v>0</v>
          </cell>
        </row>
        <row r="130">
          <cell r="AW130">
            <v>1</v>
          </cell>
          <cell r="AX130">
            <v>5674000</v>
          </cell>
          <cell r="AY130">
            <v>11000000</v>
          </cell>
          <cell r="AZ130">
            <v>20000</v>
          </cell>
          <cell r="BA130">
            <v>400000</v>
          </cell>
          <cell r="BB130">
            <v>500000</v>
          </cell>
          <cell r="BC130">
            <v>0</v>
          </cell>
          <cell r="BD130">
            <v>0</v>
          </cell>
          <cell r="BE130">
            <v>0</v>
          </cell>
          <cell r="BF130">
            <v>3600000</v>
          </cell>
          <cell r="BG130">
            <v>12000</v>
          </cell>
          <cell r="BH130">
            <v>400000</v>
          </cell>
          <cell r="BI130">
            <v>0</v>
          </cell>
          <cell r="BJ130">
            <v>1191540</v>
          </cell>
          <cell r="BK130">
            <v>113480</v>
          </cell>
          <cell r="BM130">
            <v>17438.811188811189</v>
          </cell>
          <cell r="BN130">
            <v>0</v>
          </cell>
          <cell r="BO130">
            <v>0</v>
          </cell>
          <cell r="BP130">
            <v>0</v>
          </cell>
          <cell r="BQ130">
            <v>0</v>
          </cell>
          <cell r="BS130">
            <v>9768000.0000000019</v>
          </cell>
          <cell r="BT130">
            <v>0</v>
          </cell>
          <cell r="BU130">
            <v>0</v>
          </cell>
          <cell r="BV130">
            <v>16028.495102404275</v>
          </cell>
          <cell r="BW130">
            <v>0</v>
          </cell>
          <cell r="BX130">
            <v>0</v>
          </cell>
          <cell r="CB130">
            <v>1</v>
          </cell>
          <cell r="CC130">
            <v>5674000</v>
          </cell>
          <cell r="CD130">
            <v>11000000</v>
          </cell>
          <cell r="CE130">
            <v>20000</v>
          </cell>
          <cell r="CF130">
            <v>400000</v>
          </cell>
          <cell r="CG130">
            <v>500000</v>
          </cell>
          <cell r="CH130">
            <v>0</v>
          </cell>
          <cell r="CI130">
            <v>0</v>
          </cell>
          <cell r="CJ130">
            <v>0</v>
          </cell>
          <cell r="CK130">
            <v>0</v>
          </cell>
          <cell r="CL130">
            <v>12000</v>
          </cell>
          <cell r="CM130">
            <v>100000</v>
          </cell>
          <cell r="CN130">
            <v>0</v>
          </cell>
          <cell r="CO130">
            <v>1191540</v>
          </cell>
          <cell r="CP130">
            <v>90784</v>
          </cell>
          <cell r="CR130">
            <v>17438.811188811189</v>
          </cell>
          <cell r="CS130">
            <v>0</v>
          </cell>
          <cell r="CT130">
            <v>0</v>
          </cell>
          <cell r="CU130">
            <v>0</v>
          </cell>
          <cell r="CV130">
            <v>0</v>
          </cell>
          <cell r="CX130">
            <v>0</v>
          </cell>
          <cell r="CY130">
            <v>0</v>
          </cell>
          <cell r="CZ130">
            <v>0</v>
          </cell>
          <cell r="DA130">
            <v>15985.790408525754</v>
          </cell>
          <cell r="DB130">
            <v>0</v>
          </cell>
          <cell r="DC130">
            <v>0</v>
          </cell>
          <cell r="DG130">
            <v>1</v>
          </cell>
          <cell r="DH130">
            <v>5674000</v>
          </cell>
          <cell r="DI130">
            <v>12210000.000000002</v>
          </cell>
          <cell r="DJ130">
            <v>20000</v>
          </cell>
          <cell r="DK130">
            <v>400000</v>
          </cell>
          <cell r="DL130">
            <v>500000</v>
          </cell>
          <cell r="DM130">
            <v>0</v>
          </cell>
          <cell r="DN130">
            <v>0</v>
          </cell>
          <cell r="DO130">
            <v>0</v>
          </cell>
          <cell r="DP130">
            <v>0</v>
          </cell>
          <cell r="DQ130">
            <v>12000</v>
          </cell>
          <cell r="DR130">
            <v>400000</v>
          </cell>
          <cell r="DS130">
            <v>0</v>
          </cell>
          <cell r="DT130">
            <v>1191540</v>
          </cell>
          <cell r="DU130">
            <v>90784</v>
          </cell>
          <cell r="DW130">
            <v>17438.811188811189</v>
          </cell>
          <cell r="DX130">
            <v>0</v>
          </cell>
          <cell r="DY130">
            <v>0</v>
          </cell>
          <cell r="DZ130">
            <v>0</v>
          </cell>
          <cell r="EA130">
            <v>0</v>
          </cell>
          <cell r="EC130">
            <v>0</v>
          </cell>
          <cell r="ED130">
            <v>19536000.000000004</v>
          </cell>
          <cell r="EE130">
            <v>0</v>
          </cell>
          <cell r="EF130">
            <v>15943.312666076174</v>
          </cell>
          <cell r="EG130">
            <v>0</v>
          </cell>
          <cell r="EH130">
            <v>0</v>
          </cell>
          <cell r="EL130">
            <v>1</v>
          </cell>
          <cell r="EM130">
            <v>6241400.0000000009</v>
          </cell>
          <cell r="EN130">
            <v>12210000.000000002</v>
          </cell>
          <cell r="EO130">
            <v>22000</v>
          </cell>
          <cell r="EP130">
            <v>400000</v>
          </cell>
          <cell r="EQ130">
            <v>500000</v>
          </cell>
          <cell r="ER130">
            <v>0</v>
          </cell>
          <cell r="ES130">
            <v>0</v>
          </cell>
          <cell r="ET130">
            <v>0</v>
          </cell>
          <cell r="EU130">
            <v>3600000</v>
          </cell>
          <cell r="EV130">
            <v>12000</v>
          </cell>
          <cell r="EW130">
            <v>800000</v>
          </cell>
          <cell r="EX130">
            <v>0</v>
          </cell>
          <cell r="EY130">
            <v>1191540</v>
          </cell>
          <cell r="EZ130">
            <v>90784</v>
          </cell>
          <cell r="FB130">
            <v>17438.811188811189</v>
          </cell>
          <cell r="FC130">
            <v>0</v>
          </cell>
          <cell r="FD130">
            <v>0</v>
          </cell>
          <cell r="FE130">
            <v>0</v>
          </cell>
          <cell r="FF130">
            <v>0</v>
          </cell>
          <cell r="FH130">
            <v>0</v>
          </cell>
          <cell r="FI130">
            <v>0</v>
          </cell>
          <cell r="FJ130">
            <v>0</v>
          </cell>
          <cell r="FK130">
            <v>14900.662251655629</v>
          </cell>
          <cell r="FM130">
            <v>0</v>
          </cell>
          <cell r="FQ130">
            <v>1</v>
          </cell>
          <cell r="FR130">
            <v>6241400.0000000009</v>
          </cell>
          <cell r="FS130">
            <v>12210000.000000002</v>
          </cell>
          <cell r="FT130">
            <v>22000</v>
          </cell>
          <cell r="FU130">
            <v>400000</v>
          </cell>
          <cell r="FV130">
            <v>500000</v>
          </cell>
          <cell r="FW130">
            <v>0</v>
          </cell>
          <cell r="FX130">
            <v>0</v>
          </cell>
          <cell r="FY130">
            <v>0</v>
          </cell>
          <cell r="FZ130">
            <v>0</v>
          </cell>
          <cell r="GA130">
            <v>12000</v>
          </cell>
          <cell r="GB130">
            <v>560000</v>
          </cell>
          <cell r="GC130">
            <v>0</v>
          </cell>
          <cell r="GD130">
            <v>1191540</v>
          </cell>
          <cell r="GE130">
            <v>90784</v>
          </cell>
          <cell r="GG130">
            <v>17438.811188811189</v>
          </cell>
          <cell r="GH130">
            <v>0</v>
          </cell>
          <cell r="GI130">
            <v>0</v>
          </cell>
          <cell r="GJ130">
            <v>0</v>
          </cell>
          <cell r="GK130">
            <v>0</v>
          </cell>
          <cell r="GM130">
            <v>0</v>
          </cell>
          <cell r="GN130">
            <v>0</v>
          </cell>
          <cell r="GO130">
            <v>0</v>
          </cell>
          <cell r="GP130">
            <v>14863.748967795211</v>
          </cell>
          <cell r="GR130">
            <v>0</v>
          </cell>
          <cell r="GV130">
            <v>1</v>
          </cell>
          <cell r="GW130">
            <v>6241400.0000000009</v>
          </cell>
          <cell r="GX130">
            <v>12210000.000000002</v>
          </cell>
          <cell r="GY130">
            <v>22000</v>
          </cell>
          <cell r="GZ130">
            <v>400000</v>
          </cell>
          <cell r="HA130">
            <v>500000</v>
          </cell>
          <cell r="HB130">
            <v>0</v>
          </cell>
          <cell r="HC130">
            <v>0</v>
          </cell>
          <cell r="HD130">
            <v>0</v>
          </cell>
          <cell r="HE130">
            <v>0</v>
          </cell>
          <cell r="HF130">
            <v>12000</v>
          </cell>
          <cell r="HG130">
            <v>0</v>
          </cell>
          <cell r="HH130">
            <v>0</v>
          </cell>
          <cell r="HI130">
            <v>1191540</v>
          </cell>
          <cell r="HJ130">
            <v>90784</v>
          </cell>
          <cell r="HL130">
            <v>17438.811188811189</v>
          </cell>
          <cell r="HM130">
            <v>0</v>
          </cell>
          <cell r="HN130">
            <v>0</v>
          </cell>
          <cell r="HO130">
            <v>0</v>
          </cell>
          <cell r="HP130">
            <v>0</v>
          </cell>
          <cell r="HR130">
            <v>0</v>
          </cell>
          <cell r="HS130">
            <v>0</v>
          </cell>
          <cell r="HT130">
            <v>0</v>
          </cell>
          <cell r="HU130">
            <v>14754.098360655738</v>
          </cell>
          <cell r="HW130">
            <v>0</v>
          </cell>
          <cell r="IA130">
            <v>1</v>
          </cell>
          <cell r="IB130">
            <v>6241400.0000000009</v>
          </cell>
          <cell r="IC130">
            <v>12210000.000000002</v>
          </cell>
          <cell r="ID130">
            <v>22000</v>
          </cell>
          <cell r="IE130">
            <v>400000</v>
          </cell>
          <cell r="IF130">
            <v>500000</v>
          </cell>
          <cell r="IG130">
            <v>0</v>
          </cell>
          <cell r="IH130">
            <v>0</v>
          </cell>
          <cell r="II130">
            <v>0</v>
          </cell>
          <cell r="IJ130">
            <v>3600000</v>
          </cell>
          <cell r="IK130">
            <v>12000</v>
          </cell>
          <cell r="IL130">
            <v>0</v>
          </cell>
          <cell r="IM130">
            <v>0</v>
          </cell>
          <cell r="IN130">
            <v>1191540</v>
          </cell>
          <cell r="IO130">
            <v>90784</v>
          </cell>
          <cell r="IQ130">
            <v>17438.811188811189</v>
          </cell>
          <cell r="IR130">
            <v>0</v>
          </cell>
          <cell r="IS130">
            <v>0</v>
          </cell>
          <cell r="IT130">
            <v>0</v>
          </cell>
          <cell r="IU130">
            <v>0</v>
          </cell>
          <cell r="IW130">
            <v>0</v>
          </cell>
          <cell r="IX130">
            <v>0</v>
          </cell>
          <cell r="IY130">
            <v>0</v>
          </cell>
          <cell r="IZ130">
            <v>14106.583072100313</v>
          </cell>
          <cell r="JB130">
            <v>2000000</v>
          </cell>
          <cell r="JF130">
            <v>1</v>
          </cell>
          <cell r="JG130">
            <v>6241400.0000000009</v>
          </cell>
          <cell r="JH130">
            <v>12210000.000000002</v>
          </cell>
          <cell r="JI130">
            <v>22000</v>
          </cell>
          <cell r="JJ130">
            <v>400000</v>
          </cell>
          <cell r="JK130">
            <v>500000</v>
          </cell>
          <cell r="JL130">
            <v>0</v>
          </cell>
          <cell r="JM130">
            <v>0</v>
          </cell>
          <cell r="JN130">
            <v>0</v>
          </cell>
          <cell r="JO130">
            <v>0</v>
          </cell>
          <cell r="JP130">
            <v>12000</v>
          </cell>
          <cell r="JQ130">
            <v>960000</v>
          </cell>
          <cell r="JR130">
            <v>0</v>
          </cell>
          <cell r="JS130">
            <v>1191540</v>
          </cell>
          <cell r="JT130">
            <v>90784</v>
          </cell>
          <cell r="JV130">
            <v>17438.811188811189</v>
          </cell>
          <cell r="JW130">
            <v>0</v>
          </cell>
          <cell r="JX130">
            <v>0</v>
          </cell>
          <cell r="JY130">
            <v>0</v>
          </cell>
          <cell r="JZ130">
            <v>0</v>
          </cell>
          <cell r="KB130">
            <v>0</v>
          </cell>
          <cell r="KC130">
            <v>0</v>
          </cell>
          <cell r="KD130">
            <v>0</v>
          </cell>
          <cell r="KE130">
            <v>13975.155279503106</v>
          </cell>
          <cell r="KG130">
            <v>0</v>
          </cell>
          <cell r="KK130">
            <v>1</v>
          </cell>
          <cell r="KL130">
            <v>6241400.0000000009</v>
          </cell>
          <cell r="KM130">
            <v>12210000.000000002</v>
          </cell>
          <cell r="KN130">
            <v>22000</v>
          </cell>
          <cell r="KO130">
            <v>400000</v>
          </cell>
          <cell r="KP130">
            <v>500000</v>
          </cell>
          <cell r="KQ130">
            <v>0</v>
          </cell>
          <cell r="KR130">
            <v>0</v>
          </cell>
          <cell r="KS130">
            <v>0</v>
          </cell>
          <cell r="KT130">
            <v>0</v>
          </cell>
          <cell r="KU130">
            <v>12000</v>
          </cell>
          <cell r="KV130">
            <v>0</v>
          </cell>
          <cell r="KW130">
            <v>0</v>
          </cell>
          <cell r="KX130">
            <v>1191540</v>
          </cell>
          <cell r="KY130">
            <v>90784</v>
          </cell>
          <cell r="LA130">
            <v>17438.811188811189</v>
          </cell>
          <cell r="LB130">
            <v>0</v>
          </cell>
          <cell r="LC130">
            <v>0</v>
          </cell>
          <cell r="LD130">
            <v>0</v>
          </cell>
          <cell r="LE130">
            <v>0</v>
          </cell>
          <cell r="LG130">
            <v>0</v>
          </cell>
          <cell r="LH130">
            <v>0</v>
          </cell>
          <cell r="LI130">
            <v>0</v>
          </cell>
          <cell r="LJ130">
            <v>13931.888544891641</v>
          </cell>
          <cell r="LL130">
            <v>0</v>
          </cell>
          <cell r="LP130">
            <v>1</v>
          </cell>
          <cell r="LQ130">
            <v>6241400.0000000009</v>
          </cell>
          <cell r="LR130">
            <v>12210000.000000002</v>
          </cell>
          <cell r="LS130">
            <v>22000</v>
          </cell>
          <cell r="LT130">
            <v>400000</v>
          </cell>
          <cell r="LU130">
            <v>500000</v>
          </cell>
          <cell r="LV130">
            <v>0</v>
          </cell>
          <cell r="LW130">
            <v>0</v>
          </cell>
          <cell r="LX130">
            <v>0</v>
          </cell>
          <cell r="LY130">
            <v>3600000</v>
          </cell>
          <cell r="LZ130">
            <v>12000</v>
          </cell>
          <cell r="MA130">
            <v>0</v>
          </cell>
          <cell r="MB130">
            <v>0</v>
          </cell>
          <cell r="MC130">
            <v>1191540</v>
          </cell>
          <cell r="MD130">
            <v>90784</v>
          </cell>
          <cell r="MF130">
            <v>17438.811188811189</v>
          </cell>
          <cell r="MG130">
            <v>0</v>
          </cell>
          <cell r="MH130">
            <v>0</v>
          </cell>
          <cell r="MI130">
            <v>0</v>
          </cell>
          <cell r="MJ130">
            <v>0</v>
          </cell>
          <cell r="ML130">
            <v>0</v>
          </cell>
          <cell r="MM130">
            <v>0</v>
          </cell>
          <cell r="MN130">
            <v>0</v>
          </cell>
          <cell r="MO130">
            <v>13177.159590043924</v>
          </cell>
          <cell r="MQ130">
            <v>0</v>
          </cell>
          <cell r="MU130">
            <v>1</v>
          </cell>
          <cell r="MV130">
            <v>6241400.0000000009</v>
          </cell>
          <cell r="MW130">
            <v>12210000.000000002</v>
          </cell>
          <cell r="MX130">
            <v>22000</v>
          </cell>
          <cell r="MY130">
            <v>400000</v>
          </cell>
          <cell r="MZ130">
            <v>500000</v>
          </cell>
          <cell r="NA130">
            <v>0</v>
          </cell>
          <cell r="NB130">
            <v>0</v>
          </cell>
          <cell r="NC130">
            <v>0</v>
          </cell>
          <cell r="ND130">
            <v>0</v>
          </cell>
          <cell r="NE130">
            <v>12000</v>
          </cell>
          <cell r="NF130">
            <v>0</v>
          </cell>
          <cell r="NG130">
            <v>0</v>
          </cell>
          <cell r="NH130">
            <v>1191540</v>
          </cell>
          <cell r="NI130">
            <v>90784</v>
          </cell>
          <cell r="NK130">
            <v>17438.811188811189</v>
          </cell>
          <cell r="NL130">
            <v>0</v>
          </cell>
          <cell r="NM130">
            <v>0</v>
          </cell>
          <cell r="NN130">
            <v>0</v>
          </cell>
          <cell r="NO130">
            <v>0</v>
          </cell>
          <cell r="NQ130">
            <v>0</v>
          </cell>
          <cell r="NS130">
            <v>0</v>
          </cell>
          <cell r="NT130">
            <v>13043.478260869566</v>
          </cell>
          <cell r="NV130">
            <v>0</v>
          </cell>
          <cell r="NZ130">
            <v>1</v>
          </cell>
          <cell r="OA130">
            <v>6241400.0000000009</v>
          </cell>
          <cell r="OB130">
            <v>12210000.000000002</v>
          </cell>
          <cell r="OC130">
            <v>22000</v>
          </cell>
          <cell r="OD130">
            <v>400000</v>
          </cell>
          <cell r="OE130">
            <v>500000</v>
          </cell>
          <cell r="OF130">
            <v>0</v>
          </cell>
          <cell r="OG130">
            <v>0</v>
          </cell>
          <cell r="OH130">
            <v>0</v>
          </cell>
          <cell r="OI130">
            <v>0</v>
          </cell>
          <cell r="OJ130">
            <v>12000</v>
          </cell>
          <cell r="OK130">
            <v>800000</v>
          </cell>
          <cell r="OL130">
            <v>0</v>
          </cell>
          <cell r="OM130">
            <v>1191540</v>
          </cell>
          <cell r="ON130">
            <v>90784</v>
          </cell>
          <cell r="OP130">
            <v>17438.811188811189</v>
          </cell>
          <cell r="OQ130">
            <v>0</v>
          </cell>
          <cell r="OR130">
            <v>0</v>
          </cell>
          <cell r="OS130">
            <v>0</v>
          </cell>
          <cell r="OT130">
            <v>0</v>
          </cell>
          <cell r="OV130">
            <v>0</v>
          </cell>
          <cell r="OW130">
            <v>0</v>
          </cell>
          <cell r="OX130">
            <v>0</v>
          </cell>
          <cell r="OY130">
            <v>12649.332396345748</v>
          </cell>
          <cell r="OZ130">
            <v>170765.98735066759</v>
          </cell>
          <cell r="PA130">
            <v>0</v>
          </cell>
        </row>
        <row r="131">
          <cell r="AW131">
            <v>1</v>
          </cell>
          <cell r="AX131">
            <v>5674000</v>
          </cell>
          <cell r="AY131">
            <v>11000000</v>
          </cell>
          <cell r="AZ131">
            <v>20000</v>
          </cell>
          <cell r="BA131">
            <v>400000</v>
          </cell>
          <cell r="BB131">
            <v>500000</v>
          </cell>
          <cell r="BC131">
            <v>0</v>
          </cell>
          <cell r="BD131">
            <v>0</v>
          </cell>
          <cell r="BE131">
            <v>0</v>
          </cell>
          <cell r="BF131">
            <v>3600000</v>
          </cell>
          <cell r="BG131">
            <v>12000</v>
          </cell>
          <cell r="BH131">
            <v>400000</v>
          </cell>
          <cell r="BI131">
            <v>0</v>
          </cell>
          <cell r="BJ131">
            <v>1191540</v>
          </cell>
          <cell r="BK131">
            <v>113480</v>
          </cell>
          <cell r="BM131">
            <v>17438.811188811189</v>
          </cell>
          <cell r="BN131">
            <v>0</v>
          </cell>
          <cell r="BO131">
            <v>0</v>
          </cell>
          <cell r="BP131">
            <v>0</v>
          </cell>
          <cell r="BQ131">
            <v>0</v>
          </cell>
          <cell r="BS131">
            <v>9768000.0000000019</v>
          </cell>
          <cell r="BT131">
            <v>0</v>
          </cell>
          <cell r="BU131">
            <v>0</v>
          </cell>
          <cell r="BV131">
            <v>16028.495102404275</v>
          </cell>
          <cell r="BW131">
            <v>0</v>
          </cell>
          <cell r="BX131">
            <v>0</v>
          </cell>
          <cell r="CB131">
            <v>1</v>
          </cell>
          <cell r="CC131">
            <v>5674000</v>
          </cell>
          <cell r="CD131">
            <v>11000000</v>
          </cell>
          <cell r="CE131">
            <v>20000</v>
          </cell>
          <cell r="CF131">
            <v>400000</v>
          </cell>
          <cell r="CG131">
            <v>500000</v>
          </cell>
          <cell r="CH131">
            <v>0</v>
          </cell>
          <cell r="CI131">
            <v>0</v>
          </cell>
          <cell r="CJ131">
            <v>0</v>
          </cell>
          <cell r="CK131">
            <v>0</v>
          </cell>
          <cell r="CL131">
            <v>12000</v>
          </cell>
          <cell r="CM131">
            <v>100000</v>
          </cell>
          <cell r="CN131">
            <v>0</v>
          </cell>
          <cell r="CO131">
            <v>1191540</v>
          </cell>
          <cell r="CP131">
            <v>90784</v>
          </cell>
          <cell r="CR131">
            <v>17438.811188811189</v>
          </cell>
          <cell r="CS131">
            <v>0</v>
          </cell>
          <cell r="CT131">
            <v>0</v>
          </cell>
          <cell r="CU131">
            <v>0</v>
          </cell>
          <cell r="CV131">
            <v>0</v>
          </cell>
          <cell r="CX131">
            <v>0</v>
          </cell>
          <cell r="CY131">
            <v>0</v>
          </cell>
          <cell r="CZ131">
            <v>0</v>
          </cell>
          <cell r="DA131">
            <v>15985.790408525754</v>
          </cell>
          <cell r="DB131">
            <v>0</v>
          </cell>
          <cell r="DC131">
            <v>0</v>
          </cell>
          <cell r="DG131">
            <v>1</v>
          </cell>
          <cell r="DH131">
            <v>5674000</v>
          </cell>
          <cell r="DI131">
            <v>12210000.000000002</v>
          </cell>
          <cell r="DJ131">
            <v>20000</v>
          </cell>
          <cell r="DK131">
            <v>400000</v>
          </cell>
          <cell r="DL131">
            <v>500000</v>
          </cell>
          <cell r="DM131">
            <v>0</v>
          </cell>
          <cell r="DN131">
            <v>0</v>
          </cell>
          <cell r="DO131">
            <v>0</v>
          </cell>
          <cell r="DP131">
            <v>0</v>
          </cell>
          <cell r="DQ131">
            <v>12000</v>
          </cell>
          <cell r="DR131">
            <v>400000</v>
          </cell>
          <cell r="DS131">
            <v>0</v>
          </cell>
          <cell r="DT131">
            <v>1191540</v>
          </cell>
          <cell r="DU131">
            <v>90784</v>
          </cell>
          <cell r="DW131">
            <v>17438.811188811189</v>
          </cell>
          <cell r="DX131">
            <v>0</v>
          </cell>
          <cell r="DY131">
            <v>0</v>
          </cell>
          <cell r="DZ131">
            <v>0</v>
          </cell>
          <cell r="EA131">
            <v>0</v>
          </cell>
          <cell r="EC131">
            <v>0</v>
          </cell>
          <cell r="ED131">
            <v>19536000.000000004</v>
          </cell>
          <cell r="EE131">
            <v>0</v>
          </cell>
          <cell r="EF131">
            <v>15943.312666076174</v>
          </cell>
          <cell r="EG131">
            <v>0</v>
          </cell>
          <cell r="EH131">
            <v>0</v>
          </cell>
          <cell r="EL131">
            <v>1</v>
          </cell>
          <cell r="EM131">
            <v>6241400.0000000009</v>
          </cell>
          <cell r="EN131">
            <v>12210000.000000002</v>
          </cell>
          <cell r="EO131">
            <v>22000</v>
          </cell>
          <cell r="EP131">
            <v>400000</v>
          </cell>
          <cell r="EQ131">
            <v>500000</v>
          </cell>
          <cell r="ER131">
            <v>0</v>
          </cell>
          <cell r="ES131">
            <v>0</v>
          </cell>
          <cell r="ET131">
            <v>0</v>
          </cell>
          <cell r="EU131">
            <v>3600000</v>
          </cell>
          <cell r="EV131">
            <v>12000</v>
          </cell>
          <cell r="EW131">
            <v>800000</v>
          </cell>
          <cell r="EX131">
            <v>0</v>
          </cell>
          <cell r="EY131">
            <v>1191540</v>
          </cell>
          <cell r="EZ131">
            <v>90784</v>
          </cell>
          <cell r="FB131">
            <v>17438.811188811189</v>
          </cell>
          <cell r="FC131">
            <v>0</v>
          </cell>
          <cell r="FD131">
            <v>0</v>
          </cell>
          <cell r="FE131">
            <v>0</v>
          </cell>
          <cell r="FF131">
            <v>0</v>
          </cell>
          <cell r="FH131">
            <v>0</v>
          </cell>
          <cell r="FI131">
            <v>0</v>
          </cell>
          <cell r="FJ131">
            <v>0</v>
          </cell>
          <cell r="FK131">
            <v>14900.662251655629</v>
          </cell>
          <cell r="FM131">
            <v>0</v>
          </cell>
          <cell r="FQ131">
            <v>1</v>
          </cell>
          <cell r="FR131">
            <v>6241400.0000000009</v>
          </cell>
          <cell r="FS131">
            <v>12210000.000000002</v>
          </cell>
          <cell r="FT131">
            <v>22000</v>
          </cell>
          <cell r="FU131">
            <v>400000</v>
          </cell>
          <cell r="FV131">
            <v>500000</v>
          </cell>
          <cell r="FW131">
            <v>0</v>
          </cell>
          <cell r="FX131">
            <v>0</v>
          </cell>
          <cell r="FY131">
            <v>0</v>
          </cell>
          <cell r="FZ131">
            <v>0</v>
          </cell>
          <cell r="GA131">
            <v>12000</v>
          </cell>
          <cell r="GB131">
            <v>560000</v>
          </cell>
          <cell r="GC131">
            <v>0</v>
          </cell>
          <cell r="GD131">
            <v>1191540</v>
          </cell>
          <cell r="GE131">
            <v>90784</v>
          </cell>
          <cell r="GG131">
            <v>17438.811188811189</v>
          </cell>
          <cell r="GH131">
            <v>0</v>
          </cell>
          <cell r="GI131">
            <v>0</v>
          </cell>
          <cell r="GJ131">
            <v>0</v>
          </cell>
          <cell r="GK131">
            <v>0</v>
          </cell>
          <cell r="GM131">
            <v>0</v>
          </cell>
          <cell r="GN131">
            <v>0</v>
          </cell>
          <cell r="GO131">
            <v>0</v>
          </cell>
          <cell r="GP131">
            <v>14863.748967795211</v>
          </cell>
          <cell r="GR131">
            <v>0</v>
          </cell>
          <cell r="GV131">
            <v>1</v>
          </cell>
          <cell r="GW131">
            <v>6241400.0000000009</v>
          </cell>
          <cell r="GX131">
            <v>12210000.000000002</v>
          </cell>
          <cell r="GY131">
            <v>22000</v>
          </cell>
          <cell r="GZ131">
            <v>400000</v>
          </cell>
          <cell r="HA131">
            <v>500000</v>
          </cell>
          <cell r="HB131">
            <v>0</v>
          </cell>
          <cell r="HC131">
            <v>0</v>
          </cell>
          <cell r="HD131">
            <v>0</v>
          </cell>
          <cell r="HE131">
            <v>0</v>
          </cell>
          <cell r="HF131">
            <v>12000</v>
          </cell>
          <cell r="HG131">
            <v>0</v>
          </cell>
          <cell r="HH131">
            <v>0</v>
          </cell>
          <cell r="HI131">
            <v>1191540</v>
          </cell>
          <cell r="HJ131">
            <v>90784</v>
          </cell>
          <cell r="HL131">
            <v>17438.811188811189</v>
          </cell>
          <cell r="HM131">
            <v>0</v>
          </cell>
          <cell r="HN131">
            <v>0</v>
          </cell>
          <cell r="HO131">
            <v>0</v>
          </cell>
          <cell r="HP131">
            <v>0</v>
          </cell>
          <cell r="HR131">
            <v>0</v>
          </cell>
          <cell r="HS131">
            <v>0</v>
          </cell>
          <cell r="HT131">
            <v>0</v>
          </cell>
          <cell r="HU131">
            <v>14754.098360655738</v>
          </cell>
          <cell r="HW131">
            <v>0</v>
          </cell>
          <cell r="IA131">
            <v>1</v>
          </cell>
          <cell r="IB131">
            <v>6241400.0000000009</v>
          </cell>
          <cell r="IC131">
            <v>12210000.000000002</v>
          </cell>
          <cell r="ID131">
            <v>22000</v>
          </cell>
          <cell r="IE131">
            <v>400000</v>
          </cell>
          <cell r="IF131">
            <v>500000</v>
          </cell>
          <cell r="IG131">
            <v>0</v>
          </cell>
          <cell r="IH131">
            <v>0</v>
          </cell>
          <cell r="II131">
            <v>0</v>
          </cell>
          <cell r="IJ131">
            <v>3600000</v>
          </cell>
          <cell r="IK131">
            <v>12000</v>
          </cell>
          <cell r="IL131">
            <v>0</v>
          </cell>
          <cell r="IM131">
            <v>0</v>
          </cell>
          <cell r="IN131">
            <v>1191540</v>
          </cell>
          <cell r="IO131">
            <v>90784</v>
          </cell>
          <cell r="IQ131">
            <v>17438.811188811189</v>
          </cell>
          <cell r="IR131">
            <v>0</v>
          </cell>
          <cell r="IS131">
            <v>0</v>
          </cell>
          <cell r="IT131">
            <v>0</v>
          </cell>
          <cell r="IU131">
            <v>0</v>
          </cell>
          <cell r="IW131">
            <v>0</v>
          </cell>
          <cell r="IX131">
            <v>0</v>
          </cell>
          <cell r="IY131">
            <v>0</v>
          </cell>
          <cell r="IZ131">
            <v>14106.583072100313</v>
          </cell>
          <cell r="JB131">
            <v>2000000</v>
          </cell>
          <cell r="JF131">
            <v>1</v>
          </cell>
          <cell r="JG131">
            <v>6241400.0000000009</v>
          </cell>
          <cell r="JH131">
            <v>12210000.000000002</v>
          </cell>
          <cell r="JI131">
            <v>22000</v>
          </cell>
          <cell r="JJ131">
            <v>400000</v>
          </cell>
          <cell r="JK131">
            <v>500000</v>
          </cell>
          <cell r="JL131">
            <v>0</v>
          </cell>
          <cell r="JM131">
            <v>0</v>
          </cell>
          <cell r="JN131">
            <v>0</v>
          </cell>
          <cell r="JO131">
            <v>0</v>
          </cell>
          <cell r="JP131">
            <v>12000</v>
          </cell>
          <cell r="JQ131">
            <v>960000</v>
          </cell>
          <cell r="JR131">
            <v>0</v>
          </cell>
          <cell r="JS131">
            <v>1191540</v>
          </cell>
          <cell r="JT131">
            <v>90784</v>
          </cell>
          <cell r="JV131">
            <v>17438.811188811189</v>
          </cell>
          <cell r="JW131">
            <v>0</v>
          </cell>
          <cell r="JX131">
            <v>0</v>
          </cell>
          <cell r="JY131">
            <v>0</v>
          </cell>
          <cell r="JZ131">
            <v>0</v>
          </cell>
          <cell r="KB131">
            <v>0</v>
          </cell>
          <cell r="KC131">
            <v>0</v>
          </cell>
          <cell r="KD131">
            <v>0</v>
          </cell>
          <cell r="KE131">
            <v>13975.155279503106</v>
          </cell>
          <cell r="KG131">
            <v>0</v>
          </cell>
          <cell r="KK131">
            <v>1</v>
          </cell>
          <cell r="KL131">
            <v>6241400.0000000009</v>
          </cell>
          <cell r="KM131">
            <v>12210000.000000002</v>
          </cell>
          <cell r="KN131">
            <v>22000</v>
          </cell>
          <cell r="KO131">
            <v>400000</v>
          </cell>
          <cell r="KP131">
            <v>500000</v>
          </cell>
          <cell r="KQ131">
            <v>0</v>
          </cell>
          <cell r="KR131">
            <v>0</v>
          </cell>
          <cell r="KS131">
            <v>0</v>
          </cell>
          <cell r="KT131">
            <v>0</v>
          </cell>
          <cell r="KU131">
            <v>12000</v>
          </cell>
          <cell r="KV131">
            <v>0</v>
          </cell>
          <cell r="KW131">
            <v>0</v>
          </cell>
          <cell r="KX131">
            <v>1191540</v>
          </cell>
          <cell r="KY131">
            <v>90784</v>
          </cell>
          <cell r="LA131">
            <v>17438.811188811189</v>
          </cell>
          <cell r="LB131">
            <v>0</v>
          </cell>
          <cell r="LC131">
            <v>0</v>
          </cell>
          <cell r="LD131">
            <v>0</v>
          </cell>
          <cell r="LE131">
            <v>0</v>
          </cell>
          <cell r="LG131">
            <v>0</v>
          </cell>
          <cell r="LH131">
            <v>0</v>
          </cell>
          <cell r="LI131">
            <v>0</v>
          </cell>
          <cell r="LJ131">
            <v>13931.888544891641</v>
          </cell>
          <cell r="LL131">
            <v>0</v>
          </cell>
          <cell r="LP131">
            <v>1</v>
          </cell>
          <cell r="LQ131">
            <v>6241400.0000000009</v>
          </cell>
          <cell r="LR131">
            <v>12210000.000000002</v>
          </cell>
          <cell r="LS131">
            <v>22000</v>
          </cell>
          <cell r="LT131">
            <v>400000</v>
          </cell>
          <cell r="LU131">
            <v>500000</v>
          </cell>
          <cell r="LV131">
            <v>0</v>
          </cell>
          <cell r="LW131">
            <v>0</v>
          </cell>
          <cell r="LX131">
            <v>0</v>
          </cell>
          <cell r="LY131">
            <v>3600000</v>
          </cell>
          <cell r="LZ131">
            <v>12000</v>
          </cell>
          <cell r="MA131">
            <v>0</v>
          </cell>
          <cell r="MB131">
            <v>0</v>
          </cell>
          <cell r="MC131">
            <v>1191540</v>
          </cell>
          <cell r="MD131">
            <v>90784</v>
          </cell>
          <cell r="MF131">
            <v>17438.811188811189</v>
          </cell>
          <cell r="MG131">
            <v>0</v>
          </cell>
          <cell r="MH131">
            <v>0</v>
          </cell>
          <cell r="MI131">
            <v>0</v>
          </cell>
          <cell r="MJ131">
            <v>0</v>
          </cell>
          <cell r="ML131">
            <v>0</v>
          </cell>
          <cell r="MM131">
            <v>0</v>
          </cell>
          <cell r="MN131">
            <v>0</v>
          </cell>
          <cell r="MO131">
            <v>13177.159590043924</v>
          </cell>
          <cell r="MQ131">
            <v>0</v>
          </cell>
          <cell r="MU131">
            <v>1</v>
          </cell>
          <cell r="MV131">
            <v>6241400.0000000009</v>
          </cell>
          <cell r="MW131">
            <v>12210000.000000002</v>
          </cell>
          <cell r="MX131">
            <v>22000</v>
          </cell>
          <cell r="MY131">
            <v>400000</v>
          </cell>
          <cell r="MZ131">
            <v>500000</v>
          </cell>
          <cell r="NA131">
            <v>0</v>
          </cell>
          <cell r="NB131">
            <v>0</v>
          </cell>
          <cell r="NC131">
            <v>0</v>
          </cell>
          <cell r="ND131">
            <v>0</v>
          </cell>
          <cell r="NE131">
            <v>12000</v>
          </cell>
          <cell r="NF131">
            <v>0</v>
          </cell>
          <cell r="NG131">
            <v>0</v>
          </cell>
          <cell r="NH131">
            <v>1191540</v>
          </cell>
          <cell r="NI131">
            <v>90784</v>
          </cell>
          <cell r="NK131">
            <v>17438.811188811189</v>
          </cell>
          <cell r="NL131">
            <v>0</v>
          </cell>
          <cell r="NM131">
            <v>0</v>
          </cell>
          <cell r="NN131">
            <v>0</v>
          </cell>
          <cell r="NO131">
            <v>0</v>
          </cell>
          <cell r="NQ131">
            <v>0</v>
          </cell>
          <cell r="NS131">
            <v>0</v>
          </cell>
          <cell r="NT131">
            <v>13043.478260869566</v>
          </cell>
          <cell r="NV131">
            <v>0</v>
          </cell>
          <cell r="NZ131">
            <v>1</v>
          </cell>
          <cell r="OA131">
            <v>6241400.0000000009</v>
          </cell>
          <cell r="OB131">
            <v>12210000.000000002</v>
          </cell>
          <cell r="OC131">
            <v>22000</v>
          </cell>
          <cell r="OD131">
            <v>400000</v>
          </cell>
          <cell r="OE131">
            <v>500000</v>
          </cell>
          <cell r="OF131">
            <v>0</v>
          </cell>
          <cell r="OG131">
            <v>0</v>
          </cell>
          <cell r="OH131">
            <v>0</v>
          </cell>
          <cell r="OI131">
            <v>0</v>
          </cell>
          <cell r="OJ131">
            <v>12000</v>
          </cell>
          <cell r="OK131">
            <v>800000</v>
          </cell>
          <cell r="OL131">
            <v>0</v>
          </cell>
          <cell r="OM131">
            <v>1191540</v>
          </cell>
          <cell r="ON131">
            <v>90784</v>
          </cell>
          <cell r="OP131">
            <v>17438.811188811189</v>
          </cell>
          <cell r="OQ131">
            <v>0</v>
          </cell>
          <cell r="OR131">
            <v>0</v>
          </cell>
          <cell r="OS131">
            <v>0</v>
          </cell>
          <cell r="OT131">
            <v>0</v>
          </cell>
          <cell r="OV131">
            <v>0</v>
          </cell>
          <cell r="OW131">
            <v>0</v>
          </cell>
          <cell r="OX131">
            <v>0</v>
          </cell>
          <cell r="OY131">
            <v>12649.332396345748</v>
          </cell>
          <cell r="OZ131">
            <v>170765.98735066759</v>
          </cell>
          <cell r="PA131">
            <v>0</v>
          </cell>
        </row>
        <row r="132">
          <cell r="AW132">
            <v>1</v>
          </cell>
          <cell r="AX132">
            <v>5674000</v>
          </cell>
          <cell r="AY132">
            <v>11000000</v>
          </cell>
          <cell r="AZ132">
            <v>20000</v>
          </cell>
          <cell r="BA132">
            <v>400000</v>
          </cell>
          <cell r="BB132">
            <v>500000</v>
          </cell>
          <cell r="BC132">
            <v>0</v>
          </cell>
          <cell r="BD132">
            <v>0</v>
          </cell>
          <cell r="BE132">
            <v>0</v>
          </cell>
          <cell r="BF132">
            <v>3600000</v>
          </cell>
          <cell r="BG132">
            <v>12000</v>
          </cell>
          <cell r="BH132">
            <v>400000</v>
          </cell>
          <cell r="BI132">
            <v>0</v>
          </cell>
          <cell r="BJ132">
            <v>1191540</v>
          </cell>
          <cell r="BK132">
            <v>113480</v>
          </cell>
          <cell r="BM132">
            <v>17438.811188811189</v>
          </cell>
          <cell r="BN132">
            <v>0</v>
          </cell>
          <cell r="BO132">
            <v>0</v>
          </cell>
          <cell r="BP132">
            <v>0</v>
          </cell>
          <cell r="BQ132">
            <v>0</v>
          </cell>
          <cell r="BS132">
            <v>9768000.0000000019</v>
          </cell>
          <cell r="BT132">
            <v>0</v>
          </cell>
          <cell r="BU132">
            <v>0</v>
          </cell>
          <cell r="BV132">
            <v>16028.495102404275</v>
          </cell>
          <cell r="BW132">
            <v>0</v>
          </cell>
          <cell r="BX132">
            <v>0</v>
          </cell>
          <cell r="CB132">
            <v>1</v>
          </cell>
          <cell r="CC132">
            <v>5674000</v>
          </cell>
          <cell r="CD132">
            <v>11000000</v>
          </cell>
          <cell r="CE132">
            <v>20000</v>
          </cell>
          <cell r="CF132">
            <v>400000</v>
          </cell>
          <cell r="CG132">
            <v>500000</v>
          </cell>
          <cell r="CH132">
            <v>0</v>
          </cell>
          <cell r="CI132">
            <v>0</v>
          </cell>
          <cell r="CJ132">
            <v>0</v>
          </cell>
          <cell r="CK132">
            <v>0</v>
          </cell>
          <cell r="CL132">
            <v>12000</v>
          </cell>
          <cell r="CM132">
            <v>100000</v>
          </cell>
          <cell r="CN132">
            <v>0</v>
          </cell>
          <cell r="CO132">
            <v>1191540</v>
          </cell>
          <cell r="CP132">
            <v>90784</v>
          </cell>
          <cell r="CR132">
            <v>17438.811188811189</v>
          </cell>
          <cell r="CS132">
            <v>0</v>
          </cell>
          <cell r="CT132">
            <v>0</v>
          </cell>
          <cell r="CU132">
            <v>0</v>
          </cell>
          <cell r="CV132">
            <v>0</v>
          </cell>
          <cell r="CX132">
            <v>0</v>
          </cell>
          <cell r="CY132">
            <v>0</v>
          </cell>
          <cell r="CZ132">
            <v>0</v>
          </cell>
          <cell r="DA132">
            <v>15985.790408525754</v>
          </cell>
          <cell r="DB132">
            <v>0</v>
          </cell>
          <cell r="DC132">
            <v>0</v>
          </cell>
          <cell r="DG132">
            <v>1</v>
          </cell>
          <cell r="DH132">
            <v>5674000</v>
          </cell>
          <cell r="DI132">
            <v>12210000.000000002</v>
          </cell>
          <cell r="DJ132">
            <v>20000</v>
          </cell>
          <cell r="DK132">
            <v>400000</v>
          </cell>
          <cell r="DL132">
            <v>500000</v>
          </cell>
          <cell r="DM132">
            <v>0</v>
          </cell>
          <cell r="DN132">
            <v>0</v>
          </cell>
          <cell r="DO132">
            <v>0</v>
          </cell>
          <cell r="DP132">
            <v>0</v>
          </cell>
          <cell r="DQ132">
            <v>12000</v>
          </cell>
          <cell r="DR132">
            <v>400000</v>
          </cell>
          <cell r="DS132">
            <v>0</v>
          </cell>
          <cell r="DT132">
            <v>1191540</v>
          </cell>
          <cell r="DU132">
            <v>90784</v>
          </cell>
          <cell r="DW132">
            <v>17438.811188811189</v>
          </cell>
          <cell r="DX132">
            <v>0</v>
          </cell>
          <cell r="DY132">
            <v>0</v>
          </cell>
          <cell r="DZ132">
            <v>0</v>
          </cell>
          <cell r="EA132">
            <v>0</v>
          </cell>
          <cell r="EC132">
            <v>0</v>
          </cell>
          <cell r="ED132">
            <v>19536000.000000004</v>
          </cell>
          <cell r="EE132">
            <v>0</v>
          </cell>
          <cell r="EF132">
            <v>15943.312666076174</v>
          </cell>
          <cell r="EG132">
            <v>0</v>
          </cell>
          <cell r="EH132">
            <v>0</v>
          </cell>
          <cell r="EL132">
            <v>1</v>
          </cell>
          <cell r="EM132">
            <v>6241400.0000000009</v>
          </cell>
          <cell r="EN132">
            <v>12210000.000000002</v>
          </cell>
          <cell r="EO132">
            <v>22000</v>
          </cell>
          <cell r="EP132">
            <v>400000</v>
          </cell>
          <cell r="EQ132">
            <v>500000</v>
          </cell>
          <cell r="ER132">
            <v>0</v>
          </cell>
          <cell r="ES132">
            <v>0</v>
          </cell>
          <cell r="ET132">
            <v>0</v>
          </cell>
          <cell r="EU132">
            <v>3600000</v>
          </cell>
          <cell r="EV132">
            <v>12000</v>
          </cell>
          <cell r="EW132">
            <v>800000</v>
          </cell>
          <cell r="EX132">
            <v>0</v>
          </cell>
          <cell r="EY132">
            <v>1191540</v>
          </cell>
          <cell r="EZ132">
            <v>90784</v>
          </cell>
          <cell r="FB132">
            <v>17438.811188811189</v>
          </cell>
          <cell r="FC132">
            <v>0</v>
          </cell>
          <cell r="FD132">
            <v>0</v>
          </cell>
          <cell r="FE132">
            <v>0</v>
          </cell>
          <cell r="FF132">
            <v>0</v>
          </cell>
          <cell r="FH132">
            <v>0</v>
          </cell>
          <cell r="FI132">
            <v>0</v>
          </cell>
          <cell r="FJ132">
            <v>0</v>
          </cell>
          <cell r="FK132">
            <v>14900.662251655629</v>
          </cell>
          <cell r="FM132">
            <v>0</v>
          </cell>
          <cell r="FQ132">
            <v>1</v>
          </cell>
          <cell r="FR132">
            <v>6241400.0000000009</v>
          </cell>
          <cell r="FS132">
            <v>12210000.000000002</v>
          </cell>
          <cell r="FT132">
            <v>22000</v>
          </cell>
          <cell r="FU132">
            <v>400000</v>
          </cell>
          <cell r="FV132">
            <v>500000</v>
          </cell>
          <cell r="FW132">
            <v>0</v>
          </cell>
          <cell r="FX132">
            <v>0</v>
          </cell>
          <cell r="FY132">
            <v>0</v>
          </cell>
          <cell r="FZ132">
            <v>0</v>
          </cell>
          <cell r="GA132">
            <v>12000</v>
          </cell>
          <cell r="GB132">
            <v>560000</v>
          </cell>
          <cell r="GC132">
            <v>0</v>
          </cell>
          <cell r="GD132">
            <v>1191540</v>
          </cell>
          <cell r="GE132">
            <v>90784</v>
          </cell>
          <cell r="GG132">
            <v>17438.811188811189</v>
          </cell>
          <cell r="GH132">
            <v>0</v>
          </cell>
          <cell r="GI132">
            <v>0</v>
          </cell>
          <cell r="GJ132">
            <v>0</v>
          </cell>
          <cell r="GK132">
            <v>0</v>
          </cell>
          <cell r="GM132">
            <v>0</v>
          </cell>
          <cell r="GN132">
            <v>0</v>
          </cell>
          <cell r="GO132">
            <v>0</v>
          </cell>
          <cell r="GP132">
            <v>14863.748967795211</v>
          </cell>
          <cell r="GR132">
            <v>0</v>
          </cell>
          <cell r="GV132">
            <v>1</v>
          </cell>
          <cell r="GW132">
            <v>6241400.0000000009</v>
          </cell>
          <cell r="GX132">
            <v>12210000.000000002</v>
          </cell>
          <cell r="GY132">
            <v>22000</v>
          </cell>
          <cell r="GZ132">
            <v>400000</v>
          </cell>
          <cell r="HA132">
            <v>500000</v>
          </cell>
          <cell r="HB132">
            <v>0</v>
          </cell>
          <cell r="HC132">
            <v>0</v>
          </cell>
          <cell r="HD132">
            <v>0</v>
          </cell>
          <cell r="HE132">
            <v>0</v>
          </cell>
          <cell r="HF132">
            <v>12000</v>
          </cell>
          <cell r="HG132">
            <v>0</v>
          </cell>
          <cell r="HH132">
            <v>0</v>
          </cell>
          <cell r="HI132">
            <v>1191540</v>
          </cell>
          <cell r="HJ132">
            <v>90784</v>
          </cell>
          <cell r="HL132">
            <v>17438.811188811189</v>
          </cell>
          <cell r="HM132">
            <v>0</v>
          </cell>
          <cell r="HN132">
            <v>0</v>
          </cell>
          <cell r="HO132">
            <v>0</v>
          </cell>
          <cell r="HP132">
            <v>0</v>
          </cell>
          <cell r="HR132">
            <v>0</v>
          </cell>
          <cell r="HS132">
            <v>0</v>
          </cell>
          <cell r="HT132">
            <v>0</v>
          </cell>
          <cell r="HU132">
            <v>14754.098360655738</v>
          </cell>
          <cell r="HW132">
            <v>0</v>
          </cell>
          <cell r="IA132">
            <v>1</v>
          </cell>
          <cell r="IB132">
            <v>6241400.0000000009</v>
          </cell>
          <cell r="IC132">
            <v>12210000.000000002</v>
          </cell>
          <cell r="ID132">
            <v>22000</v>
          </cell>
          <cell r="IE132">
            <v>400000</v>
          </cell>
          <cell r="IF132">
            <v>500000</v>
          </cell>
          <cell r="IG132">
            <v>0</v>
          </cell>
          <cell r="IH132">
            <v>0</v>
          </cell>
          <cell r="II132">
            <v>0</v>
          </cell>
          <cell r="IJ132">
            <v>3600000</v>
          </cell>
          <cell r="IK132">
            <v>12000</v>
          </cell>
          <cell r="IL132">
            <v>0</v>
          </cell>
          <cell r="IM132">
            <v>0</v>
          </cell>
          <cell r="IN132">
            <v>1191540</v>
          </cell>
          <cell r="IO132">
            <v>90784</v>
          </cell>
          <cell r="IQ132">
            <v>17438.811188811189</v>
          </cell>
          <cell r="IR132">
            <v>0</v>
          </cell>
          <cell r="IS132">
            <v>0</v>
          </cell>
          <cell r="IT132">
            <v>0</v>
          </cell>
          <cell r="IU132">
            <v>0</v>
          </cell>
          <cell r="IW132">
            <v>0</v>
          </cell>
          <cell r="IX132">
            <v>0</v>
          </cell>
          <cell r="IY132">
            <v>0</v>
          </cell>
          <cell r="IZ132">
            <v>14106.583072100313</v>
          </cell>
          <cell r="JB132">
            <v>2000000</v>
          </cell>
          <cell r="JF132">
            <v>1</v>
          </cell>
          <cell r="JG132">
            <v>6241400.0000000009</v>
          </cell>
          <cell r="JH132">
            <v>12210000.000000002</v>
          </cell>
          <cell r="JI132">
            <v>22000</v>
          </cell>
          <cell r="JJ132">
            <v>400000</v>
          </cell>
          <cell r="JK132">
            <v>500000</v>
          </cell>
          <cell r="JL132">
            <v>0</v>
          </cell>
          <cell r="JM132">
            <v>0</v>
          </cell>
          <cell r="JN132">
            <v>0</v>
          </cell>
          <cell r="JO132">
            <v>0</v>
          </cell>
          <cell r="JP132">
            <v>12000</v>
          </cell>
          <cell r="JQ132">
            <v>960000</v>
          </cell>
          <cell r="JR132">
            <v>0</v>
          </cell>
          <cell r="JS132">
            <v>1191540</v>
          </cell>
          <cell r="JT132">
            <v>90784</v>
          </cell>
          <cell r="JV132">
            <v>17438.811188811189</v>
          </cell>
          <cell r="JW132">
            <v>0</v>
          </cell>
          <cell r="JX132">
            <v>0</v>
          </cell>
          <cell r="JY132">
            <v>0</v>
          </cell>
          <cell r="JZ132">
            <v>0</v>
          </cell>
          <cell r="KB132">
            <v>0</v>
          </cell>
          <cell r="KC132">
            <v>0</v>
          </cell>
          <cell r="KD132">
            <v>0</v>
          </cell>
          <cell r="KE132">
            <v>13975.155279503106</v>
          </cell>
          <cell r="KG132">
            <v>0</v>
          </cell>
          <cell r="KK132">
            <v>1</v>
          </cell>
          <cell r="KL132">
            <v>6241400.0000000009</v>
          </cell>
          <cell r="KM132">
            <v>12210000.000000002</v>
          </cell>
          <cell r="KN132">
            <v>22000</v>
          </cell>
          <cell r="KO132">
            <v>400000</v>
          </cell>
          <cell r="KP132">
            <v>500000</v>
          </cell>
          <cell r="KQ132">
            <v>0</v>
          </cell>
          <cell r="KR132">
            <v>0</v>
          </cell>
          <cell r="KS132">
            <v>0</v>
          </cell>
          <cell r="KT132">
            <v>0</v>
          </cell>
          <cell r="KU132">
            <v>12000</v>
          </cell>
          <cell r="KV132">
            <v>0</v>
          </cell>
          <cell r="KW132">
            <v>0</v>
          </cell>
          <cell r="KX132">
            <v>1191540</v>
          </cell>
          <cell r="KY132">
            <v>90784</v>
          </cell>
          <cell r="LA132">
            <v>17438.811188811189</v>
          </cell>
          <cell r="LB132">
            <v>0</v>
          </cell>
          <cell r="LC132">
            <v>0</v>
          </cell>
          <cell r="LD132">
            <v>0</v>
          </cell>
          <cell r="LE132">
            <v>0</v>
          </cell>
          <cell r="LG132">
            <v>0</v>
          </cell>
          <cell r="LH132">
            <v>0</v>
          </cell>
          <cell r="LI132">
            <v>0</v>
          </cell>
          <cell r="LJ132">
            <v>13931.888544891641</v>
          </cell>
          <cell r="LL132">
            <v>0</v>
          </cell>
          <cell r="LP132">
            <v>1</v>
          </cell>
          <cell r="LQ132">
            <v>6241400.0000000009</v>
          </cell>
          <cell r="LR132">
            <v>12210000.000000002</v>
          </cell>
          <cell r="LS132">
            <v>22000</v>
          </cell>
          <cell r="LT132">
            <v>400000</v>
          </cell>
          <cell r="LU132">
            <v>500000</v>
          </cell>
          <cell r="LV132">
            <v>0</v>
          </cell>
          <cell r="LW132">
            <v>0</v>
          </cell>
          <cell r="LX132">
            <v>0</v>
          </cell>
          <cell r="LY132">
            <v>3600000</v>
          </cell>
          <cell r="LZ132">
            <v>12000</v>
          </cell>
          <cell r="MA132">
            <v>0</v>
          </cell>
          <cell r="MB132">
            <v>0</v>
          </cell>
          <cell r="MC132">
            <v>1191540</v>
          </cell>
          <cell r="MD132">
            <v>90784</v>
          </cell>
          <cell r="MF132">
            <v>17438.811188811189</v>
          </cell>
          <cell r="MG132">
            <v>0</v>
          </cell>
          <cell r="MH132">
            <v>0</v>
          </cell>
          <cell r="MI132">
            <v>0</v>
          </cell>
          <cell r="MJ132">
            <v>0</v>
          </cell>
          <cell r="ML132">
            <v>0</v>
          </cell>
          <cell r="MM132">
            <v>0</v>
          </cell>
          <cell r="MN132">
            <v>0</v>
          </cell>
          <cell r="MO132">
            <v>13177.159590043924</v>
          </cell>
          <cell r="MQ132">
            <v>0</v>
          </cell>
          <cell r="MU132">
            <v>1</v>
          </cell>
          <cell r="MV132">
            <v>6241400.0000000009</v>
          </cell>
          <cell r="MW132">
            <v>12210000.000000002</v>
          </cell>
          <cell r="MX132">
            <v>22000</v>
          </cell>
          <cell r="MY132">
            <v>400000</v>
          </cell>
          <cell r="MZ132">
            <v>500000</v>
          </cell>
          <cell r="NA132">
            <v>0</v>
          </cell>
          <cell r="NB132">
            <v>0</v>
          </cell>
          <cell r="NC132">
            <v>0</v>
          </cell>
          <cell r="ND132">
            <v>0</v>
          </cell>
          <cell r="NE132">
            <v>12000</v>
          </cell>
          <cell r="NF132">
            <v>0</v>
          </cell>
          <cell r="NG132">
            <v>0</v>
          </cell>
          <cell r="NH132">
            <v>1191540</v>
          </cell>
          <cell r="NI132">
            <v>90784</v>
          </cell>
          <cell r="NK132">
            <v>17438.811188811189</v>
          </cell>
          <cell r="NL132">
            <v>0</v>
          </cell>
          <cell r="NM132">
            <v>0</v>
          </cell>
          <cell r="NN132">
            <v>0</v>
          </cell>
          <cell r="NO132">
            <v>0</v>
          </cell>
          <cell r="NQ132">
            <v>0</v>
          </cell>
          <cell r="NS132">
            <v>0</v>
          </cell>
          <cell r="NT132">
            <v>13043.478260869566</v>
          </cell>
          <cell r="NV132">
            <v>0</v>
          </cell>
          <cell r="NZ132">
            <v>1</v>
          </cell>
          <cell r="OA132">
            <v>6241400.0000000009</v>
          </cell>
          <cell r="OB132">
            <v>12210000.000000002</v>
          </cell>
          <cell r="OC132">
            <v>22000</v>
          </cell>
          <cell r="OD132">
            <v>400000</v>
          </cell>
          <cell r="OE132">
            <v>500000</v>
          </cell>
          <cell r="OF132">
            <v>0</v>
          </cell>
          <cell r="OG132">
            <v>0</v>
          </cell>
          <cell r="OH132">
            <v>0</v>
          </cell>
          <cell r="OI132">
            <v>0</v>
          </cell>
          <cell r="OJ132">
            <v>12000</v>
          </cell>
          <cell r="OK132">
            <v>800000</v>
          </cell>
          <cell r="OL132">
            <v>0</v>
          </cell>
          <cell r="OM132">
            <v>1191540</v>
          </cell>
          <cell r="ON132">
            <v>90784</v>
          </cell>
          <cell r="OP132">
            <v>17438.811188811189</v>
          </cell>
          <cell r="OQ132">
            <v>0</v>
          </cell>
          <cell r="OR132">
            <v>0</v>
          </cell>
          <cell r="OS132">
            <v>0</v>
          </cell>
          <cell r="OT132">
            <v>0</v>
          </cell>
          <cell r="OV132">
            <v>0</v>
          </cell>
          <cell r="OW132">
            <v>0</v>
          </cell>
          <cell r="OX132">
            <v>0</v>
          </cell>
          <cell r="OY132">
            <v>12649.332396345748</v>
          </cell>
          <cell r="OZ132">
            <v>170765.98735066759</v>
          </cell>
          <cell r="PA132">
            <v>0</v>
          </cell>
        </row>
        <row r="133">
          <cell r="AW133">
            <v>1</v>
          </cell>
          <cell r="AX133">
            <v>5674000</v>
          </cell>
          <cell r="AY133">
            <v>11000000</v>
          </cell>
          <cell r="AZ133">
            <v>20000</v>
          </cell>
          <cell r="BA133">
            <v>400000</v>
          </cell>
          <cell r="BB133">
            <v>500000</v>
          </cell>
          <cell r="BC133">
            <v>0</v>
          </cell>
          <cell r="BD133">
            <v>0</v>
          </cell>
          <cell r="BE133">
            <v>0</v>
          </cell>
          <cell r="BF133">
            <v>3600000</v>
          </cell>
          <cell r="BG133">
            <v>12000</v>
          </cell>
          <cell r="BH133">
            <v>400000</v>
          </cell>
          <cell r="BI133">
            <v>0</v>
          </cell>
          <cell r="BJ133">
            <v>1191540</v>
          </cell>
          <cell r="BK133">
            <v>113480</v>
          </cell>
          <cell r="BM133">
            <v>17438.811188811189</v>
          </cell>
          <cell r="BN133">
            <v>0</v>
          </cell>
          <cell r="BO133">
            <v>0</v>
          </cell>
          <cell r="BP133">
            <v>0</v>
          </cell>
          <cell r="BQ133">
            <v>0</v>
          </cell>
          <cell r="BS133">
            <v>9768000.0000000019</v>
          </cell>
          <cell r="BT133">
            <v>0</v>
          </cell>
          <cell r="BU133">
            <v>0</v>
          </cell>
          <cell r="BV133">
            <v>16028.495102404275</v>
          </cell>
          <cell r="BW133">
            <v>0</v>
          </cell>
          <cell r="BX133">
            <v>0</v>
          </cell>
          <cell r="CB133">
            <v>1</v>
          </cell>
          <cell r="CC133">
            <v>5674000</v>
          </cell>
          <cell r="CD133">
            <v>11000000</v>
          </cell>
          <cell r="CE133">
            <v>20000</v>
          </cell>
          <cell r="CF133">
            <v>400000</v>
          </cell>
          <cell r="CG133">
            <v>500000</v>
          </cell>
          <cell r="CH133">
            <v>0</v>
          </cell>
          <cell r="CI133">
            <v>0</v>
          </cell>
          <cell r="CJ133">
            <v>0</v>
          </cell>
          <cell r="CK133">
            <v>0</v>
          </cell>
          <cell r="CL133">
            <v>12000</v>
          </cell>
          <cell r="CM133">
            <v>100000</v>
          </cell>
          <cell r="CN133">
            <v>0</v>
          </cell>
          <cell r="CO133">
            <v>1191540</v>
          </cell>
          <cell r="CP133">
            <v>90784</v>
          </cell>
          <cell r="CR133">
            <v>17438.811188811189</v>
          </cell>
          <cell r="CS133">
            <v>0</v>
          </cell>
          <cell r="CT133">
            <v>0</v>
          </cell>
          <cell r="CU133">
            <v>0</v>
          </cell>
          <cell r="CV133">
            <v>0</v>
          </cell>
          <cell r="CX133">
            <v>0</v>
          </cell>
          <cell r="CY133">
            <v>0</v>
          </cell>
          <cell r="CZ133">
            <v>0</v>
          </cell>
          <cell r="DA133">
            <v>15985.790408525754</v>
          </cell>
          <cell r="DB133">
            <v>0</v>
          </cell>
          <cell r="DC133">
            <v>0</v>
          </cell>
          <cell r="DG133">
            <v>1</v>
          </cell>
          <cell r="DH133">
            <v>5674000</v>
          </cell>
          <cell r="DI133">
            <v>12210000.000000002</v>
          </cell>
          <cell r="DJ133">
            <v>20000</v>
          </cell>
          <cell r="DK133">
            <v>400000</v>
          </cell>
          <cell r="DL133">
            <v>500000</v>
          </cell>
          <cell r="DM133">
            <v>0</v>
          </cell>
          <cell r="DN133">
            <v>0</v>
          </cell>
          <cell r="DO133">
            <v>0</v>
          </cell>
          <cell r="DP133">
            <v>0</v>
          </cell>
          <cell r="DQ133">
            <v>12000</v>
          </cell>
          <cell r="DR133">
            <v>400000</v>
          </cell>
          <cell r="DS133">
            <v>0</v>
          </cell>
          <cell r="DT133">
            <v>1191540</v>
          </cell>
          <cell r="DU133">
            <v>90784</v>
          </cell>
          <cell r="DW133">
            <v>17438.811188811189</v>
          </cell>
          <cell r="DX133">
            <v>0</v>
          </cell>
          <cell r="DY133">
            <v>0</v>
          </cell>
          <cell r="DZ133">
            <v>0</v>
          </cell>
          <cell r="EA133">
            <v>0</v>
          </cell>
          <cell r="EC133">
            <v>0</v>
          </cell>
          <cell r="ED133">
            <v>19536000.000000004</v>
          </cell>
          <cell r="EE133">
            <v>0</v>
          </cell>
          <cell r="EF133">
            <v>15943.312666076174</v>
          </cell>
          <cell r="EG133">
            <v>0</v>
          </cell>
          <cell r="EH133">
            <v>0</v>
          </cell>
          <cell r="EL133">
            <v>1</v>
          </cell>
          <cell r="EM133">
            <v>6241400.0000000009</v>
          </cell>
          <cell r="EN133">
            <v>12210000.000000002</v>
          </cell>
          <cell r="EO133">
            <v>22000</v>
          </cell>
          <cell r="EP133">
            <v>400000</v>
          </cell>
          <cell r="EQ133">
            <v>500000</v>
          </cell>
          <cell r="ER133">
            <v>0</v>
          </cell>
          <cell r="ES133">
            <v>0</v>
          </cell>
          <cell r="ET133">
            <v>0</v>
          </cell>
          <cell r="EU133">
            <v>3600000</v>
          </cell>
          <cell r="EV133">
            <v>12000</v>
          </cell>
          <cell r="EW133">
            <v>800000</v>
          </cell>
          <cell r="EX133">
            <v>0</v>
          </cell>
          <cell r="EY133">
            <v>1191540</v>
          </cell>
          <cell r="EZ133">
            <v>90784</v>
          </cell>
          <cell r="FB133">
            <v>17438.811188811189</v>
          </cell>
          <cell r="FC133">
            <v>0</v>
          </cell>
          <cell r="FD133">
            <v>0</v>
          </cell>
          <cell r="FE133">
            <v>0</v>
          </cell>
          <cell r="FF133">
            <v>0</v>
          </cell>
          <cell r="FH133">
            <v>0</v>
          </cell>
          <cell r="FI133">
            <v>0</v>
          </cell>
          <cell r="FJ133">
            <v>0</v>
          </cell>
          <cell r="FK133">
            <v>14900.662251655629</v>
          </cell>
          <cell r="FM133">
            <v>0</v>
          </cell>
          <cell r="FQ133">
            <v>1</v>
          </cell>
          <cell r="FR133">
            <v>6241400.0000000009</v>
          </cell>
          <cell r="FS133">
            <v>12210000.000000002</v>
          </cell>
          <cell r="FT133">
            <v>22000</v>
          </cell>
          <cell r="FU133">
            <v>400000</v>
          </cell>
          <cell r="FV133">
            <v>500000</v>
          </cell>
          <cell r="FW133">
            <v>0</v>
          </cell>
          <cell r="FX133">
            <v>0</v>
          </cell>
          <cell r="FY133">
            <v>0</v>
          </cell>
          <cell r="FZ133">
            <v>0</v>
          </cell>
          <cell r="GA133">
            <v>12000</v>
          </cell>
          <cell r="GB133">
            <v>560000</v>
          </cell>
          <cell r="GC133">
            <v>0</v>
          </cell>
          <cell r="GD133">
            <v>1191540</v>
          </cell>
          <cell r="GE133">
            <v>90784</v>
          </cell>
          <cell r="GG133">
            <v>17438.811188811189</v>
          </cell>
          <cell r="GH133">
            <v>0</v>
          </cell>
          <cell r="GI133">
            <v>0</v>
          </cell>
          <cell r="GJ133">
            <v>0</v>
          </cell>
          <cell r="GK133">
            <v>0</v>
          </cell>
          <cell r="GM133">
            <v>0</v>
          </cell>
          <cell r="GN133">
            <v>0</v>
          </cell>
          <cell r="GO133">
            <v>0</v>
          </cell>
          <cell r="GP133">
            <v>14863.748967795211</v>
          </cell>
          <cell r="GR133">
            <v>0</v>
          </cell>
          <cell r="GV133">
            <v>1</v>
          </cell>
          <cell r="GW133">
            <v>6241400.0000000009</v>
          </cell>
          <cell r="GX133">
            <v>12210000.000000002</v>
          </cell>
          <cell r="GY133">
            <v>22000</v>
          </cell>
          <cell r="GZ133">
            <v>400000</v>
          </cell>
          <cell r="HA133">
            <v>500000</v>
          </cell>
          <cell r="HB133">
            <v>0</v>
          </cell>
          <cell r="HC133">
            <v>0</v>
          </cell>
          <cell r="HD133">
            <v>0</v>
          </cell>
          <cell r="HE133">
            <v>0</v>
          </cell>
          <cell r="HF133">
            <v>12000</v>
          </cell>
          <cell r="HG133">
            <v>0</v>
          </cell>
          <cell r="HH133">
            <v>0</v>
          </cell>
          <cell r="HI133">
            <v>1191540</v>
          </cell>
          <cell r="HJ133">
            <v>90784</v>
          </cell>
          <cell r="HL133">
            <v>17438.811188811189</v>
          </cell>
          <cell r="HM133">
            <v>0</v>
          </cell>
          <cell r="HN133">
            <v>0</v>
          </cell>
          <cell r="HO133">
            <v>0</v>
          </cell>
          <cell r="HP133">
            <v>0</v>
          </cell>
          <cell r="HR133">
            <v>0</v>
          </cell>
          <cell r="HS133">
            <v>0</v>
          </cell>
          <cell r="HT133">
            <v>0</v>
          </cell>
          <cell r="HU133">
            <v>14754.098360655738</v>
          </cell>
          <cell r="HW133">
            <v>0</v>
          </cell>
          <cell r="IA133">
            <v>1</v>
          </cell>
          <cell r="IB133">
            <v>6241400.0000000009</v>
          </cell>
          <cell r="IC133">
            <v>12210000.000000002</v>
          </cell>
          <cell r="ID133">
            <v>22000</v>
          </cell>
          <cell r="IE133">
            <v>400000</v>
          </cell>
          <cell r="IF133">
            <v>500000</v>
          </cell>
          <cell r="IG133">
            <v>0</v>
          </cell>
          <cell r="IH133">
            <v>0</v>
          </cell>
          <cell r="II133">
            <v>0</v>
          </cell>
          <cell r="IJ133">
            <v>3600000</v>
          </cell>
          <cell r="IK133">
            <v>12000</v>
          </cell>
          <cell r="IL133">
            <v>0</v>
          </cell>
          <cell r="IM133">
            <v>0</v>
          </cell>
          <cell r="IN133">
            <v>1191540</v>
          </cell>
          <cell r="IO133">
            <v>90784</v>
          </cell>
          <cell r="IQ133">
            <v>17438.811188811189</v>
          </cell>
          <cell r="IR133">
            <v>0</v>
          </cell>
          <cell r="IS133">
            <v>0</v>
          </cell>
          <cell r="IT133">
            <v>0</v>
          </cell>
          <cell r="IU133">
            <v>0</v>
          </cell>
          <cell r="IW133">
            <v>0</v>
          </cell>
          <cell r="IX133">
            <v>0</v>
          </cell>
          <cell r="IY133">
            <v>0</v>
          </cell>
          <cell r="IZ133">
            <v>14106.583072100313</v>
          </cell>
          <cell r="JB133">
            <v>2000000</v>
          </cell>
          <cell r="JF133">
            <v>1</v>
          </cell>
          <cell r="JG133">
            <v>6241400.0000000009</v>
          </cell>
          <cell r="JH133">
            <v>12210000.000000002</v>
          </cell>
          <cell r="JI133">
            <v>22000</v>
          </cell>
          <cell r="JJ133">
            <v>400000</v>
          </cell>
          <cell r="JK133">
            <v>500000</v>
          </cell>
          <cell r="JL133">
            <v>0</v>
          </cell>
          <cell r="JM133">
            <v>0</v>
          </cell>
          <cell r="JN133">
            <v>0</v>
          </cell>
          <cell r="JO133">
            <v>0</v>
          </cell>
          <cell r="JP133">
            <v>12000</v>
          </cell>
          <cell r="JQ133">
            <v>960000</v>
          </cell>
          <cell r="JR133">
            <v>0</v>
          </cell>
          <cell r="JS133">
            <v>1191540</v>
          </cell>
          <cell r="JT133">
            <v>90784</v>
          </cell>
          <cell r="JV133">
            <v>17438.811188811189</v>
          </cell>
          <cell r="JW133">
            <v>0</v>
          </cell>
          <cell r="JX133">
            <v>0</v>
          </cell>
          <cell r="JY133">
            <v>0</v>
          </cell>
          <cell r="JZ133">
            <v>0</v>
          </cell>
          <cell r="KB133">
            <v>0</v>
          </cell>
          <cell r="KC133">
            <v>0</v>
          </cell>
          <cell r="KD133">
            <v>0</v>
          </cell>
          <cell r="KE133">
            <v>13975.155279503106</v>
          </cell>
          <cell r="KG133">
            <v>0</v>
          </cell>
          <cell r="KK133">
            <v>1</v>
          </cell>
          <cell r="KL133">
            <v>6241400.0000000009</v>
          </cell>
          <cell r="KM133">
            <v>12210000.000000002</v>
          </cell>
          <cell r="KN133">
            <v>22000</v>
          </cell>
          <cell r="KO133">
            <v>400000</v>
          </cell>
          <cell r="KP133">
            <v>500000</v>
          </cell>
          <cell r="KQ133">
            <v>0</v>
          </cell>
          <cell r="KR133">
            <v>0</v>
          </cell>
          <cell r="KS133">
            <v>0</v>
          </cell>
          <cell r="KT133">
            <v>0</v>
          </cell>
          <cell r="KU133">
            <v>12000</v>
          </cell>
          <cell r="KV133">
            <v>0</v>
          </cell>
          <cell r="KW133">
            <v>0</v>
          </cell>
          <cell r="KX133">
            <v>1191540</v>
          </cell>
          <cell r="KY133">
            <v>90784</v>
          </cell>
          <cell r="LA133">
            <v>17438.811188811189</v>
          </cell>
          <cell r="LB133">
            <v>0</v>
          </cell>
          <cell r="LC133">
            <v>0</v>
          </cell>
          <cell r="LD133">
            <v>0</v>
          </cell>
          <cell r="LE133">
            <v>0</v>
          </cell>
          <cell r="LG133">
            <v>0</v>
          </cell>
          <cell r="LH133">
            <v>0</v>
          </cell>
          <cell r="LI133">
            <v>0</v>
          </cell>
          <cell r="LJ133">
            <v>13931.888544891641</v>
          </cell>
          <cell r="LL133">
            <v>0</v>
          </cell>
          <cell r="LP133">
            <v>1</v>
          </cell>
          <cell r="LQ133">
            <v>6241400.0000000009</v>
          </cell>
          <cell r="LR133">
            <v>12210000.000000002</v>
          </cell>
          <cell r="LS133">
            <v>22000</v>
          </cell>
          <cell r="LT133">
            <v>400000</v>
          </cell>
          <cell r="LU133">
            <v>500000</v>
          </cell>
          <cell r="LV133">
            <v>0</v>
          </cell>
          <cell r="LW133">
            <v>0</v>
          </cell>
          <cell r="LX133">
            <v>0</v>
          </cell>
          <cell r="LY133">
            <v>3600000</v>
          </cell>
          <cell r="LZ133">
            <v>12000</v>
          </cell>
          <cell r="MA133">
            <v>0</v>
          </cell>
          <cell r="MB133">
            <v>0</v>
          </cell>
          <cell r="MC133">
            <v>1191540</v>
          </cell>
          <cell r="MD133">
            <v>90784</v>
          </cell>
          <cell r="MF133">
            <v>17438.811188811189</v>
          </cell>
          <cell r="MG133">
            <v>0</v>
          </cell>
          <cell r="MH133">
            <v>0</v>
          </cell>
          <cell r="MI133">
            <v>0</v>
          </cell>
          <cell r="MJ133">
            <v>0</v>
          </cell>
          <cell r="ML133">
            <v>0</v>
          </cell>
          <cell r="MM133">
            <v>0</v>
          </cell>
          <cell r="MN133">
            <v>0</v>
          </cell>
          <cell r="MO133">
            <v>13177.159590043924</v>
          </cell>
          <cell r="MQ133">
            <v>0</v>
          </cell>
          <cell r="MU133">
            <v>1</v>
          </cell>
          <cell r="MV133">
            <v>6241400.0000000009</v>
          </cell>
          <cell r="MW133">
            <v>12210000.000000002</v>
          </cell>
          <cell r="MX133">
            <v>22000</v>
          </cell>
          <cell r="MY133">
            <v>400000</v>
          </cell>
          <cell r="MZ133">
            <v>500000</v>
          </cell>
          <cell r="NA133">
            <v>0</v>
          </cell>
          <cell r="NB133">
            <v>0</v>
          </cell>
          <cell r="NC133">
            <v>0</v>
          </cell>
          <cell r="ND133">
            <v>0</v>
          </cell>
          <cell r="NE133">
            <v>12000</v>
          </cell>
          <cell r="NF133">
            <v>0</v>
          </cell>
          <cell r="NG133">
            <v>0</v>
          </cell>
          <cell r="NH133">
            <v>1191540</v>
          </cell>
          <cell r="NI133">
            <v>90784</v>
          </cell>
          <cell r="NK133">
            <v>17438.811188811189</v>
          </cell>
          <cell r="NL133">
            <v>0</v>
          </cell>
          <cell r="NM133">
            <v>0</v>
          </cell>
          <cell r="NN133">
            <v>0</v>
          </cell>
          <cell r="NO133">
            <v>0</v>
          </cell>
          <cell r="NQ133">
            <v>0</v>
          </cell>
          <cell r="NS133">
            <v>0</v>
          </cell>
          <cell r="NT133">
            <v>13043.478260869566</v>
          </cell>
          <cell r="NV133">
            <v>0</v>
          </cell>
          <cell r="NZ133">
            <v>1</v>
          </cell>
          <cell r="OA133">
            <v>6241400.0000000009</v>
          </cell>
          <cell r="OB133">
            <v>12210000.000000002</v>
          </cell>
          <cell r="OC133">
            <v>22000</v>
          </cell>
          <cell r="OD133">
            <v>400000</v>
          </cell>
          <cell r="OE133">
            <v>500000</v>
          </cell>
          <cell r="OF133">
            <v>0</v>
          </cell>
          <cell r="OG133">
            <v>0</v>
          </cell>
          <cell r="OH133">
            <v>0</v>
          </cell>
          <cell r="OI133">
            <v>0</v>
          </cell>
          <cell r="OJ133">
            <v>12000</v>
          </cell>
          <cell r="OK133">
            <v>800000</v>
          </cell>
          <cell r="OL133">
            <v>0</v>
          </cell>
          <cell r="OM133">
            <v>1191540</v>
          </cell>
          <cell r="ON133">
            <v>90784</v>
          </cell>
          <cell r="OP133">
            <v>17438.811188811189</v>
          </cell>
          <cell r="OQ133">
            <v>0</v>
          </cell>
          <cell r="OR133">
            <v>0</v>
          </cell>
          <cell r="OS133">
            <v>0</v>
          </cell>
          <cell r="OT133">
            <v>0</v>
          </cell>
          <cell r="OV133">
            <v>0</v>
          </cell>
          <cell r="OW133">
            <v>0</v>
          </cell>
          <cell r="OX133">
            <v>0</v>
          </cell>
          <cell r="OY133">
            <v>12649.332396345748</v>
          </cell>
          <cell r="OZ133">
            <v>170765.98735066759</v>
          </cell>
          <cell r="PA133">
            <v>0</v>
          </cell>
        </row>
        <row r="134">
          <cell r="AW134">
            <v>17</v>
          </cell>
          <cell r="AX134">
            <v>80376000</v>
          </cell>
          <cell r="AY134">
            <v>128081738.96813063</v>
          </cell>
          <cell r="AZ134">
            <v>375608.10810810811</v>
          </cell>
          <cell r="BA134">
            <v>6800000</v>
          </cell>
          <cell r="BB134">
            <v>8500000</v>
          </cell>
          <cell r="BC134">
            <v>0</v>
          </cell>
          <cell r="BD134">
            <v>0</v>
          </cell>
          <cell r="BE134">
            <v>59840000</v>
          </cell>
          <cell r="BF134">
            <v>44880000</v>
          </cell>
          <cell r="BG134">
            <v>204000</v>
          </cell>
          <cell r="BH134">
            <v>6800000</v>
          </cell>
          <cell r="BI134">
            <v>0</v>
          </cell>
          <cell r="BJ134">
            <v>16878960</v>
          </cell>
          <cell r="BK134">
            <v>1607520</v>
          </cell>
          <cell r="BM134">
            <v>296459.79020979023</v>
          </cell>
          <cell r="BN134">
            <v>0</v>
          </cell>
          <cell r="BO134">
            <v>0</v>
          </cell>
          <cell r="BP134">
            <v>0</v>
          </cell>
          <cell r="BQ134">
            <v>0</v>
          </cell>
          <cell r="BS134">
            <v>113736584.20370001</v>
          </cell>
          <cell r="BT134">
            <v>0</v>
          </cell>
          <cell r="BU134">
            <v>0</v>
          </cell>
          <cell r="BV134">
            <v>272484.41674087266</v>
          </cell>
          <cell r="BW134">
            <v>0</v>
          </cell>
          <cell r="BX134">
            <v>0</v>
          </cell>
          <cell r="CB134">
            <v>17</v>
          </cell>
          <cell r="CC134">
            <v>80376000</v>
          </cell>
          <cell r="CD134">
            <v>128081738.96813063</v>
          </cell>
          <cell r="CE134">
            <v>375608.10810810811</v>
          </cell>
          <cell r="CF134">
            <v>6800000</v>
          </cell>
          <cell r="CG134">
            <v>8500000</v>
          </cell>
          <cell r="CH134">
            <v>0</v>
          </cell>
          <cell r="CI134">
            <v>0</v>
          </cell>
          <cell r="CJ134">
            <v>59840000</v>
          </cell>
          <cell r="CK134">
            <v>0</v>
          </cell>
          <cell r="CL134">
            <v>204000</v>
          </cell>
          <cell r="CM134">
            <v>1700000</v>
          </cell>
          <cell r="CN134">
            <v>0</v>
          </cell>
          <cell r="CO134">
            <v>16878960</v>
          </cell>
          <cell r="CP134">
            <v>1286016</v>
          </cell>
          <cell r="CR134">
            <v>296459.79020979023</v>
          </cell>
          <cell r="CS134">
            <v>0</v>
          </cell>
          <cell r="CT134">
            <v>0</v>
          </cell>
          <cell r="CU134">
            <v>0</v>
          </cell>
          <cell r="CV134">
            <v>0</v>
          </cell>
          <cell r="CX134">
            <v>0</v>
          </cell>
          <cell r="CY134">
            <v>0</v>
          </cell>
          <cell r="CZ134">
            <v>0</v>
          </cell>
          <cell r="DA134">
            <v>271758.4369449378</v>
          </cell>
          <cell r="DB134">
            <v>0</v>
          </cell>
          <cell r="DC134">
            <v>0</v>
          </cell>
          <cell r="DG134">
            <v>17</v>
          </cell>
          <cell r="DH134">
            <v>80376000</v>
          </cell>
          <cell r="DI134">
            <v>142170730.25462502</v>
          </cell>
          <cell r="DJ134">
            <v>375608.10810810811</v>
          </cell>
          <cell r="DK134">
            <v>6800000</v>
          </cell>
          <cell r="DL134">
            <v>8500000</v>
          </cell>
          <cell r="DM134">
            <v>0</v>
          </cell>
          <cell r="DN134">
            <v>0</v>
          </cell>
          <cell r="DO134">
            <v>68816000</v>
          </cell>
          <cell r="DP134">
            <v>0</v>
          </cell>
          <cell r="DQ134">
            <v>204000</v>
          </cell>
          <cell r="DR134">
            <v>6800000</v>
          </cell>
          <cell r="DS134">
            <v>0</v>
          </cell>
          <cell r="DT134">
            <v>16878960</v>
          </cell>
          <cell r="DU134">
            <v>1286016</v>
          </cell>
          <cell r="DW134">
            <v>296459.79020979023</v>
          </cell>
          <cell r="DX134">
            <v>0</v>
          </cell>
          <cell r="DY134">
            <v>0</v>
          </cell>
          <cell r="DZ134">
            <v>0</v>
          </cell>
          <cell r="EA134">
            <v>0</v>
          </cell>
          <cell r="EC134">
            <v>0</v>
          </cell>
          <cell r="ED134">
            <v>227473168.40740001</v>
          </cell>
          <cell r="EE134">
            <v>0</v>
          </cell>
          <cell r="EF134">
            <v>271036.31532329496</v>
          </cell>
          <cell r="EG134">
            <v>0</v>
          </cell>
          <cell r="EH134">
            <v>0</v>
          </cell>
          <cell r="EL134">
            <v>17</v>
          </cell>
          <cell r="EM134">
            <v>88413600</v>
          </cell>
          <cell r="EN134">
            <v>142170730.25462502</v>
          </cell>
          <cell r="EO134">
            <v>413168.91891891893</v>
          </cell>
          <cell r="EP134">
            <v>6800000</v>
          </cell>
          <cell r="EQ134">
            <v>8500000</v>
          </cell>
          <cell r="ER134">
            <v>0</v>
          </cell>
          <cell r="ES134">
            <v>0</v>
          </cell>
          <cell r="ET134">
            <v>68816000</v>
          </cell>
          <cell r="EU134">
            <v>51000000</v>
          </cell>
          <cell r="EV134">
            <v>204000</v>
          </cell>
          <cell r="EW134">
            <v>13600000</v>
          </cell>
          <cell r="EX134">
            <v>0</v>
          </cell>
          <cell r="EY134">
            <v>16878960</v>
          </cell>
          <cell r="EZ134">
            <v>1286016</v>
          </cell>
          <cell r="FB134">
            <v>296459.79020979023</v>
          </cell>
          <cell r="FC134">
            <v>0</v>
          </cell>
          <cell r="FD134">
            <v>0</v>
          </cell>
          <cell r="FE134">
            <v>0</v>
          </cell>
          <cell r="FF134">
            <v>0</v>
          </cell>
          <cell r="FH134">
            <v>0</v>
          </cell>
          <cell r="FI134">
            <v>0</v>
          </cell>
          <cell r="FJ134">
            <v>0</v>
          </cell>
          <cell r="FK134">
            <v>253311.25827814569</v>
          </cell>
          <cell r="FM134">
            <v>0</v>
          </cell>
          <cell r="FQ134">
            <v>17</v>
          </cell>
          <cell r="FR134">
            <v>88413600</v>
          </cell>
          <cell r="FS134">
            <v>142170730.25462502</v>
          </cell>
          <cell r="FT134">
            <v>413168.91891891893</v>
          </cell>
          <cell r="FU134">
            <v>6800000</v>
          </cell>
          <cell r="FV134">
            <v>8500000</v>
          </cell>
          <cell r="FW134">
            <v>0</v>
          </cell>
          <cell r="FX134">
            <v>0</v>
          </cell>
          <cell r="FY134">
            <v>68816000</v>
          </cell>
          <cell r="FZ134">
            <v>0</v>
          </cell>
          <cell r="GA134">
            <v>204000</v>
          </cell>
          <cell r="GB134">
            <v>9520000</v>
          </cell>
          <cell r="GC134">
            <v>0</v>
          </cell>
          <cell r="GD134">
            <v>16878960</v>
          </cell>
          <cell r="GE134">
            <v>1286016</v>
          </cell>
          <cell r="GG134">
            <v>296459.79020979023</v>
          </cell>
          <cell r="GH134">
            <v>0</v>
          </cell>
          <cell r="GI134">
            <v>0</v>
          </cell>
          <cell r="GJ134">
            <v>0</v>
          </cell>
          <cell r="GK134">
            <v>0</v>
          </cell>
          <cell r="GM134">
            <v>0</v>
          </cell>
          <cell r="GN134">
            <v>0</v>
          </cell>
          <cell r="GO134">
            <v>0</v>
          </cell>
          <cell r="GP134">
            <v>252683.7324525186</v>
          </cell>
          <cell r="GR134">
            <v>0</v>
          </cell>
          <cell r="GV134">
            <v>17</v>
          </cell>
          <cell r="GW134">
            <v>88413600</v>
          </cell>
          <cell r="GX134">
            <v>142170730.25462502</v>
          </cell>
          <cell r="GY134">
            <v>413168.91891891893</v>
          </cell>
          <cell r="GZ134">
            <v>6800000</v>
          </cell>
          <cell r="HA134">
            <v>8500000</v>
          </cell>
          <cell r="HB134">
            <v>0</v>
          </cell>
          <cell r="HC134">
            <v>0</v>
          </cell>
          <cell r="HD134">
            <v>68816000</v>
          </cell>
          <cell r="HE134">
            <v>0</v>
          </cell>
          <cell r="HF134">
            <v>204000</v>
          </cell>
          <cell r="HG134">
            <v>0</v>
          </cell>
          <cell r="HH134">
            <v>0</v>
          </cell>
          <cell r="HI134">
            <v>16878960</v>
          </cell>
          <cell r="HJ134">
            <v>1286016</v>
          </cell>
          <cell r="HL134">
            <v>296459.79020979023</v>
          </cell>
          <cell r="HM134">
            <v>0</v>
          </cell>
          <cell r="HN134">
            <v>0</v>
          </cell>
          <cell r="HO134">
            <v>0</v>
          </cell>
          <cell r="HP134">
            <v>0</v>
          </cell>
          <cell r="HR134">
            <v>0</v>
          </cell>
          <cell r="HS134">
            <v>0</v>
          </cell>
          <cell r="HT134">
            <v>0</v>
          </cell>
          <cell r="HU134">
            <v>250819.67213114756</v>
          </cell>
          <cell r="HW134">
            <v>0</v>
          </cell>
          <cell r="IA134">
            <v>17</v>
          </cell>
          <cell r="IB134">
            <v>88413600</v>
          </cell>
          <cell r="IC134">
            <v>142170730.25462502</v>
          </cell>
          <cell r="ID134">
            <v>413168.91891891893</v>
          </cell>
          <cell r="IE134">
            <v>6800000</v>
          </cell>
          <cell r="IF134">
            <v>8500000</v>
          </cell>
          <cell r="IG134">
            <v>0</v>
          </cell>
          <cell r="IH134">
            <v>0</v>
          </cell>
          <cell r="II134">
            <v>68816000</v>
          </cell>
          <cell r="IJ134">
            <v>51000000</v>
          </cell>
          <cell r="IK134">
            <v>204000</v>
          </cell>
          <cell r="IL134">
            <v>0</v>
          </cell>
          <cell r="IM134">
            <v>0</v>
          </cell>
          <cell r="IN134">
            <v>16878960</v>
          </cell>
          <cell r="IO134">
            <v>1286016</v>
          </cell>
          <cell r="IQ134">
            <v>296459.79020979023</v>
          </cell>
          <cell r="IR134">
            <v>0</v>
          </cell>
          <cell r="IS134">
            <v>0</v>
          </cell>
          <cell r="IT134">
            <v>0</v>
          </cell>
          <cell r="IU134">
            <v>0</v>
          </cell>
          <cell r="IW134">
            <v>0</v>
          </cell>
          <cell r="IX134">
            <v>0</v>
          </cell>
          <cell r="IY134">
            <v>0</v>
          </cell>
          <cell r="IZ134">
            <v>239811.91222570531</v>
          </cell>
          <cell r="JB134">
            <v>34000000</v>
          </cell>
          <cell r="JF134">
            <v>17</v>
          </cell>
          <cell r="JG134">
            <v>88413600</v>
          </cell>
          <cell r="JH134">
            <v>142170730.25462502</v>
          </cell>
          <cell r="JI134">
            <v>413168.91891891893</v>
          </cell>
          <cell r="JJ134">
            <v>6800000</v>
          </cell>
          <cell r="JK134">
            <v>8500000</v>
          </cell>
          <cell r="JL134">
            <v>0</v>
          </cell>
          <cell r="JM134">
            <v>0</v>
          </cell>
          <cell r="JN134">
            <v>68816000</v>
          </cell>
          <cell r="JO134">
            <v>0</v>
          </cell>
          <cell r="JP134">
            <v>204000</v>
          </cell>
          <cell r="JQ134">
            <v>16320000</v>
          </cell>
          <cell r="JR134">
            <v>0</v>
          </cell>
          <cell r="JS134">
            <v>16878960</v>
          </cell>
          <cell r="JT134">
            <v>1286016</v>
          </cell>
          <cell r="JV134">
            <v>296459.79020979023</v>
          </cell>
          <cell r="JW134">
            <v>0</v>
          </cell>
          <cell r="JX134">
            <v>0</v>
          </cell>
          <cell r="JY134">
            <v>0</v>
          </cell>
          <cell r="JZ134">
            <v>0</v>
          </cell>
          <cell r="KB134">
            <v>0</v>
          </cell>
          <cell r="KC134">
            <v>0</v>
          </cell>
          <cell r="KD134">
            <v>0</v>
          </cell>
          <cell r="KE134">
            <v>237577.63975155281</v>
          </cell>
          <cell r="KG134">
            <v>0</v>
          </cell>
          <cell r="KK134">
            <v>17</v>
          </cell>
          <cell r="KL134">
            <v>88413600</v>
          </cell>
          <cell r="KM134">
            <v>142170730.25462502</v>
          </cell>
          <cell r="KN134">
            <v>413168.91891891893</v>
          </cell>
          <cell r="KO134">
            <v>6800000</v>
          </cell>
          <cell r="KP134">
            <v>8500000</v>
          </cell>
          <cell r="KQ134">
            <v>0</v>
          </cell>
          <cell r="KR134">
            <v>0</v>
          </cell>
          <cell r="KS134">
            <v>68816000</v>
          </cell>
          <cell r="KT134">
            <v>0</v>
          </cell>
          <cell r="KU134">
            <v>204000</v>
          </cell>
          <cell r="KV134">
            <v>0</v>
          </cell>
          <cell r="KW134">
            <v>0</v>
          </cell>
          <cell r="KX134">
            <v>16878960</v>
          </cell>
          <cell r="KY134">
            <v>1286016</v>
          </cell>
          <cell r="LA134">
            <v>296459.79020979023</v>
          </cell>
          <cell r="LB134">
            <v>0</v>
          </cell>
          <cell r="LC134">
            <v>0</v>
          </cell>
          <cell r="LD134">
            <v>0</v>
          </cell>
          <cell r="LE134">
            <v>0</v>
          </cell>
          <cell r="LG134">
            <v>0</v>
          </cell>
          <cell r="LH134">
            <v>0</v>
          </cell>
          <cell r="LI134">
            <v>0</v>
          </cell>
          <cell r="LJ134">
            <v>236842.10526315789</v>
          </cell>
          <cell r="LL134">
            <v>0</v>
          </cell>
          <cell r="LP134">
            <v>17</v>
          </cell>
          <cell r="LQ134">
            <v>88413600</v>
          </cell>
          <cell r="LR134">
            <v>142170730.25462502</v>
          </cell>
          <cell r="LS134">
            <v>413168.91891891893</v>
          </cell>
          <cell r="LT134">
            <v>6800000</v>
          </cell>
          <cell r="LU134">
            <v>8500000</v>
          </cell>
          <cell r="LV134">
            <v>0</v>
          </cell>
          <cell r="LW134">
            <v>0</v>
          </cell>
          <cell r="LX134">
            <v>68816000</v>
          </cell>
          <cell r="LY134">
            <v>51000000</v>
          </cell>
          <cell r="LZ134">
            <v>204000</v>
          </cell>
          <cell r="MA134">
            <v>0</v>
          </cell>
          <cell r="MB134">
            <v>0</v>
          </cell>
          <cell r="MC134">
            <v>16878960</v>
          </cell>
          <cell r="MD134">
            <v>1286016</v>
          </cell>
          <cell r="MF134">
            <v>296459.79020979023</v>
          </cell>
          <cell r="MG134">
            <v>0</v>
          </cell>
          <cell r="MH134">
            <v>0</v>
          </cell>
          <cell r="MI134">
            <v>0</v>
          </cell>
          <cell r="MJ134">
            <v>0</v>
          </cell>
          <cell r="ML134">
            <v>0</v>
          </cell>
          <cell r="MM134">
            <v>0</v>
          </cell>
          <cell r="MN134">
            <v>0</v>
          </cell>
          <cell r="MO134">
            <v>224011.7130307467</v>
          </cell>
          <cell r="MQ134">
            <v>0</v>
          </cell>
          <cell r="MU134">
            <v>17</v>
          </cell>
          <cell r="MV134">
            <v>88413600</v>
          </cell>
          <cell r="MW134">
            <v>142170730.25462502</v>
          </cell>
          <cell r="MX134">
            <v>413168.91891891893</v>
          </cell>
          <cell r="MY134">
            <v>6800000</v>
          </cell>
          <cell r="MZ134">
            <v>8500000</v>
          </cell>
          <cell r="NA134">
            <v>0</v>
          </cell>
          <cell r="NB134">
            <v>0</v>
          </cell>
          <cell r="NC134">
            <v>68816000</v>
          </cell>
          <cell r="ND134">
            <v>0</v>
          </cell>
          <cell r="NE134">
            <v>204000</v>
          </cell>
          <cell r="NF134">
            <v>0</v>
          </cell>
          <cell r="NG134">
            <v>0</v>
          </cell>
          <cell r="NH134">
            <v>16878960</v>
          </cell>
          <cell r="NI134">
            <v>1286016</v>
          </cell>
          <cell r="NK134">
            <v>296459.79020979023</v>
          </cell>
          <cell r="NL134">
            <v>0</v>
          </cell>
          <cell r="NM134">
            <v>0</v>
          </cell>
          <cell r="NN134">
            <v>0</v>
          </cell>
          <cell r="NO134">
            <v>0</v>
          </cell>
          <cell r="NQ134">
            <v>0</v>
          </cell>
          <cell r="NS134">
            <v>0</v>
          </cell>
          <cell r="NT134">
            <v>221739.13043478262</v>
          </cell>
          <cell r="NV134">
            <v>0</v>
          </cell>
          <cell r="NZ134">
            <v>17</v>
          </cell>
          <cell r="OA134">
            <v>88413600</v>
          </cell>
          <cell r="OB134">
            <v>142170730.25462502</v>
          </cell>
          <cell r="OC134">
            <v>413168.91891891893</v>
          </cell>
          <cell r="OD134">
            <v>6800000</v>
          </cell>
          <cell r="OE134">
            <v>8500000</v>
          </cell>
          <cell r="OF134">
            <v>0</v>
          </cell>
          <cell r="OG134">
            <v>0</v>
          </cell>
          <cell r="OH134">
            <v>68816000</v>
          </cell>
          <cell r="OI134">
            <v>0</v>
          </cell>
          <cell r="OJ134">
            <v>204000</v>
          </cell>
          <cell r="OK134">
            <v>13600000</v>
          </cell>
          <cell r="OL134">
            <v>0</v>
          </cell>
          <cell r="OM134">
            <v>16878960</v>
          </cell>
          <cell r="ON134">
            <v>1286016</v>
          </cell>
          <cell r="OP134">
            <v>296459.79020979023</v>
          </cell>
          <cell r="OQ134">
            <v>0</v>
          </cell>
          <cell r="OR134">
            <v>0</v>
          </cell>
          <cell r="OS134">
            <v>0</v>
          </cell>
          <cell r="OT134">
            <v>0</v>
          </cell>
          <cell r="OV134">
            <v>0</v>
          </cell>
          <cell r="OW134">
            <v>0</v>
          </cell>
          <cell r="OX134">
            <v>0</v>
          </cell>
          <cell r="OY134">
            <v>215038.6507378777</v>
          </cell>
          <cell r="OZ134">
            <v>2903021.7849613493</v>
          </cell>
          <cell r="PA134">
            <v>0</v>
          </cell>
        </row>
        <row r="135">
          <cell r="AW135">
            <v>15</v>
          </cell>
          <cell r="AX135">
            <v>70920000</v>
          </cell>
          <cell r="AY135">
            <v>113013299.08952703</v>
          </cell>
          <cell r="AZ135">
            <v>331418.91891891888</v>
          </cell>
          <cell r="BA135">
            <v>6000000</v>
          </cell>
          <cell r="BB135">
            <v>7500000</v>
          </cell>
          <cell r="BC135">
            <v>0</v>
          </cell>
          <cell r="BD135">
            <v>0</v>
          </cell>
          <cell r="BE135">
            <v>52800000</v>
          </cell>
          <cell r="BF135">
            <v>39600000</v>
          </cell>
          <cell r="BG135">
            <v>180000</v>
          </cell>
          <cell r="BH135">
            <v>6000000</v>
          </cell>
          <cell r="BI135">
            <v>0</v>
          </cell>
          <cell r="BJ135">
            <v>14893200</v>
          </cell>
          <cell r="BK135">
            <v>1418400</v>
          </cell>
          <cell r="BM135">
            <v>261582.16783216782</v>
          </cell>
          <cell r="BN135">
            <v>0</v>
          </cell>
          <cell r="BO135">
            <v>0</v>
          </cell>
          <cell r="BP135">
            <v>0</v>
          </cell>
          <cell r="BQ135">
            <v>0</v>
          </cell>
          <cell r="BS135">
            <v>100355809.59150001</v>
          </cell>
          <cell r="BT135">
            <v>0</v>
          </cell>
          <cell r="BU135">
            <v>0</v>
          </cell>
          <cell r="BV135">
            <v>240427.42653606413</v>
          </cell>
          <cell r="BW135">
            <v>0</v>
          </cell>
          <cell r="BX135">
            <v>0</v>
          </cell>
          <cell r="CB135">
            <v>15</v>
          </cell>
          <cell r="CC135">
            <v>70920000</v>
          </cell>
          <cell r="CD135">
            <v>113013299.08952703</v>
          </cell>
          <cell r="CE135">
            <v>331418.91891891888</v>
          </cell>
          <cell r="CF135">
            <v>6000000</v>
          </cell>
          <cell r="CG135">
            <v>7500000</v>
          </cell>
          <cell r="CH135">
            <v>0</v>
          </cell>
          <cell r="CI135">
            <v>0</v>
          </cell>
          <cell r="CJ135">
            <v>52800000</v>
          </cell>
          <cell r="CK135">
            <v>0</v>
          </cell>
          <cell r="CL135">
            <v>180000</v>
          </cell>
          <cell r="CM135">
            <v>1500000</v>
          </cell>
          <cell r="CN135">
            <v>0</v>
          </cell>
          <cell r="CO135">
            <v>14893200</v>
          </cell>
          <cell r="CP135">
            <v>1134720</v>
          </cell>
          <cell r="CR135">
            <v>261582.16783216782</v>
          </cell>
          <cell r="CS135">
            <v>0</v>
          </cell>
          <cell r="CT135">
            <v>0</v>
          </cell>
          <cell r="CU135">
            <v>0</v>
          </cell>
          <cell r="CV135">
            <v>0</v>
          </cell>
          <cell r="CX135">
            <v>0</v>
          </cell>
          <cell r="CY135">
            <v>0</v>
          </cell>
          <cell r="CZ135">
            <v>0</v>
          </cell>
          <cell r="DA135">
            <v>239786.85612788631</v>
          </cell>
          <cell r="DB135">
            <v>0</v>
          </cell>
          <cell r="DC135">
            <v>0</v>
          </cell>
          <cell r="DG135">
            <v>15</v>
          </cell>
          <cell r="DH135">
            <v>70920000</v>
          </cell>
          <cell r="DI135">
            <v>125444761.98937501</v>
          </cell>
          <cell r="DJ135">
            <v>331418.91891891888</v>
          </cell>
          <cell r="DK135">
            <v>6000000</v>
          </cell>
          <cell r="DL135">
            <v>7500000</v>
          </cell>
          <cell r="DM135">
            <v>0</v>
          </cell>
          <cell r="DN135">
            <v>0</v>
          </cell>
          <cell r="DO135">
            <v>60720000</v>
          </cell>
          <cell r="DP135">
            <v>0</v>
          </cell>
          <cell r="DQ135">
            <v>180000</v>
          </cell>
          <cell r="DR135">
            <v>6000000</v>
          </cell>
          <cell r="DS135">
            <v>0</v>
          </cell>
          <cell r="DT135">
            <v>14893200</v>
          </cell>
          <cell r="DU135">
            <v>1134720</v>
          </cell>
          <cell r="DW135">
            <v>261582.16783216782</v>
          </cell>
          <cell r="DX135">
            <v>0</v>
          </cell>
          <cell r="DY135">
            <v>0</v>
          </cell>
          <cell r="DZ135">
            <v>0</v>
          </cell>
          <cell r="EA135">
            <v>0</v>
          </cell>
          <cell r="EC135">
            <v>0</v>
          </cell>
          <cell r="ED135">
            <v>200711619.18300003</v>
          </cell>
          <cell r="EE135">
            <v>0</v>
          </cell>
          <cell r="EF135">
            <v>239149.6899911426</v>
          </cell>
          <cell r="EG135">
            <v>0</v>
          </cell>
          <cell r="EH135">
            <v>0</v>
          </cell>
          <cell r="EL135">
            <v>15</v>
          </cell>
          <cell r="EM135">
            <v>78012000</v>
          </cell>
          <cell r="EN135">
            <v>125444761.98937501</v>
          </cell>
          <cell r="EO135">
            <v>364560.81081081077</v>
          </cell>
          <cell r="EP135">
            <v>6000000</v>
          </cell>
          <cell r="EQ135">
            <v>7500000</v>
          </cell>
          <cell r="ER135">
            <v>0</v>
          </cell>
          <cell r="ES135">
            <v>0</v>
          </cell>
          <cell r="ET135">
            <v>60720000</v>
          </cell>
          <cell r="EU135">
            <v>45000000</v>
          </cell>
          <cell r="EV135">
            <v>180000</v>
          </cell>
          <cell r="EW135">
            <v>12000000</v>
          </cell>
          <cell r="EX135">
            <v>0</v>
          </cell>
          <cell r="EY135">
            <v>14893200</v>
          </cell>
          <cell r="EZ135">
            <v>1134720</v>
          </cell>
          <cell r="FB135">
            <v>261582.16783216782</v>
          </cell>
          <cell r="FC135">
            <v>0</v>
          </cell>
          <cell r="FD135">
            <v>0</v>
          </cell>
          <cell r="FE135">
            <v>0</v>
          </cell>
          <cell r="FF135">
            <v>0</v>
          </cell>
          <cell r="FH135">
            <v>0</v>
          </cell>
          <cell r="FI135">
            <v>0</v>
          </cell>
          <cell r="FJ135">
            <v>0</v>
          </cell>
          <cell r="FK135">
            <v>223509.93377483444</v>
          </cell>
          <cell r="FM135">
            <v>0</v>
          </cell>
          <cell r="FQ135">
            <v>15</v>
          </cell>
          <cell r="FR135">
            <v>78012000</v>
          </cell>
          <cell r="FS135">
            <v>125444761.98937501</v>
          </cell>
          <cell r="FT135">
            <v>364560.81081081077</v>
          </cell>
          <cell r="FU135">
            <v>6000000</v>
          </cell>
          <cell r="FV135">
            <v>7500000</v>
          </cell>
          <cell r="FW135">
            <v>0</v>
          </cell>
          <cell r="FX135">
            <v>0</v>
          </cell>
          <cell r="FY135">
            <v>60720000</v>
          </cell>
          <cell r="FZ135">
            <v>0</v>
          </cell>
          <cell r="GA135">
            <v>180000</v>
          </cell>
          <cell r="GB135">
            <v>8400000</v>
          </cell>
          <cell r="GC135">
            <v>0</v>
          </cell>
          <cell r="GD135">
            <v>14893200</v>
          </cell>
          <cell r="GE135">
            <v>1134720</v>
          </cell>
          <cell r="GG135">
            <v>261582.16783216782</v>
          </cell>
          <cell r="GH135">
            <v>0</v>
          </cell>
          <cell r="GI135">
            <v>0</v>
          </cell>
          <cell r="GJ135">
            <v>0</v>
          </cell>
          <cell r="GK135">
            <v>0</v>
          </cell>
          <cell r="GM135">
            <v>0</v>
          </cell>
          <cell r="GN135">
            <v>0</v>
          </cell>
          <cell r="GO135">
            <v>0</v>
          </cell>
          <cell r="GP135">
            <v>222956.23451692815</v>
          </cell>
          <cell r="GR135">
            <v>0</v>
          </cell>
          <cell r="GV135">
            <v>15</v>
          </cell>
          <cell r="GW135">
            <v>78012000</v>
          </cell>
          <cell r="GX135">
            <v>125444761.98937501</v>
          </cell>
          <cell r="GY135">
            <v>364560.81081081077</v>
          </cell>
          <cell r="GZ135">
            <v>6000000</v>
          </cell>
          <cell r="HA135">
            <v>7500000</v>
          </cell>
          <cell r="HB135">
            <v>0</v>
          </cell>
          <cell r="HC135">
            <v>0</v>
          </cell>
          <cell r="HD135">
            <v>60720000</v>
          </cell>
          <cell r="HE135">
            <v>0</v>
          </cell>
          <cell r="HF135">
            <v>180000</v>
          </cell>
          <cell r="HG135">
            <v>0</v>
          </cell>
          <cell r="HH135">
            <v>0</v>
          </cell>
          <cell r="HI135">
            <v>14893200</v>
          </cell>
          <cell r="HJ135">
            <v>1134720</v>
          </cell>
          <cell r="HL135">
            <v>261582.16783216782</v>
          </cell>
          <cell r="HM135">
            <v>0</v>
          </cell>
          <cell r="HN135">
            <v>0</v>
          </cell>
          <cell r="HO135">
            <v>0</v>
          </cell>
          <cell r="HP135">
            <v>0</v>
          </cell>
          <cell r="HR135">
            <v>0</v>
          </cell>
          <cell r="HS135">
            <v>0</v>
          </cell>
          <cell r="HT135">
            <v>0</v>
          </cell>
          <cell r="HU135">
            <v>221311.47540983607</v>
          </cell>
          <cell r="HW135">
            <v>0</v>
          </cell>
          <cell r="IA135">
            <v>15</v>
          </cell>
          <cell r="IB135">
            <v>78012000</v>
          </cell>
          <cell r="IC135">
            <v>125444761.98937501</v>
          </cell>
          <cell r="ID135">
            <v>364560.81081081077</v>
          </cell>
          <cell r="IE135">
            <v>6000000</v>
          </cell>
          <cell r="IF135">
            <v>7500000</v>
          </cell>
          <cell r="IG135">
            <v>0</v>
          </cell>
          <cell r="IH135">
            <v>0</v>
          </cell>
          <cell r="II135">
            <v>60720000</v>
          </cell>
          <cell r="IJ135">
            <v>45000000</v>
          </cell>
          <cell r="IK135">
            <v>180000</v>
          </cell>
          <cell r="IL135">
            <v>0</v>
          </cell>
          <cell r="IM135">
            <v>0</v>
          </cell>
          <cell r="IN135">
            <v>14893200</v>
          </cell>
          <cell r="IO135">
            <v>1134720</v>
          </cell>
          <cell r="IQ135">
            <v>261582.16783216782</v>
          </cell>
          <cell r="IR135">
            <v>0</v>
          </cell>
          <cell r="IS135">
            <v>0</v>
          </cell>
          <cell r="IT135">
            <v>0</v>
          </cell>
          <cell r="IU135">
            <v>0</v>
          </cell>
          <cell r="IW135">
            <v>0</v>
          </cell>
          <cell r="IX135">
            <v>0</v>
          </cell>
          <cell r="IY135">
            <v>0</v>
          </cell>
          <cell r="IZ135">
            <v>211598.74608150471</v>
          </cell>
          <cell r="JB135">
            <v>30000000</v>
          </cell>
          <cell r="JF135">
            <v>15</v>
          </cell>
          <cell r="JG135">
            <v>78012000</v>
          </cell>
          <cell r="JH135">
            <v>125444761.98937501</v>
          </cell>
          <cell r="JI135">
            <v>364560.81081081077</v>
          </cell>
          <cell r="JJ135">
            <v>6000000</v>
          </cell>
          <cell r="JK135">
            <v>7500000</v>
          </cell>
          <cell r="JL135">
            <v>0</v>
          </cell>
          <cell r="JM135">
            <v>0</v>
          </cell>
          <cell r="JN135">
            <v>60720000</v>
          </cell>
          <cell r="JO135">
            <v>0</v>
          </cell>
          <cell r="JP135">
            <v>180000</v>
          </cell>
          <cell r="JQ135">
            <v>14400000</v>
          </cell>
          <cell r="JR135">
            <v>0</v>
          </cell>
          <cell r="JS135">
            <v>14893200</v>
          </cell>
          <cell r="JT135">
            <v>1134720</v>
          </cell>
          <cell r="JV135">
            <v>261582.16783216782</v>
          </cell>
          <cell r="JW135">
            <v>0</v>
          </cell>
          <cell r="JX135">
            <v>0</v>
          </cell>
          <cell r="JY135">
            <v>0</v>
          </cell>
          <cell r="JZ135">
            <v>0</v>
          </cell>
          <cell r="KB135">
            <v>0</v>
          </cell>
          <cell r="KC135">
            <v>0</v>
          </cell>
          <cell r="KD135">
            <v>0</v>
          </cell>
          <cell r="KE135">
            <v>209627.32919254657</v>
          </cell>
          <cell r="KG135">
            <v>0</v>
          </cell>
          <cell r="KK135">
            <v>15</v>
          </cell>
          <cell r="KL135">
            <v>78012000</v>
          </cell>
          <cell r="KM135">
            <v>125444761.98937501</v>
          </cell>
          <cell r="KN135">
            <v>364560.81081081077</v>
          </cell>
          <cell r="KO135">
            <v>6000000</v>
          </cell>
          <cell r="KP135">
            <v>7500000</v>
          </cell>
          <cell r="KQ135">
            <v>0</v>
          </cell>
          <cell r="KR135">
            <v>0</v>
          </cell>
          <cell r="KS135">
            <v>60720000</v>
          </cell>
          <cell r="KT135">
            <v>0</v>
          </cell>
          <cell r="KU135">
            <v>180000</v>
          </cell>
          <cell r="KV135">
            <v>0</v>
          </cell>
          <cell r="KW135">
            <v>0</v>
          </cell>
          <cell r="KX135">
            <v>14893200</v>
          </cell>
          <cell r="KY135">
            <v>1134720</v>
          </cell>
          <cell r="LA135">
            <v>261582.16783216782</v>
          </cell>
          <cell r="LB135">
            <v>0</v>
          </cell>
          <cell r="LC135">
            <v>0</v>
          </cell>
          <cell r="LD135">
            <v>0</v>
          </cell>
          <cell r="LE135">
            <v>0</v>
          </cell>
          <cell r="LG135">
            <v>0</v>
          </cell>
          <cell r="LH135">
            <v>0</v>
          </cell>
          <cell r="LI135">
            <v>0</v>
          </cell>
          <cell r="LJ135">
            <v>208978.32817337461</v>
          </cell>
          <cell r="LL135">
            <v>0</v>
          </cell>
          <cell r="LP135">
            <v>15</v>
          </cell>
          <cell r="LQ135">
            <v>78012000</v>
          </cell>
          <cell r="LR135">
            <v>125444761.98937501</v>
          </cell>
          <cell r="LS135">
            <v>364560.81081081077</v>
          </cell>
          <cell r="LT135">
            <v>6000000</v>
          </cell>
          <cell r="LU135">
            <v>7500000</v>
          </cell>
          <cell r="LV135">
            <v>0</v>
          </cell>
          <cell r="LW135">
            <v>0</v>
          </cell>
          <cell r="LX135">
            <v>60720000</v>
          </cell>
          <cell r="LY135">
            <v>45000000</v>
          </cell>
          <cell r="LZ135">
            <v>180000</v>
          </cell>
          <cell r="MA135">
            <v>0</v>
          </cell>
          <cell r="MB135">
            <v>0</v>
          </cell>
          <cell r="MC135">
            <v>14893200</v>
          </cell>
          <cell r="MD135">
            <v>1134720</v>
          </cell>
          <cell r="MF135">
            <v>261582.16783216782</v>
          </cell>
          <cell r="MG135">
            <v>0</v>
          </cell>
          <cell r="MH135">
            <v>0</v>
          </cell>
          <cell r="MI135">
            <v>0</v>
          </cell>
          <cell r="MJ135">
            <v>0</v>
          </cell>
          <cell r="ML135">
            <v>0</v>
          </cell>
          <cell r="MM135">
            <v>0</v>
          </cell>
          <cell r="MN135">
            <v>0</v>
          </cell>
          <cell r="MO135">
            <v>197657.39385065887</v>
          </cell>
          <cell r="MQ135">
            <v>0</v>
          </cell>
          <cell r="MU135">
            <v>15</v>
          </cell>
          <cell r="MV135">
            <v>78012000</v>
          </cell>
          <cell r="MW135">
            <v>125444761.98937501</v>
          </cell>
          <cell r="MX135">
            <v>364560.81081081077</v>
          </cell>
          <cell r="MY135">
            <v>6000000</v>
          </cell>
          <cell r="MZ135">
            <v>7500000</v>
          </cell>
          <cell r="NA135">
            <v>0</v>
          </cell>
          <cell r="NB135">
            <v>0</v>
          </cell>
          <cell r="NC135">
            <v>60720000</v>
          </cell>
          <cell r="ND135">
            <v>0</v>
          </cell>
          <cell r="NE135">
            <v>180000</v>
          </cell>
          <cell r="NF135">
            <v>0</v>
          </cell>
          <cell r="NG135">
            <v>0</v>
          </cell>
          <cell r="NH135">
            <v>14893200</v>
          </cell>
          <cell r="NI135">
            <v>1134720</v>
          </cell>
          <cell r="NK135">
            <v>261582.16783216782</v>
          </cell>
          <cell r="NL135">
            <v>0</v>
          </cell>
          <cell r="NM135">
            <v>0</v>
          </cell>
          <cell r="NN135">
            <v>0</v>
          </cell>
          <cell r="NO135">
            <v>0</v>
          </cell>
          <cell r="NQ135">
            <v>0</v>
          </cell>
          <cell r="NS135">
            <v>0</v>
          </cell>
          <cell r="NT135">
            <v>195652.17391304349</v>
          </cell>
          <cell r="NV135">
            <v>0</v>
          </cell>
          <cell r="NZ135">
            <v>15</v>
          </cell>
          <cell r="OA135">
            <v>78012000</v>
          </cell>
          <cell r="OB135">
            <v>125444761.98937501</v>
          </cell>
          <cell r="OC135">
            <v>364560.81081081077</v>
          </cell>
          <cell r="OD135">
            <v>6000000</v>
          </cell>
          <cell r="OE135">
            <v>7500000</v>
          </cell>
          <cell r="OF135">
            <v>0</v>
          </cell>
          <cell r="OG135">
            <v>0</v>
          </cell>
          <cell r="OH135">
            <v>60720000</v>
          </cell>
          <cell r="OI135">
            <v>0</v>
          </cell>
          <cell r="OJ135">
            <v>180000</v>
          </cell>
          <cell r="OK135">
            <v>12000000</v>
          </cell>
          <cell r="OL135">
            <v>0</v>
          </cell>
          <cell r="OM135">
            <v>14893200</v>
          </cell>
          <cell r="ON135">
            <v>1134720</v>
          </cell>
          <cell r="OP135">
            <v>261582.16783216782</v>
          </cell>
          <cell r="OQ135">
            <v>0</v>
          </cell>
          <cell r="OR135">
            <v>0</v>
          </cell>
          <cell r="OS135">
            <v>0</v>
          </cell>
          <cell r="OT135">
            <v>0</v>
          </cell>
          <cell r="OV135">
            <v>0</v>
          </cell>
          <cell r="OW135">
            <v>0</v>
          </cell>
          <cell r="OX135">
            <v>0</v>
          </cell>
          <cell r="OY135">
            <v>189739.98594518623</v>
          </cell>
          <cell r="OZ135">
            <v>2561489.8102600137</v>
          </cell>
          <cell r="PA135">
            <v>0</v>
          </cell>
        </row>
        <row r="136">
          <cell r="AW136">
            <v>40</v>
          </cell>
          <cell r="AX136">
            <v>189120000</v>
          </cell>
          <cell r="AY136">
            <v>301368797.57207209</v>
          </cell>
          <cell r="AZ136">
            <v>883783.78378378367</v>
          </cell>
          <cell r="BA136">
            <v>16000000</v>
          </cell>
          <cell r="BB136">
            <v>20000000</v>
          </cell>
          <cell r="BC136">
            <v>0</v>
          </cell>
          <cell r="BD136">
            <v>0</v>
          </cell>
          <cell r="BE136">
            <v>140800000</v>
          </cell>
          <cell r="BF136">
            <v>105600000</v>
          </cell>
          <cell r="BG136">
            <v>480000</v>
          </cell>
          <cell r="BH136">
            <v>16000000</v>
          </cell>
          <cell r="BI136">
            <v>0</v>
          </cell>
          <cell r="BJ136">
            <v>39715200</v>
          </cell>
          <cell r="BK136">
            <v>3782400</v>
          </cell>
          <cell r="BM136">
            <v>697552.44755244756</v>
          </cell>
          <cell r="BN136">
            <v>0</v>
          </cell>
          <cell r="BO136">
            <v>0</v>
          </cell>
          <cell r="BP136">
            <v>0</v>
          </cell>
          <cell r="BQ136">
            <v>0</v>
          </cell>
          <cell r="BS136">
            <v>267615492.24400002</v>
          </cell>
          <cell r="BT136">
            <v>0</v>
          </cell>
          <cell r="BU136">
            <v>0</v>
          </cell>
          <cell r="BV136">
            <v>641139.80409617093</v>
          </cell>
          <cell r="BW136">
            <v>0</v>
          </cell>
          <cell r="BX136">
            <v>0</v>
          </cell>
          <cell r="CB136">
            <v>40</v>
          </cell>
          <cell r="CC136">
            <v>189120000</v>
          </cell>
          <cell r="CD136">
            <v>301368797.57207209</v>
          </cell>
          <cell r="CE136">
            <v>883783.78378378367</v>
          </cell>
          <cell r="CF136">
            <v>16000000</v>
          </cell>
          <cell r="CG136">
            <v>20000000</v>
          </cell>
          <cell r="CH136">
            <v>0</v>
          </cell>
          <cell r="CI136">
            <v>0</v>
          </cell>
          <cell r="CJ136">
            <v>140800000</v>
          </cell>
          <cell r="CK136">
            <v>0</v>
          </cell>
          <cell r="CL136">
            <v>480000</v>
          </cell>
          <cell r="CM136">
            <v>4000000</v>
          </cell>
          <cell r="CN136">
            <v>0</v>
          </cell>
          <cell r="CO136">
            <v>39715200</v>
          </cell>
          <cell r="CP136">
            <v>3025920</v>
          </cell>
          <cell r="CR136">
            <v>697552.44755244756</v>
          </cell>
          <cell r="CS136">
            <v>0</v>
          </cell>
          <cell r="CT136">
            <v>0</v>
          </cell>
          <cell r="CU136">
            <v>0</v>
          </cell>
          <cell r="CV136">
            <v>0</v>
          </cell>
          <cell r="CX136">
            <v>0</v>
          </cell>
          <cell r="CY136">
            <v>0</v>
          </cell>
          <cell r="CZ136">
            <v>0</v>
          </cell>
          <cell r="DA136">
            <v>639431.61634103023</v>
          </cell>
          <cell r="DB136">
            <v>0</v>
          </cell>
          <cell r="DC136">
            <v>0</v>
          </cell>
          <cell r="DG136">
            <v>40</v>
          </cell>
          <cell r="DH136">
            <v>189120000</v>
          </cell>
          <cell r="DI136">
            <v>334519365.30500001</v>
          </cell>
          <cell r="DJ136">
            <v>883783.78378378367</v>
          </cell>
          <cell r="DK136">
            <v>16000000</v>
          </cell>
          <cell r="DL136">
            <v>20000000</v>
          </cell>
          <cell r="DM136">
            <v>0</v>
          </cell>
          <cell r="DN136">
            <v>0</v>
          </cell>
          <cell r="DO136">
            <v>161920000</v>
          </cell>
          <cell r="DP136">
            <v>0</v>
          </cell>
          <cell r="DQ136">
            <v>480000</v>
          </cell>
          <cell r="DR136">
            <v>16000000</v>
          </cell>
          <cell r="DS136">
            <v>0</v>
          </cell>
          <cell r="DT136">
            <v>39715200</v>
          </cell>
          <cell r="DU136">
            <v>3025920</v>
          </cell>
          <cell r="DW136">
            <v>697552.44755244756</v>
          </cell>
          <cell r="DX136">
            <v>0</v>
          </cell>
          <cell r="DY136">
            <v>0</v>
          </cell>
          <cell r="DZ136">
            <v>0</v>
          </cell>
          <cell r="EA136">
            <v>0</v>
          </cell>
          <cell r="EC136">
            <v>0</v>
          </cell>
          <cell r="ED136">
            <v>535230984.48800004</v>
          </cell>
          <cell r="EE136">
            <v>0</v>
          </cell>
          <cell r="EF136">
            <v>637732.50664304697</v>
          </cell>
          <cell r="EG136">
            <v>0</v>
          </cell>
          <cell r="EH136">
            <v>0</v>
          </cell>
          <cell r="EL136">
            <v>40</v>
          </cell>
          <cell r="EM136">
            <v>208032000</v>
          </cell>
          <cell r="EN136">
            <v>334519365.30500001</v>
          </cell>
          <cell r="EO136">
            <v>972162.16216216213</v>
          </cell>
          <cell r="EP136">
            <v>16000000</v>
          </cell>
          <cell r="EQ136">
            <v>20000000</v>
          </cell>
          <cell r="ER136">
            <v>0</v>
          </cell>
          <cell r="ES136">
            <v>0</v>
          </cell>
          <cell r="ET136">
            <v>161920000</v>
          </cell>
          <cell r="EU136">
            <v>120000000</v>
          </cell>
          <cell r="EV136">
            <v>480000</v>
          </cell>
          <cell r="EW136">
            <v>32000000</v>
          </cell>
          <cell r="EX136">
            <v>0</v>
          </cell>
          <cell r="EY136">
            <v>39715200</v>
          </cell>
          <cell r="EZ136">
            <v>3025920</v>
          </cell>
          <cell r="FB136">
            <v>697552.44755244756</v>
          </cell>
          <cell r="FC136">
            <v>0</v>
          </cell>
          <cell r="FD136">
            <v>0</v>
          </cell>
          <cell r="FE136">
            <v>0</v>
          </cell>
          <cell r="FF136">
            <v>0</v>
          </cell>
          <cell r="FH136">
            <v>0</v>
          </cell>
          <cell r="FI136">
            <v>0</v>
          </cell>
          <cell r="FJ136">
            <v>0</v>
          </cell>
          <cell r="FK136">
            <v>596026.49006622517</v>
          </cell>
          <cell r="FM136">
            <v>0</v>
          </cell>
          <cell r="FQ136">
            <v>40</v>
          </cell>
          <cell r="FR136">
            <v>208032000</v>
          </cell>
          <cell r="FS136">
            <v>334519365.30500001</v>
          </cell>
          <cell r="FT136">
            <v>972162.16216216213</v>
          </cell>
          <cell r="FU136">
            <v>16000000</v>
          </cell>
          <cell r="FV136">
            <v>20000000</v>
          </cell>
          <cell r="FW136">
            <v>0</v>
          </cell>
          <cell r="FX136">
            <v>0</v>
          </cell>
          <cell r="FY136">
            <v>161920000</v>
          </cell>
          <cell r="FZ136">
            <v>0</v>
          </cell>
          <cell r="GA136">
            <v>480000</v>
          </cell>
          <cell r="GB136">
            <v>22400000</v>
          </cell>
          <cell r="GC136">
            <v>0</v>
          </cell>
          <cell r="GD136">
            <v>39715200</v>
          </cell>
          <cell r="GE136">
            <v>3025920</v>
          </cell>
          <cell r="GG136">
            <v>697552.44755244756</v>
          </cell>
          <cell r="GH136">
            <v>0</v>
          </cell>
          <cell r="GI136">
            <v>0</v>
          </cell>
          <cell r="GJ136">
            <v>0</v>
          </cell>
          <cell r="GK136">
            <v>0</v>
          </cell>
          <cell r="GM136">
            <v>0</v>
          </cell>
          <cell r="GN136">
            <v>0</v>
          </cell>
          <cell r="GO136">
            <v>0</v>
          </cell>
          <cell r="GP136">
            <v>594549.95871180843</v>
          </cell>
          <cell r="GR136">
            <v>0</v>
          </cell>
          <cell r="GV136">
            <v>40</v>
          </cell>
          <cell r="GW136">
            <v>208032000</v>
          </cell>
          <cell r="GX136">
            <v>334519365.30500001</v>
          </cell>
          <cell r="GY136">
            <v>972162.16216216213</v>
          </cell>
          <cell r="GZ136">
            <v>16000000</v>
          </cell>
          <cell r="HA136">
            <v>20000000</v>
          </cell>
          <cell r="HB136">
            <v>0</v>
          </cell>
          <cell r="HC136">
            <v>0</v>
          </cell>
          <cell r="HD136">
            <v>161920000</v>
          </cell>
          <cell r="HE136">
            <v>0</v>
          </cell>
          <cell r="HF136">
            <v>480000</v>
          </cell>
          <cell r="HG136">
            <v>0</v>
          </cell>
          <cell r="HH136">
            <v>0</v>
          </cell>
          <cell r="HI136">
            <v>39715200</v>
          </cell>
          <cell r="HJ136">
            <v>3025920</v>
          </cell>
          <cell r="HL136">
            <v>697552.44755244756</v>
          </cell>
          <cell r="HM136">
            <v>0</v>
          </cell>
          <cell r="HN136">
            <v>0</v>
          </cell>
          <cell r="HO136">
            <v>0</v>
          </cell>
          <cell r="HP136">
            <v>0</v>
          </cell>
          <cell r="HR136">
            <v>0</v>
          </cell>
          <cell r="HS136">
            <v>0</v>
          </cell>
          <cell r="HT136">
            <v>0</v>
          </cell>
          <cell r="HU136">
            <v>590163.93442622956</v>
          </cell>
          <cell r="HW136">
            <v>0</v>
          </cell>
          <cell r="IA136">
            <v>40</v>
          </cell>
          <cell r="IB136">
            <v>208032000</v>
          </cell>
          <cell r="IC136">
            <v>334519365.30500001</v>
          </cell>
          <cell r="ID136">
            <v>972162.16216216213</v>
          </cell>
          <cell r="IE136">
            <v>16000000</v>
          </cell>
          <cell r="IF136">
            <v>20000000</v>
          </cell>
          <cell r="IG136">
            <v>0</v>
          </cell>
          <cell r="IH136">
            <v>0</v>
          </cell>
          <cell r="II136">
            <v>161920000</v>
          </cell>
          <cell r="IJ136">
            <v>120000000</v>
          </cell>
          <cell r="IK136">
            <v>480000</v>
          </cell>
          <cell r="IL136">
            <v>0</v>
          </cell>
          <cell r="IM136">
            <v>0</v>
          </cell>
          <cell r="IN136">
            <v>39715200</v>
          </cell>
          <cell r="IO136">
            <v>3025920</v>
          </cell>
          <cell r="IQ136">
            <v>697552.44755244756</v>
          </cell>
          <cell r="IR136">
            <v>0</v>
          </cell>
          <cell r="IS136">
            <v>0</v>
          </cell>
          <cell r="IT136">
            <v>0</v>
          </cell>
          <cell r="IU136">
            <v>0</v>
          </cell>
          <cell r="IW136">
            <v>0</v>
          </cell>
          <cell r="IX136">
            <v>0</v>
          </cell>
          <cell r="IY136">
            <v>0</v>
          </cell>
          <cell r="IZ136">
            <v>564263.32288401248</v>
          </cell>
          <cell r="JB136">
            <v>80000000</v>
          </cell>
          <cell r="JF136">
            <v>40</v>
          </cell>
          <cell r="JG136">
            <v>208032000</v>
          </cell>
          <cell r="JH136">
            <v>334519365.30500001</v>
          </cell>
          <cell r="JI136">
            <v>972162.16216216213</v>
          </cell>
          <cell r="JJ136">
            <v>16000000</v>
          </cell>
          <cell r="JK136">
            <v>20000000</v>
          </cell>
          <cell r="JL136">
            <v>0</v>
          </cell>
          <cell r="JM136">
            <v>0</v>
          </cell>
          <cell r="JN136">
            <v>161920000</v>
          </cell>
          <cell r="JO136">
            <v>0</v>
          </cell>
          <cell r="JP136">
            <v>480000</v>
          </cell>
          <cell r="JQ136">
            <v>38400000</v>
          </cell>
          <cell r="JR136">
            <v>0</v>
          </cell>
          <cell r="JS136">
            <v>39715200</v>
          </cell>
          <cell r="JT136">
            <v>3025920</v>
          </cell>
          <cell r="JV136">
            <v>697552.44755244756</v>
          </cell>
          <cell r="JW136">
            <v>0</v>
          </cell>
          <cell r="JX136">
            <v>0</v>
          </cell>
          <cell r="JY136">
            <v>0</v>
          </cell>
          <cell r="JZ136">
            <v>0</v>
          </cell>
          <cell r="KB136">
            <v>0</v>
          </cell>
          <cell r="KC136">
            <v>0</v>
          </cell>
          <cell r="KD136">
            <v>0</v>
          </cell>
          <cell r="KE136">
            <v>559006.2111801242</v>
          </cell>
          <cell r="KG136">
            <v>0</v>
          </cell>
          <cell r="KK136">
            <v>40</v>
          </cell>
          <cell r="KL136">
            <v>208032000</v>
          </cell>
          <cell r="KM136">
            <v>334519365.30500001</v>
          </cell>
          <cell r="KN136">
            <v>972162.16216216213</v>
          </cell>
          <cell r="KO136">
            <v>16000000</v>
          </cell>
          <cell r="KP136">
            <v>20000000</v>
          </cell>
          <cell r="KQ136">
            <v>0</v>
          </cell>
          <cell r="KR136">
            <v>0</v>
          </cell>
          <cell r="KS136">
            <v>161920000</v>
          </cell>
          <cell r="KT136">
            <v>0</v>
          </cell>
          <cell r="KU136">
            <v>480000</v>
          </cell>
          <cell r="KV136">
            <v>0</v>
          </cell>
          <cell r="KW136">
            <v>0</v>
          </cell>
          <cell r="KX136">
            <v>39715200</v>
          </cell>
          <cell r="KY136">
            <v>3025920</v>
          </cell>
          <cell r="LA136">
            <v>697552.44755244756</v>
          </cell>
          <cell r="LB136">
            <v>0</v>
          </cell>
          <cell r="LC136">
            <v>0</v>
          </cell>
          <cell r="LD136">
            <v>0</v>
          </cell>
          <cell r="LE136">
            <v>0</v>
          </cell>
          <cell r="LG136">
            <v>0</v>
          </cell>
          <cell r="LH136">
            <v>0</v>
          </cell>
          <cell r="LI136">
            <v>0</v>
          </cell>
          <cell r="LJ136">
            <v>557275.54179566563</v>
          </cell>
          <cell r="LL136">
            <v>0</v>
          </cell>
          <cell r="LP136">
            <v>40</v>
          </cell>
          <cell r="LQ136">
            <v>208032000</v>
          </cell>
          <cell r="LR136">
            <v>334519365.30500001</v>
          </cell>
          <cell r="LS136">
            <v>972162.16216216213</v>
          </cell>
          <cell r="LT136">
            <v>16000000</v>
          </cell>
          <cell r="LU136">
            <v>20000000</v>
          </cell>
          <cell r="LV136">
            <v>0</v>
          </cell>
          <cell r="LW136">
            <v>0</v>
          </cell>
          <cell r="LX136">
            <v>161920000</v>
          </cell>
          <cell r="LY136">
            <v>120000000</v>
          </cell>
          <cell r="LZ136">
            <v>480000</v>
          </cell>
          <cell r="MA136">
            <v>0</v>
          </cell>
          <cell r="MB136">
            <v>0</v>
          </cell>
          <cell r="MC136">
            <v>39715200</v>
          </cell>
          <cell r="MD136">
            <v>3025920</v>
          </cell>
          <cell r="MF136">
            <v>697552.44755244756</v>
          </cell>
          <cell r="MG136">
            <v>0</v>
          </cell>
          <cell r="MH136">
            <v>0</v>
          </cell>
          <cell r="MI136">
            <v>0</v>
          </cell>
          <cell r="MJ136">
            <v>0</v>
          </cell>
          <cell r="ML136">
            <v>0</v>
          </cell>
          <cell r="MM136">
            <v>0</v>
          </cell>
          <cell r="MN136">
            <v>0</v>
          </cell>
          <cell r="MO136">
            <v>527086.383601757</v>
          </cell>
          <cell r="MQ136">
            <v>0</v>
          </cell>
          <cell r="MU136">
            <v>40</v>
          </cell>
          <cell r="MV136">
            <v>208032000</v>
          </cell>
          <cell r="MW136">
            <v>334519365.30500001</v>
          </cell>
          <cell r="MX136">
            <v>972162.16216216213</v>
          </cell>
          <cell r="MY136">
            <v>16000000</v>
          </cell>
          <cell r="MZ136">
            <v>20000000</v>
          </cell>
          <cell r="NA136">
            <v>0</v>
          </cell>
          <cell r="NB136">
            <v>0</v>
          </cell>
          <cell r="NC136">
            <v>161920000</v>
          </cell>
          <cell r="ND136">
            <v>0</v>
          </cell>
          <cell r="NE136">
            <v>480000</v>
          </cell>
          <cell r="NF136">
            <v>0</v>
          </cell>
          <cell r="NG136">
            <v>0</v>
          </cell>
          <cell r="NH136">
            <v>39715200</v>
          </cell>
          <cell r="NI136">
            <v>3025920</v>
          </cell>
          <cell r="NK136">
            <v>697552.44755244756</v>
          </cell>
          <cell r="NL136">
            <v>0</v>
          </cell>
          <cell r="NM136">
            <v>0</v>
          </cell>
          <cell r="NN136">
            <v>0</v>
          </cell>
          <cell r="NO136">
            <v>0</v>
          </cell>
          <cell r="NQ136">
            <v>0</v>
          </cell>
          <cell r="NS136">
            <v>0</v>
          </cell>
          <cell r="NT136">
            <v>521739.13043478265</v>
          </cell>
          <cell r="NV136">
            <v>0</v>
          </cell>
          <cell r="NZ136">
            <v>40</v>
          </cell>
          <cell r="OA136">
            <v>208032000</v>
          </cell>
          <cell r="OB136">
            <v>334519365.30500001</v>
          </cell>
          <cell r="OC136">
            <v>972162.16216216213</v>
          </cell>
          <cell r="OD136">
            <v>16000000</v>
          </cell>
          <cell r="OE136">
            <v>20000000</v>
          </cell>
          <cell r="OF136">
            <v>0</v>
          </cell>
          <cell r="OG136">
            <v>0</v>
          </cell>
          <cell r="OH136">
            <v>161920000</v>
          </cell>
          <cell r="OI136">
            <v>0</v>
          </cell>
          <cell r="OJ136">
            <v>480000</v>
          </cell>
          <cell r="OK136">
            <v>32000000</v>
          </cell>
          <cell r="OL136">
            <v>0</v>
          </cell>
          <cell r="OM136">
            <v>39715200</v>
          </cell>
          <cell r="ON136">
            <v>3025920</v>
          </cell>
          <cell r="OP136">
            <v>697552.44755244756</v>
          </cell>
          <cell r="OQ136">
            <v>0</v>
          </cell>
          <cell r="OR136">
            <v>0</v>
          </cell>
          <cell r="OS136">
            <v>0</v>
          </cell>
          <cell r="OT136">
            <v>0</v>
          </cell>
          <cell r="OV136">
            <v>0</v>
          </cell>
          <cell r="OW136">
            <v>0</v>
          </cell>
          <cell r="OX136">
            <v>0</v>
          </cell>
          <cell r="OY136">
            <v>505973.29585382994</v>
          </cell>
          <cell r="OZ136">
            <v>6830639.4940267038</v>
          </cell>
          <cell r="PA136">
            <v>0</v>
          </cell>
        </row>
        <row r="137">
          <cell r="AW137">
            <v>16</v>
          </cell>
          <cell r="AX137">
            <v>75648000</v>
          </cell>
          <cell r="AY137">
            <v>120547519.02882883</v>
          </cell>
          <cell r="AZ137">
            <v>353513.51351351349</v>
          </cell>
          <cell r="BA137">
            <v>6400000</v>
          </cell>
          <cell r="BB137">
            <v>8000000</v>
          </cell>
          <cell r="BC137">
            <v>0</v>
          </cell>
          <cell r="BD137">
            <v>0</v>
          </cell>
          <cell r="BE137">
            <v>56320000</v>
          </cell>
          <cell r="BF137">
            <v>42240000</v>
          </cell>
          <cell r="BG137">
            <v>192000</v>
          </cell>
          <cell r="BH137">
            <v>6400000</v>
          </cell>
          <cell r="BI137">
            <v>0</v>
          </cell>
          <cell r="BJ137">
            <v>15886080</v>
          </cell>
          <cell r="BK137">
            <v>1512960.0000000002</v>
          </cell>
          <cell r="BM137">
            <v>279020.97902097902</v>
          </cell>
          <cell r="BN137">
            <v>0</v>
          </cell>
          <cell r="BO137">
            <v>0</v>
          </cell>
          <cell r="BP137">
            <v>0</v>
          </cell>
          <cell r="BQ137">
            <v>0</v>
          </cell>
          <cell r="BS137">
            <v>107046196.89760001</v>
          </cell>
          <cell r="BT137">
            <v>0</v>
          </cell>
          <cell r="BU137">
            <v>0</v>
          </cell>
          <cell r="BV137">
            <v>256455.9216384684</v>
          </cell>
          <cell r="BW137">
            <v>0</v>
          </cell>
          <cell r="BX137">
            <v>0</v>
          </cell>
          <cell r="CB137">
            <v>16</v>
          </cell>
          <cell r="CC137">
            <v>75648000</v>
          </cell>
          <cell r="CD137">
            <v>120547519.02882883</v>
          </cell>
          <cell r="CE137">
            <v>353513.51351351349</v>
          </cell>
          <cell r="CF137">
            <v>6400000</v>
          </cell>
          <cell r="CG137">
            <v>8000000</v>
          </cell>
          <cell r="CH137">
            <v>0</v>
          </cell>
          <cell r="CI137">
            <v>0</v>
          </cell>
          <cell r="CJ137">
            <v>56320000</v>
          </cell>
          <cell r="CK137">
            <v>0</v>
          </cell>
          <cell r="CL137">
            <v>192000</v>
          </cell>
          <cell r="CM137">
            <v>1600000</v>
          </cell>
          <cell r="CN137">
            <v>0</v>
          </cell>
          <cell r="CO137">
            <v>15886080</v>
          </cell>
          <cell r="CP137">
            <v>1210368.0000000002</v>
          </cell>
          <cell r="CR137">
            <v>279020.97902097902</v>
          </cell>
          <cell r="CS137">
            <v>0</v>
          </cell>
          <cell r="CT137">
            <v>0</v>
          </cell>
          <cell r="CU137">
            <v>0</v>
          </cell>
          <cell r="CV137">
            <v>0</v>
          </cell>
          <cell r="CX137">
            <v>0</v>
          </cell>
          <cell r="CY137">
            <v>0</v>
          </cell>
          <cell r="CZ137">
            <v>0</v>
          </cell>
          <cell r="DA137">
            <v>255772.64653641207</v>
          </cell>
          <cell r="DB137">
            <v>0</v>
          </cell>
          <cell r="DC137">
            <v>0</v>
          </cell>
          <cell r="DG137">
            <v>16</v>
          </cell>
          <cell r="DH137">
            <v>75648000</v>
          </cell>
          <cell r="DI137">
            <v>133807746.12200001</v>
          </cell>
          <cell r="DJ137">
            <v>353513.51351351349</v>
          </cell>
          <cell r="DK137">
            <v>6400000</v>
          </cell>
          <cell r="DL137">
            <v>8000000</v>
          </cell>
          <cell r="DM137">
            <v>0</v>
          </cell>
          <cell r="DN137">
            <v>0</v>
          </cell>
          <cell r="DO137">
            <v>64768000</v>
          </cell>
          <cell r="DP137">
            <v>0</v>
          </cell>
          <cell r="DQ137">
            <v>192000</v>
          </cell>
          <cell r="DR137">
            <v>6400000</v>
          </cell>
          <cell r="DS137">
            <v>0</v>
          </cell>
          <cell r="DT137">
            <v>15886080</v>
          </cell>
          <cell r="DU137">
            <v>1210368.0000000002</v>
          </cell>
          <cell r="DW137">
            <v>279020.97902097902</v>
          </cell>
          <cell r="DX137">
            <v>0</v>
          </cell>
          <cell r="DY137">
            <v>0</v>
          </cell>
          <cell r="DZ137">
            <v>0</v>
          </cell>
          <cell r="EA137">
            <v>0</v>
          </cell>
          <cell r="EC137">
            <v>0</v>
          </cell>
          <cell r="ED137">
            <v>214092393.79520002</v>
          </cell>
          <cell r="EE137">
            <v>0</v>
          </cell>
          <cell r="EF137">
            <v>255093.00265721878</v>
          </cell>
          <cell r="EG137">
            <v>0</v>
          </cell>
          <cell r="EH137">
            <v>0</v>
          </cell>
          <cell r="EL137">
            <v>16</v>
          </cell>
          <cell r="EM137">
            <v>83212800</v>
          </cell>
          <cell r="EN137">
            <v>133807746.12200001</v>
          </cell>
          <cell r="EO137">
            <v>388864.86486486485</v>
          </cell>
          <cell r="EP137">
            <v>6400000</v>
          </cell>
          <cell r="EQ137">
            <v>8000000</v>
          </cell>
          <cell r="ER137">
            <v>0</v>
          </cell>
          <cell r="ES137">
            <v>0</v>
          </cell>
          <cell r="ET137">
            <v>64768000</v>
          </cell>
          <cell r="EU137">
            <v>48000000</v>
          </cell>
          <cell r="EV137">
            <v>192000</v>
          </cell>
          <cell r="EW137">
            <v>12800000</v>
          </cell>
          <cell r="EX137">
            <v>0</v>
          </cell>
          <cell r="EY137">
            <v>15886080</v>
          </cell>
          <cell r="EZ137">
            <v>1210368.0000000002</v>
          </cell>
          <cell r="FB137">
            <v>279020.97902097902</v>
          </cell>
          <cell r="FC137">
            <v>0</v>
          </cell>
          <cell r="FD137">
            <v>0</v>
          </cell>
          <cell r="FE137">
            <v>0</v>
          </cell>
          <cell r="FF137">
            <v>0</v>
          </cell>
          <cell r="FH137">
            <v>0</v>
          </cell>
          <cell r="FI137">
            <v>0</v>
          </cell>
          <cell r="FJ137">
            <v>0</v>
          </cell>
          <cell r="FK137">
            <v>238410.59602649006</v>
          </cell>
          <cell r="FM137">
            <v>0</v>
          </cell>
          <cell r="FQ137">
            <v>16</v>
          </cell>
          <cell r="FR137">
            <v>83212800</v>
          </cell>
          <cell r="FS137">
            <v>133807746.12200001</v>
          </cell>
          <cell r="FT137">
            <v>388864.86486486485</v>
          </cell>
          <cell r="FU137">
            <v>6400000</v>
          </cell>
          <cell r="FV137">
            <v>8000000</v>
          </cell>
          <cell r="FW137">
            <v>0</v>
          </cell>
          <cell r="FX137">
            <v>0</v>
          </cell>
          <cell r="FY137">
            <v>64768000</v>
          </cell>
          <cell r="FZ137">
            <v>0</v>
          </cell>
          <cell r="GA137">
            <v>192000</v>
          </cell>
          <cell r="GB137">
            <v>8960000</v>
          </cell>
          <cell r="GC137">
            <v>0</v>
          </cell>
          <cell r="GD137">
            <v>15886080</v>
          </cell>
          <cell r="GE137">
            <v>1210368.0000000002</v>
          </cell>
          <cell r="GG137">
            <v>279020.97902097902</v>
          </cell>
          <cell r="GH137">
            <v>0</v>
          </cell>
          <cell r="GI137">
            <v>0</v>
          </cell>
          <cell r="GJ137">
            <v>0</v>
          </cell>
          <cell r="GK137">
            <v>0</v>
          </cell>
          <cell r="GM137">
            <v>0</v>
          </cell>
          <cell r="GN137">
            <v>0</v>
          </cell>
          <cell r="GO137">
            <v>0</v>
          </cell>
          <cell r="GP137">
            <v>237819.98348472337</v>
          </cell>
          <cell r="GR137">
            <v>0</v>
          </cell>
          <cell r="GV137">
            <v>16</v>
          </cell>
          <cell r="GW137">
            <v>83212800</v>
          </cell>
          <cell r="GX137">
            <v>133807746.12200001</v>
          </cell>
          <cell r="GY137">
            <v>388864.86486486485</v>
          </cell>
          <cell r="GZ137">
            <v>6400000</v>
          </cell>
          <cell r="HA137">
            <v>8000000</v>
          </cell>
          <cell r="HB137">
            <v>0</v>
          </cell>
          <cell r="HC137">
            <v>0</v>
          </cell>
          <cell r="HD137">
            <v>64768000</v>
          </cell>
          <cell r="HE137">
            <v>0</v>
          </cell>
          <cell r="HF137">
            <v>192000</v>
          </cell>
          <cell r="HG137">
            <v>0</v>
          </cell>
          <cell r="HH137">
            <v>0</v>
          </cell>
          <cell r="HI137">
            <v>15886080</v>
          </cell>
          <cell r="HJ137">
            <v>1210368.0000000002</v>
          </cell>
          <cell r="HL137">
            <v>279020.97902097902</v>
          </cell>
          <cell r="HM137">
            <v>0</v>
          </cell>
          <cell r="HN137">
            <v>0</v>
          </cell>
          <cell r="HO137">
            <v>0</v>
          </cell>
          <cell r="HP137">
            <v>0</v>
          </cell>
          <cell r="HR137">
            <v>0</v>
          </cell>
          <cell r="HS137">
            <v>0</v>
          </cell>
          <cell r="HT137">
            <v>0</v>
          </cell>
          <cell r="HU137">
            <v>236065.57377049181</v>
          </cell>
          <cell r="HW137">
            <v>0</v>
          </cell>
          <cell r="IA137">
            <v>16</v>
          </cell>
          <cell r="IB137">
            <v>83212800</v>
          </cell>
          <cell r="IC137">
            <v>133807746.12200001</v>
          </cell>
          <cell r="ID137">
            <v>388864.86486486485</v>
          </cell>
          <cell r="IE137">
            <v>6400000</v>
          </cell>
          <cell r="IF137">
            <v>8000000</v>
          </cell>
          <cell r="IG137">
            <v>0</v>
          </cell>
          <cell r="IH137">
            <v>0</v>
          </cell>
          <cell r="II137">
            <v>64768000</v>
          </cell>
          <cell r="IJ137">
            <v>48000000</v>
          </cell>
          <cell r="IK137">
            <v>192000</v>
          </cell>
          <cell r="IL137">
            <v>0</v>
          </cell>
          <cell r="IM137">
            <v>0</v>
          </cell>
          <cell r="IN137">
            <v>15886080</v>
          </cell>
          <cell r="IO137">
            <v>1210368.0000000002</v>
          </cell>
          <cell r="IQ137">
            <v>279020.97902097902</v>
          </cell>
          <cell r="IR137">
            <v>0</v>
          </cell>
          <cell r="IS137">
            <v>0</v>
          </cell>
          <cell r="IT137">
            <v>0</v>
          </cell>
          <cell r="IU137">
            <v>0</v>
          </cell>
          <cell r="IW137">
            <v>0</v>
          </cell>
          <cell r="IX137">
            <v>0</v>
          </cell>
          <cell r="IY137">
            <v>0</v>
          </cell>
          <cell r="IZ137">
            <v>225705.32915360501</v>
          </cell>
          <cell r="JB137">
            <v>32000000</v>
          </cell>
          <cell r="JF137">
            <v>16</v>
          </cell>
          <cell r="JG137">
            <v>83212800</v>
          </cell>
          <cell r="JH137">
            <v>133807746.12200001</v>
          </cell>
          <cell r="JI137">
            <v>388864.86486486485</v>
          </cell>
          <cell r="JJ137">
            <v>6400000</v>
          </cell>
          <cell r="JK137">
            <v>8000000</v>
          </cell>
          <cell r="JL137">
            <v>0</v>
          </cell>
          <cell r="JM137">
            <v>0</v>
          </cell>
          <cell r="JN137">
            <v>64768000</v>
          </cell>
          <cell r="JO137">
            <v>0</v>
          </cell>
          <cell r="JP137">
            <v>192000</v>
          </cell>
          <cell r="JQ137">
            <v>15360000</v>
          </cell>
          <cell r="JR137">
            <v>0</v>
          </cell>
          <cell r="JS137">
            <v>15886080</v>
          </cell>
          <cell r="JT137">
            <v>1210368.0000000002</v>
          </cell>
          <cell r="JV137">
            <v>279020.97902097902</v>
          </cell>
          <cell r="JW137">
            <v>0</v>
          </cell>
          <cell r="JX137">
            <v>0</v>
          </cell>
          <cell r="JY137">
            <v>0</v>
          </cell>
          <cell r="JZ137">
            <v>0</v>
          </cell>
          <cell r="KB137">
            <v>0</v>
          </cell>
          <cell r="KC137">
            <v>0</v>
          </cell>
          <cell r="KD137">
            <v>0</v>
          </cell>
          <cell r="KE137">
            <v>223602.48447204969</v>
          </cell>
          <cell r="KG137">
            <v>0</v>
          </cell>
          <cell r="KK137">
            <v>16</v>
          </cell>
          <cell r="KL137">
            <v>83212800</v>
          </cell>
          <cell r="KM137">
            <v>133807746.12200001</v>
          </cell>
          <cell r="KN137">
            <v>388864.86486486485</v>
          </cell>
          <cell r="KO137">
            <v>6400000</v>
          </cell>
          <cell r="KP137">
            <v>8000000</v>
          </cell>
          <cell r="KQ137">
            <v>0</v>
          </cell>
          <cell r="KR137">
            <v>0</v>
          </cell>
          <cell r="KS137">
            <v>64768000</v>
          </cell>
          <cell r="KT137">
            <v>0</v>
          </cell>
          <cell r="KU137">
            <v>192000</v>
          </cell>
          <cell r="KV137">
            <v>0</v>
          </cell>
          <cell r="KW137">
            <v>0</v>
          </cell>
          <cell r="KX137">
            <v>15886080</v>
          </cell>
          <cell r="KY137">
            <v>1210368.0000000002</v>
          </cell>
          <cell r="LA137">
            <v>279020.97902097902</v>
          </cell>
          <cell r="LB137">
            <v>0</v>
          </cell>
          <cell r="LC137">
            <v>0</v>
          </cell>
          <cell r="LD137">
            <v>0</v>
          </cell>
          <cell r="LE137">
            <v>0</v>
          </cell>
          <cell r="LG137">
            <v>0</v>
          </cell>
          <cell r="LH137">
            <v>0</v>
          </cell>
          <cell r="LI137">
            <v>0</v>
          </cell>
          <cell r="LJ137">
            <v>222910.21671826625</v>
          </cell>
          <cell r="LL137">
            <v>0</v>
          </cell>
          <cell r="LP137">
            <v>16</v>
          </cell>
          <cell r="LQ137">
            <v>83212800</v>
          </cell>
          <cell r="LR137">
            <v>133807746.12200001</v>
          </cell>
          <cell r="LS137">
            <v>388864.86486486485</v>
          </cell>
          <cell r="LT137">
            <v>6400000</v>
          </cell>
          <cell r="LU137">
            <v>8000000</v>
          </cell>
          <cell r="LV137">
            <v>0</v>
          </cell>
          <cell r="LW137">
            <v>0</v>
          </cell>
          <cell r="LX137">
            <v>64768000</v>
          </cell>
          <cell r="LY137">
            <v>48000000</v>
          </cell>
          <cell r="LZ137">
            <v>192000</v>
          </cell>
          <cell r="MA137">
            <v>0</v>
          </cell>
          <cell r="MB137">
            <v>0</v>
          </cell>
          <cell r="MC137">
            <v>15886080</v>
          </cell>
          <cell r="MD137">
            <v>1210368.0000000002</v>
          </cell>
          <cell r="MF137">
            <v>279020.97902097902</v>
          </cell>
          <cell r="MG137">
            <v>0</v>
          </cell>
          <cell r="MH137">
            <v>0</v>
          </cell>
          <cell r="MI137">
            <v>0</v>
          </cell>
          <cell r="MJ137">
            <v>0</v>
          </cell>
          <cell r="ML137">
            <v>0</v>
          </cell>
          <cell r="MM137">
            <v>0</v>
          </cell>
          <cell r="MN137">
            <v>0</v>
          </cell>
          <cell r="MO137">
            <v>210834.55344070279</v>
          </cell>
          <cell r="MQ137">
            <v>0</v>
          </cell>
          <cell r="MU137">
            <v>16</v>
          </cell>
          <cell r="MV137">
            <v>83212800</v>
          </cell>
          <cell r="MW137">
            <v>133807746.12200001</v>
          </cell>
          <cell r="MX137">
            <v>388864.86486486485</v>
          </cell>
          <cell r="MY137">
            <v>6400000</v>
          </cell>
          <cell r="MZ137">
            <v>8000000</v>
          </cell>
          <cell r="NA137">
            <v>0</v>
          </cell>
          <cell r="NB137">
            <v>0</v>
          </cell>
          <cell r="NC137">
            <v>64768000</v>
          </cell>
          <cell r="ND137">
            <v>0</v>
          </cell>
          <cell r="NE137">
            <v>192000</v>
          </cell>
          <cell r="NF137">
            <v>0</v>
          </cell>
          <cell r="NG137">
            <v>0</v>
          </cell>
          <cell r="NH137">
            <v>15886080</v>
          </cell>
          <cell r="NI137">
            <v>1210368.0000000002</v>
          </cell>
          <cell r="NK137">
            <v>279020.97902097902</v>
          </cell>
          <cell r="NL137">
            <v>0</v>
          </cell>
          <cell r="NM137">
            <v>0</v>
          </cell>
          <cell r="NN137">
            <v>0</v>
          </cell>
          <cell r="NO137">
            <v>0</v>
          </cell>
          <cell r="NQ137">
            <v>0</v>
          </cell>
          <cell r="NS137">
            <v>0</v>
          </cell>
          <cell r="NT137">
            <v>208695.65217391305</v>
          </cell>
          <cell r="NV137">
            <v>0</v>
          </cell>
          <cell r="NZ137">
            <v>16</v>
          </cell>
          <cell r="OA137">
            <v>83212800</v>
          </cell>
          <cell r="OB137">
            <v>133807746.12200001</v>
          </cell>
          <cell r="OC137">
            <v>388864.86486486485</v>
          </cell>
          <cell r="OD137">
            <v>6400000</v>
          </cell>
          <cell r="OE137">
            <v>8000000</v>
          </cell>
          <cell r="OF137">
            <v>0</v>
          </cell>
          <cell r="OG137">
            <v>0</v>
          </cell>
          <cell r="OH137">
            <v>64768000</v>
          </cell>
          <cell r="OI137">
            <v>0</v>
          </cell>
          <cell r="OJ137">
            <v>192000</v>
          </cell>
          <cell r="OK137">
            <v>12800000</v>
          </cell>
          <cell r="OL137">
            <v>0</v>
          </cell>
          <cell r="OM137">
            <v>15886080</v>
          </cell>
          <cell r="ON137">
            <v>1210368.0000000002</v>
          </cell>
          <cell r="OP137">
            <v>279020.97902097902</v>
          </cell>
          <cell r="OQ137">
            <v>0</v>
          </cell>
          <cell r="OR137">
            <v>0</v>
          </cell>
          <cell r="OS137">
            <v>0</v>
          </cell>
          <cell r="OT137">
            <v>0</v>
          </cell>
          <cell r="OV137">
            <v>0</v>
          </cell>
          <cell r="OW137">
            <v>0</v>
          </cell>
          <cell r="OX137">
            <v>0</v>
          </cell>
          <cell r="OY137">
            <v>202389.31834153197</v>
          </cell>
          <cell r="OZ137">
            <v>2732255.7976106815</v>
          </cell>
          <cell r="PA137">
            <v>0</v>
          </cell>
        </row>
        <row r="138">
          <cell r="AW138">
            <v>24</v>
          </cell>
          <cell r="AX138">
            <v>113472000</v>
          </cell>
          <cell r="AY138">
            <v>180821278.54324323</v>
          </cell>
          <cell r="AZ138">
            <v>530270.2702702703</v>
          </cell>
          <cell r="BA138">
            <v>9600000</v>
          </cell>
          <cell r="BB138">
            <v>12000000</v>
          </cell>
          <cell r="BC138">
            <v>0</v>
          </cell>
          <cell r="BD138">
            <v>0</v>
          </cell>
          <cell r="BE138">
            <v>84480000</v>
          </cell>
          <cell r="BF138">
            <v>63360000</v>
          </cell>
          <cell r="BG138">
            <v>288000</v>
          </cell>
          <cell r="BH138">
            <v>9600000</v>
          </cell>
          <cell r="BI138">
            <v>0</v>
          </cell>
          <cell r="BJ138">
            <v>23829120</v>
          </cell>
          <cell r="BK138">
            <v>2269440</v>
          </cell>
          <cell r="BM138">
            <v>418531.46853146853</v>
          </cell>
          <cell r="BN138">
            <v>0</v>
          </cell>
          <cell r="BO138">
            <v>0</v>
          </cell>
          <cell r="BP138">
            <v>0</v>
          </cell>
          <cell r="BQ138">
            <v>0</v>
          </cell>
          <cell r="BS138">
            <v>160569295.34640002</v>
          </cell>
          <cell r="BT138">
            <v>0</v>
          </cell>
          <cell r="BU138">
            <v>0</v>
          </cell>
          <cell r="BV138">
            <v>384683.8824577026</v>
          </cell>
          <cell r="BW138">
            <v>0</v>
          </cell>
          <cell r="BX138">
            <v>0</v>
          </cell>
          <cell r="CB138">
            <v>24</v>
          </cell>
          <cell r="CC138">
            <v>113472000</v>
          </cell>
          <cell r="CD138">
            <v>180821278.54324323</v>
          </cell>
          <cell r="CE138">
            <v>530270.2702702703</v>
          </cell>
          <cell r="CF138">
            <v>9600000</v>
          </cell>
          <cell r="CG138">
            <v>12000000</v>
          </cell>
          <cell r="CH138">
            <v>0</v>
          </cell>
          <cell r="CI138">
            <v>0</v>
          </cell>
          <cell r="CJ138">
            <v>84480000</v>
          </cell>
          <cell r="CK138">
            <v>0</v>
          </cell>
          <cell r="CL138">
            <v>288000</v>
          </cell>
          <cell r="CM138">
            <v>2400000</v>
          </cell>
          <cell r="CN138">
            <v>0</v>
          </cell>
          <cell r="CO138">
            <v>23829120</v>
          </cell>
          <cell r="CP138">
            <v>1815552</v>
          </cell>
          <cell r="CR138">
            <v>418531.46853146853</v>
          </cell>
          <cell r="CS138">
            <v>0</v>
          </cell>
          <cell r="CT138">
            <v>0</v>
          </cell>
          <cell r="CU138">
            <v>0</v>
          </cell>
          <cell r="CV138">
            <v>0</v>
          </cell>
          <cell r="CX138">
            <v>0</v>
          </cell>
          <cell r="CY138">
            <v>0</v>
          </cell>
          <cell r="CZ138">
            <v>0</v>
          </cell>
          <cell r="DA138">
            <v>383658.9698046181</v>
          </cell>
          <cell r="DB138">
            <v>0</v>
          </cell>
          <cell r="DC138">
            <v>0</v>
          </cell>
          <cell r="DG138">
            <v>24</v>
          </cell>
          <cell r="DH138">
            <v>113472000</v>
          </cell>
          <cell r="DI138">
            <v>200711619.18300003</v>
          </cell>
          <cell r="DJ138">
            <v>530270.2702702703</v>
          </cell>
          <cell r="DK138">
            <v>9600000</v>
          </cell>
          <cell r="DL138">
            <v>12000000</v>
          </cell>
          <cell r="DM138">
            <v>0</v>
          </cell>
          <cell r="DN138">
            <v>0</v>
          </cell>
          <cell r="DO138">
            <v>97152000</v>
          </cell>
          <cell r="DP138">
            <v>0</v>
          </cell>
          <cell r="DQ138">
            <v>288000</v>
          </cell>
          <cell r="DR138">
            <v>9600000</v>
          </cell>
          <cell r="DS138">
            <v>0</v>
          </cell>
          <cell r="DT138">
            <v>23829120</v>
          </cell>
          <cell r="DU138">
            <v>1815552</v>
          </cell>
          <cell r="DW138">
            <v>418531.46853146853</v>
          </cell>
          <cell r="DX138">
            <v>0</v>
          </cell>
          <cell r="DY138">
            <v>0</v>
          </cell>
          <cell r="DZ138">
            <v>0</v>
          </cell>
          <cell r="EA138">
            <v>0</v>
          </cell>
          <cell r="EC138">
            <v>0</v>
          </cell>
          <cell r="ED138">
            <v>321138590.69280005</v>
          </cell>
          <cell r="EE138">
            <v>0</v>
          </cell>
          <cell r="EF138">
            <v>382639.50398582814</v>
          </cell>
          <cell r="EG138">
            <v>0</v>
          </cell>
          <cell r="EH138">
            <v>0</v>
          </cell>
          <cell r="EL138">
            <v>24</v>
          </cell>
          <cell r="EM138">
            <v>124819200</v>
          </cell>
          <cell r="EN138">
            <v>200711619.18300003</v>
          </cell>
          <cell r="EO138">
            <v>583297.29729729728</v>
          </cell>
          <cell r="EP138">
            <v>9600000</v>
          </cell>
          <cell r="EQ138">
            <v>12000000</v>
          </cell>
          <cell r="ER138">
            <v>0</v>
          </cell>
          <cell r="ES138">
            <v>0</v>
          </cell>
          <cell r="ET138">
            <v>97152000</v>
          </cell>
          <cell r="EU138">
            <v>72000000</v>
          </cell>
          <cell r="EV138">
            <v>288000</v>
          </cell>
          <cell r="EW138">
            <v>19200000</v>
          </cell>
          <cell r="EX138">
            <v>0</v>
          </cell>
          <cell r="EY138">
            <v>23829120</v>
          </cell>
          <cell r="EZ138">
            <v>1815552</v>
          </cell>
          <cell r="FB138">
            <v>418531.46853146853</v>
          </cell>
          <cell r="FC138">
            <v>0</v>
          </cell>
          <cell r="FD138">
            <v>0</v>
          </cell>
          <cell r="FE138">
            <v>0</v>
          </cell>
          <cell r="FF138">
            <v>0</v>
          </cell>
          <cell r="FH138">
            <v>0</v>
          </cell>
          <cell r="FI138">
            <v>0</v>
          </cell>
          <cell r="FJ138">
            <v>0</v>
          </cell>
          <cell r="FK138">
            <v>357615.89403973508</v>
          </cell>
          <cell r="FM138">
            <v>0</v>
          </cell>
          <cell r="FQ138">
            <v>24</v>
          </cell>
          <cell r="FR138">
            <v>124819200</v>
          </cell>
          <cell r="FS138">
            <v>200711619.18300003</v>
          </cell>
          <cell r="FT138">
            <v>583297.29729729728</v>
          </cell>
          <cell r="FU138">
            <v>9600000</v>
          </cell>
          <cell r="FV138">
            <v>12000000</v>
          </cell>
          <cell r="FW138">
            <v>0</v>
          </cell>
          <cell r="FX138">
            <v>0</v>
          </cell>
          <cell r="FY138">
            <v>97152000</v>
          </cell>
          <cell r="FZ138">
            <v>0</v>
          </cell>
          <cell r="GA138">
            <v>288000</v>
          </cell>
          <cell r="GB138">
            <v>13440000</v>
          </cell>
          <cell r="GC138">
            <v>0</v>
          </cell>
          <cell r="GD138">
            <v>23829120</v>
          </cell>
          <cell r="GE138">
            <v>1815552</v>
          </cell>
          <cell r="GG138">
            <v>418531.46853146853</v>
          </cell>
          <cell r="GH138">
            <v>0</v>
          </cell>
          <cell r="GI138">
            <v>0</v>
          </cell>
          <cell r="GJ138">
            <v>0</v>
          </cell>
          <cell r="GK138">
            <v>0</v>
          </cell>
          <cell r="GM138">
            <v>0</v>
          </cell>
          <cell r="GN138">
            <v>0</v>
          </cell>
          <cell r="GO138">
            <v>0</v>
          </cell>
          <cell r="GP138">
            <v>356729.97522708506</v>
          </cell>
          <cell r="GR138">
            <v>0</v>
          </cell>
          <cell r="GV138">
            <v>24</v>
          </cell>
          <cell r="GW138">
            <v>124819200</v>
          </cell>
          <cell r="GX138">
            <v>200711619.18300003</v>
          </cell>
          <cell r="GY138">
            <v>583297.29729729728</v>
          </cell>
          <cell r="GZ138">
            <v>9600000</v>
          </cell>
          <cell r="HA138">
            <v>12000000</v>
          </cell>
          <cell r="HB138">
            <v>0</v>
          </cell>
          <cell r="HC138">
            <v>0</v>
          </cell>
          <cell r="HD138">
            <v>97152000</v>
          </cell>
          <cell r="HE138">
            <v>0</v>
          </cell>
          <cell r="HF138">
            <v>288000</v>
          </cell>
          <cell r="HG138">
            <v>0</v>
          </cell>
          <cell r="HH138">
            <v>0</v>
          </cell>
          <cell r="HI138">
            <v>23829120</v>
          </cell>
          <cell r="HJ138">
            <v>1815552</v>
          </cell>
          <cell r="HL138">
            <v>418531.46853146853</v>
          </cell>
          <cell r="HM138">
            <v>0</v>
          </cell>
          <cell r="HN138">
            <v>0</v>
          </cell>
          <cell r="HO138">
            <v>0</v>
          </cell>
          <cell r="HP138">
            <v>0</v>
          </cell>
          <cell r="HR138">
            <v>0</v>
          </cell>
          <cell r="HS138">
            <v>0</v>
          </cell>
          <cell r="HT138">
            <v>0</v>
          </cell>
          <cell r="HU138">
            <v>354098.36065573769</v>
          </cell>
          <cell r="HW138">
            <v>0</v>
          </cell>
          <cell r="IA138">
            <v>24</v>
          </cell>
          <cell r="IB138">
            <v>124819200</v>
          </cell>
          <cell r="IC138">
            <v>200711619.18300003</v>
          </cell>
          <cell r="ID138">
            <v>583297.29729729728</v>
          </cell>
          <cell r="IE138">
            <v>9600000</v>
          </cell>
          <cell r="IF138">
            <v>12000000</v>
          </cell>
          <cell r="IG138">
            <v>0</v>
          </cell>
          <cell r="IH138">
            <v>0</v>
          </cell>
          <cell r="II138">
            <v>97152000</v>
          </cell>
          <cell r="IJ138">
            <v>72000000</v>
          </cell>
          <cell r="IK138">
            <v>288000</v>
          </cell>
          <cell r="IL138">
            <v>0</v>
          </cell>
          <cell r="IM138">
            <v>0</v>
          </cell>
          <cell r="IN138">
            <v>23829120</v>
          </cell>
          <cell r="IO138">
            <v>1815552</v>
          </cell>
          <cell r="IQ138">
            <v>418531.46853146853</v>
          </cell>
          <cell r="IR138">
            <v>0</v>
          </cell>
          <cell r="IS138">
            <v>0</v>
          </cell>
          <cell r="IT138">
            <v>0</v>
          </cell>
          <cell r="IU138">
            <v>0</v>
          </cell>
          <cell r="IW138">
            <v>0</v>
          </cell>
          <cell r="IX138">
            <v>0</v>
          </cell>
          <cell r="IY138">
            <v>0</v>
          </cell>
          <cell r="IZ138">
            <v>338557.9937304075</v>
          </cell>
          <cell r="JB138">
            <v>48000000</v>
          </cell>
          <cell r="JF138">
            <v>24</v>
          </cell>
          <cell r="JG138">
            <v>124819200</v>
          </cell>
          <cell r="JH138">
            <v>200711619.18300003</v>
          </cell>
          <cell r="JI138">
            <v>583297.29729729728</v>
          </cell>
          <cell r="JJ138">
            <v>9600000</v>
          </cell>
          <cell r="JK138">
            <v>12000000</v>
          </cell>
          <cell r="JL138">
            <v>0</v>
          </cell>
          <cell r="JM138">
            <v>0</v>
          </cell>
          <cell r="JN138">
            <v>97152000</v>
          </cell>
          <cell r="JO138">
            <v>0</v>
          </cell>
          <cell r="JP138">
            <v>288000</v>
          </cell>
          <cell r="JQ138">
            <v>23040000</v>
          </cell>
          <cell r="JR138">
            <v>0</v>
          </cell>
          <cell r="JS138">
            <v>23829120</v>
          </cell>
          <cell r="JT138">
            <v>1815552</v>
          </cell>
          <cell r="JV138">
            <v>418531.46853146853</v>
          </cell>
          <cell r="JW138">
            <v>0</v>
          </cell>
          <cell r="JX138">
            <v>0</v>
          </cell>
          <cell r="JY138">
            <v>0</v>
          </cell>
          <cell r="JZ138">
            <v>0</v>
          </cell>
          <cell r="KB138">
            <v>0</v>
          </cell>
          <cell r="KC138">
            <v>0</v>
          </cell>
          <cell r="KD138">
            <v>0</v>
          </cell>
          <cell r="KE138">
            <v>335403.72670807457</v>
          </cell>
          <cell r="KG138">
            <v>0</v>
          </cell>
          <cell r="KK138">
            <v>24</v>
          </cell>
          <cell r="KL138">
            <v>124819200</v>
          </cell>
          <cell r="KM138">
            <v>200711619.18300003</v>
          </cell>
          <cell r="KN138">
            <v>583297.29729729728</v>
          </cell>
          <cell r="KO138">
            <v>9600000</v>
          </cell>
          <cell r="KP138">
            <v>12000000</v>
          </cell>
          <cell r="KQ138">
            <v>0</v>
          </cell>
          <cell r="KR138">
            <v>0</v>
          </cell>
          <cell r="KS138">
            <v>97152000</v>
          </cell>
          <cell r="KT138">
            <v>0</v>
          </cell>
          <cell r="KU138">
            <v>288000</v>
          </cell>
          <cell r="KV138">
            <v>0</v>
          </cell>
          <cell r="KW138">
            <v>0</v>
          </cell>
          <cell r="KX138">
            <v>23829120</v>
          </cell>
          <cell r="KY138">
            <v>1815552</v>
          </cell>
          <cell r="LA138">
            <v>418531.46853146853</v>
          </cell>
          <cell r="LB138">
            <v>0</v>
          </cell>
          <cell r="LC138">
            <v>0</v>
          </cell>
          <cell r="LD138">
            <v>0</v>
          </cell>
          <cell r="LE138">
            <v>0</v>
          </cell>
          <cell r="LG138">
            <v>0</v>
          </cell>
          <cell r="LH138">
            <v>0</v>
          </cell>
          <cell r="LI138">
            <v>0</v>
          </cell>
          <cell r="LJ138">
            <v>334365.32507739938</v>
          </cell>
          <cell r="LL138">
            <v>0</v>
          </cell>
          <cell r="LP138">
            <v>24</v>
          </cell>
          <cell r="LQ138">
            <v>124819200</v>
          </cell>
          <cell r="LR138">
            <v>200711619.18300003</v>
          </cell>
          <cell r="LS138">
            <v>583297.29729729728</v>
          </cell>
          <cell r="LT138">
            <v>9600000</v>
          </cell>
          <cell r="LU138">
            <v>12000000</v>
          </cell>
          <cell r="LV138">
            <v>0</v>
          </cell>
          <cell r="LW138">
            <v>0</v>
          </cell>
          <cell r="LX138">
            <v>97152000</v>
          </cell>
          <cell r="LY138">
            <v>72000000</v>
          </cell>
          <cell r="LZ138">
            <v>288000</v>
          </cell>
          <cell r="MA138">
            <v>0</v>
          </cell>
          <cell r="MB138">
            <v>0</v>
          </cell>
          <cell r="MC138">
            <v>23829120</v>
          </cell>
          <cell r="MD138">
            <v>1815552</v>
          </cell>
          <cell r="MF138">
            <v>418531.46853146853</v>
          </cell>
          <cell r="MG138">
            <v>0</v>
          </cell>
          <cell r="MH138">
            <v>0</v>
          </cell>
          <cell r="MI138">
            <v>0</v>
          </cell>
          <cell r="MJ138">
            <v>0</v>
          </cell>
          <cell r="ML138">
            <v>0</v>
          </cell>
          <cell r="MM138">
            <v>0</v>
          </cell>
          <cell r="MN138">
            <v>0</v>
          </cell>
          <cell r="MO138">
            <v>316251.83016105415</v>
          </cell>
          <cell r="MQ138">
            <v>0</v>
          </cell>
          <cell r="MU138">
            <v>24</v>
          </cell>
          <cell r="MV138">
            <v>124819200</v>
          </cell>
          <cell r="MW138">
            <v>200711619.18300003</v>
          </cell>
          <cell r="MX138">
            <v>583297.29729729728</v>
          </cell>
          <cell r="MY138">
            <v>9600000</v>
          </cell>
          <cell r="MZ138">
            <v>12000000</v>
          </cell>
          <cell r="NA138">
            <v>0</v>
          </cell>
          <cell r="NB138">
            <v>0</v>
          </cell>
          <cell r="NC138">
            <v>97152000</v>
          </cell>
          <cell r="ND138">
            <v>0</v>
          </cell>
          <cell r="NE138">
            <v>288000</v>
          </cell>
          <cell r="NF138">
            <v>0</v>
          </cell>
          <cell r="NG138">
            <v>0</v>
          </cell>
          <cell r="NH138">
            <v>23829120</v>
          </cell>
          <cell r="NI138">
            <v>1815552</v>
          </cell>
          <cell r="NK138">
            <v>418531.46853146853</v>
          </cell>
          <cell r="NL138">
            <v>0</v>
          </cell>
          <cell r="NM138">
            <v>0</v>
          </cell>
          <cell r="NN138">
            <v>0</v>
          </cell>
          <cell r="NO138">
            <v>0</v>
          </cell>
          <cell r="NQ138">
            <v>0</v>
          </cell>
          <cell r="NS138">
            <v>0</v>
          </cell>
          <cell r="NT138">
            <v>313043.47826086957</v>
          </cell>
          <cell r="NV138">
            <v>0</v>
          </cell>
          <cell r="NZ138">
            <v>24</v>
          </cell>
          <cell r="OA138">
            <v>124819200</v>
          </cell>
          <cell r="OB138">
            <v>200711619.18300003</v>
          </cell>
          <cell r="OC138">
            <v>583297.29729729728</v>
          </cell>
          <cell r="OD138">
            <v>9600000</v>
          </cell>
          <cell r="OE138">
            <v>12000000</v>
          </cell>
          <cell r="OF138">
            <v>0</v>
          </cell>
          <cell r="OG138">
            <v>0</v>
          </cell>
          <cell r="OH138">
            <v>97152000</v>
          </cell>
          <cell r="OI138">
            <v>0</v>
          </cell>
          <cell r="OJ138">
            <v>288000</v>
          </cell>
          <cell r="OK138">
            <v>19200000</v>
          </cell>
          <cell r="OL138">
            <v>0</v>
          </cell>
          <cell r="OM138">
            <v>23829120</v>
          </cell>
          <cell r="ON138">
            <v>1815552</v>
          </cell>
          <cell r="OP138">
            <v>418531.46853146853</v>
          </cell>
          <cell r="OQ138">
            <v>0</v>
          </cell>
          <cell r="OR138">
            <v>0</v>
          </cell>
          <cell r="OS138">
            <v>0</v>
          </cell>
          <cell r="OT138">
            <v>0</v>
          </cell>
          <cell r="OV138">
            <v>0</v>
          </cell>
          <cell r="OW138">
            <v>0</v>
          </cell>
          <cell r="OX138">
            <v>0</v>
          </cell>
          <cell r="OY138">
            <v>303583.97751229792</v>
          </cell>
          <cell r="OZ138">
            <v>4098383.6964160223</v>
          </cell>
          <cell r="PA138">
            <v>0</v>
          </cell>
        </row>
        <row r="139">
          <cell r="AW139">
            <v>16</v>
          </cell>
          <cell r="AX139">
            <v>75648000</v>
          </cell>
          <cell r="AY139">
            <v>120547519.02882883</v>
          </cell>
          <cell r="AZ139">
            <v>353513.51351351349</v>
          </cell>
          <cell r="BA139">
            <v>6400000</v>
          </cell>
          <cell r="BB139">
            <v>8000000</v>
          </cell>
          <cell r="BC139">
            <v>0</v>
          </cell>
          <cell r="BD139">
            <v>0</v>
          </cell>
          <cell r="BE139">
            <v>56320000</v>
          </cell>
          <cell r="BF139">
            <v>42240000</v>
          </cell>
          <cell r="BG139">
            <v>192000</v>
          </cell>
          <cell r="BH139">
            <v>6400000</v>
          </cell>
          <cell r="BI139">
            <v>0</v>
          </cell>
          <cell r="BJ139">
            <v>15886080</v>
          </cell>
          <cell r="BK139">
            <v>1512960.0000000002</v>
          </cell>
          <cell r="BM139">
            <v>279020.97902097902</v>
          </cell>
          <cell r="BN139">
            <v>0</v>
          </cell>
          <cell r="BO139">
            <v>0</v>
          </cell>
          <cell r="BP139">
            <v>0</v>
          </cell>
          <cell r="BQ139">
            <v>0</v>
          </cell>
          <cell r="BS139">
            <v>107046196.89760001</v>
          </cell>
          <cell r="BT139">
            <v>0</v>
          </cell>
          <cell r="BU139">
            <v>0</v>
          </cell>
          <cell r="BV139">
            <v>256455.9216384684</v>
          </cell>
          <cell r="BW139">
            <v>0</v>
          </cell>
          <cell r="BX139">
            <v>0</v>
          </cell>
          <cell r="CB139">
            <v>16</v>
          </cell>
          <cell r="CC139">
            <v>75648000</v>
          </cell>
          <cell r="CD139">
            <v>120547519.02882883</v>
          </cell>
          <cell r="CE139">
            <v>353513.51351351349</v>
          </cell>
          <cell r="CF139">
            <v>6400000</v>
          </cell>
          <cell r="CG139">
            <v>8000000</v>
          </cell>
          <cell r="CH139">
            <v>0</v>
          </cell>
          <cell r="CI139">
            <v>0</v>
          </cell>
          <cell r="CJ139">
            <v>56320000</v>
          </cell>
          <cell r="CK139">
            <v>0</v>
          </cell>
          <cell r="CL139">
            <v>192000</v>
          </cell>
          <cell r="CM139">
            <v>1600000</v>
          </cell>
          <cell r="CN139">
            <v>0</v>
          </cell>
          <cell r="CO139">
            <v>15886080</v>
          </cell>
          <cell r="CP139">
            <v>1210368.0000000002</v>
          </cell>
          <cell r="CR139">
            <v>279020.97902097902</v>
          </cell>
          <cell r="CS139">
            <v>0</v>
          </cell>
          <cell r="CT139">
            <v>0</v>
          </cell>
          <cell r="CU139">
            <v>0</v>
          </cell>
          <cell r="CV139">
            <v>0</v>
          </cell>
          <cell r="CX139">
            <v>0</v>
          </cell>
          <cell r="CY139">
            <v>0</v>
          </cell>
          <cell r="CZ139">
            <v>0</v>
          </cell>
          <cell r="DA139">
            <v>255772.64653641207</v>
          </cell>
          <cell r="DB139">
            <v>0</v>
          </cell>
          <cell r="DC139">
            <v>0</v>
          </cell>
          <cell r="DG139">
            <v>16</v>
          </cell>
          <cell r="DH139">
            <v>75648000</v>
          </cell>
          <cell r="DI139">
            <v>133807746.12200001</v>
          </cell>
          <cell r="DJ139">
            <v>353513.51351351349</v>
          </cell>
          <cell r="DK139">
            <v>6400000</v>
          </cell>
          <cell r="DL139">
            <v>8000000</v>
          </cell>
          <cell r="DM139">
            <v>0</v>
          </cell>
          <cell r="DN139">
            <v>0</v>
          </cell>
          <cell r="DO139">
            <v>64768000</v>
          </cell>
          <cell r="DP139">
            <v>0</v>
          </cell>
          <cell r="DQ139">
            <v>192000</v>
          </cell>
          <cell r="DR139">
            <v>6400000</v>
          </cell>
          <cell r="DS139">
            <v>0</v>
          </cell>
          <cell r="DT139">
            <v>15886080</v>
          </cell>
          <cell r="DU139">
            <v>1210368.0000000002</v>
          </cell>
          <cell r="DW139">
            <v>279020.97902097902</v>
          </cell>
          <cell r="DX139">
            <v>0</v>
          </cell>
          <cell r="DY139">
            <v>0</v>
          </cell>
          <cell r="DZ139">
            <v>0</v>
          </cell>
          <cell r="EA139">
            <v>0</v>
          </cell>
          <cell r="EC139">
            <v>0</v>
          </cell>
          <cell r="ED139">
            <v>214092393.79520002</v>
          </cell>
          <cell r="EE139">
            <v>0</v>
          </cell>
          <cell r="EF139">
            <v>255093.00265721878</v>
          </cell>
          <cell r="EG139">
            <v>0</v>
          </cell>
          <cell r="EH139">
            <v>0</v>
          </cell>
          <cell r="EL139">
            <v>16</v>
          </cell>
          <cell r="EM139">
            <v>83212800</v>
          </cell>
          <cell r="EN139">
            <v>133807746.12200001</v>
          </cell>
          <cell r="EO139">
            <v>388864.86486486485</v>
          </cell>
          <cell r="EP139">
            <v>6400000</v>
          </cell>
          <cell r="EQ139">
            <v>8000000</v>
          </cell>
          <cell r="ER139">
            <v>0</v>
          </cell>
          <cell r="ES139">
            <v>0</v>
          </cell>
          <cell r="ET139">
            <v>64768000</v>
          </cell>
          <cell r="EU139">
            <v>48000000</v>
          </cell>
          <cell r="EV139">
            <v>192000</v>
          </cell>
          <cell r="EW139">
            <v>12800000</v>
          </cell>
          <cell r="EX139">
            <v>0</v>
          </cell>
          <cell r="EY139">
            <v>15886080</v>
          </cell>
          <cell r="EZ139">
            <v>1210368.0000000002</v>
          </cell>
          <cell r="FB139">
            <v>279020.97902097902</v>
          </cell>
          <cell r="FC139">
            <v>0</v>
          </cell>
          <cell r="FD139">
            <v>0</v>
          </cell>
          <cell r="FE139">
            <v>0</v>
          </cell>
          <cell r="FF139">
            <v>0</v>
          </cell>
          <cell r="FH139">
            <v>0</v>
          </cell>
          <cell r="FI139">
            <v>0</v>
          </cell>
          <cell r="FJ139">
            <v>0</v>
          </cell>
          <cell r="FK139">
            <v>238410.59602649006</v>
          </cell>
          <cell r="FM139">
            <v>0</v>
          </cell>
          <cell r="FQ139">
            <v>16</v>
          </cell>
          <cell r="FR139">
            <v>83212800</v>
          </cell>
          <cell r="FS139">
            <v>133807746.12200001</v>
          </cell>
          <cell r="FT139">
            <v>388864.86486486485</v>
          </cell>
          <cell r="FU139">
            <v>6400000</v>
          </cell>
          <cell r="FV139">
            <v>8000000</v>
          </cell>
          <cell r="FW139">
            <v>0</v>
          </cell>
          <cell r="FX139">
            <v>0</v>
          </cell>
          <cell r="FY139">
            <v>64768000</v>
          </cell>
          <cell r="FZ139">
            <v>0</v>
          </cell>
          <cell r="GA139">
            <v>192000</v>
          </cell>
          <cell r="GB139">
            <v>8960000</v>
          </cell>
          <cell r="GC139">
            <v>0</v>
          </cell>
          <cell r="GD139">
            <v>15886080</v>
          </cell>
          <cell r="GE139">
            <v>1210368.0000000002</v>
          </cell>
          <cell r="GG139">
            <v>279020.97902097902</v>
          </cell>
          <cell r="GH139">
            <v>0</v>
          </cell>
          <cell r="GI139">
            <v>0</v>
          </cell>
          <cell r="GJ139">
            <v>0</v>
          </cell>
          <cell r="GK139">
            <v>0</v>
          </cell>
          <cell r="GM139">
            <v>0</v>
          </cell>
          <cell r="GN139">
            <v>0</v>
          </cell>
          <cell r="GO139">
            <v>0</v>
          </cell>
          <cell r="GP139">
            <v>237819.98348472337</v>
          </cell>
          <cell r="GR139">
            <v>0</v>
          </cell>
          <cell r="GV139">
            <v>16</v>
          </cell>
          <cell r="GW139">
            <v>83212800</v>
          </cell>
          <cell r="GX139">
            <v>133807746.12200001</v>
          </cell>
          <cell r="GY139">
            <v>388864.86486486485</v>
          </cell>
          <cell r="GZ139">
            <v>6400000</v>
          </cell>
          <cell r="HA139">
            <v>8000000</v>
          </cell>
          <cell r="HB139">
            <v>0</v>
          </cell>
          <cell r="HC139">
            <v>0</v>
          </cell>
          <cell r="HD139">
            <v>64768000</v>
          </cell>
          <cell r="HE139">
            <v>0</v>
          </cell>
          <cell r="HF139">
            <v>192000</v>
          </cell>
          <cell r="HG139">
            <v>0</v>
          </cell>
          <cell r="HH139">
            <v>0</v>
          </cell>
          <cell r="HI139">
            <v>15886080</v>
          </cell>
          <cell r="HJ139">
            <v>1210368.0000000002</v>
          </cell>
          <cell r="HL139">
            <v>279020.97902097902</v>
          </cell>
          <cell r="HM139">
            <v>0</v>
          </cell>
          <cell r="HN139">
            <v>0</v>
          </cell>
          <cell r="HO139">
            <v>0</v>
          </cell>
          <cell r="HP139">
            <v>0</v>
          </cell>
          <cell r="HR139">
            <v>0</v>
          </cell>
          <cell r="HS139">
            <v>0</v>
          </cell>
          <cell r="HT139">
            <v>0</v>
          </cell>
          <cell r="HU139">
            <v>236065.57377049181</v>
          </cell>
          <cell r="HW139">
            <v>0</v>
          </cell>
          <cell r="IA139">
            <v>16</v>
          </cell>
          <cell r="IB139">
            <v>83212800</v>
          </cell>
          <cell r="IC139">
            <v>133807746.12200001</v>
          </cell>
          <cell r="ID139">
            <v>388864.86486486485</v>
          </cell>
          <cell r="IE139">
            <v>6400000</v>
          </cell>
          <cell r="IF139">
            <v>8000000</v>
          </cell>
          <cell r="IG139">
            <v>0</v>
          </cell>
          <cell r="IH139">
            <v>0</v>
          </cell>
          <cell r="II139">
            <v>64768000</v>
          </cell>
          <cell r="IJ139">
            <v>48000000</v>
          </cell>
          <cell r="IK139">
            <v>192000</v>
          </cell>
          <cell r="IL139">
            <v>0</v>
          </cell>
          <cell r="IM139">
            <v>0</v>
          </cell>
          <cell r="IN139">
            <v>15886080</v>
          </cell>
          <cell r="IO139">
            <v>1210368.0000000002</v>
          </cell>
          <cell r="IQ139">
            <v>279020.97902097902</v>
          </cell>
          <cell r="IR139">
            <v>0</v>
          </cell>
          <cell r="IS139">
            <v>0</v>
          </cell>
          <cell r="IT139">
            <v>0</v>
          </cell>
          <cell r="IU139">
            <v>0</v>
          </cell>
          <cell r="IW139">
            <v>0</v>
          </cell>
          <cell r="IX139">
            <v>0</v>
          </cell>
          <cell r="IY139">
            <v>0</v>
          </cell>
          <cell r="IZ139">
            <v>225705.32915360501</v>
          </cell>
          <cell r="JB139">
            <v>32000000</v>
          </cell>
          <cell r="JF139">
            <v>16</v>
          </cell>
          <cell r="JG139">
            <v>83212800</v>
          </cell>
          <cell r="JH139">
            <v>133807746.12200001</v>
          </cell>
          <cell r="JI139">
            <v>388864.86486486485</v>
          </cell>
          <cell r="JJ139">
            <v>6400000</v>
          </cell>
          <cell r="JK139">
            <v>8000000</v>
          </cell>
          <cell r="JL139">
            <v>0</v>
          </cell>
          <cell r="JM139">
            <v>0</v>
          </cell>
          <cell r="JN139">
            <v>64768000</v>
          </cell>
          <cell r="JO139">
            <v>0</v>
          </cell>
          <cell r="JP139">
            <v>192000</v>
          </cell>
          <cell r="JQ139">
            <v>15360000</v>
          </cell>
          <cell r="JR139">
            <v>0</v>
          </cell>
          <cell r="JS139">
            <v>15886080</v>
          </cell>
          <cell r="JT139">
            <v>1210368.0000000002</v>
          </cell>
          <cell r="JV139">
            <v>279020.97902097902</v>
          </cell>
          <cell r="JW139">
            <v>0</v>
          </cell>
          <cell r="JX139">
            <v>0</v>
          </cell>
          <cell r="JY139">
            <v>0</v>
          </cell>
          <cell r="JZ139">
            <v>0</v>
          </cell>
          <cell r="KB139">
            <v>0</v>
          </cell>
          <cell r="KC139">
            <v>0</v>
          </cell>
          <cell r="KD139">
            <v>0</v>
          </cell>
          <cell r="KE139">
            <v>223602.48447204969</v>
          </cell>
          <cell r="KG139">
            <v>0</v>
          </cell>
          <cell r="KK139">
            <v>16</v>
          </cell>
          <cell r="KL139">
            <v>83212800</v>
          </cell>
          <cell r="KM139">
            <v>133807746.12200001</v>
          </cell>
          <cell r="KN139">
            <v>388864.86486486485</v>
          </cell>
          <cell r="KO139">
            <v>6400000</v>
          </cell>
          <cell r="KP139">
            <v>8000000</v>
          </cell>
          <cell r="KQ139">
            <v>0</v>
          </cell>
          <cell r="KR139">
            <v>0</v>
          </cell>
          <cell r="KS139">
            <v>64768000</v>
          </cell>
          <cell r="KT139">
            <v>0</v>
          </cell>
          <cell r="KU139">
            <v>192000</v>
          </cell>
          <cell r="KV139">
            <v>0</v>
          </cell>
          <cell r="KW139">
            <v>0</v>
          </cell>
          <cell r="KX139">
            <v>15886080</v>
          </cell>
          <cell r="KY139">
            <v>1210368.0000000002</v>
          </cell>
          <cell r="LA139">
            <v>279020.97902097902</v>
          </cell>
          <cell r="LB139">
            <v>0</v>
          </cell>
          <cell r="LC139">
            <v>0</v>
          </cell>
          <cell r="LD139">
            <v>0</v>
          </cell>
          <cell r="LE139">
            <v>0</v>
          </cell>
          <cell r="LG139">
            <v>0</v>
          </cell>
          <cell r="LH139">
            <v>0</v>
          </cell>
          <cell r="LI139">
            <v>0</v>
          </cell>
          <cell r="LJ139">
            <v>222910.21671826625</v>
          </cell>
          <cell r="LL139">
            <v>0</v>
          </cell>
          <cell r="LP139">
            <v>16</v>
          </cell>
          <cell r="LQ139">
            <v>83212800</v>
          </cell>
          <cell r="LR139">
            <v>133807746.12200001</v>
          </cell>
          <cell r="LS139">
            <v>388864.86486486485</v>
          </cell>
          <cell r="LT139">
            <v>6400000</v>
          </cell>
          <cell r="LU139">
            <v>8000000</v>
          </cell>
          <cell r="LV139">
            <v>0</v>
          </cell>
          <cell r="LW139">
            <v>0</v>
          </cell>
          <cell r="LX139">
            <v>64768000</v>
          </cell>
          <cell r="LY139">
            <v>48000000</v>
          </cell>
          <cell r="LZ139">
            <v>192000</v>
          </cell>
          <cell r="MA139">
            <v>0</v>
          </cell>
          <cell r="MB139">
            <v>0</v>
          </cell>
          <cell r="MC139">
            <v>15886080</v>
          </cell>
          <cell r="MD139">
            <v>1210368.0000000002</v>
          </cell>
          <cell r="MF139">
            <v>279020.97902097902</v>
          </cell>
          <cell r="MG139">
            <v>0</v>
          </cell>
          <cell r="MH139">
            <v>0</v>
          </cell>
          <cell r="MI139">
            <v>0</v>
          </cell>
          <cell r="MJ139">
            <v>0</v>
          </cell>
          <cell r="ML139">
            <v>0</v>
          </cell>
          <cell r="MM139">
            <v>0</v>
          </cell>
          <cell r="MN139">
            <v>0</v>
          </cell>
          <cell r="MO139">
            <v>210834.55344070279</v>
          </cell>
          <cell r="MQ139">
            <v>0</v>
          </cell>
          <cell r="MU139">
            <v>16</v>
          </cell>
          <cell r="MV139">
            <v>83212800</v>
          </cell>
          <cell r="MW139">
            <v>133807746.12200001</v>
          </cell>
          <cell r="MX139">
            <v>388864.86486486485</v>
          </cell>
          <cell r="MY139">
            <v>6400000</v>
          </cell>
          <cell r="MZ139">
            <v>8000000</v>
          </cell>
          <cell r="NA139">
            <v>0</v>
          </cell>
          <cell r="NB139">
            <v>0</v>
          </cell>
          <cell r="NC139">
            <v>64768000</v>
          </cell>
          <cell r="ND139">
            <v>0</v>
          </cell>
          <cell r="NE139">
            <v>192000</v>
          </cell>
          <cell r="NF139">
            <v>0</v>
          </cell>
          <cell r="NG139">
            <v>0</v>
          </cell>
          <cell r="NH139">
            <v>15886080</v>
          </cell>
          <cell r="NI139">
            <v>1210368.0000000002</v>
          </cell>
          <cell r="NK139">
            <v>279020.97902097902</v>
          </cell>
          <cell r="NL139">
            <v>0</v>
          </cell>
          <cell r="NM139">
            <v>0</v>
          </cell>
          <cell r="NN139">
            <v>0</v>
          </cell>
          <cell r="NO139">
            <v>0</v>
          </cell>
          <cell r="NQ139">
            <v>0</v>
          </cell>
          <cell r="NS139">
            <v>0</v>
          </cell>
          <cell r="NT139">
            <v>208695.65217391305</v>
          </cell>
          <cell r="NV139">
            <v>0</v>
          </cell>
          <cell r="NZ139">
            <v>16</v>
          </cell>
          <cell r="OA139">
            <v>83212800</v>
          </cell>
          <cell r="OB139">
            <v>133807746.12200001</v>
          </cell>
          <cell r="OC139">
            <v>388864.86486486485</v>
          </cell>
          <cell r="OD139">
            <v>6400000</v>
          </cell>
          <cell r="OE139">
            <v>8000000</v>
          </cell>
          <cell r="OF139">
            <v>0</v>
          </cell>
          <cell r="OG139">
            <v>0</v>
          </cell>
          <cell r="OH139">
            <v>64768000</v>
          </cell>
          <cell r="OI139">
            <v>0</v>
          </cell>
          <cell r="OJ139">
            <v>192000</v>
          </cell>
          <cell r="OK139">
            <v>12800000</v>
          </cell>
          <cell r="OL139">
            <v>0</v>
          </cell>
          <cell r="OM139">
            <v>15886080</v>
          </cell>
          <cell r="ON139">
            <v>1210368.0000000002</v>
          </cell>
          <cell r="OP139">
            <v>279020.97902097902</v>
          </cell>
          <cell r="OQ139">
            <v>0</v>
          </cell>
          <cell r="OR139">
            <v>0</v>
          </cell>
          <cell r="OS139">
            <v>0</v>
          </cell>
          <cell r="OT139">
            <v>0</v>
          </cell>
          <cell r="OV139">
            <v>0</v>
          </cell>
          <cell r="OW139">
            <v>0</v>
          </cell>
          <cell r="OX139">
            <v>0</v>
          </cell>
          <cell r="OY139">
            <v>202389.31834153197</v>
          </cell>
          <cell r="OZ139">
            <v>2732255.7976106815</v>
          </cell>
          <cell r="PA139">
            <v>0</v>
          </cell>
        </row>
        <row r="140">
          <cell r="AW140">
            <v>24</v>
          </cell>
          <cell r="AX140">
            <v>113472000</v>
          </cell>
          <cell r="AY140">
            <v>180821278.54324323</v>
          </cell>
          <cell r="AZ140">
            <v>530270.2702702703</v>
          </cell>
          <cell r="BA140">
            <v>9600000</v>
          </cell>
          <cell r="BB140">
            <v>12000000</v>
          </cell>
          <cell r="BC140">
            <v>0</v>
          </cell>
          <cell r="BD140">
            <v>0</v>
          </cell>
          <cell r="BE140">
            <v>84480000</v>
          </cell>
          <cell r="BF140">
            <v>63360000</v>
          </cell>
          <cell r="BG140">
            <v>288000</v>
          </cell>
          <cell r="BH140">
            <v>9600000</v>
          </cell>
          <cell r="BI140">
            <v>0</v>
          </cell>
          <cell r="BJ140">
            <v>23829120</v>
          </cell>
          <cell r="BK140">
            <v>2269440</v>
          </cell>
          <cell r="BM140">
            <v>418531.46853146853</v>
          </cell>
          <cell r="BN140">
            <v>0</v>
          </cell>
          <cell r="BO140">
            <v>0</v>
          </cell>
          <cell r="BP140">
            <v>0</v>
          </cell>
          <cell r="BQ140">
            <v>0</v>
          </cell>
          <cell r="BS140">
            <v>160569295.34640002</v>
          </cell>
          <cell r="BT140">
            <v>0</v>
          </cell>
          <cell r="BU140">
            <v>0</v>
          </cell>
          <cell r="BV140">
            <v>384683.8824577026</v>
          </cell>
          <cell r="BW140">
            <v>0</v>
          </cell>
          <cell r="BX140">
            <v>0</v>
          </cell>
          <cell r="CB140">
            <v>24</v>
          </cell>
          <cell r="CC140">
            <v>113472000</v>
          </cell>
          <cell r="CD140">
            <v>180821278.54324323</v>
          </cell>
          <cell r="CE140">
            <v>530270.2702702703</v>
          </cell>
          <cell r="CF140">
            <v>9600000</v>
          </cell>
          <cell r="CG140">
            <v>12000000</v>
          </cell>
          <cell r="CH140">
            <v>0</v>
          </cell>
          <cell r="CI140">
            <v>0</v>
          </cell>
          <cell r="CJ140">
            <v>84480000</v>
          </cell>
          <cell r="CK140">
            <v>0</v>
          </cell>
          <cell r="CL140">
            <v>288000</v>
          </cell>
          <cell r="CM140">
            <v>2400000</v>
          </cell>
          <cell r="CN140">
            <v>0</v>
          </cell>
          <cell r="CO140">
            <v>23829120</v>
          </cell>
          <cell r="CP140">
            <v>1815552</v>
          </cell>
          <cell r="CR140">
            <v>418531.46853146853</v>
          </cell>
          <cell r="CS140">
            <v>0</v>
          </cell>
          <cell r="CT140">
            <v>0</v>
          </cell>
          <cell r="CU140">
            <v>0</v>
          </cell>
          <cell r="CV140">
            <v>0</v>
          </cell>
          <cell r="CX140">
            <v>0</v>
          </cell>
          <cell r="CY140">
            <v>0</v>
          </cell>
          <cell r="CZ140">
            <v>0</v>
          </cell>
          <cell r="DA140">
            <v>383658.9698046181</v>
          </cell>
          <cell r="DB140">
            <v>0</v>
          </cell>
          <cell r="DC140">
            <v>0</v>
          </cell>
          <cell r="DG140">
            <v>24</v>
          </cell>
          <cell r="DH140">
            <v>113472000</v>
          </cell>
          <cell r="DI140">
            <v>200711619.18300003</v>
          </cell>
          <cell r="DJ140">
            <v>530270.2702702703</v>
          </cell>
          <cell r="DK140">
            <v>9600000</v>
          </cell>
          <cell r="DL140">
            <v>12000000</v>
          </cell>
          <cell r="DM140">
            <v>0</v>
          </cell>
          <cell r="DN140">
            <v>0</v>
          </cell>
          <cell r="DO140">
            <v>97152000</v>
          </cell>
          <cell r="DP140">
            <v>0</v>
          </cell>
          <cell r="DQ140">
            <v>288000</v>
          </cell>
          <cell r="DR140">
            <v>9600000</v>
          </cell>
          <cell r="DS140">
            <v>0</v>
          </cell>
          <cell r="DT140">
            <v>23829120</v>
          </cell>
          <cell r="DU140">
            <v>1815552</v>
          </cell>
          <cell r="DW140">
            <v>418531.46853146853</v>
          </cell>
          <cell r="DX140">
            <v>0</v>
          </cell>
          <cell r="DY140">
            <v>0</v>
          </cell>
          <cell r="DZ140">
            <v>0</v>
          </cell>
          <cell r="EA140">
            <v>0</v>
          </cell>
          <cell r="EC140">
            <v>0</v>
          </cell>
          <cell r="ED140">
            <v>321138590.69280005</v>
          </cell>
          <cell r="EE140">
            <v>0</v>
          </cell>
          <cell r="EF140">
            <v>382639.50398582814</v>
          </cell>
          <cell r="EG140">
            <v>0</v>
          </cell>
          <cell r="EH140">
            <v>0</v>
          </cell>
          <cell r="EL140">
            <v>24</v>
          </cell>
          <cell r="EM140">
            <v>124819200</v>
          </cell>
          <cell r="EN140">
            <v>200711619.18300003</v>
          </cell>
          <cell r="EO140">
            <v>583297.29729729728</v>
          </cell>
          <cell r="EP140">
            <v>9600000</v>
          </cell>
          <cell r="EQ140">
            <v>12000000</v>
          </cell>
          <cell r="ER140">
            <v>0</v>
          </cell>
          <cell r="ES140">
            <v>0</v>
          </cell>
          <cell r="ET140">
            <v>97152000</v>
          </cell>
          <cell r="EU140">
            <v>72000000</v>
          </cell>
          <cell r="EV140">
            <v>288000</v>
          </cell>
          <cell r="EW140">
            <v>19200000</v>
          </cell>
          <cell r="EX140">
            <v>0</v>
          </cell>
          <cell r="EY140">
            <v>23829120</v>
          </cell>
          <cell r="EZ140">
            <v>1815552</v>
          </cell>
          <cell r="FB140">
            <v>418531.46853146853</v>
          </cell>
          <cell r="FC140">
            <v>0</v>
          </cell>
          <cell r="FD140">
            <v>0</v>
          </cell>
          <cell r="FE140">
            <v>0</v>
          </cell>
          <cell r="FF140">
            <v>0</v>
          </cell>
          <cell r="FH140">
            <v>0</v>
          </cell>
          <cell r="FI140">
            <v>0</v>
          </cell>
          <cell r="FJ140">
            <v>0</v>
          </cell>
          <cell r="FK140">
            <v>357615.89403973508</v>
          </cell>
          <cell r="FM140">
            <v>0</v>
          </cell>
          <cell r="FQ140">
            <v>24</v>
          </cell>
          <cell r="FR140">
            <v>124819200</v>
          </cell>
          <cell r="FS140">
            <v>200711619.18300003</v>
          </cell>
          <cell r="FT140">
            <v>583297.29729729728</v>
          </cell>
          <cell r="FU140">
            <v>9600000</v>
          </cell>
          <cell r="FV140">
            <v>12000000</v>
          </cell>
          <cell r="FW140">
            <v>0</v>
          </cell>
          <cell r="FX140">
            <v>0</v>
          </cell>
          <cell r="FY140">
            <v>97152000</v>
          </cell>
          <cell r="FZ140">
            <v>0</v>
          </cell>
          <cell r="GA140">
            <v>288000</v>
          </cell>
          <cell r="GB140">
            <v>13440000</v>
          </cell>
          <cell r="GC140">
            <v>0</v>
          </cell>
          <cell r="GD140">
            <v>23829120</v>
          </cell>
          <cell r="GE140">
            <v>1815552</v>
          </cell>
          <cell r="GG140">
            <v>418531.46853146853</v>
          </cell>
          <cell r="GH140">
            <v>0</v>
          </cell>
          <cell r="GI140">
            <v>0</v>
          </cell>
          <cell r="GJ140">
            <v>0</v>
          </cell>
          <cell r="GK140">
            <v>0</v>
          </cell>
          <cell r="GM140">
            <v>0</v>
          </cell>
          <cell r="GN140">
            <v>0</v>
          </cell>
          <cell r="GO140">
            <v>0</v>
          </cell>
          <cell r="GP140">
            <v>356729.97522708506</v>
          </cell>
          <cell r="GR140">
            <v>0</v>
          </cell>
          <cell r="GV140">
            <v>24</v>
          </cell>
          <cell r="GW140">
            <v>124819200</v>
          </cell>
          <cell r="GX140">
            <v>200711619.18300003</v>
          </cell>
          <cell r="GY140">
            <v>583297.29729729728</v>
          </cell>
          <cell r="GZ140">
            <v>9600000</v>
          </cell>
          <cell r="HA140">
            <v>12000000</v>
          </cell>
          <cell r="HB140">
            <v>0</v>
          </cell>
          <cell r="HC140">
            <v>0</v>
          </cell>
          <cell r="HD140">
            <v>97152000</v>
          </cell>
          <cell r="HE140">
            <v>0</v>
          </cell>
          <cell r="HF140">
            <v>288000</v>
          </cell>
          <cell r="HG140">
            <v>0</v>
          </cell>
          <cell r="HH140">
            <v>0</v>
          </cell>
          <cell r="HI140">
            <v>23829120</v>
          </cell>
          <cell r="HJ140">
            <v>1815552</v>
          </cell>
          <cell r="HL140">
            <v>418531.46853146853</v>
          </cell>
          <cell r="HM140">
            <v>0</v>
          </cell>
          <cell r="HN140">
            <v>0</v>
          </cell>
          <cell r="HO140">
            <v>0</v>
          </cell>
          <cell r="HP140">
            <v>0</v>
          </cell>
          <cell r="HR140">
            <v>0</v>
          </cell>
          <cell r="HS140">
            <v>0</v>
          </cell>
          <cell r="HT140">
            <v>0</v>
          </cell>
          <cell r="HU140">
            <v>354098.36065573769</v>
          </cell>
          <cell r="HW140">
            <v>0</v>
          </cell>
          <cell r="IA140">
            <v>24</v>
          </cell>
          <cell r="IB140">
            <v>124819200</v>
          </cell>
          <cell r="IC140">
            <v>200711619.18300003</v>
          </cell>
          <cell r="ID140">
            <v>583297.29729729728</v>
          </cell>
          <cell r="IE140">
            <v>9600000</v>
          </cell>
          <cell r="IF140">
            <v>12000000</v>
          </cell>
          <cell r="IG140">
            <v>0</v>
          </cell>
          <cell r="IH140">
            <v>0</v>
          </cell>
          <cell r="II140">
            <v>97152000</v>
          </cell>
          <cell r="IJ140">
            <v>72000000</v>
          </cell>
          <cell r="IK140">
            <v>288000</v>
          </cell>
          <cell r="IL140">
            <v>0</v>
          </cell>
          <cell r="IM140">
            <v>0</v>
          </cell>
          <cell r="IN140">
            <v>23829120</v>
          </cell>
          <cell r="IO140">
            <v>1815552</v>
          </cell>
          <cell r="IQ140">
            <v>418531.46853146853</v>
          </cell>
          <cell r="IR140">
            <v>0</v>
          </cell>
          <cell r="IS140">
            <v>0</v>
          </cell>
          <cell r="IT140">
            <v>0</v>
          </cell>
          <cell r="IU140">
            <v>0</v>
          </cell>
          <cell r="IW140">
            <v>0</v>
          </cell>
          <cell r="IX140">
            <v>0</v>
          </cell>
          <cell r="IY140">
            <v>0</v>
          </cell>
          <cell r="IZ140">
            <v>338557.9937304075</v>
          </cell>
          <cell r="JB140">
            <v>48000000</v>
          </cell>
          <cell r="JF140">
            <v>24</v>
          </cell>
          <cell r="JG140">
            <v>124819200</v>
          </cell>
          <cell r="JH140">
            <v>200711619.18300003</v>
          </cell>
          <cell r="JI140">
            <v>583297.29729729728</v>
          </cell>
          <cell r="JJ140">
            <v>9600000</v>
          </cell>
          <cell r="JK140">
            <v>12000000</v>
          </cell>
          <cell r="JL140">
            <v>0</v>
          </cell>
          <cell r="JM140">
            <v>0</v>
          </cell>
          <cell r="JN140">
            <v>97152000</v>
          </cell>
          <cell r="JO140">
            <v>0</v>
          </cell>
          <cell r="JP140">
            <v>288000</v>
          </cell>
          <cell r="JQ140">
            <v>23040000</v>
          </cell>
          <cell r="JR140">
            <v>0</v>
          </cell>
          <cell r="JS140">
            <v>23829120</v>
          </cell>
          <cell r="JT140">
            <v>1815552</v>
          </cell>
          <cell r="JV140">
            <v>418531.46853146853</v>
          </cell>
          <cell r="JW140">
            <v>0</v>
          </cell>
          <cell r="JX140">
            <v>0</v>
          </cell>
          <cell r="JY140">
            <v>0</v>
          </cell>
          <cell r="JZ140">
            <v>0</v>
          </cell>
          <cell r="KB140">
            <v>0</v>
          </cell>
          <cell r="KC140">
            <v>0</v>
          </cell>
          <cell r="KD140">
            <v>0</v>
          </cell>
          <cell r="KE140">
            <v>335403.72670807457</v>
          </cell>
          <cell r="KG140">
            <v>0</v>
          </cell>
          <cell r="KK140">
            <v>24</v>
          </cell>
          <cell r="KL140">
            <v>124819200</v>
          </cell>
          <cell r="KM140">
            <v>200711619.18300003</v>
          </cell>
          <cell r="KN140">
            <v>583297.29729729728</v>
          </cell>
          <cell r="KO140">
            <v>9600000</v>
          </cell>
          <cell r="KP140">
            <v>12000000</v>
          </cell>
          <cell r="KQ140">
            <v>0</v>
          </cell>
          <cell r="KR140">
            <v>0</v>
          </cell>
          <cell r="KS140">
            <v>97152000</v>
          </cell>
          <cell r="KT140">
            <v>0</v>
          </cell>
          <cell r="KU140">
            <v>288000</v>
          </cell>
          <cell r="KV140">
            <v>0</v>
          </cell>
          <cell r="KW140">
            <v>0</v>
          </cell>
          <cell r="KX140">
            <v>23829120</v>
          </cell>
          <cell r="KY140">
            <v>1815552</v>
          </cell>
          <cell r="LA140">
            <v>418531.46853146853</v>
          </cell>
          <cell r="LB140">
            <v>0</v>
          </cell>
          <cell r="LC140">
            <v>0</v>
          </cell>
          <cell r="LD140">
            <v>0</v>
          </cell>
          <cell r="LE140">
            <v>0</v>
          </cell>
          <cell r="LG140">
            <v>0</v>
          </cell>
          <cell r="LH140">
            <v>0</v>
          </cell>
          <cell r="LI140">
            <v>0</v>
          </cell>
          <cell r="LJ140">
            <v>334365.32507739938</v>
          </cell>
          <cell r="LL140">
            <v>0</v>
          </cell>
          <cell r="LP140">
            <v>24</v>
          </cell>
          <cell r="LQ140">
            <v>124819200</v>
          </cell>
          <cell r="LR140">
            <v>200711619.18300003</v>
          </cell>
          <cell r="LS140">
            <v>583297.29729729728</v>
          </cell>
          <cell r="LT140">
            <v>9600000</v>
          </cell>
          <cell r="LU140">
            <v>12000000</v>
          </cell>
          <cell r="LV140">
            <v>0</v>
          </cell>
          <cell r="LW140">
            <v>0</v>
          </cell>
          <cell r="LX140">
            <v>97152000</v>
          </cell>
          <cell r="LY140">
            <v>72000000</v>
          </cell>
          <cell r="LZ140">
            <v>288000</v>
          </cell>
          <cell r="MA140">
            <v>0</v>
          </cell>
          <cell r="MB140">
            <v>0</v>
          </cell>
          <cell r="MC140">
            <v>23829120</v>
          </cell>
          <cell r="MD140">
            <v>1815552</v>
          </cell>
          <cell r="MF140">
            <v>418531.46853146853</v>
          </cell>
          <cell r="MG140">
            <v>0</v>
          </cell>
          <cell r="MH140">
            <v>0</v>
          </cell>
          <cell r="MI140">
            <v>0</v>
          </cell>
          <cell r="MJ140">
            <v>0</v>
          </cell>
          <cell r="ML140">
            <v>0</v>
          </cell>
          <cell r="MM140">
            <v>0</v>
          </cell>
          <cell r="MN140">
            <v>0</v>
          </cell>
          <cell r="MO140">
            <v>316251.83016105415</v>
          </cell>
          <cell r="MQ140">
            <v>0</v>
          </cell>
          <cell r="MU140">
            <v>24</v>
          </cell>
          <cell r="MV140">
            <v>124819200</v>
          </cell>
          <cell r="MW140">
            <v>200711619.18300003</v>
          </cell>
          <cell r="MX140">
            <v>583297.29729729728</v>
          </cell>
          <cell r="MY140">
            <v>9600000</v>
          </cell>
          <cell r="MZ140">
            <v>12000000</v>
          </cell>
          <cell r="NA140">
            <v>0</v>
          </cell>
          <cell r="NB140">
            <v>0</v>
          </cell>
          <cell r="NC140">
            <v>97152000</v>
          </cell>
          <cell r="ND140">
            <v>0</v>
          </cell>
          <cell r="NE140">
            <v>288000</v>
          </cell>
          <cell r="NF140">
            <v>0</v>
          </cell>
          <cell r="NG140">
            <v>0</v>
          </cell>
          <cell r="NH140">
            <v>23829120</v>
          </cell>
          <cell r="NI140">
            <v>1815552</v>
          </cell>
          <cell r="NK140">
            <v>418531.46853146853</v>
          </cell>
          <cell r="NL140">
            <v>0</v>
          </cell>
          <cell r="NM140">
            <v>0</v>
          </cell>
          <cell r="NN140">
            <v>0</v>
          </cell>
          <cell r="NO140">
            <v>0</v>
          </cell>
          <cell r="NQ140">
            <v>0</v>
          </cell>
          <cell r="NS140">
            <v>0</v>
          </cell>
          <cell r="NT140">
            <v>313043.47826086957</v>
          </cell>
          <cell r="NV140">
            <v>0</v>
          </cell>
          <cell r="NZ140">
            <v>24</v>
          </cell>
          <cell r="OA140">
            <v>124819200</v>
          </cell>
          <cell r="OB140">
            <v>200711619.18300003</v>
          </cell>
          <cell r="OC140">
            <v>583297.29729729728</v>
          </cell>
          <cell r="OD140">
            <v>9600000</v>
          </cell>
          <cell r="OE140">
            <v>12000000</v>
          </cell>
          <cell r="OF140">
            <v>0</v>
          </cell>
          <cell r="OG140">
            <v>0</v>
          </cell>
          <cell r="OH140">
            <v>97152000</v>
          </cell>
          <cell r="OI140">
            <v>0</v>
          </cell>
          <cell r="OJ140">
            <v>288000</v>
          </cell>
          <cell r="OK140">
            <v>19200000</v>
          </cell>
          <cell r="OL140">
            <v>0</v>
          </cell>
          <cell r="OM140">
            <v>23829120</v>
          </cell>
          <cell r="ON140">
            <v>1815552</v>
          </cell>
          <cell r="OP140">
            <v>418531.46853146853</v>
          </cell>
          <cell r="OQ140">
            <v>0</v>
          </cell>
          <cell r="OR140">
            <v>0</v>
          </cell>
          <cell r="OS140">
            <v>0</v>
          </cell>
          <cell r="OT140">
            <v>0</v>
          </cell>
          <cell r="OV140">
            <v>0</v>
          </cell>
          <cell r="OW140">
            <v>0</v>
          </cell>
          <cell r="OX140">
            <v>0</v>
          </cell>
          <cell r="OY140">
            <v>303583.97751229792</v>
          </cell>
          <cell r="OZ140">
            <v>4098383.6964160223</v>
          </cell>
          <cell r="PA140">
            <v>0</v>
          </cell>
        </row>
        <row r="141">
          <cell r="AW141">
            <v>1</v>
          </cell>
          <cell r="AX141">
            <v>5674000</v>
          </cell>
          <cell r="AY141">
            <v>13000000</v>
          </cell>
          <cell r="AZ141">
            <v>23333.333333333332</v>
          </cell>
          <cell r="BA141">
            <v>0</v>
          </cell>
          <cell r="BB141">
            <v>1666666.6666666667</v>
          </cell>
          <cell r="BC141">
            <v>0</v>
          </cell>
          <cell r="BD141">
            <v>0</v>
          </cell>
          <cell r="BE141">
            <v>0</v>
          </cell>
          <cell r="BF141">
            <v>5400000</v>
          </cell>
          <cell r="BG141">
            <v>12000</v>
          </cell>
          <cell r="BH141">
            <v>400000</v>
          </cell>
          <cell r="BI141">
            <v>0</v>
          </cell>
          <cell r="BJ141">
            <v>1191540</v>
          </cell>
          <cell r="BK141">
            <v>113480</v>
          </cell>
          <cell r="BM141">
            <v>17438.811188811189</v>
          </cell>
          <cell r="BN141">
            <v>0</v>
          </cell>
          <cell r="BO141">
            <v>0</v>
          </cell>
          <cell r="BP141">
            <v>0</v>
          </cell>
          <cell r="BQ141">
            <v>0</v>
          </cell>
          <cell r="BS141">
            <v>11544000.000000002</v>
          </cell>
          <cell r="BT141">
            <v>0</v>
          </cell>
          <cell r="BU141">
            <v>0</v>
          </cell>
          <cell r="BV141">
            <v>16028.495102404275</v>
          </cell>
          <cell r="BW141">
            <v>0</v>
          </cell>
          <cell r="BX141">
            <v>0</v>
          </cell>
          <cell r="CB141">
            <v>1</v>
          </cell>
          <cell r="CC141">
            <v>5674000</v>
          </cell>
          <cell r="CD141">
            <v>13000000</v>
          </cell>
          <cell r="CE141">
            <v>23333.333333333332</v>
          </cell>
          <cell r="CF141">
            <v>0</v>
          </cell>
          <cell r="CG141">
            <v>1666666.6666666667</v>
          </cell>
          <cell r="CH141">
            <v>0</v>
          </cell>
          <cell r="CI141">
            <v>0</v>
          </cell>
          <cell r="CJ141">
            <v>0</v>
          </cell>
          <cell r="CK141">
            <v>0</v>
          </cell>
          <cell r="CL141">
            <v>12000</v>
          </cell>
          <cell r="CM141">
            <v>100000</v>
          </cell>
          <cell r="CN141">
            <v>0</v>
          </cell>
          <cell r="CO141">
            <v>1191540</v>
          </cell>
          <cell r="CP141">
            <v>90784</v>
          </cell>
          <cell r="CR141">
            <v>17438.811188811189</v>
          </cell>
          <cell r="CS141">
            <v>0</v>
          </cell>
          <cell r="CT141">
            <v>0</v>
          </cell>
          <cell r="CU141">
            <v>0</v>
          </cell>
          <cell r="CV141">
            <v>0</v>
          </cell>
          <cell r="CX141">
            <v>0</v>
          </cell>
          <cell r="CY141">
            <v>0</v>
          </cell>
          <cell r="CZ141">
            <v>0</v>
          </cell>
          <cell r="DA141">
            <v>15985.790408525754</v>
          </cell>
          <cell r="DB141">
            <v>0</v>
          </cell>
          <cell r="DC141">
            <v>0</v>
          </cell>
          <cell r="DG141">
            <v>1</v>
          </cell>
          <cell r="DH141">
            <v>5674000</v>
          </cell>
          <cell r="DI141">
            <v>14430000.000000002</v>
          </cell>
          <cell r="DJ141">
            <v>23333.333333333332</v>
          </cell>
          <cell r="DK141">
            <v>0</v>
          </cell>
          <cell r="DL141">
            <v>1666666.6666666667</v>
          </cell>
          <cell r="DM141">
            <v>0</v>
          </cell>
          <cell r="DN141">
            <v>0</v>
          </cell>
          <cell r="DO141">
            <v>0</v>
          </cell>
          <cell r="DP141">
            <v>0</v>
          </cell>
          <cell r="DQ141">
            <v>12000</v>
          </cell>
          <cell r="DR141">
            <v>400000</v>
          </cell>
          <cell r="DS141">
            <v>0</v>
          </cell>
          <cell r="DT141">
            <v>1191540</v>
          </cell>
          <cell r="DU141">
            <v>90784</v>
          </cell>
          <cell r="DW141">
            <v>17438.811188811189</v>
          </cell>
          <cell r="DX141">
            <v>0</v>
          </cell>
          <cell r="DY141">
            <v>0</v>
          </cell>
          <cell r="DZ141">
            <v>0</v>
          </cell>
          <cell r="EA141">
            <v>0</v>
          </cell>
          <cell r="EC141">
            <v>0</v>
          </cell>
          <cell r="ED141">
            <v>23088000.000000004</v>
          </cell>
          <cell r="EE141">
            <v>0</v>
          </cell>
          <cell r="EF141">
            <v>15943.312666076174</v>
          </cell>
          <cell r="EG141">
            <v>0</v>
          </cell>
          <cell r="EH141">
            <v>0</v>
          </cell>
          <cell r="EL141">
            <v>1</v>
          </cell>
          <cell r="EM141">
            <v>6241400.0000000009</v>
          </cell>
          <cell r="EN141">
            <v>14430000.000000002</v>
          </cell>
          <cell r="EO141">
            <v>25666.666666666668</v>
          </cell>
          <cell r="EP141">
            <v>0</v>
          </cell>
          <cell r="EQ141">
            <v>1666666.6666666667</v>
          </cell>
          <cell r="ER141">
            <v>0</v>
          </cell>
          <cell r="ES141">
            <v>0</v>
          </cell>
          <cell r="ET141">
            <v>0</v>
          </cell>
          <cell r="EU141">
            <v>5400000</v>
          </cell>
          <cell r="EV141">
            <v>12000</v>
          </cell>
          <cell r="EW141">
            <v>800000</v>
          </cell>
          <cell r="EX141">
            <v>0</v>
          </cell>
          <cell r="EY141">
            <v>1191540</v>
          </cell>
          <cell r="EZ141">
            <v>90784</v>
          </cell>
          <cell r="FB141">
            <v>17438.811188811189</v>
          </cell>
          <cell r="FC141">
            <v>0</v>
          </cell>
          <cell r="FD141">
            <v>0</v>
          </cell>
          <cell r="FE141">
            <v>0</v>
          </cell>
          <cell r="FF141">
            <v>0</v>
          </cell>
          <cell r="FH141">
            <v>0</v>
          </cell>
          <cell r="FI141">
            <v>0</v>
          </cell>
          <cell r="FJ141">
            <v>0</v>
          </cell>
          <cell r="FK141">
            <v>14900.662251655629</v>
          </cell>
          <cell r="FM141">
            <v>0</v>
          </cell>
          <cell r="FQ141">
            <v>1</v>
          </cell>
          <cell r="FR141">
            <v>6241400.0000000009</v>
          </cell>
          <cell r="FS141">
            <v>14430000.000000002</v>
          </cell>
          <cell r="FT141">
            <v>25666.666666666668</v>
          </cell>
          <cell r="FU141">
            <v>0</v>
          </cell>
          <cell r="FV141">
            <v>1666666.6666666667</v>
          </cell>
          <cell r="FW141">
            <v>0</v>
          </cell>
          <cell r="FX141">
            <v>0</v>
          </cell>
          <cell r="FY141">
            <v>0</v>
          </cell>
          <cell r="FZ141">
            <v>0</v>
          </cell>
          <cell r="GA141">
            <v>12000</v>
          </cell>
          <cell r="GB141">
            <v>560000</v>
          </cell>
          <cell r="GC141">
            <v>0</v>
          </cell>
          <cell r="GD141">
            <v>1191540</v>
          </cell>
          <cell r="GE141">
            <v>90784</v>
          </cell>
          <cell r="GG141">
            <v>17438.811188811189</v>
          </cell>
          <cell r="GH141">
            <v>0</v>
          </cell>
          <cell r="GI141">
            <v>0</v>
          </cell>
          <cell r="GJ141">
            <v>0</v>
          </cell>
          <cell r="GK141">
            <v>0</v>
          </cell>
          <cell r="GM141">
            <v>0</v>
          </cell>
          <cell r="GN141">
            <v>0</v>
          </cell>
          <cell r="GO141">
            <v>0</v>
          </cell>
          <cell r="GP141">
            <v>14863.748967795211</v>
          </cell>
          <cell r="GR141">
            <v>0</v>
          </cell>
          <cell r="GV141">
            <v>1</v>
          </cell>
          <cell r="GW141">
            <v>6241400.0000000009</v>
          </cell>
          <cell r="GX141">
            <v>14430000.000000002</v>
          </cell>
          <cell r="GY141">
            <v>25666.666666666668</v>
          </cell>
          <cell r="GZ141">
            <v>0</v>
          </cell>
          <cell r="HA141">
            <v>1666666.6666666667</v>
          </cell>
          <cell r="HB141">
            <v>0</v>
          </cell>
          <cell r="HC141">
            <v>0</v>
          </cell>
          <cell r="HD141">
            <v>0</v>
          </cell>
          <cell r="HE141">
            <v>0</v>
          </cell>
          <cell r="HF141">
            <v>12000</v>
          </cell>
          <cell r="HG141">
            <v>0</v>
          </cell>
          <cell r="HH141">
            <v>0</v>
          </cell>
          <cell r="HI141">
            <v>1191540</v>
          </cell>
          <cell r="HJ141">
            <v>90784</v>
          </cell>
          <cell r="HL141">
            <v>17438.811188811189</v>
          </cell>
          <cell r="HM141">
            <v>0</v>
          </cell>
          <cell r="HN141">
            <v>0</v>
          </cell>
          <cell r="HO141">
            <v>0</v>
          </cell>
          <cell r="HP141">
            <v>0</v>
          </cell>
          <cell r="HR141">
            <v>0</v>
          </cell>
          <cell r="HS141">
            <v>0</v>
          </cell>
          <cell r="HT141">
            <v>0</v>
          </cell>
          <cell r="HU141">
            <v>14754.098360655738</v>
          </cell>
          <cell r="HW141">
            <v>0</v>
          </cell>
          <cell r="IA141">
            <v>1</v>
          </cell>
          <cell r="IB141">
            <v>6241400.0000000009</v>
          </cell>
          <cell r="IC141">
            <v>14430000.000000002</v>
          </cell>
          <cell r="ID141">
            <v>25666.666666666668</v>
          </cell>
          <cell r="IE141">
            <v>0</v>
          </cell>
          <cell r="IF141">
            <v>1666666.6666666667</v>
          </cell>
          <cell r="IG141">
            <v>0</v>
          </cell>
          <cell r="IH141">
            <v>0</v>
          </cell>
          <cell r="II141">
            <v>0</v>
          </cell>
          <cell r="IJ141">
            <v>5400000</v>
          </cell>
          <cell r="IK141">
            <v>12000</v>
          </cell>
          <cell r="IL141">
            <v>0</v>
          </cell>
          <cell r="IM141">
            <v>0</v>
          </cell>
          <cell r="IN141">
            <v>1191540</v>
          </cell>
          <cell r="IO141">
            <v>90784</v>
          </cell>
          <cell r="IQ141">
            <v>17438.811188811189</v>
          </cell>
          <cell r="IR141">
            <v>0</v>
          </cell>
          <cell r="IS141">
            <v>0</v>
          </cell>
          <cell r="IT141">
            <v>0</v>
          </cell>
          <cell r="IU141">
            <v>0</v>
          </cell>
          <cell r="IW141">
            <v>0</v>
          </cell>
          <cell r="IX141">
            <v>0</v>
          </cell>
          <cell r="IY141">
            <v>0</v>
          </cell>
          <cell r="IZ141">
            <v>14106.583072100313</v>
          </cell>
          <cell r="JB141">
            <v>2000000</v>
          </cell>
          <cell r="JF141">
            <v>1</v>
          </cell>
          <cell r="JG141">
            <v>6241400.0000000009</v>
          </cell>
          <cell r="JH141">
            <v>14430000.000000002</v>
          </cell>
          <cell r="JI141">
            <v>25666.666666666668</v>
          </cell>
          <cell r="JJ141">
            <v>0</v>
          </cell>
          <cell r="JK141">
            <v>1666666.6666666667</v>
          </cell>
          <cell r="JL141">
            <v>0</v>
          </cell>
          <cell r="JM141">
            <v>0</v>
          </cell>
          <cell r="JN141">
            <v>0</v>
          </cell>
          <cell r="JO141">
            <v>0</v>
          </cell>
          <cell r="JP141">
            <v>12000</v>
          </cell>
          <cell r="JQ141">
            <v>960000</v>
          </cell>
          <cell r="JR141">
            <v>0</v>
          </cell>
          <cell r="JS141">
            <v>1191540</v>
          </cell>
          <cell r="JT141">
            <v>90784</v>
          </cell>
          <cell r="JV141">
            <v>17438.811188811189</v>
          </cell>
          <cell r="JW141">
            <v>0</v>
          </cell>
          <cell r="JX141">
            <v>0</v>
          </cell>
          <cell r="JY141">
            <v>0</v>
          </cell>
          <cell r="JZ141">
            <v>0</v>
          </cell>
          <cell r="KB141">
            <v>0</v>
          </cell>
          <cell r="KC141">
            <v>0</v>
          </cell>
          <cell r="KD141">
            <v>0</v>
          </cell>
          <cell r="KE141">
            <v>13975.155279503106</v>
          </cell>
          <cell r="KG141">
            <v>0</v>
          </cell>
          <cell r="KK141">
            <v>1</v>
          </cell>
          <cell r="KL141">
            <v>6241400.0000000009</v>
          </cell>
          <cell r="KM141">
            <v>14430000.000000002</v>
          </cell>
          <cell r="KN141">
            <v>25666.666666666668</v>
          </cell>
          <cell r="KO141">
            <v>0</v>
          </cell>
          <cell r="KP141">
            <v>1666666.6666666667</v>
          </cell>
          <cell r="KQ141">
            <v>0</v>
          </cell>
          <cell r="KR141">
            <v>0</v>
          </cell>
          <cell r="KS141">
            <v>0</v>
          </cell>
          <cell r="KT141">
            <v>0</v>
          </cell>
          <cell r="KU141">
            <v>12000</v>
          </cell>
          <cell r="KV141">
            <v>0</v>
          </cell>
          <cell r="KW141">
            <v>0</v>
          </cell>
          <cell r="KX141">
            <v>1191540</v>
          </cell>
          <cell r="KY141">
            <v>90784</v>
          </cell>
          <cell r="LA141">
            <v>17438.811188811189</v>
          </cell>
          <cell r="LB141">
            <v>0</v>
          </cell>
          <cell r="LC141">
            <v>0</v>
          </cell>
          <cell r="LD141">
            <v>0</v>
          </cell>
          <cell r="LE141">
            <v>0</v>
          </cell>
          <cell r="LG141">
            <v>0</v>
          </cell>
          <cell r="LH141">
            <v>0</v>
          </cell>
          <cell r="LI141">
            <v>0</v>
          </cell>
          <cell r="LJ141">
            <v>13931.888544891641</v>
          </cell>
          <cell r="LL141">
            <v>0</v>
          </cell>
          <cell r="LP141">
            <v>1</v>
          </cell>
          <cell r="LQ141">
            <v>6241400.0000000009</v>
          </cell>
          <cell r="LR141">
            <v>14430000.000000002</v>
          </cell>
          <cell r="LS141">
            <v>25666.666666666668</v>
          </cell>
          <cell r="LT141">
            <v>0</v>
          </cell>
          <cell r="LU141">
            <v>1666666.6666666667</v>
          </cell>
          <cell r="LV141">
            <v>0</v>
          </cell>
          <cell r="LW141">
            <v>0</v>
          </cell>
          <cell r="LX141">
            <v>0</v>
          </cell>
          <cell r="LY141">
            <v>5400000</v>
          </cell>
          <cell r="LZ141">
            <v>12000</v>
          </cell>
          <cell r="MA141">
            <v>0</v>
          </cell>
          <cell r="MB141">
            <v>0</v>
          </cell>
          <cell r="MC141">
            <v>1191540</v>
          </cell>
          <cell r="MD141">
            <v>90784</v>
          </cell>
          <cell r="MF141">
            <v>17438.811188811189</v>
          </cell>
          <cell r="MG141">
            <v>0</v>
          </cell>
          <cell r="MH141">
            <v>0</v>
          </cell>
          <cell r="MI141">
            <v>0</v>
          </cell>
          <cell r="MJ141">
            <v>0</v>
          </cell>
          <cell r="ML141">
            <v>0</v>
          </cell>
          <cell r="MM141">
            <v>0</v>
          </cell>
          <cell r="MN141">
            <v>0</v>
          </cell>
          <cell r="MO141">
            <v>13177.159590043924</v>
          </cell>
          <cell r="MQ141">
            <v>0</v>
          </cell>
          <cell r="MU141">
            <v>1</v>
          </cell>
          <cell r="MV141">
            <v>6241400.0000000009</v>
          </cell>
          <cell r="MW141">
            <v>14430000.000000002</v>
          </cell>
          <cell r="MX141">
            <v>25666.666666666668</v>
          </cell>
          <cell r="MY141">
            <v>0</v>
          </cell>
          <cell r="MZ141">
            <v>1666666.6666666667</v>
          </cell>
          <cell r="NA141">
            <v>0</v>
          </cell>
          <cell r="NB141">
            <v>0</v>
          </cell>
          <cell r="NC141">
            <v>0</v>
          </cell>
          <cell r="ND141">
            <v>0</v>
          </cell>
          <cell r="NE141">
            <v>12000</v>
          </cell>
          <cell r="NF141">
            <v>0</v>
          </cell>
          <cell r="NG141">
            <v>0</v>
          </cell>
          <cell r="NH141">
            <v>1191540</v>
          </cell>
          <cell r="NI141">
            <v>90784</v>
          </cell>
          <cell r="NK141">
            <v>17438.811188811189</v>
          </cell>
          <cell r="NL141">
            <v>0</v>
          </cell>
          <cell r="NM141">
            <v>0</v>
          </cell>
          <cell r="NN141">
            <v>0</v>
          </cell>
          <cell r="NO141">
            <v>0</v>
          </cell>
          <cell r="NQ141">
            <v>0</v>
          </cell>
          <cell r="NS141">
            <v>0</v>
          </cell>
          <cell r="NT141">
            <v>13043.478260869566</v>
          </cell>
          <cell r="NV141">
            <v>0</v>
          </cell>
          <cell r="NZ141">
            <v>1</v>
          </cell>
          <cell r="OA141">
            <v>6241400.0000000009</v>
          </cell>
          <cell r="OB141">
            <v>14430000.000000002</v>
          </cell>
          <cell r="OC141">
            <v>25666.666666666668</v>
          </cell>
          <cell r="OD141">
            <v>0</v>
          </cell>
          <cell r="OE141">
            <v>1666666.6666666667</v>
          </cell>
          <cell r="OF141">
            <v>0</v>
          </cell>
          <cell r="OG141">
            <v>0</v>
          </cell>
          <cell r="OH141">
            <v>0</v>
          </cell>
          <cell r="OI141">
            <v>0</v>
          </cell>
          <cell r="OJ141">
            <v>12000</v>
          </cell>
          <cell r="OK141">
            <v>800000</v>
          </cell>
          <cell r="OL141">
            <v>0</v>
          </cell>
          <cell r="OM141">
            <v>1191540</v>
          </cell>
          <cell r="ON141">
            <v>90784</v>
          </cell>
          <cell r="OP141">
            <v>17438.811188811189</v>
          </cell>
          <cell r="OQ141">
            <v>0</v>
          </cell>
          <cell r="OR141">
            <v>0</v>
          </cell>
          <cell r="OS141">
            <v>0</v>
          </cell>
          <cell r="OT141">
            <v>0</v>
          </cell>
          <cell r="OV141">
            <v>0</v>
          </cell>
          <cell r="OW141">
            <v>0</v>
          </cell>
          <cell r="OX141">
            <v>0</v>
          </cell>
          <cell r="OY141">
            <v>12649.332396345748</v>
          </cell>
          <cell r="OZ141">
            <v>170765.98735066759</v>
          </cell>
          <cell r="PA141">
            <v>0</v>
          </cell>
        </row>
        <row r="142">
          <cell r="AW142">
            <v>1</v>
          </cell>
          <cell r="AX142">
            <v>5674000</v>
          </cell>
          <cell r="AY142">
            <v>13000000</v>
          </cell>
          <cell r="AZ142">
            <v>23333.333333333332</v>
          </cell>
          <cell r="BA142">
            <v>0</v>
          </cell>
          <cell r="BB142">
            <v>1666666.6666666667</v>
          </cell>
          <cell r="BC142">
            <v>0</v>
          </cell>
          <cell r="BD142">
            <v>0</v>
          </cell>
          <cell r="BE142">
            <v>0</v>
          </cell>
          <cell r="BF142">
            <v>5400000</v>
          </cell>
          <cell r="BG142">
            <v>12000</v>
          </cell>
          <cell r="BH142">
            <v>400000</v>
          </cell>
          <cell r="BI142">
            <v>0</v>
          </cell>
          <cell r="BJ142">
            <v>1191540</v>
          </cell>
          <cell r="BK142">
            <v>113480</v>
          </cell>
          <cell r="BM142">
            <v>17438.811188811189</v>
          </cell>
          <cell r="BN142">
            <v>0</v>
          </cell>
          <cell r="BO142">
            <v>0</v>
          </cell>
          <cell r="BP142">
            <v>0</v>
          </cell>
          <cell r="BQ142">
            <v>0</v>
          </cell>
          <cell r="BS142">
            <v>11544000.000000002</v>
          </cell>
          <cell r="BT142">
            <v>0</v>
          </cell>
          <cell r="BU142">
            <v>0</v>
          </cell>
          <cell r="BV142">
            <v>16028.495102404275</v>
          </cell>
          <cell r="BW142">
            <v>0</v>
          </cell>
          <cell r="BX142">
            <v>0</v>
          </cell>
          <cell r="CB142">
            <v>1</v>
          </cell>
          <cell r="CC142">
            <v>5674000</v>
          </cell>
          <cell r="CD142">
            <v>13000000</v>
          </cell>
          <cell r="CE142">
            <v>23333.333333333332</v>
          </cell>
          <cell r="CF142">
            <v>0</v>
          </cell>
          <cell r="CG142">
            <v>1666666.6666666667</v>
          </cell>
          <cell r="CH142">
            <v>0</v>
          </cell>
          <cell r="CI142">
            <v>0</v>
          </cell>
          <cell r="CJ142">
            <v>0</v>
          </cell>
          <cell r="CK142">
            <v>0</v>
          </cell>
          <cell r="CL142">
            <v>12000</v>
          </cell>
          <cell r="CM142">
            <v>100000</v>
          </cell>
          <cell r="CN142">
            <v>0</v>
          </cell>
          <cell r="CO142">
            <v>1191540</v>
          </cell>
          <cell r="CP142">
            <v>90784</v>
          </cell>
          <cell r="CR142">
            <v>17438.811188811189</v>
          </cell>
          <cell r="CS142">
            <v>0</v>
          </cell>
          <cell r="CT142">
            <v>0</v>
          </cell>
          <cell r="CU142">
            <v>0</v>
          </cell>
          <cell r="CV142">
            <v>0</v>
          </cell>
          <cell r="CX142">
            <v>0</v>
          </cell>
          <cell r="CY142">
            <v>0</v>
          </cell>
          <cell r="CZ142">
            <v>0</v>
          </cell>
          <cell r="DA142">
            <v>15985.790408525754</v>
          </cell>
          <cell r="DB142">
            <v>0</v>
          </cell>
          <cell r="DC142">
            <v>0</v>
          </cell>
          <cell r="DG142">
            <v>1</v>
          </cell>
          <cell r="DH142">
            <v>5674000</v>
          </cell>
          <cell r="DI142">
            <v>14430000.000000002</v>
          </cell>
          <cell r="DJ142">
            <v>23333.333333333332</v>
          </cell>
          <cell r="DK142">
            <v>0</v>
          </cell>
          <cell r="DL142">
            <v>1666666.6666666667</v>
          </cell>
          <cell r="DM142">
            <v>0</v>
          </cell>
          <cell r="DN142">
            <v>0</v>
          </cell>
          <cell r="DO142">
            <v>0</v>
          </cell>
          <cell r="DP142">
            <v>0</v>
          </cell>
          <cell r="DQ142">
            <v>12000</v>
          </cell>
          <cell r="DR142">
            <v>400000</v>
          </cell>
          <cell r="DS142">
            <v>0</v>
          </cell>
          <cell r="DT142">
            <v>1191540</v>
          </cell>
          <cell r="DU142">
            <v>90784</v>
          </cell>
          <cell r="DW142">
            <v>17438.811188811189</v>
          </cell>
          <cell r="DX142">
            <v>0</v>
          </cell>
          <cell r="DY142">
            <v>0</v>
          </cell>
          <cell r="DZ142">
            <v>0</v>
          </cell>
          <cell r="EA142">
            <v>0</v>
          </cell>
          <cell r="EC142">
            <v>0</v>
          </cell>
          <cell r="ED142">
            <v>23088000.000000004</v>
          </cell>
          <cell r="EE142">
            <v>0</v>
          </cell>
          <cell r="EF142">
            <v>15943.312666076174</v>
          </cell>
          <cell r="EG142">
            <v>0</v>
          </cell>
          <cell r="EH142">
            <v>0</v>
          </cell>
          <cell r="EL142">
            <v>1</v>
          </cell>
          <cell r="EM142">
            <v>6241400.0000000009</v>
          </cell>
          <cell r="EN142">
            <v>14430000.000000002</v>
          </cell>
          <cell r="EO142">
            <v>25666.666666666668</v>
          </cell>
          <cell r="EP142">
            <v>0</v>
          </cell>
          <cell r="EQ142">
            <v>1666666.6666666667</v>
          </cell>
          <cell r="ER142">
            <v>0</v>
          </cell>
          <cell r="ES142">
            <v>0</v>
          </cell>
          <cell r="ET142">
            <v>0</v>
          </cell>
          <cell r="EU142">
            <v>5400000</v>
          </cell>
          <cell r="EV142">
            <v>12000</v>
          </cell>
          <cell r="EW142">
            <v>800000</v>
          </cell>
          <cell r="EX142">
            <v>0</v>
          </cell>
          <cell r="EY142">
            <v>1191540</v>
          </cell>
          <cell r="EZ142">
            <v>90784</v>
          </cell>
          <cell r="FB142">
            <v>17438.811188811189</v>
          </cell>
          <cell r="FC142">
            <v>0</v>
          </cell>
          <cell r="FD142">
            <v>0</v>
          </cell>
          <cell r="FE142">
            <v>0</v>
          </cell>
          <cell r="FF142">
            <v>0</v>
          </cell>
          <cell r="FH142">
            <v>0</v>
          </cell>
          <cell r="FI142">
            <v>0</v>
          </cell>
          <cell r="FJ142">
            <v>0</v>
          </cell>
          <cell r="FK142">
            <v>14900.662251655629</v>
          </cell>
          <cell r="FM142">
            <v>0</v>
          </cell>
          <cell r="FQ142">
            <v>1</v>
          </cell>
          <cell r="FR142">
            <v>6241400.0000000009</v>
          </cell>
          <cell r="FS142">
            <v>14430000.000000002</v>
          </cell>
          <cell r="FT142">
            <v>25666.666666666668</v>
          </cell>
          <cell r="FU142">
            <v>0</v>
          </cell>
          <cell r="FV142">
            <v>1666666.6666666667</v>
          </cell>
          <cell r="FW142">
            <v>0</v>
          </cell>
          <cell r="FX142">
            <v>0</v>
          </cell>
          <cell r="FY142">
            <v>0</v>
          </cell>
          <cell r="FZ142">
            <v>0</v>
          </cell>
          <cell r="GA142">
            <v>12000</v>
          </cell>
          <cell r="GB142">
            <v>560000</v>
          </cell>
          <cell r="GC142">
            <v>0</v>
          </cell>
          <cell r="GD142">
            <v>1191540</v>
          </cell>
          <cell r="GE142">
            <v>90784</v>
          </cell>
          <cell r="GG142">
            <v>17438.811188811189</v>
          </cell>
          <cell r="GH142">
            <v>0</v>
          </cell>
          <cell r="GI142">
            <v>0</v>
          </cell>
          <cell r="GJ142">
            <v>0</v>
          </cell>
          <cell r="GK142">
            <v>0</v>
          </cell>
          <cell r="GM142">
            <v>0</v>
          </cell>
          <cell r="GN142">
            <v>0</v>
          </cell>
          <cell r="GO142">
            <v>0</v>
          </cell>
          <cell r="GP142">
            <v>14863.748967795211</v>
          </cell>
          <cell r="GR142">
            <v>0</v>
          </cell>
          <cell r="GV142">
            <v>1</v>
          </cell>
          <cell r="GW142">
            <v>6241400.0000000009</v>
          </cell>
          <cell r="GX142">
            <v>14430000.000000002</v>
          </cell>
          <cell r="GY142">
            <v>25666.666666666668</v>
          </cell>
          <cell r="GZ142">
            <v>0</v>
          </cell>
          <cell r="HA142">
            <v>1666666.6666666667</v>
          </cell>
          <cell r="HB142">
            <v>0</v>
          </cell>
          <cell r="HC142">
            <v>0</v>
          </cell>
          <cell r="HD142">
            <v>0</v>
          </cell>
          <cell r="HE142">
            <v>0</v>
          </cell>
          <cell r="HF142">
            <v>12000</v>
          </cell>
          <cell r="HG142">
            <v>0</v>
          </cell>
          <cell r="HH142">
            <v>0</v>
          </cell>
          <cell r="HI142">
            <v>1191540</v>
          </cell>
          <cell r="HJ142">
            <v>90784</v>
          </cell>
          <cell r="HL142">
            <v>17438.811188811189</v>
          </cell>
          <cell r="HM142">
            <v>0</v>
          </cell>
          <cell r="HN142">
            <v>0</v>
          </cell>
          <cell r="HO142">
            <v>0</v>
          </cell>
          <cell r="HP142">
            <v>0</v>
          </cell>
          <cell r="HR142">
            <v>0</v>
          </cell>
          <cell r="HS142">
            <v>0</v>
          </cell>
          <cell r="HT142">
            <v>0</v>
          </cell>
          <cell r="HU142">
            <v>14754.098360655738</v>
          </cell>
          <cell r="HW142">
            <v>0</v>
          </cell>
          <cell r="IA142">
            <v>1</v>
          </cell>
          <cell r="IB142">
            <v>6241400.0000000009</v>
          </cell>
          <cell r="IC142">
            <v>14430000.000000002</v>
          </cell>
          <cell r="ID142">
            <v>25666.666666666668</v>
          </cell>
          <cell r="IE142">
            <v>0</v>
          </cell>
          <cell r="IF142">
            <v>1666666.6666666667</v>
          </cell>
          <cell r="IG142">
            <v>0</v>
          </cell>
          <cell r="IH142">
            <v>0</v>
          </cell>
          <cell r="II142">
            <v>0</v>
          </cell>
          <cell r="IJ142">
            <v>5400000</v>
          </cell>
          <cell r="IK142">
            <v>12000</v>
          </cell>
          <cell r="IL142">
            <v>0</v>
          </cell>
          <cell r="IM142">
            <v>0</v>
          </cell>
          <cell r="IN142">
            <v>1191540</v>
          </cell>
          <cell r="IO142">
            <v>90784</v>
          </cell>
          <cell r="IQ142">
            <v>17438.811188811189</v>
          </cell>
          <cell r="IR142">
            <v>0</v>
          </cell>
          <cell r="IS142">
            <v>0</v>
          </cell>
          <cell r="IT142">
            <v>0</v>
          </cell>
          <cell r="IU142">
            <v>0</v>
          </cell>
          <cell r="IW142">
            <v>0</v>
          </cell>
          <cell r="IX142">
            <v>0</v>
          </cell>
          <cell r="IY142">
            <v>0</v>
          </cell>
          <cell r="IZ142">
            <v>14106.583072100313</v>
          </cell>
          <cell r="JB142">
            <v>2000000</v>
          </cell>
          <cell r="JF142">
            <v>1</v>
          </cell>
          <cell r="JG142">
            <v>6241400.0000000009</v>
          </cell>
          <cell r="JH142">
            <v>14430000.000000002</v>
          </cell>
          <cell r="JI142">
            <v>25666.666666666668</v>
          </cell>
          <cell r="JJ142">
            <v>0</v>
          </cell>
          <cell r="JK142">
            <v>1666666.6666666667</v>
          </cell>
          <cell r="JL142">
            <v>0</v>
          </cell>
          <cell r="JM142">
            <v>0</v>
          </cell>
          <cell r="JN142">
            <v>0</v>
          </cell>
          <cell r="JO142">
            <v>0</v>
          </cell>
          <cell r="JP142">
            <v>12000</v>
          </cell>
          <cell r="JQ142">
            <v>960000</v>
          </cell>
          <cell r="JR142">
            <v>0</v>
          </cell>
          <cell r="JS142">
            <v>1191540</v>
          </cell>
          <cell r="JT142">
            <v>90784</v>
          </cell>
          <cell r="JV142">
            <v>17438.811188811189</v>
          </cell>
          <cell r="JW142">
            <v>0</v>
          </cell>
          <cell r="JX142">
            <v>0</v>
          </cell>
          <cell r="JY142">
            <v>0</v>
          </cell>
          <cell r="JZ142">
            <v>0</v>
          </cell>
          <cell r="KB142">
            <v>0</v>
          </cell>
          <cell r="KC142">
            <v>0</v>
          </cell>
          <cell r="KD142">
            <v>0</v>
          </cell>
          <cell r="KE142">
            <v>13975.155279503106</v>
          </cell>
          <cell r="KG142">
            <v>0</v>
          </cell>
          <cell r="KK142">
            <v>1</v>
          </cell>
          <cell r="KL142">
            <v>6241400.0000000009</v>
          </cell>
          <cell r="KM142">
            <v>14430000.000000002</v>
          </cell>
          <cell r="KN142">
            <v>25666.666666666668</v>
          </cell>
          <cell r="KO142">
            <v>0</v>
          </cell>
          <cell r="KP142">
            <v>1666666.6666666667</v>
          </cell>
          <cell r="KQ142">
            <v>0</v>
          </cell>
          <cell r="KR142">
            <v>0</v>
          </cell>
          <cell r="KS142">
            <v>0</v>
          </cell>
          <cell r="KT142">
            <v>0</v>
          </cell>
          <cell r="KU142">
            <v>12000</v>
          </cell>
          <cell r="KV142">
            <v>0</v>
          </cell>
          <cell r="KW142">
            <v>0</v>
          </cell>
          <cell r="KX142">
            <v>1191540</v>
          </cell>
          <cell r="KY142">
            <v>90784</v>
          </cell>
          <cell r="LA142">
            <v>17438.811188811189</v>
          </cell>
          <cell r="LB142">
            <v>0</v>
          </cell>
          <cell r="LC142">
            <v>0</v>
          </cell>
          <cell r="LD142">
            <v>0</v>
          </cell>
          <cell r="LE142">
            <v>0</v>
          </cell>
          <cell r="LG142">
            <v>0</v>
          </cell>
          <cell r="LH142">
            <v>0</v>
          </cell>
          <cell r="LI142">
            <v>0</v>
          </cell>
          <cell r="LJ142">
            <v>13931.888544891641</v>
          </cell>
          <cell r="LL142">
            <v>0</v>
          </cell>
          <cell r="LP142">
            <v>1</v>
          </cell>
          <cell r="LQ142">
            <v>6241400.0000000009</v>
          </cell>
          <cell r="LR142">
            <v>14430000.000000002</v>
          </cell>
          <cell r="LS142">
            <v>25666.666666666668</v>
          </cell>
          <cell r="LT142">
            <v>0</v>
          </cell>
          <cell r="LU142">
            <v>1666666.6666666667</v>
          </cell>
          <cell r="LV142">
            <v>0</v>
          </cell>
          <cell r="LW142">
            <v>0</v>
          </cell>
          <cell r="LX142">
            <v>0</v>
          </cell>
          <cell r="LY142">
            <v>5400000</v>
          </cell>
          <cell r="LZ142">
            <v>12000</v>
          </cell>
          <cell r="MA142">
            <v>0</v>
          </cell>
          <cell r="MB142">
            <v>0</v>
          </cell>
          <cell r="MC142">
            <v>1191540</v>
          </cell>
          <cell r="MD142">
            <v>90784</v>
          </cell>
          <cell r="MF142">
            <v>17438.811188811189</v>
          </cell>
          <cell r="MG142">
            <v>0</v>
          </cell>
          <cell r="MH142">
            <v>0</v>
          </cell>
          <cell r="MI142">
            <v>0</v>
          </cell>
          <cell r="MJ142">
            <v>0</v>
          </cell>
          <cell r="ML142">
            <v>0</v>
          </cell>
          <cell r="MM142">
            <v>0</v>
          </cell>
          <cell r="MN142">
            <v>0</v>
          </cell>
          <cell r="MO142">
            <v>13177.159590043924</v>
          </cell>
          <cell r="MQ142">
            <v>0</v>
          </cell>
          <cell r="MU142">
            <v>1</v>
          </cell>
          <cell r="MV142">
            <v>6241400.0000000009</v>
          </cell>
          <cell r="MW142">
            <v>14430000.000000002</v>
          </cell>
          <cell r="MX142">
            <v>25666.666666666668</v>
          </cell>
          <cell r="MY142">
            <v>0</v>
          </cell>
          <cell r="MZ142">
            <v>1666666.6666666667</v>
          </cell>
          <cell r="NA142">
            <v>0</v>
          </cell>
          <cell r="NB142">
            <v>0</v>
          </cell>
          <cell r="NC142">
            <v>0</v>
          </cell>
          <cell r="ND142">
            <v>0</v>
          </cell>
          <cell r="NE142">
            <v>12000</v>
          </cell>
          <cell r="NF142">
            <v>0</v>
          </cell>
          <cell r="NG142">
            <v>0</v>
          </cell>
          <cell r="NH142">
            <v>1191540</v>
          </cell>
          <cell r="NI142">
            <v>90784</v>
          </cell>
          <cell r="NK142">
            <v>17438.811188811189</v>
          </cell>
          <cell r="NL142">
            <v>0</v>
          </cell>
          <cell r="NM142">
            <v>0</v>
          </cell>
          <cell r="NN142">
            <v>0</v>
          </cell>
          <cell r="NO142">
            <v>0</v>
          </cell>
          <cell r="NQ142">
            <v>0</v>
          </cell>
          <cell r="NS142">
            <v>0</v>
          </cell>
          <cell r="NT142">
            <v>13043.478260869566</v>
          </cell>
          <cell r="NV142">
            <v>0</v>
          </cell>
          <cell r="NZ142">
            <v>1</v>
          </cell>
          <cell r="OA142">
            <v>6241400.0000000009</v>
          </cell>
          <cell r="OB142">
            <v>14430000.000000002</v>
          </cell>
          <cell r="OC142">
            <v>25666.666666666668</v>
          </cell>
          <cell r="OD142">
            <v>0</v>
          </cell>
          <cell r="OE142">
            <v>1666666.6666666667</v>
          </cell>
          <cell r="OF142">
            <v>0</v>
          </cell>
          <cell r="OG142">
            <v>0</v>
          </cell>
          <cell r="OH142">
            <v>0</v>
          </cell>
          <cell r="OI142">
            <v>0</v>
          </cell>
          <cell r="OJ142">
            <v>12000</v>
          </cell>
          <cell r="OK142">
            <v>800000</v>
          </cell>
          <cell r="OL142">
            <v>0</v>
          </cell>
          <cell r="OM142">
            <v>1191540</v>
          </cell>
          <cell r="ON142">
            <v>90784</v>
          </cell>
          <cell r="OP142">
            <v>17438.811188811189</v>
          </cell>
          <cell r="OQ142">
            <v>0</v>
          </cell>
          <cell r="OR142">
            <v>0</v>
          </cell>
          <cell r="OS142">
            <v>0</v>
          </cell>
          <cell r="OT142">
            <v>0</v>
          </cell>
          <cell r="OV142">
            <v>0</v>
          </cell>
          <cell r="OW142">
            <v>0</v>
          </cell>
          <cell r="OX142">
            <v>0</v>
          </cell>
          <cell r="OY142">
            <v>12649.332396345748</v>
          </cell>
          <cell r="OZ142">
            <v>170765.98735066759</v>
          </cell>
          <cell r="PA142">
            <v>0</v>
          </cell>
        </row>
        <row r="143">
          <cell r="AW143">
            <v>1</v>
          </cell>
          <cell r="AX143">
            <v>9575000</v>
          </cell>
          <cell r="AY143">
            <v>29731094.699999999</v>
          </cell>
          <cell r="AZ143">
            <v>30000</v>
          </cell>
          <cell r="BA143">
            <v>0</v>
          </cell>
          <cell r="BB143">
            <v>0</v>
          </cell>
          <cell r="BC143">
            <v>0</v>
          </cell>
          <cell r="BD143">
            <v>0</v>
          </cell>
          <cell r="BE143">
            <v>0</v>
          </cell>
          <cell r="BF143">
            <v>0</v>
          </cell>
          <cell r="BG143">
            <v>12000</v>
          </cell>
          <cell r="BH143">
            <v>400000</v>
          </cell>
          <cell r="BI143">
            <v>0</v>
          </cell>
          <cell r="BJ143">
            <v>2010750</v>
          </cell>
          <cell r="BK143">
            <v>191500</v>
          </cell>
          <cell r="BM143">
            <v>278437.5</v>
          </cell>
          <cell r="BN143">
            <v>0</v>
          </cell>
          <cell r="BO143">
            <v>0</v>
          </cell>
          <cell r="BP143">
            <v>0</v>
          </cell>
          <cell r="BQ143">
            <v>0</v>
          </cell>
          <cell r="BS143">
            <v>26401212.093600005</v>
          </cell>
          <cell r="BT143">
            <v>0</v>
          </cell>
          <cell r="BU143">
            <v>0</v>
          </cell>
          <cell r="BV143">
            <v>16028.495102404275</v>
          </cell>
          <cell r="BW143">
            <v>0</v>
          </cell>
          <cell r="BX143">
            <v>0</v>
          </cell>
          <cell r="CB143">
            <v>1</v>
          </cell>
          <cell r="CC143">
            <v>9575000</v>
          </cell>
          <cell r="CD143">
            <v>29731094.699999999</v>
          </cell>
          <cell r="CE143">
            <v>30000</v>
          </cell>
          <cell r="CF143">
            <v>0</v>
          </cell>
          <cell r="CG143">
            <v>0</v>
          </cell>
          <cell r="CH143">
            <v>0</v>
          </cell>
          <cell r="CI143">
            <v>0</v>
          </cell>
          <cell r="CJ143">
            <v>0</v>
          </cell>
          <cell r="CK143">
            <v>0</v>
          </cell>
          <cell r="CL143">
            <v>12000</v>
          </cell>
          <cell r="CM143">
            <v>100000</v>
          </cell>
          <cell r="CN143">
            <v>0</v>
          </cell>
          <cell r="CO143">
            <v>2010750</v>
          </cell>
          <cell r="CP143">
            <v>153200</v>
          </cell>
          <cell r="CR143">
            <v>278437.5</v>
          </cell>
          <cell r="CS143">
            <v>0</v>
          </cell>
          <cell r="CT143">
            <v>0</v>
          </cell>
          <cell r="CU143">
            <v>0</v>
          </cell>
          <cell r="CV143">
            <v>0</v>
          </cell>
          <cell r="CX143">
            <v>0</v>
          </cell>
          <cell r="CY143">
            <v>0</v>
          </cell>
          <cell r="CZ143">
            <v>0</v>
          </cell>
          <cell r="DA143">
            <v>15985.790408525754</v>
          </cell>
          <cell r="DB143">
            <v>0</v>
          </cell>
          <cell r="DC143">
            <v>0</v>
          </cell>
          <cell r="DG143">
            <v>1</v>
          </cell>
          <cell r="DH143">
            <v>9575000</v>
          </cell>
          <cell r="DI143">
            <v>33001515.117000002</v>
          </cell>
          <cell r="DJ143">
            <v>30000</v>
          </cell>
          <cell r="DK143">
            <v>0</v>
          </cell>
          <cell r="DL143">
            <v>0</v>
          </cell>
          <cell r="DM143">
            <v>0</v>
          </cell>
          <cell r="DN143">
            <v>0</v>
          </cell>
          <cell r="DO143">
            <v>0</v>
          </cell>
          <cell r="DP143">
            <v>0</v>
          </cell>
          <cell r="DQ143">
            <v>12000</v>
          </cell>
          <cell r="DR143">
            <v>400000</v>
          </cell>
          <cell r="DS143">
            <v>0</v>
          </cell>
          <cell r="DT143">
            <v>2010750</v>
          </cell>
          <cell r="DU143">
            <v>153200</v>
          </cell>
          <cell r="DW143">
            <v>278437.5</v>
          </cell>
          <cell r="DX143">
            <v>0</v>
          </cell>
          <cell r="DY143">
            <v>0</v>
          </cell>
          <cell r="DZ143">
            <v>0</v>
          </cell>
          <cell r="EA143">
            <v>0</v>
          </cell>
          <cell r="EC143">
            <v>0</v>
          </cell>
          <cell r="ED143">
            <v>52802424.18720001</v>
          </cell>
          <cell r="EE143">
            <v>0</v>
          </cell>
          <cell r="EF143">
            <v>15943.312666076174</v>
          </cell>
          <cell r="EG143">
            <v>0</v>
          </cell>
          <cell r="EH143">
            <v>0</v>
          </cell>
          <cell r="EL143">
            <v>1</v>
          </cell>
          <cell r="EM143">
            <v>10532500</v>
          </cell>
          <cell r="EN143">
            <v>33001515.117000002</v>
          </cell>
          <cell r="EO143">
            <v>33000</v>
          </cell>
          <cell r="EP143">
            <v>0</v>
          </cell>
          <cell r="EQ143">
            <v>0</v>
          </cell>
          <cell r="ER143">
            <v>0</v>
          </cell>
          <cell r="ES143">
            <v>0</v>
          </cell>
          <cell r="ET143">
            <v>0</v>
          </cell>
          <cell r="EU143">
            <v>0</v>
          </cell>
          <cell r="EV143">
            <v>12000</v>
          </cell>
          <cell r="EW143">
            <v>800000</v>
          </cell>
          <cell r="EX143">
            <v>0</v>
          </cell>
          <cell r="EY143">
            <v>2010750</v>
          </cell>
          <cell r="EZ143">
            <v>153200</v>
          </cell>
          <cell r="FB143">
            <v>278437.5</v>
          </cell>
          <cell r="FC143">
            <v>0</v>
          </cell>
          <cell r="FD143">
            <v>0</v>
          </cell>
          <cell r="FE143">
            <v>0</v>
          </cell>
          <cell r="FF143">
            <v>0</v>
          </cell>
          <cell r="FH143">
            <v>0</v>
          </cell>
          <cell r="FI143">
            <v>0</v>
          </cell>
          <cell r="FJ143">
            <v>0</v>
          </cell>
          <cell r="FK143">
            <v>14900.662251655629</v>
          </cell>
          <cell r="FM143">
            <v>0</v>
          </cell>
          <cell r="FQ143">
            <v>1</v>
          </cell>
          <cell r="FR143">
            <v>10532500</v>
          </cell>
          <cell r="FS143">
            <v>33001515.117000002</v>
          </cell>
          <cell r="FT143">
            <v>33000</v>
          </cell>
          <cell r="FU143">
            <v>0</v>
          </cell>
          <cell r="FV143">
            <v>0</v>
          </cell>
          <cell r="FW143">
            <v>0</v>
          </cell>
          <cell r="FX143">
            <v>0</v>
          </cell>
          <cell r="FY143">
            <v>0</v>
          </cell>
          <cell r="FZ143">
            <v>0</v>
          </cell>
          <cell r="GA143">
            <v>12000</v>
          </cell>
          <cell r="GB143">
            <v>560000</v>
          </cell>
          <cell r="GC143">
            <v>0</v>
          </cell>
          <cell r="GD143">
            <v>2010750</v>
          </cell>
          <cell r="GE143">
            <v>153200</v>
          </cell>
          <cell r="GG143">
            <v>278437.5</v>
          </cell>
          <cell r="GH143">
            <v>0</v>
          </cell>
          <cell r="GI143">
            <v>0</v>
          </cell>
          <cell r="GJ143">
            <v>0</v>
          </cell>
          <cell r="GK143">
            <v>0</v>
          </cell>
          <cell r="GM143">
            <v>0</v>
          </cell>
          <cell r="GN143">
            <v>0</v>
          </cell>
          <cell r="GO143">
            <v>0</v>
          </cell>
          <cell r="GP143">
            <v>14863.748967795211</v>
          </cell>
          <cell r="GR143">
            <v>0</v>
          </cell>
          <cell r="GV143">
            <v>1</v>
          </cell>
          <cell r="GW143">
            <v>10532500</v>
          </cell>
          <cell r="GX143">
            <v>33001515.117000002</v>
          </cell>
          <cell r="GY143">
            <v>33000</v>
          </cell>
          <cell r="GZ143">
            <v>0</v>
          </cell>
          <cell r="HA143">
            <v>0</v>
          </cell>
          <cell r="HB143">
            <v>0</v>
          </cell>
          <cell r="HC143">
            <v>0</v>
          </cell>
          <cell r="HD143">
            <v>0</v>
          </cell>
          <cell r="HE143">
            <v>0</v>
          </cell>
          <cell r="HF143">
            <v>12000</v>
          </cell>
          <cell r="HG143">
            <v>0</v>
          </cell>
          <cell r="HH143">
            <v>0</v>
          </cell>
          <cell r="HI143">
            <v>2010750</v>
          </cell>
          <cell r="HJ143">
            <v>153200</v>
          </cell>
          <cell r="HL143">
            <v>278437.5</v>
          </cell>
          <cell r="HM143">
            <v>0</v>
          </cell>
          <cell r="HN143">
            <v>0</v>
          </cell>
          <cell r="HO143">
            <v>0</v>
          </cell>
          <cell r="HP143">
            <v>0</v>
          </cell>
          <cell r="HR143">
            <v>0</v>
          </cell>
          <cell r="HS143">
            <v>0</v>
          </cell>
          <cell r="HT143">
            <v>0</v>
          </cell>
          <cell r="HU143">
            <v>14754.098360655738</v>
          </cell>
          <cell r="HW143">
            <v>0</v>
          </cell>
          <cell r="IA143">
            <v>1</v>
          </cell>
          <cell r="IB143">
            <v>10532500</v>
          </cell>
          <cell r="IC143">
            <v>33001515.117000002</v>
          </cell>
          <cell r="ID143">
            <v>33000</v>
          </cell>
          <cell r="IE143">
            <v>0</v>
          </cell>
          <cell r="IF143">
            <v>0</v>
          </cell>
          <cell r="IG143">
            <v>0</v>
          </cell>
          <cell r="IH143">
            <v>0</v>
          </cell>
          <cell r="II143">
            <v>0</v>
          </cell>
          <cell r="IJ143">
            <v>0</v>
          </cell>
          <cell r="IK143">
            <v>12000</v>
          </cell>
          <cell r="IL143">
            <v>0</v>
          </cell>
          <cell r="IM143">
            <v>0</v>
          </cell>
          <cell r="IN143">
            <v>2010750</v>
          </cell>
          <cell r="IO143">
            <v>153200</v>
          </cell>
          <cell r="IQ143">
            <v>278437.5</v>
          </cell>
          <cell r="IR143">
            <v>0</v>
          </cell>
          <cell r="IS143">
            <v>0</v>
          </cell>
          <cell r="IT143">
            <v>0</v>
          </cell>
          <cell r="IU143">
            <v>0</v>
          </cell>
          <cell r="IW143">
            <v>0</v>
          </cell>
          <cell r="IX143">
            <v>0</v>
          </cell>
          <cell r="IY143">
            <v>0</v>
          </cell>
          <cell r="IZ143">
            <v>14106.583072100313</v>
          </cell>
          <cell r="JB143">
            <v>2000000</v>
          </cell>
          <cell r="JF143">
            <v>1</v>
          </cell>
          <cell r="JG143">
            <v>10532500</v>
          </cell>
          <cell r="JH143">
            <v>33001515.117000002</v>
          </cell>
          <cell r="JI143">
            <v>33000</v>
          </cell>
          <cell r="JJ143">
            <v>0</v>
          </cell>
          <cell r="JK143">
            <v>0</v>
          </cell>
          <cell r="JL143">
            <v>0</v>
          </cell>
          <cell r="JM143">
            <v>0</v>
          </cell>
          <cell r="JN143">
            <v>0</v>
          </cell>
          <cell r="JO143">
            <v>0</v>
          </cell>
          <cell r="JP143">
            <v>12000</v>
          </cell>
          <cell r="JQ143">
            <v>960000</v>
          </cell>
          <cell r="JR143">
            <v>0</v>
          </cell>
          <cell r="JS143">
            <v>2010750</v>
          </cell>
          <cell r="JT143">
            <v>153200</v>
          </cell>
          <cell r="JV143">
            <v>278437.5</v>
          </cell>
          <cell r="JW143">
            <v>0</v>
          </cell>
          <cell r="JX143">
            <v>0</v>
          </cell>
          <cell r="JY143">
            <v>0</v>
          </cell>
          <cell r="JZ143">
            <v>0</v>
          </cell>
          <cell r="KB143">
            <v>0</v>
          </cell>
          <cell r="KC143">
            <v>0</v>
          </cell>
          <cell r="KD143">
            <v>0</v>
          </cell>
          <cell r="KE143">
            <v>13975.155279503106</v>
          </cell>
          <cell r="KG143">
            <v>0</v>
          </cell>
          <cell r="KK143">
            <v>1</v>
          </cell>
          <cell r="KL143">
            <v>10532500</v>
          </cell>
          <cell r="KM143">
            <v>33001515.117000002</v>
          </cell>
          <cell r="KN143">
            <v>33000</v>
          </cell>
          <cell r="KO143">
            <v>0</v>
          </cell>
          <cell r="KP143">
            <v>0</v>
          </cell>
          <cell r="KQ143">
            <v>0</v>
          </cell>
          <cell r="KR143">
            <v>0</v>
          </cell>
          <cell r="KS143">
            <v>0</v>
          </cell>
          <cell r="KT143">
            <v>0</v>
          </cell>
          <cell r="KU143">
            <v>12000</v>
          </cell>
          <cell r="KV143">
            <v>0</v>
          </cell>
          <cell r="KW143">
            <v>0</v>
          </cell>
          <cell r="KX143">
            <v>2010750</v>
          </cell>
          <cell r="KY143">
            <v>153200</v>
          </cell>
          <cell r="LA143">
            <v>278437.5</v>
          </cell>
          <cell r="LB143">
            <v>0</v>
          </cell>
          <cell r="LC143">
            <v>0</v>
          </cell>
          <cell r="LD143">
            <v>0</v>
          </cell>
          <cell r="LE143">
            <v>0</v>
          </cell>
          <cell r="LG143">
            <v>0</v>
          </cell>
          <cell r="LH143">
            <v>0</v>
          </cell>
          <cell r="LI143">
            <v>0</v>
          </cell>
          <cell r="LJ143">
            <v>13931.888544891641</v>
          </cell>
          <cell r="LL143">
            <v>0</v>
          </cell>
          <cell r="LP143">
            <v>1</v>
          </cell>
          <cell r="LQ143">
            <v>10532500</v>
          </cell>
          <cell r="LR143">
            <v>33001515.117000002</v>
          </cell>
          <cell r="LS143">
            <v>33000</v>
          </cell>
          <cell r="LT143">
            <v>0</v>
          </cell>
          <cell r="LU143">
            <v>0</v>
          </cell>
          <cell r="LV143">
            <v>0</v>
          </cell>
          <cell r="LW143">
            <v>0</v>
          </cell>
          <cell r="LX143">
            <v>0</v>
          </cell>
          <cell r="LY143">
            <v>0</v>
          </cell>
          <cell r="LZ143">
            <v>12000</v>
          </cell>
          <cell r="MA143">
            <v>0</v>
          </cell>
          <cell r="MB143">
            <v>0</v>
          </cell>
          <cell r="MC143">
            <v>2010750</v>
          </cell>
          <cell r="MD143">
            <v>153200</v>
          </cell>
          <cell r="MF143">
            <v>278437.5</v>
          </cell>
          <cell r="MG143">
            <v>0</v>
          </cell>
          <cell r="MH143">
            <v>0</v>
          </cell>
          <cell r="MI143">
            <v>0</v>
          </cell>
          <cell r="MJ143">
            <v>0</v>
          </cell>
          <cell r="ML143">
            <v>0</v>
          </cell>
          <cell r="MM143">
            <v>0</v>
          </cell>
          <cell r="MN143">
            <v>0</v>
          </cell>
          <cell r="MO143">
            <v>13177.159590043924</v>
          </cell>
          <cell r="MQ143">
            <v>0</v>
          </cell>
          <cell r="MU143">
            <v>1</v>
          </cell>
          <cell r="MV143">
            <v>10532500</v>
          </cell>
          <cell r="MW143">
            <v>33001515.117000002</v>
          </cell>
          <cell r="MX143">
            <v>33000</v>
          </cell>
          <cell r="MY143">
            <v>0</v>
          </cell>
          <cell r="MZ143">
            <v>0</v>
          </cell>
          <cell r="NA143">
            <v>0</v>
          </cell>
          <cell r="NB143">
            <v>0</v>
          </cell>
          <cell r="NC143">
            <v>0</v>
          </cell>
          <cell r="ND143">
            <v>0</v>
          </cell>
          <cell r="NE143">
            <v>12000</v>
          </cell>
          <cell r="NF143">
            <v>0</v>
          </cell>
          <cell r="NG143">
            <v>0</v>
          </cell>
          <cell r="NH143">
            <v>2010750</v>
          </cell>
          <cell r="NI143">
            <v>153200</v>
          </cell>
          <cell r="NK143">
            <v>278437.5</v>
          </cell>
          <cell r="NL143">
            <v>0</v>
          </cell>
          <cell r="NM143">
            <v>0</v>
          </cell>
          <cell r="NN143">
            <v>0</v>
          </cell>
          <cell r="NO143">
            <v>0</v>
          </cell>
          <cell r="NQ143">
            <v>0</v>
          </cell>
          <cell r="NS143">
            <v>0</v>
          </cell>
          <cell r="NT143">
            <v>13043.478260869566</v>
          </cell>
          <cell r="NV143">
            <v>0</v>
          </cell>
          <cell r="NZ143">
            <v>1</v>
          </cell>
          <cell r="OA143">
            <v>10532500</v>
          </cell>
          <cell r="OB143">
            <v>33001515.117000002</v>
          </cell>
          <cell r="OC143">
            <v>33000</v>
          </cell>
          <cell r="OD143">
            <v>0</v>
          </cell>
          <cell r="OE143">
            <v>0</v>
          </cell>
          <cell r="OF143">
            <v>0</v>
          </cell>
          <cell r="OG143">
            <v>0</v>
          </cell>
          <cell r="OH143">
            <v>0</v>
          </cell>
          <cell r="OI143">
            <v>0</v>
          </cell>
          <cell r="OJ143">
            <v>12000</v>
          </cell>
          <cell r="OK143">
            <v>800000</v>
          </cell>
          <cell r="OL143">
            <v>0</v>
          </cell>
          <cell r="OM143">
            <v>2010750</v>
          </cell>
          <cell r="ON143">
            <v>153200</v>
          </cell>
          <cell r="OP143">
            <v>278437.5</v>
          </cell>
          <cell r="OQ143">
            <v>0</v>
          </cell>
          <cell r="OR143">
            <v>0</v>
          </cell>
          <cell r="OS143">
            <v>0</v>
          </cell>
          <cell r="OT143">
            <v>0</v>
          </cell>
          <cell r="OV143">
            <v>0</v>
          </cell>
          <cell r="OW143">
            <v>0</v>
          </cell>
          <cell r="OX143">
            <v>0</v>
          </cell>
          <cell r="OY143">
            <v>12649.332396345748</v>
          </cell>
          <cell r="OZ143">
            <v>170765.98735066759</v>
          </cell>
          <cell r="PA143">
            <v>0</v>
          </cell>
        </row>
        <row r="144">
          <cell r="AW144">
            <v>1</v>
          </cell>
          <cell r="AX144">
            <v>9575000</v>
          </cell>
          <cell r="AY144">
            <v>29731094.699999999</v>
          </cell>
          <cell r="AZ144">
            <v>30000</v>
          </cell>
          <cell r="BA144">
            <v>0</v>
          </cell>
          <cell r="BB144">
            <v>0</v>
          </cell>
          <cell r="BC144">
            <v>0</v>
          </cell>
          <cell r="BD144">
            <v>0</v>
          </cell>
          <cell r="BE144">
            <v>0</v>
          </cell>
          <cell r="BF144">
            <v>0</v>
          </cell>
          <cell r="BG144">
            <v>12000</v>
          </cell>
          <cell r="BH144">
            <v>400000</v>
          </cell>
          <cell r="BI144">
            <v>0</v>
          </cell>
          <cell r="BJ144">
            <v>2010750</v>
          </cell>
          <cell r="BK144">
            <v>191500</v>
          </cell>
          <cell r="BM144">
            <v>278437.5</v>
          </cell>
          <cell r="BN144">
            <v>0</v>
          </cell>
          <cell r="BO144">
            <v>0</v>
          </cell>
          <cell r="BP144">
            <v>0</v>
          </cell>
          <cell r="BQ144">
            <v>0</v>
          </cell>
          <cell r="BS144">
            <v>26401212.093600005</v>
          </cell>
          <cell r="BT144">
            <v>0</v>
          </cell>
          <cell r="BU144">
            <v>0</v>
          </cell>
          <cell r="BV144">
            <v>16028.495102404275</v>
          </cell>
          <cell r="BW144">
            <v>0</v>
          </cell>
          <cell r="BX144">
            <v>0</v>
          </cell>
          <cell r="CB144">
            <v>1</v>
          </cell>
          <cell r="CC144">
            <v>9575000</v>
          </cell>
          <cell r="CD144">
            <v>29731094.699999999</v>
          </cell>
          <cell r="CE144">
            <v>30000</v>
          </cell>
          <cell r="CF144">
            <v>0</v>
          </cell>
          <cell r="CG144">
            <v>0</v>
          </cell>
          <cell r="CH144">
            <v>0</v>
          </cell>
          <cell r="CI144">
            <v>0</v>
          </cell>
          <cell r="CJ144">
            <v>0</v>
          </cell>
          <cell r="CK144">
            <v>0</v>
          </cell>
          <cell r="CL144">
            <v>12000</v>
          </cell>
          <cell r="CM144">
            <v>100000</v>
          </cell>
          <cell r="CN144">
            <v>0</v>
          </cell>
          <cell r="CO144">
            <v>2010750</v>
          </cell>
          <cell r="CP144">
            <v>153200</v>
          </cell>
          <cell r="CR144">
            <v>278437.5</v>
          </cell>
          <cell r="CS144">
            <v>0</v>
          </cell>
          <cell r="CT144">
            <v>0</v>
          </cell>
          <cell r="CU144">
            <v>0</v>
          </cell>
          <cell r="CV144">
            <v>0</v>
          </cell>
          <cell r="CX144">
            <v>0</v>
          </cell>
          <cell r="CY144">
            <v>0</v>
          </cell>
          <cell r="CZ144">
            <v>0</v>
          </cell>
          <cell r="DA144">
            <v>15985.790408525754</v>
          </cell>
          <cell r="DB144">
            <v>0</v>
          </cell>
          <cell r="DC144">
            <v>0</v>
          </cell>
          <cell r="DG144">
            <v>1</v>
          </cell>
          <cell r="DH144">
            <v>9575000</v>
          </cell>
          <cell r="DI144">
            <v>33001515.117000002</v>
          </cell>
          <cell r="DJ144">
            <v>30000</v>
          </cell>
          <cell r="DK144">
            <v>0</v>
          </cell>
          <cell r="DL144">
            <v>0</v>
          </cell>
          <cell r="DM144">
            <v>0</v>
          </cell>
          <cell r="DN144">
            <v>0</v>
          </cell>
          <cell r="DO144">
            <v>0</v>
          </cell>
          <cell r="DP144">
            <v>0</v>
          </cell>
          <cell r="DQ144">
            <v>12000</v>
          </cell>
          <cell r="DR144">
            <v>400000</v>
          </cell>
          <cell r="DS144">
            <v>0</v>
          </cell>
          <cell r="DT144">
            <v>2010750</v>
          </cell>
          <cell r="DU144">
            <v>153200</v>
          </cell>
          <cell r="DW144">
            <v>278437.5</v>
          </cell>
          <cell r="DX144">
            <v>0</v>
          </cell>
          <cell r="DY144">
            <v>0</v>
          </cell>
          <cell r="DZ144">
            <v>0</v>
          </cell>
          <cell r="EA144">
            <v>0</v>
          </cell>
          <cell r="EC144">
            <v>0</v>
          </cell>
          <cell r="ED144">
            <v>52802424.18720001</v>
          </cell>
          <cell r="EE144">
            <v>0</v>
          </cell>
          <cell r="EF144">
            <v>15943.312666076174</v>
          </cell>
          <cell r="EG144">
            <v>0</v>
          </cell>
          <cell r="EH144">
            <v>0</v>
          </cell>
          <cell r="EL144">
            <v>1</v>
          </cell>
          <cell r="EM144">
            <v>10532500</v>
          </cell>
          <cell r="EN144">
            <v>33001515.117000002</v>
          </cell>
          <cell r="EO144">
            <v>33000</v>
          </cell>
          <cell r="EP144">
            <v>0</v>
          </cell>
          <cell r="EQ144">
            <v>0</v>
          </cell>
          <cell r="ER144">
            <v>0</v>
          </cell>
          <cell r="ES144">
            <v>0</v>
          </cell>
          <cell r="ET144">
            <v>0</v>
          </cell>
          <cell r="EU144">
            <v>0</v>
          </cell>
          <cell r="EV144">
            <v>12000</v>
          </cell>
          <cell r="EW144">
            <v>800000</v>
          </cell>
          <cell r="EX144">
            <v>0</v>
          </cell>
          <cell r="EY144">
            <v>2010750</v>
          </cell>
          <cell r="EZ144">
            <v>153200</v>
          </cell>
          <cell r="FB144">
            <v>278437.5</v>
          </cell>
          <cell r="FC144">
            <v>0</v>
          </cell>
          <cell r="FD144">
            <v>0</v>
          </cell>
          <cell r="FE144">
            <v>0</v>
          </cell>
          <cell r="FF144">
            <v>0</v>
          </cell>
          <cell r="FH144">
            <v>0</v>
          </cell>
          <cell r="FI144">
            <v>0</v>
          </cell>
          <cell r="FJ144">
            <v>0</v>
          </cell>
          <cell r="FK144">
            <v>14900.662251655629</v>
          </cell>
          <cell r="FM144">
            <v>0</v>
          </cell>
          <cell r="FQ144">
            <v>1</v>
          </cell>
          <cell r="FR144">
            <v>10532500</v>
          </cell>
          <cell r="FS144">
            <v>33001515.117000002</v>
          </cell>
          <cell r="FT144">
            <v>33000</v>
          </cell>
          <cell r="FU144">
            <v>0</v>
          </cell>
          <cell r="FV144">
            <v>0</v>
          </cell>
          <cell r="FW144">
            <v>0</v>
          </cell>
          <cell r="FX144">
            <v>0</v>
          </cell>
          <cell r="FY144">
            <v>0</v>
          </cell>
          <cell r="FZ144">
            <v>0</v>
          </cell>
          <cell r="GA144">
            <v>12000</v>
          </cell>
          <cell r="GB144">
            <v>560000</v>
          </cell>
          <cell r="GC144">
            <v>0</v>
          </cell>
          <cell r="GD144">
            <v>2010750</v>
          </cell>
          <cell r="GE144">
            <v>153200</v>
          </cell>
          <cell r="GG144">
            <v>278437.5</v>
          </cell>
          <cell r="GH144">
            <v>0</v>
          </cell>
          <cell r="GI144">
            <v>0</v>
          </cell>
          <cell r="GJ144">
            <v>0</v>
          </cell>
          <cell r="GK144">
            <v>0</v>
          </cell>
          <cell r="GM144">
            <v>0</v>
          </cell>
          <cell r="GN144">
            <v>0</v>
          </cell>
          <cell r="GO144">
            <v>0</v>
          </cell>
          <cell r="GP144">
            <v>14863.748967795211</v>
          </cell>
          <cell r="GR144">
            <v>0</v>
          </cell>
          <cell r="GV144">
            <v>1</v>
          </cell>
          <cell r="GW144">
            <v>10532500</v>
          </cell>
          <cell r="GX144">
            <v>33001515.117000002</v>
          </cell>
          <cell r="GY144">
            <v>33000</v>
          </cell>
          <cell r="GZ144">
            <v>0</v>
          </cell>
          <cell r="HA144">
            <v>0</v>
          </cell>
          <cell r="HB144">
            <v>0</v>
          </cell>
          <cell r="HC144">
            <v>0</v>
          </cell>
          <cell r="HD144">
            <v>0</v>
          </cell>
          <cell r="HE144">
            <v>0</v>
          </cell>
          <cell r="HF144">
            <v>12000</v>
          </cell>
          <cell r="HG144">
            <v>0</v>
          </cell>
          <cell r="HH144">
            <v>0</v>
          </cell>
          <cell r="HI144">
            <v>2010750</v>
          </cell>
          <cell r="HJ144">
            <v>153200</v>
          </cell>
          <cell r="HL144">
            <v>278437.5</v>
          </cell>
          <cell r="HM144">
            <v>0</v>
          </cell>
          <cell r="HN144">
            <v>0</v>
          </cell>
          <cell r="HO144">
            <v>0</v>
          </cell>
          <cell r="HP144">
            <v>0</v>
          </cell>
          <cell r="HR144">
            <v>0</v>
          </cell>
          <cell r="HS144">
            <v>0</v>
          </cell>
          <cell r="HT144">
            <v>0</v>
          </cell>
          <cell r="HU144">
            <v>14754.098360655738</v>
          </cell>
          <cell r="HW144">
            <v>0</v>
          </cell>
          <cell r="IA144">
            <v>1</v>
          </cell>
          <cell r="IB144">
            <v>10532500</v>
          </cell>
          <cell r="IC144">
            <v>33001515.117000002</v>
          </cell>
          <cell r="ID144">
            <v>33000</v>
          </cell>
          <cell r="IE144">
            <v>0</v>
          </cell>
          <cell r="IF144">
            <v>0</v>
          </cell>
          <cell r="IG144">
            <v>0</v>
          </cell>
          <cell r="IH144">
            <v>0</v>
          </cell>
          <cell r="II144">
            <v>0</v>
          </cell>
          <cell r="IJ144">
            <v>0</v>
          </cell>
          <cell r="IK144">
            <v>12000</v>
          </cell>
          <cell r="IL144">
            <v>0</v>
          </cell>
          <cell r="IM144">
            <v>0</v>
          </cell>
          <cell r="IN144">
            <v>2010750</v>
          </cell>
          <cell r="IO144">
            <v>153200</v>
          </cell>
          <cell r="IQ144">
            <v>278437.5</v>
          </cell>
          <cell r="IR144">
            <v>0</v>
          </cell>
          <cell r="IS144">
            <v>0</v>
          </cell>
          <cell r="IT144">
            <v>0</v>
          </cell>
          <cell r="IU144">
            <v>0</v>
          </cell>
          <cell r="IW144">
            <v>0</v>
          </cell>
          <cell r="IX144">
            <v>0</v>
          </cell>
          <cell r="IY144">
            <v>0</v>
          </cell>
          <cell r="IZ144">
            <v>14106.583072100313</v>
          </cell>
          <cell r="JB144">
            <v>2000000</v>
          </cell>
          <cell r="JF144">
            <v>1</v>
          </cell>
          <cell r="JG144">
            <v>10532500</v>
          </cell>
          <cell r="JH144">
            <v>33001515.117000002</v>
          </cell>
          <cell r="JI144">
            <v>33000</v>
          </cell>
          <cell r="JJ144">
            <v>0</v>
          </cell>
          <cell r="JK144">
            <v>0</v>
          </cell>
          <cell r="JL144">
            <v>0</v>
          </cell>
          <cell r="JM144">
            <v>0</v>
          </cell>
          <cell r="JN144">
            <v>0</v>
          </cell>
          <cell r="JO144">
            <v>0</v>
          </cell>
          <cell r="JP144">
            <v>12000</v>
          </cell>
          <cell r="JQ144">
            <v>960000</v>
          </cell>
          <cell r="JR144">
            <v>0</v>
          </cell>
          <cell r="JS144">
            <v>2010750</v>
          </cell>
          <cell r="JT144">
            <v>153200</v>
          </cell>
          <cell r="JV144">
            <v>278437.5</v>
          </cell>
          <cell r="JW144">
            <v>0</v>
          </cell>
          <cell r="JX144">
            <v>0</v>
          </cell>
          <cell r="JY144">
            <v>0</v>
          </cell>
          <cell r="JZ144">
            <v>0</v>
          </cell>
          <cell r="KB144">
            <v>0</v>
          </cell>
          <cell r="KC144">
            <v>0</v>
          </cell>
          <cell r="KD144">
            <v>0</v>
          </cell>
          <cell r="KE144">
            <v>13975.155279503106</v>
          </cell>
          <cell r="KG144">
            <v>0</v>
          </cell>
          <cell r="KK144">
            <v>1</v>
          </cell>
          <cell r="KL144">
            <v>10532500</v>
          </cell>
          <cell r="KM144">
            <v>33001515.117000002</v>
          </cell>
          <cell r="KN144">
            <v>33000</v>
          </cell>
          <cell r="KO144">
            <v>0</v>
          </cell>
          <cell r="KP144">
            <v>0</v>
          </cell>
          <cell r="KQ144">
            <v>0</v>
          </cell>
          <cell r="KR144">
            <v>0</v>
          </cell>
          <cell r="KS144">
            <v>0</v>
          </cell>
          <cell r="KT144">
            <v>0</v>
          </cell>
          <cell r="KU144">
            <v>12000</v>
          </cell>
          <cell r="KV144">
            <v>0</v>
          </cell>
          <cell r="KW144">
            <v>0</v>
          </cell>
          <cell r="KX144">
            <v>2010750</v>
          </cell>
          <cell r="KY144">
            <v>153200</v>
          </cell>
          <cell r="LA144">
            <v>278437.5</v>
          </cell>
          <cell r="LB144">
            <v>0</v>
          </cell>
          <cell r="LC144">
            <v>0</v>
          </cell>
          <cell r="LD144">
            <v>0</v>
          </cell>
          <cell r="LE144">
            <v>0</v>
          </cell>
          <cell r="LG144">
            <v>0</v>
          </cell>
          <cell r="LH144">
            <v>0</v>
          </cell>
          <cell r="LI144">
            <v>0</v>
          </cell>
          <cell r="LJ144">
            <v>13931.888544891641</v>
          </cell>
          <cell r="LL144">
            <v>0</v>
          </cell>
          <cell r="LP144">
            <v>1</v>
          </cell>
          <cell r="LQ144">
            <v>10532500</v>
          </cell>
          <cell r="LR144">
            <v>33001515.117000002</v>
          </cell>
          <cell r="LS144">
            <v>33000</v>
          </cell>
          <cell r="LT144">
            <v>0</v>
          </cell>
          <cell r="LU144">
            <v>0</v>
          </cell>
          <cell r="LV144">
            <v>0</v>
          </cell>
          <cell r="LW144">
            <v>0</v>
          </cell>
          <cell r="LX144">
            <v>0</v>
          </cell>
          <cell r="LY144">
            <v>0</v>
          </cell>
          <cell r="LZ144">
            <v>12000</v>
          </cell>
          <cell r="MA144">
            <v>0</v>
          </cell>
          <cell r="MB144">
            <v>0</v>
          </cell>
          <cell r="MC144">
            <v>2010750</v>
          </cell>
          <cell r="MD144">
            <v>153200</v>
          </cell>
          <cell r="MF144">
            <v>278437.5</v>
          </cell>
          <cell r="MG144">
            <v>0</v>
          </cell>
          <cell r="MH144">
            <v>0</v>
          </cell>
          <cell r="MI144">
            <v>0</v>
          </cell>
          <cell r="MJ144">
            <v>0</v>
          </cell>
          <cell r="ML144">
            <v>0</v>
          </cell>
          <cell r="MM144">
            <v>0</v>
          </cell>
          <cell r="MN144">
            <v>0</v>
          </cell>
          <cell r="MO144">
            <v>13177.159590043924</v>
          </cell>
          <cell r="MQ144">
            <v>0</v>
          </cell>
          <cell r="MU144">
            <v>1</v>
          </cell>
          <cell r="MV144">
            <v>10532500</v>
          </cell>
          <cell r="MW144">
            <v>33001515.117000002</v>
          </cell>
          <cell r="MX144">
            <v>33000</v>
          </cell>
          <cell r="MY144">
            <v>0</v>
          </cell>
          <cell r="MZ144">
            <v>0</v>
          </cell>
          <cell r="NA144">
            <v>0</v>
          </cell>
          <cell r="NB144">
            <v>0</v>
          </cell>
          <cell r="NC144">
            <v>0</v>
          </cell>
          <cell r="ND144">
            <v>0</v>
          </cell>
          <cell r="NE144">
            <v>12000</v>
          </cell>
          <cell r="NF144">
            <v>0</v>
          </cell>
          <cell r="NG144">
            <v>0</v>
          </cell>
          <cell r="NH144">
            <v>2010750</v>
          </cell>
          <cell r="NI144">
            <v>153200</v>
          </cell>
          <cell r="NK144">
            <v>278437.5</v>
          </cell>
          <cell r="NL144">
            <v>0</v>
          </cell>
          <cell r="NM144">
            <v>0</v>
          </cell>
          <cell r="NN144">
            <v>0</v>
          </cell>
          <cell r="NO144">
            <v>0</v>
          </cell>
          <cell r="NQ144">
            <v>0</v>
          </cell>
          <cell r="NS144">
            <v>0</v>
          </cell>
          <cell r="NT144">
            <v>13043.478260869566</v>
          </cell>
          <cell r="NV144">
            <v>0</v>
          </cell>
          <cell r="NZ144">
            <v>1</v>
          </cell>
          <cell r="OA144">
            <v>10532500</v>
          </cell>
          <cell r="OB144">
            <v>33001515.117000002</v>
          </cell>
          <cell r="OC144">
            <v>33000</v>
          </cell>
          <cell r="OD144">
            <v>0</v>
          </cell>
          <cell r="OE144">
            <v>0</v>
          </cell>
          <cell r="OF144">
            <v>0</v>
          </cell>
          <cell r="OG144">
            <v>0</v>
          </cell>
          <cell r="OH144">
            <v>0</v>
          </cell>
          <cell r="OI144">
            <v>0</v>
          </cell>
          <cell r="OJ144">
            <v>12000</v>
          </cell>
          <cell r="OK144">
            <v>800000</v>
          </cell>
          <cell r="OL144">
            <v>0</v>
          </cell>
          <cell r="OM144">
            <v>2010750</v>
          </cell>
          <cell r="ON144">
            <v>153200</v>
          </cell>
          <cell r="OP144">
            <v>278437.5</v>
          </cell>
          <cell r="OQ144">
            <v>0</v>
          </cell>
          <cell r="OR144">
            <v>0</v>
          </cell>
          <cell r="OS144">
            <v>0</v>
          </cell>
          <cell r="OT144">
            <v>0</v>
          </cell>
          <cell r="OV144">
            <v>0</v>
          </cell>
          <cell r="OW144">
            <v>0</v>
          </cell>
          <cell r="OX144">
            <v>0</v>
          </cell>
          <cell r="OY144">
            <v>12649.332396345748</v>
          </cell>
          <cell r="OZ144">
            <v>170765.98735066759</v>
          </cell>
          <cell r="PA144">
            <v>0</v>
          </cell>
        </row>
        <row r="145">
          <cell r="AW145">
            <v>1</v>
          </cell>
          <cell r="AX145">
            <v>7660000</v>
          </cell>
          <cell r="AY145">
            <v>18838637.333333332</v>
          </cell>
          <cell r="AZ145">
            <v>30000</v>
          </cell>
          <cell r="BA145">
            <v>0</v>
          </cell>
          <cell r="BB145">
            <v>1500000</v>
          </cell>
          <cell r="BC145">
            <v>0</v>
          </cell>
          <cell r="BD145">
            <v>0</v>
          </cell>
          <cell r="BE145">
            <v>0</v>
          </cell>
          <cell r="BF145">
            <v>5400000</v>
          </cell>
          <cell r="BG145">
            <v>12000</v>
          </cell>
          <cell r="BH145">
            <v>400000</v>
          </cell>
          <cell r="BI145">
            <v>0</v>
          </cell>
          <cell r="BJ145">
            <v>1608600</v>
          </cell>
          <cell r="BK145">
            <v>153200</v>
          </cell>
          <cell r="BM145">
            <v>278437.5</v>
          </cell>
          <cell r="BN145">
            <v>0</v>
          </cell>
          <cell r="BO145">
            <v>0</v>
          </cell>
          <cell r="BP145">
            <v>0</v>
          </cell>
          <cell r="BQ145">
            <v>0</v>
          </cell>
          <cell r="BS145">
            <v>16728709.952000001</v>
          </cell>
          <cell r="BT145">
            <v>0</v>
          </cell>
          <cell r="BU145">
            <v>0</v>
          </cell>
          <cell r="BV145">
            <v>16028.495102404275</v>
          </cell>
          <cell r="BW145">
            <v>0</v>
          </cell>
          <cell r="BX145">
            <v>0</v>
          </cell>
          <cell r="CB145">
            <v>1</v>
          </cell>
          <cell r="CC145">
            <v>7660000</v>
          </cell>
          <cell r="CD145">
            <v>18838637.333333332</v>
          </cell>
          <cell r="CE145">
            <v>30000</v>
          </cell>
          <cell r="CF145">
            <v>0</v>
          </cell>
          <cell r="CG145">
            <v>1500000</v>
          </cell>
          <cell r="CH145">
            <v>0</v>
          </cell>
          <cell r="CI145">
            <v>0</v>
          </cell>
          <cell r="CJ145">
            <v>0</v>
          </cell>
          <cell r="CK145">
            <v>0</v>
          </cell>
          <cell r="CL145">
            <v>12000</v>
          </cell>
          <cell r="CM145">
            <v>100000</v>
          </cell>
          <cell r="CN145">
            <v>0</v>
          </cell>
          <cell r="CO145">
            <v>1608600</v>
          </cell>
          <cell r="CP145">
            <v>122560</v>
          </cell>
          <cell r="CR145">
            <v>278437.5</v>
          </cell>
          <cell r="CS145">
            <v>0</v>
          </cell>
          <cell r="CT145">
            <v>0</v>
          </cell>
          <cell r="CU145">
            <v>0</v>
          </cell>
          <cell r="CV145">
            <v>0</v>
          </cell>
          <cell r="CX145">
            <v>0</v>
          </cell>
          <cell r="CY145">
            <v>0</v>
          </cell>
          <cell r="CZ145">
            <v>0</v>
          </cell>
          <cell r="DA145">
            <v>15985.790408525754</v>
          </cell>
          <cell r="DB145">
            <v>0</v>
          </cell>
          <cell r="DC145">
            <v>0</v>
          </cell>
          <cell r="DG145">
            <v>1</v>
          </cell>
          <cell r="DH145">
            <v>7660000</v>
          </cell>
          <cell r="DI145">
            <v>20910887.440000001</v>
          </cell>
          <cell r="DJ145">
            <v>30000</v>
          </cell>
          <cell r="DK145">
            <v>0</v>
          </cell>
          <cell r="DL145">
            <v>1500000</v>
          </cell>
          <cell r="DM145">
            <v>0</v>
          </cell>
          <cell r="DN145">
            <v>0</v>
          </cell>
          <cell r="DO145">
            <v>0</v>
          </cell>
          <cell r="DP145">
            <v>0</v>
          </cell>
          <cell r="DQ145">
            <v>12000</v>
          </cell>
          <cell r="DR145">
            <v>400000</v>
          </cell>
          <cell r="DS145">
            <v>0</v>
          </cell>
          <cell r="DT145">
            <v>1608600</v>
          </cell>
          <cell r="DU145">
            <v>122560</v>
          </cell>
          <cell r="DW145">
            <v>278437.5</v>
          </cell>
          <cell r="DX145">
            <v>0</v>
          </cell>
          <cell r="DY145">
            <v>0</v>
          </cell>
          <cell r="DZ145">
            <v>0</v>
          </cell>
          <cell r="EA145">
            <v>0</v>
          </cell>
          <cell r="EC145">
            <v>0</v>
          </cell>
          <cell r="ED145">
            <v>33457419.904000003</v>
          </cell>
          <cell r="EE145">
            <v>0</v>
          </cell>
          <cell r="EF145">
            <v>15943.312666076174</v>
          </cell>
          <cell r="EG145">
            <v>0</v>
          </cell>
          <cell r="EH145">
            <v>0</v>
          </cell>
          <cell r="EL145">
            <v>1</v>
          </cell>
          <cell r="EM145">
            <v>8426000</v>
          </cell>
          <cell r="EN145">
            <v>20910887.440000001</v>
          </cell>
          <cell r="EO145">
            <v>33000</v>
          </cell>
          <cell r="EP145">
            <v>0</v>
          </cell>
          <cell r="EQ145">
            <v>1500000</v>
          </cell>
          <cell r="ER145">
            <v>0</v>
          </cell>
          <cell r="ES145">
            <v>0</v>
          </cell>
          <cell r="ET145">
            <v>0</v>
          </cell>
          <cell r="EU145">
            <v>5400000</v>
          </cell>
          <cell r="EV145">
            <v>12000</v>
          </cell>
          <cell r="EW145">
            <v>800000</v>
          </cell>
          <cell r="EX145">
            <v>0</v>
          </cell>
          <cell r="EY145">
            <v>1608600</v>
          </cell>
          <cell r="EZ145">
            <v>122560</v>
          </cell>
          <cell r="FB145">
            <v>278437.5</v>
          </cell>
          <cell r="FC145">
            <v>0</v>
          </cell>
          <cell r="FD145">
            <v>0</v>
          </cell>
          <cell r="FE145">
            <v>0</v>
          </cell>
          <cell r="FF145">
            <v>0</v>
          </cell>
          <cell r="FH145">
            <v>0</v>
          </cell>
          <cell r="FI145">
            <v>0</v>
          </cell>
          <cell r="FJ145">
            <v>0</v>
          </cell>
          <cell r="FK145">
            <v>14900.662251655629</v>
          </cell>
          <cell r="FM145">
            <v>0</v>
          </cell>
          <cell r="FQ145">
            <v>1</v>
          </cell>
          <cell r="FR145">
            <v>8426000</v>
          </cell>
          <cell r="FS145">
            <v>20910887.440000001</v>
          </cell>
          <cell r="FT145">
            <v>33000</v>
          </cell>
          <cell r="FU145">
            <v>0</v>
          </cell>
          <cell r="FV145">
            <v>1500000</v>
          </cell>
          <cell r="FW145">
            <v>0</v>
          </cell>
          <cell r="FX145">
            <v>0</v>
          </cell>
          <cell r="FY145">
            <v>0</v>
          </cell>
          <cell r="FZ145">
            <v>0</v>
          </cell>
          <cell r="GA145">
            <v>12000</v>
          </cell>
          <cell r="GB145">
            <v>560000</v>
          </cell>
          <cell r="GC145">
            <v>0</v>
          </cell>
          <cell r="GD145">
            <v>1608600</v>
          </cell>
          <cell r="GE145">
            <v>122560</v>
          </cell>
          <cell r="GG145">
            <v>278437.5</v>
          </cell>
          <cell r="GH145">
            <v>0</v>
          </cell>
          <cell r="GI145">
            <v>0</v>
          </cell>
          <cell r="GJ145">
            <v>0</v>
          </cell>
          <cell r="GK145">
            <v>0</v>
          </cell>
          <cell r="GM145">
            <v>0</v>
          </cell>
          <cell r="GN145">
            <v>0</v>
          </cell>
          <cell r="GO145">
            <v>0</v>
          </cell>
          <cell r="GP145">
            <v>14863.748967795211</v>
          </cell>
          <cell r="GR145">
            <v>0</v>
          </cell>
          <cell r="GV145">
            <v>1</v>
          </cell>
          <cell r="GW145">
            <v>8426000</v>
          </cell>
          <cell r="GX145">
            <v>20910887.440000001</v>
          </cell>
          <cell r="GY145">
            <v>33000</v>
          </cell>
          <cell r="GZ145">
            <v>0</v>
          </cell>
          <cell r="HA145">
            <v>1500000</v>
          </cell>
          <cell r="HB145">
            <v>0</v>
          </cell>
          <cell r="HC145">
            <v>0</v>
          </cell>
          <cell r="HD145">
            <v>0</v>
          </cell>
          <cell r="HE145">
            <v>0</v>
          </cell>
          <cell r="HF145">
            <v>12000</v>
          </cell>
          <cell r="HG145">
            <v>0</v>
          </cell>
          <cell r="HH145">
            <v>0</v>
          </cell>
          <cell r="HI145">
            <v>1608600</v>
          </cell>
          <cell r="HJ145">
            <v>122560</v>
          </cell>
          <cell r="HL145">
            <v>278437.5</v>
          </cell>
          <cell r="HM145">
            <v>0</v>
          </cell>
          <cell r="HN145">
            <v>0</v>
          </cell>
          <cell r="HO145">
            <v>0</v>
          </cell>
          <cell r="HP145">
            <v>0</v>
          </cell>
          <cell r="HR145">
            <v>0</v>
          </cell>
          <cell r="HS145">
            <v>0</v>
          </cell>
          <cell r="HT145">
            <v>0</v>
          </cell>
          <cell r="HU145">
            <v>14754.098360655738</v>
          </cell>
          <cell r="HW145">
            <v>0</v>
          </cell>
          <cell r="IA145">
            <v>1</v>
          </cell>
          <cell r="IB145">
            <v>8426000</v>
          </cell>
          <cell r="IC145">
            <v>20910887.440000001</v>
          </cell>
          <cell r="ID145">
            <v>33000</v>
          </cell>
          <cell r="IE145">
            <v>0</v>
          </cell>
          <cell r="IF145">
            <v>1500000</v>
          </cell>
          <cell r="IG145">
            <v>0</v>
          </cell>
          <cell r="IH145">
            <v>0</v>
          </cell>
          <cell r="II145">
            <v>0</v>
          </cell>
          <cell r="IJ145">
            <v>5400000</v>
          </cell>
          <cell r="IK145">
            <v>12000</v>
          </cell>
          <cell r="IL145">
            <v>0</v>
          </cell>
          <cell r="IM145">
            <v>0</v>
          </cell>
          <cell r="IN145">
            <v>1608600</v>
          </cell>
          <cell r="IO145">
            <v>122560</v>
          </cell>
          <cell r="IQ145">
            <v>278437.5</v>
          </cell>
          <cell r="IR145">
            <v>0</v>
          </cell>
          <cell r="IS145">
            <v>0</v>
          </cell>
          <cell r="IT145">
            <v>0</v>
          </cell>
          <cell r="IU145">
            <v>0</v>
          </cell>
          <cell r="IW145">
            <v>0</v>
          </cell>
          <cell r="IX145">
            <v>0</v>
          </cell>
          <cell r="IY145">
            <v>0</v>
          </cell>
          <cell r="IZ145">
            <v>14106.583072100313</v>
          </cell>
          <cell r="JB145">
            <v>2000000</v>
          </cell>
          <cell r="JF145">
            <v>1</v>
          </cell>
          <cell r="JG145">
            <v>8426000</v>
          </cell>
          <cell r="JH145">
            <v>20910887.440000001</v>
          </cell>
          <cell r="JI145">
            <v>33000</v>
          </cell>
          <cell r="JJ145">
            <v>0</v>
          </cell>
          <cell r="JK145">
            <v>1500000</v>
          </cell>
          <cell r="JL145">
            <v>0</v>
          </cell>
          <cell r="JM145">
            <v>0</v>
          </cell>
          <cell r="JN145">
            <v>0</v>
          </cell>
          <cell r="JO145">
            <v>0</v>
          </cell>
          <cell r="JP145">
            <v>12000</v>
          </cell>
          <cell r="JQ145">
            <v>960000</v>
          </cell>
          <cell r="JR145">
            <v>0</v>
          </cell>
          <cell r="JS145">
            <v>1608600</v>
          </cell>
          <cell r="JT145">
            <v>122560</v>
          </cell>
          <cell r="JV145">
            <v>278437.5</v>
          </cell>
          <cell r="JW145">
            <v>0</v>
          </cell>
          <cell r="JX145">
            <v>0</v>
          </cell>
          <cell r="JY145">
            <v>0</v>
          </cell>
          <cell r="JZ145">
            <v>0</v>
          </cell>
          <cell r="KB145">
            <v>0</v>
          </cell>
          <cell r="KC145">
            <v>0</v>
          </cell>
          <cell r="KD145">
            <v>0</v>
          </cell>
          <cell r="KE145">
            <v>13975.155279503106</v>
          </cell>
          <cell r="KG145">
            <v>0</v>
          </cell>
          <cell r="KK145">
            <v>1</v>
          </cell>
          <cell r="KL145">
            <v>8426000</v>
          </cell>
          <cell r="KM145">
            <v>20910887.440000001</v>
          </cell>
          <cell r="KN145">
            <v>33000</v>
          </cell>
          <cell r="KO145">
            <v>0</v>
          </cell>
          <cell r="KP145">
            <v>1500000</v>
          </cell>
          <cell r="KQ145">
            <v>0</v>
          </cell>
          <cell r="KR145">
            <v>0</v>
          </cell>
          <cell r="KS145">
            <v>0</v>
          </cell>
          <cell r="KT145">
            <v>0</v>
          </cell>
          <cell r="KU145">
            <v>12000</v>
          </cell>
          <cell r="KV145">
            <v>0</v>
          </cell>
          <cell r="KW145">
            <v>0</v>
          </cell>
          <cell r="KX145">
            <v>1608600</v>
          </cell>
          <cell r="KY145">
            <v>122560</v>
          </cell>
          <cell r="LA145">
            <v>278437.5</v>
          </cell>
          <cell r="LB145">
            <v>0</v>
          </cell>
          <cell r="LC145">
            <v>0</v>
          </cell>
          <cell r="LD145">
            <v>0</v>
          </cell>
          <cell r="LE145">
            <v>0</v>
          </cell>
          <cell r="LG145">
            <v>0</v>
          </cell>
          <cell r="LH145">
            <v>0</v>
          </cell>
          <cell r="LI145">
            <v>0</v>
          </cell>
          <cell r="LJ145">
            <v>13931.888544891641</v>
          </cell>
          <cell r="LL145">
            <v>0</v>
          </cell>
          <cell r="LP145">
            <v>1</v>
          </cell>
          <cell r="LQ145">
            <v>8426000</v>
          </cell>
          <cell r="LR145">
            <v>20910887.440000001</v>
          </cell>
          <cell r="LS145">
            <v>33000</v>
          </cell>
          <cell r="LT145">
            <v>0</v>
          </cell>
          <cell r="LU145">
            <v>1500000</v>
          </cell>
          <cell r="LV145">
            <v>0</v>
          </cell>
          <cell r="LW145">
            <v>0</v>
          </cell>
          <cell r="LX145">
            <v>0</v>
          </cell>
          <cell r="LY145">
            <v>5400000</v>
          </cell>
          <cell r="LZ145">
            <v>12000</v>
          </cell>
          <cell r="MA145">
            <v>0</v>
          </cell>
          <cell r="MB145">
            <v>0</v>
          </cell>
          <cell r="MC145">
            <v>1608600</v>
          </cell>
          <cell r="MD145">
            <v>122560</v>
          </cell>
          <cell r="MF145">
            <v>278437.5</v>
          </cell>
          <cell r="MG145">
            <v>0</v>
          </cell>
          <cell r="MH145">
            <v>0</v>
          </cell>
          <cell r="MI145">
            <v>0</v>
          </cell>
          <cell r="MJ145">
            <v>0</v>
          </cell>
          <cell r="ML145">
            <v>0</v>
          </cell>
          <cell r="MM145">
            <v>0</v>
          </cell>
          <cell r="MN145">
            <v>0</v>
          </cell>
          <cell r="MO145">
            <v>13177.159590043924</v>
          </cell>
          <cell r="MQ145">
            <v>0</v>
          </cell>
          <cell r="MU145">
            <v>1</v>
          </cell>
          <cell r="MV145">
            <v>8426000</v>
          </cell>
          <cell r="MW145">
            <v>20910887.440000001</v>
          </cell>
          <cell r="MX145">
            <v>33000</v>
          </cell>
          <cell r="MY145">
            <v>0</v>
          </cell>
          <cell r="MZ145">
            <v>1500000</v>
          </cell>
          <cell r="NA145">
            <v>0</v>
          </cell>
          <cell r="NB145">
            <v>0</v>
          </cell>
          <cell r="NC145">
            <v>0</v>
          </cell>
          <cell r="ND145">
            <v>0</v>
          </cell>
          <cell r="NE145">
            <v>12000</v>
          </cell>
          <cell r="NF145">
            <v>0</v>
          </cell>
          <cell r="NG145">
            <v>0</v>
          </cell>
          <cell r="NH145">
            <v>1608600</v>
          </cell>
          <cell r="NI145">
            <v>122560</v>
          </cell>
          <cell r="NK145">
            <v>278437.5</v>
          </cell>
          <cell r="NL145">
            <v>0</v>
          </cell>
          <cell r="NM145">
            <v>0</v>
          </cell>
          <cell r="NN145">
            <v>0</v>
          </cell>
          <cell r="NO145">
            <v>0</v>
          </cell>
          <cell r="NQ145">
            <v>0</v>
          </cell>
          <cell r="NS145">
            <v>0</v>
          </cell>
          <cell r="NT145">
            <v>13043.478260869566</v>
          </cell>
          <cell r="NV145">
            <v>0</v>
          </cell>
          <cell r="NZ145">
            <v>1</v>
          </cell>
          <cell r="OA145">
            <v>8426000</v>
          </cell>
          <cell r="OB145">
            <v>20910887.440000001</v>
          </cell>
          <cell r="OC145">
            <v>33000</v>
          </cell>
          <cell r="OD145">
            <v>0</v>
          </cell>
          <cell r="OE145">
            <v>1500000</v>
          </cell>
          <cell r="OF145">
            <v>0</v>
          </cell>
          <cell r="OG145">
            <v>0</v>
          </cell>
          <cell r="OH145">
            <v>0</v>
          </cell>
          <cell r="OI145">
            <v>0</v>
          </cell>
          <cell r="OJ145">
            <v>12000</v>
          </cell>
          <cell r="OK145">
            <v>800000</v>
          </cell>
          <cell r="OL145">
            <v>0</v>
          </cell>
          <cell r="OM145">
            <v>1608600</v>
          </cell>
          <cell r="ON145">
            <v>122560</v>
          </cell>
          <cell r="OP145">
            <v>278437.5</v>
          </cell>
          <cell r="OQ145">
            <v>0</v>
          </cell>
          <cell r="OR145">
            <v>0</v>
          </cell>
          <cell r="OS145">
            <v>0</v>
          </cell>
          <cell r="OT145">
            <v>0</v>
          </cell>
          <cell r="OV145">
            <v>0</v>
          </cell>
          <cell r="OW145">
            <v>0</v>
          </cell>
          <cell r="OX145">
            <v>0</v>
          </cell>
          <cell r="OY145">
            <v>12649.332396345748</v>
          </cell>
          <cell r="OZ145">
            <v>170765.98735066759</v>
          </cell>
          <cell r="PA145">
            <v>0</v>
          </cell>
        </row>
        <row r="146">
          <cell r="AW146">
            <v>1</v>
          </cell>
          <cell r="AX146">
            <v>7660000</v>
          </cell>
          <cell r="AY146">
            <v>18838637.333333332</v>
          </cell>
          <cell r="AZ146">
            <v>30000</v>
          </cell>
          <cell r="BA146">
            <v>0</v>
          </cell>
          <cell r="BB146">
            <v>1500000</v>
          </cell>
          <cell r="BC146">
            <v>0</v>
          </cell>
          <cell r="BD146">
            <v>0</v>
          </cell>
          <cell r="BE146">
            <v>0</v>
          </cell>
          <cell r="BF146">
            <v>5400000</v>
          </cell>
          <cell r="BG146">
            <v>12000</v>
          </cell>
          <cell r="BH146">
            <v>400000</v>
          </cell>
          <cell r="BI146">
            <v>0</v>
          </cell>
          <cell r="BJ146">
            <v>1608600</v>
          </cell>
          <cell r="BK146">
            <v>153200</v>
          </cell>
          <cell r="BM146">
            <v>278437.5</v>
          </cell>
          <cell r="BN146">
            <v>0</v>
          </cell>
          <cell r="BO146">
            <v>0</v>
          </cell>
          <cell r="BP146">
            <v>0</v>
          </cell>
          <cell r="BQ146">
            <v>0</v>
          </cell>
          <cell r="BS146">
            <v>16728709.952000001</v>
          </cell>
          <cell r="BT146">
            <v>0</v>
          </cell>
          <cell r="BU146">
            <v>0</v>
          </cell>
          <cell r="BV146">
            <v>16028.495102404275</v>
          </cell>
          <cell r="BW146">
            <v>0</v>
          </cell>
          <cell r="BX146">
            <v>0</v>
          </cell>
          <cell r="CB146">
            <v>1</v>
          </cell>
          <cell r="CC146">
            <v>7660000</v>
          </cell>
          <cell r="CD146">
            <v>18838637.333333332</v>
          </cell>
          <cell r="CE146">
            <v>30000</v>
          </cell>
          <cell r="CF146">
            <v>0</v>
          </cell>
          <cell r="CG146">
            <v>1500000</v>
          </cell>
          <cell r="CH146">
            <v>0</v>
          </cell>
          <cell r="CI146">
            <v>0</v>
          </cell>
          <cell r="CJ146">
            <v>0</v>
          </cell>
          <cell r="CK146">
            <v>0</v>
          </cell>
          <cell r="CL146">
            <v>12000</v>
          </cell>
          <cell r="CM146">
            <v>100000</v>
          </cell>
          <cell r="CN146">
            <v>0</v>
          </cell>
          <cell r="CO146">
            <v>1608600</v>
          </cell>
          <cell r="CP146">
            <v>122560</v>
          </cell>
          <cell r="CR146">
            <v>278437.5</v>
          </cell>
          <cell r="CS146">
            <v>0</v>
          </cell>
          <cell r="CT146">
            <v>0</v>
          </cell>
          <cell r="CU146">
            <v>0</v>
          </cell>
          <cell r="CV146">
            <v>0</v>
          </cell>
          <cell r="CX146">
            <v>0</v>
          </cell>
          <cell r="CY146">
            <v>0</v>
          </cell>
          <cell r="CZ146">
            <v>0</v>
          </cell>
          <cell r="DA146">
            <v>15985.790408525754</v>
          </cell>
          <cell r="DB146">
            <v>0</v>
          </cell>
          <cell r="DC146">
            <v>0</v>
          </cell>
          <cell r="DG146">
            <v>1</v>
          </cell>
          <cell r="DH146">
            <v>7660000</v>
          </cell>
          <cell r="DI146">
            <v>20910887.440000001</v>
          </cell>
          <cell r="DJ146">
            <v>30000</v>
          </cell>
          <cell r="DK146">
            <v>0</v>
          </cell>
          <cell r="DL146">
            <v>1500000</v>
          </cell>
          <cell r="DM146">
            <v>0</v>
          </cell>
          <cell r="DN146">
            <v>0</v>
          </cell>
          <cell r="DO146">
            <v>0</v>
          </cell>
          <cell r="DP146">
            <v>0</v>
          </cell>
          <cell r="DQ146">
            <v>12000</v>
          </cell>
          <cell r="DR146">
            <v>400000</v>
          </cell>
          <cell r="DS146">
            <v>0</v>
          </cell>
          <cell r="DT146">
            <v>1608600</v>
          </cell>
          <cell r="DU146">
            <v>122560</v>
          </cell>
          <cell r="DW146">
            <v>278437.5</v>
          </cell>
          <cell r="DX146">
            <v>0</v>
          </cell>
          <cell r="DY146">
            <v>0</v>
          </cell>
          <cell r="DZ146">
            <v>0</v>
          </cell>
          <cell r="EA146">
            <v>0</v>
          </cell>
          <cell r="EC146">
            <v>0</v>
          </cell>
          <cell r="ED146">
            <v>33457419.904000003</v>
          </cell>
          <cell r="EE146">
            <v>0</v>
          </cell>
          <cell r="EF146">
            <v>15943.312666076174</v>
          </cell>
          <cell r="EG146">
            <v>0</v>
          </cell>
          <cell r="EH146">
            <v>0</v>
          </cell>
          <cell r="EL146">
            <v>1</v>
          </cell>
          <cell r="EM146">
            <v>8426000</v>
          </cell>
          <cell r="EN146">
            <v>20910887.440000001</v>
          </cell>
          <cell r="EO146">
            <v>33000</v>
          </cell>
          <cell r="EP146">
            <v>0</v>
          </cell>
          <cell r="EQ146">
            <v>1500000</v>
          </cell>
          <cell r="ER146">
            <v>0</v>
          </cell>
          <cell r="ES146">
            <v>0</v>
          </cell>
          <cell r="ET146">
            <v>0</v>
          </cell>
          <cell r="EU146">
            <v>5400000</v>
          </cell>
          <cell r="EV146">
            <v>12000</v>
          </cell>
          <cell r="EW146">
            <v>800000</v>
          </cell>
          <cell r="EX146">
            <v>0</v>
          </cell>
          <cell r="EY146">
            <v>1608600</v>
          </cell>
          <cell r="EZ146">
            <v>122560</v>
          </cell>
          <cell r="FB146">
            <v>278437.5</v>
          </cell>
          <cell r="FC146">
            <v>0</v>
          </cell>
          <cell r="FD146">
            <v>0</v>
          </cell>
          <cell r="FE146">
            <v>0</v>
          </cell>
          <cell r="FF146">
            <v>0</v>
          </cell>
          <cell r="FH146">
            <v>0</v>
          </cell>
          <cell r="FI146">
            <v>0</v>
          </cell>
          <cell r="FJ146">
            <v>0</v>
          </cell>
          <cell r="FK146">
            <v>14900.662251655629</v>
          </cell>
          <cell r="FM146">
            <v>0</v>
          </cell>
          <cell r="FQ146">
            <v>1</v>
          </cell>
          <cell r="FR146">
            <v>8426000</v>
          </cell>
          <cell r="FS146">
            <v>20910887.440000001</v>
          </cell>
          <cell r="FT146">
            <v>33000</v>
          </cell>
          <cell r="FU146">
            <v>0</v>
          </cell>
          <cell r="FV146">
            <v>1500000</v>
          </cell>
          <cell r="FW146">
            <v>0</v>
          </cell>
          <cell r="FX146">
            <v>0</v>
          </cell>
          <cell r="FY146">
            <v>0</v>
          </cell>
          <cell r="FZ146">
            <v>0</v>
          </cell>
          <cell r="GA146">
            <v>12000</v>
          </cell>
          <cell r="GB146">
            <v>560000</v>
          </cell>
          <cell r="GC146">
            <v>0</v>
          </cell>
          <cell r="GD146">
            <v>1608600</v>
          </cell>
          <cell r="GE146">
            <v>122560</v>
          </cell>
          <cell r="GG146">
            <v>278437.5</v>
          </cell>
          <cell r="GH146">
            <v>0</v>
          </cell>
          <cell r="GI146">
            <v>0</v>
          </cell>
          <cell r="GJ146">
            <v>0</v>
          </cell>
          <cell r="GK146">
            <v>0</v>
          </cell>
          <cell r="GM146">
            <v>0</v>
          </cell>
          <cell r="GN146">
            <v>0</v>
          </cell>
          <cell r="GO146">
            <v>0</v>
          </cell>
          <cell r="GP146">
            <v>14863.748967795211</v>
          </cell>
          <cell r="GR146">
            <v>0</v>
          </cell>
          <cell r="GV146">
            <v>1</v>
          </cell>
          <cell r="GW146">
            <v>8426000</v>
          </cell>
          <cell r="GX146">
            <v>20910887.440000001</v>
          </cell>
          <cell r="GY146">
            <v>33000</v>
          </cell>
          <cell r="GZ146">
            <v>0</v>
          </cell>
          <cell r="HA146">
            <v>1500000</v>
          </cell>
          <cell r="HB146">
            <v>0</v>
          </cell>
          <cell r="HC146">
            <v>0</v>
          </cell>
          <cell r="HD146">
            <v>0</v>
          </cell>
          <cell r="HE146">
            <v>0</v>
          </cell>
          <cell r="HF146">
            <v>12000</v>
          </cell>
          <cell r="HG146">
            <v>0</v>
          </cell>
          <cell r="HH146">
            <v>0</v>
          </cell>
          <cell r="HI146">
            <v>1608600</v>
          </cell>
          <cell r="HJ146">
            <v>122560</v>
          </cell>
          <cell r="HL146">
            <v>278437.5</v>
          </cell>
          <cell r="HM146">
            <v>0</v>
          </cell>
          <cell r="HN146">
            <v>0</v>
          </cell>
          <cell r="HO146">
            <v>0</v>
          </cell>
          <cell r="HP146">
            <v>0</v>
          </cell>
          <cell r="HR146">
            <v>0</v>
          </cell>
          <cell r="HS146">
            <v>0</v>
          </cell>
          <cell r="HT146">
            <v>0</v>
          </cell>
          <cell r="HU146">
            <v>14754.098360655738</v>
          </cell>
          <cell r="HW146">
            <v>0</v>
          </cell>
          <cell r="IA146">
            <v>1</v>
          </cell>
          <cell r="IB146">
            <v>8426000</v>
          </cell>
          <cell r="IC146">
            <v>20910887.440000001</v>
          </cell>
          <cell r="ID146">
            <v>33000</v>
          </cell>
          <cell r="IE146">
            <v>0</v>
          </cell>
          <cell r="IF146">
            <v>1500000</v>
          </cell>
          <cell r="IG146">
            <v>0</v>
          </cell>
          <cell r="IH146">
            <v>0</v>
          </cell>
          <cell r="II146">
            <v>0</v>
          </cell>
          <cell r="IJ146">
            <v>5400000</v>
          </cell>
          <cell r="IK146">
            <v>12000</v>
          </cell>
          <cell r="IL146">
            <v>0</v>
          </cell>
          <cell r="IM146">
            <v>0</v>
          </cell>
          <cell r="IN146">
            <v>1608600</v>
          </cell>
          <cell r="IO146">
            <v>122560</v>
          </cell>
          <cell r="IQ146">
            <v>278437.5</v>
          </cell>
          <cell r="IR146">
            <v>0</v>
          </cell>
          <cell r="IS146">
            <v>0</v>
          </cell>
          <cell r="IT146">
            <v>0</v>
          </cell>
          <cell r="IU146">
            <v>0</v>
          </cell>
          <cell r="IW146">
            <v>0</v>
          </cell>
          <cell r="IX146">
            <v>0</v>
          </cell>
          <cell r="IY146">
            <v>0</v>
          </cell>
          <cell r="IZ146">
            <v>14106.583072100313</v>
          </cell>
          <cell r="JB146">
            <v>2000000</v>
          </cell>
          <cell r="JF146">
            <v>1</v>
          </cell>
          <cell r="JG146">
            <v>8426000</v>
          </cell>
          <cell r="JH146">
            <v>20910887.440000001</v>
          </cell>
          <cell r="JI146">
            <v>33000</v>
          </cell>
          <cell r="JJ146">
            <v>0</v>
          </cell>
          <cell r="JK146">
            <v>1500000</v>
          </cell>
          <cell r="JL146">
            <v>0</v>
          </cell>
          <cell r="JM146">
            <v>0</v>
          </cell>
          <cell r="JN146">
            <v>0</v>
          </cell>
          <cell r="JO146">
            <v>0</v>
          </cell>
          <cell r="JP146">
            <v>12000</v>
          </cell>
          <cell r="JQ146">
            <v>960000</v>
          </cell>
          <cell r="JR146">
            <v>0</v>
          </cell>
          <cell r="JS146">
            <v>1608600</v>
          </cell>
          <cell r="JT146">
            <v>122560</v>
          </cell>
          <cell r="JV146">
            <v>278437.5</v>
          </cell>
          <cell r="JW146">
            <v>0</v>
          </cell>
          <cell r="JX146">
            <v>0</v>
          </cell>
          <cell r="JY146">
            <v>0</v>
          </cell>
          <cell r="JZ146">
            <v>0</v>
          </cell>
          <cell r="KB146">
            <v>0</v>
          </cell>
          <cell r="KC146">
            <v>0</v>
          </cell>
          <cell r="KD146">
            <v>0</v>
          </cell>
          <cell r="KE146">
            <v>13975.155279503106</v>
          </cell>
          <cell r="KG146">
            <v>0</v>
          </cell>
          <cell r="KK146">
            <v>1</v>
          </cell>
          <cell r="KL146">
            <v>8426000</v>
          </cell>
          <cell r="KM146">
            <v>20910887.440000001</v>
          </cell>
          <cell r="KN146">
            <v>33000</v>
          </cell>
          <cell r="KO146">
            <v>0</v>
          </cell>
          <cell r="KP146">
            <v>1500000</v>
          </cell>
          <cell r="KQ146">
            <v>0</v>
          </cell>
          <cell r="KR146">
            <v>0</v>
          </cell>
          <cell r="KS146">
            <v>0</v>
          </cell>
          <cell r="KT146">
            <v>0</v>
          </cell>
          <cell r="KU146">
            <v>12000</v>
          </cell>
          <cell r="KV146">
            <v>0</v>
          </cell>
          <cell r="KW146">
            <v>0</v>
          </cell>
          <cell r="KX146">
            <v>1608600</v>
          </cell>
          <cell r="KY146">
            <v>122560</v>
          </cell>
          <cell r="LA146">
            <v>278437.5</v>
          </cell>
          <cell r="LB146">
            <v>0</v>
          </cell>
          <cell r="LC146">
            <v>0</v>
          </cell>
          <cell r="LD146">
            <v>0</v>
          </cell>
          <cell r="LE146">
            <v>0</v>
          </cell>
          <cell r="LG146">
            <v>0</v>
          </cell>
          <cell r="LH146">
            <v>0</v>
          </cell>
          <cell r="LI146">
            <v>0</v>
          </cell>
          <cell r="LJ146">
            <v>13931.888544891641</v>
          </cell>
          <cell r="LL146">
            <v>0</v>
          </cell>
          <cell r="LP146">
            <v>1</v>
          </cell>
          <cell r="LQ146">
            <v>8426000</v>
          </cell>
          <cell r="LR146">
            <v>20910887.440000001</v>
          </cell>
          <cell r="LS146">
            <v>33000</v>
          </cell>
          <cell r="LT146">
            <v>0</v>
          </cell>
          <cell r="LU146">
            <v>1500000</v>
          </cell>
          <cell r="LV146">
            <v>0</v>
          </cell>
          <cell r="LW146">
            <v>0</v>
          </cell>
          <cell r="LX146">
            <v>0</v>
          </cell>
          <cell r="LY146">
            <v>5400000</v>
          </cell>
          <cell r="LZ146">
            <v>12000</v>
          </cell>
          <cell r="MA146">
            <v>0</v>
          </cell>
          <cell r="MB146">
            <v>0</v>
          </cell>
          <cell r="MC146">
            <v>1608600</v>
          </cell>
          <cell r="MD146">
            <v>122560</v>
          </cell>
          <cell r="MF146">
            <v>278437.5</v>
          </cell>
          <cell r="MG146">
            <v>0</v>
          </cell>
          <cell r="MH146">
            <v>0</v>
          </cell>
          <cell r="MI146">
            <v>0</v>
          </cell>
          <cell r="MJ146">
            <v>0</v>
          </cell>
          <cell r="ML146">
            <v>0</v>
          </cell>
          <cell r="MM146">
            <v>0</v>
          </cell>
          <cell r="MN146">
            <v>0</v>
          </cell>
          <cell r="MO146">
            <v>13177.159590043924</v>
          </cell>
          <cell r="MQ146">
            <v>0</v>
          </cell>
          <cell r="MU146">
            <v>1</v>
          </cell>
          <cell r="MV146">
            <v>8426000</v>
          </cell>
          <cell r="MW146">
            <v>20910887.440000001</v>
          </cell>
          <cell r="MX146">
            <v>33000</v>
          </cell>
          <cell r="MY146">
            <v>0</v>
          </cell>
          <cell r="MZ146">
            <v>1500000</v>
          </cell>
          <cell r="NA146">
            <v>0</v>
          </cell>
          <cell r="NB146">
            <v>0</v>
          </cell>
          <cell r="NC146">
            <v>0</v>
          </cell>
          <cell r="ND146">
            <v>0</v>
          </cell>
          <cell r="NE146">
            <v>12000</v>
          </cell>
          <cell r="NF146">
            <v>0</v>
          </cell>
          <cell r="NG146">
            <v>0</v>
          </cell>
          <cell r="NH146">
            <v>1608600</v>
          </cell>
          <cell r="NI146">
            <v>122560</v>
          </cell>
          <cell r="NK146">
            <v>278437.5</v>
          </cell>
          <cell r="NL146">
            <v>0</v>
          </cell>
          <cell r="NM146">
            <v>0</v>
          </cell>
          <cell r="NN146">
            <v>0</v>
          </cell>
          <cell r="NO146">
            <v>0</v>
          </cell>
          <cell r="NQ146">
            <v>0</v>
          </cell>
          <cell r="NS146">
            <v>0</v>
          </cell>
          <cell r="NT146">
            <v>13043.478260869566</v>
          </cell>
          <cell r="NV146">
            <v>0</v>
          </cell>
          <cell r="NZ146">
            <v>1</v>
          </cell>
          <cell r="OA146">
            <v>8426000</v>
          </cell>
          <cell r="OB146">
            <v>20910887.440000001</v>
          </cell>
          <cell r="OC146">
            <v>33000</v>
          </cell>
          <cell r="OD146">
            <v>0</v>
          </cell>
          <cell r="OE146">
            <v>1500000</v>
          </cell>
          <cell r="OF146">
            <v>0</v>
          </cell>
          <cell r="OG146">
            <v>0</v>
          </cell>
          <cell r="OH146">
            <v>0</v>
          </cell>
          <cell r="OI146">
            <v>0</v>
          </cell>
          <cell r="OJ146">
            <v>12000</v>
          </cell>
          <cell r="OK146">
            <v>800000</v>
          </cell>
          <cell r="OL146">
            <v>0</v>
          </cell>
          <cell r="OM146">
            <v>1608600</v>
          </cell>
          <cell r="ON146">
            <v>122560</v>
          </cell>
          <cell r="OP146">
            <v>278437.5</v>
          </cell>
          <cell r="OQ146">
            <v>0</v>
          </cell>
          <cell r="OR146">
            <v>0</v>
          </cell>
          <cell r="OS146">
            <v>0</v>
          </cell>
          <cell r="OT146">
            <v>0</v>
          </cell>
          <cell r="OV146">
            <v>0</v>
          </cell>
          <cell r="OW146">
            <v>0</v>
          </cell>
          <cell r="OX146">
            <v>0</v>
          </cell>
          <cell r="OY146">
            <v>12649.332396345748</v>
          </cell>
          <cell r="OZ146">
            <v>170765.98735066759</v>
          </cell>
          <cell r="PA146">
            <v>0</v>
          </cell>
        </row>
        <row r="147">
          <cell r="AW147">
            <v>-1</v>
          </cell>
          <cell r="AX147">
            <v>-7660000</v>
          </cell>
          <cell r="AY147">
            <v>-19600000</v>
          </cell>
          <cell r="AZ147">
            <v>-30000</v>
          </cell>
          <cell r="BA147">
            <v>0</v>
          </cell>
          <cell r="BB147">
            <v>-1500000</v>
          </cell>
          <cell r="BC147">
            <v>0</v>
          </cell>
          <cell r="BD147">
            <v>0</v>
          </cell>
          <cell r="BE147">
            <v>0</v>
          </cell>
          <cell r="BF147">
            <v>-5400000</v>
          </cell>
          <cell r="BG147">
            <v>-12000</v>
          </cell>
          <cell r="BH147">
            <v>-400000</v>
          </cell>
          <cell r="BI147">
            <v>0</v>
          </cell>
          <cell r="BJ147">
            <v>-1608600</v>
          </cell>
          <cell r="BK147">
            <v>-153200</v>
          </cell>
          <cell r="BM147">
            <v>-278437.5</v>
          </cell>
          <cell r="BN147">
            <v>0</v>
          </cell>
          <cell r="BO147">
            <v>0</v>
          </cell>
          <cell r="BP147">
            <v>0</v>
          </cell>
          <cell r="BQ147">
            <v>0</v>
          </cell>
          <cell r="BS147">
            <v>-17404800.000000004</v>
          </cell>
          <cell r="BT147">
            <v>0</v>
          </cell>
          <cell r="BU147">
            <v>0</v>
          </cell>
          <cell r="BV147">
            <v>-16028.495102404275</v>
          </cell>
          <cell r="BW147">
            <v>0</v>
          </cell>
          <cell r="BX147">
            <v>0</v>
          </cell>
          <cell r="CB147">
            <v>-1</v>
          </cell>
          <cell r="CC147">
            <v>-7660000</v>
          </cell>
          <cell r="CD147">
            <v>-19600000</v>
          </cell>
          <cell r="CE147">
            <v>-30000</v>
          </cell>
          <cell r="CF147">
            <v>0</v>
          </cell>
          <cell r="CG147">
            <v>-1500000</v>
          </cell>
          <cell r="CH147">
            <v>0</v>
          </cell>
          <cell r="CI147">
            <v>0</v>
          </cell>
          <cell r="CJ147">
            <v>0</v>
          </cell>
          <cell r="CK147">
            <v>0</v>
          </cell>
          <cell r="CL147">
            <v>-12000</v>
          </cell>
          <cell r="CM147">
            <v>-100000</v>
          </cell>
          <cell r="CN147">
            <v>0</v>
          </cell>
          <cell r="CO147">
            <v>-1608600</v>
          </cell>
          <cell r="CP147">
            <v>-122560</v>
          </cell>
          <cell r="CR147">
            <v>-278437.5</v>
          </cell>
          <cell r="CS147">
            <v>0</v>
          </cell>
          <cell r="CT147">
            <v>0</v>
          </cell>
          <cell r="CU147">
            <v>0</v>
          </cell>
          <cell r="CV147">
            <v>0</v>
          </cell>
          <cell r="CX147">
            <v>0</v>
          </cell>
          <cell r="CY147">
            <v>0</v>
          </cell>
          <cell r="CZ147">
            <v>0</v>
          </cell>
          <cell r="DA147">
            <v>-15985.790408525754</v>
          </cell>
          <cell r="DB147">
            <v>0</v>
          </cell>
          <cell r="DC147">
            <v>0</v>
          </cell>
          <cell r="DG147">
            <v>-1</v>
          </cell>
          <cell r="DH147">
            <v>-7660000</v>
          </cell>
          <cell r="DI147">
            <v>-21756000.000000004</v>
          </cell>
          <cell r="DJ147">
            <v>-30000</v>
          </cell>
          <cell r="DK147">
            <v>0</v>
          </cell>
          <cell r="DL147">
            <v>-1500000</v>
          </cell>
          <cell r="DM147">
            <v>0</v>
          </cell>
          <cell r="DN147">
            <v>0</v>
          </cell>
          <cell r="DO147">
            <v>0</v>
          </cell>
          <cell r="DP147">
            <v>0</v>
          </cell>
          <cell r="DQ147">
            <v>-12000</v>
          </cell>
          <cell r="DR147">
            <v>-400000</v>
          </cell>
          <cell r="DS147">
            <v>0</v>
          </cell>
          <cell r="DT147">
            <v>-1608600</v>
          </cell>
          <cell r="DU147">
            <v>-122560</v>
          </cell>
          <cell r="DW147">
            <v>-278437.5</v>
          </cell>
          <cell r="DX147">
            <v>0</v>
          </cell>
          <cell r="DY147">
            <v>0</v>
          </cell>
          <cell r="DZ147">
            <v>0</v>
          </cell>
          <cell r="EA147">
            <v>0</v>
          </cell>
          <cell r="EC147">
            <v>0</v>
          </cell>
          <cell r="ED147">
            <v>-34809600.000000007</v>
          </cell>
          <cell r="EE147">
            <v>0</v>
          </cell>
          <cell r="EF147">
            <v>-15943.312666076174</v>
          </cell>
          <cell r="EG147">
            <v>0</v>
          </cell>
          <cell r="EH147">
            <v>0</v>
          </cell>
          <cell r="EL147">
            <v>-1</v>
          </cell>
          <cell r="EM147">
            <v>-8426000</v>
          </cell>
          <cell r="EN147">
            <v>-21756000.000000004</v>
          </cell>
          <cell r="EO147">
            <v>-33000</v>
          </cell>
          <cell r="EP147">
            <v>0</v>
          </cell>
          <cell r="EQ147">
            <v>-1500000</v>
          </cell>
          <cell r="ER147">
            <v>0</v>
          </cell>
          <cell r="ES147">
            <v>0</v>
          </cell>
          <cell r="ET147">
            <v>0</v>
          </cell>
          <cell r="EU147">
            <v>-5400000</v>
          </cell>
          <cell r="EV147">
            <v>-12000</v>
          </cell>
          <cell r="EW147">
            <v>-800000</v>
          </cell>
          <cell r="EX147">
            <v>0</v>
          </cell>
          <cell r="EY147">
            <v>-1608600</v>
          </cell>
          <cell r="EZ147">
            <v>-122560</v>
          </cell>
          <cell r="FB147">
            <v>-278437.5</v>
          </cell>
          <cell r="FC147">
            <v>0</v>
          </cell>
          <cell r="FD147">
            <v>0</v>
          </cell>
          <cell r="FE147">
            <v>0</v>
          </cell>
          <cell r="FF147">
            <v>0</v>
          </cell>
          <cell r="FH147">
            <v>0</v>
          </cell>
          <cell r="FI147">
            <v>0</v>
          </cell>
          <cell r="FJ147">
            <v>0</v>
          </cell>
          <cell r="FK147">
            <v>-14900.662251655629</v>
          </cell>
          <cell r="FM147">
            <v>0</v>
          </cell>
          <cell r="FQ147">
            <v>-1</v>
          </cell>
          <cell r="FR147">
            <v>-8426000</v>
          </cell>
          <cell r="FS147">
            <v>-21756000.000000004</v>
          </cell>
          <cell r="FT147">
            <v>-33000</v>
          </cell>
          <cell r="FU147">
            <v>0</v>
          </cell>
          <cell r="FV147">
            <v>-1500000</v>
          </cell>
          <cell r="FW147">
            <v>0</v>
          </cell>
          <cell r="FX147">
            <v>0</v>
          </cell>
          <cell r="FY147">
            <v>0</v>
          </cell>
          <cell r="FZ147">
            <v>0</v>
          </cell>
          <cell r="GA147">
            <v>-12000</v>
          </cell>
          <cell r="GB147">
            <v>-560000</v>
          </cell>
          <cell r="GC147">
            <v>0</v>
          </cell>
          <cell r="GD147">
            <v>-1608600</v>
          </cell>
          <cell r="GE147">
            <v>-122560</v>
          </cell>
          <cell r="GG147">
            <v>-278437.5</v>
          </cell>
          <cell r="GH147">
            <v>0</v>
          </cell>
          <cell r="GI147">
            <v>0</v>
          </cell>
          <cell r="GJ147">
            <v>0</v>
          </cell>
          <cell r="GK147">
            <v>0</v>
          </cell>
          <cell r="GM147">
            <v>0</v>
          </cell>
          <cell r="GN147">
            <v>0</v>
          </cell>
          <cell r="GO147">
            <v>0</v>
          </cell>
          <cell r="GP147">
            <v>-14863.748967795211</v>
          </cell>
          <cell r="GR147">
            <v>0</v>
          </cell>
          <cell r="GV147">
            <v>-1</v>
          </cell>
          <cell r="GW147">
            <v>-8426000</v>
          </cell>
          <cell r="GX147">
            <v>-21756000.000000004</v>
          </cell>
          <cell r="GY147">
            <v>-33000</v>
          </cell>
          <cell r="GZ147">
            <v>0</v>
          </cell>
          <cell r="HA147">
            <v>-1500000</v>
          </cell>
          <cell r="HB147">
            <v>0</v>
          </cell>
          <cell r="HC147">
            <v>0</v>
          </cell>
          <cell r="HD147">
            <v>0</v>
          </cell>
          <cell r="HE147">
            <v>0</v>
          </cell>
          <cell r="HF147">
            <v>-12000</v>
          </cell>
          <cell r="HG147">
            <v>0</v>
          </cell>
          <cell r="HH147">
            <v>0</v>
          </cell>
          <cell r="HI147">
            <v>-1608600</v>
          </cell>
          <cell r="HJ147">
            <v>-122560</v>
          </cell>
          <cell r="HL147">
            <v>-278437.5</v>
          </cell>
          <cell r="HM147">
            <v>0</v>
          </cell>
          <cell r="HN147">
            <v>0</v>
          </cell>
          <cell r="HO147">
            <v>0</v>
          </cell>
          <cell r="HP147">
            <v>0</v>
          </cell>
          <cell r="HR147">
            <v>0</v>
          </cell>
          <cell r="HS147">
            <v>0</v>
          </cell>
          <cell r="HT147">
            <v>0</v>
          </cell>
          <cell r="HU147">
            <v>-14754.098360655738</v>
          </cell>
          <cell r="HW147">
            <v>0</v>
          </cell>
          <cell r="IA147">
            <v>-1</v>
          </cell>
          <cell r="IB147">
            <v>-8426000</v>
          </cell>
          <cell r="IC147">
            <v>-21756000.000000004</v>
          </cell>
          <cell r="ID147">
            <v>-33000</v>
          </cell>
          <cell r="IE147">
            <v>0</v>
          </cell>
          <cell r="IF147">
            <v>-1500000</v>
          </cell>
          <cell r="IG147">
            <v>0</v>
          </cell>
          <cell r="IH147">
            <v>0</v>
          </cell>
          <cell r="II147">
            <v>0</v>
          </cell>
          <cell r="IJ147">
            <v>-5400000</v>
          </cell>
          <cell r="IK147">
            <v>-12000</v>
          </cell>
          <cell r="IL147">
            <v>0</v>
          </cell>
          <cell r="IM147">
            <v>0</v>
          </cell>
          <cell r="IN147">
            <v>-1608600</v>
          </cell>
          <cell r="IO147">
            <v>-122560</v>
          </cell>
          <cell r="IQ147">
            <v>-278437.5</v>
          </cell>
          <cell r="IR147">
            <v>0</v>
          </cell>
          <cell r="IS147">
            <v>0</v>
          </cell>
          <cell r="IT147">
            <v>0</v>
          </cell>
          <cell r="IU147">
            <v>0</v>
          </cell>
          <cell r="IW147">
            <v>0</v>
          </cell>
          <cell r="IX147">
            <v>0</v>
          </cell>
          <cell r="IY147">
            <v>0</v>
          </cell>
          <cell r="IZ147">
            <v>-14106.583072100313</v>
          </cell>
          <cell r="JB147">
            <v>-2000000</v>
          </cell>
          <cell r="JF147">
            <v>-1</v>
          </cell>
          <cell r="JG147">
            <v>-8426000</v>
          </cell>
          <cell r="JH147">
            <v>-21756000.000000004</v>
          </cell>
          <cell r="JI147">
            <v>-33000</v>
          </cell>
          <cell r="JJ147">
            <v>0</v>
          </cell>
          <cell r="JK147">
            <v>-1500000</v>
          </cell>
          <cell r="JL147">
            <v>0</v>
          </cell>
          <cell r="JM147">
            <v>0</v>
          </cell>
          <cell r="JN147">
            <v>0</v>
          </cell>
          <cell r="JO147">
            <v>0</v>
          </cell>
          <cell r="JP147">
            <v>-12000</v>
          </cell>
          <cell r="JQ147">
            <v>-960000</v>
          </cell>
          <cell r="JR147">
            <v>0</v>
          </cell>
          <cell r="JS147">
            <v>-1608600</v>
          </cell>
          <cell r="JT147">
            <v>-122560</v>
          </cell>
          <cell r="JV147">
            <v>-278437.5</v>
          </cell>
          <cell r="JW147">
            <v>0</v>
          </cell>
          <cell r="JX147">
            <v>0</v>
          </cell>
          <cell r="JY147">
            <v>0</v>
          </cell>
          <cell r="JZ147">
            <v>0</v>
          </cell>
          <cell r="KB147">
            <v>0</v>
          </cell>
          <cell r="KC147">
            <v>0</v>
          </cell>
          <cell r="KD147">
            <v>0</v>
          </cell>
          <cell r="KE147">
            <v>-13975.155279503106</v>
          </cell>
          <cell r="KG147">
            <v>0</v>
          </cell>
          <cell r="KK147">
            <v>-1</v>
          </cell>
          <cell r="KL147">
            <v>-8426000</v>
          </cell>
          <cell r="KM147">
            <v>-21756000.000000004</v>
          </cell>
          <cell r="KN147">
            <v>-33000</v>
          </cell>
          <cell r="KO147">
            <v>0</v>
          </cell>
          <cell r="KP147">
            <v>-1500000</v>
          </cell>
          <cell r="KQ147">
            <v>0</v>
          </cell>
          <cell r="KR147">
            <v>0</v>
          </cell>
          <cell r="KS147">
            <v>0</v>
          </cell>
          <cell r="KT147">
            <v>0</v>
          </cell>
          <cell r="KU147">
            <v>-12000</v>
          </cell>
          <cell r="KV147">
            <v>0</v>
          </cell>
          <cell r="KW147">
            <v>0</v>
          </cell>
          <cell r="KX147">
            <v>-1608600</v>
          </cell>
          <cell r="KY147">
            <v>-122560</v>
          </cell>
          <cell r="LA147">
            <v>-278437.5</v>
          </cell>
          <cell r="LB147">
            <v>0</v>
          </cell>
          <cell r="LC147">
            <v>0</v>
          </cell>
          <cell r="LD147">
            <v>0</v>
          </cell>
          <cell r="LE147">
            <v>0</v>
          </cell>
          <cell r="LG147">
            <v>0</v>
          </cell>
          <cell r="LH147">
            <v>0</v>
          </cell>
          <cell r="LI147">
            <v>0</v>
          </cell>
          <cell r="LJ147">
            <v>-13931.888544891641</v>
          </cell>
          <cell r="LL147">
            <v>0</v>
          </cell>
          <cell r="LP147">
            <v>-1</v>
          </cell>
          <cell r="LQ147">
            <v>-8426000</v>
          </cell>
          <cell r="LR147">
            <v>-21756000.000000004</v>
          </cell>
          <cell r="LS147">
            <v>-33000</v>
          </cell>
          <cell r="LT147">
            <v>0</v>
          </cell>
          <cell r="LU147">
            <v>-1500000</v>
          </cell>
          <cell r="LV147">
            <v>0</v>
          </cell>
          <cell r="LW147">
            <v>0</v>
          </cell>
          <cell r="LX147">
            <v>0</v>
          </cell>
          <cell r="LY147">
            <v>-5400000</v>
          </cell>
          <cell r="LZ147">
            <v>-12000</v>
          </cell>
          <cell r="MA147">
            <v>0</v>
          </cell>
          <cell r="MB147">
            <v>0</v>
          </cell>
          <cell r="MC147">
            <v>-1608600</v>
          </cell>
          <cell r="MD147">
            <v>-122560</v>
          </cell>
          <cell r="MF147">
            <v>-278437.5</v>
          </cell>
          <cell r="MG147">
            <v>0</v>
          </cell>
          <cell r="MH147">
            <v>0</v>
          </cell>
          <cell r="MI147">
            <v>0</v>
          </cell>
          <cell r="MJ147">
            <v>0</v>
          </cell>
          <cell r="ML147">
            <v>0</v>
          </cell>
          <cell r="MM147">
            <v>0</v>
          </cell>
          <cell r="MN147">
            <v>0</v>
          </cell>
          <cell r="MO147">
            <v>-13177.159590043924</v>
          </cell>
          <cell r="MQ147">
            <v>0</v>
          </cell>
          <cell r="MU147">
            <v>-1</v>
          </cell>
          <cell r="MV147">
            <v>-8426000</v>
          </cell>
          <cell r="MW147">
            <v>-21756000.000000004</v>
          </cell>
          <cell r="MX147">
            <v>-33000</v>
          </cell>
          <cell r="MY147">
            <v>0</v>
          </cell>
          <cell r="MZ147">
            <v>-1500000</v>
          </cell>
          <cell r="NA147">
            <v>0</v>
          </cell>
          <cell r="NB147">
            <v>0</v>
          </cell>
          <cell r="NC147">
            <v>0</v>
          </cell>
          <cell r="ND147">
            <v>0</v>
          </cell>
          <cell r="NE147">
            <v>-12000</v>
          </cell>
          <cell r="NF147">
            <v>0</v>
          </cell>
          <cell r="NG147">
            <v>0</v>
          </cell>
          <cell r="NH147">
            <v>-1608600</v>
          </cell>
          <cell r="NI147">
            <v>-122560</v>
          </cell>
          <cell r="NK147">
            <v>-278437.5</v>
          </cell>
          <cell r="NL147">
            <v>0</v>
          </cell>
          <cell r="NM147">
            <v>0</v>
          </cell>
          <cell r="NN147">
            <v>0</v>
          </cell>
          <cell r="NO147">
            <v>0</v>
          </cell>
          <cell r="NQ147">
            <v>0</v>
          </cell>
          <cell r="NS147">
            <v>0</v>
          </cell>
          <cell r="NT147">
            <v>-13043.478260869566</v>
          </cell>
          <cell r="NV147">
            <v>0</v>
          </cell>
          <cell r="NZ147">
            <v>-1</v>
          </cell>
          <cell r="OA147">
            <v>-8426000</v>
          </cell>
          <cell r="OB147">
            <v>-21756000.000000004</v>
          </cell>
          <cell r="OC147">
            <v>-33000</v>
          </cell>
          <cell r="OD147">
            <v>0</v>
          </cell>
          <cell r="OE147">
            <v>-1500000</v>
          </cell>
          <cell r="OF147">
            <v>0</v>
          </cell>
          <cell r="OG147">
            <v>0</v>
          </cell>
          <cell r="OH147">
            <v>0</v>
          </cell>
          <cell r="OI147">
            <v>0</v>
          </cell>
          <cell r="OJ147">
            <v>-12000</v>
          </cell>
          <cell r="OK147">
            <v>-800000</v>
          </cell>
          <cell r="OL147">
            <v>0</v>
          </cell>
          <cell r="OM147">
            <v>-1608600</v>
          </cell>
          <cell r="ON147">
            <v>-122560</v>
          </cell>
          <cell r="OP147">
            <v>-278437.5</v>
          </cell>
          <cell r="OQ147">
            <v>0</v>
          </cell>
          <cell r="OR147">
            <v>0</v>
          </cell>
          <cell r="OS147">
            <v>0</v>
          </cell>
          <cell r="OT147">
            <v>0</v>
          </cell>
          <cell r="OV147">
            <v>0</v>
          </cell>
          <cell r="OW147">
            <v>0</v>
          </cell>
          <cell r="OX147">
            <v>0</v>
          </cell>
          <cell r="OY147">
            <v>-12649.332396345748</v>
          </cell>
          <cell r="OZ147">
            <v>-170765.98735066759</v>
          </cell>
          <cell r="PA147">
            <v>0</v>
          </cell>
        </row>
        <row r="148">
          <cell r="AW148">
            <v>2</v>
          </cell>
          <cell r="AX148">
            <v>9456000</v>
          </cell>
          <cell r="AY148">
            <v>16327251.520000001</v>
          </cell>
          <cell r="AZ148">
            <v>56666.666666666664</v>
          </cell>
          <cell r="BA148">
            <v>600000</v>
          </cell>
          <cell r="BB148">
            <v>600000</v>
          </cell>
          <cell r="BC148">
            <v>0</v>
          </cell>
          <cell r="BD148">
            <v>0</v>
          </cell>
          <cell r="BE148">
            <v>7040000</v>
          </cell>
          <cell r="BF148">
            <v>5280000</v>
          </cell>
          <cell r="BG148">
            <v>24000</v>
          </cell>
          <cell r="BH148">
            <v>800000</v>
          </cell>
          <cell r="BI148">
            <v>0</v>
          </cell>
          <cell r="BJ148">
            <v>1985760</v>
          </cell>
          <cell r="BK148">
            <v>189120.00000000003</v>
          </cell>
          <cell r="BM148">
            <v>34877.622377622378</v>
          </cell>
          <cell r="BN148">
            <v>0</v>
          </cell>
          <cell r="BO148">
            <v>0</v>
          </cell>
          <cell r="BP148">
            <v>0</v>
          </cell>
          <cell r="BQ148">
            <v>0</v>
          </cell>
          <cell r="BS148">
            <v>14498599.349760003</v>
          </cell>
          <cell r="BT148">
            <v>0</v>
          </cell>
          <cell r="BU148">
            <v>0</v>
          </cell>
          <cell r="BV148">
            <v>32056.99020480855</v>
          </cell>
          <cell r="BW148">
            <v>0</v>
          </cell>
          <cell r="BX148">
            <v>0</v>
          </cell>
          <cell r="CB148">
            <v>2</v>
          </cell>
          <cell r="CC148">
            <v>9456000</v>
          </cell>
          <cell r="CD148">
            <v>16327251.520000001</v>
          </cell>
          <cell r="CE148">
            <v>56666.666666666664</v>
          </cell>
          <cell r="CF148">
            <v>600000</v>
          </cell>
          <cell r="CG148">
            <v>600000</v>
          </cell>
          <cell r="CH148">
            <v>0</v>
          </cell>
          <cell r="CI148">
            <v>0</v>
          </cell>
          <cell r="CJ148">
            <v>7040000</v>
          </cell>
          <cell r="CK148">
            <v>0</v>
          </cell>
          <cell r="CL148">
            <v>24000</v>
          </cell>
          <cell r="CM148">
            <v>200000</v>
          </cell>
          <cell r="CN148">
            <v>0</v>
          </cell>
          <cell r="CO148">
            <v>1985760</v>
          </cell>
          <cell r="CP148">
            <v>151296.00000000003</v>
          </cell>
          <cell r="CR148">
            <v>34877.622377622378</v>
          </cell>
          <cell r="CS148">
            <v>0</v>
          </cell>
          <cell r="CT148">
            <v>0</v>
          </cell>
          <cell r="CU148">
            <v>0</v>
          </cell>
          <cell r="CV148">
            <v>0</v>
          </cell>
          <cell r="CX148">
            <v>0</v>
          </cell>
          <cell r="CY148">
            <v>0</v>
          </cell>
          <cell r="CZ148">
            <v>0</v>
          </cell>
          <cell r="DA148">
            <v>31971.580817051508</v>
          </cell>
          <cell r="DB148">
            <v>0</v>
          </cell>
          <cell r="DC148">
            <v>0</v>
          </cell>
          <cell r="DG148">
            <v>2</v>
          </cell>
          <cell r="DH148">
            <v>9456000</v>
          </cell>
          <cell r="DI148">
            <v>18123249.187200002</v>
          </cell>
          <cell r="DJ148">
            <v>56666.666666666664</v>
          </cell>
          <cell r="DK148">
            <v>600000</v>
          </cell>
          <cell r="DL148">
            <v>600000</v>
          </cell>
          <cell r="DM148">
            <v>0</v>
          </cell>
          <cell r="DN148">
            <v>0</v>
          </cell>
          <cell r="DO148">
            <v>8096000</v>
          </cell>
          <cell r="DP148">
            <v>0</v>
          </cell>
          <cell r="DQ148">
            <v>24000</v>
          </cell>
          <cell r="DR148">
            <v>800000</v>
          </cell>
          <cell r="DS148">
            <v>0</v>
          </cell>
          <cell r="DT148">
            <v>1985760</v>
          </cell>
          <cell r="DU148">
            <v>151296.00000000003</v>
          </cell>
          <cell r="DW148">
            <v>34877.622377622378</v>
          </cell>
          <cell r="DX148">
            <v>0</v>
          </cell>
          <cell r="DY148">
            <v>0</v>
          </cell>
          <cell r="DZ148">
            <v>0</v>
          </cell>
          <cell r="EA148">
            <v>0</v>
          </cell>
          <cell r="EC148">
            <v>0</v>
          </cell>
          <cell r="ED148">
            <v>28997198.699520007</v>
          </cell>
          <cell r="EE148">
            <v>0</v>
          </cell>
          <cell r="EF148">
            <v>31886.625332152347</v>
          </cell>
          <cell r="EG148">
            <v>0</v>
          </cell>
          <cell r="EH148">
            <v>0</v>
          </cell>
          <cell r="EL148">
            <v>2</v>
          </cell>
          <cell r="EM148">
            <v>10401600</v>
          </cell>
          <cell r="EN148">
            <v>18123249.187200002</v>
          </cell>
          <cell r="EO148">
            <v>62333.333333333336</v>
          </cell>
          <cell r="EP148">
            <v>600000</v>
          </cell>
          <cell r="EQ148">
            <v>600000</v>
          </cell>
          <cell r="ER148">
            <v>0</v>
          </cell>
          <cell r="ES148">
            <v>0</v>
          </cell>
          <cell r="ET148">
            <v>8096000</v>
          </cell>
          <cell r="EU148">
            <v>6000000</v>
          </cell>
          <cell r="EV148">
            <v>24000</v>
          </cell>
          <cell r="EW148">
            <v>1600000</v>
          </cell>
          <cell r="EX148">
            <v>0</v>
          </cell>
          <cell r="EY148">
            <v>1985760</v>
          </cell>
          <cell r="EZ148">
            <v>151296.00000000003</v>
          </cell>
          <cell r="FB148">
            <v>34877.622377622378</v>
          </cell>
          <cell r="FC148">
            <v>0</v>
          </cell>
          <cell r="FD148">
            <v>0</v>
          </cell>
          <cell r="FE148">
            <v>0</v>
          </cell>
          <cell r="FF148">
            <v>0</v>
          </cell>
          <cell r="FH148">
            <v>0</v>
          </cell>
          <cell r="FI148">
            <v>0</v>
          </cell>
          <cell r="FJ148">
            <v>0</v>
          </cell>
          <cell r="FK148">
            <v>29801.324503311258</v>
          </cell>
          <cell r="FM148">
            <v>0</v>
          </cell>
          <cell r="FQ148">
            <v>2</v>
          </cell>
          <cell r="FR148">
            <v>10401600</v>
          </cell>
          <cell r="FS148">
            <v>18123249.187200002</v>
          </cell>
          <cell r="FT148">
            <v>62333.333333333336</v>
          </cell>
          <cell r="FU148">
            <v>600000</v>
          </cell>
          <cell r="FV148">
            <v>600000</v>
          </cell>
          <cell r="FW148">
            <v>0</v>
          </cell>
          <cell r="FX148">
            <v>0</v>
          </cell>
          <cell r="FY148">
            <v>8096000</v>
          </cell>
          <cell r="FZ148">
            <v>0</v>
          </cell>
          <cell r="GA148">
            <v>24000</v>
          </cell>
          <cell r="GB148">
            <v>1120000</v>
          </cell>
          <cell r="GC148">
            <v>0</v>
          </cell>
          <cell r="GD148">
            <v>1985760</v>
          </cell>
          <cell r="GE148">
            <v>151296.00000000003</v>
          </cell>
          <cell r="GG148">
            <v>34877.622377622378</v>
          </cell>
          <cell r="GH148">
            <v>0</v>
          </cell>
          <cell r="GI148">
            <v>0</v>
          </cell>
          <cell r="GJ148">
            <v>0</v>
          </cell>
          <cell r="GK148">
            <v>0</v>
          </cell>
          <cell r="GM148">
            <v>0</v>
          </cell>
          <cell r="GN148">
            <v>0</v>
          </cell>
          <cell r="GO148">
            <v>0</v>
          </cell>
          <cell r="GP148">
            <v>29727.497935590422</v>
          </cell>
          <cell r="GR148">
            <v>0</v>
          </cell>
          <cell r="GV148">
            <v>2</v>
          </cell>
          <cell r="GW148">
            <v>10401600</v>
          </cell>
          <cell r="GX148">
            <v>18123249.187200002</v>
          </cell>
          <cell r="GY148">
            <v>62333.333333333336</v>
          </cell>
          <cell r="GZ148">
            <v>600000</v>
          </cell>
          <cell r="HA148">
            <v>600000</v>
          </cell>
          <cell r="HB148">
            <v>0</v>
          </cell>
          <cell r="HC148">
            <v>0</v>
          </cell>
          <cell r="HD148">
            <v>8096000</v>
          </cell>
          <cell r="HE148">
            <v>0</v>
          </cell>
          <cell r="HF148">
            <v>24000</v>
          </cell>
          <cell r="HG148">
            <v>0</v>
          </cell>
          <cell r="HH148">
            <v>0</v>
          </cell>
          <cell r="HI148">
            <v>1985760</v>
          </cell>
          <cell r="HJ148">
            <v>151296.00000000003</v>
          </cell>
          <cell r="HL148">
            <v>34877.622377622378</v>
          </cell>
          <cell r="HM148">
            <v>0</v>
          </cell>
          <cell r="HN148">
            <v>0</v>
          </cell>
          <cell r="HO148">
            <v>0</v>
          </cell>
          <cell r="HP148">
            <v>0</v>
          </cell>
          <cell r="HR148">
            <v>0</v>
          </cell>
          <cell r="HS148">
            <v>0</v>
          </cell>
          <cell r="HT148">
            <v>0</v>
          </cell>
          <cell r="HU148">
            <v>29508.196721311477</v>
          </cell>
          <cell r="HW148">
            <v>0</v>
          </cell>
          <cell r="IA148">
            <v>2</v>
          </cell>
          <cell r="IB148">
            <v>10401600</v>
          </cell>
          <cell r="IC148">
            <v>18123249.187200002</v>
          </cell>
          <cell r="ID148">
            <v>62333.333333333336</v>
          </cell>
          <cell r="IE148">
            <v>600000</v>
          </cell>
          <cell r="IF148">
            <v>600000</v>
          </cell>
          <cell r="IG148">
            <v>0</v>
          </cell>
          <cell r="IH148">
            <v>0</v>
          </cell>
          <cell r="II148">
            <v>8096000</v>
          </cell>
          <cell r="IJ148">
            <v>6000000</v>
          </cell>
          <cell r="IK148">
            <v>24000</v>
          </cell>
          <cell r="IL148">
            <v>0</v>
          </cell>
          <cell r="IM148">
            <v>0</v>
          </cell>
          <cell r="IN148">
            <v>1985760</v>
          </cell>
          <cell r="IO148">
            <v>151296.00000000003</v>
          </cell>
          <cell r="IQ148">
            <v>34877.622377622378</v>
          </cell>
          <cell r="IR148">
            <v>0</v>
          </cell>
          <cell r="IS148">
            <v>0</v>
          </cell>
          <cell r="IT148">
            <v>0</v>
          </cell>
          <cell r="IU148">
            <v>0</v>
          </cell>
          <cell r="IW148">
            <v>0</v>
          </cell>
          <cell r="IX148">
            <v>0</v>
          </cell>
          <cell r="IY148">
            <v>0</v>
          </cell>
          <cell r="IZ148">
            <v>28213.166144200626</v>
          </cell>
          <cell r="JB148">
            <v>4000000</v>
          </cell>
          <cell r="JF148">
            <v>2</v>
          </cell>
          <cell r="JG148">
            <v>10401600</v>
          </cell>
          <cell r="JH148">
            <v>18123249.187200002</v>
          </cell>
          <cell r="JI148">
            <v>62333.333333333336</v>
          </cell>
          <cell r="JJ148">
            <v>600000</v>
          </cell>
          <cell r="JK148">
            <v>600000</v>
          </cell>
          <cell r="JL148">
            <v>0</v>
          </cell>
          <cell r="JM148">
            <v>0</v>
          </cell>
          <cell r="JN148">
            <v>8096000</v>
          </cell>
          <cell r="JO148">
            <v>0</v>
          </cell>
          <cell r="JP148">
            <v>24000</v>
          </cell>
          <cell r="JQ148">
            <v>1920000</v>
          </cell>
          <cell r="JR148">
            <v>0</v>
          </cell>
          <cell r="JS148">
            <v>1985760</v>
          </cell>
          <cell r="JT148">
            <v>151296.00000000003</v>
          </cell>
          <cell r="JV148">
            <v>34877.622377622378</v>
          </cell>
          <cell r="JW148">
            <v>0</v>
          </cell>
          <cell r="JX148">
            <v>0</v>
          </cell>
          <cell r="JY148">
            <v>0</v>
          </cell>
          <cell r="JZ148">
            <v>0</v>
          </cell>
          <cell r="KB148">
            <v>0</v>
          </cell>
          <cell r="KC148">
            <v>0</v>
          </cell>
          <cell r="KD148">
            <v>0</v>
          </cell>
          <cell r="KE148">
            <v>27950.310559006211</v>
          </cell>
          <cell r="KG148">
            <v>0</v>
          </cell>
          <cell r="KK148">
            <v>2</v>
          </cell>
          <cell r="KL148">
            <v>10401600</v>
          </cell>
          <cell r="KM148">
            <v>18123249.187200002</v>
          </cell>
          <cell r="KN148">
            <v>62333.333333333336</v>
          </cell>
          <cell r="KO148">
            <v>600000</v>
          </cell>
          <cell r="KP148">
            <v>600000</v>
          </cell>
          <cell r="KQ148">
            <v>0</v>
          </cell>
          <cell r="KR148">
            <v>0</v>
          </cell>
          <cell r="KS148">
            <v>8096000</v>
          </cell>
          <cell r="KT148">
            <v>0</v>
          </cell>
          <cell r="KU148">
            <v>24000</v>
          </cell>
          <cell r="KV148">
            <v>0</v>
          </cell>
          <cell r="KW148">
            <v>0</v>
          </cell>
          <cell r="KX148">
            <v>1985760</v>
          </cell>
          <cell r="KY148">
            <v>151296.00000000003</v>
          </cell>
          <cell r="LA148">
            <v>34877.622377622378</v>
          </cell>
          <cell r="LB148">
            <v>0</v>
          </cell>
          <cell r="LC148">
            <v>0</v>
          </cell>
          <cell r="LD148">
            <v>0</v>
          </cell>
          <cell r="LE148">
            <v>0</v>
          </cell>
          <cell r="LG148">
            <v>0</v>
          </cell>
          <cell r="LH148">
            <v>0</v>
          </cell>
          <cell r="LI148">
            <v>0</v>
          </cell>
          <cell r="LJ148">
            <v>27863.777089783282</v>
          </cell>
          <cell r="LL148">
            <v>0</v>
          </cell>
          <cell r="LP148">
            <v>2</v>
          </cell>
          <cell r="LQ148">
            <v>10401600</v>
          </cell>
          <cell r="LR148">
            <v>18123249.187200002</v>
          </cell>
          <cell r="LS148">
            <v>62333.333333333336</v>
          </cell>
          <cell r="LT148">
            <v>600000</v>
          </cell>
          <cell r="LU148">
            <v>600000</v>
          </cell>
          <cell r="LV148">
            <v>0</v>
          </cell>
          <cell r="LW148">
            <v>0</v>
          </cell>
          <cell r="LX148">
            <v>8096000</v>
          </cell>
          <cell r="LY148">
            <v>6000000</v>
          </cell>
          <cell r="LZ148">
            <v>24000</v>
          </cell>
          <cell r="MA148">
            <v>0</v>
          </cell>
          <cell r="MB148">
            <v>0</v>
          </cell>
          <cell r="MC148">
            <v>1985760</v>
          </cell>
          <cell r="MD148">
            <v>151296.00000000003</v>
          </cell>
          <cell r="MF148">
            <v>34877.622377622378</v>
          </cell>
          <cell r="MG148">
            <v>0</v>
          </cell>
          <cell r="MH148">
            <v>0</v>
          </cell>
          <cell r="MI148">
            <v>0</v>
          </cell>
          <cell r="MJ148">
            <v>0</v>
          </cell>
          <cell r="ML148">
            <v>0</v>
          </cell>
          <cell r="MM148">
            <v>0</v>
          </cell>
          <cell r="MN148">
            <v>0</v>
          </cell>
          <cell r="MO148">
            <v>26354.319180087849</v>
          </cell>
          <cell r="MQ148">
            <v>0</v>
          </cell>
          <cell r="MU148">
            <v>2</v>
          </cell>
          <cell r="MV148">
            <v>10401600</v>
          </cell>
          <cell r="MW148">
            <v>18123249.187200002</v>
          </cell>
          <cell r="MX148">
            <v>62333.333333333336</v>
          </cell>
          <cell r="MY148">
            <v>600000</v>
          </cell>
          <cell r="MZ148">
            <v>600000</v>
          </cell>
          <cell r="NA148">
            <v>0</v>
          </cell>
          <cell r="NB148">
            <v>0</v>
          </cell>
          <cell r="NC148">
            <v>8096000</v>
          </cell>
          <cell r="ND148">
            <v>0</v>
          </cell>
          <cell r="NE148">
            <v>24000</v>
          </cell>
          <cell r="NF148">
            <v>0</v>
          </cell>
          <cell r="NG148">
            <v>0</v>
          </cell>
          <cell r="NH148">
            <v>1985760</v>
          </cell>
          <cell r="NI148">
            <v>151296.00000000003</v>
          </cell>
          <cell r="NK148">
            <v>34877.622377622378</v>
          </cell>
          <cell r="NL148">
            <v>0</v>
          </cell>
          <cell r="NM148">
            <v>0</v>
          </cell>
          <cell r="NN148">
            <v>0</v>
          </cell>
          <cell r="NO148">
            <v>0</v>
          </cell>
          <cell r="NQ148">
            <v>0</v>
          </cell>
          <cell r="NS148">
            <v>0</v>
          </cell>
          <cell r="NT148">
            <v>26086.956521739132</v>
          </cell>
          <cell r="NV148">
            <v>0</v>
          </cell>
          <cell r="NZ148">
            <v>2</v>
          </cell>
          <cell r="OA148">
            <v>10401600</v>
          </cell>
          <cell r="OB148">
            <v>18123249.187200002</v>
          </cell>
          <cell r="OC148">
            <v>62333.333333333336</v>
          </cell>
          <cell r="OD148">
            <v>600000</v>
          </cell>
          <cell r="OE148">
            <v>600000</v>
          </cell>
          <cell r="OF148">
            <v>0</v>
          </cell>
          <cell r="OG148">
            <v>0</v>
          </cell>
          <cell r="OH148">
            <v>8096000</v>
          </cell>
          <cell r="OI148">
            <v>0</v>
          </cell>
          <cell r="OJ148">
            <v>24000</v>
          </cell>
          <cell r="OK148">
            <v>1600000</v>
          </cell>
          <cell r="OL148">
            <v>0</v>
          </cell>
          <cell r="OM148">
            <v>1985760</v>
          </cell>
          <cell r="ON148">
            <v>151296.00000000003</v>
          </cell>
          <cell r="OP148">
            <v>34877.622377622378</v>
          </cell>
          <cell r="OQ148">
            <v>0</v>
          </cell>
          <cell r="OR148">
            <v>0</v>
          </cell>
          <cell r="OS148">
            <v>0</v>
          </cell>
          <cell r="OT148">
            <v>0</v>
          </cell>
          <cell r="OV148">
            <v>0</v>
          </cell>
          <cell r="OW148">
            <v>0</v>
          </cell>
          <cell r="OX148">
            <v>0</v>
          </cell>
          <cell r="OY148">
            <v>25298.664792691496</v>
          </cell>
          <cell r="OZ148">
            <v>341531.97470133519</v>
          </cell>
          <cell r="PA148">
            <v>0</v>
          </cell>
        </row>
        <row r="149">
          <cell r="AW149">
            <v>2</v>
          </cell>
          <cell r="AX149">
            <v>9456000</v>
          </cell>
          <cell r="AY149">
            <v>16327251.520000001</v>
          </cell>
          <cell r="AZ149">
            <v>56666.666666666664</v>
          </cell>
          <cell r="BA149">
            <v>600000</v>
          </cell>
          <cell r="BB149">
            <v>600000</v>
          </cell>
          <cell r="BC149">
            <v>0</v>
          </cell>
          <cell r="BD149">
            <v>0</v>
          </cell>
          <cell r="BE149">
            <v>7040000</v>
          </cell>
          <cell r="BF149">
            <v>5280000</v>
          </cell>
          <cell r="BG149">
            <v>24000</v>
          </cell>
          <cell r="BH149">
            <v>800000</v>
          </cell>
          <cell r="BI149">
            <v>0</v>
          </cell>
          <cell r="BJ149">
            <v>1985760</v>
          </cell>
          <cell r="BK149">
            <v>189120.00000000003</v>
          </cell>
          <cell r="BM149">
            <v>34877.622377622378</v>
          </cell>
          <cell r="BN149">
            <v>0</v>
          </cell>
          <cell r="BO149">
            <v>0</v>
          </cell>
          <cell r="BP149">
            <v>0</v>
          </cell>
          <cell r="BQ149">
            <v>0</v>
          </cell>
          <cell r="BS149">
            <v>14498599.349760003</v>
          </cell>
          <cell r="BT149">
            <v>0</v>
          </cell>
          <cell r="BU149">
            <v>0</v>
          </cell>
          <cell r="BV149">
            <v>32056.99020480855</v>
          </cell>
          <cell r="BW149">
            <v>0</v>
          </cell>
          <cell r="BX149">
            <v>0</v>
          </cell>
          <cell r="CB149">
            <v>2</v>
          </cell>
          <cell r="CC149">
            <v>9456000</v>
          </cell>
          <cell r="CD149">
            <v>16327251.520000001</v>
          </cell>
          <cell r="CE149">
            <v>56666.666666666664</v>
          </cell>
          <cell r="CF149">
            <v>600000</v>
          </cell>
          <cell r="CG149">
            <v>600000</v>
          </cell>
          <cell r="CH149">
            <v>0</v>
          </cell>
          <cell r="CI149">
            <v>0</v>
          </cell>
          <cell r="CJ149">
            <v>7040000</v>
          </cell>
          <cell r="CK149">
            <v>0</v>
          </cell>
          <cell r="CL149">
            <v>24000</v>
          </cell>
          <cell r="CM149">
            <v>200000</v>
          </cell>
          <cell r="CN149">
            <v>0</v>
          </cell>
          <cell r="CO149">
            <v>1985760</v>
          </cell>
          <cell r="CP149">
            <v>151296.00000000003</v>
          </cell>
          <cell r="CR149">
            <v>34877.622377622378</v>
          </cell>
          <cell r="CS149">
            <v>0</v>
          </cell>
          <cell r="CT149">
            <v>0</v>
          </cell>
          <cell r="CU149">
            <v>0</v>
          </cell>
          <cell r="CV149">
            <v>0</v>
          </cell>
          <cell r="CX149">
            <v>0</v>
          </cell>
          <cell r="CY149">
            <v>0</v>
          </cell>
          <cell r="CZ149">
            <v>0</v>
          </cell>
          <cell r="DA149">
            <v>31971.580817051508</v>
          </cell>
          <cell r="DB149">
            <v>0</v>
          </cell>
          <cell r="DC149">
            <v>0</v>
          </cell>
          <cell r="DG149">
            <v>2</v>
          </cell>
          <cell r="DH149">
            <v>9456000</v>
          </cell>
          <cell r="DI149">
            <v>18123249.187200002</v>
          </cell>
          <cell r="DJ149">
            <v>56666.666666666664</v>
          </cell>
          <cell r="DK149">
            <v>600000</v>
          </cell>
          <cell r="DL149">
            <v>600000</v>
          </cell>
          <cell r="DM149">
            <v>0</v>
          </cell>
          <cell r="DN149">
            <v>0</v>
          </cell>
          <cell r="DO149">
            <v>8096000</v>
          </cell>
          <cell r="DP149">
            <v>0</v>
          </cell>
          <cell r="DQ149">
            <v>24000</v>
          </cell>
          <cell r="DR149">
            <v>800000</v>
          </cell>
          <cell r="DS149">
            <v>0</v>
          </cell>
          <cell r="DT149">
            <v>1985760</v>
          </cell>
          <cell r="DU149">
            <v>151296.00000000003</v>
          </cell>
          <cell r="DW149">
            <v>34877.622377622378</v>
          </cell>
          <cell r="DX149">
            <v>0</v>
          </cell>
          <cell r="DY149">
            <v>0</v>
          </cell>
          <cell r="DZ149">
            <v>0</v>
          </cell>
          <cell r="EA149">
            <v>0</v>
          </cell>
          <cell r="EC149">
            <v>0</v>
          </cell>
          <cell r="ED149">
            <v>28997198.699520007</v>
          </cell>
          <cell r="EE149">
            <v>0</v>
          </cell>
          <cell r="EF149">
            <v>31886.625332152347</v>
          </cell>
          <cell r="EG149">
            <v>0</v>
          </cell>
          <cell r="EH149">
            <v>0</v>
          </cell>
          <cell r="EL149">
            <v>2</v>
          </cell>
          <cell r="EM149">
            <v>10401600</v>
          </cell>
          <cell r="EN149">
            <v>18123249.187200002</v>
          </cell>
          <cell r="EO149">
            <v>62333.333333333336</v>
          </cell>
          <cell r="EP149">
            <v>600000</v>
          </cell>
          <cell r="EQ149">
            <v>600000</v>
          </cell>
          <cell r="ER149">
            <v>0</v>
          </cell>
          <cell r="ES149">
            <v>0</v>
          </cell>
          <cell r="ET149">
            <v>8096000</v>
          </cell>
          <cell r="EU149">
            <v>6000000</v>
          </cell>
          <cell r="EV149">
            <v>24000</v>
          </cell>
          <cell r="EW149">
            <v>1600000</v>
          </cell>
          <cell r="EX149">
            <v>0</v>
          </cell>
          <cell r="EY149">
            <v>1985760</v>
          </cell>
          <cell r="EZ149">
            <v>151296.00000000003</v>
          </cell>
          <cell r="FB149">
            <v>34877.622377622378</v>
          </cell>
          <cell r="FC149">
            <v>0</v>
          </cell>
          <cell r="FD149">
            <v>0</v>
          </cell>
          <cell r="FE149">
            <v>0</v>
          </cell>
          <cell r="FF149">
            <v>0</v>
          </cell>
          <cell r="FH149">
            <v>0</v>
          </cell>
          <cell r="FI149">
            <v>0</v>
          </cell>
          <cell r="FJ149">
            <v>0</v>
          </cell>
          <cell r="FK149">
            <v>29801.324503311258</v>
          </cell>
          <cell r="FM149">
            <v>0</v>
          </cell>
          <cell r="FQ149">
            <v>2</v>
          </cell>
          <cell r="FR149">
            <v>10401600</v>
          </cell>
          <cell r="FS149">
            <v>18123249.187200002</v>
          </cell>
          <cell r="FT149">
            <v>62333.333333333336</v>
          </cell>
          <cell r="FU149">
            <v>600000</v>
          </cell>
          <cell r="FV149">
            <v>600000</v>
          </cell>
          <cell r="FW149">
            <v>0</v>
          </cell>
          <cell r="FX149">
            <v>0</v>
          </cell>
          <cell r="FY149">
            <v>8096000</v>
          </cell>
          <cell r="FZ149">
            <v>0</v>
          </cell>
          <cell r="GA149">
            <v>24000</v>
          </cell>
          <cell r="GB149">
            <v>1120000</v>
          </cell>
          <cell r="GC149">
            <v>0</v>
          </cell>
          <cell r="GD149">
            <v>1985760</v>
          </cell>
          <cell r="GE149">
            <v>151296.00000000003</v>
          </cell>
          <cell r="GG149">
            <v>34877.622377622378</v>
          </cell>
          <cell r="GH149">
            <v>0</v>
          </cell>
          <cell r="GI149">
            <v>0</v>
          </cell>
          <cell r="GJ149">
            <v>0</v>
          </cell>
          <cell r="GK149">
            <v>0</v>
          </cell>
          <cell r="GM149">
            <v>0</v>
          </cell>
          <cell r="GN149">
            <v>0</v>
          </cell>
          <cell r="GO149">
            <v>0</v>
          </cell>
          <cell r="GP149">
            <v>29727.497935590422</v>
          </cell>
          <cell r="GR149">
            <v>0</v>
          </cell>
          <cell r="GV149">
            <v>2</v>
          </cell>
          <cell r="GW149">
            <v>10401600</v>
          </cell>
          <cell r="GX149">
            <v>18123249.187200002</v>
          </cell>
          <cell r="GY149">
            <v>62333.333333333336</v>
          </cell>
          <cell r="GZ149">
            <v>600000</v>
          </cell>
          <cell r="HA149">
            <v>600000</v>
          </cell>
          <cell r="HB149">
            <v>0</v>
          </cell>
          <cell r="HC149">
            <v>0</v>
          </cell>
          <cell r="HD149">
            <v>8096000</v>
          </cell>
          <cell r="HE149">
            <v>0</v>
          </cell>
          <cell r="HF149">
            <v>24000</v>
          </cell>
          <cell r="HG149">
            <v>0</v>
          </cell>
          <cell r="HH149">
            <v>0</v>
          </cell>
          <cell r="HI149">
            <v>1985760</v>
          </cell>
          <cell r="HJ149">
            <v>151296.00000000003</v>
          </cell>
          <cell r="HL149">
            <v>34877.622377622378</v>
          </cell>
          <cell r="HM149">
            <v>0</v>
          </cell>
          <cell r="HN149">
            <v>0</v>
          </cell>
          <cell r="HO149">
            <v>0</v>
          </cell>
          <cell r="HP149">
            <v>0</v>
          </cell>
          <cell r="HR149">
            <v>0</v>
          </cell>
          <cell r="HS149">
            <v>0</v>
          </cell>
          <cell r="HT149">
            <v>0</v>
          </cell>
          <cell r="HU149">
            <v>29508.196721311477</v>
          </cell>
          <cell r="HW149">
            <v>0</v>
          </cell>
          <cell r="IA149">
            <v>2</v>
          </cell>
          <cell r="IB149">
            <v>10401600</v>
          </cell>
          <cell r="IC149">
            <v>18123249.187200002</v>
          </cell>
          <cell r="ID149">
            <v>62333.333333333336</v>
          </cell>
          <cell r="IE149">
            <v>600000</v>
          </cell>
          <cell r="IF149">
            <v>600000</v>
          </cell>
          <cell r="IG149">
            <v>0</v>
          </cell>
          <cell r="IH149">
            <v>0</v>
          </cell>
          <cell r="II149">
            <v>8096000</v>
          </cell>
          <cell r="IJ149">
            <v>6000000</v>
          </cell>
          <cell r="IK149">
            <v>24000</v>
          </cell>
          <cell r="IL149">
            <v>0</v>
          </cell>
          <cell r="IM149">
            <v>0</v>
          </cell>
          <cell r="IN149">
            <v>1985760</v>
          </cell>
          <cell r="IO149">
            <v>151296.00000000003</v>
          </cell>
          <cell r="IQ149">
            <v>34877.622377622378</v>
          </cell>
          <cell r="IR149">
            <v>0</v>
          </cell>
          <cell r="IS149">
            <v>0</v>
          </cell>
          <cell r="IT149">
            <v>0</v>
          </cell>
          <cell r="IU149">
            <v>0</v>
          </cell>
          <cell r="IW149">
            <v>0</v>
          </cell>
          <cell r="IX149">
            <v>0</v>
          </cell>
          <cell r="IY149">
            <v>0</v>
          </cell>
          <cell r="IZ149">
            <v>28213.166144200626</v>
          </cell>
          <cell r="JB149">
            <v>4000000</v>
          </cell>
          <cell r="JF149">
            <v>2</v>
          </cell>
          <cell r="JG149">
            <v>10401600</v>
          </cell>
          <cell r="JH149">
            <v>18123249.187200002</v>
          </cell>
          <cell r="JI149">
            <v>62333.333333333336</v>
          </cell>
          <cell r="JJ149">
            <v>600000</v>
          </cell>
          <cell r="JK149">
            <v>600000</v>
          </cell>
          <cell r="JL149">
            <v>0</v>
          </cell>
          <cell r="JM149">
            <v>0</v>
          </cell>
          <cell r="JN149">
            <v>8096000</v>
          </cell>
          <cell r="JO149">
            <v>0</v>
          </cell>
          <cell r="JP149">
            <v>24000</v>
          </cell>
          <cell r="JQ149">
            <v>1920000</v>
          </cell>
          <cell r="JR149">
            <v>0</v>
          </cell>
          <cell r="JS149">
            <v>1985760</v>
          </cell>
          <cell r="JT149">
            <v>151296.00000000003</v>
          </cell>
          <cell r="JV149">
            <v>34877.622377622378</v>
          </cell>
          <cell r="JW149">
            <v>0</v>
          </cell>
          <cell r="JX149">
            <v>0</v>
          </cell>
          <cell r="JY149">
            <v>0</v>
          </cell>
          <cell r="JZ149">
            <v>0</v>
          </cell>
          <cell r="KB149">
            <v>0</v>
          </cell>
          <cell r="KC149">
            <v>0</v>
          </cell>
          <cell r="KD149">
            <v>0</v>
          </cell>
          <cell r="KE149">
            <v>27950.310559006211</v>
          </cell>
          <cell r="KG149">
            <v>0</v>
          </cell>
          <cell r="KK149">
            <v>2</v>
          </cell>
          <cell r="KL149">
            <v>10401600</v>
          </cell>
          <cell r="KM149">
            <v>18123249.187200002</v>
          </cell>
          <cell r="KN149">
            <v>62333.333333333336</v>
          </cell>
          <cell r="KO149">
            <v>600000</v>
          </cell>
          <cell r="KP149">
            <v>600000</v>
          </cell>
          <cell r="KQ149">
            <v>0</v>
          </cell>
          <cell r="KR149">
            <v>0</v>
          </cell>
          <cell r="KS149">
            <v>8096000</v>
          </cell>
          <cell r="KT149">
            <v>0</v>
          </cell>
          <cell r="KU149">
            <v>24000</v>
          </cell>
          <cell r="KV149">
            <v>0</v>
          </cell>
          <cell r="KW149">
            <v>0</v>
          </cell>
          <cell r="KX149">
            <v>1985760</v>
          </cell>
          <cell r="KY149">
            <v>151296.00000000003</v>
          </cell>
          <cell r="LA149">
            <v>34877.622377622378</v>
          </cell>
          <cell r="LB149">
            <v>0</v>
          </cell>
          <cell r="LC149">
            <v>0</v>
          </cell>
          <cell r="LD149">
            <v>0</v>
          </cell>
          <cell r="LE149">
            <v>0</v>
          </cell>
          <cell r="LG149">
            <v>0</v>
          </cell>
          <cell r="LH149">
            <v>0</v>
          </cell>
          <cell r="LI149">
            <v>0</v>
          </cell>
          <cell r="LJ149">
            <v>27863.777089783282</v>
          </cell>
          <cell r="LL149">
            <v>0</v>
          </cell>
          <cell r="LP149">
            <v>2</v>
          </cell>
          <cell r="LQ149">
            <v>10401600</v>
          </cell>
          <cell r="LR149">
            <v>18123249.187200002</v>
          </cell>
          <cell r="LS149">
            <v>62333.333333333336</v>
          </cell>
          <cell r="LT149">
            <v>600000</v>
          </cell>
          <cell r="LU149">
            <v>600000</v>
          </cell>
          <cell r="LV149">
            <v>0</v>
          </cell>
          <cell r="LW149">
            <v>0</v>
          </cell>
          <cell r="LX149">
            <v>8096000</v>
          </cell>
          <cell r="LY149">
            <v>6000000</v>
          </cell>
          <cell r="LZ149">
            <v>24000</v>
          </cell>
          <cell r="MA149">
            <v>0</v>
          </cell>
          <cell r="MB149">
            <v>0</v>
          </cell>
          <cell r="MC149">
            <v>1985760</v>
          </cell>
          <cell r="MD149">
            <v>151296.00000000003</v>
          </cell>
          <cell r="MF149">
            <v>34877.622377622378</v>
          </cell>
          <cell r="MG149">
            <v>0</v>
          </cell>
          <cell r="MH149">
            <v>0</v>
          </cell>
          <cell r="MI149">
            <v>0</v>
          </cell>
          <cell r="MJ149">
            <v>0</v>
          </cell>
          <cell r="ML149">
            <v>0</v>
          </cell>
          <cell r="MM149">
            <v>0</v>
          </cell>
          <cell r="MN149">
            <v>0</v>
          </cell>
          <cell r="MO149">
            <v>26354.319180087849</v>
          </cell>
          <cell r="MQ149">
            <v>0</v>
          </cell>
          <cell r="MU149">
            <v>2</v>
          </cell>
          <cell r="MV149">
            <v>10401600</v>
          </cell>
          <cell r="MW149">
            <v>18123249.187200002</v>
          </cell>
          <cell r="MX149">
            <v>62333.333333333336</v>
          </cell>
          <cell r="MY149">
            <v>600000</v>
          </cell>
          <cell r="MZ149">
            <v>600000</v>
          </cell>
          <cell r="NA149">
            <v>0</v>
          </cell>
          <cell r="NB149">
            <v>0</v>
          </cell>
          <cell r="NC149">
            <v>8096000</v>
          </cell>
          <cell r="ND149">
            <v>0</v>
          </cell>
          <cell r="NE149">
            <v>24000</v>
          </cell>
          <cell r="NF149">
            <v>0</v>
          </cell>
          <cell r="NG149">
            <v>0</v>
          </cell>
          <cell r="NH149">
            <v>1985760</v>
          </cell>
          <cell r="NI149">
            <v>151296.00000000003</v>
          </cell>
          <cell r="NK149">
            <v>34877.622377622378</v>
          </cell>
          <cell r="NL149">
            <v>0</v>
          </cell>
          <cell r="NM149">
            <v>0</v>
          </cell>
          <cell r="NN149">
            <v>0</v>
          </cell>
          <cell r="NO149">
            <v>0</v>
          </cell>
          <cell r="NQ149">
            <v>0</v>
          </cell>
          <cell r="NS149">
            <v>0</v>
          </cell>
          <cell r="NT149">
            <v>26086.956521739132</v>
          </cell>
          <cell r="NV149">
            <v>0</v>
          </cell>
          <cell r="NZ149">
            <v>2</v>
          </cell>
          <cell r="OA149">
            <v>10401600</v>
          </cell>
          <cell r="OB149">
            <v>18123249.187200002</v>
          </cell>
          <cell r="OC149">
            <v>62333.333333333336</v>
          </cell>
          <cell r="OD149">
            <v>600000</v>
          </cell>
          <cell r="OE149">
            <v>600000</v>
          </cell>
          <cell r="OF149">
            <v>0</v>
          </cell>
          <cell r="OG149">
            <v>0</v>
          </cell>
          <cell r="OH149">
            <v>8096000</v>
          </cell>
          <cell r="OI149">
            <v>0</v>
          </cell>
          <cell r="OJ149">
            <v>24000</v>
          </cell>
          <cell r="OK149">
            <v>1600000</v>
          </cell>
          <cell r="OL149">
            <v>0</v>
          </cell>
          <cell r="OM149">
            <v>1985760</v>
          </cell>
          <cell r="ON149">
            <v>151296.00000000003</v>
          </cell>
          <cell r="OP149">
            <v>34877.622377622378</v>
          </cell>
          <cell r="OQ149">
            <v>0</v>
          </cell>
          <cell r="OR149">
            <v>0</v>
          </cell>
          <cell r="OS149">
            <v>0</v>
          </cell>
          <cell r="OT149">
            <v>0</v>
          </cell>
          <cell r="OV149">
            <v>0</v>
          </cell>
          <cell r="OW149">
            <v>0</v>
          </cell>
          <cell r="OX149">
            <v>0</v>
          </cell>
          <cell r="OY149">
            <v>25298.664792691496</v>
          </cell>
          <cell r="OZ149">
            <v>341531.97470133519</v>
          </cell>
          <cell r="PA149">
            <v>0</v>
          </cell>
        </row>
        <row r="150">
          <cell r="AW150">
            <v>4</v>
          </cell>
          <cell r="AX150">
            <v>18912000</v>
          </cell>
          <cell r="AY150">
            <v>32654503.040000003</v>
          </cell>
          <cell r="AZ150">
            <v>113333.33333333333</v>
          </cell>
          <cell r="BA150">
            <v>1200000</v>
          </cell>
          <cell r="BB150">
            <v>1200000</v>
          </cell>
          <cell r="BC150">
            <v>0</v>
          </cell>
          <cell r="BD150">
            <v>0</v>
          </cell>
          <cell r="BE150">
            <v>14080000</v>
          </cell>
          <cell r="BF150">
            <v>10560000</v>
          </cell>
          <cell r="BG150">
            <v>48000</v>
          </cell>
          <cell r="BH150">
            <v>1600000</v>
          </cell>
          <cell r="BI150">
            <v>0</v>
          </cell>
          <cell r="BJ150">
            <v>3971520</v>
          </cell>
          <cell r="BK150">
            <v>378240.00000000006</v>
          </cell>
          <cell r="BM150">
            <v>69755.244755244756</v>
          </cell>
          <cell r="BN150">
            <v>0</v>
          </cell>
          <cell r="BO150">
            <v>0</v>
          </cell>
          <cell r="BP150">
            <v>0</v>
          </cell>
          <cell r="BQ150">
            <v>0</v>
          </cell>
          <cell r="BS150">
            <v>28997198.699520007</v>
          </cell>
          <cell r="BT150">
            <v>0</v>
          </cell>
          <cell r="BU150">
            <v>0</v>
          </cell>
          <cell r="BV150">
            <v>64113.980409617099</v>
          </cell>
          <cell r="BW150">
            <v>0</v>
          </cell>
          <cell r="BX150">
            <v>0</v>
          </cell>
          <cell r="CB150">
            <v>4</v>
          </cell>
          <cell r="CC150">
            <v>18912000</v>
          </cell>
          <cell r="CD150">
            <v>32654503.040000003</v>
          </cell>
          <cell r="CE150">
            <v>113333.33333333333</v>
          </cell>
          <cell r="CF150">
            <v>1200000</v>
          </cell>
          <cell r="CG150">
            <v>1200000</v>
          </cell>
          <cell r="CH150">
            <v>0</v>
          </cell>
          <cell r="CI150">
            <v>0</v>
          </cell>
          <cell r="CJ150">
            <v>14080000</v>
          </cell>
          <cell r="CK150">
            <v>0</v>
          </cell>
          <cell r="CL150">
            <v>48000</v>
          </cell>
          <cell r="CM150">
            <v>400000</v>
          </cell>
          <cell r="CN150">
            <v>0</v>
          </cell>
          <cell r="CO150">
            <v>3971520</v>
          </cell>
          <cell r="CP150">
            <v>302592.00000000006</v>
          </cell>
          <cell r="CR150">
            <v>69755.244755244756</v>
          </cell>
          <cell r="CS150">
            <v>0</v>
          </cell>
          <cell r="CT150">
            <v>0</v>
          </cell>
          <cell r="CU150">
            <v>0</v>
          </cell>
          <cell r="CV150">
            <v>0</v>
          </cell>
          <cell r="CX150">
            <v>0</v>
          </cell>
          <cell r="CY150">
            <v>0</v>
          </cell>
          <cell r="CZ150">
            <v>0</v>
          </cell>
          <cell r="DA150">
            <v>63943.161634103017</v>
          </cell>
          <cell r="DB150">
            <v>0</v>
          </cell>
          <cell r="DC150">
            <v>0</v>
          </cell>
          <cell r="DG150">
            <v>4</v>
          </cell>
          <cell r="DH150">
            <v>18912000</v>
          </cell>
          <cell r="DI150">
            <v>36246498.374400005</v>
          </cell>
          <cell r="DJ150">
            <v>113333.33333333333</v>
          </cell>
          <cell r="DK150">
            <v>1200000</v>
          </cell>
          <cell r="DL150">
            <v>1200000</v>
          </cell>
          <cell r="DM150">
            <v>0</v>
          </cell>
          <cell r="DN150">
            <v>0</v>
          </cell>
          <cell r="DO150">
            <v>16192000</v>
          </cell>
          <cell r="DP150">
            <v>0</v>
          </cell>
          <cell r="DQ150">
            <v>48000</v>
          </cell>
          <cell r="DR150">
            <v>1600000</v>
          </cell>
          <cell r="DS150">
            <v>0</v>
          </cell>
          <cell r="DT150">
            <v>3971520</v>
          </cell>
          <cell r="DU150">
            <v>302592.00000000006</v>
          </cell>
          <cell r="DW150">
            <v>69755.244755244756</v>
          </cell>
          <cell r="DX150">
            <v>0</v>
          </cell>
          <cell r="DY150">
            <v>0</v>
          </cell>
          <cell r="DZ150">
            <v>0</v>
          </cell>
          <cell r="EA150">
            <v>0</v>
          </cell>
          <cell r="EC150">
            <v>0</v>
          </cell>
          <cell r="ED150">
            <v>57994397.399040014</v>
          </cell>
          <cell r="EE150">
            <v>0</v>
          </cell>
          <cell r="EF150">
            <v>63773.250664304695</v>
          </cell>
          <cell r="EG150">
            <v>0</v>
          </cell>
          <cell r="EH150">
            <v>0</v>
          </cell>
          <cell r="EL150">
            <v>4</v>
          </cell>
          <cell r="EM150">
            <v>20803200</v>
          </cell>
          <cell r="EN150">
            <v>36246498.374400005</v>
          </cell>
          <cell r="EO150">
            <v>124666.66666666667</v>
          </cell>
          <cell r="EP150">
            <v>1200000</v>
          </cell>
          <cell r="EQ150">
            <v>1200000</v>
          </cell>
          <cell r="ER150">
            <v>0</v>
          </cell>
          <cell r="ES150">
            <v>0</v>
          </cell>
          <cell r="ET150">
            <v>16192000</v>
          </cell>
          <cell r="EU150">
            <v>12000000</v>
          </cell>
          <cell r="EV150">
            <v>48000</v>
          </cell>
          <cell r="EW150">
            <v>3200000</v>
          </cell>
          <cell r="EX150">
            <v>0</v>
          </cell>
          <cell r="EY150">
            <v>3971520</v>
          </cell>
          <cell r="EZ150">
            <v>302592.00000000006</v>
          </cell>
          <cell r="FB150">
            <v>69755.244755244756</v>
          </cell>
          <cell r="FC150">
            <v>0</v>
          </cell>
          <cell r="FD150">
            <v>0</v>
          </cell>
          <cell r="FE150">
            <v>0</v>
          </cell>
          <cell r="FF150">
            <v>0</v>
          </cell>
          <cell r="FH150">
            <v>0</v>
          </cell>
          <cell r="FI150">
            <v>0</v>
          </cell>
          <cell r="FJ150">
            <v>0</v>
          </cell>
          <cell r="FK150">
            <v>59602.649006622516</v>
          </cell>
          <cell r="FM150">
            <v>0</v>
          </cell>
          <cell r="FQ150">
            <v>4</v>
          </cell>
          <cell r="FR150">
            <v>20803200</v>
          </cell>
          <cell r="FS150">
            <v>36246498.374400005</v>
          </cell>
          <cell r="FT150">
            <v>124666.66666666667</v>
          </cell>
          <cell r="FU150">
            <v>1200000</v>
          </cell>
          <cell r="FV150">
            <v>1200000</v>
          </cell>
          <cell r="FW150">
            <v>0</v>
          </cell>
          <cell r="FX150">
            <v>0</v>
          </cell>
          <cell r="FY150">
            <v>16192000</v>
          </cell>
          <cell r="FZ150">
            <v>0</v>
          </cell>
          <cell r="GA150">
            <v>48000</v>
          </cell>
          <cell r="GB150">
            <v>2240000</v>
          </cell>
          <cell r="GC150">
            <v>0</v>
          </cell>
          <cell r="GD150">
            <v>3971520</v>
          </cell>
          <cell r="GE150">
            <v>302592.00000000006</v>
          </cell>
          <cell r="GG150">
            <v>69755.244755244756</v>
          </cell>
          <cell r="GH150">
            <v>0</v>
          </cell>
          <cell r="GI150">
            <v>0</v>
          </cell>
          <cell r="GJ150">
            <v>0</v>
          </cell>
          <cell r="GK150">
            <v>0</v>
          </cell>
          <cell r="GM150">
            <v>0</v>
          </cell>
          <cell r="GN150">
            <v>0</v>
          </cell>
          <cell r="GO150">
            <v>0</v>
          </cell>
          <cell r="GP150">
            <v>59454.995871180843</v>
          </cell>
          <cell r="GR150">
            <v>0</v>
          </cell>
          <cell r="GV150">
            <v>4</v>
          </cell>
          <cell r="GW150">
            <v>20803200</v>
          </cell>
          <cell r="GX150">
            <v>36246498.374400005</v>
          </cell>
          <cell r="GY150">
            <v>124666.66666666667</v>
          </cell>
          <cell r="GZ150">
            <v>1200000</v>
          </cell>
          <cell r="HA150">
            <v>1200000</v>
          </cell>
          <cell r="HB150">
            <v>0</v>
          </cell>
          <cell r="HC150">
            <v>0</v>
          </cell>
          <cell r="HD150">
            <v>16192000</v>
          </cell>
          <cell r="HE150">
            <v>0</v>
          </cell>
          <cell r="HF150">
            <v>48000</v>
          </cell>
          <cell r="HG150">
            <v>0</v>
          </cell>
          <cell r="HH150">
            <v>0</v>
          </cell>
          <cell r="HI150">
            <v>3971520</v>
          </cell>
          <cell r="HJ150">
            <v>302592.00000000006</v>
          </cell>
          <cell r="HL150">
            <v>69755.244755244756</v>
          </cell>
          <cell r="HM150">
            <v>0</v>
          </cell>
          <cell r="HN150">
            <v>0</v>
          </cell>
          <cell r="HO150">
            <v>0</v>
          </cell>
          <cell r="HP150">
            <v>0</v>
          </cell>
          <cell r="HR150">
            <v>0</v>
          </cell>
          <cell r="HS150">
            <v>0</v>
          </cell>
          <cell r="HT150">
            <v>0</v>
          </cell>
          <cell r="HU150">
            <v>59016.393442622953</v>
          </cell>
          <cell r="HW150">
            <v>0</v>
          </cell>
          <cell r="IA150">
            <v>4</v>
          </cell>
          <cell r="IB150">
            <v>20803200</v>
          </cell>
          <cell r="IC150">
            <v>36246498.374400005</v>
          </cell>
          <cell r="ID150">
            <v>124666.66666666667</v>
          </cell>
          <cell r="IE150">
            <v>1200000</v>
          </cell>
          <cell r="IF150">
            <v>1200000</v>
          </cell>
          <cell r="IG150">
            <v>0</v>
          </cell>
          <cell r="IH150">
            <v>0</v>
          </cell>
          <cell r="II150">
            <v>16192000</v>
          </cell>
          <cell r="IJ150">
            <v>12000000</v>
          </cell>
          <cell r="IK150">
            <v>48000</v>
          </cell>
          <cell r="IL150">
            <v>0</v>
          </cell>
          <cell r="IM150">
            <v>0</v>
          </cell>
          <cell r="IN150">
            <v>3971520</v>
          </cell>
          <cell r="IO150">
            <v>302592.00000000006</v>
          </cell>
          <cell r="IQ150">
            <v>69755.244755244756</v>
          </cell>
          <cell r="IR150">
            <v>0</v>
          </cell>
          <cell r="IS150">
            <v>0</v>
          </cell>
          <cell r="IT150">
            <v>0</v>
          </cell>
          <cell r="IU150">
            <v>0</v>
          </cell>
          <cell r="IW150">
            <v>0</v>
          </cell>
          <cell r="IX150">
            <v>0</v>
          </cell>
          <cell r="IY150">
            <v>0</v>
          </cell>
          <cell r="IZ150">
            <v>56426.332288401252</v>
          </cell>
          <cell r="JB150">
            <v>8000000</v>
          </cell>
          <cell r="JF150">
            <v>4</v>
          </cell>
          <cell r="JG150">
            <v>20803200</v>
          </cell>
          <cell r="JH150">
            <v>36246498.374400005</v>
          </cell>
          <cell r="JI150">
            <v>124666.66666666667</v>
          </cell>
          <cell r="JJ150">
            <v>1200000</v>
          </cell>
          <cell r="JK150">
            <v>1200000</v>
          </cell>
          <cell r="JL150">
            <v>0</v>
          </cell>
          <cell r="JM150">
            <v>0</v>
          </cell>
          <cell r="JN150">
            <v>16192000</v>
          </cell>
          <cell r="JO150">
            <v>0</v>
          </cell>
          <cell r="JP150">
            <v>48000</v>
          </cell>
          <cell r="JQ150">
            <v>3840000</v>
          </cell>
          <cell r="JR150">
            <v>0</v>
          </cell>
          <cell r="JS150">
            <v>3971520</v>
          </cell>
          <cell r="JT150">
            <v>302592.00000000006</v>
          </cell>
          <cell r="JV150">
            <v>69755.244755244756</v>
          </cell>
          <cell r="JW150">
            <v>0</v>
          </cell>
          <cell r="JX150">
            <v>0</v>
          </cell>
          <cell r="JY150">
            <v>0</v>
          </cell>
          <cell r="JZ150">
            <v>0</v>
          </cell>
          <cell r="KB150">
            <v>0</v>
          </cell>
          <cell r="KC150">
            <v>0</v>
          </cell>
          <cell r="KD150">
            <v>0</v>
          </cell>
          <cell r="KE150">
            <v>55900.621118012423</v>
          </cell>
          <cell r="KG150">
            <v>0</v>
          </cell>
          <cell r="KK150">
            <v>4</v>
          </cell>
          <cell r="KL150">
            <v>20803200</v>
          </cell>
          <cell r="KM150">
            <v>36246498.374400005</v>
          </cell>
          <cell r="KN150">
            <v>124666.66666666667</v>
          </cell>
          <cell r="KO150">
            <v>1200000</v>
          </cell>
          <cell r="KP150">
            <v>1200000</v>
          </cell>
          <cell r="KQ150">
            <v>0</v>
          </cell>
          <cell r="KR150">
            <v>0</v>
          </cell>
          <cell r="KS150">
            <v>16192000</v>
          </cell>
          <cell r="KT150">
            <v>0</v>
          </cell>
          <cell r="KU150">
            <v>48000</v>
          </cell>
          <cell r="KV150">
            <v>0</v>
          </cell>
          <cell r="KW150">
            <v>0</v>
          </cell>
          <cell r="KX150">
            <v>3971520</v>
          </cell>
          <cell r="KY150">
            <v>302592.00000000006</v>
          </cell>
          <cell r="LA150">
            <v>69755.244755244756</v>
          </cell>
          <cell r="LB150">
            <v>0</v>
          </cell>
          <cell r="LC150">
            <v>0</v>
          </cell>
          <cell r="LD150">
            <v>0</v>
          </cell>
          <cell r="LE150">
            <v>0</v>
          </cell>
          <cell r="LG150">
            <v>0</v>
          </cell>
          <cell r="LH150">
            <v>0</v>
          </cell>
          <cell r="LI150">
            <v>0</v>
          </cell>
          <cell r="LJ150">
            <v>55727.554179566563</v>
          </cell>
          <cell r="LL150">
            <v>0</v>
          </cell>
          <cell r="LP150">
            <v>4</v>
          </cell>
          <cell r="LQ150">
            <v>20803200</v>
          </cell>
          <cell r="LR150">
            <v>36246498.374400005</v>
          </cell>
          <cell r="LS150">
            <v>124666.66666666667</v>
          </cell>
          <cell r="LT150">
            <v>1200000</v>
          </cell>
          <cell r="LU150">
            <v>1200000</v>
          </cell>
          <cell r="LV150">
            <v>0</v>
          </cell>
          <cell r="LW150">
            <v>0</v>
          </cell>
          <cell r="LX150">
            <v>16192000</v>
          </cell>
          <cell r="LY150">
            <v>12000000</v>
          </cell>
          <cell r="LZ150">
            <v>48000</v>
          </cell>
          <cell r="MA150">
            <v>0</v>
          </cell>
          <cell r="MB150">
            <v>0</v>
          </cell>
          <cell r="MC150">
            <v>3971520</v>
          </cell>
          <cell r="MD150">
            <v>302592.00000000006</v>
          </cell>
          <cell r="MF150">
            <v>69755.244755244756</v>
          </cell>
          <cell r="MG150">
            <v>0</v>
          </cell>
          <cell r="MH150">
            <v>0</v>
          </cell>
          <cell r="MI150">
            <v>0</v>
          </cell>
          <cell r="MJ150">
            <v>0</v>
          </cell>
          <cell r="ML150">
            <v>0</v>
          </cell>
          <cell r="MM150">
            <v>0</v>
          </cell>
          <cell r="MN150">
            <v>0</v>
          </cell>
          <cell r="MO150">
            <v>52708.638360175697</v>
          </cell>
          <cell r="MQ150">
            <v>0</v>
          </cell>
          <cell r="MU150">
            <v>4</v>
          </cell>
          <cell r="MV150">
            <v>20803200</v>
          </cell>
          <cell r="MW150">
            <v>36246498.374400005</v>
          </cell>
          <cell r="MX150">
            <v>124666.66666666667</v>
          </cell>
          <cell r="MY150">
            <v>1200000</v>
          </cell>
          <cell r="MZ150">
            <v>1200000</v>
          </cell>
          <cell r="NA150">
            <v>0</v>
          </cell>
          <cell r="NB150">
            <v>0</v>
          </cell>
          <cell r="NC150">
            <v>16192000</v>
          </cell>
          <cell r="ND150">
            <v>0</v>
          </cell>
          <cell r="NE150">
            <v>48000</v>
          </cell>
          <cell r="NF150">
            <v>0</v>
          </cell>
          <cell r="NG150">
            <v>0</v>
          </cell>
          <cell r="NH150">
            <v>3971520</v>
          </cell>
          <cell r="NI150">
            <v>302592.00000000006</v>
          </cell>
          <cell r="NK150">
            <v>69755.244755244756</v>
          </cell>
          <cell r="NL150">
            <v>0</v>
          </cell>
          <cell r="NM150">
            <v>0</v>
          </cell>
          <cell r="NN150">
            <v>0</v>
          </cell>
          <cell r="NO150">
            <v>0</v>
          </cell>
          <cell r="NQ150">
            <v>0</v>
          </cell>
          <cell r="NS150">
            <v>0</v>
          </cell>
          <cell r="NT150">
            <v>52173.913043478264</v>
          </cell>
          <cell r="NV150">
            <v>0</v>
          </cell>
          <cell r="NZ150">
            <v>4</v>
          </cell>
          <cell r="OA150">
            <v>20803200</v>
          </cell>
          <cell r="OB150">
            <v>36246498.374400005</v>
          </cell>
          <cell r="OC150">
            <v>124666.66666666667</v>
          </cell>
          <cell r="OD150">
            <v>1200000</v>
          </cell>
          <cell r="OE150">
            <v>1200000</v>
          </cell>
          <cell r="OF150">
            <v>0</v>
          </cell>
          <cell r="OG150">
            <v>0</v>
          </cell>
          <cell r="OH150">
            <v>16192000</v>
          </cell>
          <cell r="OI150">
            <v>0</v>
          </cell>
          <cell r="OJ150">
            <v>48000</v>
          </cell>
          <cell r="OK150">
            <v>3200000</v>
          </cell>
          <cell r="OL150">
            <v>0</v>
          </cell>
          <cell r="OM150">
            <v>3971520</v>
          </cell>
          <cell r="ON150">
            <v>302592.00000000006</v>
          </cell>
          <cell r="OP150">
            <v>69755.244755244756</v>
          </cell>
          <cell r="OQ150">
            <v>0</v>
          </cell>
          <cell r="OR150">
            <v>0</v>
          </cell>
          <cell r="OS150">
            <v>0</v>
          </cell>
          <cell r="OT150">
            <v>0</v>
          </cell>
          <cell r="OV150">
            <v>0</v>
          </cell>
          <cell r="OW150">
            <v>0</v>
          </cell>
          <cell r="OX150">
            <v>0</v>
          </cell>
          <cell r="OY150">
            <v>50597.329585382991</v>
          </cell>
          <cell r="OZ150">
            <v>683063.94940267038</v>
          </cell>
          <cell r="PA150">
            <v>0</v>
          </cell>
        </row>
        <row r="151">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M151">
            <v>0</v>
          </cell>
          <cell r="BN151">
            <v>0</v>
          </cell>
          <cell r="BO151">
            <v>0</v>
          </cell>
          <cell r="BP151">
            <v>0</v>
          </cell>
          <cell r="BQ151">
            <v>0</v>
          </cell>
          <cell r="BS151">
            <v>0</v>
          </cell>
          <cell r="BT151">
            <v>0</v>
          </cell>
          <cell r="BU151">
            <v>0</v>
          </cell>
          <cell r="BV151">
            <v>0</v>
          </cell>
          <cell r="BW151">
            <v>0</v>
          </cell>
          <cell r="BX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R151">
            <v>0</v>
          </cell>
          <cell r="CS151">
            <v>0</v>
          </cell>
          <cell r="CT151">
            <v>0</v>
          </cell>
          <cell r="CU151">
            <v>0</v>
          </cell>
          <cell r="CV151">
            <v>0</v>
          </cell>
          <cell r="CX151">
            <v>0</v>
          </cell>
          <cell r="CY151">
            <v>0</v>
          </cell>
          <cell r="CZ151">
            <v>0</v>
          </cell>
          <cell r="DA151">
            <v>0</v>
          </cell>
          <cell r="DB151">
            <v>0</v>
          </cell>
          <cell r="DC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W151">
            <v>0</v>
          </cell>
          <cell r="DX151">
            <v>0</v>
          </cell>
          <cell r="DY151">
            <v>0</v>
          </cell>
          <cell r="DZ151">
            <v>0</v>
          </cell>
          <cell r="EA151">
            <v>0</v>
          </cell>
          <cell r="EC151">
            <v>0</v>
          </cell>
          <cell r="ED151">
            <v>0</v>
          </cell>
          <cell r="EE151">
            <v>0</v>
          </cell>
          <cell r="EF151">
            <v>0</v>
          </cell>
          <cell r="EG151">
            <v>0</v>
          </cell>
          <cell r="EH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B151">
            <v>0</v>
          </cell>
          <cell r="FC151">
            <v>0</v>
          </cell>
          <cell r="FD151">
            <v>0</v>
          </cell>
          <cell r="FE151">
            <v>0</v>
          </cell>
          <cell r="FF151">
            <v>0</v>
          </cell>
          <cell r="FH151">
            <v>0</v>
          </cell>
          <cell r="FI151">
            <v>0</v>
          </cell>
          <cell r="FJ151">
            <v>0</v>
          </cell>
          <cell r="FK151">
            <v>0</v>
          </cell>
          <cell r="FM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G151">
            <v>0</v>
          </cell>
          <cell r="GH151">
            <v>0</v>
          </cell>
          <cell r="GI151">
            <v>0</v>
          </cell>
          <cell r="GJ151">
            <v>0</v>
          </cell>
          <cell r="GK151">
            <v>0</v>
          </cell>
          <cell r="GM151">
            <v>0</v>
          </cell>
          <cell r="GN151">
            <v>0</v>
          </cell>
          <cell r="GO151">
            <v>0</v>
          </cell>
          <cell r="GP151">
            <v>0</v>
          </cell>
          <cell r="GR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L151">
            <v>0</v>
          </cell>
          <cell r="HM151">
            <v>0</v>
          </cell>
          <cell r="HN151">
            <v>0</v>
          </cell>
          <cell r="HO151">
            <v>0</v>
          </cell>
          <cell r="HP151">
            <v>0</v>
          </cell>
          <cell r="HR151">
            <v>0</v>
          </cell>
          <cell r="HS151">
            <v>0</v>
          </cell>
          <cell r="HT151">
            <v>0</v>
          </cell>
          <cell r="HU151">
            <v>0</v>
          </cell>
          <cell r="HW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Q151">
            <v>0</v>
          </cell>
          <cell r="IR151">
            <v>0</v>
          </cell>
          <cell r="IS151">
            <v>0</v>
          </cell>
          <cell r="IT151">
            <v>0</v>
          </cell>
          <cell r="IU151">
            <v>0</v>
          </cell>
          <cell r="IW151">
            <v>0</v>
          </cell>
          <cell r="IX151">
            <v>0</v>
          </cell>
          <cell r="IY151">
            <v>0</v>
          </cell>
          <cell r="IZ151">
            <v>0</v>
          </cell>
          <cell r="JB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V151">
            <v>0</v>
          </cell>
          <cell r="JW151">
            <v>0</v>
          </cell>
          <cell r="JX151">
            <v>0</v>
          </cell>
          <cell r="JY151">
            <v>0</v>
          </cell>
          <cell r="JZ151">
            <v>0</v>
          </cell>
          <cell r="KB151">
            <v>0</v>
          </cell>
          <cell r="KC151">
            <v>0</v>
          </cell>
          <cell r="KD151">
            <v>0</v>
          </cell>
          <cell r="KE151">
            <v>0</v>
          </cell>
          <cell r="KG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LA151">
            <v>0</v>
          </cell>
          <cell r="LB151">
            <v>0</v>
          </cell>
          <cell r="LC151">
            <v>0</v>
          </cell>
          <cell r="LD151">
            <v>0</v>
          </cell>
          <cell r="LE151">
            <v>0</v>
          </cell>
          <cell r="LG151">
            <v>0</v>
          </cell>
          <cell r="LH151">
            <v>0</v>
          </cell>
          <cell r="LI151">
            <v>0</v>
          </cell>
          <cell r="LJ151">
            <v>0</v>
          </cell>
          <cell r="LL151">
            <v>0</v>
          </cell>
          <cell r="LP151">
            <v>0</v>
          </cell>
          <cell r="LQ151">
            <v>0</v>
          </cell>
          <cell r="LR151">
            <v>0</v>
          </cell>
          <cell r="LS151">
            <v>0</v>
          </cell>
          <cell r="LT151">
            <v>0</v>
          </cell>
          <cell r="LU151">
            <v>0</v>
          </cell>
          <cell r="LV151">
            <v>0</v>
          </cell>
          <cell r="LW151">
            <v>0</v>
          </cell>
          <cell r="LX151">
            <v>0</v>
          </cell>
          <cell r="LY151">
            <v>0</v>
          </cell>
          <cell r="LZ151">
            <v>0</v>
          </cell>
          <cell r="MA151">
            <v>0</v>
          </cell>
          <cell r="MB151">
            <v>0</v>
          </cell>
          <cell r="MC151">
            <v>0</v>
          </cell>
          <cell r="MD151">
            <v>0</v>
          </cell>
          <cell r="MF151">
            <v>0</v>
          </cell>
          <cell r="MG151">
            <v>0</v>
          </cell>
          <cell r="MH151">
            <v>0</v>
          </cell>
          <cell r="MI151">
            <v>0</v>
          </cell>
          <cell r="MJ151">
            <v>0</v>
          </cell>
          <cell r="ML151">
            <v>0</v>
          </cell>
          <cell r="MM151">
            <v>0</v>
          </cell>
          <cell r="MN151">
            <v>0</v>
          </cell>
          <cell r="MO151">
            <v>0</v>
          </cell>
          <cell r="MQ151">
            <v>0</v>
          </cell>
          <cell r="MU151">
            <v>0</v>
          </cell>
          <cell r="MV151">
            <v>0</v>
          </cell>
          <cell r="MW151">
            <v>0</v>
          </cell>
          <cell r="MX151">
            <v>0</v>
          </cell>
          <cell r="MY151">
            <v>0</v>
          </cell>
          <cell r="MZ151">
            <v>0</v>
          </cell>
          <cell r="NA151">
            <v>0</v>
          </cell>
          <cell r="NB151">
            <v>0</v>
          </cell>
          <cell r="NC151">
            <v>0</v>
          </cell>
          <cell r="ND151">
            <v>0</v>
          </cell>
          <cell r="NE151">
            <v>0</v>
          </cell>
          <cell r="NF151">
            <v>0</v>
          </cell>
          <cell r="NG151">
            <v>0</v>
          </cell>
          <cell r="NH151">
            <v>0</v>
          </cell>
          <cell r="NI151">
            <v>0</v>
          </cell>
          <cell r="NK151">
            <v>0</v>
          </cell>
          <cell r="NL151">
            <v>0</v>
          </cell>
          <cell r="NM151">
            <v>0</v>
          </cell>
          <cell r="NN151">
            <v>0</v>
          </cell>
          <cell r="NO151">
            <v>0</v>
          </cell>
          <cell r="NQ151">
            <v>0</v>
          </cell>
          <cell r="NS151">
            <v>0</v>
          </cell>
          <cell r="NT151">
            <v>0</v>
          </cell>
          <cell r="NV151">
            <v>0</v>
          </cell>
          <cell r="NZ151">
            <v>0</v>
          </cell>
          <cell r="OA151">
            <v>0</v>
          </cell>
          <cell r="OB151">
            <v>0</v>
          </cell>
          <cell r="OC151">
            <v>0</v>
          </cell>
          <cell r="OD151">
            <v>0</v>
          </cell>
          <cell r="OE151">
            <v>0</v>
          </cell>
          <cell r="OF151">
            <v>0</v>
          </cell>
          <cell r="OG151">
            <v>0</v>
          </cell>
          <cell r="OH151">
            <v>0</v>
          </cell>
          <cell r="OI151">
            <v>0</v>
          </cell>
          <cell r="OJ151">
            <v>0</v>
          </cell>
          <cell r="OK151">
            <v>0</v>
          </cell>
          <cell r="OL151">
            <v>0</v>
          </cell>
          <cell r="OM151">
            <v>0</v>
          </cell>
          <cell r="ON151">
            <v>0</v>
          </cell>
          <cell r="OP151">
            <v>0</v>
          </cell>
          <cell r="OQ151">
            <v>0</v>
          </cell>
          <cell r="OR151">
            <v>0</v>
          </cell>
          <cell r="OS151">
            <v>0</v>
          </cell>
          <cell r="OT151">
            <v>0</v>
          </cell>
          <cell r="OV151">
            <v>0</v>
          </cell>
          <cell r="OW151">
            <v>0</v>
          </cell>
          <cell r="OX151">
            <v>0</v>
          </cell>
          <cell r="OY151">
            <v>0</v>
          </cell>
          <cell r="OZ151">
            <v>0</v>
          </cell>
          <cell r="PA151">
            <v>0</v>
          </cell>
        </row>
        <row r="152">
          <cell r="AW152">
            <v>1</v>
          </cell>
          <cell r="AX152">
            <v>4728000</v>
          </cell>
          <cell r="AY152">
            <v>8163625.7600000007</v>
          </cell>
          <cell r="AZ152">
            <v>28333.333333333332</v>
          </cell>
          <cell r="BA152">
            <v>300000</v>
          </cell>
          <cell r="BB152">
            <v>300000</v>
          </cell>
          <cell r="BC152">
            <v>0</v>
          </cell>
          <cell r="BD152">
            <v>0</v>
          </cell>
          <cell r="BE152">
            <v>3520000</v>
          </cell>
          <cell r="BF152">
            <v>2640000</v>
          </cell>
          <cell r="BG152">
            <v>12000</v>
          </cell>
          <cell r="BH152">
            <v>400000</v>
          </cell>
          <cell r="BI152">
            <v>0</v>
          </cell>
          <cell r="BJ152">
            <v>992880</v>
          </cell>
          <cell r="BK152">
            <v>94560.000000000015</v>
          </cell>
          <cell r="BM152">
            <v>17438.811188811189</v>
          </cell>
          <cell r="BN152">
            <v>0</v>
          </cell>
          <cell r="BO152">
            <v>0</v>
          </cell>
          <cell r="BP152">
            <v>0</v>
          </cell>
          <cell r="BQ152">
            <v>0</v>
          </cell>
          <cell r="BS152">
            <v>7249299.6748800017</v>
          </cell>
          <cell r="BT152">
            <v>0</v>
          </cell>
          <cell r="BU152">
            <v>0</v>
          </cell>
          <cell r="BV152">
            <v>16028.495102404275</v>
          </cell>
          <cell r="BW152">
            <v>0</v>
          </cell>
          <cell r="BX152">
            <v>0</v>
          </cell>
          <cell r="CB152">
            <v>1</v>
          </cell>
          <cell r="CC152">
            <v>4728000</v>
          </cell>
          <cell r="CD152">
            <v>8163625.7600000007</v>
          </cell>
          <cell r="CE152">
            <v>28333.333333333332</v>
          </cell>
          <cell r="CF152">
            <v>300000</v>
          </cell>
          <cell r="CG152">
            <v>300000</v>
          </cell>
          <cell r="CH152">
            <v>0</v>
          </cell>
          <cell r="CI152">
            <v>0</v>
          </cell>
          <cell r="CJ152">
            <v>3520000</v>
          </cell>
          <cell r="CK152">
            <v>0</v>
          </cell>
          <cell r="CL152">
            <v>12000</v>
          </cell>
          <cell r="CM152">
            <v>100000</v>
          </cell>
          <cell r="CN152">
            <v>0</v>
          </cell>
          <cell r="CO152">
            <v>992880</v>
          </cell>
          <cell r="CP152">
            <v>75648.000000000015</v>
          </cell>
          <cell r="CR152">
            <v>17438.811188811189</v>
          </cell>
          <cell r="CS152">
            <v>0</v>
          </cell>
          <cell r="CT152">
            <v>0</v>
          </cell>
          <cell r="CU152">
            <v>0</v>
          </cell>
          <cell r="CV152">
            <v>0</v>
          </cell>
          <cell r="CX152">
            <v>0</v>
          </cell>
          <cell r="CY152">
            <v>0</v>
          </cell>
          <cell r="CZ152">
            <v>0</v>
          </cell>
          <cell r="DA152">
            <v>15985.790408525754</v>
          </cell>
          <cell r="DB152">
            <v>0</v>
          </cell>
          <cell r="DC152">
            <v>0</v>
          </cell>
          <cell r="DG152">
            <v>1</v>
          </cell>
          <cell r="DH152">
            <v>4728000</v>
          </cell>
          <cell r="DI152">
            <v>9061624.5936000012</v>
          </cell>
          <cell r="DJ152">
            <v>28333.333333333332</v>
          </cell>
          <cell r="DK152">
            <v>300000</v>
          </cell>
          <cell r="DL152">
            <v>300000</v>
          </cell>
          <cell r="DM152">
            <v>0</v>
          </cell>
          <cell r="DN152">
            <v>0</v>
          </cell>
          <cell r="DO152">
            <v>4048000</v>
          </cell>
          <cell r="DP152">
            <v>0</v>
          </cell>
          <cell r="DQ152">
            <v>12000</v>
          </cell>
          <cell r="DR152">
            <v>400000</v>
          </cell>
          <cell r="DS152">
            <v>0</v>
          </cell>
          <cell r="DT152">
            <v>992880</v>
          </cell>
          <cell r="DU152">
            <v>75648.000000000015</v>
          </cell>
          <cell r="DW152">
            <v>17438.811188811189</v>
          </cell>
          <cell r="DX152">
            <v>0</v>
          </cell>
          <cell r="DY152">
            <v>0</v>
          </cell>
          <cell r="DZ152">
            <v>0</v>
          </cell>
          <cell r="EA152">
            <v>0</v>
          </cell>
          <cell r="EC152">
            <v>0</v>
          </cell>
          <cell r="ED152">
            <v>14498599.349760003</v>
          </cell>
          <cell r="EE152">
            <v>0</v>
          </cell>
          <cell r="EF152">
            <v>15943.312666076174</v>
          </cell>
          <cell r="EG152">
            <v>0</v>
          </cell>
          <cell r="EH152">
            <v>0</v>
          </cell>
          <cell r="EL152">
            <v>1</v>
          </cell>
          <cell r="EM152">
            <v>5200800</v>
          </cell>
          <cell r="EN152">
            <v>9061624.5936000012</v>
          </cell>
          <cell r="EO152">
            <v>31166.666666666668</v>
          </cell>
          <cell r="EP152">
            <v>300000</v>
          </cell>
          <cell r="EQ152">
            <v>300000</v>
          </cell>
          <cell r="ER152">
            <v>0</v>
          </cell>
          <cell r="ES152">
            <v>0</v>
          </cell>
          <cell r="ET152">
            <v>4048000</v>
          </cell>
          <cell r="EU152">
            <v>3000000</v>
          </cell>
          <cell r="EV152">
            <v>12000</v>
          </cell>
          <cell r="EW152">
            <v>800000</v>
          </cell>
          <cell r="EX152">
            <v>0</v>
          </cell>
          <cell r="EY152">
            <v>992880</v>
          </cell>
          <cell r="EZ152">
            <v>75648.000000000015</v>
          </cell>
          <cell r="FB152">
            <v>17438.811188811189</v>
          </cell>
          <cell r="FC152">
            <v>0</v>
          </cell>
          <cell r="FD152">
            <v>0</v>
          </cell>
          <cell r="FE152">
            <v>0</v>
          </cell>
          <cell r="FF152">
            <v>0</v>
          </cell>
          <cell r="FH152">
            <v>0</v>
          </cell>
          <cell r="FI152">
            <v>0</v>
          </cell>
          <cell r="FJ152">
            <v>0</v>
          </cell>
          <cell r="FK152">
            <v>14900.662251655629</v>
          </cell>
          <cell r="FM152">
            <v>0</v>
          </cell>
          <cell r="FQ152">
            <v>1</v>
          </cell>
          <cell r="FR152">
            <v>5200800</v>
          </cell>
          <cell r="FS152">
            <v>9061624.5936000012</v>
          </cell>
          <cell r="FT152">
            <v>31166.666666666668</v>
          </cell>
          <cell r="FU152">
            <v>300000</v>
          </cell>
          <cell r="FV152">
            <v>300000</v>
          </cell>
          <cell r="FW152">
            <v>0</v>
          </cell>
          <cell r="FX152">
            <v>0</v>
          </cell>
          <cell r="FY152">
            <v>4048000</v>
          </cell>
          <cell r="FZ152">
            <v>0</v>
          </cell>
          <cell r="GA152">
            <v>12000</v>
          </cell>
          <cell r="GB152">
            <v>560000</v>
          </cell>
          <cell r="GC152">
            <v>0</v>
          </cell>
          <cell r="GD152">
            <v>992880</v>
          </cell>
          <cell r="GE152">
            <v>75648.000000000015</v>
          </cell>
          <cell r="GG152">
            <v>17438.811188811189</v>
          </cell>
          <cell r="GH152">
            <v>0</v>
          </cell>
          <cell r="GI152">
            <v>0</v>
          </cell>
          <cell r="GJ152">
            <v>0</v>
          </cell>
          <cell r="GK152">
            <v>0</v>
          </cell>
          <cell r="GM152">
            <v>0</v>
          </cell>
          <cell r="GN152">
            <v>0</v>
          </cell>
          <cell r="GO152">
            <v>0</v>
          </cell>
          <cell r="GP152">
            <v>14863.748967795211</v>
          </cell>
          <cell r="GR152">
            <v>0</v>
          </cell>
          <cell r="GV152">
            <v>1</v>
          </cell>
          <cell r="GW152">
            <v>5200800</v>
          </cell>
          <cell r="GX152">
            <v>9061624.5936000012</v>
          </cell>
          <cell r="GY152">
            <v>31166.666666666668</v>
          </cell>
          <cell r="GZ152">
            <v>300000</v>
          </cell>
          <cell r="HA152">
            <v>300000</v>
          </cell>
          <cell r="HB152">
            <v>0</v>
          </cell>
          <cell r="HC152">
            <v>0</v>
          </cell>
          <cell r="HD152">
            <v>4048000</v>
          </cell>
          <cell r="HE152">
            <v>0</v>
          </cell>
          <cell r="HF152">
            <v>12000</v>
          </cell>
          <cell r="HG152">
            <v>0</v>
          </cell>
          <cell r="HH152">
            <v>0</v>
          </cell>
          <cell r="HI152">
            <v>992880</v>
          </cell>
          <cell r="HJ152">
            <v>75648.000000000015</v>
          </cell>
          <cell r="HL152">
            <v>17438.811188811189</v>
          </cell>
          <cell r="HM152">
            <v>0</v>
          </cell>
          <cell r="HN152">
            <v>0</v>
          </cell>
          <cell r="HO152">
            <v>0</v>
          </cell>
          <cell r="HP152">
            <v>0</v>
          </cell>
          <cell r="HR152">
            <v>0</v>
          </cell>
          <cell r="HS152">
            <v>0</v>
          </cell>
          <cell r="HT152">
            <v>0</v>
          </cell>
          <cell r="HU152">
            <v>14754.098360655738</v>
          </cell>
          <cell r="HW152">
            <v>0</v>
          </cell>
          <cell r="IA152">
            <v>1</v>
          </cell>
          <cell r="IB152">
            <v>5200800</v>
          </cell>
          <cell r="IC152">
            <v>9061624.5936000012</v>
          </cell>
          <cell r="ID152">
            <v>31166.666666666668</v>
          </cell>
          <cell r="IE152">
            <v>300000</v>
          </cell>
          <cell r="IF152">
            <v>300000</v>
          </cell>
          <cell r="IG152">
            <v>0</v>
          </cell>
          <cell r="IH152">
            <v>0</v>
          </cell>
          <cell r="II152">
            <v>4048000</v>
          </cell>
          <cell r="IJ152">
            <v>3000000</v>
          </cell>
          <cell r="IK152">
            <v>12000</v>
          </cell>
          <cell r="IL152">
            <v>0</v>
          </cell>
          <cell r="IM152">
            <v>0</v>
          </cell>
          <cell r="IN152">
            <v>992880</v>
          </cell>
          <cell r="IO152">
            <v>75648.000000000015</v>
          </cell>
          <cell r="IQ152">
            <v>17438.811188811189</v>
          </cell>
          <cell r="IR152">
            <v>0</v>
          </cell>
          <cell r="IS152">
            <v>0</v>
          </cell>
          <cell r="IT152">
            <v>0</v>
          </cell>
          <cell r="IU152">
            <v>0</v>
          </cell>
          <cell r="IW152">
            <v>0</v>
          </cell>
          <cell r="IX152">
            <v>0</v>
          </cell>
          <cell r="IY152">
            <v>0</v>
          </cell>
          <cell r="IZ152">
            <v>14106.583072100313</v>
          </cell>
          <cell r="JB152">
            <v>2000000</v>
          </cell>
          <cell r="JF152">
            <v>1</v>
          </cell>
          <cell r="JG152">
            <v>5200800</v>
          </cell>
          <cell r="JH152">
            <v>9061624.5936000012</v>
          </cell>
          <cell r="JI152">
            <v>31166.666666666668</v>
          </cell>
          <cell r="JJ152">
            <v>300000</v>
          </cell>
          <cell r="JK152">
            <v>300000</v>
          </cell>
          <cell r="JL152">
            <v>0</v>
          </cell>
          <cell r="JM152">
            <v>0</v>
          </cell>
          <cell r="JN152">
            <v>4048000</v>
          </cell>
          <cell r="JO152">
            <v>0</v>
          </cell>
          <cell r="JP152">
            <v>12000</v>
          </cell>
          <cell r="JQ152">
            <v>960000</v>
          </cell>
          <cell r="JR152">
            <v>0</v>
          </cell>
          <cell r="JS152">
            <v>992880</v>
          </cell>
          <cell r="JT152">
            <v>75648.000000000015</v>
          </cell>
          <cell r="JV152">
            <v>17438.811188811189</v>
          </cell>
          <cell r="JW152">
            <v>0</v>
          </cell>
          <cell r="JX152">
            <v>0</v>
          </cell>
          <cell r="JY152">
            <v>0</v>
          </cell>
          <cell r="JZ152">
            <v>0</v>
          </cell>
          <cell r="KB152">
            <v>0</v>
          </cell>
          <cell r="KC152">
            <v>0</v>
          </cell>
          <cell r="KD152">
            <v>0</v>
          </cell>
          <cell r="KE152">
            <v>13975.155279503106</v>
          </cell>
          <cell r="KG152">
            <v>0</v>
          </cell>
          <cell r="KK152">
            <v>1</v>
          </cell>
          <cell r="KL152">
            <v>5200800</v>
          </cell>
          <cell r="KM152">
            <v>9061624.5936000012</v>
          </cell>
          <cell r="KN152">
            <v>31166.666666666668</v>
          </cell>
          <cell r="KO152">
            <v>300000</v>
          </cell>
          <cell r="KP152">
            <v>300000</v>
          </cell>
          <cell r="KQ152">
            <v>0</v>
          </cell>
          <cell r="KR152">
            <v>0</v>
          </cell>
          <cell r="KS152">
            <v>4048000</v>
          </cell>
          <cell r="KT152">
            <v>0</v>
          </cell>
          <cell r="KU152">
            <v>12000</v>
          </cell>
          <cell r="KV152">
            <v>0</v>
          </cell>
          <cell r="KW152">
            <v>0</v>
          </cell>
          <cell r="KX152">
            <v>992880</v>
          </cell>
          <cell r="KY152">
            <v>75648.000000000015</v>
          </cell>
          <cell r="LA152">
            <v>17438.811188811189</v>
          </cell>
          <cell r="LB152">
            <v>0</v>
          </cell>
          <cell r="LC152">
            <v>0</v>
          </cell>
          <cell r="LD152">
            <v>0</v>
          </cell>
          <cell r="LE152">
            <v>0</v>
          </cell>
          <cell r="LG152">
            <v>0</v>
          </cell>
          <cell r="LH152">
            <v>0</v>
          </cell>
          <cell r="LI152">
            <v>0</v>
          </cell>
          <cell r="LJ152">
            <v>13931.888544891641</v>
          </cell>
          <cell r="LL152">
            <v>0</v>
          </cell>
          <cell r="LP152">
            <v>1</v>
          </cell>
          <cell r="LQ152">
            <v>5200800</v>
          </cell>
          <cell r="LR152">
            <v>9061624.5936000012</v>
          </cell>
          <cell r="LS152">
            <v>31166.666666666668</v>
          </cell>
          <cell r="LT152">
            <v>300000</v>
          </cell>
          <cell r="LU152">
            <v>300000</v>
          </cell>
          <cell r="LV152">
            <v>0</v>
          </cell>
          <cell r="LW152">
            <v>0</v>
          </cell>
          <cell r="LX152">
            <v>4048000</v>
          </cell>
          <cell r="LY152">
            <v>3000000</v>
          </cell>
          <cell r="LZ152">
            <v>12000</v>
          </cell>
          <cell r="MA152">
            <v>0</v>
          </cell>
          <cell r="MB152">
            <v>0</v>
          </cell>
          <cell r="MC152">
            <v>992880</v>
          </cell>
          <cell r="MD152">
            <v>75648.000000000015</v>
          </cell>
          <cell r="MF152">
            <v>17438.811188811189</v>
          </cell>
          <cell r="MG152">
            <v>0</v>
          </cell>
          <cell r="MH152">
            <v>0</v>
          </cell>
          <cell r="MI152">
            <v>0</v>
          </cell>
          <cell r="MJ152">
            <v>0</v>
          </cell>
          <cell r="ML152">
            <v>0</v>
          </cell>
          <cell r="MM152">
            <v>0</v>
          </cell>
          <cell r="MN152">
            <v>0</v>
          </cell>
          <cell r="MO152">
            <v>13177.159590043924</v>
          </cell>
          <cell r="MQ152">
            <v>0</v>
          </cell>
          <cell r="MU152">
            <v>1</v>
          </cell>
          <cell r="MV152">
            <v>5200800</v>
          </cell>
          <cell r="MW152">
            <v>9061624.5936000012</v>
          </cell>
          <cell r="MX152">
            <v>31166.666666666668</v>
          </cell>
          <cell r="MY152">
            <v>300000</v>
          </cell>
          <cell r="MZ152">
            <v>300000</v>
          </cell>
          <cell r="NA152">
            <v>0</v>
          </cell>
          <cell r="NB152">
            <v>0</v>
          </cell>
          <cell r="NC152">
            <v>4048000</v>
          </cell>
          <cell r="ND152">
            <v>0</v>
          </cell>
          <cell r="NE152">
            <v>12000</v>
          </cell>
          <cell r="NF152">
            <v>0</v>
          </cell>
          <cell r="NG152">
            <v>0</v>
          </cell>
          <cell r="NH152">
            <v>992880</v>
          </cell>
          <cell r="NI152">
            <v>75648.000000000015</v>
          </cell>
          <cell r="NK152">
            <v>17438.811188811189</v>
          </cell>
          <cell r="NL152">
            <v>0</v>
          </cell>
          <cell r="NM152">
            <v>0</v>
          </cell>
          <cell r="NN152">
            <v>0</v>
          </cell>
          <cell r="NO152">
            <v>0</v>
          </cell>
          <cell r="NQ152">
            <v>0</v>
          </cell>
          <cell r="NS152">
            <v>0</v>
          </cell>
          <cell r="NT152">
            <v>13043.478260869566</v>
          </cell>
          <cell r="NV152">
            <v>0</v>
          </cell>
          <cell r="NZ152">
            <v>1</v>
          </cell>
          <cell r="OA152">
            <v>5200800</v>
          </cell>
          <cell r="OB152">
            <v>9061624.5936000012</v>
          </cell>
          <cell r="OC152">
            <v>31166.666666666668</v>
          </cell>
          <cell r="OD152">
            <v>300000</v>
          </cell>
          <cell r="OE152">
            <v>300000</v>
          </cell>
          <cell r="OF152">
            <v>0</v>
          </cell>
          <cell r="OG152">
            <v>0</v>
          </cell>
          <cell r="OH152">
            <v>4048000</v>
          </cell>
          <cell r="OI152">
            <v>0</v>
          </cell>
          <cell r="OJ152">
            <v>12000</v>
          </cell>
          <cell r="OK152">
            <v>800000</v>
          </cell>
          <cell r="OL152">
            <v>0</v>
          </cell>
          <cell r="OM152">
            <v>992880</v>
          </cell>
          <cell r="ON152">
            <v>75648.000000000015</v>
          </cell>
          <cell r="OP152">
            <v>17438.811188811189</v>
          </cell>
          <cell r="OQ152">
            <v>0</v>
          </cell>
          <cell r="OR152">
            <v>0</v>
          </cell>
          <cell r="OS152">
            <v>0</v>
          </cell>
          <cell r="OT152">
            <v>0</v>
          </cell>
          <cell r="OV152">
            <v>0</v>
          </cell>
          <cell r="OW152">
            <v>0</v>
          </cell>
          <cell r="OX152">
            <v>0</v>
          </cell>
          <cell r="OY152">
            <v>12649.332396345748</v>
          </cell>
          <cell r="OZ152">
            <v>170765.98735066759</v>
          </cell>
          <cell r="PA152">
            <v>0</v>
          </cell>
        </row>
        <row r="153">
          <cell r="AW153">
            <v>2</v>
          </cell>
          <cell r="AX153">
            <v>9456000</v>
          </cell>
          <cell r="AY153">
            <v>15702000</v>
          </cell>
          <cell r="AZ153">
            <v>53333.333333333336</v>
          </cell>
          <cell r="BA153">
            <v>800000</v>
          </cell>
          <cell r="BB153">
            <v>1000000</v>
          </cell>
          <cell r="BC153">
            <v>0</v>
          </cell>
          <cell r="BD153">
            <v>0</v>
          </cell>
          <cell r="BE153">
            <v>7040000</v>
          </cell>
          <cell r="BF153">
            <v>5280000</v>
          </cell>
          <cell r="BG153">
            <v>24000</v>
          </cell>
          <cell r="BH153">
            <v>800000</v>
          </cell>
          <cell r="BI153">
            <v>0</v>
          </cell>
          <cell r="BJ153">
            <v>1985760</v>
          </cell>
          <cell r="BK153">
            <v>189120.00000000003</v>
          </cell>
          <cell r="BM153">
            <v>34877.622377622378</v>
          </cell>
          <cell r="BN153">
            <v>0</v>
          </cell>
          <cell r="BO153">
            <v>0</v>
          </cell>
          <cell r="BP153">
            <v>0</v>
          </cell>
          <cell r="BQ153">
            <v>0</v>
          </cell>
          <cell r="BS153">
            <v>13943376</v>
          </cell>
          <cell r="BT153">
            <v>0</v>
          </cell>
          <cell r="BU153">
            <v>0</v>
          </cell>
          <cell r="BV153">
            <v>32056.99020480855</v>
          </cell>
          <cell r="BW153">
            <v>0</v>
          </cell>
          <cell r="BX153">
            <v>0</v>
          </cell>
          <cell r="CB153">
            <v>2</v>
          </cell>
          <cell r="CC153">
            <v>9456000</v>
          </cell>
          <cell r="CD153">
            <v>15702000</v>
          </cell>
          <cell r="CE153">
            <v>53333.333333333336</v>
          </cell>
          <cell r="CF153">
            <v>800000</v>
          </cell>
          <cell r="CG153">
            <v>1000000</v>
          </cell>
          <cell r="CH153">
            <v>0</v>
          </cell>
          <cell r="CI153">
            <v>0</v>
          </cell>
          <cell r="CJ153">
            <v>7040000</v>
          </cell>
          <cell r="CK153">
            <v>0</v>
          </cell>
          <cell r="CL153">
            <v>24000</v>
          </cell>
          <cell r="CM153">
            <v>200000</v>
          </cell>
          <cell r="CN153">
            <v>0</v>
          </cell>
          <cell r="CO153">
            <v>1985760</v>
          </cell>
          <cell r="CP153">
            <v>151296.00000000003</v>
          </cell>
          <cell r="CR153">
            <v>34877.622377622378</v>
          </cell>
          <cell r="CS153">
            <v>0</v>
          </cell>
          <cell r="CT153">
            <v>0</v>
          </cell>
          <cell r="CU153">
            <v>0</v>
          </cell>
          <cell r="CV153">
            <v>0</v>
          </cell>
          <cell r="CX153">
            <v>0</v>
          </cell>
          <cell r="CY153">
            <v>0</v>
          </cell>
          <cell r="CZ153">
            <v>0</v>
          </cell>
          <cell r="DA153">
            <v>31971.580817051508</v>
          </cell>
          <cell r="DB153">
            <v>0</v>
          </cell>
          <cell r="DC153">
            <v>0</v>
          </cell>
          <cell r="DG153">
            <v>2</v>
          </cell>
          <cell r="DH153">
            <v>9456000</v>
          </cell>
          <cell r="DI153">
            <v>17429220</v>
          </cell>
          <cell r="DJ153">
            <v>53333.333333333336</v>
          </cell>
          <cell r="DK153">
            <v>800000</v>
          </cell>
          <cell r="DL153">
            <v>1000000</v>
          </cell>
          <cell r="DM153">
            <v>0</v>
          </cell>
          <cell r="DN153">
            <v>0</v>
          </cell>
          <cell r="DO153">
            <v>8096000</v>
          </cell>
          <cell r="DP153">
            <v>0</v>
          </cell>
          <cell r="DQ153">
            <v>24000</v>
          </cell>
          <cell r="DR153">
            <v>800000</v>
          </cell>
          <cell r="DS153">
            <v>0</v>
          </cell>
          <cell r="DT153">
            <v>1985760</v>
          </cell>
          <cell r="DU153">
            <v>151296.00000000003</v>
          </cell>
          <cell r="DW153">
            <v>34877.622377622378</v>
          </cell>
          <cell r="DX153">
            <v>0</v>
          </cell>
          <cell r="DY153">
            <v>0</v>
          </cell>
          <cell r="DZ153">
            <v>0</v>
          </cell>
          <cell r="EA153">
            <v>0</v>
          </cell>
          <cell r="EC153">
            <v>0</v>
          </cell>
          <cell r="ED153">
            <v>27886752</v>
          </cell>
          <cell r="EE153">
            <v>0</v>
          </cell>
          <cell r="EF153">
            <v>31886.625332152347</v>
          </cell>
          <cell r="EG153">
            <v>0</v>
          </cell>
          <cell r="EH153">
            <v>0</v>
          </cell>
          <cell r="EL153">
            <v>3</v>
          </cell>
          <cell r="EM153">
            <v>15602400</v>
          </cell>
          <cell r="EN153">
            <v>26143830</v>
          </cell>
          <cell r="EO153">
            <v>88000</v>
          </cell>
          <cell r="EP153">
            <v>1200000</v>
          </cell>
          <cell r="EQ153">
            <v>1500000</v>
          </cell>
          <cell r="ER153">
            <v>0</v>
          </cell>
          <cell r="ES153">
            <v>0</v>
          </cell>
          <cell r="ET153">
            <v>12144000</v>
          </cell>
          <cell r="EU153">
            <v>9000000</v>
          </cell>
          <cell r="EV153">
            <v>36000</v>
          </cell>
          <cell r="EW153">
            <v>2400000</v>
          </cell>
          <cell r="EX153">
            <v>0</v>
          </cell>
          <cell r="EY153">
            <v>2978640</v>
          </cell>
          <cell r="EZ153">
            <v>226944</v>
          </cell>
          <cell r="FB153">
            <v>52316.433566433567</v>
          </cell>
          <cell r="FC153">
            <v>0</v>
          </cell>
          <cell r="FD153">
            <v>0</v>
          </cell>
          <cell r="FE153">
            <v>0</v>
          </cell>
          <cell r="FF153">
            <v>0</v>
          </cell>
          <cell r="FH153">
            <v>0</v>
          </cell>
          <cell r="FI153">
            <v>0</v>
          </cell>
          <cell r="FJ153">
            <v>0</v>
          </cell>
          <cell r="FK153">
            <v>44701.986754966885</v>
          </cell>
          <cell r="FM153">
            <v>0</v>
          </cell>
          <cell r="FQ153">
            <v>3</v>
          </cell>
          <cell r="FR153">
            <v>15602400</v>
          </cell>
          <cell r="FS153">
            <v>26143830</v>
          </cell>
          <cell r="FT153">
            <v>88000</v>
          </cell>
          <cell r="FU153">
            <v>1200000</v>
          </cell>
          <cell r="FV153">
            <v>1500000</v>
          </cell>
          <cell r="FW153">
            <v>0</v>
          </cell>
          <cell r="FX153">
            <v>0</v>
          </cell>
          <cell r="FY153">
            <v>12144000</v>
          </cell>
          <cell r="FZ153">
            <v>0</v>
          </cell>
          <cell r="GA153">
            <v>36000</v>
          </cell>
          <cell r="GB153">
            <v>1680000</v>
          </cell>
          <cell r="GC153">
            <v>0</v>
          </cell>
          <cell r="GD153">
            <v>2978640</v>
          </cell>
          <cell r="GE153">
            <v>226944</v>
          </cell>
          <cell r="GG153">
            <v>52316.433566433567</v>
          </cell>
          <cell r="GH153">
            <v>0</v>
          </cell>
          <cell r="GI153">
            <v>0</v>
          </cell>
          <cell r="GJ153">
            <v>0</v>
          </cell>
          <cell r="GK153">
            <v>0</v>
          </cell>
          <cell r="GM153">
            <v>0</v>
          </cell>
          <cell r="GN153">
            <v>0</v>
          </cell>
          <cell r="GO153">
            <v>0</v>
          </cell>
          <cell r="GP153">
            <v>44591.246903385632</v>
          </cell>
          <cell r="GR153">
            <v>0</v>
          </cell>
          <cell r="GV153">
            <v>3</v>
          </cell>
          <cell r="GW153">
            <v>15602400</v>
          </cell>
          <cell r="GX153">
            <v>26143830</v>
          </cell>
          <cell r="GY153">
            <v>88000</v>
          </cell>
          <cell r="GZ153">
            <v>1200000</v>
          </cell>
          <cell r="HA153">
            <v>1500000</v>
          </cell>
          <cell r="HB153">
            <v>0</v>
          </cell>
          <cell r="HC153">
            <v>0</v>
          </cell>
          <cell r="HD153">
            <v>12144000</v>
          </cell>
          <cell r="HE153">
            <v>0</v>
          </cell>
          <cell r="HF153">
            <v>36000</v>
          </cell>
          <cell r="HG153">
            <v>0</v>
          </cell>
          <cell r="HH153">
            <v>0</v>
          </cell>
          <cell r="HI153">
            <v>2978640</v>
          </cell>
          <cell r="HJ153">
            <v>226944</v>
          </cell>
          <cell r="HL153">
            <v>52316.433566433567</v>
          </cell>
          <cell r="HM153">
            <v>0</v>
          </cell>
          <cell r="HN153">
            <v>0</v>
          </cell>
          <cell r="HO153">
            <v>0</v>
          </cell>
          <cell r="HP153">
            <v>0</v>
          </cell>
          <cell r="HR153">
            <v>0</v>
          </cell>
          <cell r="HS153">
            <v>0</v>
          </cell>
          <cell r="HT153">
            <v>0</v>
          </cell>
          <cell r="HU153">
            <v>44262.295081967211</v>
          </cell>
          <cell r="HW153">
            <v>0</v>
          </cell>
          <cell r="IA153">
            <v>3</v>
          </cell>
          <cell r="IB153">
            <v>15602400</v>
          </cell>
          <cell r="IC153">
            <v>26143830</v>
          </cell>
          <cell r="ID153">
            <v>88000</v>
          </cell>
          <cell r="IE153">
            <v>1200000</v>
          </cell>
          <cell r="IF153">
            <v>1500000</v>
          </cell>
          <cell r="IG153">
            <v>0</v>
          </cell>
          <cell r="IH153">
            <v>0</v>
          </cell>
          <cell r="II153">
            <v>12144000</v>
          </cell>
          <cell r="IJ153">
            <v>9000000</v>
          </cell>
          <cell r="IK153">
            <v>36000</v>
          </cell>
          <cell r="IL153">
            <v>0</v>
          </cell>
          <cell r="IM153">
            <v>0</v>
          </cell>
          <cell r="IN153">
            <v>2978640</v>
          </cell>
          <cell r="IO153">
            <v>226944</v>
          </cell>
          <cell r="IQ153">
            <v>52316.433566433567</v>
          </cell>
          <cell r="IR153">
            <v>0</v>
          </cell>
          <cell r="IS153">
            <v>0</v>
          </cell>
          <cell r="IT153">
            <v>0</v>
          </cell>
          <cell r="IU153">
            <v>0</v>
          </cell>
          <cell r="IW153">
            <v>0</v>
          </cell>
          <cell r="IX153">
            <v>0</v>
          </cell>
          <cell r="IY153">
            <v>0</v>
          </cell>
          <cell r="IZ153">
            <v>42319.749216300937</v>
          </cell>
          <cell r="JB153">
            <v>6000000</v>
          </cell>
          <cell r="JF153">
            <v>3</v>
          </cell>
          <cell r="JG153">
            <v>15602400</v>
          </cell>
          <cell r="JH153">
            <v>26143830</v>
          </cell>
          <cell r="JI153">
            <v>88000</v>
          </cell>
          <cell r="JJ153">
            <v>1200000</v>
          </cell>
          <cell r="JK153">
            <v>1500000</v>
          </cell>
          <cell r="JL153">
            <v>0</v>
          </cell>
          <cell r="JM153">
            <v>0</v>
          </cell>
          <cell r="JN153">
            <v>12144000</v>
          </cell>
          <cell r="JO153">
            <v>0</v>
          </cell>
          <cell r="JP153">
            <v>36000</v>
          </cell>
          <cell r="JQ153">
            <v>2880000</v>
          </cell>
          <cell r="JR153">
            <v>0</v>
          </cell>
          <cell r="JS153">
            <v>2978640</v>
          </cell>
          <cell r="JT153">
            <v>226944</v>
          </cell>
          <cell r="JV153">
            <v>52316.433566433567</v>
          </cell>
          <cell r="JW153">
            <v>0</v>
          </cell>
          <cell r="JX153">
            <v>0</v>
          </cell>
          <cell r="JY153">
            <v>0</v>
          </cell>
          <cell r="JZ153">
            <v>0</v>
          </cell>
          <cell r="KB153">
            <v>0</v>
          </cell>
          <cell r="KC153">
            <v>0</v>
          </cell>
          <cell r="KD153">
            <v>0</v>
          </cell>
          <cell r="KE153">
            <v>41925.465838509321</v>
          </cell>
          <cell r="KG153">
            <v>0</v>
          </cell>
          <cell r="KK153">
            <v>3</v>
          </cell>
          <cell r="KL153">
            <v>15602400</v>
          </cell>
          <cell r="KM153">
            <v>26143830</v>
          </cell>
          <cell r="KN153">
            <v>88000</v>
          </cell>
          <cell r="KO153">
            <v>1200000</v>
          </cell>
          <cell r="KP153">
            <v>1500000</v>
          </cell>
          <cell r="KQ153">
            <v>0</v>
          </cell>
          <cell r="KR153">
            <v>0</v>
          </cell>
          <cell r="KS153">
            <v>12144000</v>
          </cell>
          <cell r="KT153">
            <v>0</v>
          </cell>
          <cell r="KU153">
            <v>36000</v>
          </cell>
          <cell r="KV153">
            <v>0</v>
          </cell>
          <cell r="KW153">
            <v>0</v>
          </cell>
          <cell r="KX153">
            <v>2978640</v>
          </cell>
          <cell r="KY153">
            <v>226944</v>
          </cell>
          <cell r="LA153">
            <v>52316.433566433567</v>
          </cell>
          <cell r="LB153">
            <v>0</v>
          </cell>
          <cell r="LC153">
            <v>0</v>
          </cell>
          <cell r="LD153">
            <v>0</v>
          </cell>
          <cell r="LE153">
            <v>0</v>
          </cell>
          <cell r="LG153">
            <v>0</v>
          </cell>
          <cell r="LH153">
            <v>0</v>
          </cell>
          <cell r="LI153">
            <v>0</v>
          </cell>
          <cell r="LJ153">
            <v>41795.665634674922</v>
          </cell>
          <cell r="LL153">
            <v>0</v>
          </cell>
          <cell r="LP153">
            <v>3</v>
          </cell>
          <cell r="LQ153">
            <v>15602400</v>
          </cell>
          <cell r="LR153">
            <v>26143830</v>
          </cell>
          <cell r="LS153">
            <v>88000</v>
          </cell>
          <cell r="LT153">
            <v>1200000</v>
          </cell>
          <cell r="LU153">
            <v>1500000</v>
          </cell>
          <cell r="LV153">
            <v>0</v>
          </cell>
          <cell r="LW153">
            <v>0</v>
          </cell>
          <cell r="LX153">
            <v>12144000</v>
          </cell>
          <cell r="LY153">
            <v>9000000</v>
          </cell>
          <cell r="LZ153">
            <v>36000</v>
          </cell>
          <cell r="MA153">
            <v>0</v>
          </cell>
          <cell r="MB153">
            <v>0</v>
          </cell>
          <cell r="MC153">
            <v>2978640</v>
          </cell>
          <cell r="MD153">
            <v>226944</v>
          </cell>
          <cell r="MF153">
            <v>52316.433566433567</v>
          </cell>
          <cell r="MG153">
            <v>0</v>
          </cell>
          <cell r="MH153">
            <v>0</v>
          </cell>
          <cell r="MI153">
            <v>0</v>
          </cell>
          <cell r="MJ153">
            <v>0</v>
          </cell>
          <cell r="ML153">
            <v>0</v>
          </cell>
          <cell r="MM153">
            <v>0</v>
          </cell>
          <cell r="MN153">
            <v>0</v>
          </cell>
          <cell r="MO153">
            <v>39531.478770131769</v>
          </cell>
          <cell r="MQ153">
            <v>0</v>
          </cell>
          <cell r="MU153">
            <v>3</v>
          </cell>
          <cell r="MV153">
            <v>15602400</v>
          </cell>
          <cell r="MW153">
            <v>26143830</v>
          </cell>
          <cell r="MX153">
            <v>88000</v>
          </cell>
          <cell r="MY153">
            <v>1200000</v>
          </cell>
          <cell r="MZ153">
            <v>1500000</v>
          </cell>
          <cell r="NA153">
            <v>0</v>
          </cell>
          <cell r="NB153">
            <v>0</v>
          </cell>
          <cell r="NC153">
            <v>12144000</v>
          </cell>
          <cell r="ND153">
            <v>0</v>
          </cell>
          <cell r="NE153">
            <v>36000</v>
          </cell>
          <cell r="NF153">
            <v>0</v>
          </cell>
          <cell r="NG153">
            <v>0</v>
          </cell>
          <cell r="NH153">
            <v>2978640</v>
          </cell>
          <cell r="NI153">
            <v>226944</v>
          </cell>
          <cell r="NK153">
            <v>52316.433566433567</v>
          </cell>
          <cell r="NL153">
            <v>0</v>
          </cell>
          <cell r="NM153">
            <v>0</v>
          </cell>
          <cell r="NN153">
            <v>0</v>
          </cell>
          <cell r="NO153">
            <v>0</v>
          </cell>
          <cell r="NQ153">
            <v>0</v>
          </cell>
          <cell r="NS153">
            <v>0</v>
          </cell>
          <cell r="NT153">
            <v>39130.434782608696</v>
          </cell>
          <cell r="NV153">
            <v>0</v>
          </cell>
          <cell r="NZ153">
            <v>3</v>
          </cell>
          <cell r="OA153">
            <v>15602400</v>
          </cell>
          <cell r="OB153">
            <v>26143830</v>
          </cell>
          <cell r="OC153">
            <v>88000</v>
          </cell>
          <cell r="OD153">
            <v>1200000</v>
          </cell>
          <cell r="OE153">
            <v>1500000</v>
          </cell>
          <cell r="OF153">
            <v>0</v>
          </cell>
          <cell r="OG153">
            <v>0</v>
          </cell>
          <cell r="OH153">
            <v>12144000</v>
          </cell>
          <cell r="OI153">
            <v>0</v>
          </cell>
          <cell r="OJ153">
            <v>36000</v>
          </cell>
          <cell r="OK153">
            <v>2400000</v>
          </cell>
          <cell r="OL153">
            <v>0</v>
          </cell>
          <cell r="OM153">
            <v>2978640</v>
          </cell>
          <cell r="ON153">
            <v>226944</v>
          </cell>
          <cell r="OP153">
            <v>52316.433566433567</v>
          </cell>
          <cell r="OQ153">
            <v>0</v>
          </cell>
          <cell r="OR153">
            <v>0</v>
          </cell>
          <cell r="OS153">
            <v>0</v>
          </cell>
          <cell r="OT153">
            <v>0</v>
          </cell>
          <cell r="OV153">
            <v>0</v>
          </cell>
          <cell r="OW153">
            <v>0</v>
          </cell>
          <cell r="OX153">
            <v>0</v>
          </cell>
          <cell r="OY153">
            <v>37947.99718903724</v>
          </cell>
          <cell r="OZ153">
            <v>512297.96205200278</v>
          </cell>
          <cell r="PA153">
            <v>0</v>
          </cell>
        </row>
        <row r="154">
          <cell r="AW154">
            <v>2</v>
          </cell>
          <cell r="AX154">
            <v>9456000</v>
          </cell>
          <cell r="AY154">
            <v>15702000</v>
          </cell>
          <cell r="AZ154">
            <v>53333.333333333336</v>
          </cell>
          <cell r="BA154">
            <v>800000</v>
          </cell>
          <cell r="BB154">
            <v>1000000</v>
          </cell>
          <cell r="BC154">
            <v>0</v>
          </cell>
          <cell r="BD154">
            <v>0</v>
          </cell>
          <cell r="BE154">
            <v>7040000</v>
          </cell>
          <cell r="BF154">
            <v>5280000</v>
          </cell>
          <cell r="BG154">
            <v>24000</v>
          </cell>
          <cell r="BH154">
            <v>800000</v>
          </cell>
          <cell r="BI154">
            <v>0</v>
          </cell>
          <cell r="BJ154">
            <v>1985760</v>
          </cell>
          <cell r="BK154">
            <v>189120.00000000003</v>
          </cell>
          <cell r="BM154">
            <v>34877.622377622378</v>
          </cell>
          <cell r="BN154">
            <v>0</v>
          </cell>
          <cell r="BO154">
            <v>0</v>
          </cell>
          <cell r="BP154">
            <v>0</v>
          </cell>
          <cell r="BQ154">
            <v>0</v>
          </cell>
          <cell r="BS154">
            <v>13943376</v>
          </cell>
          <cell r="BT154">
            <v>0</v>
          </cell>
          <cell r="BU154">
            <v>0</v>
          </cell>
          <cell r="BV154">
            <v>32056.99020480855</v>
          </cell>
          <cell r="BW154">
            <v>0</v>
          </cell>
          <cell r="BX154">
            <v>0</v>
          </cell>
          <cell r="CB154">
            <v>2</v>
          </cell>
          <cell r="CC154">
            <v>9456000</v>
          </cell>
          <cell r="CD154">
            <v>15702000</v>
          </cell>
          <cell r="CE154">
            <v>53333.333333333336</v>
          </cell>
          <cell r="CF154">
            <v>800000</v>
          </cell>
          <cell r="CG154">
            <v>1000000</v>
          </cell>
          <cell r="CH154">
            <v>0</v>
          </cell>
          <cell r="CI154">
            <v>0</v>
          </cell>
          <cell r="CJ154">
            <v>7040000</v>
          </cell>
          <cell r="CK154">
            <v>0</v>
          </cell>
          <cell r="CL154">
            <v>24000</v>
          </cell>
          <cell r="CM154">
            <v>200000</v>
          </cell>
          <cell r="CN154">
            <v>0</v>
          </cell>
          <cell r="CO154">
            <v>1985760</v>
          </cell>
          <cell r="CP154">
            <v>151296.00000000003</v>
          </cell>
          <cell r="CR154">
            <v>34877.622377622378</v>
          </cell>
          <cell r="CS154">
            <v>0</v>
          </cell>
          <cell r="CT154">
            <v>0</v>
          </cell>
          <cell r="CU154">
            <v>0</v>
          </cell>
          <cell r="CV154">
            <v>0</v>
          </cell>
          <cell r="CX154">
            <v>0</v>
          </cell>
          <cell r="CY154">
            <v>0</v>
          </cell>
          <cell r="CZ154">
            <v>0</v>
          </cell>
          <cell r="DA154">
            <v>31971.580817051508</v>
          </cell>
          <cell r="DB154">
            <v>0</v>
          </cell>
          <cell r="DC154">
            <v>0</v>
          </cell>
          <cell r="DG154">
            <v>2</v>
          </cell>
          <cell r="DH154">
            <v>9456000</v>
          </cell>
          <cell r="DI154">
            <v>17429220</v>
          </cell>
          <cell r="DJ154">
            <v>53333.333333333336</v>
          </cell>
          <cell r="DK154">
            <v>800000</v>
          </cell>
          <cell r="DL154">
            <v>1000000</v>
          </cell>
          <cell r="DM154">
            <v>0</v>
          </cell>
          <cell r="DN154">
            <v>0</v>
          </cell>
          <cell r="DO154">
            <v>8096000</v>
          </cell>
          <cell r="DP154">
            <v>0</v>
          </cell>
          <cell r="DQ154">
            <v>24000</v>
          </cell>
          <cell r="DR154">
            <v>800000</v>
          </cell>
          <cell r="DS154">
            <v>0</v>
          </cell>
          <cell r="DT154">
            <v>1985760</v>
          </cell>
          <cell r="DU154">
            <v>151296.00000000003</v>
          </cell>
          <cell r="DW154">
            <v>34877.622377622378</v>
          </cell>
          <cell r="DX154">
            <v>0</v>
          </cell>
          <cell r="DY154">
            <v>0</v>
          </cell>
          <cell r="DZ154">
            <v>0</v>
          </cell>
          <cell r="EA154">
            <v>0</v>
          </cell>
          <cell r="EC154">
            <v>0</v>
          </cell>
          <cell r="ED154">
            <v>27886752</v>
          </cell>
          <cell r="EE154">
            <v>0</v>
          </cell>
          <cell r="EF154">
            <v>31886.625332152347</v>
          </cell>
          <cell r="EG154">
            <v>0</v>
          </cell>
          <cell r="EH154">
            <v>0</v>
          </cell>
          <cell r="EL154">
            <v>2</v>
          </cell>
          <cell r="EM154">
            <v>10401600</v>
          </cell>
          <cell r="EN154">
            <v>17429220</v>
          </cell>
          <cell r="EO154">
            <v>58666.666666666672</v>
          </cell>
          <cell r="EP154">
            <v>800000</v>
          </cell>
          <cell r="EQ154">
            <v>1000000</v>
          </cell>
          <cell r="ER154">
            <v>0</v>
          </cell>
          <cell r="ES154">
            <v>0</v>
          </cell>
          <cell r="ET154">
            <v>8096000</v>
          </cell>
          <cell r="EU154">
            <v>6000000</v>
          </cell>
          <cell r="EV154">
            <v>24000</v>
          </cell>
          <cell r="EW154">
            <v>1600000</v>
          </cell>
          <cell r="EX154">
            <v>0</v>
          </cell>
          <cell r="EY154">
            <v>1985760</v>
          </cell>
          <cell r="EZ154">
            <v>151296.00000000003</v>
          </cell>
          <cell r="FB154">
            <v>34877.622377622378</v>
          </cell>
          <cell r="FC154">
            <v>0</v>
          </cell>
          <cell r="FD154">
            <v>0</v>
          </cell>
          <cell r="FE154">
            <v>0</v>
          </cell>
          <cell r="FF154">
            <v>0</v>
          </cell>
          <cell r="FH154">
            <v>0</v>
          </cell>
          <cell r="FI154">
            <v>0</v>
          </cell>
          <cell r="FJ154">
            <v>0</v>
          </cell>
          <cell r="FK154">
            <v>29801.324503311258</v>
          </cell>
          <cell r="FM154">
            <v>0</v>
          </cell>
          <cell r="FQ154">
            <v>2</v>
          </cell>
          <cell r="FR154">
            <v>10401600</v>
          </cell>
          <cell r="FS154">
            <v>17429220</v>
          </cell>
          <cell r="FT154">
            <v>58666.666666666672</v>
          </cell>
          <cell r="FU154">
            <v>800000</v>
          </cell>
          <cell r="FV154">
            <v>1000000</v>
          </cell>
          <cell r="FW154">
            <v>0</v>
          </cell>
          <cell r="FX154">
            <v>0</v>
          </cell>
          <cell r="FY154">
            <v>8096000</v>
          </cell>
          <cell r="FZ154">
            <v>0</v>
          </cell>
          <cell r="GA154">
            <v>24000</v>
          </cell>
          <cell r="GB154">
            <v>1120000</v>
          </cell>
          <cell r="GC154">
            <v>0</v>
          </cell>
          <cell r="GD154">
            <v>1985760</v>
          </cell>
          <cell r="GE154">
            <v>151296.00000000003</v>
          </cell>
          <cell r="GG154">
            <v>34877.622377622378</v>
          </cell>
          <cell r="GH154">
            <v>0</v>
          </cell>
          <cell r="GI154">
            <v>0</v>
          </cell>
          <cell r="GJ154">
            <v>0</v>
          </cell>
          <cell r="GK154">
            <v>0</v>
          </cell>
          <cell r="GM154">
            <v>0</v>
          </cell>
          <cell r="GN154">
            <v>0</v>
          </cell>
          <cell r="GO154">
            <v>0</v>
          </cell>
          <cell r="GP154">
            <v>29727.497935590422</v>
          </cell>
          <cell r="GR154">
            <v>0</v>
          </cell>
          <cell r="GV154">
            <v>2</v>
          </cell>
          <cell r="GW154">
            <v>10401600</v>
          </cell>
          <cell r="GX154">
            <v>17429220</v>
          </cell>
          <cell r="GY154">
            <v>58666.666666666672</v>
          </cell>
          <cell r="GZ154">
            <v>800000</v>
          </cell>
          <cell r="HA154">
            <v>1000000</v>
          </cell>
          <cell r="HB154">
            <v>0</v>
          </cell>
          <cell r="HC154">
            <v>0</v>
          </cell>
          <cell r="HD154">
            <v>8096000</v>
          </cell>
          <cell r="HE154">
            <v>0</v>
          </cell>
          <cell r="HF154">
            <v>24000</v>
          </cell>
          <cell r="HG154">
            <v>0</v>
          </cell>
          <cell r="HH154">
            <v>0</v>
          </cell>
          <cell r="HI154">
            <v>1985760</v>
          </cell>
          <cell r="HJ154">
            <v>151296.00000000003</v>
          </cell>
          <cell r="HL154">
            <v>34877.622377622378</v>
          </cell>
          <cell r="HM154">
            <v>0</v>
          </cell>
          <cell r="HN154">
            <v>0</v>
          </cell>
          <cell r="HO154">
            <v>0</v>
          </cell>
          <cell r="HP154">
            <v>0</v>
          </cell>
          <cell r="HR154">
            <v>0</v>
          </cell>
          <cell r="HS154">
            <v>0</v>
          </cell>
          <cell r="HT154">
            <v>0</v>
          </cell>
          <cell r="HU154">
            <v>29508.196721311477</v>
          </cell>
          <cell r="HW154">
            <v>0</v>
          </cell>
          <cell r="IA154">
            <v>2</v>
          </cell>
          <cell r="IB154">
            <v>10401600</v>
          </cell>
          <cell r="IC154">
            <v>17429220</v>
          </cell>
          <cell r="ID154">
            <v>58666.666666666672</v>
          </cell>
          <cell r="IE154">
            <v>800000</v>
          </cell>
          <cell r="IF154">
            <v>1000000</v>
          </cell>
          <cell r="IG154">
            <v>0</v>
          </cell>
          <cell r="IH154">
            <v>0</v>
          </cell>
          <cell r="II154">
            <v>8096000</v>
          </cell>
          <cell r="IJ154">
            <v>6000000</v>
          </cell>
          <cell r="IK154">
            <v>24000</v>
          </cell>
          <cell r="IL154">
            <v>0</v>
          </cell>
          <cell r="IM154">
            <v>0</v>
          </cell>
          <cell r="IN154">
            <v>1985760</v>
          </cell>
          <cell r="IO154">
            <v>151296.00000000003</v>
          </cell>
          <cell r="IQ154">
            <v>34877.622377622378</v>
          </cell>
          <cell r="IR154">
            <v>0</v>
          </cell>
          <cell r="IS154">
            <v>0</v>
          </cell>
          <cell r="IT154">
            <v>0</v>
          </cell>
          <cell r="IU154">
            <v>0</v>
          </cell>
          <cell r="IW154">
            <v>0</v>
          </cell>
          <cell r="IX154">
            <v>0</v>
          </cell>
          <cell r="IY154">
            <v>0</v>
          </cell>
          <cell r="IZ154">
            <v>28213.166144200626</v>
          </cell>
          <cell r="JB154">
            <v>4000000</v>
          </cell>
          <cell r="JF154">
            <v>2</v>
          </cell>
          <cell r="JG154">
            <v>10401600</v>
          </cell>
          <cell r="JH154">
            <v>17429220</v>
          </cell>
          <cell r="JI154">
            <v>58666.666666666672</v>
          </cell>
          <cell r="JJ154">
            <v>800000</v>
          </cell>
          <cell r="JK154">
            <v>1000000</v>
          </cell>
          <cell r="JL154">
            <v>0</v>
          </cell>
          <cell r="JM154">
            <v>0</v>
          </cell>
          <cell r="JN154">
            <v>8096000</v>
          </cell>
          <cell r="JO154">
            <v>0</v>
          </cell>
          <cell r="JP154">
            <v>24000</v>
          </cell>
          <cell r="JQ154">
            <v>1920000</v>
          </cell>
          <cell r="JR154">
            <v>0</v>
          </cell>
          <cell r="JS154">
            <v>1985760</v>
          </cell>
          <cell r="JT154">
            <v>151296.00000000003</v>
          </cell>
          <cell r="JV154">
            <v>34877.622377622378</v>
          </cell>
          <cell r="JW154">
            <v>0</v>
          </cell>
          <cell r="JX154">
            <v>0</v>
          </cell>
          <cell r="JY154">
            <v>0</v>
          </cell>
          <cell r="JZ154">
            <v>0</v>
          </cell>
          <cell r="KB154">
            <v>0</v>
          </cell>
          <cell r="KC154">
            <v>0</v>
          </cell>
          <cell r="KD154">
            <v>0</v>
          </cell>
          <cell r="KE154">
            <v>27950.310559006211</v>
          </cell>
          <cell r="KG154">
            <v>0</v>
          </cell>
          <cell r="KK154">
            <v>2</v>
          </cell>
          <cell r="KL154">
            <v>10401600</v>
          </cell>
          <cell r="KM154">
            <v>17429220</v>
          </cell>
          <cell r="KN154">
            <v>58666.666666666672</v>
          </cell>
          <cell r="KO154">
            <v>800000</v>
          </cell>
          <cell r="KP154">
            <v>1000000</v>
          </cell>
          <cell r="KQ154">
            <v>0</v>
          </cell>
          <cell r="KR154">
            <v>0</v>
          </cell>
          <cell r="KS154">
            <v>8096000</v>
          </cell>
          <cell r="KT154">
            <v>0</v>
          </cell>
          <cell r="KU154">
            <v>24000</v>
          </cell>
          <cell r="KV154">
            <v>0</v>
          </cell>
          <cell r="KW154">
            <v>0</v>
          </cell>
          <cell r="KX154">
            <v>1985760</v>
          </cell>
          <cell r="KY154">
            <v>151296.00000000003</v>
          </cell>
          <cell r="LA154">
            <v>34877.622377622378</v>
          </cell>
          <cell r="LB154">
            <v>0</v>
          </cell>
          <cell r="LC154">
            <v>0</v>
          </cell>
          <cell r="LD154">
            <v>0</v>
          </cell>
          <cell r="LE154">
            <v>0</v>
          </cell>
          <cell r="LG154">
            <v>0</v>
          </cell>
          <cell r="LH154">
            <v>0</v>
          </cell>
          <cell r="LI154">
            <v>0</v>
          </cell>
          <cell r="LJ154">
            <v>27863.777089783282</v>
          </cell>
          <cell r="LL154">
            <v>0</v>
          </cell>
          <cell r="LP154">
            <v>2</v>
          </cell>
          <cell r="LQ154">
            <v>10401600</v>
          </cell>
          <cell r="LR154">
            <v>17429220</v>
          </cell>
          <cell r="LS154">
            <v>58666.666666666672</v>
          </cell>
          <cell r="LT154">
            <v>800000</v>
          </cell>
          <cell r="LU154">
            <v>1000000</v>
          </cell>
          <cell r="LV154">
            <v>0</v>
          </cell>
          <cell r="LW154">
            <v>0</v>
          </cell>
          <cell r="LX154">
            <v>8096000</v>
          </cell>
          <cell r="LY154">
            <v>6000000</v>
          </cell>
          <cell r="LZ154">
            <v>24000</v>
          </cell>
          <cell r="MA154">
            <v>0</v>
          </cell>
          <cell r="MB154">
            <v>0</v>
          </cell>
          <cell r="MC154">
            <v>1985760</v>
          </cell>
          <cell r="MD154">
            <v>151296.00000000003</v>
          </cell>
          <cell r="MF154">
            <v>34877.622377622378</v>
          </cell>
          <cell r="MG154">
            <v>0</v>
          </cell>
          <cell r="MH154">
            <v>0</v>
          </cell>
          <cell r="MI154">
            <v>0</v>
          </cell>
          <cell r="MJ154">
            <v>0</v>
          </cell>
          <cell r="ML154">
            <v>0</v>
          </cell>
          <cell r="MM154">
            <v>0</v>
          </cell>
          <cell r="MN154">
            <v>0</v>
          </cell>
          <cell r="MO154">
            <v>26354.319180087849</v>
          </cell>
          <cell r="MQ154">
            <v>0</v>
          </cell>
          <cell r="MU154">
            <v>2</v>
          </cell>
          <cell r="MV154">
            <v>10401600</v>
          </cell>
          <cell r="MW154">
            <v>17429220</v>
          </cell>
          <cell r="MX154">
            <v>58666.666666666672</v>
          </cell>
          <cell r="MY154">
            <v>800000</v>
          </cell>
          <cell r="MZ154">
            <v>1000000</v>
          </cell>
          <cell r="NA154">
            <v>0</v>
          </cell>
          <cell r="NB154">
            <v>0</v>
          </cell>
          <cell r="NC154">
            <v>8096000</v>
          </cell>
          <cell r="ND154">
            <v>0</v>
          </cell>
          <cell r="NE154">
            <v>24000</v>
          </cell>
          <cell r="NF154">
            <v>0</v>
          </cell>
          <cell r="NG154">
            <v>0</v>
          </cell>
          <cell r="NH154">
            <v>1985760</v>
          </cell>
          <cell r="NI154">
            <v>151296.00000000003</v>
          </cell>
          <cell r="NK154">
            <v>34877.622377622378</v>
          </cell>
          <cell r="NL154">
            <v>0</v>
          </cell>
          <cell r="NM154">
            <v>0</v>
          </cell>
          <cell r="NN154">
            <v>0</v>
          </cell>
          <cell r="NO154">
            <v>0</v>
          </cell>
          <cell r="NQ154">
            <v>0</v>
          </cell>
          <cell r="NS154">
            <v>0</v>
          </cell>
          <cell r="NT154">
            <v>26086.956521739132</v>
          </cell>
          <cell r="NV154">
            <v>0</v>
          </cell>
          <cell r="NZ154">
            <v>2</v>
          </cell>
          <cell r="OA154">
            <v>10401600</v>
          </cell>
          <cell r="OB154">
            <v>17429220</v>
          </cell>
          <cell r="OC154">
            <v>58666.666666666672</v>
          </cell>
          <cell r="OD154">
            <v>800000</v>
          </cell>
          <cell r="OE154">
            <v>1000000</v>
          </cell>
          <cell r="OF154">
            <v>0</v>
          </cell>
          <cell r="OG154">
            <v>0</v>
          </cell>
          <cell r="OH154">
            <v>8096000</v>
          </cell>
          <cell r="OI154">
            <v>0</v>
          </cell>
          <cell r="OJ154">
            <v>24000</v>
          </cell>
          <cell r="OK154">
            <v>1600000</v>
          </cell>
          <cell r="OL154">
            <v>0</v>
          </cell>
          <cell r="OM154">
            <v>1985760</v>
          </cell>
          <cell r="ON154">
            <v>151296.00000000003</v>
          </cell>
          <cell r="OP154">
            <v>34877.622377622378</v>
          </cell>
          <cell r="OQ154">
            <v>0</v>
          </cell>
          <cell r="OR154">
            <v>0</v>
          </cell>
          <cell r="OS154">
            <v>0</v>
          </cell>
          <cell r="OT154">
            <v>0</v>
          </cell>
          <cell r="OV154">
            <v>0</v>
          </cell>
          <cell r="OW154">
            <v>0</v>
          </cell>
          <cell r="OX154">
            <v>0</v>
          </cell>
          <cell r="OY154">
            <v>25298.664792691496</v>
          </cell>
          <cell r="OZ154">
            <v>341531.97470133519</v>
          </cell>
          <cell r="PA154">
            <v>0</v>
          </cell>
        </row>
        <row r="155">
          <cell r="AW155">
            <v>2</v>
          </cell>
          <cell r="AX155">
            <v>9456000</v>
          </cell>
          <cell r="AY155">
            <v>15702000</v>
          </cell>
          <cell r="AZ155">
            <v>53333.333333333336</v>
          </cell>
          <cell r="BA155">
            <v>800000</v>
          </cell>
          <cell r="BB155">
            <v>1000000</v>
          </cell>
          <cell r="BC155">
            <v>0</v>
          </cell>
          <cell r="BD155">
            <v>0</v>
          </cell>
          <cell r="BE155">
            <v>7040000</v>
          </cell>
          <cell r="BF155">
            <v>5280000</v>
          </cell>
          <cell r="BG155">
            <v>24000</v>
          </cell>
          <cell r="BH155">
            <v>800000</v>
          </cell>
          <cell r="BI155">
            <v>0</v>
          </cell>
          <cell r="BJ155">
            <v>1985760</v>
          </cell>
          <cell r="BK155">
            <v>189120.00000000003</v>
          </cell>
          <cell r="BM155">
            <v>34877.622377622378</v>
          </cell>
          <cell r="BN155">
            <v>0</v>
          </cell>
          <cell r="BO155">
            <v>0</v>
          </cell>
          <cell r="BP155">
            <v>0</v>
          </cell>
          <cell r="BQ155">
            <v>0</v>
          </cell>
          <cell r="BS155">
            <v>13943376</v>
          </cell>
          <cell r="BT155">
            <v>0</v>
          </cell>
          <cell r="BU155">
            <v>0</v>
          </cell>
          <cell r="BV155">
            <v>32056.99020480855</v>
          </cell>
          <cell r="BW155">
            <v>0</v>
          </cell>
          <cell r="BX155">
            <v>0</v>
          </cell>
          <cell r="CB155">
            <v>2</v>
          </cell>
          <cell r="CC155">
            <v>9456000</v>
          </cell>
          <cell r="CD155">
            <v>15702000</v>
          </cell>
          <cell r="CE155">
            <v>53333.333333333336</v>
          </cell>
          <cell r="CF155">
            <v>800000</v>
          </cell>
          <cell r="CG155">
            <v>1000000</v>
          </cell>
          <cell r="CH155">
            <v>0</v>
          </cell>
          <cell r="CI155">
            <v>0</v>
          </cell>
          <cell r="CJ155">
            <v>7040000</v>
          </cell>
          <cell r="CK155">
            <v>0</v>
          </cell>
          <cell r="CL155">
            <v>24000</v>
          </cell>
          <cell r="CM155">
            <v>200000</v>
          </cell>
          <cell r="CN155">
            <v>0</v>
          </cell>
          <cell r="CO155">
            <v>1985760</v>
          </cell>
          <cell r="CP155">
            <v>151296.00000000003</v>
          </cell>
          <cell r="CR155">
            <v>34877.622377622378</v>
          </cell>
          <cell r="CS155">
            <v>0</v>
          </cell>
          <cell r="CT155">
            <v>0</v>
          </cell>
          <cell r="CU155">
            <v>0</v>
          </cell>
          <cell r="CV155">
            <v>0</v>
          </cell>
          <cell r="CX155">
            <v>0</v>
          </cell>
          <cell r="CY155">
            <v>0</v>
          </cell>
          <cell r="CZ155">
            <v>0</v>
          </cell>
          <cell r="DA155">
            <v>31971.580817051508</v>
          </cell>
          <cell r="DB155">
            <v>0</v>
          </cell>
          <cell r="DC155">
            <v>0</v>
          </cell>
          <cell r="DG155">
            <v>2</v>
          </cell>
          <cell r="DH155">
            <v>9456000</v>
          </cell>
          <cell r="DI155">
            <v>17429220</v>
          </cell>
          <cell r="DJ155">
            <v>53333.333333333336</v>
          </cell>
          <cell r="DK155">
            <v>800000</v>
          </cell>
          <cell r="DL155">
            <v>1000000</v>
          </cell>
          <cell r="DM155">
            <v>0</v>
          </cell>
          <cell r="DN155">
            <v>0</v>
          </cell>
          <cell r="DO155">
            <v>8096000</v>
          </cell>
          <cell r="DP155">
            <v>0</v>
          </cell>
          <cell r="DQ155">
            <v>24000</v>
          </cell>
          <cell r="DR155">
            <v>800000</v>
          </cell>
          <cell r="DS155">
            <v>0</v>
          </cell>
          <cell r="DT155">
            <v>1985760</v>
          </cell>
          <cell r="DU155">
            <v>151296.00000000003</v>
          </cell>
          <cell r="DW155">
            <v>34877.622377622378</v>
          </cell>
          <cell r="DX155">
            <v>0</v>
          </cell>
          <cell r="DY155">
            <v>0</v>
          </cell>
          <cell r="DZ155">
            <v>0</v>
          </cell>
          <cell r="EA155">
            <v>0</v>
          </cell>
          <cell r="EC155">
            <v>0</v>
          </cell>
          <cell r="ED155">
            <v>27886752</v>
          </cell>
          <cell r="EE155">
            <v>0</v>
          </cell>
          <cell r="EF155">
            <v>31886.625332152347</v>
          </cell>
          <cell r="EG155">
            <v>0</v>
          </cell>
          <cell r="EH155">
            <v>0</v>
          </cell>
          <cell r="EL155">
            <v>2</v>
          </cell>
          <cell r="EM155">
            <v>10401600</v>
          </cell>
          <cell r="EN155">
            <v>17429220</v>
          </cell>
          <cell r="EO155">
            <v>58666.666666666672</v>
          </cell>
          <cell r="EP155">
            <v>800000</v>
          </cell>
          <cell r="EQ155">
            <v>1000000</v>
          </cell>
          <cell r="ER155">
            <v>0</v>
          </cell>
          <cell r="ES155">
            <v>0</v>
          </cell>
          <cell r="ET155">
            <v>8096000</v>
          </cell>
          <cell r="EU155">
            <v>6000000</v>
          </cell>
          <cell r="EV155">
            <v>24000</v>
          </cell>
          <cell r="EW155">
            <v>1600000</v>
          </cell>
          <cell r="EX155">
            <v>0</v>
          </cell>
          <cell r="EY155">
            <v>1985760</v>
          </cell>
          <cell r="EZ155">
            <v>151296.00000000003</v>
          </cell>
          <cell r="FB155">
            <v>34877.622377622378</v>
          </cell>
          <cell r="FC155">
            <v>0</v>
          </cell>
          <cell r="FD155">
            <v>0</v>
          </cell>
          <cell r="FE155">
            <v>0</v>
          </cell>
          <cell r="FF155">
            <v>0</v>
          </cell>
          <cell r="FH155">
            <v>0</v>
          </cell>
          <cell r="FI155">
            <v>0</v>
          </cell>
          <cell r="FJ155">
            <v>0</v>
          </cell>
          <cell r="FK155">
            <v>29801.324503311258</v>
          </cell>
          <cell r="FM155">
            <v>0</v>
          </cell>
          <cell r="FQ155">
            <v>2</v>
          </cell>
          <cell r="FR155">
            <v>10401600</v>
          </cell>
          <cell r="FS155">
            <v>17429220</v>
          </cell>
          <cell r="FT155">
            <v>58666.666666666672</v>
          </cell>
          <cell r="FU155">
            <v>800000</v>
          </cell>
          <cell r="FV155">
            <v>1000000</v>
          </cell>
          <cell r="FW155">
            <v>0</v>
          </cell>
          <cell r="FX155">
            <v>0</v>
          </cell>
          <cell r="FY155">
            <v>8096000</v>
          </cell>
          <cell r="FZ155">
            <v>0</v>
          </cell>
          <cell r="GA155">
            <v>24000</v>
          </cell>
          <cell r="GB155">
            <v>1120000</v>
          </cell>
          <cell r="GC155">
            <v>0</v>
          </cell>
          <cell r="GD155">
            <v>1985760</v>
          </cell>
          <cell r="GE155">
            <v>151296.00000000003</v>
          </cell>
          <cell r="GG155">
            <v>34877.622377622378</v>
          </cell>
          <cell r="GH155">
            <v>0</v>
          </cell>
          <cell r="GI155">
            <v>0</v>
          </cell>
          <cell r="GJ155">
            <v>0</v>
          </cell>
          <cell r="GK155">
            <v>0</v>
          </cell>
          <cell r="GM155">
            <v>0</v>
          </cell>
          <cell r="GN155">
            <v>0</v>
          </cell>
          <cell r="GO155">
            <v>0</v>
          </cell>
          <cell r="GP155">
            <v>29727.497935590422</v>
          </cell>
          <cell r="GR155">
            <v>0</v>
          </cell>
          <cell r="GV155">
            <v>2</v>
          </cell>
          <cell r="GW155">
            <v>10401600</v>
          </cell>
          <cell r="GX155">
            <v>17429220</v>
          </cell>
          <cell r="GY155">
            <v>58666.666666666672</v>
          </cell>
          <cell r="GZ155">
            <v>800000</v>
          </cell>
          <cell r="HA155">
            <v>1000000</v>
          </cell>
          <cell r="HB155">
            <v>0</v>
          </cell>
          <cell r="HC155">
            <v>0</v>
          </cell>
          <cell r="HD155">
            <v>8096000</v>
          </cell>
          <cell r="HE155">
            <v>0</v>
          </cell>
          <cell r="HF155">
            <v>24000</v>
          </cell>
          <cell r="HG155">
            <v>0</v>
          </cell>
          <cell r="HH155">
            <v>0</v>
          </cell>
          <cell r="HI155">
            <v>1985760</v>
          </cell>
          <cell r="HJ155">
            <v>151296.00000000003</v>
          </cell>
          <cell r="HL155">
            <v>34877.622377622378</v>
          </cell>
          <cell r="HM155">
            <v>0</v>
          </cell>
          <cell r="HN155">
            <v>0</v>
          </cell>
          <cell r="HO155">
            <v>0</v>
          </cell>
          <cell r="HP155">
            <v>0</v>
          </cell>
          <cell r="HR155">
            <v>0</v>
          </cell>
          <cell r="HS155">
            <v>0</v>
          </cell>
          <cell r="HT155">
            <v>0</v>
          </cell>
          <cell r="HU155">
            <v>29508.196721311477</v>
          </cell>
          <cell r="HW155">
            <v>0</v>
          </cell>
          <cell r="IA155">
            <v>2</v>
          </cell>
          <cell r="IB155">
            <v>10401600</v>
          </cell>
          <cell r="IC155">
            <v>17429220</v>
          </cell>
          <cell r="ID155">
            <v>58666.666666666672</v>
          </cell>
          <cell r="IE155">
            <v>800000</v>
          </cell>
          <cell r="IF155">
            <v>1000000</v>
          </cell>
          <cell r="IG155">
            <v>0</v>
          </cell>
          <cell r="IH155">
            <v>0</v>
          </cell>
          <cell r="II155">
            <v>8096000</v>
          </cell>
          <cell r="IJ155">
            <v>6000000</v>
          </cell>
          <cell r="IK155">
            <v>24000</v>
          </cell>
          <cell r="IL155">
            <v>0</v>
          </cell>
          <cell r="IM155">
            <v>0</v>
          </cell>
          <cell r="IN155">
            <v>1985760</v>
          </cell>
          <cell r="IO155">
            <v>151296.00000000003</v>
          </cell>
          <cell r="IQ155">
            <v>34877.622377622378</v>
          </cell>
          <cell r="IR155">
            <v>0</v>
          </cell>
          <cell r="IS155">
            <v>0</v>
          </cell>
          <cell r="IT155">
            <v>0</v>
          </cell>
          <cell r="IU155">
            <v>0</v>
          </cell>
          <cell r="IW155">
            <v>0</v>
          </cell>
          <cell r="IX155">
            <v>0</v>
          </cell>
          <cell r="IY155">
            <v>0</v>
          </cell>
          <cell r="IZ155">
            <v>28213.166144200626</v>
          </cell>
          <cell r="JB155">
            <v>4000000</v>
          </cell>
          <cell r="JF155">
            <v>2</v>
          </cell>
          <cell r="JG155">
            <v>10401600</v>
          </cell>
          <cell r="JH155">
            <v>17429220</v>
          </cell>
          <cell r="JI155">
            <v>58666.666666666672</v>
          </cell>
          <cell r="JJ155">
            <v>800000</v>
          </cell>
          <cell r="JK155">
            <v>1000000</v>
          </cell>
          <cell r="JL155">
            <v>0</v>
          </cell>
          <cell r="JM155">
            <v>0</v>
          </cell>
          <cell r="JN155">
            <v>8096000</v>
          </cell>
          <cell r="JO155">
            <v>0</v>
          </cell>
          <cell r="JP155">
            <v>24000</v>
          </cell>
          <cell r="JQ155">
            <v>1920000</v>
          </cell>
          <cell r="JR155">
            <v>0</v>
          </cell>
          <cell r="JS155">
            <v>1985760</v>
          </cell>
          <cell r="JT155">
            <v>151296.00000000003</v>
          </cell>
          <cell r="JV155">
            <v>34877.622377622378</v>
          </cell>
          <cell r="JW155">
            <v>0</v>
          </cell>
          <cell r="JX155">
            <v>0</v>
          </cell>
          <cell r="JY155">
            <v>0</v>
          </cell>
          <cell r="JZ155">
            <v>0</v>
          </cell>
          <cell r="KB155">
            <v>0</v>
          </cell>
          <cell r="KC155">
            <v>0</v>
          </cell>
          <cell r="KD155">
            <v>0</v>
          </cell>
          <cell r="KE155">
            <v>27950.310559006211</v>
          </cell>
          <cell r="KG155">
            <v>0</v>
          </cell>
          <cell r="KK155">
            <v>2</v>
          </cell>
          <cell r="KL155">
            <v>10401600</v>
          </cell>
          <cell r="KM155">
            <v>17429220</v>
          </cell>
          <cell r="KN155">
            <v>58666.666666666672</v>
          </cell>
          <cell r="KO155">
            <v>800000</v>
          </cell>
          <cell r="KP155">
            <v>1000000</v>
          </cell>
          <cell r="KQ155">
            <v>0</v>
          </cell>
          <cell r="KR155">
            <v>0</v>
          </cell>
          <cell r="KS155">
            <v>8096000</v>
          </cell>
          <cell r="KT155">
            <v>0</v>
          </cell>
          <cell r="KU155">
            <v>24000</v>
          </cell>
          <cell r="KV155">
            <v>0</v>
          </cell>
          <cell r="KW155">
            <v>0</v>
          </cell>
          <cell r="KX155">
            <v>1985760</v>
          </cell>
          <cell r="KY155">
            <v>151296.00000000003</v>
          </cell>
          <cell r="LA155">
            <v>34877.622377622378</v>
          </cell>
          <cell r="LB155">
            <v>0</v>
          </cell>
          <cell r="LC155">
            <v>0</v>
          </cell>
          <cell r="LD155">
            <v>0</v>
          </cell>
          <cell r="LE155">
            <v>0</v>
          </cell>
          <cell r="LG155">
            <v>0</v>
          </cell>
          <cell r="LH155">
            <v>0</v>
          </cell>
          <cell r="LI155">
            <v>0</v>
          </cell>
          <cell r="LJ155">
            <v>27863.777089783282</v>
          </cell>
          <cell r="LL155">
            <v>0</v>
          </cell>
          <cell r="LP155">
            <v>2</v>
          </cell>
          <cell r="LQ155">
            <v>10401600</v>
          </cell>
          <cell r="LR155">
            <v>17429220</v>
          </cell>
          <cell r="LS155">
            <v>58666.666666666672</v>
          </cell>
          <cell r="LT155">
            <v>800000</v>
          </cell>
          <cell r="LU155">
            <v>1000000</v>
          </cell>
          <cell r="LV155">
            <v>0</v>
          </cell>
          <cell r="LW155">
            <v>0</v>
          </cell>
          <cell r="LX155">
            <v>8096000</v>
          </cell>
          <cell r="LY155">
            <v>6000000</v>
          </cell>
          <cell r="LZ155">
            <v>24000</v>
          </cell>
          <cell r="MA155">
            <v>0</v>
          </cell>
          <cell r="MB155">
            <v>0</v>
          </cell>
          <cell r="MC155">
            <v>1985760</v>
          </cell>
          <cell r="MD155">
            <v>151296.00000000003</v>
          </cell>
          <cell r="MF155">
            <v>34877.622377622378</v>
          </cell>
          <cell r="MG155">
            <v>0</v>
          </cell>
          <cell r="MH155">
            <v>0</v>
          </cell>
          <cell r="MI155">
            <v>0</v>
          </cell>
          <cell r="MJ155">
            <v>0</v>
          </cell>
          <cell r="ML155">
            <v>0</v>
          </cell>
          <cell r="MM155">
            <v>0</v>
          </cell>
          <cell r="MN155">
            <v>0</v>
          </cell>
          <cell r="MO155">
            <v>26354.319180087849</v>
          </cell>
          <cell r="MQ155">
            <v>0</v>
          </cell>
          <cell r="MU155">
            <v>2</v>
          </cell>
          <cell r="MV155">
            <v>10401600</v>
          </cell>
          <cell r="MW155">
            <v>17429220</v>
          </cell>
          <cell r="MX155">
            <v>58666.666666666672</v>
          </cell>
          <cell r="MY155">
            <v>800000</v>
          </cell>
          <cell r="MZ155">
            <v>1000000</v>
          </cell>
          <cell r="NA155">
            <v>0</v>
          </cell>
          <cell r="NB155">
            <v>0</v>
          </cell>
          <cell r="NC155">
            <v>8096000</v>
          </cell>
          <cell r="ND155">
            <v>0</v>
          </cell>
          <cell r="NE155">
            <v>24000</v>
          </cell>
          <cell r="NF155">
            <v>0</v>
          </cell>
          <cell r="NG155">
            <v>0</v>
          </cell>
          <cell r="NH155">
            <v>1985760</v>
          </cell>
          <cell r="NI155">
            <v>151296.00000000003</v>
          </cell>
          <cell r="NK155">
            <v>34877.622377622378</v>
          </cell>
          <cell r="NL155">
            <v>0</v>
          </cell>
          <cell r="NM155">
            <v>0</v>
          </cell>
          <cell r="NN155">
            <v>0</v>
          </cell>
          <cell r="NO155">
            <v>0</v>
          </cell>
          <cell r="NQ155">
            <v>0</v>
          </cell>
          <cell r="NS155">
            <v>0</v>
          </cell>
          <cell r="NT155">
            <v>26086.956521739132</v>
          </cell>
          <cell r="NV155">
            <v>0</v>
          </cell>
          <cell r="NZ155">
            <v>2</v>
          </cell>
          <cell r="OA155">
            <v>10401600</v>
          </cell>
          <cell r="OB155">
            <v>17429220</v>
          </cell>
          <cell r="OC155">
            <v>58666.666666666672</v>
          </cell>
          <cell r="OD155">
            <v>800000</v>
          </cell>
          <cell r="OE155">
            <v>1000000</v>
          </cell>
          <cell r="OF155">
            <v>0</v>
          </cell>
          <cell r="OG155">
            <v>0</v>
          </cell>
          <cell r="OH155">
            <v>8096000</v>
          </cell>
          <cell r="OI155">
            <v>0</v>
          </cell>
          <cell r="OJ155">
            <v>24000</v>
          </cell>
          <cell r="OK155">
            <v>1600000</v>
          </cell>
          <cell r="OL155">
            <v>0</v>
          </cell>
          <cell r="OM155">
            <v>1985760</v>
          </cell>
          <cell r="ON155">
            <v>151296.00000000003</v>
          </cell>
          <cell r="OP155">
            <v>34877.622377622378</v>
          </cell>
          <cell r="OQ155">
            <v>0</v>
          </cell>
          <cell r="OR155">
            <v>0</v>
          </cell>
          <cell r="OS155">
            <v>0</v>
          </cell>
          <cell r="OT155">
            <v>0</v>
          </cell>
          <cell r="OV155">
            <v>0</v>
          </cell>
          <cell r="OW155">
            <v>0</v>
          </cell>
          <cell r="OX155">
            <v>0</v>
          </cell>
          <cell r="OY155">
            <v>25298.664792691496</v>
          </cell>
          <cell r="OZ155">
            <v>341531.97470133519</v>
          </cell>
          <cell r="PA155">
            <v>0</v>
          </cell>
        </row>
        <row r="156">
          <cell r="AW156">
            <v>4</v>
          </cell>
          <cell r="AX156">
            <v>18912000</v>
          </cell>
          <cell r="AY156">
            <v>31404000</v>
          </cell>
          <cell r="AZ156">
            <v>106666.66666666667</v>
          </cell>
          <cell r="BA156">
            <v>1600000</v>
          </cell>
          <cell r="BB156">
            <v>2000000</v>
          </cell>
          <cell r="BC156">
            <v>0</v>
          </cell>
          <cell r="BD156">
            <v>0</v>
          </cell>
          <cell r="BE156">
            <v>14080000</v>
          </cell>
          <cell r="BF156">
            <v>10560000</v>
          </cell>
          <cell r="BG156">
            <v>48000</v>
          </cell>
          <cell r="BH156">
            <v>1600000</v>
          </cell>
          <cell r="BI156">
            <v>0</v>
          </cell>
          <cell r="BJ156">
            <v>3971520</v>
          </cell>
          <cell r="BK156">
            <v>378240.00000000006</v>
          </cell>
          <cell r="BM156">
            <v>69755.244755244756</v>
          </cell>
          <cell r="BN156">
            <v>0</v>
          </cell>
          <cell r="BO156">
            <v>0</v>
          </cell>
          <cell r="BP156">
            <v>0</v>
          </cell>
          <cell r="BQ156">
            <v>0</v>
          </cell>
          <cell r="BS156">
            <v>27886752</v>
          </cell>
          <cell r="BT156">
            <v>0</v>
          </cell>
          <cell r="BU156">
            <v>0</v>
          </cell>
          <cell r="BV156">
            <v>64113.980409617099</v>
          </cell>
          <cell r="BW156">
            <v>0</v>
          </cell>
          <cell r="BX156">
            <v>0</v>
          </cell>
          <cell r="CB156">
            <v>4</v>
          </cell>
          <cell r="CC156">
            <v>18912000</v>
          </cell>
          <cell r="CD156">
            <v>31404000</v>
          </cell>
          <cell r="CE156">
            <v>106666.66666666667</v>
          </cell>
          <cell r="CF156">
            <v>1600000</v>
          </cell>
          <cell r="CG156">
            <v>2000000</v>
          </cell>
          <cell r="CH156">
            <v>0</v>
          </cell>
          <cell r="CI156">
            <v>0</v>
          </cell>
          <cell r="CJ156">
            <v>14080000</v>
          </cell>
          <cell r="CK156">
            <v>0</v>
          </cell>
          <cell r="CL156">
            <v>48000</v>
          </cell>
          <cell r="CM156">
            <v>400000</v>
          </cell>
          <cell r="CN156">
            <v>0</v>
          </cell>
          <cell r="CO156">
            <v>3971520</v>
          </cell>
          <cell r="CP156">
            <v>302592.00000000006</v>
          </cell>
          <cell r="CR156">
            <v>69755.244755244756</v>
          </cell>
          <cell r="CS156">
            <v>0</v>
          </cell>
          <cell r="CT156">
            <v>0</v>
          </cell>
          <cell r="CU156">
            <v>0</v>
          </cell>
          <cell r="CV156">
            <v>0</v>
          </cell>
          <cell r="CX156">
            <v>0</v>
          </cell>
          <cell r="CY156">
            <v>0</v>
          </cell>
          <cell r="CZ156">
            <v>0</v>
          </cell>
          <cell r="DA156">
            <v>63943.161634103017</v>
          </cell>
          <cell r="DB156">
            <v>0</v>
          </cell>
          <cell r="DC156">
            <v>0</v>
          </cell>
          <cell r="DG156">
            <v>4</v>
          </cell>
          <cell r="DH156">
            <v>18912000</v>
          </cell>
          <cell r="DI156">
            <v>34858440</v>
          </cell>
          <cell r="DJ156">
            <v>106666.66666666667</v>
          </cell>
          <cell r="DK156">
            <v>1600000</v>
          </cell>
          <cell r="DL156">
            <v>2000000</v>
          </cell>
          <cell r="DM156">
            <v>0</v>
          </cell>
          <cell r="DN156">
            <v>0</v>
          </cell>
          <cell r="DO156">
            <v>16192000</v>
          </cell>
          <cell r="DP156">
            <v>0</v>
          </cell>
          <cell r="DQ156">
            <v>48000</v>
          </cell>
          <cell r="DR156">
            <v>1600000</v>
          </cell>
          <cell r="DS156">
            <v>0</v>
          </cell>
          <cell r="DT156">
            <v>3971520</v>
          </cell>
          <cell r="DU156">
            <v>302592.00000000006</v>
          </cell>
          <cell r="DW156">
            <v>69755.244755244756</v>
          </cell>
          <cell r="DX156">
            <v>0</v>
          </cell>
          <cell r="DY156">
            <v>0</v>
          </cell>
          <cell r="DZ156">
            <v>0</v>
          </cell>
          <cell r="EA156">
            <v>0</v>
          </cell>
          <cell r="EC156">
            <v>0</v>
          </cell>
          <cell r="ED156">
            <v>55773504</v>
          </cell>
          <cell r="EE156">
            <v>0</v>
          </cell>
          <cell r="EF156">
            <v>63773.250664304695</v>
          </cell>
          <cell r="EG156">
            <v>0</v>
          </cell>
          <cell r="EH156">
            <v>0</v>
          </cell>
          <cell r="EL156">
            <v>4</v>
          </cell>
          <cell r="EM156">
            <v>20803200</v>
          </cell>
          <cell r="EN156">
            <v>34858440</v>
          </cell>
          <cell r="EO156">
            <v>117333.33333333334</v>
          </cell>
          <cell r="EP156">
            <v>1600000</v>
          </cell>
          <cell r="EQ156">
            <v>2000000</v>
          </cell>
          <cell r="ER156">
            <v>0</v>
          </cell>
          <cell r="ES156">
            <v>0</v>
          </cell>
          <cell r="ET156">
            <v>16192000</v>
          </cell>
          <cell r="EU156">
            <v>12000000</v>
          </cell>
          <cell r="EV156">
            <v>48000</v>
          </cell>
          <cell r="EW156">
            <v>3200000</v>
          </cell>
          <cell r="EX156">
            <v>0</v>
          </cell>
          <cell r="EY156">
            <v>3971520</v>
          </cell>
          <cell r="EZ156">
            <v>302592.00000000006</v>
          </cell>
          <cell r="FB156">
            <v>69755.244755244756</v>
          </cell>
          <cell r="FC156">
            <v>0</v>
          </cell>
          <cell r="FD156">
            <v>0</v>
          </cell>
          <cell r="FE156">
            <v>0</v>
          </cell>
          <cell r="FF156">
            <v>0</v>
          </cell>
          <cell r="FH156">
            <v>0</v>
          </cell>
          <cell r="FI156">
            <v>0</v>
          </cell>
          <cell r="FJ156">
            <v>0</v>
          </cell>
          <cell r="FK156">
            <v>59602.649006622516</v>
          </cell>
          <cell r="FM156">
            <v>0</v>
          </cell>
          <cell r="FQ156">
            <v>4</v>
          </cell>
          <cell r="FR156">
            <v>20803200</v>
          </cell>
          <cell r="FS156">
            <v>34858440</v>
          </cell>
          <cell r="FT156">
            <v>117333.33333333334</v>
          </cell>
          <cell r="FU156">
            <v>1600000</v>
          </cell>
          <cell r="FV156">
            <v>2000000</v>
          </cell>
          <cell r="FW156">
            <v>0</v>
          </cell>
          <cell r="FX156">
            <v>0</v>
          </cell>
          <cell r="FY156">
            <v>16192000</v>
          </cell>
          <cell r="FZ156">
            <v>0</v>
          </cell>
          <cell r="GA156">
            <v>48000</v>
          </cell>
          <cell r="GB156">
            <v>2240000</v>
          </cell>
          <cell r="GC156">
            <v>0</v>
          </cell>
          <cell r="GD156">
            <v>3971520</v>
          </cell>
          <cell r="GE156">
            <v>302592.00000000006</v>
          </cell>
          <cell r="GG156">
            <v>69755.244755244756</v>
          </cell>
          <cell r="GH156">
            <v>0</v>
          </cell>
          <cell r="GI156">
            <v>0</v>
          </cell>
          <cell r="GJ156">
            <v>0</v>
          </cell>
          <cell r="GK156">
            <v>0</v>
          </cell>
          <cell r="GM156">
            <v>0</v>
          </cell>
          <cell r="GN156">
            <v>0</v>
          </cell>
          <cell r="GO156">
            <v>0</v>
          </cell>
          <cell r="GP156">
            <v>59454.995871180843</v>
          </cell>
          <cell r="GR156">
            <v>0</v>
          </cell>
          <cell r="GV156">
            <v>4</v>
          </cell>
          <cell r="GW156">
            <v>20803200</v>
          </cell>
          <cell r="GX156">
            <v>34858440</v>
          </cell>
          <cell r="GY156">
            <v>117333.33333333334</v>
          </cell>
          <cell r="GZ156">
            <v>1600000</v>
          </cell>
          <cell r="HA156">
            <v>2000000</v>
          </cell>
          <cell r="HB156">
            <v>0</v>
          </cell>
          <cell r="HC156">
            <v>0</v>
          </cell>
          <cell r="HD156">
            <v>16192000</v>
          </cell>
          <cell r="HE156">
            <v>0</v>
          </cell>
          <cell r="HF156">
            <v>48000</v>
          </cell>
          <cell r="HG156">
            <v>0</v>
          </cell>
          <cell r="HH156">
            <v>0</v>
          </cell>
          <cell r="HI156">
            <v>3971520</v>
          </cell>
          <cell r="HJ156">
            <v>302592.00000000006</v>
          </cell>
          <cell r="HL156">
            <v>69755.244755244756</v>
          </cell>
          <cell r="HM156">
            <v>0</v>
          </cell>
          <cell r="HN156">
            <v>0</v>
          </cell>
          <cell r="HO156">
            <v>0</v>
          </cell>
          <cell r="HP156">
            <v>0</v>
          </cell>
          <cell r="HR156">
            <v>0</v>
          </cell>
          <cell r="HS156">
            <v>0</v>
          </cell>
          <cell r="HT156">
            <v>0</v>
          </cell>
          <cell r="HU156">
            <v>59016.393442622953</v>
          </cell>
          <cell r="HW156">
            <v>0</v>
          </cell>
          <cell r="IA156">
            <v>5</v>
          </cell>
          <cell r="IB156">
            <v>26004000</v>
          </cell>
          <cell r="IC156">
            <v>43573050</v>
          </cell>
          <cell r="ID156">
            <v>146666.66666666669</v>
          </cell>
          <cell r="IE156">
            <v>2000000</v>
          </cell>
          <cell r="IF156">
            <v>2500000</v>
          </cell>
          <cell r="IG156">
            <v>0</v>
          </cell>
          <cell r="IH156">
            <v>0</v>
          </cell>
          <cell r="II156">
            <v>20240000</v>
          </cell>
          <cell r="IJ156">
            <v>15000000</v>
          </cell>
          <cell r="IK156">
            <v>60000</v>
          </cell>
          <cell r="IL156">
            <v>0</v>
          </cell>
          <cell r="IM156">
            <v>0</v>
          </cell>
          <cell r="IN156">
            <v>4964400</v>
          </cell>
          <cell r="IO156">
            <v>378240</v>
          </cell>
          <cell r="IQ156">
            <v>87194.055944055945</v>
          </cell>
          <cell r="IR156">
            <v>0</v>
          </cell>
          <cell r="IS156">
            <v>0</v>
          </cell>
          <cell r="IT156">
            <v>0</v>
          </cell>
          <cell r="IU156">
            <v>0</v>
          </cell>
          <cell r="IW156">
            <v>0</v>
          </cell>
          <cell r="IX156">
            <v>0</v>
          </cell>
          <cell r="IY156">
            <v>0</v>
          </cell>
          <cell r="IZ156">
            <v>70532.91536050156</v>
          </cell>
          <cell r="JB156">
            <v>10000000</v>
          </cell>
          <cell r="JF156">
            <v>5</v>
          </cell>
          <cell r="JG156">
            <v>26004000</v>
          </cell>
          <cell r="JH156">
            <v>43573050</v>
          </cell>
          <cell r="JI156">
            <v>146666.66666666669</v>
          </cell>
          <cell r="JJ156">
            <v>2000000</v>
          </cell>
          <cell r="JK156">
            <v>2500000</v>
          </cell>
          <cell r="JL156">
            <v>0</v>
          </cell>
          <cell r="JM156">
            <v>0</v>
          </cell>
          <cell r="JN156">
            <v>20240000</v>
          </cell>
          <cell r="JO156">
            <v>0</v>
          </cell>
          <cell r="JP156">
            <v>60000</v>
          </cell>
          <cell r="JQ156">
            <v>4800000</v>
          </cell>
          <cell r="JR156">
            <v>0</v>
          </cell>
          <cell r="JS156">
            <v>4964400</v>
          </cell>
          <cell r="JT156">
            <v>378240</v>
          </cell>
          <cell r="JV156">
            <v>87194.055944055945</v>
          </cell>
          <cell r="JW156">
            <v>0</v>
          </cell>
          <cell r="JX156">
            <v>0</v>
          </cell>
          <cell r="JY156">
            <v>0</v>
          </cell>
          <cell r="JZ156">
            <v>0</v>
          </cell>
          <cell r="KB156">
            <v>0</v>
          </cell>
          <cell r="KC156">
            <v>0</v>
          </cell>
          <cell r="KD156">
            <v>0</v>
          </cell>
          <cell r="KE156">
            <v>69875.776397515525</v>
          </cell>
          <cell r="KG156">
            <v>0</v>
          </cell>
          <cell r="KK156">
            <v>5</v>
          </cell>
          <cell r="KL156">
            <v>26004000</v>
          </cell>
          <cell r="KM156">
            <v>43573050</v>
          </cell>
          <cell r="KN156">
            <v>146666.66666666669</v>
          </cell>
          <cell r="KO156">
            <v>2000000</v>
          </cell>
          <cell r="KP156">
            <v>2500000</v>
          </cell>
          <cell r="KQ156">
            <v>0</v>
          </cell>
          <cell r="KR156">
            <v>0</v>
          </cell>
          <cell r="KS156">
            <v>20240000</v>
          </cell>
          <cell r="KT156">
            <v>0</v>
          </cell>
          <cell r="KU156">
            <v>60000</v>
          </cell>
          <cell r="KV156">
            <v>0</v>
          </cell>
          <cell r="KW156">
            <v>0</v>
          </cell>
          <cell r="KX156">
            <v>4964400</v>
          </cell>
          <cell r="KY156">
            <v>378240</v>
          </cell>
          <cell r="LA156">
            <v>87194.055944055945</v>
          </cell>
          <cell r="LB156">
            <v>0</v>
          </cell>
          <cell r="LC156">
            <v>0</v>
          </cell>
          <cell r="LD156">
            <v>0</v>
          </cell>
          <cell r="LE156">
            <v>0</v>
          </cell>
          <cell r="LG156">
            <v>0</v>
          </cell>
          <cell r="LH156">
            <v>0</v>
          </cell>
          <cell r="LI156">
            <v>0</v>
          </cell>
          <cell r="LJ156">
            <v>69659.442724458204</v>
          </cell>
          <cell r="LL156">
            <v>0</v>
          </cell>
          <cell r="LP156">
            <v>5</v>
          </cell>
          <cell r="LQ156">
            <v>26004000</v>
          </cell>
          <cell r="LR156">
            <v>43573050</v>
          </cell>
          <cell r="LS156">
            <v>146666.66666666669</v>
          </cell>
          <cell r="LT156">
            <v>2000000</v>
          </cell>
          <cell r="LU156">
            <v>2500000</v>
          </cell>
          <cell r="LV156">
            <v>0</v>
          </cell>
          <cell r="LW156">
            <v>0</v>
          </cell>
          <cell r="LX156">
            <v>20240000</v>
          </cell>
          <cell r="LY156">
            <v>15000000</v>
          </cell>
          <cell r="LZ156">
            <v>60000</v>
          </cell>
          <cell r="MA156">
            <v>0</v>
          </cell>
          <cell r="MB156">
            <v>0</v>
          </cell>
          <cell r="MC156">
            <v>4964400</v>
          </cell>
          <cell r="MD156">
            <v>378240</v>
          </cell>
          <cell r="MF156">
            <v>87194.055944055945</v>
          </cell>
          <cell r="MG156">
            <v>0</v>
          </cell>
          <cell r="MH156">
            <v>0</v>
          </cell>
          <cell r="MI156">
            <v>0</v>
          </cell>
          <cell r="MJ156">
            <v>0</v>
          </cell>
          <cell r="ML156">
            <v>0</v>
          </cell>
          <cell r="MM156">
            <v>0</v>
          </cell>
          <cell r="MN156">
            <v>0</v>
          </cell>
          <cell r="MO156">
            <v>65885.797950219625</v>
          </cell>
          <cell r="MQ156">
            <v>0</v>
          </cell>
          <cell r="MU156">
            <v>5</v>
          </cell>
          <cell r="MV156">
            <v>26004000</v>
          </cell>
          <cell r="MW156">
            <v>43573050</v>
          </cell>
          <cell r="MX156">
            <v>146666.66666666669</v>
          </cell>
          <cell r="MY156">
            <v>2000000</v>
          </cell>
          <cell r="MZ156">
            <v>2500000</v>
          </cell>
          <cell r="NA156">
            <v>0</v>
          </cell>
          <cell r="NB156">
            <v>0</v>
          </cell>
          <cell r="NC156">
            <v>20240000</v>
          </cell>
          <cell r="ND156">
            <v>0</v>
          </cell>
          <cell r="NE156">
            <v>60000</v>
          </cell>
          <cell r="NF156">
            <v>0</v>
          </cell>
          <cell r="NG156">
            <v>0</v>
          </cell>
          <cell r="NH156">
            <v>4964400</v>
          </cell>
          <cell r="NI156">
            <v>378240</v>
          </cell>
          <cell r="NK156">
            <v>87194.055944055945</v>
          </cell>
          <cell r="NL156">
            <v>0</v>
          </cell>
          <cell r="NM156">
            <v>0</v>
          </cell>
          <cell r="NN156">
            <v>0</v>
          </cell>
          <cell r="NO156">
            <v>0</v>
          </cell>
          <cell r="NQ156">
            <v>0</v>
          </cell>
          <cell r="NS156">
            <v>0</v>
          </cell>
          <cell r="NT156">
            <v>65217.391304347831</v>
          </cell>
          <cell r="NV156">
            <v>0</v>
          </cell>
          <cell r="NZ156">
            <v>5</v>
          </cell>
          <cell r="OA156">
            <v>26004000</v>
          </cell>
          <cell r="OB156">
            <v>43573050</v>
          </cell>
          <cell r="OC156">
            <v>146666.66666666669</v>
          </cell>
          <cell r="OD156">
            <v>2000000</v>
          </cell>
          <cell r="OE156">
            <v>2500000</v>
          </cell>
          <cell r="OF156">
            <v>0</v>
          </cell>
          <cell r="OG156">
            <v>0</v>
          </cell>
          <cell r="OH156">
            <v>20240000</v>
          </cell>
          <cell r="OI156">
            <v>0</v>
          </cell>
          <cell r="OJ156">
            <v>60000</v>
          </cell>
          <cell r="OK156">
            <v>4000000</v>
          </cell>
          <cell r="OL156">
            <v>0</v>
          </cell>
          <cell r="OM156">
            <v>4964400</v>
          </cell>
          <cell r="ON156">
            <v>378240</v>
          </cell>
          <cell r="OP156">
            <v>87194.055944055945</v>
          </cell>
          <cell r="OQ156">
            <v>0</v>
          </cell>
          <cell r="OR156">
            <v>0</v>
          </cell>
          <cell r="OS156">
            <v>0</v>
          </cell>
          <cell r="OT156">
            <v>0</v>
          </cell>
          <cell r="OV156">
            <v>0</v>
          </cell>
          <cell r="OW156">
            <v>0</v>
          </cell>
          <cell r="OX156">
            <v>0</v>
          </cell>
          <cell r="OY156">
            <v>63246.661981728743</v>
          </cell>
          <cell r="OZ156">
            <v>853829.93675333797</v>
          </cell>
          <cell r="PA156">
            <v>0</v>
          </cell>
        </row>
        <row r="157">
          <cell r="AW157">
            <v>1</v>
          </cell>
          <cell r="AX157">
            <v>4728000</v>
          </cell>
          <cell r="AY157">
            <v>7851000</v>
          </cell>
          <cell r="AZ157">
            <v>26666.666666666668</v>
          </cell>
          <cell r="BA157">
            <v>400000</v>
          </cell>
          <cell r="BB157">
            <v>500000</v>
          </cell>
          <cell r="BC157">
            <v>0</v>
          </cell>
          <cell r="BD157">
            <v>0</v>
          </cell>
          <cell r="BE157">
            <v>3520000</v>
          </cell>
          <cell r="BF157">
            <v>2640000</v>
          </cell>
          <cell r="BG157">
            <v>12000</v>
          </cell>
          <cell r="BH157">
            <v>400000</v>
          </cell>
          <cell r="BI157">
            <v>0</v>
          </cell>
          <cell r="BJ157">
            <v>992880</v>
          </cell>
          <cell r="BK157">
            <v>94560.000000000015</v>
          </cell>
          <cell r="BM157">
            <v>17438.811188811189</v>
          </cell>
          <cell r="BN157">
            <v>0</v>
          </cell>
          <cell r="BO157">
            <v>0</v>
          </cell>
          <cell r="BP157">
            <v>0</v>
          </cell>
          <cell r="BQ157">
            <v>0</v>
          </cell>
          <cell r="BS157">
            <v>6971688</v>
          </cell>
          <cell r="BT157">
            <v>0</v>
          </cell>
          <cell r="BU157">
            <v>0</v>
          </cell>
          <cell r="BV157">
            <v>16028.495102404275</v>
          </cell>
          <cell r="BW157">
            <v>0</v>
          </cell>
          <cell r="BX157">
            <v>0</v>
          </cell>
          <cell r="CB157">
            <v>1</v>
          </cell>
          <cell r="CC157">
            <v>4728000</v>
          </cell>
          <cell r="CD157">
            <v>7851000</v>
          </cell>
          <cell r="CE157">
            <v>26666.666666666668</v>
          </cell>
          <cell r="CF157">
            <v>400000</v>
          </cell>
          <cell r="CG157">
            <v>500000</v>
          </cell>
          <cell r="CH157">
            <v>0</v>
          </cell>
          <cell r="CI157">
            <v>0</v>
          </cell>
          <cell r="CJ157">
            <v>3520000</v>
          </cell>
          <cell r="CK157">
            <v>0</v>
          </cell>
          <cell r="CL157">
            <v>12000</v>
          </cell>
          <cell r="CM157">
            <v>100000</v>
          </cell>
          <cell r="CN157">
            <v>0</v>
          </cell>
          <cell r="CO157">
            <v>992880</v>
          </cell>
          <cell r="CP157">
            <v>75648.000000000015</v>
          </cell>
          <cell r="CR157">
            <v>17438.811188811189</v>
          </cell>
          <cell r="CS157">
            <v>0</v>
          </cell>
          <cell r="CT157">
            <v>0</v>
          </cell>
          <cell r="CU157">
            <v>0</v>
          </cell>
          <cell r="CV157">
            <v>0</v>
          </cell>
          <cell r="CX157">
            <v>0</v>
          </cell>
          <cell r="CY157">
            <v>0</v>
          </cell>
          <cell r="CZ157">
            <v>0</v>
          </cell>
          <cell r="DA157">
            <v>15985.790408525754</v>
          </cell>
          <cell r="DB157">
            <v>0</v>
          </cell>
          <cell r="DC157">
            <v>0</v>
          </cell>
          <cell r="DG157">
            <v>1</v>
          </cell>
          <cell r="DH157">
            <v>4728000</v>
          </cell>
          <cell r="DI157">
            <v>8714610</v>
          </cell>
          <cell r="DJ157">
            <v>26666.666666666668</v>
          </cell>
          <cell r="DK157">
            <v>400000</v>
          </cell>
          <cell r="DL157">
            <v>500000</v>
          </cell>
          <cell r="DM157">
            <v>0</v>
          </cell>
          <cell r="DN157">
            <v>0</v>
          </cell>
          <cell r="DO157">
            <v>4048000</v>
          </cell>
          <cell r="DP157">
            <v>0</v>
          </cell>
          <cell r="DQ157">
            <v>12000</v>
          </cell>
          <cell r="DR157">
            <v>400000</v>
          </cell>
          <cell r="DS157">
            <v>0</v>
          </cell>
          <cell r="DT157">
            <v>992880</v>
          </cell>
          <cell r="DU157">
            <v>75648.000000000015</v>
          </cell>
          <cell r="DW157">
            <v>17438.811188811189</v>
          </cell>
          <cell r="DX157">
            <v>0</v>
          </cell>
          <cell r="DY157">
            <v>0</v>
          </cell>
          <cell r="DZ157">
            <v>0</v>
          </cell>
          <cell r="EA157">
            <v>0</v>
          </cell>
          <cell r="EC157">
            <v>0</v>
          </cell>
          <cell r="ED157">
            <v>13943376</v>
          </cell>
          <cell r="EE157">
            <v>0</v>
          </cell>
          <cell r="EF157">
            <v>15943.312666076174</v>
          </cell>
          <cell r="EG157">
            <v>0</v>
          </cell>
          <cell r="EH157">
            <v>0</v>
          </cell>
          <cell r="EL157">
            <v>1</v>
          </cell>
          <cell r="EM157">
            <v>5200800</v>
          </cell>
          <cell r="EN157">
            <v>8714610</v>
          </cell>
          <cell r="EO157">
            <v>29333.333333333336</v>
          </cell>
          <cell r="EP157">
            <v>400000</v>
          </cell>
          <cell r="EQ157">
            <v>500000</v>
          </cell>
          <cell r="ER157">
            <v>0</v>
          </cell>
          <cell r="ES157">
            <v>0</v>
          </cell>
          <cell r="ET157">
            <v>4048000</v>
          </cell>
          <cell r="EU157">
            <v>3000000</v>
          </cell>
          <cell r="EV157">
            <v>12000</v>
          </cell>
          <cell r="EW157">
            <v>800000</v>
          </cell>
          <cell r="EX157">
            <v>0</v>
          </cell>
          <cell r="EY157">
            <v>992880</v>
          </cell>
          <cell r="EZ157">
            <v>75648.000000000015</v>
          </cell>
          <cell r="FB157">
            <v>17438.811188811189</v>
          </cell>
          <cell r="FC157">
            <v>0</v>
          </cell>
          <cell r="FD157">
            <v>0</v>
          </cell>
          <cell r="FE157">
            <v>0</v>
          </cell>
          <cell r="FF157">
            <v>0</v>
          </cell>
          <cell r="FH157">
            <v>0</v>
          </cell>
          <cell r="FI157">
            <v>0</v>
          </cell>
          <cell r="FJ157">
            <v>0</v>
          </cell>
          <cell r="FK157">
            <v>14900.662251655629</v>
          </cell>
          <cell r="FM157">
            <v>0</v>
          </cell>
          <cell r="FQ157">
            <v>1</v>
          </cell>
          <cell r="FR157">
            <v>5200800</v>
          </cell>
          <cell r="FS157">
            <v>8714610</v>
          </cell>
          <cell r="FT157">
            <v>29333.333333333336</v>
          </cell>
          <cell r="FU157">
            <v>400000</v>
          </cell>
          <cell r="FV157">
            <v>500000</v>
          </cell>
          <cell r="FW157">
            <v>0</v>
          </cell>
          <cell r="FX157">
            <v>0</v>
          </cell>
          <cell r="FY157">
            <v>4048000</v>
          </cell>
          <cell r="FZ157">
            <v>0</v>
          </cell>
          <cell r="GA157">
            <v>12000</v>
          </cell>
          <cell r="GB157">
            <v>560000</v>
          </cell>
          <cell r="GC157">
            <v>0</v>
          </cell>
          <cell r="GD157">
            <v>992880</v>
          </cell>
          <cell r="GE157">
            <v>75648.000000000015</v>
          </cell>
          <cell r="GG157">
            <v>17438.811188811189</v>
          </cell>
          <cell r="GH157">
            <v>0</v>
          </cell>
          <cell r="GI157">
            <v>0</v>
          </cell>
          <cell r="GJ157">
            <v>0</v>
          </cell>
          <cell r="GK157">
            <v>0</v>
          </cell>
          <cell r="GM157">
            <v>0</v>
          </cell>
          <cell r="GN157">
            <v>0</v>
          </cell>
          <cell r="GO157">
            <v>0</v>
          </cell>
          <cell r="GP157">
            <v>14863.748967795211</v>
          </cell>
          <cell r="GR157">
            <v>0</v>
          </cell>
          <cell r="GV157">
            <v>1</v>
          </cell>
          <cell r="GW157">
            <v>5200800</v>
          </cell>
          <cell r="GX157">
            <v>8714610</v>
          </cell>
          <cell r="GY157">
            <v>29333.333333333336</v>
          </cell>
          <cell r="GZ157">
            <v>400000</v>
          </cell>
          <cell r="HA157">
            <v>500000</v>
          </cell>
          <cell r="HB157">
            <v>0</v>
          </cell>
          <cell r="HC157">
            <v>0</v>
          </cell>
          <cell r="HD157">
            <v>4048000</v>
          </cell>
          <cell r="HE157">
            <v>0</v>
          </cell>
          <cell r="HF157">
            <v>12000</v>
          </cell>
          <cell r="HG157">
            <v>0</v>
          </cell>
          <cell r="HH157">
            <v>0</v>
          </cell>
          <cell r="HI157">
            <v>992880</v>
          </cell>
          <cell r="HJ157">
            <v>75648.000000000015</v>
          </cell>
          <cell r="HL157">
            <v>17438.811188811189</v>
          </cell>
          <cell r="HM157">
            <v>0</v>
          </cell>
          <cell r="HN157">
            <v>0</v>
          </cell>
          <cell r="HO157">
            <v>0</v>
          </cell>
          <cell r="HP157">
            <v>0</v>
          </cell>
          <cell r="HR157">
            <v>0</v>
          </cell>
          <cell r="HS157">
            <v>0</v>
          </cell>
          <cell r="HT157">
            <v>0</v>
          </cell>
          <cell r="HU157">
            <v>14754.098360655738</v>
          </cell>
          <cell r="HW157">
            <v>0</v>
          </cell>
          <cell r="IA157">
            <v>1</v>
          </cell>
          <cell r="IB157">
            <v>5200800</v>
          </cell>
          <cell r="IC157">
            <v>8714610</v>
          </cell>
          <cell r="ID157">
            <v>29333.333333333336</v>
          </cell>
          <cell r="IE157">
            <v>400000</v>
          </cell>
          <cell r="IF157">
            <v>500000</v>
          </cell>
          <cell r="IG157">
            <v>0</v>
          </cell>
          <cell r="IH157">
            <v>0</v>
          </cell>
          <cell r="II157">
            <v>4048000</v>
          </cell>
          <cell r="IJ157">
            <v>3000000</v>
          </cell>
          <cell r="IK157">
            <v>12000</v>
          </cell>
          <cell r="IL157">
            <v>0</v>
          </cell>
          <cell r="IM157">
            <v>0</v>
          </cell>
          <cell r="IN157">
            <v>992880</v>
          </cell>
          <cell r="IO157">
            <v>75648.000000000015</v>
          </cell>
          <cell r="IQ157">
            <v>17438.811188811189</v>
          </cell>
          <cell r="IR157">
            <v>0</v>
          </cell>
          <cell r="IS157">
            <v>0</v>
          </cell>
          <cell r="IT157">
            <v>0</v>
          </cell>
          <cell r="IU157">
            <v>0</v>
          </cell>
          <cell r="IW157">
            <v>0</v>
          </cell>
          <cell r="IX157">
            <v>0</v>
          </cell>
          <cell r="IY157">
            <v>0</v>
          </cell>
          <cell r="IZ157">
            <v>14106.583072100313</v>
          </cell>
          <cell r="JB157">
            <v>2000000</v>
          </cell>
          <cell r="JF157">
            <v>1</v>
          </cell>
          <cell r="JG157">
            <v>5200800</v>
          </cell>
          <cell r="JH157">
            <v>8714610</v>
          </cell>
          <cell r="JI157">
            <v>29333.333333333336</v>
          </cell>
          <cell r="JJ157">
            <v>400000</v>
          </cell>
          <cell r="JK157">
            <v>500000</v>
          </cell>
          <cell r="JL157">
            <v>0</v>
          </cell>
          <cell r="JM157">
            <v>0</v>
          </cell>
          <cell r="JN157">
            <v>4048000</v>
          </cell>
          <cell r="JO157">
            <v>0</v>
          </cell>
          <cell r="JP157">
            <v>12000</v>
          </cell>
          <cell r="JQ157">
            <v>960000</v>
          </cell>
          <cell r="JR157">
            <v>0</v>
          </cell>
          <cell r="JS157">
            <v>992880</v>
          </cell>
          <cell r="JT157">
            <v>75648.000000000015</v>
          </cell>
          <cell r="JV157">
            <v>17438.811188811189</v>
          </cell>
          <cell r="JW157">
            <v>0</v>
          </cell>
          <cell r="JX157">
            <v>0</v>
          </cell>
          <cell r="JY157">
            <v>0</v>
          </cell>
          <cell r="JZ157">
            <v>0</v>
          </cell>
          <cell r="KB157">
            <v>0</v>
          </cell>
          <cell r="KC157">
            <v>0</v>
          </cell>
          <cell r="KD157">
            <v>0</v>
          </cell>
          <cell r="KE157">
            <v>13975.155279503106</v>
          </cell>
          <cell r="KG157">
            <v>0</v>
          </cell>
          <cell r="KK157">
            <v>1</v>
          </cell>
          <cell r="KL157">
            <v>5200800</v>
          </cell>
          <cell r="KM157">
            <v>8714610</v>
          </cell>
          <cell r="KN157">
            <v>29333.333333333336</v>
          </cell>
          <cell r="KO157">
            <v>400000</v>
          </cell>
          <cell r="KP157">
            <v>500000</v>
          </cell>
          <cell r="KQ157">
            <v>0</v>
          </cell>
          <cell r="KR157">
            <v>0</v>
          </cell>
          <cell r="KS157">
            <v>4048000</v>
          </cell>
          <cell r="KT157">
            <v>0</v>
          </cell>
          <cell r="KU157">
            <v>12000</v>
          </cell>
          <cell r="KV157">
            <v>0</v>
          </cell>
          <cell r="KW157">
            <v>0</v>
          </cell>
          <cell r="KX157">
            <v>992880</v>
          </cell>
          <cell r="KY157">
            <v>75648.000000000015</v>
          </cell>
          <cell r="LA157">
            <v>17438.811188811189</v>
          </cell>
          <cell r="LB157">
            <v>0</v>
          </cell>
          <cell r="LC157">
            <v>0</v>
          </cell>
          <cell r="LD157">
            <v>0</v>
          </cell>
          <cell r="LE157">
            <v>0</v>
          </cell>
          <cell r="LG157">
            <v>0</v>
          </cell>
          <cell r="LH157">
            <v>0</v>
          </cell>
          <cell r="LI157">
            <v>0</v>
          </cell>
          <cell r="LJ157">
            <v>13931.888544891641</v>
          </cell>
          <cell r="LL157">
            <v>0</v>
          </cell>
          <cell r="LP157">
            <v>1</v>
          </cell>
          <cell r="LQ157">
            <v>5200800</v>
          </cell>
          <cell r="LR157">
            <v>8714610</v>
          </cell>
          <cell r="LS157">
            <v>29333.333333333336</v>
          </cell>
          <cell r="LT157">
            <v>400000</v>
          </cell>
          <cell r="LU157">
            <v>500000</v>
          </cell>
          <cell r="LV157">
            <v>0</v>
          </cell>
          <cell r="LW157">
            <v>0</v>
          </cell>
          <cell r="LX157">
            <v>4048000</v>
          </cell>
          <cell r="LY157">
            <v>3000000</v>
          </cell>
          <cell r="LZ157">
            <v>12000</v>
          </cell>
          <cell r="MA157">
            <v>0</v>
          </cell>
          <cell r="MB157">
            <v>0</v>
          </cell>
          <cell r="MC157">
            <v>992880</v>
          </cell>
          <cell r="MD157">
            <v>75648.000000000015</v>
          </cell>
          <cell r="MF157">
            <v>17438.811188811189</v>
          </cell>
          <cell r="MG157">
            <v>0</v>
          </cell>
          <cell r="MH157">
            <v>0</v>
          </cell>
          <cell r="MI157">
            <v>0</v>
          </cell>
          <cell r="MJ157">
            <v>0</v>
          </cell>
          <cell r="ML157">
            <v>0</v>
          </cell>
          <cell r="MM157">
            <v>0</v>
          </cell>
          <cell r="MN157">
            <v>0</v>
          </cell>
          <cell r="MO157">
            <v>13177.159590043924</v>
          </cell>
          <cell r="MQ157">
            <v>0</v>
          </cell>
          <cell r="MU157">
            <v>1</v>
          </cell>
          <cell r="MV157">
            <v>5200800</v>
          </cell>
          <cell r="MW157">
            <v>8714610</v>
          </cell>
          <cell r="MX157">
            <v>29333.333333333336</v>
          </cell>
          <cell r="MY157">
            <v>400000</v>
          </cell>
          <cell r="MZ157">
            <v>500000</v>
          </cell>
          <cell r="NA157">
            <v>0</v>
          </cell>
          <cell r="NB157">
            <v>0</v>
          </cell>
          <cell r="NC157">
            <v>4048000</v>
          </cell>
          <cell r="ND157">
            <v>0</v>
          </cell>
          <cell r="NE157">
            <v>12000</v>
          </cell>
          <cell r="NF157">
            <v>0</v>
          </cell>
          <cell r="NG157">
            <v>0</v>
          </cell>
          <cell r="NH157">
            <v>992880</v>
          </cell>
          <cell r="NI157">
            <v>75648.000000000015</v>
          </cell>
          <cell r="NK157">
            <v>17438.811188811189</v>
          </cell>
          <cell r="NL157">
            <v>0</v>
          </cell>
          <cell r="NM157">
            <v>0</v>
          </cell>
          <cell r="NN157">
            <v>0</v>
          </cell>
          <cell r="NO157">
            <v>0</v>
          </cell>
          <cell r="NQ157">
            <v>0</v>
          </cell>
          <cell r="NS157">
            <v>0</v>
          </cell>
          <cell r="NT157">
            <v>13043.478260869566</v>
          </cell>
          <cell r="NV157">
            <v>0</v>
          </cell>
          <cell r="NZ157">
            <v>1</v>
          </cell>
          <cell r="OA157">
            <v>5200800</v>
          </cell>
          <cell r="OB157">
            <v>8714610</v>
          </cell>
          <cell r="OC157">
            <v>29333.333333333336</v>
          </cell>
          <cell r="OD157">
            <v>400000</v>
          </cell>
          <cell r="OE157">
            <v>500000</v>
          </cell>
          <cell r="OF157">
            <v>0</v>
          </cell>
          <cell r="OG157">
            <v>0</v>
          </cell>
          <cell r="OH157">
            <v>4048000</v>
          </cell>
          <cell r="OI157">
            <v>0</v>
          </cell>
          <cell r="OJ157">
            <v>12000</v>
          </cell>
          <cell r="OK157">
            <v>800000</v>
          </cell>
          <cell r="OL157">
            <v>0</v>
          </cell>
          <cell r="OM157">
            <v>992880</v>
          </cell>
          <cell r="ON157">
            <v>75648.000000000015</v>
          </cell>
          <cell r="OP157">
            <v>17438.811188811189</v>
          </cell>
          <cell r="OQ157">
            <v>0</v>
          </cell>
          <cell r="OR157">
            <v>0</v>
          </cell>
          <cell r="OS157">
            <v>0</v>
          </cell>
          <cell r="OT157">
            <v>0</v>
          </cell>
          <cell r="OV157">
            <v>0</v>
          </cell>
          <cell r="OW157">
            <v>0</v>
          </cell>
          <cell r="OX157">
            <v>0</v>
          </cell>
          <cell r="OY157">
            <v>12649.332396345748</v>
          </cell>
          <cell r="OZ157">
            <v>170765.98735066759</v>
          </cell>
          <cell r="PA157">
            <v>0</v>
          </cell>
        </row>
        <row r="158">
          <cell r="AW158">
            <v>1</v>
          </cell>
          <cell r="AX158">
            <v>3637000</v>
          </cell>
          <cell r="AY158">
            <v>6105000</v>
          </cell>
          <cell r="AZ158">
            <v>30000</v>
          </cell>
          <cell r="BA158">
            <v>0</v>
          </cell>
          <cell r="BB158">
            <v>0</v>
          </cell>
          <cell r="BC158">
            <v>0</v>
          </cell>
          <cell r="BD158">
            <v>0</v>
          </cell>
          <cell r="BE158">
            <v>0</v>
          </cell>
          <cell r="BF158">
            <v>0</v>
          </cell>
          <cell r="BG158">
            <v>12000</v>
          </cell>
          <cell r="BH158">
            <v>400000</v>
          </cell>
          <cell r="BI158">
            <v>0</v>
          </cell>
          <cell r="BJ158">
            <v>763770</v>
          </cell>
          <cell r="BK158">
            <v>72740</v>
          </cell>
          <cell r="BM158">
            <v>17438.811188811189</v>
          </cell>
          <cell r="BN158">
            <v>0</v>
          </cell>
          <cell r="BO158">
            <v>0</v>
          </cell>
          <cell r="BP158">
            <v>0</v>
          </cell>
          <cell r="BQ158">
            <v>0</v>
          </cell>
          <cell r="BS158">
            <v>5421240.0000000009</v>
          </cell>
          <cell r="BT158">
            <v>0</v>
          </cell>
          <cell r="BU158">
            <v>0</v>
          </cell>
          <cell r="BV158">
            <v>16028.495102404275</v>
          </cell>
          <cell r="BW158">
            <v>0</v>
          </cell>
          <cell r="BX158">
            <v>0</v>
          </cell>
          <cell r="CB158">
            <v>1</v>
          </cell>
          <cell r="CC158">
            <v>3637000</v>
          </cell>
          <cell r="CD158">
            <v>6105000</v>
          </cell>
          <cell r="CE158">
            <v>30000</v>
          </cell>
          <cell r="CF158">
            <v>0</v>
          </cell>
          <cell r="CG158">
            <v>0</v>
          </cell>
          <cell r="CH158">
            <v>0</v>
          </cell>
          <cell r="CI158">
            <v>0</v>
          </cell>
          <cell r="CJ158">
            <v>0</v>
          </cell>
          <cell r="CK158">
            <v>0</v>
          </cell>
          <cell r="CL158">
            <v>12000</v>
          </cell>
          <cell r="CM158">
            <v>100000</v>
          </cell>
          <cell r="CN158">
            <v>0</v>
          </cell>
          <cell r="CO158">
            <v>763770</v>
          </cell>
          <cell r="CP158">
            <v>58192</v>
          </cell>
          <cell r="CR158">
            <v>17438.811188811189</v>
          </cell>
          <cell r="CS158">
            <v>0</v>
          </cell>
          <cell r="CT158">
            <v>0</v>
          </cell>
          <cell r="CU158">
            <v>0</v>
          </cell>
          <cell r="CV158">
            <v>0</v>
          </cell>
          <cell r="CX158">
            <v>0</v>
          </cell>
          <cell r="CY158">
            <v>0</v>
          </cell>
          <cell r="CZ158">
            <v>0</v>
          </cell>
          <cell r="DA158">
            <v>15985.790408525754</v>
          </cell>
          <cell r="DB158">
            <v>0</v>
          </cell>
          <cell r="DC158">
            <v>0</v>
          </cell>
          <cell r="DG158">
            <v>1</v>
          </cell>
          <cell r="DH158">
            <v>3637000</v>
          </cell>
          <cell r="DI158">
            <v>6776550.0000000009</v>
          </cell>
          <cell r="DJ158">
            <v>30000</v>
          </cell>
          <cell r="DK158">
            <v>0</v>
          </cell>
          <cell r="DL158">
            <v>0</v>
          </cell>
          <cell r="DM158">
            <v>0</v>
          </cell>
          <cell r="DN158">
            <v>0</v>
          </cell>
          <cell r="DO158">
            <v>0</v>
          </cell>
          <cell r="DP158">
            <v>0</v>
          </cell>
          <cell r="DQ158">
            <v>12000</v>
          </cell>
          <cell r="DR158">
            <v>400000</v>
          </cell>
          <cell r="DS158">
            <v>0</v>
          </cell>
          <cell r="DT158">
            <v>763770</v>
          </cell>
          <cell r="DU158">
            <v>58192</v>
          </cell>
          <cell r="DW158">
            <v>17438.811188811189</v>
          </cell>
          <cell r="DX158">
            <v>0</v>
          </cell>
          <cell r="DY158">
            <v>0</v>
          </cell>
          <cell r="DZ158">
            <v>0</v>
          </cell>
          <cell r="EA158">
            <v>0</v>
          </cell>
          <cell r="EC158">
            <v>0</v>
          </cell>
          <cell r="ED158">
            <v>10842480.000000002</v>
          </cell>
          <cell r="EE158">
            <v>0</v>
          </cell>
          <cell r="EF158">
            <v>15943.312666076174</v>
          </cell>
          <cell r="EG158">
            <v>0</v>
          </cell>
          <cell r="EH158">
            <v>0</v>
          </cell>
          <cell r="EL158">
            <v>1</v>
          </cell>
          <cell r="EM158">
            <v>4000700.0000000005</v>
          </cell>
          <cell r="EN158">
            <v>6776550.0000000009</v>
          </cell>
          <cell r="EO158">
            <v>33000</v>
          </cell>
          <cell r="EP158">
            <v>0</v>
          </cell>
          <cell r="EQ158">
            <v>0</v>
          </cell>
          <cell r="ER158">
            <v>0</v>
          </cell>
          <cell r="ES158">
            <v>0</v>
          </cell>
          <cell r="ET158">
            <v>0</v>
          </cell>
          <cell r="EU158">
            <v>0</v>
          </cell>
          <cell r="EV158">
            <v>12000</v>
          </cell>
          <cell r="EW158">
            <v>800000</v>
          </cell>
          <cell r="EX158">
            <v>0</v>
          </cell>
          <cell r="EY158">
            <v>763770</v>
          </cell>
          <cell r="EZ158">
            <v>58192</v>
          </cell>
          <cell r="FB158">
            <v>17438.811188811189</v>
          </cell>
          <cell r="FC158">
            <v>0</v>
          </cell>
          <cell r="FD158">
            <v>0</v>
          </cell>
          <cell r="FE158">
            <v>0</v>
          </cell>
          <cell r="FF158">
            <v>0</v>
          </cell>
          <cell r="FH158">
            <v>0</v>
          </cell>
          <cell r="FI158">
            <v>0</v>
          </cell>
          <cell r="FJ158">
            <v>0</v>
          </cell>
          <cell r="FK158">
            <v>14900.662251655629</v>
          </cell>
          <cell r="FM158">
            <v>0</v>
          </cell>
          <cell r="FQ158">
            <v>1</v>
          </cell>
          <cell r="FR158">
            <v>4000700.0000000005</v>
          </cell>
          <cell r="FS158">
            <v>6776550.0000000009</v>
          </cell>
          <cell r="FT158">
            <v>33000</v>
          </cell>
          <cell r="FU158">
            <v>0</v>
          </cell>
          <cell r="FV158">
            <v>0</v>
          </cell>
          <cell r="FW158">
            <v>0</v>
          </cell>
          <cell r="FX158">
            <v>0</v>
          </cell>
          <cell r="FY158">
            <v>0</v>
          </cell>
          <cell r="FZ158">
            <v>0</v>
          </cell>
          <cell r="GA158">
            <v>12000</v>
          </cell>
          <cell r="GB158">
            <v>560000</v>
          </cell>
          <cell r="GC158">
            <v>0</v>
          </cell>
          <cell r="GD158">
            <v>763770</v>
          </cell>
          <cell r="GE158">
            <v>58192</v>
          </cell>
          <cell r="GG158">
            <v>17438.811188811189</v>
          </cell>
          <cell r="GH158">
            <v>0</v>
          </cell>
          <cell r="GI158">
            <v>0</v>
          </cell>
          <cell r="GJ158">
            <v>0</v>
          </cell>
          <cell r="GK158">
            <v>0</v>
          </cell>
          <cell r="GM158">
            <v>0</v>
          </cell>
          <cell r="GN158">
            <v>0</v>
          </cell>
          <cell r="GO158">
            <v>0</v>
          </cell>
          <cell r="GP158">
            <v>14863.748967795211</v>
          </cell>
          <cell r="GR158">
            <v>0</v>
          </cell>
          <cell r="GV158">
            <v>1</v>
          </cell>
          <cell r="GW158">
            <v>4000700.0000000005</v>
          </cell>
          <cell r="GX158">
            <v>6776550.0000000009</v>
          </cell>
          <cell r="GY158">
            <v>33000</v>
          </cell>
          <cell r="GZ158">
            <v>0</v>
          </cell>
          <cell r="HA158">
            <v>0</v>
          </cell>
          <cell r="HB158">
            <v>0</v>
          </cell>
          <cell r="HC158">
            <v>0</v>
          </cell>
          <cell r="HD158">
            <v>0</v>
          </cell>
          <cell r="HE158">
            <v>0</v>
          </cell>
          <cell r="HF158">
            <v>12000</v>
          </cell>
          <cell r="HG158">
            <v>0</v>
          </cell>
          <cell r="HH158">
            <v>0</v>
          </cell>
          <cell r="HI158">
            <v>763770</v>
          </cell>
          <cell r="HJ158">
            <v>58192</v>
          </cell>
          <cell r="HL158">
            <v>17438.811188811189</v>
          </cell>
          <cell r="HM158">
            <v>0</v>
          </cell>
          <cell r="HN158">
            <v>0</v>
          </cell>
          <cell r="HO158">
            <v>0</v>
          </cell>
          <cell r="HP158">
            <v>0</v>
          </cell>
          <cell r="HR158">
            <v>0</v>
          </cell>
          <cell r="HS158">
            <v>0</v>
          </cell>
          <cell r="HT158">
            <v>0</v>
          </cell>
          <cell r="HU158">
            <v>14754.098360655738</v>
          </cell>
          <cell r="HW158">
            <v>0</v>
          </cell>
          <cell r="IA158">
            <v>1</v>
          </cell>
          <cell r="IB158">
            <v>4000700.0000000005</v>
          </cell>
          <cell r="IC158">
            <v>6776550.0000000009</v>
          </cell>
          <cell r="ID158">
            <v>33000</v>
          </cell>
          <cell r="IE158">
            <v>0</v>
          </cell>
          <cell r="IF158">
            <v>0</v>
          </cell>
          <cell r="IG158">
            <v>0</v>
          </cell>
          <cell r="IH158">
            <v>0</v>
          </cell>
          <cell r="II158">
            <v>0</v>
          </cell>
          <cell r="IJ158">
            <v>0</v>
          </cell>
          <cell r="IK158">
            <v>12000</v>
          </cell>
          <cell r="IL158">
            <v>0</v>
          </cell>
          <cell r="IM158">
            <v>0</v>
          </cell>
          <cell r="IN158">
            <v>763770</v>
          </cell>
          <cell r="IO158">
            <v>58192</v>
          </cell>
          <cell r="IQ158">
            <v>17438.811188811189</v>
          </cell>
          <cell r="IR158">
            <v>0</v>
          </cell>
          <cell r="IS158">
            <v>0</v>
          </cell>
          <cell r="IT158">
            <v>0</v>
          </cell>
          <cell r="IU158">
            <v>0</v>
          </cell>
          <cell r="IW158">
            <v>0</v>
          </cell>
          <cell r="IX158">
            <v>0</v>
          </cell>
          <cell r="IY158">
            <v>0</v>
          </cell>
          <cell r="IZ158">
            <v>14106.583072100313</v>
          </cell>
          <cell r="JB158">
            <v>2000000</v>
          </cell>
          <cell r="JF158">
            <v>1</v>
          </cell>
          <cell r="JG158">
            <v>4000700.0000000005</v>
          </cell>
          <cell r="JH158">
            <v>6776550.0000000009</v>
          </cell>
          <cell r="JI158">
            <v>33000</v>
          </cell>
          <cell r="JJ158">
            <v>0</v>
          </cell>
          <cell r="JK158">
            <v>0</v>
          </cell>
          <cell r="JL158">
            <v>0</v>
          </cell>
          <cell r="JM158">
            <v>0</v>
          </cell>
          <cell r="JN158">
            <v>0</v>
          </cell>
          <cell r="JO158">
            <v>0</v>
          </cell>
          <cell r="JP158">
            <v>12000</v>
          </cell>
          <cell r="JQ158">
            <v>960000</v>
          </cell>
          <cell r="JR158">
            <v>0</v>
          </cell>
          <cell r="JS158">
            <v>763770</v>
          </cell>
          <cell r="JT158">
            <v>58192</v>
          </cell>
          <cell r="JV158">
            <v>17438.811188811189</v>
          </cell>
          <cell r="JW158">
            <v>0</v>
          </cell>
          <cell r="JX158">
            <v>0</v>
          </cell>
          <cell r="JY158">
            <v>0</v>
          </cell>
          <cell r="JZ158">
            <v>0</v>
          </cell>
          <cell r="KB158">
            <v>0</v>
          </cell>
          <cell r="KC158">
            <v>0</v>
          </cell>
          <cell r="KD158">
            <v>0</v>
          </cell>
          <cell r="KE158">
            <v>13975.155279503106</v>
          </cell>
          <cell r="KG158">
            <v>0</v>
          </cell>
          <cell r="KK158">
            <v>1</v>
          </cell>
          <cell r="KL158">
            <v>4000700.0000000005</v>
          </cell>
          <cell r="KM158">
            <v>6776550.0000000009</v>
          </cell>
          <cell r="KN158">
            <v>33000</v>
          </cell>
          <cell r="KO158">
            <v>0</v>
          </cell>
          <cell r="KP158">
            <v>0</v>
          </cell>
          <cell r="KQ158">
            <v>0</v>
          </cell>
          <cell r="KR158">
            <v>0</v>
          </cell>
          <cell r="KS158">
            <v>0</v>
          </cell>
          <cell r="KT158">
            <v>0</v>
          </cell>
          <cell r="KU158">
            <v>12000</v>
          </cell>
          <cell r="KV158">
            <v>0</v>
          </cell>
          <cell r="KW158">
            <v>0</v>
          </cell>
          <cell r="KX158">
            <v>763770</v>
          </cell>
          <cell r="KY158">
            <v>58192</v>
          </cell>
          <cell r="LA158">
            <v>17438.811188811189</v>
          </cell>
          <cell r="LB158">
            <v>0</v>
          </cell>
          <cell r="LC158">
            <v>0</v>
          </cell>
          <cell r="LD158">
            <v>0</v>
          </cell>
          <cell r="LE158">
            <v>0</v>
          </cell>
          <cell r="LG158">
            <v>0</v>
          </cell>
          <cell r="LH158">
            <v>0</v>
          </cell>
          <cell r="LI158">
            <v>0</v>
          </cell>
          <cell r="LJ158">
            <v>13931.888544891641</v>
          </cell>
          <cell r="LL158">
            <v>0</v>
          </cell>
          <cell r="LP158">
            <v>1</v>
          </cell>
          <cell r="LQ158">
            <v>4000700.0000000005</v>
          </cell>
          <cell r="LR158">
            <v>6776550.0000000009</v>
          </cell>
          <cell r="LS158">
            <v>33000</v>
          </cell>
          <cell r="LT158">
            <v>0</v>
          </cell>
          <cell r="LU158">
            <v>0</v>
          </cell>
          <cell r="LV158">
            <v>0</v>
          </cell>
          <cell r="LW158">
            <v>0</v>
          </cell>
          <cell r="LX158">
            <v>0</v>
          </cell>
          <cell r="LY158">
            <v>0</v>
          </cell>
          <cell r="LZ158">
            <v>12000</v>
          </cell>
          <cell r="MA158">
            <v>0</v>
          </cell>
          <cell r="MB158">
            <v>0</v>
          </cell>
          <cell r="MC158">
            <v>763770</v>
          </cell>
          <cell r="MD158">
            <v>58192</v>
          </cell>
          <cell r="MF158">
            <v>17438.811188811189</v>
          </cell>
          <cell r="MG158">
            <v>0</v>
          </cell>
          <cell r="MH158">
            <v>0</v>
          </cell>
          <cell r="MI158">
            <v>0</v>
          </cell>
          <cell r="MJ158">
            <v>0</v>
          </cell>
          <cell r="ML158">
            <v>0</v>
          </cell>
          <cell r="MM158">
            <v>0</v>
          </cell>
          <cell r="MN158">
            <v>0</v>
          </cell>
          <cell r="MO158">
            <v>13177.159590043924</v>
          </cell>
          <cell r="MQ158">
            <v>0</v>
          </cell>
          <cell r="MU158">
            <v>1</v>
          </cell>
          <cell r="MV158">
            <v>4000700.0000000005</v>
          </cell>
          <cell r="MW158">
            <v>6776550.0000000009</v>
          </cell>
          <cell r="MX158">
            <v>33000</v>
          </cell>
          <cell r="MY158">
            <v>0</v>
          </cell>
          <cell r="MZ158">
            <v>0</v>
          </cell>
          <cell r="NA158">
            <v>0</v>
          </cell>
          <cell r="NB158">
            <v>0</v>
          </cell>
          <cell r="NC158">
            <v>0</v>
          </cell>
          <cell r="ND158">
            <v>0</v>
          </cell>
          <cell r="NE158">
            <v>12000</v>
          </cell>
          <cell r="NF158">
            <v>0</v>
          </cell>
          <cell r="NG158">
            <v>0</v>
          </cell>
          <cell r="NH158">
            <v>763770</v>
          </cell>
          <cell r="NI158">
            <v>58192</v>
          </cell>
          <cell r="NK158">
            <v>17438.811188811189</v>
          </cell>
          <cell r="NL158">
            <v>0</v>
          </cell>
          <cell r="NM158">
            <v>0</v>
          </cell>
          <cell r="NN158">
            <v>0</v>
          </cell>
          <cell r="NO158">
            <v>0</v>
          </cell>
          <cell r="NQ158">
            <v>0</v>
          </cell>
          <cell r="NS158">
            <v>0</v>
          </cell>
          <cell r="NT158">
            <v>13043.478260869566</v>
          </cell>
          <cell r="NV158">
            <v>0</v>
          </cell>
          <cell r="NZ158">
            <v>1</v>
          </cell>
          <cell r="OA158">
            <v>4000700.0000000005</v>
          </cell>
          <cell r="OB158">
            <v>6776550.0000000009</v>
          </cell>
          <cell r="OC158">
            <v>33000</v>
          </cell>
          <cell r="OD158">
            <v>0</v>
          </cell>
          <cell r="OE158">
            <v>0</v>
          </cell>
          <cell r="OF158">
            <v>0</v>
          </cell>
          <cell r="OG158">
            <v>0</v>
          </cell>
          <cell r="OH158">
            <v>0</v>
          </cell>
          <cell r="OI158">
            <v>0</v>
          </cell>
          <cell r="OJ158">
            <v>12000</v>
          </cell>
          <cell r="OK158">
            <v>800000</v>
          </cell>
          <cell r="OL158">
            <v>0</v>
          </cell>
          <cell r="OM158">
            <v>763770</v>
          </cell>
          <cell r="ON158">
            <v>58192</v>
          </cell>
          <cell r="OP158">
            <v>17438.811188811189</v>
          </cell>
          <cell r="OQ158">
            <v>0</v>
          </cell>
          <cell r="OR158">
            <v>0</v>
          </cell>
          <cell r="OS158">
            <v>0</v>
          </cell>
          <cell r="OT158">
            <v>0</v>
          </cell>
          <cell r="OV158">
            <v>0</v>
          </cell>
          <cell r="OW158">
            <v>0</v>
          </cell>
          <cell r="OX158">
            <v>0</v>
          </cell>
          <cell r="OY158">
            <v>12649.332396345748</v>
          </cell>
          <cell r="OZ158">
            <v>170765.98735066759</v>
          </cell>
          <cell r="PA158">
            <v>0</v>
          </cell>
        </row>
        <row r="159">
          <cell r="AW159">
            <v>1</v>
          </cell>
          <cell r="AX159">
            <v>7660000</v>
          </cell>
          <cell r="AY159">
            <v>27000000</v>
          </cell>
          <cell r="AZ159">
            <v>30000</v>
          </cell>
          <cell r="BA159">
            <v>0</v>
          </cell>
          <cell r="BB159">
            <v>1000000</v>
          </cell>
          <cell r="BC159">
            <v>0</v>
          </cell>
          <cell r="BD159">
            <v>0</v>
          </cell>
          <cell r="BE159">
            <v>0</v>
          </cell>
          <cell r="BF159">
            <v>0</v>
          </cell>
          <cell r="BG159">
            <v>12000</v>
          </cell>
          <cell r="BH159">
            <v>400000</v>
          </cell>
          <cell r="BI159">
            <v>0</v>
          </cell>
          <cell r="BJ159">
            <v>1608600</v>
          </cell>
          <cell r="BK159">
            <v>153200</v>
          </cell>
          <cell r="BM159">
            <v>278437.5</v>
          </cell>
          <cell r="BN159">
            <v>0</v>
          </cell>
          <cell r="BO159">
            <v>0</v>
          </cell>
          <cell r="BP159">
            <v>0</v>
          </cell>
          <cell r="BQ159">
            <v>0</v>
          </cell>
          <cell r="BS159">
            <v>23976000.000000004</v>
          </cell>
          <cell r="BT159">
            <v>0</v>
          </cell>
          <cell r="BU159">
            <v>0</v>
          </cell>
          <cell r="BV159">
            <v>16028.495102404275</v>
          </cell>
          <cell r="BW159">
            <v>0</v>
          </cell>
          <cell r="BX159">
            <v>0</v>
          </cell>
          <cell r="CB159">
            <v>1</v>
          </cell>
          <cell r="CC159">
            <v>7660000</v>
          </cell>
          <cell r="CD159">
            <v>27000000</v>
          </cell>
          <cell r="CE159">
            <v>30000</v>
          </cell>
          <cell r="CF159">
            <v>0</v>
          </cell>
          <cell r="CG159">
            <v>1000000</v>
          </cell>
          <cell r="CH159">
            <v>0</v>
          </cell>
          <cell r="CI159">
            <v>0</v>
          </cell>
          <cell r="CJ159">
            <v>0</v>
          </cell>
          <cell r="CK159">
            <v>0</v>
          </cell>
          <cell r="CL159">
            <v>12000</v>
          </cell>
          <cell r="CM159">
            <v>100000</v>
          </cell>
          <cell r="CN159">
            <v>0</v>
          </cell>
          <cell r="CO159">
            <v>1608600</v>
          </cell>
          <cell r="CP159">
            <v>122560</v>
          </cell>
          <cell r="CR159">
            <v>278437.5</v>
          </cell>
          <cell r="CS159">
            <v>0</v>
          </cell>
          <cell r="CT159">
            <v>0</v>
          </cell>
          <cell r="CU159">
            <v>0</v>
          </cell>
          <cell r="CV159">
            <v>0</v>
          </cell>
          <cell r="CX159">
            <v>0</v>
          </cell>
          <cell r="CY159">
            <v>0</v>
          </cell>
          <cell r="CZ159">
            <v>0</v>
          </cell>
          <cell r="DA159">
            <v>15985.790408525754</v>
          </cell>
          <cell r="DB159">
            <v>0</v>
          </cell>
          <cell r="DC159">
            <v>0</v>
          </cell>
          <cell r="DG159">
            <v>1</v>
          </cell>
          <cell r="DH159">
            <v>7660000</v>
          </cell>
          <cell r="DI159">
            <v>29970000.000000004</v>
          </cell>
          <cell r="DJ159">
            <v>30000</v>
          </cell>
          <cell r="DK159">
            <v>0</v>
          </cell>
          <cell r="DL159">
            <v>1000000</v>
          </cell>
          <cell r="DM159">
            <v>0</v>
          </cell>
          <cell r="DN159">
            <v>0</v>
          </cell>
          <cell r="DO159">
            <v>0</v>
          </cell>
          <cell r="DP159">
            <v>0</v>
          </cell>
          <cell r="DQ159">
            <v>12000</v>
          </cell>
          <cell r="DR159">
            <v>400000</v>
          </cell>
          <cell r="DS159">
            <v>0</v>
          </cell>
          <cell r="DT159">
            <v>1608600</v>
          </cell>
          <cell r="DU159">
            <v>122560</v>
          </cell>
          <cell r="DW159">
            <v>278437.5</v>
          </cell>
          <cell r="DX159">
            <v>0</v>
          </cell>
          <cell r="DY159">
            <v>0</v>
          </cell>
          <cell r="DZ159">
            <v>0</v>
          </cell>
          <cell r="EA159">
            <v>0</v>
          </cell>
          <cell r="EC159">
            <v>0</v>
          </cell>
          <cell r="ED159">
            <v>47952000.000000007</v>
          </cell>
          <cell r="EE159">
            <v>0</v>
          </cell>
          <cell r="EF159">
            <v>15943.312666076174</v>
          </cell>
          <cell r="EG159">
            <v>0</v>
          </cell>
          <cell r="EH159">
            <v>0</v>
          </cell>
          <cell r="EL159">
            <v>1</v>
          </cell>
          <cell r="EM159">
            <v>8426000</v>
          </cell>
          <cell r="EN159">
            <v>29970000.000000004</v>
          </cell>
          <cell r="EO159">
            <v>33000</v>
          </cell>
          <cell r="EP159">
            <v>0</v>
          </cell>
          <cell r="EQ159">
            <v>1000000</v>
          </cell>
          <cell r="ER159">
            <v>0</v>
          </cell>
          <cell r="ES159">
            <v>0</v>
          </cell>
          <cell r="ET159">
            <v>0</v>
          </cell>
          <cell r="EU159">
            <v>0</v>
          </cell>
          <cell r="EV159">
            <v>12000</v>
          </cell>
          <cell r="EW159">
            <v>800000</v>
          </cell>
          <cell r="EX159">
            <v>0</v>
          </cell>
          <cell r="EY159">
            <v>1608600</v>
          </cell>
          <cell r="EZ159">
            <v>122560</v>
          </cell>
          <cell r="FB159">
            <v>278437.5</v>
          </cell>
          <cell r="FC159">
            <v>0</v>
          </cell>
          <cell r="FD159">
            <v>0</v>
          </cell>
          <cell r="FE159">
            <v>0</v>
          </cell>
          <cell r="FF159">
            <v>0</v>
          </cell>
          <cell r="FH159">
            <v>0</v>
          </cell>
          <cell r="FI159">
            <v>0</v>
          </cell>
          <cell r="FJ159">
            <v>0</v>
          </cell>
          <cell r="FK159">
            <v>14900.662251655629</v>
          </cell>
          <cell r="FM159">
            <v>0</v>
          </cell>
          <cell r="FQ159">
            <v>1</v>
          </cell>
          <cell r="FR159">
            <v>8426000</v>
          </cell>
          <cell r="FS159">
            <v>29970000.000000004</v>
          </cell>
          <cell r="FT159">
            <v>33000</v>
          </cell>
          <cell r="FU159">
            <v>0</v>
          </cell>
          <cell r="FV159">
            <v>1000000</v>
          </cell>
          <cell r="FW159">
            <v>0</v>
          </cell>
          <cell r="FX159">
            <v>0</v>
          </cell>
          <cell r="FY159">
            <v>0</v>
          </cell>
          <cell r="FZ159">
            <v>0</v>
          </cell>
          <cell r="GA159">
            <v>12000</v>
          </cell>
          <cell r="GB159">
            <v>560000</v>
          </cell>
          <cell r="GC159">
            <v>0</v>
          </cell>
          <cell r="GD159">
            <v>1608600</v>
          </cell>
          <cell r="GE159">
            <v>122560</v>
          </cell>
          <cell r="GG159">
            <v>278437.5</v>
          </cell>
          <cell r="GH159">
            <v>0</v>
          </cell>
          <cell r="GI159">
            <v>0</v>
          </cell>
          <cell r="GJ159">
            <v>0</v>
          </cell>
          <cell r="GK159">
            <v>0</v>
          </cell>
          <cell r="GM159">
            <v>0</v>
          </cell>
          <cell r="GN159">
            <v>0</v>
          </cell>
          <cell r="GO159">
            <v>0</v>
          </cell>
          <cell r="GP159">
            <v>14863.748967795211</v>
          </cell>
          <cell r="GR159">
            <v>0</v>
          </cell>
          <cell r="GV159">
            <v>1</v>
          </cell>
          <cell r="GW159">
            <v>8426000</v>
          </cell>
          <cell r="GX159">
            <v>29970000.000000004</v>
          </cell>
          <cell r="GY159">
            <v>33000</v>
          </cell>
          <cell r="GZ159">
            <v>0</v>
          </cell>
          <cell r="HA159">
            <v>1000000</v>
          </cell>
          <cell r="HB159">
            <v>0</v>
          </cell>
          <cell r="HC159">
            <v>0</v>
          </cell>
          <cell r="HD159">
            <v>0</v>
          </cell>
          <cell r="HE159">
            <v>0</v>
          </cell>
          <cell r="HF159">
            <v>12000</v>
          </cell>
          <cell r="HG159">
            <v>0</v>
          </cell>
          <cell r="HH159">
            <v>0</v>
          </cell>
          <cell r="HI159">
            <v>1608600</v>
          </cell>
          <cell r="HJ159">
            <v>122560</v>
          </cell>
          <cell r="HL159">
            <v>278437.5</v>
          </cell>
          <cell r="HM159">
            <v>0</v>
          </cell>
          <cell r="HN159">
            <v>0</v>
          </cell>
          <cell r="HO159">
            <v>0</v>
          </cell>
          <cell r="HP159">
            <v>0</v>
          </cell>
          <cell r="HR159">
            <v>0</v>
          </cell>
          <cell r="HS159">
            <v>0</v>
          </cell>
          <cell r="HT159">
            <v>0</v>
          </cell>
          <cell r="HU159">
            <v>14754.098360655738</v>
          </cell>
          <cell r="HW159">
            <v>0</v>
          </cell>
          <cell r="IA159">
            <v>1</v>
          </cell>
          <cell r="IB159">
            <v>8426000</v>
          </cell>
          <cell r="IC159">
            <v>29970000.000000004</v>
          </cell>
          <cell r="ID159">
            <v>33000</v>
          </cell>
          <cell r="IE159">
            <v>0</v>
          </cell>
          <cell r="IF159">
            <v>1000000</v>
          </cell>
          <cell r="IG159">
            <v>0</v>
          </cell>
          <cell r="IH159">
            <v>0</v>
          </cell>
          <cell r="II159">
            <v>0</v>
          </cell>
          <cell r="IJ159">
            <v>0</v>
          </cell>
          <cell r="IK159">
            <v>12000</v>
          </cell>
          <cell r="IL159">
            <v>0</v>
          </cell>
          <cell r="IM159">
            <v>0</v>
          </cell>
          <cell r="IN159">
            <v>1608600</v>
          </cell>
          <cell r="IO159">
            <v>122560</v>
          </cell>
          <cell r="IQ159">
            <v>278437.5</v>
          </cell>
          <cell r="IR159">
            <v>0</v>
          </cell>
          <cell r="IS159">
            <v>0</v>
          </cell>
          <cell r="IT159">
            <v>0</v>
          </cell>
          <cell r="IU159">
            <v>0</v>
          </cell>
          <cell r="IW159">
            <v>0</v>
          </cell>
          <cell r="IX159">
            <v>0</v>
          </cell>
          <cell r="IY159">
            <v>0</v>
          </cell>
          <cell r="IZ159">
            <v>14106.583072100313</v>
          </cell>
          <cell r="JB159">
            <v>2000000</v>
          </cell>
          <cell r="JF159">
            <v>1</v>
          </cell>
          <cell r="JG159">
            <v>8426000</v>
          </cell>
          <cell r="JH159">
            <v>29970000.000000004</v>
          </cell>
          <cell r="JI159">
            <v>33000</v>
          </cell>
          <cell r="JJ159">
            <v>0</v>
          </cell>
          <cell r="JK159">
            <v>1000000</v>
          </cell>
          <cell r="JL159">
            <v>0</v>
          </cell>
          <cell r="JM159">
            <v>0</v>
          </cell>
          <cell r="JN159">
            <v>0</v>
          </cell>
          <cell r="JO159">
            <v>0</v>
          </cell>
          <cell r="JP159">
            <v>12000</v>
          </cell>
          <cell r="JQ159">
            <v>960000</v>
          </cell>
          <cell r="JR159">
            <v>0</v>
          </cell>
          <cell r="JS159">
            <v>1608600</v>
          </cell>
          <cell r="JT159">
            <v>122560</v>
          </cell>
          <cell r="JV159">
            <v>278437.5</v>
          </cell>
          <cell r="JW159">
            <v>0</v>
          </cell>
          <cell r="JX159">
            <v>0</v>
          </cell>
          <cell r="JY159">
            <v>0</v>
          </cell>
          <cell r="JZ159">
            <v>0</v>
          </cell>
          <cell r="KB159">
            <v>0</v>
          </cell>
          <cell r="KC159">
            <v>0</v>
          </cell>
          <cell r="KD159">
            <v>0</v>
          </cell>
          <cell r="KE159">
            <v>13975.155279503106</v>
          </cell>
          <cell r="KG159">
            <v>0</v>
          </cell>
          <cell r="KK159">
            <v>1</v>
          </cell>
          <cell r="KL159">
            <v>8426000</v>
          </cell>
          <cell r="KM159">
            <v>29970000.000000004</v>
          </cell>
          <cell r="KN159">
            <v>33000</v>
          </cell>
          <cell r="KO159">
            <v>0</v>
          </cell>
          <cell r="KP159">
            <v>1000000</v>
          </cell>
          <cell r="KQ159">
            <v>0</v>
          </cell>
          <cell r="KR159">
            <v>0</v>
          </cell>
          <cell r="KS159">
            <v>0</v>
          </cell>
          <cell r="KT159">
            <v>0</v>
          </cell>
          <cell r="KU159">
            <v>12000</v>
          </cell>
          <cell r="KV159">
            <v>0</v>
          </cell>
          <cell r="KW159">
            <v>0</v>
          </cell>
          <cell r="KX159">
            <v>1608600</v>
          </cell>
          <cell r="KY159">
            <v>122560</v>
          </cell>
          <cell r="LA159">
            <v>278437.5</v>
          </cell>
          <cell r="LB159">
            <v>0</v>
          </cell>
          <cell r="LC159">
            <v>0</v>
          </cell>
          <cell r="LD159">
            <v>0</v>
          </cell>
          <cell r="LE159">
            <v>0</v>
          </cell>
          <cell r="LG159">
            <v>0</v>
          </cell>
          <cell r="LH159">
            <v>0</v>
          </cell>
          <cell r="LI159">
            <v>0</v>
          </cell>
          <cell r="LJ159">
            <v>13931.888544891641</v>
          </cell>
          <cell r="LL159">
            <v>0</v>
          </cell>
          <cell r="LP159">
            <v>1</v>
          </cell>
          <cell r="LQ159">
            <v>8426000</v>
          </cell>
          <cell r="LR159">
            <v>29970000.000000004</v>
          </cell>
          <cell r="LS159">
            <v>33000</v>
          </cell>
          <cell r="LT159">
            <v>0</v>
          </cell>
          <cell r="LU159">
            <v>1000000</v>
          </cell>
          <cell r="LV159">
            <v>0</v>
          </cell>
          <cell r="LW159">
            <v>0</v>
          </cell>
          <cell r="LX159">
            <v>0</v>
          </cell>
          <cell r="LY159">
            <v>0</v>
          </cell>
          <cell r="LZ159">
            <v>12000</v>
          </cell>
          <cell r="MA159">
            <v>0</v>
          </cell>
          <cell r="MB159">
            <v>0</v>
          </cell>
          <cell r="MC159">
            <v>1608600</v>
          </cell>
          <cell r="MD159">
            <v>122560</v>
          </cell>
          <cell r="MF159">
            <v>278437.5</v>
          </cell>
          <cell r="MG159">
            <v>0</v>
          </cell>
          <cell r="MH159">
            <v>0</v>
          </cell>
          <cell r="MI159">
            <v>0</v>
          </cell>
          <cell r="MJ159">
            <v>0</v>
          </cell>
          <cell r="ML159">
            <v>0</v>
          </cell>
          <cell r="MM159">
            <v>0</v>
          </cell>
          <cell r="MN159">
            <v>0</v>
          </cell>
          <cell r="MO159">
            <v>13177.159590043924</v>
          </cell>
          <cell r="MQ159">
            <v>0</v>
          </cell>
          <cell r="MU159">
            <v>1</v>
          </cell>
          <cell r="MV159">
            <v>8426000</v>
          </cell>
          <cell r="MW159">
            <v>29970000.000000004</v>
          </cell>
          <cell r="MX159">
            <v>33000</v>
          </cell>
          <cell r="MY159">
            <v>0</v>
          </cell>
          <cell r="MZ159">
            <v>1000000</v>
          </cell>
          <cell r="NA159">
            <v>0</v>
          </cell>
          <cell r="NB159">
            <v>0</v>
          </cell>
          <cell r="NC159">
            <v>0</v>
          </cell>
          <cell r="ND159">
            <v>0</v>
          </cell>
          <cell r="NE159">
            <v>12000</v>
          </cell>
          <cell r="NF159">
            <v>0</v>
          </cell>
          <cell r="NG159">
            <v>0</v>
          </cell>
          <cell r="NH159">
            <v>1608600</v>
          </cell>
          <cell r="NI159">
            <v>122560</v>
          </cell>
          <cell r="NK159">
            <v>278437.5</v>
          </cell>
          <cell r="NL159">
            <v>0</v>
          </cell>
          <cell r="NM159">
            <v>0</v>
          </cell>
          <cell r="NN159">
            <v>0</v>
          </cell>
          <cell r="NO159">
            <v>0</v>
          </cell>
          <cell r="NQ159">
            <v>0</v>
          </cell>
          <cell r="NS159">
            <v>0</v>
          </cell>
          <cell r="NT159">
            <v>13043.478260869566</v>
          </cell>
          <cell r="NV159">
            <v>0</v>
          </cell>
          <cell r="NZ159">
            <v>1</v>
          </cell>
          <cell r="OA159">
            <v>8426000</v>
          </cell>
          <cell r="OB159">
            <v>29970000.000000004</v>
          </cell>
          <cell r="OC159">
            <v>33000</v>
          </cell>
          <cell r="OD159">
            <v>0</v>
          </cell>
          <cell r="OE159">
            <v>1000000</v>
          </cell>
          <cell r="OF159">
            <v>0</v>
          </cell>
          <cell r="OG159">
            <v>0</v>
          </cell>
          <cell r="OH159">
            <v>0</v>
          </cell>
          <cell r="OI159">
            <v>0</v>
          </cell>
          <cell r="OJ159">
            <v>12000</v>
          </cell>
          <cell r="OK159">
            <v>800000</v>
          </cell>
          <cell r="OL159">
            <v>0</v>
          </cell>
          <cell r="OM159">
            <v>1608600</v>
          </cell>
          <cell r="ON159">
            <v>122560</v>
          </cell>
          <cell r="OP159">
            <v>278437.5</v>
          </cell>
          <cell r="OQ159">
            <v>0</v>
          </cell>
          <cell r="OR159">
            <v>0</v>
          </cell>
          <cell r="OS159">
            <v>0</v>
          </cell>
          <cell r="OT159">
            <v>0</v>
          </cell>
          <cell r="OV159">
            <v>0</v>
          </cell>
          <cell r="OW159">
            <v>0</v>
          </cell>
          <cell r="OX159">
            <v>0</v>
          </cell>
          <cell r="OY159">
            <v>12649.332396345748</v>
          </cell>
          <cell r="OZ159">
            <v>170765.98735066759</v>
          </cell>
          <cell r="PA159">
            <v>0</v>
          </cell>
        </row>
        <row r="160">
          <cell r="AW160">
            <v>1</v>
          </cell>
          <cell r="AX160">
            <v>7660000</v>
          </cell>
          <cell r="AY160">
            <v>27000000</v>
          </cell>
          <cell r="AZ160">
            <v>30000</v>
          </cell>
          <cell r="BA160">
            <v>0</v>
          </cell>
          <cell r="BB160">
            <v>1000000</v>
          </cell>
          <cell r="BC160">
            <v>0</v>
          </cell>
          <cell r="BD160">
            <v>0</v>
          </cell>
          <cell r="BE160">
            <v>0</v>
          </cell>
          <cell r="BF160">
            <v>0</v>
          </cell>
          <cell r="BG160">
            <v>12000</v>
          </cell>
          <cell r="BH160">
            <v>400000</v>
          </cell>
          <cell r="BI160">
            <v>0</v>
          </cell>
          <cell r="BJ160">
            <v>1608600</v>
          </cell>
          <cell r="BK160">
            <v>153200</v>
          </cell>
          <cell r="BM160">
            <v>278437.5</v>
          </cell>
          <cell r="BN160">
            <v>0</v>
          </cell>
          <cell r="BO160">
            <v>0</v>
          </cell>
          <cell r="BP160">
            <v>0</v>
          </cell>
          <cell r="BQ160">
            <v>0</v>
          </cell>
          <cell r="BS160">
            <v>23976000.000000004</v>
          </cell>
          <cell r="BT160">
            <v>0</v>
          </cell>
          <cell r="BU160">
            <v>0</v>
          </cell>
          <cell r="BV160">
            <v>16028.495102404275</v>
          </cell>
          <cell r="BW160">
            <v>0</v>
          </cell>
          <cell r="BX160">
            <v>0</v>
          </cell>
          <cell r="CB160">
            <v>1</v>
          </cell>
          <cell r="CC160">
            <v>7660000</v>
          </cell>
          <cell r="CD160">
            <v>27000000</v>
          </cell>
          <cell r="CE160">
            <v>30000</v>
          </cell>
          <cell r="CF160">
            <v>0</v>
          </cell>
          <cell r="CG160">
            <v>1000000</v>
          </cell>
          <cell r="CH160">
            <v>0</v>
          </cell>
          <cell r="CI160">
            <v>0</v>
          </cell>
          <cell r="CJ160">
            <v>0</v>
          </cell>
          <cell r="CK160">
            <v>0</v>
          </cell>
          <cell r="CL160">
            <v>12000</v>
          </cell>
          <cell r="CM160">
            <v>100000</v>
          </cell>
          <cell r="CN160">
            <v>0</v>
          </cell>
          <cell r="CO160">
            <v>1608600</v>
          </cell>
          <cell r="CP160">
            <v>122560</v>
          </cell>
          <cell r="CR160">
            <v>278437.5</v>
          </cell>
          <cell r="CS160">
            <v>0</v>
          </cell>
          <cell r="CT160">
            <v>0</v>
          </cell>
          <cell r="CU160">
            <v>0</v>
          </cell>
          <cell r="CV160">
            <v>0</v>
          </cell>
          <cell r="CX160">
            <v>0</v>
          </cell>
          <cell r="CY160">
            <v>0</v>
          </cell>
          <cell r="CZ160">
            <v>0</v>
          </cell>
          <cell r="DA160">
            <v>15985.790408525754</v>
          </cell>
          <cell r="DB160">
            <v>0</v>
          </cell>
          <cell r="DC160">
            <v>0</v>
          </cell>
          <cell r="DG160">
            <v>1</v>
          </cell>
          <cell r="DH160">
            <v>7660000</v>
          </cell>
          <cell r="DI160">
            <v>29970000.000000004</v>
          </cell>
          <cell r="DJ160">
            <v>30000</v>
          </cell>
          <cell r="DK160">
            <v>0</v>
          </cell>
          <cell r="DL160">
            <v>1000000</v>
          </cell>
          <cell r="DM160">
            <v>0</v>
          </cell>
          <cell r="DN160">
            <v>0</v>
          </cell>
          <cell r="DO160">
            <v>0</v>
          </cell>
          <cell r="DP160">
            <v>0</v>
          </cell>
          <cell r="DQ160">
            <v>12000</v>
          </cell>
          <cell r="DR160">
            <v>400000</v>
          </cell>
          <cell r="DS160">
            <v>0</v>
          </cell>
          <cell r="DT160">
            <v>1608600</v>
          </cell>
          <cell r="DU160">
            <v>122560</v>
          </cell>
          <cell r="DW160">
            <v>278437.5</v>
          </cell>
          <cell r="DX160">
            <v>0</v>
          </cell>
          <cell r="DY160">
            <v>0</v>
          </cell>
          <cell r="DZ160">
            <v>0</v>
          </cell>
          <cell r="EA160">
            <v>0</v>
          </cell>
          <cell r="EC160">
            <v>0</v>
          </cell>
          <cell r="ED160">
            <v>47952000.000000007</v>
          </cell>
          <cell r="EE160">
            <v>0</v>
          </cell>
          <cell r="EF160">
            <v>15943.312666076174</v>
          </cell>
          <cell r="EG160">
            <v>0</v>
          </cell>
          <cell r="EH160">
            <v>0</v>
          </cell>
          <cell r="EL160">
            <v>1</v>
          </cell>
          <cell r="EM160">
            <v>8426000</v>
          </cell>
          <cell r="EN160">
            <v>29970000.000000004</v>
          </cell>
          <cell r="EO160">
            <v>33000</v>
          </cell>
          <cell r="EP160">
            <v>0</v>
          </cell>
          <cell r="EQ160">
            <v>1000000</v>
          </cell>
          <cell r="ER160">
            <v>0</v>
          </cell>
          <cell r="ES160">
            <v>0</v>
          </cell>
          <cell r="ET160">
            <v>0</v>
          </cell>
          <cell r="EU160">
            <v>0</v>
          </cell>
          <cell r="EV160">
            <v>12000</v>
          </cell>
          <cell r="EW160">
            <v>800000</v>
          </cell>
          <cell r="EX160">
            <v>0</v>
          </cell>
          <cell r="EY160">
            <v>1608600</v>
          </cell>
          <cell r="EZ160">
            <v>122560</v>
          </cell>
          <cell r="FB160">
            <v>278437.5</v>
          </cell>
          <cell r="FC160">
            <v>0</v>
          </cell>
          <cell r="FD160">
            <v>0</v>
          </cell>
          <cell r="FE160">
            <v>0</v>
          </cell>
          <cell r="FF160">
            <v>0</v>
          </cell>
          <cell r="FH160">
            <v>0</v>
          </cell>
          <cell r="FI160">
            <v>0</v>
          </cell>
          <cell r="FJ160">
            <v>0</v>
          </cell>
          <cell r="FK160">
            <v>14900.662251655629</v>
          </cell>
          <cell r="FM160">
            <v>0</v>
          </cell>
          <cell r="FQ160">
            <v>1</v>
          </cell>
          <cell r="FR160">
            <v>8426000</v>
          </cell>
          <cell r="FS160">
            <v>29970000.000000004</v>
          </cell>
          <cell r="FT160">
            <v>33000</v>
          </cell>
          <cell r="FU160">
            <v>0</v>
          </cell>
          <cell r="FV160">
            <v>1000000</v>
          </cell>
          <cell r="FW160">
            <v>0</v>
          </cell>
          <cell r="FX160">
            <v>0</v>
          </cell>
          <cell r="FY160">
            <v>0</v>
          </cell>
          <cell r="FZ160">
            <v>0</v>
          </cell>
          <cell r="GA160">
            <v>12000</v>
          </cell>
          <cell r="GB160">
            <v>560000</v>
          </cell>
          <cell r="GC160">
            <v>0</v>
          </cell>
          <cell r="GD160">
            <v>1608600</v>
          </cell>
          <cell r="GE160">
            <v>122560</v>
          </cell>
          <cell r="GG160">
            <v>278437.5</v>
          </cell>
          <cell r="GH160">
            <v>0</v>
          </cell>
          <cell r="GI160">
            <v>0</v>
          </cell>
          <cell r="GJ160">
            <v>0</v>
          </cell>
          <cell r="GK160">
            <v>0</v>
          </cell>
          <cell r="GM160">
            <v>0</v>
          </cell>
          <cell r="GN160">
            <v>0</v>
          </cell>
          <cell r="GO160">
            <v>0</v>
          </cell>
          <cell r="GP160">
            <v>14863.748967795211</v>
          </cell>
          <cell r="GR160">
            <v>0</v>
          </cell>
          <cell r="GV160">
            <v>1</v>
          </cell>
          <cell r="GW160">
            <v>8426000</v>
          </cell>
          <cell r="GX160">
            <v>29970000.000000004</v>
          </cell>
          <cell r="GY160">
            <v>33000</v>
          </cell>
          <cell r="GZ160">
            <v>0</v>
          </cell>
          <cell r="HA160">
            <v>1000000</v>
          </cell>
          <cell r="HB160">
            <v>0</v>
          </cell>
          <cell r="HC160">
            <v>0</v>
          </cell>
          <cell r="HD160">
            <v>0</v>
          </cell>
          <cell r="HE160">
            <v>0</v>
          </cell>
          <cell r="HF160">
            <v>12000</v>
          </cell>
          <cell r="HG160">
            <v>0</v>
          </cell>
          <cell r="HH160">
            <v>0</v>
          </cell>
          <cell r="HI160">
            <v>1608600</v>
          </cell>
          <cell r="HJ160">
            <v>122560</v>
          </cell>
          <cell r="HL160">
            <v>278437.5</v>
          </cell>
          <cell r="HM160">
            <v>0</v>
          </cell>
          <cell r="HN160">
            <v>0</v>
          </cell>
          <cell r="HO160">
            <v>0</v>
          </cell>
          <cell r="HP160">
            <v>0</v>
          </cell>
          <cell r="HR160">
            <v>0</v>
          </cell>
          <cell r="HS160">
            <v>0</v>
          </cell>
          <cell r="HT160">
            <v>0</v>
          </cell>
          <cell r="HU160">
            <v>14754.098360655738</v>
          </cell>
          <cell r="HW160">
            <v>0</v>
          </cell>
          <cell r="IA160">
            <v>1</v>
          </cell>
          <cell r="IB160">
            <v>8426000</v>
          </cell>
          <cell r="IC160">
            <v>29970000.000000004</v>
          </cell>
          <cell r="ID160">
            <v>33000</v>
          </cell>
          <cell r="IE160">
            <v>0</v>
          </cell>
          <cell r="IF160">
            <v>1000000</v>
          </cell>
          <cell r="IG160">
            <v>0</v>
          </cell>
          <cell r="IH160">
            <v>0</v>
          </cell>
          <cell r="II160">
            <v>0</v>
          </cell>
          <cell r="IJ160">
            <v>0</v>
          </cell>
          <cell r="IK160">
            <v>12000</v>
          </cell>
          <cell r="IL160">
            <v>0</v>
          </cell>
          <cell r="IM160">
            <v>0</v>
          </cell>
          <cell r="IN160">
            <v>1608600</v>
          </cell>
          <cell r="IO160">
            <v>122560</v>
          </cell>
          <cell r="IQ160">
            <v>278437.5</v>
          </cell>
          <cell r="IR160">
            <v>0</v>
          </cell>
          <cell r="IS160">
            <v>0</v>
          </cell>
          <cell r="IT160">
            <v>0</v>
          </cell>
          <cell r="IU160">
            <v>0</v>
          </cell>
          <cell r="IW160">
            <v>0</v>
          </cell>
          <cell r="IX160">
            <v>0</v>
          </cell>
          <cell r="IY160">
            <v>0</v>
          </cell>
          <cell r="IZ160">
            <v>14106.583072100313</v>
          </cell>
          <cell r="JB160">
            <v>2000000</v>
          </cell>
          <cell r="JF160">
            <v>1</v>
          </cell>
          <cell r="JG160">
            <v>8426000</v>
          </cell>
          <cell r="JH160">
            <v>29970000.000000004</v>
          </cell>
          <cell r="JI160">
            <v>33000</v>
          </cell>
          <cell r="JJ160">
            <v>0</v>
          </cell>
          <cell r="JK160">
            <v>1000000</v>
          </cell>
          <cell r="JL160">
            <v>0</v>
          </cell>
          <cell r="JM160">
            <v>0</v>
          </cell>
          <cell r="JN160">
            <v>0</v>
          </cell>
          <cell r="JO160">
            <v>0</v>
          </cell>
          <cell r="JP160">
            <v>12000</v>
          </cell>
          <cell r="JQ160">
            <v>960000</v>
          </cell>
          <cell r="JR160">
            <v>0</v>
          </cell>
          <cell r="JS160">
            <v>1608600</v>
          </cell>
          <cell r="JT160">
            <v>122560</v>
          </cell>
          <cell r="JV160">
            <v>278437.5</v>
          </cell>
          <cell r="JW160">
            <v>0</v>
          </cell>
          <cell r="JX160">
            <v>0</v>
          </cell>
          <cell r="JY160">
            <v>0</v>
          </cell>
          <cell r="JZ160">
            <v>0</v>
          </cell>
          <cell r="KB160">
            <v>0</v>
          </cell>
          <cell r="KC160">
            <v>0</v>
          </cell>
          <cell r="KD160">
            <v>0</v>
          </cell>
          <cell r="KE160">
            <v>13975.155279503106</v>
          </cell>
          <cell r="KG160">
            <v>0</v>
          </cell>
          <cell r="KK160">
            <v>1</v>
          </cell>
          <cell r="KL160">
            <v>8426000</v>
          </cell>
          <cell r="KM160">
            <v>29970000.000000004</v>
          </cell>
          <cell r="KN160">
            <v>33000</v>
          </cell>
          <cell r="KO160">
            <v>0</v>
          </cell>
          <cell r="KP160">
            <v>1000000</v>
          </cell>
          <cell r="KQ160">
            <v>0</v>
          </cell>
          <cell r="KR160">
            <v>0</v>
          </cell>
          <cell r="KS160">
            <v>0</v>
          </cell>
          <cell r="KT160">
            <v>0</v>
          </cell>
          <cell r="KU160">
            <v>12000</v>
          </cell>
          <cell r="KV160">
            <v>0</v>
          </cell>
          <cell r="KW160">
            <v>0</v>
          </cell>
          <cell r="KX160">
            <v>1608600</v>
          </cell>
          <cell r="KY160">
            <v>122560</v>
          </cell>
          <cell r="LA160">
            <v>278437.5</v>
          </cell>
          <cell r="LB160">
            <v>0</v>
          </cell>
          <cell r="LC160">
            <v>0</v>
          </cell>
          <cell r="LD160">
            <v>0</v>
          </cell>
          <cell r="LE160">
            <v>0</v>
          </cell>
          <cell r="LG160">
            <v>0</v>
          </cell>
          <cell r="LH160">
            <v>0</v>
          </cell>
          <cell r="LI160">
            <v>0</v>
          </cell>
          <cell r="LJ160">
            <v>13931.888544891641</v>
          </cell>
          <cell r="LL160">
            <v>0</v>
          </cell>
          <cell r="LP160">
            <v>1</v>
          </cell>
          <cell r="LQ160">
            <v>8426000</v>
          </cell>
          <cell r="LR160">
            <v>29970000.000000004</v>
          </cell>
          <cell r="LS160">
            <v>33000</v>
          </cell>
          <cell r="LT160">
            <v>0</v>
          </cell>
          <cell r="LU160">
            <v>1000000</v>
          </cell>
          <cell r="LV160">
            <v>0</v>
          </cell>
          <cell r="LW160">
            <v>0</v>
          </cell>
          <cell r="LX160">
            <v>0</v>
          </cell>
          <cell r="LY160">
            <v>0</v>
          </cell>
          <cell r="LZ160">
            <v>12000</v>
          </cell>
          <cell r="MA160">
            <v>0</v>
          </cell>
          <cell r="MB160">
            <v>0</v>
          </cell>
          <cell r="MC160">
            <v>1608600</v>
          </cell>
          <cell r="MD160">
            <v>122560</v>
          </cell>
          <cell r="MF160">
            <v>278437.5</v>
          </cell>
          <cell r="MG160">
            <v>0</v>
          </cell>
          <cell r="MH160">
            <v>0</v>
          </cell>
          <cell r="MI160">
            <v>0</v>
          </cell>
          <cell r="MJ160">
            <v>0</v>
          </cell>
          <cell r="ML160">
            <v>0</v>
          </cell>
          <cell r="MM160">
            <v>0</v>
          </cell>
          <cell r="MN160">
            <v>0</v>
          </cell>
          <cell r="MO160">
            <v>13177.159590043924</v>
          </cell>
          <cell r="MQ160">
            <v>0</v>
          </cell>
          <cell r="MU160">
            <v>1</v>
          </cell>
          <cell r="MV160">
            <v>8426000</v>
          </cell>
          <cell r="MW160">
            <v>29970000.000000004</v>
          </cell>
          <cell r="MX160">
            <v>33000</v>
          </cell>
          <cell r="MY160">
            <v>0</v>
          </cell>
          <cell r="MZ160">
            <v>1000000</v>
          </cell>
          <cell r="NA160">
            <v>0</v>
          </cell>
          <cell r="NB160">
            <v>0</v>
          </cell>
          <cell r="NC160">
            <v>0</v>
          </cell>
          <cell r="ND160">
            <v>0</v>
          </cell>
          <cell r="NE160">
            <v>12000</v>
          </cell>
          <cell r="NF160">
            <v>0</v>
          </cell>
          <cell r="NG160">
            <v>0</v>
          </cell>
          <cell r="NH160">
            <v>1608600</v>
          </cell>
          <cell r="NI160">
            <v>122560</v>
          </cell>
          <cell r="NK160">
            <v>278437.5</v>
          </cell>
          <cell r="NL160">
            <v>0</v>
          </cell>
          <cell r="NM160">
            <v>0</v>
          </cell>
          <cell r="NN160">
            <v>0</v>
          </cell>
          <cell r="NO160">
            <v>0</v>
          </cell>
          <cell r="NQ160">
            <v>0</v>
          </cell>
          <cell r="NS160">
            <v>0</v>
          </cell>
          <cell r="NT160">
            <v>13043.478260869566</v>
          </cell>
          <cell r="NV160">
            <v>0</v>
          </cell>
          <cell r="NZ160">
            <v>1</v>
          </cell>
          <cell r="OA160">
            <v>8426000</v>
          </cell>
          <cell r="OB160">
            <v>29970000.000000004</v>
          </cell>
          <cell r="OC160">
            <v>33000</v>
          </cell>
          <cell r="OD160">
            <v>0</v>
          </cell>
          <cell r="OE160">
            <v>1000000</v>
          </cell>
          <cell r="OF160">
            <v>0</v>
          </cell>
          <cell r="OG160">
            <v>0</v>
          </cell>
          <cell r="OH160">
            <v>0</v>
          </cell>
          <cell r="OI160">
            <v>0</v>
          </cell>
          <cell r="OJ160">
            <v>12000</v>
          </cell>
          <cell r="OK160">
            <v>800000</v>
          </cell>
          <cell r="OL160">
            <v>0</v>
          </cell>
          <cell r="OM160">
            <v>1608600</v>
          </cell>
          <cell r="ON160">
            <v>122560</v>
          </cell>
          <cell r="OP160">
            <v>278437.5</v>
          </cell>
          <cell r="OQ160">
            <v>0</v>
          </cell>
          <cell r="OR160">
            <v>0</v>
          </cell>
          <cell r="OS160">
            <v>0</v>
          </cell>
          <cell r="OT160">
            <v>0</v>
          </cell>
          <cell r="OV160">
            <v>0</v>
          </cell>
          <cell r="OW160">
            <v>0</v>
          </cell>
          <cell r="OX160">
            <v>0</v>
          </cell>
          <cell r="OY160">
            <v>12649.332396345748</v>
          </cell>
          <cell r="OZ160">
            <v>170765.98735066759</v>
          </cell>
          <cell r="PA160">
            <v>0</v>
          </cell>
        </row>
        <row r="161">
          <cell r="AW161">
            <v>1</v>
          </cell>
          <cell r="AX161">
            <v>5674000</v>
          </cell>
          <cell r="AY161">
            <v>15914910</v>
          </cell>
          <cell r="AZ161">
            <v>30000</v>
          </cell>
          <cell r="BA161">
            <v>400000</v>
          </cell>
          <cell r="BB161">
            <v>600000</v>
          </cell>
          <cell r="BC161">
            <v>0</v>
          </cell>
          <cell r="BD161">
            <v>0</v>
          </cell>
          <cell r="BE161">
            <v>0</v>
          </cell>
          <cell r="BF161">
            <v>0</v>
          </cell>
          <cell r="BG161">
            <v>12000</v>
          </cell>
          <cell r="BH161">
            <v>400000</v>
          </cell>
          <cell r="BI161">
            <v>0</v>
          </cell>
          <cell r="BJ161">
            <v>1191540</v>
          </cell>
          <cell r="BK161">
            <v>113480</v>
          </cell>
          <cell r="BM161">
            <v>17438.811188811189</v>
          </cell>
          <cell r="BN161">
            <v>0</v>
          </cell>
          <cell r="BO161">
            <v>0</v>
          </cell>
          <cell r="BP161">
            <v>0</v>
          </cell>
          <cell r="BQ161">
            <v>0</v>
          </cell>
          <cell r="BS161">
            <v>14132440.080000002</v>
          </cell>
          <cell r="BT161">
            <v>0</v>
          </cell>
          <cell r="BU161">
            <v>0</v>
          </cell>
          <cell r="BV161">
            <v>16028.495102404275</v>
          </cell>
          <cell r="BW161">
            <v>0</v>
          </cell>
          <cell r="BX161">
            <v>0</v>
          </cell>
          <cell r="CB161">
            <v>1</v>
          </cell>
          <cell r="CC161">
            <v>5674000</v>
          </cell>
          <cell r="CD161">
            <v>15914910</v>
          </cell>
          <cell r="CE161">
            <v>30000</v>
          </cell>
          <cell r="CF161">
            <v>400000</v>
          </cell>
          <cell r="CG161">
            <v>600000</v>
          </cell>
          <cell r="CH161">
            <v>0</v>
          </cell>
          <cell r="CI161">
            <v>0</v>
          </cell>
          <cell r="CJ161">
            <v>0</v>
          </cell>
          <cell r="CK161">
            <v>0</v>
          </cell>
          <cell r="CL161">
            <v>12000</v>
          </cell>
          <cell r="CM161">
            <v>100000</v>
          </cell>
          <cell r="CN161">
            <v>0</v>
          </cell>
          <cell r="CO161">
            <v>1191540</v>
          </cell>
          <cell r="CP161">
            <v>90784</v>
          </cell>
          <cell r="CR161">
            <v>17438.811188811189</v>
          </cell>
          <cell r="CS161">
            <v>0</v>
          </cell>
          <cell r="CT161">
            <v>0</v>
          </cell>
          <cell r="CU161">
            <v>0</v>
          </cell>
          <cell r="CV161">
            <v>0</v>
          </cell>
          <cell r="CX161">
            <v>0</v>
          </cell>
          <cell r="CY161">
            <v>0</v>
          </cell>
          <cell r="CZ161">
            <v>0</v>
          </cell>
          <cell r="DA161">
            <v>15985.790408525754</v>
          </cell>
          <cell r="DB161">
            <v>0</v>
          </cell>
          <cell r="DC161">
            <v>0</v>
          </cell>
          <cell r="DG161">
            <v>1</v>
          </cell>
          <cell r="DH161">
            <v>5674000</v>
          </cell>
          <cell r="DI161">
            <v>17665550.100000001</v>
          </cell>
          <cell r="DJ161">
            <v>30000</v>
          </cell>
          <cell r="DK161">
            <v>400000</v>
          </cell>
          <cell r="DL161">
            <v>600000</v>
          </cell>
          <cell r="DM161">
            <v>0</v>
          </cell>
          <cell r="DN161">
            <v>0</v>
          </cell>
          <cell r="DO161">
            <v>0</v>
          </cell>
          <cell r="DP161">
            <v>0</v>
          </cell>
          <cell r="DQ161">
            <v>12000</v>
          </cell>
          <cell r="DR161">
            <v>400000</v>
          </cell>
          <cell r="DS161">
            <v>0</v>
          </cell>
          <cell r="DT161">
            <v>1191540</v>
          </cell>
          <cell r="DU161">
            <v>90784</v>
          </cell>
          <cell r="DW161">
            <v>17438.811188811189</v>
          </cell>
          <cell r="DX161">
            <v>0</v>
          </cell>
          <cell r="DY161">
            <v>0</v>
          </cell>
          <cell r="DZ161">
            <v>0</v>
          </cell>
          <cell r="EA161">
            <v>0</v>
          </cell>
          <cell r="EC161">
            <v>0</v>
          </cell>
          <cell r="ED161">
            <v>28264880.160000004</v>
          </cell>
          <cell r="EE161">
            <v>0</v>
          </cell>
          <cell r="EF161">
            <v>15943.312666076174</v>
          </cell>
          <cell r="EG161">
            <v>0</v>
          </cell>
          <cell r="EH161">
            <v>0</v>
          </cell>
          <cell r="EL161">
            <v>1</v>
          </cell>
          <cell r="EM161">
            <v>6241400.0000000009</v>
          </cell>
          <cell r="EN161">
            <v>17665550.100000001</v>
          </cell>
          <cell r="EO161">
            <v>33000</v>
          </cell>
          <cell r="EP161">
            <v>400000</v>
          </cell>
          <cell r="EQ161">
            <v>600000</v>
          </cell>
          <cell r="ER161">
            <v>0</v>
          </cell>
          <cell r="ES161">
            <v>0</v>
          </cell>
          <cell r="ET161">
            <v>0</v>
          </cell>
          <cell r="EU161">
            <v>0</v>
          </cell>
          <cell r="EV161">
            <v>12000</v>
          </cell>
          <cell r="EW161">
            <v>800000</v>
          </cell>
          <cell r="EX161">
            <v>0</v>
          </cell>
          <cell r="EY161">
            <v>1191540</v>
          </cell>
          <cell r="EZ161">
            <v>90784</v>
          </cell>
          <cell r="FB161">
            <v>17438.811188811189</v>
          </cell>
          <cell r="FC161">
            <v>0</v>
          </cell>
          <cell r="FD161">
            <v>0</v>
          </cell>
          <cell r="FE161">
            <v>0</v>
          </cell>
          <cell r="FF161">
            <v>0</v>
          </cell>
          <cell r="FH161">
            <v>0</v>
          </cell>
          <cell r="FI161">
            <v>0</v>
          </cell>
          <cell r="FJ161">
            <v>0</v>
          </cell>
          <cell r="FK161">
            <v>14900.662251655629</v>
          </cell>
          <cell r="FM161">
            <v>0</v>
          </cell>
          <cell r="FQ161">
            <v>1</v>
          </cell>
          <cell r="FR161">
            <v>6241400.0000000009</v>
          </cell>
          <cell r="FS161">
            <v>17665550.100000001</v>
          </cell>
          <cell r="FT161">
            <v>33000</v>
          </cell>
          <cell r="FU161">
            <v>400000</v>
          </cell>
          <cell r="FV161">
            <v>600000</v>
          </cell>
          <cell r="FW161">
            <v>0</v>
          </cell>
          <cell r="FX161">
            <v>0</v>
          </cell>
          <cell r="FY161">
            <v>0</v>
          </cell>
          <cell r="FZ161">
            <v>0</v>
          </cell>
          <cell r="GA161">
            <v>12000</v>
          </cell>
          <cell r="GB161">
            <v>560000</v>
          </cell>
          <cell r="GC161">
            <v>0</v>
          </cell>
          <cell r="GD161">
            <v>1191540</v>
          </cell>
          <cell r="GE161">
            <v>90784</v>
          </cell>
          <cell r="GG161">
            <v>17438.811188811189</v>
          </cell>
          <cell r="GH161">
            <v>0</v>
          </cell>
          <cell r="GI161">
            <v>0</v>
          </cell>
          <cell r="GJ161">
            <v>0</v>
          </cell>
          <cell r="GK161">
            <v>0</v>
          </cell>
          <cell r="GM161">
            <v>0</v>
          </cell>
          <cell r="GN161">
            <v>0</v>
          </cell>
          <cell r="GO161">
            <v>0</v>
          </cell>
          <cell r="GP161">
            <v>14863.748967795211</v>
          </cell>
          <cell r="GR161">
            <v>0</v>
          </cell>
          <cell r="GV161">
            <v>1</v>
          </cell>
          <cell r="GW161">
            <v>6241400.0000000009</v>
          </cell>
          <cell r="GX161">
            <v>17665550.100000001</v>
          </cell>
          <cell r="GY161">
            <v>33000</v>
          </cell>
          <cell r="GZ161">
            <v>400000</v>
          </cell>
          <cell r="HA161">
            <v>600000</v>
          </cell>
          <cell r="HB161">
            <v>0</v>
          </cell>
          <cell r="HC161">
            <v>0</v>
          </cell>
          <cell r="HD161">
            <v>0</v>
          </cell>
          <cell r="HE161">
            <v>0</v>
          </cell>
          <cell r="HF161">
            <v>12000</v>
          </cell>
          <cell r="HG161">
            <v>0</v>
          </cell>
          <cell r="HH161">
            <v>0</v>
          </cell>
          <cell r="HI161">
            <v>1191540</v>
          </cell>
          <cell r="HJ161">
            <v>90784</v>
          </cell>
          <cell r="HL161">
            <v>17438.811188811189</v>
          </cell>
          <cell r="HM161">
            <v>0</v>
          </cell>
          <cell r="HN161">
            <v>0</v>
          </cell>
          <cell r="HO161">
            <v>0</v>
          </cell>
          <cell r="HP161">
            <v>0</v>
          </cell>
          <cell r="HR161">
            <v>0</v>
          </cell>
          <cell r="HS161">
            <v>0</v>
          </cell>
          <cell r="HT161">
            <v>0</v>
          </cell>
          <cell r="HU161">
            <v>14754.098360655738</v>
          </cell>
          <cell r="HW161">
            <v>0</v>
          </cell>
          <cell r="IA161">
            <v>1</v>
          </cell>
          <cell r="IB161">
            <v>6241400.0000000009</v>
          </cell>
          <cell r="IC161">
            <v>17665550.100000001</v>
          </cell>
          <cell r="ID161">
            <v>33000</v>
          </cell>
          <cell r="IE161">
            <v>400000</v>
          </cell>
          <cell r="IF161">
            <v>600000</v>
          </cell>
          <cell r="IG161">
            <v>0</v>
          </cell>
          <cell r="IH161">
            <v>0</v>
          </cell>
          <cell r="II161">
            <v>0</v>
          </cell>
          <cell r="IJ161">
            <v>0</v>
          </cell>
          <cell r="IK161">
            <v>12000</v>
          </cell>
          <cell r="IL161">
            <v>0</v>
          </cell>
          <cell r="IM161">
            <v>0</v>
          </cell>
          <cell r="IN161">
            <v>1191540</v>
          </cell>
          <cell r="IO161">
            <v>90784</v>
          </cell>
          <cell r="IQ161">
            <v>17438.811188811189</v>
          </cell>
          <cell r="IR161">
            <v>0</v>
          </cell>
          <cell r="IS161">
            <v>0</v>
          </cell>
          <cell r="IT161">
            <v>0</v>
          </cell>
          <cell r="IU161">
            <v>0</v>
          </cell>
          <cell r="IW161">
            <v>0</v>
          </cell>
          <cell r="IX161">
            <v>0</v>
          </cell>
          <cell r="IY161">
            <v>0</v>
          </cell>
          <cell r="IZ161">
            <v>14106.583072100313</v>
          </cell>
          <cell r="JB161">
            <v>2000000</v>
          </cell>
          <cell r="JF161">
            <v>1</v>
          </cell>
          <cell r="JG161">
            <v>6241400.0000000009</v>
          </cell>
          <cell r="JH161">
            <v>17665550.100000001</v>
          </cell>
          <cell r="JI161">
            <v>33000</v>
          </cell>
          <cell r="JJ161">
            <v>400000</v>
          </cell>
          <cell r="JK161">
            <v>600000</v>
          </cell>
          <cell r="JL161">
            <v>0</v>
          </cell>
          <cell r="JM161">
            <v>0</v>
          </cell>
          <cell r="JN161">
            <v>0</v>
          </cell>
          <cell r="JO161">
            <v>0</v>
          </cell>
          <cell r="JP161">
            <v>12000</v>
          </cell>
          <cell r="JQ161">
            <v>960000</v>
          </cell>
          <cell r="JR161">
            <v>0</v>
          </cell>
          <cell r="JS161">
            <v>1191540</v>
          </cell>
          <cell r="JT161">
            <v>90784</v>
          </cell>
          <cell r="JV161">
            <v>17438.811188811189</v>
          </cell>
          <cell r="JW161">
            <v>0</v>
          </cell>
          <cell r="JX161">
            <v>0</v>
          </cell>
          <cell r="JY161">
            <v>0</v>
          </cell>
          <cell r="JZ161">
            <v>0</v>
          </cell>
          <cell r="KB161">
            <v>0</v>
          </cell>
          <cell r="KC161">
            <v>0</v>
          </cell>
          <cell r="KD161">
            <v>0</v>
          </cell>
          <cell r="KE161">
            <v>13975.155279503106</v>
          </cell>
          <cell r="KG161">
            <v>0</v>
          </cell>
          <cell r="KK161">
            <v>1</v>
          </cell>
          <cell r="KL161">
            <v>6241400.0000000009</v>
          </cell>
          <cell r="KM161">
            <v>17665550.100000001</v>
          </cell>
          <cell r="KN161">
            <v>33000</v>
          </cell>
          <cell r="KO161">
            <v>400000</v>
          </cell>
          <cell r="KP161">
            <v>600000</v>
          </cell>
          <cell r="KQ161">
            <v>0</v>
          </cell>
          <cell r="KR161">
            <v>0</v>
          </cell>
          <cell r="KS161">
            <v>0</v>
          </cell>
          <cell r="KT161">
            <v>0</v>
          </cell>
          <cell r="KU161">
            <v>12000</v>
          </cell>
          <cell r="KV161">
            <v>0</v>
          </cell>
          <cell r="KW161">
            <v>0</v>
          </cell>
          <cell r="KX161">
            <v>1191540</v>
          </cell>
          <cell r="KY161">
            <v>90784</v>
          </cell>
          <cell r="LA161">
            <v>17438.811188811189</v>
          </cell>
          <cell r="LB161">
            <v>0</v>
          </cell>
          <cell r="LC161">
            <v>0</v>
          </cell>
          <cell r="LD161">
            <v>0</v>
          </cell>
          <cell r="LE161">
            <v>0</v>
          </cell>
          <cell r="LG161">
            <v>0</v>
          </cell>
          <cell r="LH161">
            <v>0</v>
          </cell>
          <cell r="LI161">
            <v>0</v>
          </cell>
          <cell r="LJ161">
            <v>13931.888544891641</v>
          </cell>
          <cell r="LL161">
            <v>0</v>
          </cell>
          <cell r="LP161">
            <v>1</v>
          </cell>
          <cell r="LQ161">
            <v>6241400.0000000009</v>
          </cell>
          <cell r="LR161">
            <v>17665550.100000001</v>
          </cell>
          <cell r="LS161">
            <v>33000</v>
          </cell>
          <cell r="LT161">
            <v>400000</v>
          </cell>
          <cell r="LU161">
            <v>600000</v>
          </cell>
          <cell r="LV161">
            <v>0</v>
          </cell>
          <cell r="LW161">
            <v>0</v>
          </cell>
          <cell r="LX161">
            <v>0</v>
          </cell>
          <cell r="LY161">
            <v>0</v>
          </cell>
          <cell r="LZ161">
            <v>12000</v>
          </cell>
          <cell r="MA161">
            <v>0</v>
          </cell>
          <cell r="MB161">
            <v>0</v>
          </cell>
          <cell r="MC161">
            <v>1191540</v>
          </cell>
          <cell r="MD161">
            <v>90784</v>
          </cell>
          <cell r="MF161">
            <v>17438.811188811189</v>
          </cell>
          <cell r="MG161">
            <v>0</v>
          </cell>
          <cell r="MH161">
            <v>0</v>
          </cell>
          <cell r="MI161">
            <v>0</v>
          </cell>
          <cell r="MJ161">
            <v>0</v>
          </cell>
          <cell r="ML161">
            <v>0</v>
          </cell>
          <cell r="MM161">
            <v>0</v>
          </cell>
          <cell r="MN161">
            <v>0</v>
          </cell>
          <cell r="MO161">
            <v>13177.159590043924</v>
          </cell>
          <cell r="MQ161">
            <v>0</v>
          </cell>
          <cell r="MU161">
            <v>1</v>
          </cell>
          <cell r="MV161">
            <v>6241400.0000000009</v>
          </cell>
          <cell r="MW161">
            <v>17665550.100000001</v>
          </cell>
          <cell r="MX161">
            <v>33000</v>
          </cell>
          <cell r="MY161">
            <v>400000</v>
          </cell>
          <cell r="MZ161">
            <v>600000</v>
          </cell>
          <cell r="NA161">
            <v>0</v>
          </cell>
          <cell r="NB161">
            <v>0</v>
          </cell>
          <cell r="NC161">
            <v>0</v>
          </cell>
          <cell r="ND161">
            <v>0</v>
          </cell>
          <cell r="NE161">
            <v>12000</v>
          </cell>
          <cell r="NF161">
            <v>0</v>
          </cell>
          <cell r="NG161">
            <v>0</v>
          </cell>
          <cell r="NH161">
            <v>1191540</v>
          </cell>
          <cell r="NI161">
            <v>90784</v>
          </cell>
          <cell r="NK161">
            <v>17438.811188811189</v>
          </cell>
          <cell r="NL161">
            <v>0</v>
          </cell>
          <cell r="NM161">
            <v>0</v>
          </cell>
          <cell r="NN161">
            <v>0</v>
          </cell>
          <cell r="NO161">
            <v>0</v>
          </cell>
          <cell r="NQ161">
            <v>0</v>
          </cell>
          <cell r="NS161">
            <v>0</v>
          </cell>
          <cell r="NT161">
            <v>13043.478260869566</v>
          </cell>
          <cell r="NV161">
            <v>0</v>
          </cell>
          <cell r="NZ161">
            <v>1</v>
          </cell>
          <cell r="OA161">
            <v>6241400.0000000009</v>
          </cell>
          <cell r="OB161">
            <v>17665550.100000001</v>
          </cell>
          <cell r="OC161">
            <v>33000</v>
          </cell>
          <cell r="OD161">
            <v>400000</v>
          </cell>
          <cell r="OE161">
            <v>600000</v>
          </cell>
          <cell r="OF161">
            <v>0</v>
          </cell>
          <cell r="OG161">
            <v>0</v>
          </cell>
          <cell r="OH161">
            <v>0</v>
          </cell>
          <cell r="OI161">
            <v>0</v>
          </cell>
          <cell r="OJ161">
            <v>12000</v>
          </cell>
          <cell r="OK161">
            <v>800000</v>
          </cell>
          <cell r="OL161">
            <v>0</v>
          </cell>
          <cell r="OM161">
            <v>1191540</v>
          </cell>
          <cell r="ON161">
            <v>90784</v>
          </cell>
          <cell r="OP161">
            <v>17438.811188811189</v>
          </cell>
          <cell r="OQ161">
            <v>0</v>
          </cell>
          <cell r="OR161">
            <v>0</v>
          </cell>
          <cell r="OS161">
            <v>0</v>
          </cell>
          <cell r="OT161">
            <v>0</v>
          </cell>
          <cell r="OV161">
            <v>0</v>
          </cell>
          <cell r="OW161">
            <v>0</v>
          </cell>
          <cell r="OX161">
            <v>0</v>
          </cell>
          <cell r="OY161">
            <v>12649.332396345748</v>
          </cell>
          <cell r="OZ161">
            <v>170765.98735066759</v>
          </cell>
          <cell r="PA161">
            <v>0</v>
          </cell>
        </row>
        <row r="162">
          <cell r="AW162">
            <v>1</v>
          </cell>
          <cell r="AX162">
            <v>5674000</v>
          </cell>
          <cell r="AY162">
            <v>15914910</v>
          </cell>
          <cell r="AZ162">
            <v>30000</v>
          </cell>
          <cell r="BA162">
            <v>400000</v>
          </cell>
          <cell r="BB162">
            <v>600000</v>
          </cell>
          <cell r="BC162">
            <v>0</v>
          </cell>
          <cell r="BD162">
            <v>0</v>
          </cell>
          <cell r="BE162">
            <v>0</v>
          </cell>
          <cell r="BF162">
            <v>0</v>
          </cell>
          <cell r="BG162">
            <v>12000</v>
          </cell>
          <cell r="BH162">
            <v>400000</v>
          </cell>
          <cell r="BI162">
            <v>0</v>
          </cell>
          <cell r="BJ162">
            <v>1191540</v>
          </cell>
          <cell r="BK162">
            <v>113480</v>
          </cell>
          <cell r="BM162">
            <v>17438.811188811189</v>
          </cell>
          <cell r="BN162">
            <v>0</v>
          </cell>
          <cell r="BO162">
            <v>0</v>
          </cell>
          <cell r="BP162">
            <v>0</v>
          </cell>
          <cell r="BQ162">
            <v>0</v>
          </cell>
          <cell r="BS162">
            <v>14132440.080000002</v>
          </cell>
          <cell r="BT162">
            <v>0</v>
          </cell>
          <cell r="BU162">
            <v>0</v>
          </cell>
          <cell r="BV162">
            <v>16028.495102404275</v>
          </cell>
          <cell r="BW162">
            <v>0</v>
          </cell>
          <cell r="BX162">
            <v>0</v>
          </cell>
          <cell r="CB162">
            <v>1</v>
          </cell>
          <cell r="CC162">
            <v>5674000</v>
          </cell>
          <cell r="CD162">
            <v>15914910</v>
          </cell>
          <cell r="CE162">
            <v>30000</v>
          </cell>
          <cell r="CF162">
            <v>400000</v>
          </cell>
          <cell r="CG162">
            <v>600000</v>
          </cell>
          <cell r="CH162">
            <v>0</v>
          </cell>
          <cell r="CI162">
            <v>0</v>
          </cell>
          <cell r="CJ162">
            <v>0</v>
          </cell>
          <cell r="CK162">
            <v>0</v>
          </cell>
          <cell r="CL162">
            <v>12000</v>
          </cell>
          <cell r="CM162">
            <v>100000</v>
          </cell>
          <cell r="CN162">
            <v>0</v>
          </cell>
          <cell r="CO162">
            <v>1191540</v>
          </cell>
          <cell r="CP162">
            <v>90784</v>
          </cell>
          <cell r="CR162">
            <v>17438.811188811189</v>
          </cell>
          <cell r="CS162">
            <v>0</v>
          </cell>
          <cell r="CT162">
            <v>0</v>
          </cell>
          <cell r="CU162">
            <v>0</v>
          </cell>
          <cell r="CV162">
            <v>0</v>
          </cell>
          <cell r="CX162">
            <v>0</v>
          </cell>
          <cell r="CY162">
            <v>0</v>
          </cell>
          <cell r="CZ162">
            <v>0</v>
          </cell>
          <cell r="DA162">
            <v>15985.790408525754</v>
          </cell>
          <cell r="DB162">
            <v>0</v>
          </cell>
          <cell r="DC162">
            <v>0</v>
          </cell>
          <cell r="DG162">
            <v>1</v>
          </cell>
          <cell r="DH162">
            <v>5674000</v>
          </cell>
          <cell r="DI162">
            <v>17665550.100000001</v>
          </cell>
          <cell r="DJ162">
            <v>30000</v>
          </cell>
          <cell r="DK162">
            <v>400000</v>
          </cell>
          <cell r="DL162">
            <v>600000</v>
          </cell>
          <cell r="DM162">
            <v>0</v>
          </cell>
          <cell r="DN162">
            <v>0</v>
          </cell>
          <cell r="DO162">
            <v>0</v>
          </cell>
          <cell r="DP162">
            <v>0</v>
          </cell>
          <cell r="DQ162">
            <v>12000</v>
          </cell>
          <cell r="DR162">
            <v>400000</v>
          </cell>
          <cell r="DS162">
            <v>0</v>
          </cell>
          <cell r="DT162">
            <v>1191540</v>
          </cell>
          <cell r="DU162">
            <v>90784</v>
          </cell>
          <cell r="DW162">
            <v>17438.811188811189</v>
          </cell>
          <cell r="DX162">
            <v>0</v>
          </cell>
          <cell r="DY162">
            <v>0</v>
          </cell>
          <cell r="DZ162">
            <v>0</v>
          </cell>
          <cell r="EA162">
            <v>0</v>
          </cell>
          <cell r="EC162">
            <v>0</v>
          </cell>
          <cell r="ED162">
            <v>28264880.160000004</v>
          </cell>
          <cell r="EE162">
            <v>0</v>
          </cell>
          <cell r="EF162">
            <v>15943.312666076174</v>
          </cell>
          <cell r="EG162">
            <v>0</v>
          </cell>
          <cell r="EH162">
            <v>0</v>
          </cell>
          <cell r="EL162">
            <v>1</v>
          </cell>
          <cell r="EM162">
            <v>6241400.0000000009</v>
          </cell>
          <cell r="EN162">
            <v>17665550.100000001</v>
          </cell>
          <cell r="EO162">
            <v>33000</v>
          </cell>
          <cell r="EP162">
            <v>400000</v>
          </cell>
          <cell r="EQ162">
            <v>600000</v>
          </cell>
          <cell r="ER162">
            <v>0</v>
          </cell>
          <cell r="ES162">
            <v>0</v>
          </cell>
          <cell r="ET162">
            <v>0</v>
          </cell>
          <cell r="EU162">
            <v>0</v>
          </cell>
          <cell r="EV162">
            <v>12000</v>
          </cell>
          <cell r="EW162">
            <v>800000</v>
          </cell>
          <cell r="EX162">
            <v>0</v>
          </cell>
          <cell r="EY162">
            <v>1191540</v>
          </cell>
          <cell r="EZ162">
            <v>90784</v>
          </cell>
          <cell r="FB162">
            <v>17438.811188811189</v>
          </cell>
          <cell r="FC162">
            <v>0</v>
          </cell>
          <cell r="FD162">
            <v>0</v>
          </cell>
          <cell r="FE162">
            <v>0</v>
          </cell>
          <cell r="FF162">
            <v>0</v>
          </cell>
          <cell r="FH162">
            <v>0</v>
          </cell>
          <cell r="FI162">
            <v>0</v>
          </cell>
          <cell r="FJ162">
            <v>0</v>
          </cell>
          <cell r="FK162">
            <v>14900.662251655629</v>
          </cell>
          <cell r="FM162">
            <v>0</v>
          </cell>
          <cell r="FQ162">
            <v>1</v>
          </cell>
          <cell r="FR162">
            <v>6241400.0000000009</v>
          </cell>
          <cell r="FS162">
            <v>17665550.100000001</v>
          </cell>
          <cell r="FT162">
            <v>33000</v>
          </cell>
          <cell r="FU162">
            <v>400000</v>
          </cell>
          <cell r="FV162">
            <v>600000</v>
          </cell>
          <cell r="FW162">
            <v>0</v>
          </cell>
          <cell r="FX162">
            <v>0</v>
          </cell>
          <cell r="FY162">
            <v>0</v>
          </cell>
          <cell r="FZ162">
            <v>0</v>
          </cell>
          <cell r="GA162">
            <v>12000</v>
          </cell>
          <cell r="GB162">
            <v>560000</v>
          </cell>
          <cell r="GC162">
            <v>0</v>
          </cell>
          <cell r="GD162">
            <v>1191540</v>
          </cell>
          <cell r="GE162">
            <v>90784</v>
          </cell>
          <cell r="GG162">
            <v>17438.811188811189</v>
          </cell>
          <cell r="GH162">
            <v>0</v>
          </cell>
          <cell r="GI162">
            <v>0</v>
          </cell>
          <cell r="GJ162">
            <v>0</v>
          </cell>
          <cell r="GK162">
            <v>0</v>
          </cell>
          <cell r="GM162">
            <v>0</v>
          </cell>
          <cell r="GN162">
            <v>0</v>
          </cell>
          <cell r="GO162">
            <v>0</v>
          </cell>
          <cell r="GP162">
            <v>14863.748967795211</v>
          </cell>
          <cell r="GR162">
            <v>0</v>
          </cell>
          <cell r="GV162">
            <v>1</v>
          </cell>
          <cell r="GW162">
            <v>6241400.0000000009</v>
          </cell>
          <cell r="GX162">
            <v>17665550.100000001</v>
          </cell>
          <cell r="GY162">
            <v>33000</v>
          </cell>
          <cell r="GZ162">
            <v>400000</v>
          </cell>
          <cell r="HA162">
            <v>600000</v>
          </cell>
          <cell r="HB162">
            <v>0</v>
          </cell>
          <cell r="HC162">
            <v>0</v>
          </cell>
          <cell r="HD162">
            <v>0</v>
          </cell>
          <cell r="HE162">
            <v>0</v>
          </cell>
          <cell r="HF162">
            <v>12000</v>
          </cell>
          <cell r="HG162">
            <v>0</v>
          </cell>
          <cell r="HH162">
            <v>0</v>
          </cell>
          <cell r="HI162">
            <v>1191540</v>
          </cell>
          <cell r="HJ162">
            <v>90784</v>
          </cell>
          <cell r="HL162">
            <v>17438.811188811189</v>
          </cell>
          <cell r="HM162">
            <v>0</v>
          </cell>
          <cell r="HN162">
            <v>0</v>
          </cell>
          <cell r="HO162">
            <v>0</v>
          </cell>
          <cell r="HP162">
            <v>0</v>
          </cell>
          <cell r="HR162">
            <v>0</v>
          </cell>
          <cell r="HS162">
            <v>0</v>
          </cell>
          <cell r="HT162">
            <v>0</v>
          </cell>
          <cell r="HU162">
            <v>14754.098360655738</v>
          </cell>
          <cell r="HW162">
            <v>0</v>
          </cell>
          <cell r="IA162">
            <v>1</v>
          </cell>
          <cell r="IB162">
            <v>6241400.0000000009</v>
          </cell>
          <cell r="IC162">
            <v>17665550.100000001</v>
          </cell>
          <cell r="ID162">
            <v>33000</v>
          </cell>
          <cell r="IE162">
            <v>400000</v>
          </cell>
          <cell r="IF162">
            <v>600000</v>
          </cell>
          <cell r="IG162">
            <v>0</v>
          </cell>
          <cell r="IH162">
            <v>0</v>
          </cell>
          <cell r="II162">
            <v>0</v>
          </cell>
          <cell r="IJ162">
            <v>0</v>
          </cell>
          <cell r="IK162">
            <v>12000</v>
          </cell>
          <cell r="IL162">
            <v>0</v>
          </cell>
          <cell r="IM162">
            <v>0</v>
          </cell>
          <cell r="IN162">
            <v>1191540</v>
          </cell>
          <cell r="IO162">
            <v>90784</v>
          </cell>
          <cell r="IQ162">
            <v>17438.811188811189</v>
          </cell>
          <cell r="IR162">
            <v>0</v>
          </cell>
          <cell r="IS162">
            <v>0</v>
          </cell>
          <cell r="IT162">
            <v>0</v>
          </cell>
          <cell r="IU162">
            <v>0</v>
          </cell>
          <cell r="IW162">
            <v>0</v>
          </cell>
          <cell r="IX162">
            <v>0</v>
          </cell>
          <cell r="IY162">
            <v>0</v>
          </cell>
          <cell r="IZ162">
            <v>14106.583072100313</v>
          </cell>
          <cell r="JB162">
            <v>2000000</v>
          </cell>
          <cell r="JF162">
            <v>1</v>
          </cell>
          <cell r="JG162">
            <v>6241400.0000000009</v>
          </cell>
          <cell r="JH162">
            <v>17665550.100000001</v>
          </cell>
          <cell r="JI162">
            <v>33000</v>
          </cell>
          <cell r="JJ162">
            <v>400000</v>
          </cell>
          <cell r="JK162">
            <v>600000</v>
          </cell>
          <cell r="JL162">
            <v>0</v>
          </cell>
          <cell r="JM162">
            <v>0</v>
          </cell>
          <cell r="JN162">
            <v>0</v>
          </cell>
          <cell r="JO162">
            <v>0</v>
          </cell>
          <cell r="JP162">
            <v>12000</v>
          </cell>
          <cell r="JQ162">
            <v>960000</v>
          </cell>
          <cell r="JR162">
            <v>0</v>
          </cell>
          <cell r="JS162">
            <v>1191540</v>
          </cell>
          <cell r="JT162">
            <v>90784</v>
          </cell>
          <cell r="JV162">
            <v>17438.811188811189</v>
          </cell>
          <cell r="JW162">
            <v>0</v>
          </cell>
          <cell r="JX162">
            <v>0</v>
          </cell>
          <cell r="JY162">
            <v>0</v>
          </cell>
          <cell r="JZ162">
            <v>0</v>
          </cell>
          <cell r="KB162">
            <v>0</v>
          </cell>
          <cell r="KC162">
            <v>0</v>
          </cell>
          <cell r="KD162">
            <v>0</v>
          </cell>
          <cell r="KE162">
            <v>13975.155279503106</v>
          </cell>
          <cell r="KG162">
            <v>0</v>
          </cell>
          <cell r="KK162">
            <v>1</v>
          </cell>
          <cell r="KL162">
            <v>6241400.0000000009</v>
          </cell>
          <cell r="KM162">
            <v>17665550.100000001</v>
          </cell>
          <cell r="KN162">
            <v>33000</v>
          </cell>
          <cell r="KO162">
            <v>400000</v>
          </cell>
          <cell r="KP162">
            <v>600000</v>
          </cell>
          <cell r="KQ162">
            <v>0</v>
          </cell>
          <cell r="KR162">
            <v>0</v>
          </cell>
          <cell r="KS162">
            <v>0</v>
          </cell>
          <cell r="KT162">
            <v>0</v>
          </cell>
          <cell r="KU162">
            <v>12000</v>
          </cell>
          <cell r="KV162">
            <v>0</v>
          </cell>
          <cell r="KW162">
            <v>0</v>
          </cell>
          <cell r="KX162">
            <v>1191540</v>
          </cell>
          <cell r="KY162">
            <v>90784</v>
          </cell>
          <cell r="LA162">
            <v>17438.811188811189</v>
          </cell>
          <cell r="LB162">
            <v>0</v>
          </cell>
          <cell r="LC162">
            <v>0</v>
          </cell>
          <cell r="LD162">
            <v>0</v>
          </cell>
          <cell r="LE162">
            <v>0</v>
          </cell>
          <cell r="LG162">
            <v>0</v>
          </cell>
          <cell r="LH162">
            <v>0</v>
          </cell>
          <cell r="LI162">
            <v>0</v>
          </cell>
          <cell r="LJ162">
            <v>13931.888544891641</v>
          </cell>
          <cell r="LL162">
            <v>0</v>
          </cell>
          <cell r="LP162">
            <v>1</v>
          </cell>
          <cell r="LQ162">
            <v>6241400.0000000009</v>
          </cell>
          <cell r="LR162">
            <v>17665550.100000001</v>
          </cell>
          <cell r="LS162">
            <v>33000</v>
          </cell>
          <cell r="LT162">
            <v>400000</v>
          </cell>
          <cell r="LU162">
            <v>600000</v>
          </cell>
          <cell r="LV162">
            <v>0</v>
          </cell>
          <cell r="LW162">
            <v>0</v>
          </cell>
          <cell r="LX162">
            <v>0</v>
          </cell>
          <cell r="LY162">
            <v>0</v>
          </cell>
          <cell r="LZ162">
            <v>12000</v>
          </cell>
          <cell r="MA162">
            <v>0</v>
          </cell>
          <cell r="MB162">
            <v>0</v>
          </cell>
          <cell r="MC162">
            <v>1191540</v>
          </cell>
          <cell r="MD162">
            <v>90784</v>
          </cell>
          <cell r="MF162">
            <v>17438.811188811189</v>
          </cell>
          <cell r="MG162">
            <v>0</v>
          </cell>
          <cell r="MH162">
            <v>0</v>
          </cell>
          <cell r="MI162">
            <v>0</v>
          </cell>
          <cell r="MJ162">
            <v>0</v>
          </cell>
          <cell r="ML162">
            <v>0</v>
          </cell>
          <cell r="MM162">
            <v>0</v>
          </cell>
          <cell r="MN162">
            <v>0</v>
          </cell>
          <cell r="MO162">
            <v>13177.159590043924</v>
          </cell>
          <cell r="MQ162">
            <v>0</v>
          </cell>
          <cell r="MU162">
            <v>1</v>
          </cell>
          <cell r="MV162">
            <v>6241400.0000000009</v>
          </cell>
          <cell r="MW162">
            <v>17665550.100000001</v>
          </cell>
          <cell r="MX162">
            <v>33000</v>
          </cell>
          <cell r="MY162">
            <v>400000</v>
          </cell>
          <cell r="MZ162">
            <v>600000</v>
          </cell>
          <cell r="NA162">
            <v>0</v>
          </cell>
          <cell r="NB162">
            <v>0</v>
          </cell>
          <cell r="NC162">
            <v>0</v>
          </cell>
          <cell r="ND162">
            <v>0</v>
          </cell>
          <cell r="NE162">
            <v>12000</v>
          </cell>
          <cell r="NF162">
            <v>0</v>
          </cell>
          <cell r="NG162">
            <v>0</v>
          </cell>
          <cell r="NH162">
            <v>1191540</v>
          </cell>
          <cell r="NI162">
            <v>90784</v>
          </cell>
          <cell r="NK162">
            <v>17438.811188811189</v>
          </cell>
          <cell r="NL162">
            <v>0</v>
          </cell>
          <cell r="NM162">
            <v>0</v>
          </cell>
          <cell r="NN162">
            <v>0</v>
          </cell>
          <cell r="NO162">
            <v>0</v>
          </cell>
          <cell r="NQ162">
            <v>0</v>
          </cell>
          <cell r="NS162">
            <v>0</v>
          </cell>
          <cell r="NT162">
            <v>13043.478260869566</v>
          </cell>
          <cell r="NV162">
            <v>0</v>
          </cell>
          <cell r="NZ162">
            <v>1</v>
          </cell>
          <cell r="OA162">
            <v>6241400.0000000009</v>
          </cell>
          <cell r="OB162">
            <v>17665550.100000001</v>
          </cell>
          <cell r="OC162">
            <v>33000</v>
          </cell>
          <cell r="OD162">
            <v>400000</v>
          </cell>
          <cell r="OE162">
            <v>600000</v>
          </cell>
          <cell r="OF162">
            <v>0</v>
          </cell>
          <cell r="OG162">
            <v>0</v>
          </cell>
          <cell r="OH162">
            <v>0</v>
          </cell>
          <cell r="OI162">
            <v>0</v>
          </cell>
          <cell r="OJ162">
            <v>12000</v>
          </cell>
          <cell r="OK162">
            <v>800000</v>
          </cell>
          <cell r="OL162">
            <v>0</v>
          </cell>
          <cell r="OM162">
            <v>1191540</v>
          </cell>
          <cell r="ON162">
            <v>90784</v>
          </cell>
          <cell r="OP162">
            <v>17438.811188811189</v>
          </cell>
          <cell r="OQ162">
            <v>0</v>
          </cell>
          <cell r="OR162">
            <v>0</v>
          </cell>
          <cell r="OS162">
            <v>0</v>
          </cell>
          <cell r="OT162">
            <v>0</v>
          </cell>
          <cell r="OV162">
            <v>0</v>
          </cell>
          <cell r="OW162">
            <v>0</v>
          </cell>
          <cell r="OX162">
            <v>0</v>
          </cell>
          <cell r="OY162">
            <v>12649.332396345748</v>
          </cell>
          <cell r="OZ162">
            <v>170765.98735066759</v>
          </cell>
          <cell r="PA162">
            <v>0</v>
          </cell>
        </row>
        <row r="163">
          <cell r="AW163">
            <v>3</v>
          </cell>
          <cell r="AX163">
            <v>14184000</v>
          </cell>
          <cell r="AY163">
            <v>47744730</v>
          </cell>
          <cell r="AZ163">
            <v>90000</v>
          </cell>
          <cell r="BA163">
            <v>1200000</v>
          </cell>
          <cell r="BB163">
            <v>1800000</v>
          </cell>
          <cell r="BC163">
            <v>0</v>
          </cell>
          <cell r="BD163">
            <v>0</v>
          </cell>
          <cell r="BE163">
            <v>0</v>
          </cell>
          <cell r="BF163">
            <v>0</v>
          </cell>
          <cell r="BG163">
            <v>36000</v>
          </cell>
          <cell r="BH163">
            <v>1200000</v>
          </cell>
          <cell r="BI163">
            <v>0</v>
          </cell>
          <cell r="BJ163">
            <v>2978640</v>
          </cell>
          <cell r="BK163">
            <v>283680</v>
          </cell>
          <cell r="BM163">
            <v>52316.433566433567</v>
          </cell>
          <cell r="BN163">
            <v>0</v>
          </cell>
          <cell r="BO163">
            <v>0</v>
          </cell>
          <cell r="BP163">
            <v>0</v>
          </cell>
          <cell r="BQ163">
            <v>0</v>
          </cell>
          <cell r="BS163">
            <v>42397320.24000001</v>
          </cell>
          <cell r="BT163">
            <v>0</v>
          </cell>
          <cell r="BU163">
            <v>0</v>
          </cell>
          <cell r="BV163">
            <v>48085.485307212824</v>
          </cell>
          <cell r="BW163">
            <v>0</v>
          </cell>
          <cell r="BX163">
            <v>0</v>
          </cell>
          <cell r="CB163">
            <v>3</v>
          </cell>
          <cell r="CC163">
            <v>14184000</v>
          </cell>
          <cell r="CD163">
            <v>47744730</v>
          </cell>
          <cell r="CE163">
            <v>90000</v>
          </cell>
          <cell r="CF163">
            <v>1200000</v>
          </cell>
          <cell r="CG163">
            <v>1800000</v>
          </cell>
          <cell r="CH163">
            <v>0</v>
          </cell>
          <cell r="CI163">
            <v>0</v>
          </cell>
          <cell r="CJ163">
            <v>0</v>
          </cell>
          <cell r="CK163">
            <v>0</v>
          </cell>
          <cell r="CL163">
            <v>36000</v>
          </cell>
          <cell r="CM163">
            <v>300000</v>
          </cell>
          <cell r="CN163">
            <v>0</v>
          </cell>
          <cell r="CO163">
            <v>2978640</v>
          </cell>
          <cell r="CP163">
            <v>226944</v>
          </cell>
          <cell r="CR163">
            <v>52316.433566433567</v>
          </cell>
          <cell r="CS163">
            <v>0</v>
          </cell>
          <cell r="CT163">
            <v>0</v>
          </cell>
          <cell r="CU163">
            <v>0</v>
          </cell>
          <cell r="CV163">
            <v>0</v>
          </cell>
          <cell r="CX163">
            <v>0</v>
          </cell>
          <cell r="CY163">
            <v>0</v>
          </cell>
          <cell r="CZ163">
            <v>0</v>
          </cell>
          <cell r="DA163">
            <v>47957.371225577263</v>
          </cell>
          <cell r="DB163">
            <v>0</v>
          </cell>
          <cell r="DC163">
            <v>0</v>
          </cell>
          <cell r="DG163">
            <v>3</v>
          </cell>
          <cell r="DH163">
            <v>14184000</v>
          </cell>
          <cell r="DI163">
            <v>52996650.300000004</v>
          </cell>
          <cell r="DJ163">
            <v>90000</v>
          </cell>
          <cell r="DK163">
            <v>1200000</v>
          </cell>
          <cell r="DL163">
            <v>1800000</v>
          </cell>
          <cell r="DM163">
            <v>0</v>
          </cell>
          <cell r="DN163">
            <v>0</v>
          </cell>
          <cell r="DO163">
            <v>0</v>
          </cell>
          <cell r="DP163">
            <v>0</v>
          </cell>
          <cell r="DQ163">
            <v>36000</v>
          </cell>
          <cell r="DR163">
            <v>1200000</v>
          </cell>
          <cell r="DS163">
            <v>0</v>
          </cell>
          <cell r="DT163">
            <v>2978640</v>
          </cell>
          <cell r="DU163">
            <v>226944</v>
          </cell>
          <cell r="DW163">
            <v>52316.433566433567</v>
          </cell>
          <cell r="DX163">
            <v>0</v>
          </cell>
          <cell r="DY163">
            <v>0</v>
          </cell>
          <cell r="DZ163">
            <v>0</v>
          </cell>
          <cell r="EA163">
            <v>0</v>
          </cell>
          <cell r="EC163">
            <v>0</v>
          </cell>
          <cell r="ED163">
            <v>84794640.480000019</v>
          </cell>
          <cell r="EE163">
            <v>0</v>
          </cell>
          <cell r="EF163">
            <v>47829.937998228517</v>
          </cell>
          <cell r="EG163">
            <v>0</v>
          </cell>
          <cell r="EH163">
            <v>0</v>
          </cell>
          <cell r="EL163">
            <v>3</v>
          </cell>
          <cell r="EM163">
            <v>15602400</v>
          </cell>
          <cell r="EN163">
            <v>52996650.300000004</v>
          </cell>
          <cell r="EO163">
            <v>99000</v>
          </cell>
          <cell r="EP163">
            <v>1200000</v>
          </cell>
          <cell r="EQ163">
            <v>1800000</v>
          </cell>
          <cell r="ER163">
            <v>0</v>
          </cell>
          <cell r="ES163">
            <v>0</v>
          </cell>
          <cell r="ET163">
            <v>0</v>
          </cell>
          <cell r="EU163">
            <v>0</v>
          </cell>
          <cell r="EV163">
            <v>36000</v>
          </cell>
          <cell r="EW163">
            <v>2400000</v>
          </cell>
          <cell r="EX163">
            <v>0</v>
          </cell>
          <cell r="EY163">
            <v>2978640</v>
          </cell>
          <cell r="EZ163">
            <v>226944</v>
          </cell>
          <cell r="FB163">
            <v>52316.433566433567</v>
          </cell>
          <cell r="FC163">
            <v>0</v>
          </cell>
          <cell r="FD163">
            <v>0</v>
          </cell>
          <cell r="FE163">
            <v>0</v>
          </cell>
          <cell r="FF163">
            <v>0</v>
          </cell>
          <cell r="FH163">
            <v>0</v>
          </cell>
          <cell r="FI163">
            <v>0</v>
          </cell>
          <cell r="FJ163">
            <v>0</v>
          </cell>
          <cell r="FK163">
            <v>44701.986754966885</v>
          </cell>
          <cell r="FM163">
            <v>0</v>
          </cell>
          <cell r="FQ163">
            <v>3</v>
          </cell>
          <cell r="FR163">
            <v>15602400</v>
          </cell>
          <cell r="FS163">
            <v>52996650.300000004</v>
          </cell>
          <cell r="FT163">
            <v>99000</v>
          </cell>
          <cell r="FU163">
            <v>1200000</v>
          </cell>
          <cell r="FV163">
            <v>1800000</v>
          </cell>
          <cell r="FW163">
            <v>0</v>
          </cell>
          <cell r="FX163">
            <v>0</v>
          </cell>
          <cell r="FY163">
            <v>0</v>
          </cell>
          <cell r="FZ163">
            <v>0</v>
          </cell>
          <cell r="GA163">
            <v>36000</v>
          </cell>
          <cell r="GB163">
            <v>1680000</v>
          </cell>
          <cell r="GC163">
            <v>0</v>
          </cell>
          <cell r="GD163">
            <v>2978640</v>
          </cell>
          <cell r="GE163">
            <v>226944</v>
          </cell>
          <cell r="GG163">
            <v>52316.433566433567</v>
          </cell>
          <cell r="GH163">
            <v>0</v>
          </cell>
          <cell r="GI163">
            <v>0</v>
          </cell>
          <cell r="GJ163">
            <v>0</v>
          </cell>
          <cell r="GK163">
            <v>0</v>
          </cell>
          <cell r="GM163">
            <v>0</v>
          </cell>
          <cell r="GN163">
            <v>0</v>
          </cell>
          <cell r="GO163">
            <v>0</v>
          </cell>
          <cell r="GP163">
            <v>44591.246903385632</v>
          </cell>
          <cell r="GR163">
            <v>0</v>
          </cell>
          <cell r="GV163">
            <v>3</v>
          </cell>
          <cell r="GW163">
            <v>15602400</v>
          </cell>
          <cell r="GX163">
            <v>52996650.300000004</v>
          </cell>
          <cell r="GY163">
            <v>99000</v>
          </cell>
          <cell r="GZ163">
            <v>1200000</v>
          </cell>
          <cell r="HA163">
            <v>1800000</v>
          </cell>
          <cell r="HB163">
            <v>0</v>
          </cell>
          <cell r="HC163">
            <v>0</v>
          </cell>
          <cell r="HD163">
            <v>0</v>
          </cell>
          <cell r="HE163">
            <v>0</v>
          </cell>
          <cell r="HF163">
            <v>36000</v>
          </cell>
          <cell r="HG163">
            <v>0</v>
          </cell>
          <cell r="HH163">
            <v>0</v>
          </cell>
          <cell r="HI163">
            <v>2978640</v>
          </cell>
          <cell r="HJ163">
            <v>226944</v>
          </cell>
          <cell r="HL163">
            <v>52316.433566433567</v>
          </cell>
          <cell r="HM163">
            <v>0</v>
          </cell>
          <cell r="HN163">
            <v>0</v>
          </cell>
          <cell r="HO163">
            <v>0</v>
          </cell>
          <cell r="HP163">
            <v>0</v>
          </cell>
          <cell r="HR163">
            <v>0</v>
          </cell>
          <cell r="HS163">
            <v>0</v>
          </cell>
          <cell r="HT163">
            <v>0</v>
          </cell>
          <cell r="HU163">
            <v>44262.295081967211</v>
          </cell>
          <cell r="HW163">
            <v>0</v>
          </cell>
          <cell r="IA163">
            <v>3</v>
          </cell>
          <cell r="IB163">
            <v>15602400</v>
          </cell>
          <cell r="IC163">
            <v>52996650.300000004</v>
          </cell>
          <cell r="ID163">
            <v>99000</v>
          </cell>
          <cell r="IE163">
            <v>1200000</v>
          </cell>
          <cell r="IF163">
            <v>1800000</v>
          </cell>
          <cell r="IG163">
            <v>0</v>
          </cell>
          <cell r="IH163">
            <v>0</v>
          </cell>
          <cell r="II163">
            <v>0</v>
          </cell>
          <cell r="IJ163">
            <v>0</v>
          </cell>
          <cell r="IK163">
            <v>36000</v>
          </cell>
          <cell r="IL163">
            <v>0</v>
          </cell>
          <cell r="IM163">
            <v>0</v>
          </cell>
          <cell r="IN163">
            <v>2978640</v>
          </cell>
          <cell r="IO163">
            <v>226944</v>
          </cell>
          <cell r="IQ163">
            <v>52316.433566433567</v>
          </cell>
          <cell r="IR163">
            <v>0</v>
          </cell>
          <cell r="IS163">
            <v>0</v>
          </cell>
          <cell r="IT163">
            <v>0</v>
          </cell>
          <cell r="IU163">
            <v>0</v>
          </cell>
          <cell r="IW163">
            <v>0</v>
          </cell>
          <cell r="IX163">
            <v>0</v>
          </cell>
          <cell r="IY163">
            <v>0</v>
          </cell>
          <cell r="IZ163">
            <v>42319.749216300937</v>
          </cell>
          <cell r="JB163">
            <v>6000000</v>
          </cell>
          <cell r="JF163">
            <v>3</v>
          </cell>
          <cell r="JG163">
            <v>15602400</v>
          </cell>
          <cell r="JH163">
            <v>52996650.300000004</v>
          </cell>
          <cell r="JI163">
            <v>99000</v>
          </cell>
          <cell r="JJ163">
            <v>1200000</v>
          </cell>
          <cell r="JK163">
            <v>1800000</v>
          </cell>
          <cell r="JL163">
            <v>0</v>
          </cell>
          <cell r="JM163">
            <v>0</v>
          </cell>
          <cell r="JN163">
            <v>0</v>
          </cell>
          <cell r="JO163">
            <v>0</v>
          </cell>
          <cell r="JP163">
            <v>36000</v>
          </cell>
          <cell r="JQ163">
            <v>2880000</v>
          </cell>
          <cell r="JR163">
            <v>0</v>
          </cell>
          <cell r="JS163">
            <v>2978640</v>
          </cell>
          <cell r="JT163">
            <v>226944</v>
          </cell>
          <cell r="JV163">
            <v>52316.433566433567</v>
          </cell>
          <cell r="JW163">
            <v>0</v>
          </cell>
          <cell r="JX163">
            <v>0</v>
          </cell>
          <cell r="JY163">
            <v>0</v>
          </cell>
          <cell r="JZ163">
            <v>0</v>
          </cell>
          <cell r="KB163">
            <v>0</v>
          </cell>
          <cell r="KC163">
            <v>0</v>
          </cell>
          <cell r="KD163">
            <v>0</v>
          </cell>
          <cell r="KE163">
            <v>41925.465838509321</v>
          </cell>
          <cell r="KG163">
            <v>0</v>
          </cell>
          <cell r="KK163">
            <v>3</v>
          </cell>
          <cell r="KL163">
            <v>15602400</v>
          </cell>
          <cell r="KM163">
            <v>52996650.300000004</v>
          </cell>
          <cell r="KN163">
            <v>99000</v>
          </cell>
          <cell r="KO163">
            <v>1200000</v>
          </cell>
          <cell r="KP163">
            <v>1800000</v>
          </cell>
          <cell r="KQ163">
            <v>0</v>
          </cell>
          <cell r="KR163">
            <v>0</v>
          </cell>
          <cell r="KS163">
            <v>0</v>
          </cell>
          <cell r="KT163">
            <v>0</v>
          </cell>
          <cell r="KU163">
            <v>36000</v>
          </cell>
          <cell r="KV163">
            <v>0</v>
          </cell>
          <cell r="KW163">
            <v>0</v>
          </cell>
          <cell r="KX163">
            <v>2978640</v>
          </cell>
          <cell r="KY163">
            <v>226944</v>
          </cell>
          <cell r="LA163">
            <v>52316.433566433567</v>
          </cell>
          <cell r="LB163">
            <v>0</v>
          </cell>
          <cell r="LC163">
            <v>0</v>
          </cell>
          <cell r="LD163">
            <v>0</v>
          </cell>
          <cell r="LE163">
            <v>0</v>
          </cell>
          <cell r="LG163">
            <v>0</v>
          </cell>
          <cell r="LH163">
            <v>0</v>
          </cell>
          <cell r="LI163">
            <v>0</v>
          </cell>
          <cell r="LJ163">
            <v>41795.665634674922</v>
          </cell>
          <cell r="LL163">
            <v>0</v>
          </cell>
          <cell r="LP163">
            <v>3</v>
          </cell>
          <cell r="LQ163">
            <v>15602400</v>
          </cell>
          <cell r="LR163">
            <v>52996650.300000004</v>
          </cell>
          <cell r="LS163">
            <v>99000</v>
          </cell>
          <cell r="LT163">
            <v>1200000</v>
          </cell>
          <cell r="LU163">
            <v>1800000</v>
          </cell>
          <cell r="LV163">
            <v>0</v>
          </cell>
          <cell r="LW163">
            <v>0</v>
          </cell>
          <cell r="LX163">
            <v>0</v>
          </cell>
          <cell r="LY163">
            <v>0</v>
          </cell>
          <cell r="LZ163">
            <v>36000</v>
          </cell>
          <cell r="MA163">
            <v>0</v>
          </cell>
          <cell r="MB163">
            <v>0</v>
          </cell>
          <cell r="MC163">
            <v>2978640</v>
          </cell>
          <cell r="MD163">
            <v>226944</v>
          </cell>
          <cell r="MF163">
            <v>52316.433566433567</v>
          </cell>
          <cell r="MG163">
            <v>0</v>
          </cell>
          <cell r="MH163">
            <v>0</v>
          </cell>
          <cell r="MI163">
            <v>0</v>
          </cell>
          <cell r="MJ163">
            <v>0</v>
          </cell>
          <cell r="ML163">
            <v>0</v>
          </cell>
          <cell r="MM163">
            <v>0</v>
          </cell>
          <cell r="MN163">
            <v>0</v>
          </cell>
          <cell r="MO163">
            <v>39531.478770131769</v>
          </cell>
          <cell r="MQ163">
            <v>0</v>
          </cell>
          <cell r="MU163">
            <v>3</v>
          </cell>
          <cell r="MV163">
            <v>15602400</v>
          </cell>
          <cell r="MW163">
            <v>52996650.300000004</v>
          </cell>
          <cell r="MX163">
            <v>99000</v>
          </cell>
          <cell r="MY163">
            <v>1200000</v>
          </cell>
          <cell r="MZ163">
            <v>1800000</v>
          </cell>
          <cell r="NA163">
            <v>0</v>
          </cell>
          <cell r="NB163">
            <v>0</v>
          </cell>
          <cell r="NC163">
            <v>0</v>
          </cell>
          <cell r="ND163">
            <v>0</v>
          </cell>
          <cell r="NE163">
            <v>36000</v>
          </cell>
          <cell r="NF163">
            <v>0</v>
          </cell>
          <cell r="NG163">
            <v>0</v>
          </cell>
          <cell r="NH163">
            <v>2978640</v>
          </cell>
          <cell r="NI163">
            <v>226944</v>
          </cell>
          <cell r="NK163">
            <v>52316.433566433567</v>
          </cell>
          <cell r="NL163">
            <v>0</v>
          </cell>
          <cell r="NM163">
            <v>0</v>
          </cell>
          <cell r="NN163">
            <v>0</v>
          </cell>
          <cell r="NO163">
            <v>0</v>
          </cell>
          <cell r="NQ163">
            <v>0</v>
          </cell>
          <cell r="NS163">
            <v>0</v>
          </cell>
          <cell r="NT163">
            <v>39130.434782608696</v>
          </cell>
          <cell r="NV163">
            <v>0</v>
          </cell>
          <cell r="NZ163">
            <v>3</v>
          </cell>
          <cell r="OA163">
            <v>15602400</v>
          </cell>
          <cell r="OB163">
            <v>52996650.300000004</v>
          </cell>
          <cell r="OC163">
            <v>99000</v>
          </cell>
          <cell r="OD163">
            <v>1200000</v>
          </cell>
          <cell r="OE163">
            <v>1800000</v>
          </cell>
          <cell r="OF163">
            <v>0</v>
          </cell>
          <cell r="OG163">
            <v>0</v>
          </cell>
          <cell r="OH163">
            <v>0</v>
          </cell>
          <cell r="OI163">
            <v>0</v>
          </cell>
          <cell r="OJ163">
            <v>36000</v>
          </cell>
          <cell r="OK163">
            <v>2400000</v>
          </cell>
          <cell r="OL163">
            <v>0</v>
          </cell>
          <cell r="OM163">
            <v>2978640</v>
          </cell>
          <cell r="ON163">
            <v>226944</v>
          </cell>
          <cell r="OP163">
            <v>52316.433566433567</v>
          </cell>
          <cell r="OQ163">
            <v>0</v>
          </cell>
          <cell r="OR163">
            <v>0</v>
          </cell>
          <cell r="OS163">
            <v>0</v>
          </cell>
          <cell r="OT163">
            <v>0</v>
          </cell>
          <cell r="OV163">
            <v>0</v>
          </cell>
          <cell r="OW163">
            <v>0</v>
          </cell>
          <cell r="OX163">
            <v>0</v>
          </cell>
          <cell r="OY163">
            <v>37947.99718903724</v>
          </cell>
          <cell r="OZ163">
            <v>512297.96205200278</v>
          </cell>
          <cell r="PA163">
            <v>0</v>
          </cell>
        </row>
        <row r="164">
          <cell r="AW164">
            <v>1</v>
          </cell>
          <cell r="AX164">
            <v>4728000</v>
          </cell>
          <cell r="AY164">
            <v>15914910</v>
          </cell>
          <cell r="AZ164">
            <v>30000</v>
          </cell>
          <cell r="BA164">
            <v>400000</v>
          </cell>
          <cell r="BB164">
            <v>600000</v>
          </cell>
          <cell r="BC164">
            <v>0</v>
          </cell>
          <cell r="BD164">
            <v>0</v>
          </cell>
          <cell r="BE164">
            <v>0</v>
          </cell>
          <cell r="BF164">
            <v>0</v>
          </cell>
          <cell r="BG164">
            <v>12000</v>
          </cell>
          <cell r="BH164">
            <v>400000</v>
          </cell>
          <cell r="BI164">
            <v>0</v>
          </cell>
          <cell r="BJ164">
            <v>992880</v>
          </cell>
          <cell r="BK164">
            <v>94560.000000000015</v>
          </cell>
          <cell r="BM164">
            <v>17438.811188811189</v>
          </cell>
          <cell r="BN164">
            <v>0</v>
          </cell>
          <cell r="BO164">
            <v>0</v>
          </cell>
          <cell r="BP164">
            <v>0</v>
          </cell>
          <cell r="BQ164">
            <v>0</v>
          </cell>
          <cell r="BS164">
            <v>14132440.080000002</v>
          </cell>
          <cell r="BT164">
            <v>0</v>
          </cell>
          <cell r="BU164">
            <v>0</v>
          </cell>
          <cell r="BV164">
            <v>16028.495102404275</v>
          </cell>
          <cell r="BW164">
            <v>0</v>
          </cell>
          <cell r="BX164">
            <v>0</v>
          </cell>
          <cell r="CB164">
            <v>1</v>
          </cell>
          <cell r="CC164">
            <v>4728000</v>
          </cell>
          <cell r="CD164">
            <v>15914910</v>
          </cell>
          <cell r="CE164">
            <v>30000</v>
          </cell>
          <cell r="CF164">
            <v>400000</v>
          </cell>
          <cell r="CG164">
            <v>600000</v>
          </cell>
          <cell r="CH164">
            <v>0</v>
          </cell>
          <cell r="CI164">
            <v>0</v>
          </cell>
          <cell r="CJ164">
            <v>0</v>
          </cell>
          <cell r="CK164">
            <v>0</v>
          </cell>
          <cell r="CL164">
            <v>12000</v>
          </cell>
          <cell r="CM164">
            <v>100000</v>
          </cell>
          <cell r="CN164">
            <v>0</v>
          </cell>
          <cell r="CO164">
            <v>992880</v>
          </cell>
          <cell r="CP164">
            <v>75648.000000000015</v>
          </cell>
          <cell r="CR164">
            <v>17438.811188811189</v>
          </cell>
          <cell r="CS164">
            <v>0</v>
          </cell>
          <cell r="CT164">
            <v>0</v>
          </cell>
          <cell r="CU164">
            <v>0</v>
          </cell>
          <cell r="CV164">
            <v>0</v>
          </cell>
          <cell r="CX164">
            <v>0</v>
          </cell>
          <cell r="CY164">
            <v>0</v>
          </cell>
          <cell r="CZ164">
            <v>0</v>
          </cell>
          <cell r="DA164">
            <v>15985.790408525754</v>
          </cell>
          <cell r="DB164">
            <v>0</v>
          </cell>
          <cell r="DC164">
            <v>0</v>
          </cell>
          <cell r="DG164">
            <v>1</v>
          </cell>
          <cell r="DH164">
            <v>4728000</v>
          </cell>
          <cell r="DI164">
            <v>17665550.100000001</v>
          </cell>
          <cell r="DJ164">
            <v>30000</v>
          </cell>
          <cell r="DK164">
            <v>400000</v>
          </cell>
          <cell r="DL164">
            <v>600000</v>
          </cell>
          <cell r="DM164">
            <v>0</v>
          </cell>
          <cell r="DN164">
            <v>0</v>
          </cell>
          <cell r="DO164">
            <v>0</v>
          </cell>
          <cell r="DP164">
            <v>0</v>
          </cell>
          <cell r="DQ164">
            <v>12000</v>
          </cell>
          <cell r="DR164">
            <v>400000</v>
          </cell>
          <cell r="DS164">
            <v>0</v>
          </cell>
          <cell r="DT164">
            <v>992880</v>
          </cell>
          <cell r="DU164">
            <v>75648.000000000015</v>
          </cell>
          <cell r="DW164">
            <v>17438.811188811189</v>
          </cell>
          <cell r="DX164">
            <v>0</v>
          </cell>
          <cell r="DY164">
            <v>0</v>
          </cell>
          <cell r="DZ164">
            <v>0</v>
          </cell>
          <cell r="EA164">
            <v>0</v>
          </cell>
          <cell r="EC164">
            <v>0</v>
          </cell>
          <cell r="ED164">
            <v>28264880.160000004</v>
          </cell>
          <cell r="EE164">
            <v>0</v>
          </cell>
          <cell r="EF164">
            <v>15943.312666076174</v>
          </cell>
          <cell r="EG164">
            <v>0</v>
          </cell>
          <cell r="EH164">
            <v>0</v>
          </cell>
          <cell r="EL164">
            <v>1</v>
          </cell>
          <cell r="EM164">
            <v>5200800</v>
          </cell>
          <cell r="EN164">
            <v>17665550.100000001</v>
          </cell>
          <cell r="EO164">
            <v>33000</v>
          </cell>
          <cell r="EP164">
            <v>400000</v>
          </cell>
          <cell r="EQ164">
            <v>600000</v>
          </cell>
          <cell r="ER164">
            <v>0</v>
          </cell>
          <cell r="ES164">
            <v>0</v>
          </cell>
          <cell r="ET164">
            <v>0</v>
          </cell>
          <cell r="EU164">
            <v>0</v>
          </cell>
          <cell r="EV164">
            <v>12000</v>
          </cell>
          <cell r="EW164">
            <v>800000</v>
          </cell>
          <cell r="EX164">
            <v>0</v>
          </cell>
          <cell r="EY164">
            <v>992880</v>
          </cell>
          <cell r="EZ164">
            <v>75648.000000000015</v>
          </cell>
          <cell r="FB164">
            <v>17438.811188811189</v>
          </cell>
          <cell r="FC164">
            <v>0</v>
          </cell>
          <cell r="FD164">
            <v>0</v>
          </cell>
          <cell r="FE164">
            <v>0</v>
          </cell>
          <cell r="FF164">
            <v>0</v>
          </cell>
          <cell r="FH164">
            <v>0</v>
          </cell>
          <cell r="FI164">
            <v>0</v>
          </cell>
          <cell r="FJ164">
            <v>0</v>
          </cell>
          <cell r="FK164">
            <v>14900.662251655629</v>
          </cell>
          <cell r="FM164">
            <v>0</v>
          </cell>
          <cell r="FQ164">
            <v>1</v>
          </cell>
          <cell r="FR164">
            <v>5200800</v>
          </cell>
          <cell r="FS164">
            <v>17665550.100000001</v>
          </cell>
          <cell r="FT164">
            <v>33000</v>
          </cell>
          <cell r="FU164">
            <v>400000</v>
          </cell>
          <cell r="FV164">
            <v>600000</v>
          </cell>
          <cell r="FW164">
            <v>0</v>
          </cell>
          <cell r="FX164">
            <v>0</v>
          </cell>
          <cell r="FY164">
            <v>0</v>
          </cell>
          <cell r="FZ164">
            <v>0</v>
          </cell>
          <cell r="GA164">
            <v>12000</v>
          </cell>
          <cell r="GB164">
            <v>560000</v>
          </cell>
          <cell r="GC164">
            <v>0</v>
          </cell>
          <cell r="GD164">
            <v>992880</v>
          </cell>
          <cell r="GE164">
            <v>75648.000000000015</v>
          </cell>
          <cell r="GG164">
            <v>17438.811188811189</v>
          </cell>
          <cell r="GH164">
            <v>0</v>
          </cell>
          <cell r="GI164">
            <v>0</v>
          </cell>
          <cell r="GJ164">
            <v>0</v>
          </cell>
          <cell r="GK164">
            <v>0</v>
          </cell>
          <cell r="GM164">
            <v>0</v>
          </cell>
          <cell r="GN164">
            <v>0</v>
          </cell>
          <cell r="GO164">
            <v>0</v>
          </cell>
          <cell r="GP164">
            <v>14863.748967795211</v>
          </cell>
          <cell r="GR164">
            <v>0</v>
          </cell>
          <cell r="GV164">
            <v>1</v>
          </cell>
          <cell r="GW164">
            <v>5200800</v>
          </cell>
          <cell r="GX164">
            <v>17665550.100000001</v>
          </cell>
          <cell r="GY164">
            <v>33000</v>
          </cell>
          <cell r="GZ164">
            <v>400000</v>
          </cell>
          <cell r="HA164">
            <v>600000</v>
          </cell>
          <cell r="HB164">
            <v>0</v>
          </cell>
          <cell r="HC164">
            <v>0</v>
          </cell>
          <cell r="HD164">
            <v>0</v>
          </cell>
          <cell r="HE164">
            <v>0</v>
          </cell>
          <cell r="HF164">
            <v>12000</v>
          </cell>
          <cell r="HG164">
            <v>0</v>
          </cell>
          <cell r="HH164">
            <v>0</v>
          </cell>
          <cell r="HI164">
            <v>992880</v>
          </cell>
          <cell r="HJ164">
            <v>75648.000000000015</v>
          </cell>
          <cell r="HL164">
            <v>17438.811188811189</v>
          </cell>
          <cell r="HM164">
            <v>0</v>
          </cell>
          <cell r="HN164">
            <v>0</v>
          </cell>
          <cell r="HO164">
            <v>0</v>
          </cell>
          <cell r="HP164">
            <v>0</v>
          </cell>
          <cell r="HR164">
            <v>0</v>
          </cell>
          <cell r="HS164">
            <v>0</v>
          </cell>
          <cell r="HT164">
            <v>0</v>
          </cell>
          <cell r="HU164">
            <v>14754.098360655738</v>
          </cell>
          <cell r="HW164">
            <v>0</v>
          </cell>
          <cell r="IA164">
            <v>1</v>
          </cell>
          <cell r="IB164">
            <v>5200800</v>
          </cell>
          <cell r="IC164">
            <v>17665550.100000001</v>
          </cell>
          <cell r="ID164">
            <v>33000</v>
          </cell>
          <cell r="IE164">
            <v>400000</v>
          </cell>
          <cell r="IF164">
            <v>600000</v>
          </cell>
          <cell r="IG164">
            <v>0</v>
          </cell>
          <cell r="IH164">
            <v>0</v>
          </cell>
          <cell r="II164">
            <v>0</v>
          </cell>
          <cell r="IJ164">
            <v>0</v>
          </cell>
          <cell r="IK164">
            <v>12000</v>
          </cell>
          <cell r="IL164">
            <v>0</v>
          </cell>
          <cell r="IM164">
            <v>0</v>
          </cell>
          <cell r="IN164">
            <v>992880</v>
          </cell>
          <cell r="IO164">
            <v>75648.000000000015</v>
          </cell>
          <cell r="IQ164">
            <v>17438.811188811189</v>
          </cell>
          <cell r="IR164">
            <v>0</v>
          </cell>
          <cell r="IS164">
            <v>0</v>
          </cell>
          <cell r="IT164">
            <v>0</v>
          </cell>
          <cell r="IU164">
            <v>0</v>
          </cell>
          <cell r="IW164">
            <v>0</v>
          </cell>
          <cell r="IX164">
            <v>0</v>
          </cell>
          <cell r="IY164">
            <v>0</v>
          </cell>
          <cell r="IZ164">
            <v>14106.583072100313</v>
          </cell>
          <cell r="JB164">
            <v>2000000</v>
          </cell>
          <cell r="JF164">
            <v>1</v>
          </cell>
          <cell r="JG164">
            <v>5200800</v>
          </cell>
          <cell r="JH164">
            <v>17665550.100000001</v>
          </cell>
          <cell r="JI164">
            <v>33000</v>
          </cell>
          <cell r="JJ164">
            <v>400000</v>
          </cell>
          <cell r="JK164">
            <v>600000</v>
          </cell>
          <cell r="JL164">
            <v>0</v>
          </cell>
          <cell r="JM164">
            <v>0</v>
          </cell>
          <cell r="JN164">
            <v>0</v>
          </cell>
          <cell r="JO164">
            <v>0</v>
          </cell>
          <cell r="JP164">
            <v>12000</v>
          </cell>
          <cell r="JQ164">
            <v>960000</v>
          </cell>
          <cell r="JR164">
            <v>0</v>
          </cell>
          <cell r="JS164">
            <v>992880</v>
          </cell>
          <cell r="JT164">
            <v>75648.000000000015</v>
          </cell>
          <cell r="JV164">
            <v>17438.811188811189</v>
          </cell>
          <cell r="JW164">
            <v>0</v>
          </cell>
          <cell r="JX164">
            <v>0</v>
          </cell>
          <cell r="JY164">
            <v>0</v>
          </cell>
          <cell r="JZ164">
            <v>0</v>
          </cell>
          <cell r="KB164">
            <v>0</v>
          </cell>
          <cell r="KC164">
            <v>0</v>
          </cell>
          <cell r="KD164">
            <v>0</v>
          </cell>
          <cell r="KE164">
            <v>13975.155279503106</v>
          </cell>
          <cell r="KG164">
            <v>0</v>
          </cell>
          <cell r="KK164">
            <v>1</v>
          </cell>
          <cell r="KL164">
            <v>5200800</v>
          </cell>
          <cell r="KM164">
            <v>17665550.100000001</v>
          </cell>
          <cell r="KN164">
            <v>33000</v>
          </cell>
          <cell r="KO164">
            <v>400000</v>
          </cell>
          <cell r="KP164">
            <v>600000</v>
          </cell>
          <cell r="KQ164">
            <v>0</v>
          </cell>
          <cell r="KR164">
            <v>0</v>
          </cell>
          <cell r="KS164">
            <v>0</v>
          </cell>
          <cell r="KT164">
            <v>0</v>
          </cell>
          <cell r="KU164">
            <v>12000</v>
          </cell>
          <cell r="KV164">
            <v>0</v>
          </cell>
          <cell r="KW164">
            <v>0</v>
          </cell>
          <cell r="KX164">
            <v>992880</v>
          </cell>
          <cell r="KY164">
            <v>75648.000000000015</v>
          </cell>
          <cell r="LA164">
            <v>17438.811188811189</v>
          </cell>
          <cell r="LB164">
            <v>0</v>
          </cell>
          <cell r="LC164">
            <v>0</v>
          </cell>
          <cell r="LD164">
            <v>0</v>
          </cell>
          <cell r="LE164">
            <v>0</v>
          </cell>
          <cell r="LG164">
            <v>0</v>
          </cell>
          <cell r="LH164">
            <v>0</v>
          </cell>
          <cell r="LI164">
            <v>0</v>
          </cell>
          <cell r="LJ164">
            <v>13931.888544891641</v>
          </cell>
          <cell r="LL164">
            <v>0</v>
          </cell>
          <cell r="LP164">
            <v>1</v>
          </cell>
          <cell r="LQ164">
            <v>5200800</v>
          </cell>
          <cell r="LR164">
            <v>17665550.100000001</v>
          </cell>
          <cell r="LS164">
            <v>33000</v>
          </cell>
          <cell r="LT164">
            <v>400000</v>
          </cell>
          <cell r="LU164">
            <v>600000</v>
          </cell>
          <cell r="LV164">
            <v>0</v>
          </cell>
          <cell r="LW164">
            <v>0</v>
          </cell>
          <cell r="LX164">
            <v>0</v>
          </cell>
          <cell r="LY164">
            <v>0</v>
          </cell>
          <cell r="LZ164">
            <v>12000</v>
          </cell>
          <cell r="MA164">
            <v>0</v>
          </cell>
          <cell r="MB164">
            <v>0</v>
          </cell>
          <cell r="MC164">
            <v>992880</v>
          </cell>
          <cell r="MD164">
            <v>75648.000000000015</v>
          </cell>
          <cell r="MF164">
            <v>17438.811188811189</v>
          </cell>
          <cell r="MG164">
            <v>0</v>
          </cell>
          <cell r="MH164">
            <v>0</v>
          </cell>
          <cell r="MI164">
            <v>0</v>
          </cell>
          <cell r="MJ164">
            <v>0</v>
          </cell>
          <cell r="ML164">
            <v>0</v>
          </cell>
          <cell r="MM164">
            <v>0</v>
          </cell>
          <cell r="MN164">
            <v>0</v>
          </cell>
          <cell r="MO164">
            <v>13177.159590043924</v>
          </cell>
          <cell r="MQ164">
            <v>0</v>
          </cell>
          <cell r="MU164">
            <v>1</v>
          </cell>
          <cell r="MV164">
            <v>5200800</v>
          </cell>
          <cell r="MW164">
            <v>17665550.100000001</v>
          </cell>
          <cell r="MX164">
            <v>33000</v>
          </cell>
          <cell r="MY164">
            <v>400000</v>
          </cell>
          <cell r="MZ164">
            <v>600000</v>
          </cell>
          <cell r="NA164">
            <v>0</v>
          </cell>
          <cell r="NB164">
            <v>0</v>
          </cell>
          <cell r="NC164">
            <v>0</v>
          </cell>
          <cell r="ND164">
            <v>0</v>
          </cell>
          <cell r="NE164">
            <v>12000</v>
          </cell>
          <cell r="NF164">
            <v>0</v>
          </cell>
          <cell r="NG164">
            <v>0</v>
          </cell>
          <cell r="NH164">
            <v>992880</v>
          </cell>
          <cell r="NI164">
            <v>75648.000000000015</v>
          </cell>
          <cell r="NK164">
            <v>17438.811188811189</v>
          </cell>
          <cell r="NL164">
            <v>0</v>
          </cell>
          <cell r="NM164">
            <v>0</v>
          </cell>
          <cell r="NN164">
            <v>0</v>
          </cell>
          <cell r="NO164">
            <v>0</v>
          </cell>
          <cell r="NQ164">
            <v>0</v>
          </cell>
          <cell r="NS164">
            <v>0</v>
          </cell>
          <cell r="NT164">
            <v>13043.478260869566</v>
          </cell>
          <cell r="NV164">
            <v>0</v>
          </cell>
          <cell r="NZ164">
            <v>1</v>
          </cell>
          <cell r="OA164">
            <v>5200800</v>
          </cell>
          <cell r="OB164">
            <v>17665550.100000001</v>
          </cell>
          <cell r="OC164">
            <v>33000</v>
          </cell>
          <cell r="OD164">
            <v>400000</v>
          </cell>
          <cell r="OE164">
            <v>600000</v>
          </cell>
          <cell r="OF164">
            <v>0</v>
          </cell>
          <cell r="OG164">
            <v>0</v>
          </cell>
          <cell r="OH164">
            <v>0</v>
          </cell>
          <cell r="OI164">
            <v>0</v>
          </cell>
          <cell r="OJ164">
            <v>12000</v>
          </cell>
          <cell r="OK164">
            <v>800000</v>
          </cell>
          <cell r="OL164">
            <v>0</v>
          </cell>
          <cell r="OM164">
            <v>992880</v>
          </cell>
          <cell r="ON164">
            <v>75648.000000000015</v>
          </cell>
          <cell r="OP164">
            <v>17438.811188811189</v>
          </cell>
          <cell r="OQ164">
            <v>0</v>
          </cell>
          <cell r="OR164">
            <v>0</v>
          </cell>
          <cell r="OS164">
            <v>0</v>
          </cell>
          <cell r="OT164">
            <v>0</v>
          </cell>
          <cell r="OV164">
            <v>0</v>
          </cell>
          <cell r="OW164">
            <v>0</v>
          </cell>
          <cell r="OX164">
            <v>0</v>
          </cell>
          <cell r="OY164">
            <v>12649.332396345748</v>
          </cell>
          <cell r="OZ164">
            <v>170765.98735066759</v>
          </cell>
          <cell r="PA164">
            <v>0</v>
          </cell>
        </row>
        <row r="165">
          <cell r="AW165">
            <v>1</v>
          </cell>
          <cell r="AX165">
            <v>4728000</v>
          </cell>
          <cell r="AY165">
            <v>15914910</v>
          </cell>
          <cell r="AZ165">
            <v>30000</v>
          </cell>
          <cell r="BA165">
            <v>400000</v>
          </cell>
          <cell r="BB165">
            <v>600000</v>
          </cell>
          <cell r="BC165">
            <v>0</v>
          </cell>
          <cell r="BD165">
            <v>0</v>
          </cell>
          <cell r="BE165">
            <v>0</v>
          </cell>
          <cell r="BF165">
            <v>0</v>
          </cell>
          <cell r="BG165">
            <v>12000</v>
          </cell>
          <cell r="BH165">
            <v>400000</v>
          </cell>
          <cell r="BI165">
            <v>0</v>
          </cell>
          <cell r="BJ165">
            <v>992880</v>
          </cell>
          <cell r="BK165">
            <v>94560.000000000015</v>
          </cell>
          <cell r="BM165">
            <v>17438.811188811189</v>
          </cell>
          <cell r="BN165">
            <v>0</v>
          </cell>
          <cell r="BO165">
            <v>0</v>
          </cell>
          <cell r="BP165">
            <v>0</v>
          </cell>
          <cell r="BQ165">
            <v>0</v>
          </cell>
          <cell r="BS165">
            <v>14132440.080000002</v>
          </cell>
          <cell r="BT165">
            <v>0</v>
          </cell>
          <cell r="BU165">
            <v>0</v>
          </cell>
          <cell r="BV165">
            <v>16028.495102404275</v>
          </cell>
          <cell r="BW165">
            <v>0</v>
          </cell>
          <cell r="BX165">
            <v>0</v>
          </cell>
          <cell r="CB165">
            <v>1</v>
          </cell>
          <cell r="CC165">
            <v>4728000</v>
          </cell>
          <cell r="CD165">
            <v>15914910</v>
          </cell>
          <cell r="CE165">
            <v>30000</v>
          </cell>
          <cell r="CF165">
            <v>400000</v>
          </cell>
          <cell r="CG165">
            <v>600000</v>
          </cell>
          <cell r="CH165">
            <v>0</v>
          </cell>
          <cell r="CI165">
            <v>0</v>
          </cell>
          <cell r="CJ165">
            <v>0</v>
          </cell>
          <cell r="CK165">
            <v>0</v>
          </cell>
          <cell r="CL165">
            <v>12000</v>
          </cell>
          <cell r="CM165">
            <v>100000</v>
          </cell>
          <cell r="CN165">
            <v>0</v>
          </cell>
          <cell r="CO165">
            <v>992880</v>
          </cell>
          <cell r="CP165">
            <v>75648.000000000015</v>
          </cell>
          <cell r="CR165">
            <v>17438.811188811189</v>
          </cell>
          <cell r="CS165">
            <v>0</v>
          </cell>
          <cell r="CT165">
            <v>0</v>
          </cell>
          <cell r="CU165">
            <v>0</v>
          </cell>
          <cell r="CV165">
            <v>0</v>
          </cell>
          <cell r="CX165">
            <v>0</v>
          </cell>
          <cell r="CY165">
            <v>0</v>
          </cell>
          <cell r="CZ165">
            <v>0</v>
          </cell>
          <cell r="DA165">
            <v>15985.790408525754</v>
          </cell>
          <cell r="DB165">
            <v>0</v>
          </cell>
          <cell r="DC165">
            <v>0</v>
          </cell>
          <cell r="DG165">
            <v>1</v>
          </cell>
          <cell r="DH165">
            <v>4728000</v>
          </cell>
          <cell r="DI165">
            <v>17665550.100000001</v>
          </cell>
          <cell r="DJ165">
            <v>30000</v>
          </cell>
          <cell r="DK165">
            <v>400000</v>
          </cell>
          <cell r="DL165">
            <v>600000</v>
          </cell>
          <cell r="DM165">
            <v>0</v>
          </cell>
          <cell r="DN165">
            <v>0</v>
          </cell>
          <cell r="DO165">
            <v>0</v>
          </cell>
          <cell r="DP165">
            <v>0</v>
          </cell>
          <cell r="DQ165">
            <v>12000</v>
          </cell>
          <cell r="DR165">
            <v>400000</v>
          </cell>
          <cell r="DS165">
            <v>0</v>
          </cell>
          <cell r="DT165">
            <v>992880</v>
          </cell>
          <cell r="DU165">
            <v>75648.000000000015</v>
          </cell>
          <cell r="DW165">
            <v>17438.811188811189</v>
          </cell>
          <cell r="DX165">
            <v>0</v>
          </cell>
          <cell r="DY165">
            <v>0</v>
          </cell>
          <cell r="DZ165">
            <v>0</v>
          </cell>
          <cell r="EA165">
            <v>0</v>
          </cell>
          <cell r="EC165">
            <v>0</v>
          </cell>
          <cell r="ED165">
            <v>28264880.160000004</v>
          </cell>
          <cell r="EE165">
            <v>0</v>
          </cell>
          <cell r="EF165">
            <v>15943.312666076174</v>
          </cell>
          <cell r="EG165">
            <v>0</v>
          </cell>
          <cell r="EH165">
            <v>0</v>
          </cell>
          <cell r="EL165">
            <v>1</v>
          </cell>
          <cell r="EM165">
            <v>5200800</v>
          </cell>
          <cell r="EN165">
            <v>17665550.100000001</v>
          </cell>
          <cell r="EO165">
            <v>33000</v>
          </cell>
          <cell r="EP165">
            <v>400000</v>
          </cell>
          <cell r="EQ165">
            <v>600000</v>
          </cell>
          <cell r="ER165">
            <v>0</v>
          </cell>
          <cell r="ES165">
            <v>0</v>
          </cell>
          <cell r="ET165">
            <v>0</v>
          </cell>
          <cell r="EU165">
            <v>0</v>
          </cell>
          <cell r="EV165">
            <v>12000</v>
          </cell>
          <cell r="EW165">
            <v>800000</v>
          </cell>
          <cell r="EX165">
            <v>0</v>
          </cell>
          <cell r="EY165">
            <v>992880</v>
          </cell>
          <cell r="EZ165">
            <v>75648.000000000015</v>
          </cell>
          <cell r="FB165">
            <v>17438.811188811189</v>
          </cell>
          <cell r="FC165">
            <v>0</v>
          </cell>
          <cell r="FD165">
            <v>0</v>
          </cell>
          <cell r="FE165">
            <v>0</v>
          </cell>
          <cell r="FF165">
            <v>0</v>
          </cell>
          <cell r="FH165">
            <v>0</v>
          </cell>
          <cell r="FI165">
            <v>0</v>
          </cell>
          <cell r="FJ165">
            <v>0</v>
          </cell>
          <cell r="FK165">
            <v>14900.662251655629</v>
          </cell>
          <cell r="FM165">
            <v>0</v>
          </cell>
          <cell r="FQ165">
            <v>1</v>
          </cell>
          <cell r="FR165">
            <v>5200800</v>
          </cell>
          <cell r="FS165">
            <v>17665550.100000001</v>
          </cell>
          <cell r="FT165">
            <v>33000</v>
          </cell>
          <cell r="FU165">
            <v>400000</v>
          </cell>
          <cell r="FV165">
            <v>600000</v>
          </cell>
          <cell r="FW165">
            <v>0</v>
          </cell>
          <cell r="FX165">
            <v>0</v>
          </cell>
          <cell r="FY165">
            <v>0</v>
          </cell>
          <cell r="FZ165">
            <v>0</v>
          </cell>
          <cell r="GA165">
            <v>12000</v>
          </cell>
          <cell r="GB165">
            <v>560000</v>
          </cell>
          <cell r="GC165">
            <v>0</v>
          </cell>
          <cell r="GD165">
            <v>992880</v>
          </cell>
          <cell r="GE165">
            <v>75648.000000000015</v>
          </cell>
          <cell r="GG165">
            <v>17438.811188811189</v>
          </cell>
          <cell r="GH165">
            <v>0</v>
          </cell>
          <cell r="GI165">
            <v>0</v>
          </cell>
          <cell r="GJ165">
            <v>0</v>
          </cell>
          <cell r="GK165">
            <v>0</v>
          </cell>
          <cell r="GM165">
            <v>0</v>
          </cell>
          <cell r="GN165">
            <v>0</v>
          </cell>
          <cell r="GO165">
            <v>0</v>
          </cell>
          <cell r="GP165">
            <v>14863.748967795211</v>
          </cell>
          <cell r="GR165">
            <v>0</v>
          </cell>
          <cell r="GV165">
            <v>1</v>
          </cell>
          <cell r="GW165">
            <v>5200800</v>
          </cell>
          <cell r="GX165">
            <v>17665550.100000001</v>
          </cell>
          <cell r="GY165">
            <v>33000</v>
          </cell>
          <cell r="GZ165">
            <v>400000</v>
          </cell>
          <cell r="HA165">
            <v>600000</v>
          </cell>
          <cell r="HB165">
            <v>0</v>
          </cell>
          <cell r="HC165">
            <v>0</v>
          </cell>
          <cell r="HD165">
            <v>0</v>
          </cell>
          <cell r="HE165">
            <v>0</v>
          </cell>
          <cell r="HF165">
            <v>12000</v>
          </cell>
          <cell r="HG165">
            <v>0</v>
          </cell>
          <cell r="HH165">
            <v>0</v>
          </cell>
          <cell r="HI165">
            <v>992880</v>
          </cell>
          <cell r="HJ165">
            <v>75648.000000000015</v>
          </cell>
          <cell r="HL165">
            <v>17438.811188811189</v>
          </cell>
          <cell r="HM165">
            <v>0</v>
          </cell>
          <cell r="HN165">
            <v>0</v>
          </cell>
          <cell r="HO165">
            <v>0</v>
          </cell>
          <cell r="HP165">
            <v>0</v>
          </cell>
          <cell r="HR165">
            <v>0</v>
          </cell>
          <cell r="HS165">
            <v>0</v>
          </cell>
          <cell r="HT165">
            <v>0</v>
          </cell>
          <cell r="HU165">
            <v>14754.098360655738</v>
          </cell>
          <cell r="HW165">
            <v>0</v>
          </cell>
          <cell r="IA165">
            <v>1</v>
          </cell>
          <cell r="IB165">
            <v>5200800</v>
          </cell>
          <cell r="IC165">
            <v>17665550.100000001</v>
          </cell>
          <cell r="ID165">
            <v>33000</v>
          </cell>
          <cell r="IE165">
            <v>400000</v>
          </cell>
          <cell r="IF165">
            <v>600000</v>
          </cell>
          <cell r="IG165">
            <v>0</v>
          </cell>
          <cell r="IH165">
            <v>0</v>
          </cell>
          <cell r="II165">
            <v>0</v>
          </cell>
          <cell r="IJ165">
            <v>0</v>
          </cell>
          <cell r="IK165">
            <v>12000</v>
          </cell>
          <cell r="IL165">
            <v>0</v>
          </cell>
          <cell r="IM165">
            <v>0</v>
          </cell>
          <cell r="IN165">
            <v>992880</v>
          </cell>
          <cell r="IO165">
            <v>75648.000000000015</v>
          </cell>
          <cell r="IQ165">
            <v>17438.811188811189</v>
          </cell>
          <cell r="IR165">
            <v>0</v>
          </cell>
          <cell r="IS165">
            <v>0</v>
          </cell>
          <cell r="IT165">
            <v>0</v>
          </cell>
          <cell r="IU165">
            <v>0</v>
          </cell>
          <cell r="IW165">
            <v>0</v>
          </cell>
          <cell r="IX165">
            <v>0</v>
          </cell>
          <cell r="IY165">
            <v>0</v>
          </cell>
          <cell r="IZ165">
            <v>14106.583072100313</v>
          </cell>
          <cell r="JB165">
            <v>2000000</v>
          </cell>
          <cell r="JF165">
            <v>1</v>
          </cell>
          <cell r="JG165">
            <v>5200800</v>
          </cell>
          <cell r="JH165">
            <v>17665550.100000001</v>
          </cell>
          <cell r="JI165">
            <v>33000</v>
          </cell>
          <cell r="JJ165">
            <v>400000</v>
          </cell>
          <cell r="JK165">
            <v>600000</v>
          </cell>
          <cell r="JL165">
            <v>0</v>
          </cell>
          <cell r="JM165">
            <v>0</v>
          </cell>
          <cell r="JN165">
            <v>0</v>
          </cell>
          <cell r="JO165">
            <v>0</v>
          </cell>
          <cell r="JP165">
            <v>12000</v>
          </cell>
          <cell r="JQ165">
            <v>960000</v>
          </cell>
          <cell r="JR165">
            <v>0</v>
          </cell>
          <cell r="JS165">
            <v>992880</v>
          </cell>
          <cell r="JT165">
            <v>75648.000000000015</v>
          </cell>
          <cell r="JV165">
            <v>17438.811188811189</v>
          </cell>
          <cell r="JW165">
            <v>0</v>
          </cell>
          <cell r="JX165">
            <v>0</v>
          </cell>
          <cell r="JY165">
            <v>0</v>
          </cell>
          <cell r="JZ165">
            <v>0</v>
          </cell>
          <cell r="KB165">
            <v>0</v>
          </cell>
          <cell r="KC165">
            <v>0</v>
          </cell>
          <cell r="KD165">
            <v>0</v>
          </cell>
          <cell r="KE165">
            <v>13975.155279503106</v>
          </cell>
          <cell r="KG165">
            <v>0</v>
          </cell>
          <cell r="KK165">
            <v>1</v>
          </cell>
          <cell r="KL165">
            <v>5200800</v>
          </cell>
          <cell r="KM165">
            <v>17665550.100000001</v>
          </cell>
          <cell r="KN165">
            <v>33000</v>
          </cell>
          <cell r="KO165">
            <v>400000</v>
          </cell>
          <cell r="KP165">
            <v>600000</v>
          </cell>
          <cell r="KQ165">
            <v>0</v>
          </cell>
          <cell r="KR165">
            <v>0</v>
          </cell>
          <cell r="KS165">
            <v>0</v>
          </cell>
          <cell r="KT165">
            <v>0</v>
          </cell>
          <cell r="KU165">
            <v>12000</v>
          </cell>
          <cell r="KV165">
            <v>0</v>
          </cell>
          <cell r="KW165">
            <v>0</v>
          </cell>
          <cell r="KX165">
            <v>992880</v>
          </cell>
          <cell r="KY165">
            <v>75648.000000000015</v>
          </cell>
          <cell r="LA165">
            <v>17438.811188811189</v>
          </cell>
          <cell r="LB165">
            <v>0</v>
          </cell>
          <cell r="LC165">
            <v>0</v>
          </cell>
          <cell r="LD165">
            <v>0</v>
          </cell>
          <cell r="LE165">
            <v>0</v>
          </cell>
          <cell r="LG165">
            <v>0</v>
          </cell>
          <cell r="LH165">
            <v>0</v>
          </cell>
          <cell r="LI165">
            <v>0</v>
          </cell>
          <cell r="LJ165">
            <v>13931.888544891641</v>
          </cell>
          <cell r="LL165">
            <v>0</v>
          </cell>
          <cell r="LP165">
            <v>1</v>
          </cell>
          <cell r="LQ165">
            <v>5200800</v>
          </cell>
          <cell r="LR165">
            <v>17665550.100000001</v>
          </cell>
          <cell r="LS165">
            <v>33000</v>
          </cell>
          <cell r="LT165">
            <v>400000</v>
          </cell>
          <cell r="LU165">
            <v>600000</v>
          </cell>
          <cell r="LV165">
            <v>0</v>
          </cell>
          <cell r="LW165">
            <v>0</v>
          </cell>
          <cell r="LX165">
            <v>0</v>
          </cell>
          <cell r="LY165">
            <v>0</v>
          </cell>
          <cell r="LZ165">
            <v>12000</v>
          </cell>
          <cell r="MA165">
            <v>0</v>
          </cell>
          <cell r="MB165">
            <v>0</v>
          </cell>
          <cell r="MC165">
            <v>992880</v>
          </cell>
          <cell r="MD165">
            <v>75648.000000000015</v>
          </cell>
          <cell r="MF165">
            <v>17438.811188811189</v>
          </cell>
          <cell r="MG165">
            <v>0</v>
          </cell>
          <cell r="MH165">
            <v>0</v>
          </cell>
          <cell r="MI165">
            <v>0</v>
          </cell>
          <cell r="MJ165">
            <v>0</v>
          </cell>
          <cell r="ML165">
            <v>0</v>
          </cell>
          <cell r="MM165">
            <v>0</v>
          </cell>
          <cell r="MN165">
            <v>0</v>
          </cell>
          <cell r="MO165">
            <v>13177.159590043924</v>
          </cell>
          <cell r="MQ165">
            <v>0</v>
          </cell>
          <cell r="MU165">
            <v>1</v>
          </cell>
          <cell r="MV165">
            <v>5200800</v>
          </cell>
          <cell r="MW165">
            <v>17665550.100000001</v>
          </cell>
          <cell r="MX165">
            <v>33000</v>
          </cell>
          <cell r="MY165">
            <v>400000</v>
          </cell>
          <cell r="MZ165">
            <v>600000</v>
          </cell>
          <cell r="NA165">
            <v>0</v>
          </cell>
          <cell r="NB165">
            <v>0</v>
          </cell>
          <cell r="NC165">
            <v>0</v>
          </cell>
          <cell r="ND165">
            <v>0</v>
          </cell>
          <cell r="NE165">
            <v>12000</v>
          </cell>
          <cell r="NF165">
            <v>0</v>
          </cell>
          <cell r="NG165">
            <v>0</v>
          </cell>
          <cell r="NH165">
            <v>992880</v>
          </cell>
          <cell r="NI165">
            <v>75648.000000000015</v>
          </cell>
          <cell r="NK165">
            <v>17438.811188811189</v>
          </cell>
          <cell r="NL165">
            <v>0</v>
          </cell>
          <cell r="NM165">
            <v>0</v>
          </cell>
          <cell r="NN165">
            <v>0</v>
          </cell>
          <cell r="NO165">
            <v>0</v>
          </cell>
          <cell r="NQ165">
            <v>0</v>
          </cell>
          <cell r="NS165">
            <v>0</v>
          </cell>
          <cell r="NT165">
            <v>13043.478260869566</v>
          </cell>
          <cell r="NV165">
            <v>0</v>
          </cell>
          <cell r="NZ165">
            <v>1</v>
          </cell>
          <cell r="OA165">
            <v>5200800</v>
          </cell>
          <cell r="OB165">
            <v>17665550.100000001</v>
          </cell>
          <cell r="OC165">
            <v>33000</v>
          </cell>
          <cell r="OD165">
            <v>400000</v>
          </cell>
          <cell r="OE165">
            <v>600000</v>
          </cell>
          <cell r="OF165">
            <v>0</v>
          </cell>
          <cell r="OG165">
            <v>0</v>
          </cell>
          <cell r="OH165">
            <v>0</v>
          </cell>
          <cell r="OI165">
            <v>0</v>
          </cell>
          <cell r="OJ165">
            <v>12000</v>
          </cell>
          <cell r="OK165">
            <v>800000</v>
          </cell>
          <cell r="OL165">
            <v>0</v>
          </cell>
          <cell r="OM165">
            <v>992880</v>
          </cell>
          <cell r="ON165">
            <v>75648.000000000015</v>
          </cell>
          <cell r="OP165">
            <v>17438.811188811189</v>
          </cell>
          <cell r="OQ165">
            <v>0</v>
          </cell>
          <cell r="OR165">
            <v>0</v>
          </cell>
          <cell r="OS165">
            <v>0</v>
          </cell>
          <cell r="OT165">
            <v>0</v>
          </cell>
          <cell r="OV165">
            <v>0</v>
          </cell>
          <cell r="OW165">
            <v>0</v>
          </cell>
          <cell r="OX165">
            <v>0</v>
          </cell>
          <cell r="OY165">
            <v>12649.332396345748</v>
          </cell>
          <cell r="OZ165">
            <v>170765.98735066759</v>
          </cell>
          <cell r="PA165">
            <v>0</v>
          </cell>
        </row>
        <row r="166">
          <cell r="AW166">
            <v>1</v>
          </cell>
          <cell r="AX166">
            <v>4728000</v>
          </cell>
          <cell r="AY166">
            <v>15914910</v>
          </cell>
          <cell r="AZ166">
            <v>30000</v>
          </cell>
          <cell r="BA166">
            <v>400000</v>
          </cell>
          <cell r="BB166">
            <v>600000</v>
          </cell>
          <cell r="BC166">
            <v>0</v>
          </cell>
          <cell r="BD166">
            <v>0</v>
          </cell>
          <cell r="BE166">
            <v>0</v>
          </cell>
          <cell r="BF166">
            <v>0</v>
          </cell>
          <cell r="BG166">
            <v>12000</v>
          </cell>
          <cell r="BH166">
            <v>400000</v>
          </cell>
          <cell r="BI166">
            <v>0</v>
          </cell>
          <cell r="BJ166">
            <v>992880</v>
          </cell>
          <cell r="BK166">
            <v>94560.000000000015</v>
          </cell>
          <cell r="BM166">
            <v>17438.811188811189</v>
          </cell>
          <cell r="BN166">
            <v>0</v>
          </cell>
          <cell r="BO166">
            <v>0</v>
          </cell>
          <cell r="BP166">
            <v>0</v>
          </cell>
          <cell r="BQ166">
            <v>0</v>
          </cell>
          <cell r="BS166">
            <v>14132440.080000002</v>
          </cell>
          <cell r="BT166">
            <v>0</v>
          </cell>
          <cell r="BU166">
            <v>0</v>
          </cell>
          <cell r="BV166">
            <v>16028.495102404275</v>
          </cell>
          <cell r="BW166">
            <v>0</v>
          </cell>
          <cell r="BX166">
            <v>0</v>
          </cell>
          <cell r="CB166">
            <v>1</v>
          </cell>
          <cell r="CC166">
            <v>4728000</v>
          </cell>
          <cell r="CD166">
            <v>15914910</v>
          </cell>
          <cell r="CE166">
            <v>30000</v>
          </cell>
          <cell r="CF166">
            <v>400000</v>
          </cell>
          <cell r="CG166">
            <v>600000</v>
          </cell>
          <cell r="CH166">
            <v>0</v>
          </cell>
          <cell r="CI166">
            <v>0</v>
          </cell>
          <cell r="CJ166">
            <v>0</v>
          </cell>
          <cell r="CK166">
            <v>0</v>
          </cell>
          <cell r="CL166">
            <v>12000</v>
          </cell>
          <cell r="CM166">
            <v>100000</v>
          </cell>
          <cell r="CN166">
            <v>0</v>
          </cell>
          <cell r="CO166">
            <v>992880</v>
          </cell>
          <cell r="CP166">
            <v>75648.000000000015</v>
          </cell>
          <cell r="CR166">
            <v>17438.811188811189</v>
          </cell>
          <cell r="CS166">
            <v>0</v>
          </cell>
          <cell r="CT166">
            <v>0</v>
          </cell>
          <cell r="CU166">
            <v>0</v>
          </cell>
          <cell r="CV166">
            <v>0</v>
          </cell>
          <cell r="CX166">
            <v>0</v>
          </cell>
          <cell r="CY166">
            <v>0</v>
          </cell>
          <cell r="CZ166">
            <v>0</v>
          </cell>
          <cell r="DA166">
            <v>15985.790408525754</v>
          </cell>
          <cell r="DB166">
            <v>0</v>
          </cell>
          <cell r="DC166">
            <v>0</v>
          </cell>
          <cell r="DG166">
            <v>1</v>
          </cell>
          <cell r="DH166">
            <v>4728000</v>
          </cell>
          <cell r="DI166">
            <v>17665550.100000001</v>
          </cell>
          <cell r="DJ166">
            <v>30000</v>
          </cell>
          <cell r="DK166">
            <v>400000</v>
          </cell>
          <cell r="DL166">
            <v>600000</v>
          </cell>
          <cell r="DM166">
            <v>0</v>
          </cell>
          <cell r="DN166">
            <v>0</v>
          </cell>
          <cell r="DO166">
            <v>0</v>
          </cell>
          <cell r="DP166">
            <v>0</v>
          </cell>
          <cell r="DQ166">
            <v>12000</v>
          </cell>
          <cell r="DR166">
            <v>400000</v>
          </cell>
          <cell r="DS166">
            <v>0</v>
          </cell>
          <cell r="DT166">
            <v>992880</v>
          </cell>
          <cell r="DU166">
            <v>75648.000000000015</v>
          </cell>
          <cell r="DW166">
            <v>17438.811188811189</v>
          </cell>
          <cell r="DX166">
            <v>0</v>
          </cell>
          <cell r="DY166">
            <v>0</v>
          </cell>
          <cell r="DZ166">
            <v>0</v>
          </cell>
          <cell r="EA166">
            <v>0</v>
          </cell>
          <cell r="EC166">
            <v>0</v>
          </cell>
          <cell r="ED166">
            <v>28264880.160000004</v>
          </cell>
          <cell r="EE166">
            <v>0</v>
          </cell>
          <cell r="EF166">
            <v>15943.312666076174</v>
          </cell>
          <cell r="EG166">
            <v>0</v>
          </cell>
          <cell r="EH166">
            <v>0</v>
          </cell>
          <cell r="EL166">
            <v>1</v>
          </cell>
          <cell r="EM166">
            <v>5200800</v>
          </cell>
          <cell r="EN166">
            <v>17665550.100000001</v>
          </cell>
          <cell r="EO166">
            <v>33000</v>
          </cell>
          <cell r="EP166">
            <v>400000</v>
          </cell>
          <cell r="EQ166">
            <v>600000</v>
          </cell>
          <cell r="ER166">
            <v>0</v>
          </cell>
          <cell r="ES166">
            <v>0</v>
          </cell>
          <cell r="ET166">
            <v>0</v>
          </cell>
          <cell r="EU166">
            <v>0</v>
          </cell>
          <cell r="EV166">
            <v>12000</v>
          </cell>
          <cell r="EW166">
            <v>800000</v>
          </cell>
          <cell r="EX166">
            <v>0</v>
          </cell>
          <cell r="EY166">
            <v>992880</v>
          </cell>
          <cell r="EZ166">
            <v>75648.000000000015</v>
          </cell>
          <cell r="FB166">
            <v>17438.811188811189</v>
          </cell>
          <cell r="FC166">
            <v>0</v>
          </cell>
          <cell r="FD166">
            <v>0</v>
          </cell>
          <cell r="FE166">
            <v>0</v>
          </cell>
          <cell r="FF166">
            <v>0</v>
          </cell>
          <cell r="FH166">
            <v>0</v>
          </cell>
          <cell r="FI166">
            <v>0</v>
          </cell>
          <cell r="FJ166">
            <v>0</v>
          </cell>
          <cell r="FK166">
            <v>14900.662251655629</v>
          </cell>
          <cell r="FM166">
            <v>0</v>
          </cell>
          <cell r="FQ166">
            <v>1</v>
          </cell>
          <cell r="FR166">
            <v>5200800</v>
          </cell>
          <cell r="FS166">
            <v>17665550.100000001</v>
          </cell>
          <cell r="FT166">
            <v>33000</v>
          </cell>
          <cell r="FU166">
            <v>400000</v>
          </cell>
          <cell r="FV166">
            <v>600000</v>
          </cell>
          <cell r="FW166">
            <v>0</v>
          </cell>
          <cell r="FX166">
            <v>0</v>
          </cell>
          <cell r="FY166">
            <v>0</v>
          </cell>
          <cell r="FZ166">
            <v>0</v>
          </cell>
          <cell r="GA166">
            <v>12000</v>
          </cell>
          <cell r="GB166">
            <v>560000</v>
          </cell>
          <cell r="GC166">
            <v>0</v>
          </cell>
          <cell r="GD166">
            <v>992880</v>
          </cell>
          <cell r="GE166">
            <v>75648.000000000015</v>
          </cell>
          <cell r="GG166">
            <v>17438.811188811189</v>
          </cell>
          <cell r="GH166">
            <v>0</v>
          </cell>
          <cell r="GI166">
            <v>0</v>
          </cell>
          <cell r="GJ166">
            <v>0</v>
          </cell>
          <cell r="GK166">
            <v>0</v>
          </cell>
          <cell r="GM166">
            <v>0</v>
          </cell>
          <cell r="GN166">
            <v>0</v>
          </cell>
          <cell r="GO166">
            <v>0</v>
          </cell>
          <cell r="GP166">
            <v>14863.748967795211</v>
          </cell>
          <cell r="GR166">
            <v>0</v>
          </cell>
          <cell r="GV166">
            <v>1</v>
          </cell>
          <cell r="GW166">
            <v>5200800</v>
          </cell>
          <cell r="GX166">
            <v>17665550.100000001</v>
          </cell>
          <cell r="GY166">
            <v>33000</v>
          </cell>
          <cell r="GZ166">
            <v>400000</v>
          </cell>
          <cell r="HA166">
            <v>600000</v>
          </cell>
          <cell r="HB166">
            <v>0</v>
          </cell>
          <cell r="HC166">
            <v>0</v>
          </cell>
          <cell r="HD166">
            <v>0</v>
          </cell>
          <cell r="HE166">
            <v>0</v>
          </cell>
          <cell r="HF166">
            <v>12000</v>
          </cell>
          <cell r="HG166">
            <v>0</v>
          </cell>
          <cell r="HH166">
            <v>0</v>
          </cell>
          <cell r="HI166">
            <v>992880</v>
          </cell>
          <cell r="HJ166">
            <v>75648.000000000015</v>
          </cell>
          <cell r="HL166">
            <v>17438.811188811189</v>
          </cell>
          <cell r="HM166">
            <v>0</v>
          </cell>
          <cell r="HN166">
            <v>0</v>
          </cell>
          <cell r="HO166">
            <v>0</v>
          </cell>
          <cell r="HP166">
            <v>0</v>
          </cell>
          <cell r="HR166">
            <v>0</v>
          </cell>
          <cell r="HS166">
            <v>0</v>
          </cell>
          <cell r="HT166">
            <v>0</v>
          </cell>
          <cell r="HU166">
            <v>14754.098360655738</v>
          </cell>
          <cell r="HW166">
            <v>0</v>
          </cell>
          <cell r="IA166">
            <v>1</v>
          </cell>
          <cell r="IB166">
            <v>5200800</v>
          </cell>
          <cell r="IC166">
            <v>17665550.100000001</v>
          </cell>
          <cell r="ID166">
            <v>33000</v>
          </cell>
          <cell r="IE166">
            <v>400000</v>
          </cell>
          <cell r="IF166">
            <v>600000</v>
          </cell>
          <cell r="IG166">
            <v>0</v>
          </cell>
          <cell r="IH166">
            <v>0</v>
          </cell>
          <cell r="II166">
            <v>0</v>
          </cell>
          <cell r="IJ166">
            <v>0</v>
          </cell>
          <cell r="IK166">
            <v>12000</v>
          </cell>
          <cell r="IL166">
            <v>0</v>
          </cell>
          <cell r="IM166">
            <v>0</v>
          </cell>
          <cell r="IN166">
            <v>992880</v>
          </cell>
          <cell r="IO166">
            <v>75648.000000000015</v>
          </cell>
          <cell r="IQ166">
            <v>17438.811188811189</v>
          </cell>
          <cell r="IR166">
            <v>0</v>
          </cell>
          <cell r="IS166">
            <v>0</v>
          </cell>
          <cell r="IT166">
            <v>0</v>
          </cell>
          <cell r="IU166">
            <v>0</v>
          </cell>
          <cell r="IW166">
            <v>0</v>
          </cell>
          <cell r="IX166">
            <v>0</v>
          </cell>
          <cell r="IY166">
            <v>0</v>
          </cell>
          <cell r="IZ166">
            <v>14106.583072100313</v>
          </cell>
          <cell r="JB166">
            <v>2000000</v>
          </cell>
          <cell r="JF166">
            <v>1</v>
          </cell>
          <cell r="JG166">
            <v>5200800</v>
          </cell>
          <cell r="JH166">
            <v>17665550.100000001</v>
          </cell>
          <cell r="JI166">
            <v>33000</v>
          </cell>
          <cell r="JJ166">
            <v>400000</v>
          </cell>
          <cell r="JK166">
            <v>600000</v>
          </cell>
          <cell r="JL166">
            <v>0</v>
          </cell>
          <cell r="JM166">
            <v>0</v>
          </cell>
          <cell r="JN166">
            <v>0</v>
          </cell>
          <cell r="JO166">
            <v>0</v>
          </cell>
          <cell r="JP166">
            <v>12000</v>
          </cell>
          <cell r="JQ166">
            <v>960000</v>
          </cell>
          <cell r="JR166">
            <v>0</v>
          </cell>
          <cell r="JS166">
            <v>992880</v>
          </cell>
          <cell r="JT166">
            <v>75648.000000000015</v>
          </cell>
          <cell r="JV166">
            <v>17438.811188811189</v>
          </cell>
          <cell r="JW166">
            <v>0</v>
          </cell>
          <cell r="JX166">
            <v>0</v>
          </cell>
          <cell r="JY166">
            <v>0</v>
          </cell>
          <cell r="JZ166">
            <v>0</v>
          </cell>
          <cell r="KB166">
            <v>0</v>
          </cell>
          <cell r="KC166">
            <v>0</v>
          </cell>
          <cell r="KD166">
            <v>0</v>
          </cell>
          <cell r="KE166">
            <v>13975.155279503106</v>
          </cell>
          <cell r="KG166">
            <v>0</v>
          </cell>
          <cell r="KK166">
            <v>1</v>
          </cell>
          <cell r="KL166">
            <v>5200800</v>
          </cell>
          <cell r="KM166">
            <v>17665550.100000001</v>
          </cell>
          <cell r="KN166">
            <v>33000</v>
          </cell>
          <cell r="KO166">
            <v>400000</v>
          </cell>
          <cell r="KP166">
            <v>600000</v>
          </cell>
          <cell r="KQ166">
            <v>0</v>
          </cell>
          <cell r="KR166">
            <v>0</v>
          </cell>
          <cell r="KS166">
            <v>0</v>
          </cell>
          <cell r="KT166">
            <v>0</v>
          </cell>
          <cell r="KU166">
            <v>12000</v>
          </cell>
          <cell r="KV166">
            <v>0</v>
          </cell>
          <cell r="KW166">
            <v>0</v>
          </cell>
          <cell r="KX166">
            <v>992880</v>
          </cell>
          <cell r="KY166">
            <v>75648.000000000015</v>
          </cell>
          <cell r="LA166">
            <v>17438.811188811189</v>
          </cell>
          <cell r="LB166">
            <v>0</v>
          </cell>
          <cell r="LC166">
            <v>0</v>
          </cell>
          <cell r="LD166">
            <v>0</v>
          </cell>
          <cell r="LE166">
            <v>0</v>
          </cell>
          <cell r="LG166">
            <v>0</v>
          </cell>
          <cell r="LH166">
            <v>0</v>
          </cell>
          <cell r="LI166">
            <v>0</v>
          </cell>
          <cell r="LJ166">
            <v>13931.888544891641</v>
          </cell>
          <cell r="LL166">
            <v>0</v>
          </cell>
          <cell r="LP166">
            <v>1</v>
          </cell>
          <cell r="LQ166">
            <v>5200800</v>
          </cell>
          <cell r="LR166">
            <v>17665550.100000001</v>
          </cell>
          <cell r="LS166">
            <v>33000</v>
          </cell>
          <cell r="LT166">
            <v>400000</v>
          </cell>
          <cell r="LU166">
            <v>600000</v>
          </cell>
          <cell r="LV166">
            <v>0</v>
          </cell>
          <cell r="LW166">
            <v>0</v>
          </cell>
          <cell r="LX166">
            <v>0</v>
          </cell>
          <cell r="LY166">
            <v>0</v>
          </cell>
          <cell r="LZ166">
            <v>12000</v>
          </cell>
          <cell r="MA166">
            <v>0</v>
          </cell>
          <cell r="MB166">
            <v>0</v>
          </cell>
          <cell r="MC166">
            <v>992880</v>
          </cell>
          <cell r="MD166">
            <v>75648.000000000015</v>
          </cell>
          <cell r="MF166">
            <v>17438.811188811189</v>
          </cell>
          <cell r="MG166">
            <v>0</v>
          </cell>
          <cell r="MH166">
            <v>0</v>
          </cell>
          <cell r="MI166">
            <v>0</v>
          </cell>
          <cell r="MJ166">
            <v>0</v>
          </cell>
          <cell r="ML166">
            <v>0</v>
          </cell>
          <cell r="MM166">
            <v>0</v>
          </cell>
          <cell r="MN166">
            <v>0</v>
          </cell>
          <cell r="MO166">
            <v>13177.159590043924</v>
          </cell>
          <cell r="MQ166">
            <v>0</v>
          </cell>
          <cell r="MU166">
            <v>1</v>
          </cell>
          <cell r="MV166">
            <v>5200800</v>
          </cell>
          <cell r="MW166">
            <v>17665550.100000001</v>
          </cell>
          <cell r="MX166">
            <v>33000</v>
          </cell>
          <cell r="MY166">
            <v>400000</v>
          </cell>
          <cell r="MZ166">
            <v>600000</v>
          </cell>
          <cell r="NA166">
            <v>0</v>
          </cell>
          <cell r="NB166">
            <v>0</v>
          </cell>
          <cell r="NC166">
            <v>0</v>
          </cell>
          <cell r="ND166">
            <v>0</v>
          </cell>
          <cell r="NE166">
            <v>12000</v>
          </cell>
          <cell r="NF166">
            <v>0</v>
          </cell>
          <cell r="NG166">
            <v>0</v>
          </cell>
          <cell r="NH166">
            <v>992880</v>
          </cell>
          <cell r="NI166">
            <v>75648.000000000015</v>
          </cell>
          <cell r="NK166">
            <v>17438.811188811189</v>
          </cell>
          <cell r="NL166">
            <v>0</v>
          </cell>
          <cell r="NM166">
            <v>0</v>
          </cell>
          <cell r="NN166">
            <v>0</v>
          </cell>
          <cell r="NO166">
            <v>0</v>
          </cell>
          <cell r="NQ166">
            <v>0</v>
          </cell>
          <cell r="NS166">
            <v>0</v>
          </cell>
          <cell r="NT166">
            <v>13043.478260869566</v>
          </cell>
          <cell r="NV166">
            <v>0</v>
          </cell>
          <cell r="NZ166">
            <v>1</v>
          </cell>
          <cell r="OA166">
            <v>5200800</v>
          </cell>
          <cell r="OB166">
            <v>17665550.100000001</v>
          </cell>
          <cell r="OC166">
            <v>33000</v>
          </cell>
          <cell r="OD166">
            <v>400000</v>
          </cell>
          <cell r="OE166">
            <v>600000</v>
          </cell>
          <cell r="OF166">
            <v>0</v>
          </cell>
          <cell r="OG166">
            <v>0</v>
          </cell>
          <cell r="OH166">
            <v>0</v>
          </cell>
          <cell r="OI166">
            <v>0</v>
          </cell>
          <cell r="OJ166">
            <v>12000</v>
          </cell>
          <cell r="OK166">
            <v>800000</v>
          </cell>
          <cell r="OL166">
            <v>0</v>
          </cell>
          <cell r="OM166">
            <v>992880</v>
          </cell>
          <cell r="ON166">
            <v>75648.000000000015</v>
          </cell>
          <cell r="OP166">
            <v>17438.811188811189</v>
          </cell>
          <cell r="OQ166">
            <v>0</v>
          </cell>
          <cell r="OR166">
            <v>0</v>
          </cell>
          <cell r="OS166">
            <v>0</v>
          </cell>
          <cell r="OT166">
            <v>0</v>
          </cell>
          <cell r="OV166">
            <v>0</v>
          </cell>
          <cell r="OW166">
            <v>0</v>
          </cell>
          <cell r="OX166">
            <v>0</v>
          </cell>
          <cell r="OY166">
            <v>12649.332396345748</v>
          </cell>
          <cell r="OZ166">
            <v>170765.98735066759</v>
          </cell>
          <cell r="PA166">
            <v>0</v>
          </cell>
        </row>
        <row r="167">
          <cell r="AW167">
            <v>1</v>
          </cell>
          <cell r="AX167">
            <v>3637000</v>
          </cell>
          <cell r="AY167">
            <v>3700000</v>
          </cell>
          <cell r="AZ167">
            <v>30000</v>
          </cell>
          <cell r="BA167">
            <v>0</v>
          </cell>
          <cell r="BB167">
            <v>0</v>
          </cell>
          <cell r="BC167">
            <v>0</v>
          </cell>
          <cell r="BD167">
            <v>0</v>
          </cell>
          <cell r="BE167">
            <v>0</v>
          </cell>
          <cell r="BF167">
            <v>0</v>
          </cell>
          <cell r="BG167">
            <v>12000</v>
          </cell>
          <cell r="BH167">
            <v>400000</v>
          </cell>
          <cell r="BI167">
            <v>0</v>
          </cell>
          <cell r="BJ167">
            <v>763770</v>
          </cell>
          <cell r="BK167">
            <v>72740</v>
          </cell>
          <cell r="BM167">
            <v>17438.811188811189</v>
          </cell>
          <cell r="BN167">
            <v>0</v>
          </cell>
          <cell r="BO167">
            <v>0</v>
          </cell>
          <cell r="BP167">
            <v>0</v>
          </cell>
          <cell r="BQ167">
            <v>0</v>
          </cell>
          <cell r="BS167">
            <v>3285600.0000000005</v>
          </cell>
          <cell r="BT167">
            <v>0</v>
          </cell>
          <cell r="BU167">
            <v>0</v>
          </cell>
          <cell r="BV167">
            <v>16028.495102404275</v>
          </cell>
          <cell r="BW167">
            <v>0</v>
          </cell>
          <cell r="BX167">
            <v>0</v>
          </cell>
          <cell r="CB167">
            <v>1</v>
          </cell>
          <cell r="CC167">
            <v>3637000</v>
          </cell>
          <cell r="CD167">
            <v>3700000</v>
          </cell>
          <cell r="CE167">
            <v>30000</v>
          </cell>
          <cell r="CF167">
            <v>0</v>
          </cell>
          <cell r="CG167">
            <v>0</v>
          </cell>
          <cell r="CH167">
            <v>0</v>
          </cell>
          <cell r="CI167">
            <v>0</v>
          </cell>
          <cell r="CJ167">
            <v>0</v>
          </cell>
          <cell r="CK167">
            <v>0</v>
          </cell>
          <cell r="CL167">
            <v>12000</v>
          </cell>
          <cell r="CM167">
            <v>100000</v>
          </cell>
          <cell r="CN167">
            <v>0</v>
          </cell>
          <cell r="CO167">
            <v>763770</v>
          </cell>
          <cell r="CP167">
            <v>58192</v>
          </cell>
          <cell r="CR167">
            <v>17438.811188811189</v>
          </cell>
          <cell r="CS167">
            <v>0</v>
          </cell>
          <cell r="CT167">
            <v>0</v>
          </cell>
          <cell r="CU167">
            <v>0</v>
          </cell>
          <cell r="CV167">
            <v>0</v>
          </cell>
          <cell r="CX167">
            <v>0</v>
          </cell>
          <cell r="CY167">
            <v>0</v>
          </cell>
          <cell r="CZ167">
            <v>0</v>
          </cell>
          <cell r="DA167">
            <v>15985.790408525754</v>
          </cell>
          <cell r="DB167">
            <v>0</v>
          </cell>
          <cell r="DC167">
            <v>0</v>
          </cell>
          <cell r="DG167">
            <v>1</v>
          </cell>
          <cell r="DH167">
            <v>3637000</v>
          </cell>
          <cell r="DI167">
            <v>4107000.0000000005</v>
          </cell>
          <cell r="DJ167">
            <v>30000</v>
          </cell>
          <cell r="DK167">
            <v>0</v>
          </cell>
          <cell r="DL167">
            <v>0</v>
          </cell>
          <cell r="DM167">
            <v>0</v>
          </cell>
          <cell r="DN167">
            <v>0</v>
          </cell>
          <cell r="DO167">
            <v>0</v>
          </cell>
          <cell r="DP167">
            <v>0</v>
          </cell>
          <cell r="DQ167">
            <v>12000</v>
          </cell>
          <cell r="DR167">
            <v>400000</v>
          </cell>
          <cell r="DS167">
            <v>0</v>
          </cell>
          <cell r="DT167">
            <v>763770</v>
          </cell>
          <cell r="DU167">
            <v>58192</v>
          </cell>
          <cell r="DW167">
            <v>17438.811188811189</v>
          </cell>
          <cell r="DX167">
            <v>0</v>
          </cell>
          <cell r="DY167">
            <v>0</v>
          </cell>
          <cell r="DZ167">
            <v>0</v>
          </cell>
          <cell r="EA167">
            <v>0</v>
          </cell>
          <cell r="EC167">
            <v>0</v>
          </cell>
          <cell r="ED167">
            <v>6571200.0000000009</v>
          </cell>
          <cell r="EE167">
            <v>0</v>
          </cell>
          <cell r="EF167">
            <v>15943.312666076174</v>
          </cell>
          <cell r="EG167">
            <v>0</v>
          </cell>
          <cell r="EH167">
            <v>0</v>
          </cell>
          <cell r="EL167">
            <v>1</v>
          </cell>
          <cell r="EM167">
            <v>4000700.0000000005</v>
          </cell>
          <cell r="EN167">
            <v>4107000.0000000005</v>
          </cell>
          <cell r="EO167">
            <v>33000</v>
          </cell>
          <cell r="EP167">
            <v>0</v>
          </cell>
          <cell r="EQ167">
            <v>0</v>
          </cell>
          <cell r="ER167">
            <v>0</v>
          </cell>
          <cell r="ES167">
            <v>0</v>
          </cell>
          <cell r="ET167">
            <v>0</v>
          </cell>
          <cell r="EU167">
            <v>0</v>
          </cell>
          <cell r="EV167">
            <v>12000</v>
          </cell>
          <cell r="EW167">
            <v>800000</v>
          </cell>
          <cell r="EX167">
            <v>0</v>
          </cell>
          <cell r="EY167">
            <v>763770</v>
          </cell>
          <cell r="EZ167">
            <v>58192</v>
          </cell>
          <cell r="FB167">
            <v>17438.811188811189</v>
          </cell>
          <cell r="FC167">
            <v>0</v>
          </cell>
          <cell r="FD167">
            <v>0</v>
          </cell>
          <cell r="FE167">
            <v>0</v>
          </cell>
          <cell r="FF167">
            <v>0</v>
          </cell>
          <cell r="FH167">
            <v>0</v>
          </cell>
          <cell r="FI167">
            <v>0</v>
          </cell>
          <cell r="FJ167">
            <v>0</v>
          </cell>
          <cell r="FK167">
            <v>14900.662251655629</v>
          </cell>
          <cell r="FM167">
            <v>0</v>
          </cell>
          <cell r="FQ167">
            <v>1</v>
          </cell>
          <cell r="FR167">
            <v>4000700.0000000005</v>
          </cell>
          <cell r="FS167">
            <v>4107000.0000000005</v>
          </cell>
          <cell r="FT167">
            <v>33000</v>
          </cell>
          <cell r="FU167">
            <v>0</v>
          </cell>
          <cell r="FV167">
            <v>0</v>
          </cell>
          <cell r="FW167">
            <v>0</v>
          </cell>
          <cell r="FX167">
            <v>0</v>
          </cell>
          <cell r="FY167">
            <v>0</v>
          </cell>
          <cell r="FZ167">
            <v>0</v>
          </cell>
          <cell r="GA167">
            <v>12000</v>
          </cell>
          <cell r="GB167">
            <v>560000</v>
          </cell>
          <cell r="GC167">
            <v>0</v>
          </cell>
          <cell r="GD167">
            <v>763770</v>
          </cell>
          <cell r="GE167">
            <v>58192</v>
          </cell>
          <cell r="GG167">
            <v>17438.811188811189</v>
          </cell>
          <cell r="GH167">
            <v>0</v>
          </cell>
          <cell r="GI167">
            <v>0</v>
          </cell>
          <cell r="GJ167">
            <v>0</v>
          </cell>
          <cell r="GK167">
            <v>0</v>
          </cell>
          <cell r="GM167">
            <v>0</v>
          </cell>
          <cell r="GN167">
            <v>0</v>
          </cell>
          <cell r="GO167">
            <v>0</v>
          </cell>
          <cell r="GP167">
            <v>14863.748967795211</v>
          </cell>
          <cell r="GR167">
            <v>0</v>
          </cell>
          <cell r="GV167">
            <v>1</v>
          </cell>
          <cell r="GW167">
            <v>4000700.0000000005</v>
          </cell>
          <cell r="GX167">
            <v>4107000.0000000005</v>
          </cell>
          <cell r="GY167">
            <v>33000</v>
          </cell>
          <cell r="GZ167">
            <v>0</v>
          </cell>
          <cell r="HA167">
            <v>0</v>
          </cell>
          <cell r="HB167">
            <v>0</v>
          </cell>
          <cell r="HC167">
            <v>0</v>
          </cell>
          <cell r="HD167">
            <v>0</v>
          </cell>
          <cell r="HE167">
            <v>0</v>
          </cell>
          <cell r="HF167">
            <v>12000</v>
          </cell>
          <cell r="HG167">
            <v>0</v>
          </cell>
          <cell r="HH167">
            <v>0</v>
          </cell>
          <cell r="HI167">
            <v>763770</v>
          </cell>
          <cell r="HJ167">
            <v>58192</v>
          </cell>
          <cell r="HL167">
            <v>17438.811188811189</v>
          </cell>
          <cell r="HM167">
            <v>0</v>
          </cell>
          <cell r="HN167">
            <v>0</v>
          </cell>
          <cell r="HO167">
            <v>0</v>
          </cell>
          <cell r="HP167">
            <v>0</v>
          </cell>
          <cell r="HR167">
            <v>0</v>
          </cell>
          <cell r="HS167">
            <v>0</v>
          </cell>
          <cell r="HT167">
            <v>0</v>
          </cell>
          <cell r="HU167">
            <v>14754.098360655738</v>
          </cell>
          <cell r="HW167">
            <v>0</v>
          </cell>
          <cell r="IA167">
            <v>1</v>
          </cell>
          <cell r="IB167">
            <v>4000700.0000000005</v>
          </cell>
          <cell r="IC167">
            <v>4107000.0000000005</v>
          </cell>
          <cell r="ID167">
            <v>33000</v>
          </cell>
          <cell r="IE167">
            <v>0</v>
          </cell>
          <cell r="IF167">
            <v>0</v>
          </cell>
          <cell r="IG167">
            <v>0</v>
          </cell>
          <cell r="IH167">
            <v>0</v>
          </cell>
          <cell r="II167">
            <v>0</v>
          </cell>
          <cell r="IJ167">
            <v>0</v>
          </cell>
          <cell r="IK167">
            <v>12000</v>
          </cell>
          <cell r="IL167">
            <v>0</v>
          </cell>
          <cell r="IM167">
            <v>0</v>
          </cell>
          <cell r="IN167">
            <v>763770</v>
          </cell>
          <cell r="IO167">
            <v>58192</v>
          </cell>
          <cell r="IQ167">
            <v>17438.811188811189</v>
          </cell>
          <cell r="IR167">
            <v>0</v>
          </cell>
          <cell r="IS167">
            <v>0</v>
          </cell>
          <cell r="IT167">
            <v>0</v>
          </cell>
          <cell r="IU167">
            <v>0</v>
          </cell>
          <cell r="IW167">
            <v>0</v>
          </cell>
          <cell r="IX167">
            <v>0</v>
          </cell>
          <cell r="IY167">
            <v>0</v>
          </cell>
          <cell r="IZ167">
            <v>14106.583072100313</v>
          </cell>
          <cell r="JB167">
            <v>2000000</v>
          </cell>
          <cell r="JF167">
            <v>1</v>
          </cell>
          <cell r="JG167">
            <v>4000700.0000000005</v>
          </cell>
          <cell r="JH167">
            <v>4107000.0000000005</v>
          </cell>
          <cell r="JI167">
            <v>33000</v>
          </cell>
          <cell r="JJ167">
            <v>0</v>
          </cell>
          <cell r="JK167">
            <v>0</v>
          </cell>
          <cell r="JL167">
            <v>0</v>
          </cell>
          <cell r="JM167">
            <v>0</v>
          </cell>
          <cell r="JN167">
            <v>0</v>
          </cell>
          <cell r="JO167">
            <v>0</v>
          </cell>
          <cell r="JP167">
            <v>12000</v>
          </cell>
          <cell r="JQ167">
            <v>960000</v>
          </cell>
          <cell r="JR167">
            <v>0</v>
          </cell>
          <cell r="JS167">
            <v>763770</v>
          </cell>
          <cell r="JT167">
            <v>58192</v>
          </cell>
          <cell r="JV167">
            <v>17438.811188811189</v>
          </cell>
          <cell r="JW167">
            <v>0</v>
          </cell>
          <cell r="JX167">
            <v>0</v>
          </cell>
          <cell r="JY167">
            <v>0</v>
          </cell>
          <cell r="JZ167">
            <v>0</v>
          </cell>
          <cell r="KB167">
            <v>0</v>
          </cell>
          <cell r="KC167">
            <v>0</v>
          </cell>
          <cell r="KD167">
            <v>0</v>
          </cell>
          <cell r="KE167">
            <v>13975.155279503106</v>
          </cell>
          <cell r="KG167">
            <v>0</v>
          </cell>
          <cell r="KK167">
            <v>1</v>
          </cell>
          <cell r="KL167">
            <v>4000700.0000000005</v>
          </cell>
          <cell r="KM167">
            <v>4107000.0000000005</v>
          </cell>
          <cell r="KN167">
            <v>33000</v>
          </cell>
          <cell r="KO167">
            <v>0</v>
          </cell>
          <cell r="KP167">
            <v>0</v>
          </cell>
          <cell r="KQ167">
            <v>0</v>
          </cell>
          <cell r="KR167">
            <v>0</v>
          </cell>
          <cell r="KS167">
            <v>0</v>
          </cell>
          <cell r="KT167">
            <v>0</v>
          </cell>
          <cell r="KU167">
            <v>12000</v>
          </cell>
          <cell r="KV167">
            <v>0</v>
          </cell>
          <cell r="KW167">
            <v>0</v>
          </cell>
          <cell r="KX167">
            <v>763770</v>
          </cell>
          <cell r="KY167">
            <v>58192</v>
          </cell>
          <cell r="LA167">
            <v>17438.811188811189</v>
          </cell>
          <cell r="LB167">
            <v>0</v>
          </cell>
          <cell r="LC167">
            <v>0</v>
          </cell>
          <cell r="LD167">
            <v>0</v>
          </cell>
          <cell r="LE167">
            <v>0</v>
          </cell>
          <cell r="LG167">
            <v>0</v>
          </cell>
          <cell r="LH167">
            <v>0</v>
          </cell>
          <cell r="LI167">
            <v>0</v>
          </cell>
          <cell r="LJ167">
            <v>13931.888544891641</v>
          </cell>
          <cell r="LL167">
            <v>0</v>
          </cell>
          <cell r="LP167">
            <v>1</v>
          </cell>
          <cell r="LQ167">
            <v>4000700.0000000005</v>
          </cell>
          <cell r="LR167">
            <v>4107000.0000000005</v>
          </cell>
          <cell r="LS167">
            <v>33000</v>
          </cell>
          <cell r="LT167">
            <v>0</v>
          </cell>
          <cell r="LU167">
            <v>0</v>
          </cell>
          <cell r="LV167">
            <v>0</v>
          </cell>
          <cell r="LW167">
            <v>0</v>
          </cell>
          <cell r="LX167">
            <v>0</v>
          </cell>
          <cell r="LY167">
            <v>0</v>
          </cell>
          <cell r="LZ167">
            <v>12000</v>
          </cell>
          <cell r="MA167">
            <v>0</v>
          </cell>
          <cell r="MB167">
            <v>0</v>
          </cell>
          <cell r="MC167">
            <v>763770</v>
          </cell>
          <cell r="MD167">
            <v>58192</v>
          </cell>
          <cell r="MF167">
            <v>17438.811188811189</v>
          </cell>
          <cell r="MG167">
            <v>0</v>
          </cell>
          <cell r="MH167">
            <v>0</v>
          </cell>
          <cell r="MI167">
            <v>0</v>
          </cell>
          <cell r="MJ167">
            <v>0</v>
          </cell>
          <cell r="ML167">
            <v>0</v>
          </cell>
          <cell r="MM167">
            <v>0</v>
          </cell>
          <cell r="MN167">
            <v>0</v>
          </cell>
          <cell r="MO167">
            <v>13177.159590043924</v>
          </cell>
          <cell r="MQ167">
            <v>0</v>
          </cell>
          <cell r="MU167">
            <v>1</v>
          </cell>
          <cell r="MV167">
            <v>4000700.0000000005</v>
          </cell>
          <cell r="MW167">
            <v>4107000.0000000005</v>
          </cell>
          <cell r="MX167">
            <v>33000</v>
          </cell>
          <cell r="MY167">
            <v>0</v>
          </cell>
          <cell r="MZ167">
            <v>0</v>
          </cell>
          <cell r="NA167">
            <v>0</v>
          </cell>
          <cell r="NB167">
            <v>0</v>
          </cell>
          <cell r="NC167">
            <v>0</v>
          </cell>
          <cell r="ND167">
            <v>0</v>
          </cell>
          <cell r="NE167">
            <v>12000</v>
          </cell>
          <cell r="NF167">
            <v>0</v>
          </cell>
          <cell r="NG167">
            <v>0</v>
          </cell>
          <cell r="NH167">
            <v>763770</v>
          </cell>
          <cell r="NI167">
            <v>58192</v>
          </cell>
          <cell r="NK167">
            <v>17438.811188811189</v>
          </cell>
          <cell r="NL167">
            <v>0</v>
          </cell>
          <cell r="NM167">
            <v>0</v>
          </cell>
          <cell r="NN167">
            <v>0</v>
          </cell>
          <cell r="NO167">
            <v>0</v>
          </cell>
          <cell r="NQ167">
            <v>0</v>
          </cell>
          <cell r="NS167">
            <v>0</v>
          </cell>
          <cell r="NT167">
            <v>13043.478260869566</v>
          </cell>
          <cell r="NV167">
            <v>0</v>
          </cell>
          <cell r="NZ167">
            <v>1</v>
          </cell>
          <cell r="OA167">
            <v>4000700.0000000005</v>
          </cell>
          <cell r="OB167">
            <v>4107000.0000000005</v>
          </cell>
          <cell r="OC167">
            <v>33000</v>
          </cell>
          <cell r="OD167">
            <v>0</v>
          </cell>
          <cell r="OE167">
            <v>0</v>
          </cell>
          <cell r="OF167">
            <v>0</v>
          </cell>
          <cell r="OG167">
            <v>0</v>
          </cell>
          <cell r="OH167">
            <v>0</v>
          </cell>
          <cell r="OI167">
            <v>0</v>
          </cell>
          <cell r="OJ167">
            <v>12000</v>
          </cell>
          <cell r="OK167">
            <v>800000</v>
          </cell>
          <cell r="OL167">
            <v>0</v>
          </cell>
          <cell r="OM167">
            <v>763770</v>
          </cell>
          <cell r="ON167">
            <v>58192</v>
          </cell>
          <cell r="OP167">
            <v>17438.811188811189</v>
          </cell>
          <cell r="OQ167">
            <v>0</v>
          </cell>
          <cell r="OR167">
            <v>0</v>
          </cell>
          <cell r="OS167">
            <v>0</v>
          </cell>
          <cell r="OT167">
            <v>0</v>
          </cell>
          <cell r="OV167">
            <v>0</v>
          </cell>
          <cell r="OW167">
            <v>0</v>
          </cell>
          <cell r="OX167">
            <v>0</v>
          </cell>
          <cell r="OY167">
            <v>12649.332396345748</v>
          </cell>
          <cell r="OZ167">
            <v>170765.98735066759</v>
          </cell>
          <cell r="PA167">
            <v>0</v>
          </cell>
        </row>
        <row r="168">
          <cell r="AW168">
            <v>1</v>
          </cell>
          <cell r="AX168">
            <v>3163000</v>
          </cell>
          <cell r="AY168">
            <v>3700000</v>
          </cell>
          <cell r="AZ168">
            <v>30000</v>
          </cell>
          <cell r="BA168">
            <v>0</v>
          </cell>
          <cell r="BB168">
            <v>0</v>
          </cell>
          <cell r="BC168">
            <v>0</v>
          </cell>
          <cell r="BD168">
            <v>0</v>
          </cell>
          <cell r="BE168">
            <v>0</v>
          </cell>
          <cell r="BF168">
            <v>0</v>
          </cell>
          <cell r="BG168">
            <v>12000</v>
          </cell>
          <cell r="BH168">
            <v>400000</v>
          </cell>
          <cell r="BI168">
            <v>0</v>
          </cell>
          <cell r="BJ168">
            <v>664230</v>
          </cell>
          <cell r="BK168">
            <v>63260.000000000007</v>
          </cell>
          <cell r="BM168">
            <v>17438.811188811189</v>
          </cell>
          <cell r="BN168">
            <v>0</v>
          </cell>
          <cell r="BO168">
            <v>0</v>
          </cell>
          <cell r="BP168">
            <v>0</v>
          </cell>
          <cell r="BQ168">
            <v>0</v>
          </cell>
          <cell r="BS168">
            <v>3285600.0000000005</v>
          </cell>
          <cell r="BT168">
            <v>0</v>
          </cell>
          <cell r="BU168">
            <v>0</v>
          </cell>
          <cell r="BV168">
            <v>16028.495102404275</v>
          </cell>
          <cell r="BW168">
            <v>0</v>
          </cell>
          <cell r="BX168">
            <v>0</v>
          </cell>
          <cell r="CB168">
            <v>1</v>
          </cell>
          <cell r="CC168">
            <v>3163000</v>
          </cell>
          <cell r="CD168">
            <v>3700000</v>
          </cell>
          <cell r="CE168">
            <v>30000</v>
          </cell>
          <cell r="CF168">
            <v>0</v>
          </cell>
          <cell r="CG168">
            <v>0</v>
          </cell>
          <cell r="CH168">
            <v>0</v>
          </cell>
          <cell r="CI168">
            <v>0</v>
          </cell>
          <cell r="CJ168">
            <v>0</v>
          </cell>
          <cell r="CK168">
            <v>0</v>
          </cell>
          <cell r="CL168">
            <v>12000</v>
          </cell>
          <cell r="CM168">
            <v>100000</v>
          </cell>
          <cell r="CN168">
            <v>0</v>
          </cell>
          <cell r="CO168">
            <v>664230</v>
          </cell>
          <cell r="CP168">
            <v>50608.000000000007</v>
          </cell>
          <cell r="CR168">
            <v>17438.811188811189</v>
          </cell>
          <cell r="CS168">
            <v>0</v>
          </cell>
          <cell r="CT168">
            <v>0</v>
          </cell>
          <cell r="CU168">
            <v>0</v>
          </cell>
          <cell r="CV168">
            <v>0</v>
          </cell>
          <cell r="CX168">
            <v>0</v>
          </cell>
          <cell r="CY168">
            <v>0</v>
          </cell>
          <cell r="CZ168">
            <v>0</v>
          </cell>
          <cell r="DA168">
            <v>15985.790408525754</v>
          </cell>
          <cell r="DB168">
            <v>0</v>
          </cell>
          <cell r="DC168">
            <v>0</v>
          </cell>
          <cell r="DG168">
            <v>1</v>
          </cell>
          <cell r="DH168">
            <v>3163000</v>
          </cell>
          <cell r="DI168">
            <v>4107000.0000000005</v>
          </cell>
          <cell r="DJ168">
            <v>30000</v>
          </cell>
          <cell r="DK168">
            <v>0</v>
          </cell>
          <cell r="DL168">
            <v>0</v>
          </cell>
          <cell r="DM168">
            <v>0</v>
          </cell>
          <cell r="DN168">
            <v>0</v>
          </cell>
          <cell r="DO168">
            <v>0</v>
          </cell>
          <cell r="DP168">
            <v>0</v>
          </cell>
          <cell r="DQ168">
            <v>12000</v>
          </cell>
          <cell r="DR168">
            <v>400000</v>
          </cell>
          <cell r="DS168">
            <v>0</v>
          </cell>
          <cell r="DT168">
            <v>664230</v>
          </cell>
          <cell r="DU168">
            <v>50608.000000000007</v>
          </cell>
          <cell r="DW168">
            <v>17438.811188811189</v>
          </cell>
          <cell r="DX168">
            <v>0</v>
          </cell>
          <cell r="DY168">
            <v>0</v>
          </cell>
          <cell r="DZ168">
            <v>0</v>
          </cell>
          <cell r="EA168">
            <v>0</v>
          </cell>
          <cell r="EC168">
            <v>0</v>
          </cell>
          <cell r="ED168">
            <v>6571200.0000000009</v>
          </cell>
          <cell r="EE168">
            <v>0</v>
          </cell>
          <cell r="EF168">
            <v>15943.312666076174</v>
          </cell>
          <cell r="EG168">
            <v>0</v>
          </cell>
          <cell r="EH168">
            <v>0</v>
          </cell>
          <cell r="EL168">
            <v>1</v>
          </cell>
          <cell r="EM168">
            <v>3479300.0000000005</v>
          </cell>
          <cell r="EN168">
            <v>4107000.0000000005</v>
          </cell>
          <cell r="EO168">
            <v>33000</v>
          </cell>
          <cell r="EP168">
            <v>0</v>
          </cell>
          <cell r="EQ168">
            <v>0</v>
          </cell>
          <cell r="ER168">
            <v>0</v>
          </cell>
          <cell r="ES168">
            <v>0</v>
          </cell>
          <cell r="ET168">
            <v>0</v>
          </cell>
          <cell r="EU168">
            <v>0</v>
          </cell>
          <cell r="EV168">
            <v>12000</v>
          </cell>
          <cell r="EW168">
            <v>800000</v>
          </cell>
          <cell r="EX168">
            <v>0</v>
          </cell>
          <cell r="EY168">
            <v>664230</v>
          </cell>
          <cell r="EZ168">
            <v>50608.000000000007</v>
          </cell>
          <cell r="FB168">
            <v>17438.811188811189</v>
          </cell>
          <cell r="FC168">
            <v>0</v>
          </cell>
          <cell r="FD168">
            <v>0</v>
          </cell>
          <cell r="FE168">
            <v>0</v>
          </cell>
          <cell r="FF168">
            <v>0</v>
          </cell>
          <cell r="FH168">
            <v>0</v>
          </cell>
          <cell r="FI168">
            <v>0</v>
          </cell>
          <cell r="FJ168">
            <v>0</v>
          </cell>
          <cell r="FK168">
            <v>14900.662251655629</v>
          </cell>
          <cell r="FM168">
            <v>0</v>
          </cell>
          <cell r="FQ168">
            <v>1</v>
          </cell>
          <cell r="FR168">
            <v>3479300.0000000005</v>
          </cell>
          <cell r="FS168">
            <v>4107000.0000000005</v>
          </cell>
          <cell r="FT168">
            <v>33000</v>
          </cell>
          <cell r="FU168">
            <v>0</v>
          </cell>
          <cell r="FV168">
            <v>0</v>
          </cell>
          <cell r="FW168">
            <v>0</v>
          </cell>
          <cell r="FX168">
            <v>0</v>
          </cell>
          <cell r="FY168">
            <v>0</v>
          </cell>
          <cell r="FZ168">
            <v>0</v>
          </cell>
          <cell r="GA168">
            <v>12000</v>
          </cell>
          <cell r="GB168">
            <v>560000</v>
          </cell>
          <cell r="GC168">
            <v>0</v>
          </cell>
          <cell r="GD168">
            <v>664230</v>
          </cell>
          <cell r="GE168">
            <v>50608.000000000007</v>
          </cell>
          <cell r="GG168">
            <v>17438.811188811189</v>
          </cell>
          <cell r="GH168">
            <v>0</v>
          </cell>
          <cell r="GI168">
            <v>0</v>
          </cell>
          <cell r="GJ168">
            <v>0</v>
          </cell>
          <cell r="GK168">
            <v>0</v>
          </cell>
          <cell r="GM168">
            <v>0</v>
          </cell>
          <cell r="GN168">
            <v>0</v>
          </cell>
          <cell r="GO168">
            <v>0</v>
          </cell>
          <cell r="GP168">
            <v>14863.748967795211</v>
          </cell>
          <cell r="GR168">
            <v>0</v>
          </cell>
          <cell r="GV168">
            <v>1</v>
          </cell>
          <cell r="GW168">
            <v>3479300.0000000005</v>
          </cell>
          <cell r="GX168">
            <v>4107000.0000000005</v>
          </cell>
          <cell r="GY168">
            <v>33000</v>
          </cell>
          <cell r="GZ168">
            <v>0</v>
          </cell>
          <cell r="HA168">
            <v>0</v>
          </cell>
          <cell r="HB168">
            <v>0</v>
          </cell>
          <cell r="HC168">
            <v>0</v>
          </cell>
          <cell r="HD168">
            <v>0</v>
          </cell>
          <cell r="HE168">
            <v>0</v>
          </cell>
          <cell r="HF168">
            <v>12000</v>
          </cell>
          <cell r="HG168">
            <v>0</v>
          </cell>
          <cell r="HH168">
            <v>0</v>
          </cell>
          <cell r="HI168">
            <v>664230</v>
          </cell>
          <cell r="HJ168">
            <v>50608.000000000007</v>
          </cell>
          <cell r="HL168">
            <v>17438.811188811189</v>
          </cell>
          <cell r="HM168">
            <v>0</v>
          </cell>
          <cell r="HN168">
            <v>0</v>
          </cell>
          <cell r="HO168">
            <v>0</v>
          </cell>
          <cell r="HP168">
            <v>0</v>
          </cell>
          <cell r="HR168">
            <v>0</v>
          </cell>
          <cell r="HS168">
            <v>0</v>
          </cell>
          <cell r="HT168">
            <v>0</v>
          </cell>
          <cell r="HU168">
            <v>14754.098360655738</v>
          </cell>
          <cell r="HW168">
            <v>0</v>
          </cell>
          <cell r="IA168">
            <v>1</v>
          </cell>
          <cell r="IB168">
            <v>3479300.0000000005</v>
          </cell>
          <cell r="IC168">
            <v>4107000.0000000005</v>
          </cell>
          <cell r="ID168">
            <v>33000</v>
          </cell>
          <cell r="IE168">
            <v>0</v>
          </cell>
          <cell r="IF168">
            <v>0</v>
          </cell>
          <cell r="IG168">
            <v>0</v>
          </cell>
          <cell r="IH168">
            <v>0</v>
          </cell>
          <cell r="II168">
            <v>0</v>
          </cell>
          <cell r="IJ168">
            <v>0</v>
          </cell>
          <cell r="IK168">
            <v>12000</v>
          </cell>
          <cell r="IL168">
            <v>0</v>
          </cell>
          <cell r="IM168">
            <v>0</v>
          </cell>
          <cell r="IN168">
            <v>664230</v>
          </cell>
          <cell r="IO168">
            <v>50608.000000000007</v>
          </cell>
          <cell r="IQ168">
            <v>17438.811188811189</v>
          </cell>
          <cell r="IR168">
            <v>0</v>
          </cell>
          <cell r="IS168">
            <v>0</v>
          </cell>
          <cell r="IT168">
            <v>0</v>
          </cell>
          <cell r="IU168">
            <v>0</v>
          </cell>
          <cell r="IW168">
            <v>0</v>
          </cell>
          <cell r="IX168">
            <v>0</v>
          </cell>
          <cell r="IY168">
            <v>0</v>
          </cell>
          <cell r="IZ168">
            <v>14106.583072100313</v>
          </cell>
          <cell r="JB168">
            <v>2000000</v>
          </cell>
          <cell r="JF168">
            <v>1</v>
          </cell>
          <cell r="JG168">
            <v>3479300.0000000005</v>
          </cell>
          <cell r="JH168">
            <v>4107000.0000000005</v>
          </cell>
          <cell r="JI168">
            <v>33000</v>
          </cell>
          <cell r="JJ168">
            <v>0</v>
          </cell>
          <cell r="JK168">
            <v>0</v>
          </cell>
          <cell r="JL168">
            <v>0</v>
          </cell>
          <cell r="JM168">
            <v>0</v>
          </cell>
          <cell r="JN168">
            <v>0</v>
          </cell>
          <cell r="JO168">
            <v>0</v>
          </cell>
          <cell r="JP168">
            <v>12000</v>
          </cell>
          <cell r="JQ168">
            <v>960000</v>
          </cell>
          <cell r="JR168">
            <v>0</v>
          </cell>
          <cell r="JS168">
            <v>664230</v>
          </cell>
          <cell r="JT168">
            <v>50608.000000000007</v>
          </cell>
          <cell r="JV168">
            <v>17438.811188811189</v>
          </cell>
          <cell r="JW168">
            <v>0</v>
          </cell>
          <cell r="JX168">
            <v>0</v>
          </cell>
          <cell r="JY168">
            <v>0</v>
          </cell>
          <cell r="JZ168">
            <v>0</v>
          </cell>
          <cell r="KB168">
            <v>0</v>
          </cell>
          <cell r="KC168">
            <v>0</v>
          </cell>
          <cell r="KD168">
            <v>0</v>
          </cell>
          <cell r="KE168">
            <v>13975.155279503106</v>
          </cell>
          <cell r="KG168">
            <v>0</v>
          </cell>
          <cell r="KK168">
            <v>1</v>
          </cell>
          <cell r="KL168">
            <v>3479300.0000000005</v>
          </cell>
          <cell r="KM168">
            <v>4107000.0000000005</v>
          </cell>
          <cell r="KN168">
            <v>33000</v>
          </cell>
          <cell r="KO168">
            <v>0</v>
          </cell>
          <cell r="KP168">
            <v>0</v>
          </cell>
          <cell r="KQ168">
            <v>0</v>
          </cell>
          <cell r="KR168">
            <v>0</v>
          </cell>
          <cell r="KS168">
            <v>0</v>
          </cell>
          <cell r="KT168">
            <v>0</v>
          </cell>
          <cell r="KU168">
            <v>12000</v>
          </cell>
          <cell r="KV168">
            <v>0</v>
          </cell>
          <cell r="KW168">
            <v>0</v>
          </cell>
          <cell r="KX168">
            <v>664230</v>
          </cell>
          <cell r="KY168">
            <v>50608.000000000007</v>
          </cell>
          <cell r="LA168">
            <v>17438.811188811189</v>
          </cell>
          <cell r="LB168">
            <v>0</v>
          </cell>
          <cell r="LC168">
            <v>0</v>
          </cell>
          <cell r="LD168">
            <v>0</v>
          </cell>
          <cell r="LE168">
            <v>0</v>
          </cell>
          <cell r="LG168">
            <v>0</v>
          </cell>
          <cell r="LH168">
            <v>0</v>
          </cell>
          <cell r="LI168">
            <v>0</v>
          </cell>
          <cell r="LJ168">
            <v>13931.888544891641</v>
          </cell>
          <cell r="LL168">
            <v>0</v>
          </cell>
          <cell r="LP168">
            <v>1</v>
          </cell>
          <cell r="LQ168">
            <v>3479300.0000000005</v>
          </cell>
          <cell r="LR168">
            <v>4107000.0000000005</v>
          </cell>
          <cell r="LS168">
            <v>33000</v>
          </cell>
          <cell r="LT168">
            <v>0</v>
          </cell>
          <cell r="LU168">
            <v>0</v>
          </cell>
          <cell r="LV168">
            <v>0</v>
          </cell>
          <cell r="LW168">
            <v>0</v>
          </cell>
          <cell r="LX168">
            <v>0</v>
          </cell>
          <cell r="LY168">
            <v>0</v>
          </cell>
          <cell r="LZ168">
            <v>12000</v>
          </cell>
          <cell r="MA168">
            <v>0</v>
          </cell>
          <cell r="MB168">
            <v>0</v>
          </cell>
          <cell r="MC168">
            <v>664230</v>
          </cell>
          <cell r="MD168">
            <v>50608.000000000007</v>
          </cell>
          <cell r="MF168">
            <v>17438.811188811189</v>
          </cell>
          <cell r="MG168">
            <v>0</v>
          </cell>
          <cell r="MH168">
            <v>0</v>
          </cell>
          <cell r="MI168">
            <v>0</v>
          </cell>
          <cell r="MJ168">
            <v>0</v>
          </cell>
          <cell r="ML168">
            <v>0</v>
          </cell>
          <cell r="MM168">
            <v>0</v>
          </cell>
          <cell r="MN168">
            <v>0</v>
          </cell>
          <cell r="MO168">
            <v>13177.159590043924</v>
          </cell>
          <cell r="MQ168">
            <v>0</v>
          </cell>
          <cell r="MU168">
            <v>1</v>
          </cell>
          <cell r="MV168">
            <v>3479300.0000000005</v>
          </cell>
          <cell r="MW168">
            <v>4107000.0000000005</v>
          </cell>
          <cell r="MX168">
            <v>33000</v>
          </cell>
          <cell r="MY168">
            <v>0</v>
          </cell>
          <cell r="MZ168">
            <v>0</v>
          </cell>
          <cell r="NA168">
            <v>0</v>
          </cell>
          <cell r="NB168">
            <v>0</v>
          </cell>
          <cell r="NC168">
            <v>0</v>
          </cell>
          <cell r="ND168">
            <v>0</v>
          </cell>
          <cell r="NE168">
            <v>12000</v>
          </cell>
          <cell r="NF168">
            <v>0</v>
          </cell>
          <cell r="NG168">
            <v>0</v>
          </cell>
          <cell r="NH168">
            <v>664230</v>
          </cell>
          <cell r="NI168">
            <v>50608.000000000007</v>
          </cell>
          <cell r="NK168">
            <v>17438.811188811189</v>
          </cell>
          <cell r="NL168">
            <v>0</v>
          </cell>
          <cell r="NM168">
            <v>0</v>
          </cell>
          <cell r="NN168">
            <v>0</v>
          </cell>
          <cell r="NO168">
            <v>0</v>
          </cell>
          <cell r="NQ168">
            <v>0</v>
          </cell>
          <cell r="NS168">
            <v>0</v>
          </cell>
          <cell r="NT168">
            <v>13043.478260869566</v>
          </cell>
          <cell r="NV168">
            <v>0</v>
          </cell>
          <cell r="NZ168">
            <v>1</v>
          </cell>
          <cell r="OA168">
            <v>3479300.0000000005</v>
          </cell>
          <cell r="OB168">
            <v>4107000.0000000005</v>
          </cell>
          <cell r="OC168">
            <v>33000</v>
          </cell>
          <cell r="OD168">
            <v>0</v>
          </cell>
          <cell r="OE168">
            <v>0</v>
          </cell>
          <cell r="OF168">
            <v>0</v>
          </cell>
          <cell r="OG168">
            <v>0</v>
          </cell>
          <cell r="OH168">
            <v>0</v>
          </cell>
          <cell r="OI168">
            <v>0</v>
          </cell>
          <cell r="OJ168">
            <v>12000</v>
          </cell>
          <cell r="OK168">
            <v>800000</v>
          </cell>
          <cell r="OL168">
            <v>0</v>
          </cell>
          <cell r="OM168">
            <v>664230</v>
          </cell>
          <cell r="ON168">
            <v>50608.000000000007</v>
          </cell>
          <cell r="OP168">
            <v>17438.811188811189</v>
          </cell>
          <cell r="OQ168">
            <v>0</v>
          </cell>
          <cell r="OR168">
            <v>0</v>
          </cell>
          <cell r="OS168">
            <v>0</v>
          </cell>
          <cell r="OT168">
            <v>0</v>
          </cell>
          <cell r="OV168">
            <v>0</v>
          </cell>
          <cell r="OW168">
            <v>0</v>
          </cell>
          <cell r="OX168">
            <v>0</v>
          </cell>
          <cell r="OY168">
            <v>12649.332396345748</v>
          </cell>
          <cell r="OZ168">
            <v>170765.98735066759</v>
          </cell>
          <cell r="PA168">
            <v>0</v>
          </cell>
        </row>
        <row r="169">
          <cell r="AW169">
            <v>1</v>
          </cell>
          <cell r="AX169">
            <v>3637000</v>
          </cell>
          <cell r="AY169">
            <v>3700000</v>
          </cell>
          <cell r="AZ169">
            <v>30000</v>
          </cell>
          <cell r="BA169">
            <v>0</v>
          </cell>
          <cell r="BB169">
            <v>0</v>
          </cell>
          <cell r="BC169">
            <v>0</v>
          </cell>
          <cell r="BD169">
            <v>0</v>
          </cell>
          <cell r="BE169">
            <v>0</v>
          </cell>
          <cell r="BF169">
            <v>0</v>
          </cell>
          <cell r="BG169">
            <v>12000</v>
          </cell>
          <cell r="BH169">
            <v>400000</v>
          </cell>
          <cell r="BI169">
            <v>0</v>
          </cell>
          <cell r="BJ169">
            <v>763770</v>
          </cell>
          <cell r="BK169">
            <v>72740</v>
          </cell>
          <cell r="BM169">
            <v>17438.811188811189</v>
          </cell>
          <cell r="BN169">
            <v>0</v>
          </cell>
          <cell r="BO169">
            <v>0</v>
          </cell>
          <cell r="BP169">
            <v>0</v>
          </cell>
          <cell r="BQ169">
            <v>0</v>
          </cell>
          <cell r="BS169">
            <v>3285600.0000000005</v>
          </cell>
          <cell r="BT169">
            <v>0</v>
          </cell>
          <cell r="BU169">
            <v>0</v>
          </cell>
          <cell r="BV169">
            <v>16028.495102404275</v>
          </cell>
          <cell r="BW169">
            <v>0</v>
          </cell>
          <cell r="BX169">
            <v>0</v>
          </cell>
          <cell r="CB169">
            <v>1</v>
          </cell>
          <cell r="CC169">
            <v>3637000</v>
          </cell>
          <cell r="CD169">
            <v>3700000</v>
          </cell>
          <cell r="CE169">
            <v>30000</v>
          </cell>
          <cell r="CF169">
            <v>0</v>
          </cell>
          <cell r="CG169">
            <v>0</v>
          </cell>
          <cell r="CH169">
            <v>0</v>
          </cell>
          <cell r="CI169">
            <v>0</v>
          </cell>
          <cell r="CJ169">
            <v>0</v>
          </cell>
          <cell r="CK169">
            <v>0</v>
          </cell>
          <cell r="CL169">
            <v>12000</v>
          </cell>
          <cell r="CM169">
            <v>100000</v>
          </cell>
          <cell r="CN169">
            <v>0</v>
          </cell>
          <cell r="CO169">
            <v>763770</v>
          </cell>
          <cell r="CP169">
            <v>58192</v>
          </cell>
          <cell r="CR169">
            <v>17438.811188811189</v>
          </cell>
          <cell r="CS169">
            <v>0</v>
          </cell>
          <cell r="CT169">
            <v>0</v>
          </cell>
          <cell r="CU169">
            <v>0</v>
          </cell>
          <cell r="CV169">
            <v>0</v>
          </cell>
          <cell r="CX169">
            <v>0</v>
          </cell>
          <cell r="CY169">
            <v>0</v>
          </cell>
          <cell r="CZ169">
            <v>0</v>
          </cell>
          <cell r="DA169">
            <v>15985.790408525754</v>
          </cell>
          <cell r="DB169">
            <v>0</v>
          </cell>
          <cell r="DC169">
            <v>0</v>
          </cell>
          <cell r="DG169">
            <v>1</v>
          </cell>
          <cell r="DH169">
            <v>3637000</v>
          </cell>
          <cell r="DI169">
            <v>4107000.0000000005</v>
          </cell>
          <cell r="DJ169">
            <v>30000</v>
          </cell>
          <cell r="DK169">
            <v>0</v>
          </cell>
          <cell r="DL169">
            <v>0</v>
          </cell>
          <cell r="DM169">
            <v>0</v>
          </cell>
          <cell r="DN169">
            <v>0</v>
          </cell>
          <cell r="DO169">
            <v>0</v>
          </cell>
          <cell r="DP169">
            <v>0</v>
          </cell>
          <cell r="DQ169">
            <v>12000</v>
          </cell>
          <cell r="DR169">
            <v>400000</v>
          </cell>
          <cell r="DS169">
            <v>0</v>
          </cell>
          <cell r="DT169">
            <v>763770</v>
          </cell>
          <cell r="DU169">
            <v>58192</v>
          </cell>
          <cell r="DW169">
            <v>17438.811188811189</v>
          </cell>
          <cell r="DX169">
            <v>0</v>
          </cell>
          <cell r="DY169">
            <v>0</v>
          </cell>
          <cell r="DZ169">
            <v>0</v>
          </cell>
          <cell r="EA169">
            <v>0</v>
          </cell>
          <cell r="EC169">
            <v>0</v>
          </cell>
          <cell r="ED169">
            <v>6571200.0000000009</v>
          </cell>
          <cell r="EE169">
            <v>0</v>
          </cell>
          <cell r="EF169">
            <v>15943.312666076174</v>
          </cell>
          <cell r="EG169">
            <v>0</v>
          </cell>
          <cell r="EH169">
            <v>0</v>
          </cell>
          <cell r="EL169">
            <v>1</v>
          </cell>
          <cell r="EM169">
            <v>4000700.0000000005</v>
          </cell>
          <cell r="EN169">
            <v>4107000.0000000005</v>
          </cell>
          <cell r="EO169">
            <v>33000</v>
          </cell>
          <cell r="EP169">
            <v>0</v>
          </cell>
          <cell r="EQ169">
            <v>0</v>
          </cell>
          <cell r="ER169">
            <v>0</v>
          </cell>
          <cell r="ES169">
            <v>0</v>
          </cell>
          <cell r="ET169">
            <v>0</v>
          </cell>
          <cell r="EU169">
            <v>0</v>
          </cell>
          <cell r="EV169">
            <v>12000</v>
          </cell>
          <cell r="EW169">
            <v>800000</v>
          </cell>
          <cell r="EX169">
            <v>0</v>
          </cell>
          <cell r="EY169">
            <v>763770</v>
          </cell>
          <cell r="EZ169">
            <v>58192</v>
          </cell>
          <cell r="FB169">
            <v>17438.811188811189</v>
          </cell>
          <cell r="FC169">
            <v>0</v>
          </cell>
          <cell r="FD169">
            <v>0</v>
          </cell>
          <cell r="FE169">
            <v>0</v>
          </cell>
          <cell r="FF169">
            <v>0</v>
          </cell>
          <cell r="FH169">
            <v>0</v>
          </cell>
          <cell r="FI169">
            <v>0</v>
          </cell>
          <cell r="FJ169">
            <v>0</v>
          </cell>
          <cell r="FK169">
            <v>14900.662251655629</v>
          </cell>
          <cell r="FM169">
            <v>0</v>
          </cell>
          <cell r="FQ169">
            <v>1</v>
          </cell>
          <cell r="FR169">
            <v>4000700.0000000005</v>
          </cell>
          <cell r="FS169">
            <v>4107000.0000000005</v>
          </cell>
          <cell r="FT169">
            <v>33000</v>
          </cell>
          <cell r="FU169">
            <v>0</v>
          </cell>
          <cell r="FV169">
            <v>0</v>
          </cell>
          <cell r="FW169">
            <v>0</v>
          </cell>
          <cell r="FX169">
            <v>0</v>
          </cell>
          <cell r="FY169">
            <v>0</v>
          </cell>
          <cell r="FZ169">
            <v>0</v>
          </cell>
          <cell r="GA169">
            <v>12000</v>
          </cell>
          <cell r="GB169">
            <v>560000</v>
          </cell>
          <cell r="GC169">
            <v>0</v>
          </cell>
          <cell r="GD169">
            <v>763770</v>
          </cell>
          <cell r="GE169">
            <v>58192</v>
          </cell>
          <cell r="GG169">
            <v>17438.811188811189</v>
          </cell>
          <cell r="GH169">
            <v>0</v>
          </cell>
          <cell r="GI169">
            <v>0</v>
          </cell>
          <cell r="GJ169">
            <v>0</v>
          </cell>
          <cell r="GK169">
            <v>0</v>
          </cell>
          <cell r="GM169">
            <v>0</v>
          </cell>
          <cell r="GN169">
            <v>0</v>
          </cell>
          <cell r="GO169">
            <v>0</v>
          </cell>
          <cell r="GP169">
            <v>14863.748967795211</v>
          </cell>
          <cell r="GR169">
            <v>0</v>
          </cell>
          <cell r="GV169">
            <v>1</v>
          </cell>
          <cell r="GW169">
            <v>4000700.0000000005</v>
          </cell>
          <cell r="GX169">
            <v>4107000.0000000005</v>
          </cell>
          <cell r="GY169">
            <v>33000</v>
          </cell>
          <cell r="GZ169">
            <v>0</v>
          </cell>
          <cell r="HA169">
            <v>0</v>
          </cell>
          <cell r="HB169">
            <v>0</v>
          </cell>
          <cell r="HC169">
            <v>0</v>
          </cell>
          <cell r="HD169">
            <v>0</v>
          </cell>
          <cell r="HE169">
            <v>0</v>
          </cell>
          <cell r="HF169">
            <v>12000</v>
          </cell>
          <cell r="HG169">
            <v>0</v>
          </cell>
          <cell r="HH169">
            <v>0</v>
          </cell>
          <cell r="HI169">
            <v>763770</v>
          </cell>
          <cell r="HJ169">
            <v>58192</v>
          </cell>
          <cell r="HL169">
            <v>17438.811188811189</v>
          </cell>
          <cell r="HM169">
            <v>0</v>
          </cell>
          <cell r="HN169">
            <v>0</v>
          </cell>
          <cell r="HO169">
            <v>0</v>
          </cell>
          <cell r="HP169">
            <v>0</v>
          </cell>
          <cell r="HR169">
            <v>0</v>
          </cell>
          <cell r="HS169">
            <v>0</v>
          </cell>
          <cell r="HT169">
            <v>0</v>
          </cell>
          <cell r="HU169">
            <v>14754.098360655738</v>
          </cell>
          <cell r="HW169">
            <v>0</v>
          </cell>
          <cell r="IA169">
            <v>1</v>
          </cell>
          <cell r="IB169">
            <v>4000700.0000000005</v>
          </cell>
          <cell r="IC169">
            <v>4107000.0000000005</v>
          </cell>
          <cell r="ID169">
            <v>33000</v>
          </cell>
          <cell r="IE169">
            <v>0</v>
          </cell>
          <cell r="IF169">
            <v>0</v>
          </cell>
          <cell r="IG169">
            <v>0</v>
          </cell>
          <cell r="IH169">
            <v>0</v>
          </cell>
          <cell r="II169">
            <v>0</v>
          </cell>
          <cell r="IJ169">
            <v>0</v>
          </cell>
          <cell r="IK169">
            <v>12000</v>
          </cell>
          <cell r="IL169">
            <v>0</v>
          </cell>
          <cell r="IM169">
            <v>0</v>
          </cell>
          <cell r="IN169">
            <v>763770</v>
          </cell>
          <cell r="IO169">
            <v>58192</v>
          </cell>
          <cell r="IQ169">
            <v>17438.811188811189</v>
          </cell>
          <cell r="IR169">
            <v>0</v>
          </cell>
          <cell r="IS169">
            <v>0</v>
          </cell>
          <cell r="IT169">
            <v>0</v>
          </cell>
          <cell r="IU169">
            <v>0</v>
          </cell>
          <cell r="IW169">
            <v>0</v>
          </cell>
          <cell r="IX169">
            <v>0</v>
          </cell>
          <cell r="IY169">
            <v>0</v>
          </cell>
          <cell r="IZ169">
            <v>14106.583072100313</v>
          </cell>
          <cell r="JB169">
            <v>2000000</v>
          </cell>
          <cell r="JF169">
            <v>1</v>
          </cell>
          <cell r="JG169">
            <v>4000700.0000000005</v>
          </cell>
          <cell r="JH169">
            <v>4107000.0000000005</v>
          </cell>
          <cell r="JI169">
            <v>33000</v>
          </cell>
          <cell r="JJ169">
            <v>0</v>
          </cell>
          <cell r="JK169">
            <v>0</v>
          </cell>
          <cell r="JL169">
            <v>0</v>
          </cell>
          <cell r="JM169">
            <v>0</v>
          </cell>
          <cell r="JN169">
            <v>0</v>
          </cell>
          <cell r="JO169">
            <v>0</v>
          </cell>
          <cell r="JP169">
            <v>12000</v>
          </cell>
          <cell r="JQ169">
            <v>960000</v>
          </cell>
          <cell r="JR169">
            <v>0</v>
          </cell>
          <cell r="JS169">
            <v>763770</v>
          </cell>
          <cell r="JT169">
            <v>58192</v>
          </cell>
          <cell r="JV169">
            <v>17438.811188811189</v>
          </cell>
          <cell r="JW169">
            <v>0</v>
          </cell>
          <cell r="JX169">
            <v>0</v>
          </cell>
          <cell r="JY169">
            <v>0</v>
          </cell>
          <cell r="JZ169">
            <v>0</v>
          </cell>
          <cell r="KB169">
            <v>0</v>
          </cell>
          <cell r="KC169">
            <v>0</v>
          </cell>
          <cell r="KD169">
            <v>0</v>
          </cell>
          <cell r="KE169">
            <v>13975.155279503106</v>
          </cell>
          <cell r="KG169">
            <v>0</v>
          </cell>
          <cell r="KK169">
            <v>1</v>
          </cell>
          <cell r="KL169">
            <v>4000700.0000000005</v>
          </cell>
          <cell r="KM169">
            <v>4107000.0000000005</v>
          </cell>
          <cell r="KN169">
            <v>33000</v>
          </cell>
          <cell r="KO169">
            <v>0</v>
          </cell>
          <cell r="KP169">
            <v>0</v>
          </cell>
          <cell r="KQ169">
            <v>0</v>
          </cell>
          <cell r="KR169">
            <v>0</v>
          </cell>
          <cell r="KS169">
            <v>0</v>
          </cell>
          <cell r="KT169">
            <v>0</v>
          </cell>
          <cell r="KU169">
            <v>12000</v>
          </cell>
          <cell r="KV169">
            <v>0</v>
          </cell>
          <cell r="KW169">
            <v>0</v>
          </cell>
          <cell r="KX169">
            <v>763770</v>
          </cell>
          <cell r="KY169">
            <v>58192</v>
          </cell>
          <cell r="LA169">
            <v>17438.811188811189</v>
          </cell>
          <cell r="LB169">
            <v>0</v>
          </cell>
          <cell r="LC169">
            <v>0</v>
          </cell>
          <cell r="LD169">
            <v>0</v>
          </cell>
          <cell r="LE169">
            <v>0</v>
          </cell>
          <cell r="LG169">
            <v>0</v>
          </cell>
          <cell r="LH169">
            <v>0</v>
          </cell>
          <cell r="LI169">
            <v>0</v>
          </cell>
          <cell r="LJ169">
            <v>13931.888544891641</v>
          </cell>
          <cell r="LL169">
            <v>0</v>
          </cell>
          <cell r="LP169">
            <v>1</v>
          </cell>
          <cell r="LQ169">
            <v>4000700.0000000005</v>
          </cell>
          <cell r="LR169">
            <v>4107000.0000000005</v>
          </cell>
          <cell r="LS169">
            <v>33000</v>
          </cell>
          <cell r="LT169">
            <v>0</v>
          </cell>
          <cell r="LU169">
            <v>0</v>
          </cell>
          <cell r="LV169">
            <v>0</v>
          </cell>
          <cell r="LW169">
            <v>0</v>
          </cell>
          <cell r="LX169">
            <v>0</v>
          </cell>
          <cell r="LY169">
            <v>0</v>
          </cell>
          <cell r="LZ169">
            <v>12000</v>
          </cell>
          <cell r="MA169">
            <v>0</v>
          </cell>
          <cell r="MB169">
            <v>0</v>
          </cell>
          <cell r="MC169">
            <v>763770</v>
          </cell>
          <cell r="MD169">
            <v>58192</v>
          </cell>
          <cell r="MF169">
            <v>17438.811188811189</v>
          </cell>
          <cell r="MG169">
            <v>0</v>
          </cell>
          <cell r="MH169">
            <v>0</v>
          </cell>
          <cell r="MI169">
            <v>0</v>
          </cell>
          <cell r="MJ169">
            <v>0</v>
          </cell>
          <cell r="ML169">
            <v>0</v>
          </cell>
          <cell r="MM169">
            <v>0</v>
          </cell>
          <cell r="MN169">
            <v>0</v>
          </cell>
          <cell r="MO169">
            <v>13177.159590043924</v>
          </cell>
          <cell r="MQ169">
            <v>0</v>
          </cell>
          <cell r="MU169">
            <v>1</v>
          </cell>
          <cell r="MV169">
            <v>4000700.0000000005</v>
          </cell>
          <cell r="MW169">
            <v>4107000.0000000005</v>
          </cell>
          <cell r="MX169">
            <v>33000</v>
          </cell>
          <cell r="MY169">
            <v>0</v>
          </cell>
          <cell r="MZ169">
            <v>0</v>
          </cell>
          <cell r="NA169">
            <v>0</v>
          </cell>
          <cell r="NB169">
            <v>0</v>
          </cell>
          <cell r="NC169">
            <v>0</v>
          </cell>
          <cell r="ND169">
            <v>0</v>
          </cell>
          <cell r="NE169">
            <v>12000</v>
          </cell>
          <cell r="NF169">
            <v>0</v>
          </cell>
          <cell r="NG169">
            <v>0</v>
          </cell>
          <cell r="NH169">
            <v>763770</v>
          </cell>
          <cell r="NI169">
            <v>58192</v>
          </cell>
          <cell r="NK169">
            <v>17438.811188811189</v>
          </cell>
          <cell r="NL169">
            <v>0</v>
          </cell>
          <cell r="NM169">
            <v>0</v>
          </cell>
          <cell r="NN169">
            <v>0</v>
          </cell>
          <cell r="NO169">
            <v>0</v>
          </cell>
          <cell r="NQ169">
            <v>0</v>
          </cell>
          <cell r="NS169">
            <v>0</v>
          </cell>
          <cell r="NT169">
            <v>13043.478260869566</v>
          </cell>
          <cell r="NV169">
            <v>0</v>
          </cell>
          <cell r="NZ169">
            <v>1</v>
          </cell>
          <cell r="OA169">
            <v>4000700.0000000005</v>
          </cell>
          <cell r="OB169">
            <v>4107000.0000000005</v>
          </cell>
          <cell r="OC169">
            <v>33000</v>
          </cell>
          <cell r="OD169">
            <v>0</v>
          </cell>
          <cell r="OE169">
            <v>0</v>
          </cell>
          <cell r="OF169">
            <v>0</v>
          </cell>
          <cell r="OG169">
            <v>0</v>
          </cell>
          <cell r="OH169">
            <v>0</v>
          </cell>
          <cell r="OI169">
            <v>0</v>
          </cell>
          <cell r="OJ169">
            <v>12000</v>
          </cell>
          <cell r="OK169">
            <v>800000</v>
          </cell>
          <cell r="OL169">
            <v>0</v>
          </cell>
          <cell r="OM169">
            <v>763770</v>
          </cell>
          <cell r="ON169">
            <v>58192</v>
          </cell>
          <cell r="OP169">
            <v>17438.811188811189</v>
          </cell>
          <cell r="OQ169">
            <v>0</v>
          </cell>
          <cell r="OR169">
            <v>0</v>
          </cell>
          <cell r="OS169">
            <v>0</v>
          </cell>
          <cell r="OT169">
            <v>0</v>
          </cell>
          <cell r="OV169">
            <v>0</v>
          </cell>
          <cell r="OW169">
            <v>0</v>
          </cell>
          <cell r="OX169">
            <v>0</v>
          </cell>
          <cell r="OY169">
            <v>12649.332396345748</v>
          </cell>
          <cell r="OZ169">
            <v>170765.98735066759</v>
          </cell>
          <cell r="PA169">
            <v>0</v>
          </cell>
        </row>
        <row r="170">
          <cell r="AW170">
            <v>1</v>
          </cell>
          <cell r="AX170">
            <v>17427000</v>
          </cell>
          <cell r="AY170">
            <v>66000000</v>
          </cell>
          <cell r="AZ170">
            <v>30000</v>
          </cell>
          <cell r="BA170">
            <v>30000</v>
          </cell>
          <cell r="BB170">
            <v>30000</v>
          </cell>
          <cell r="BC170">
            <v>0</v>
          </cell>
          <cell r="BD170">
            <v>30000</v>
          </cell>
          <cell r="BE170">
            <v>0</v>
          </cell>
          <cell r="BF170">
            <v>0</v>
          </cell>
          <cell r="BG170">
            <v>12000</v>
          </cell>
          <cell r="BH170">
            <v>400000</v>
          </cell>
          <cell r="BI170">
            <v>0</v>
          </cell>
          <cell r="BJ170">
            <v>3659670</v>
          </cell>
          <cell r="BK170">
            <v>348540.00000000006</v>
          </cell>
          <cell r="BM170">
            <v>499843.75</v>
          </cell>
          <cell r="BN170">
            <v>0</v>
          </cell>
          <cell r="BO170">
            <v>0</v>
          </cell>
          <cell r="BP170">
            <v>0</v>
          </cell>
          <cell r="BQ170">
            <v>0</v>
          </cell>
          <cell r="BS170">
            <v>58608000</v>
          </cell>
          <cell r="BT170">
            <v>0</v>
          </cell>
          <cell r="BU170">
            <v>9062500</v>
          </cell>
          <cell r="BV170">
            <v>16028.495102404275</v>
          </cell>
          <cell r="BW170">
            <v>0</v>
          </cell>
          <cell r="BX170">
            <v>0</v>
          </cell>
          <cell r="CB170">
            <v>1</v>
          </cell>
          <cell r="CC170">
            <v>17427000</v>
          </cell>
          <cell r="CD170">
            <v>66000000</v>
          </cell>
          <cell r="CE170">
            <v>30000</v>
          </cell>
          <cell r="CF170">
            <v>30000</v>
          </cell>
          <cell r="CG170">
            <v>30000</v>
          </cell>
          <cell r="CH170">
            <v>0</v>
          </cell>
          <cell r="CI170">
            <v>30000</v>
          </cell>
          <cell r="CJ170">
            <v>0</v>
          </cell>
          <cell r="CK170">
            <v>0</v>
          </cell>
          <cell r="CL170">
            <v>12000</v>
          </cell>
          <cell r="CM170">
            <v>100000</v>
          </cell>
          <cell r="CN170">
            <v>0</v>
          </cell>
          <cell r="CO170">
            <v>3659670</v>
          </cell>
          <cell r="CP170">
            <v>278832.00000000006</v>
          </cell>
          <cell r="CR170">
            <v>499843.75</v>
          </cell>
          <cell r="CS170">
            <v>0</v>
          </cell>
          <cell r="CT170">
            <v>0</v>
          </cell>
          <cell r="CU170">
            <v>0</v>
          </cell>
          <cell r="CV170">
            <v>0</v>
          </cell>
          <cell r="CX170">
            <v>0</v>
          </cell>
          <cell r="CY170">
            <v>0</v>
          </cell>
          <cell r="CZ170">
            <v>8982204.8611111101</v>
          </cell>
          <cell r="DA170">
            <v>15985.790408525754</v>
          </cell>
          <cell r="DB170">
            <v>0</v>
          </cell>
          <cell r="DC170">
            <v>0</v>
          </cell>
          <cell r="DG170">
            <v>1</v>
          </cell>
          <cell r="DH170">
            <v>17427000</v>
          </cell>
          <cell r="DI170">
            <v>66000000</v>
          </cell>
          <cell r="DJ170">
            <v>30000</v>
          </cell>
          <cell r="DK170">
            <v>30000</v>
          </cell>
          <cell r="DL170">
            <v>30000</v>
          </cell>
          <cell r="DM170">
            <v>0</v>
          </cell>
          <cell r="DN170">
            <v>30000</v>
          </cell>
          <cell r="DO170">
            <v>0</v>
          </cell>
          <cell r="DP170">
            <v>0</v>
          </cell>
          <cell r="DQ170">
            <v>12000</v>
          </cell>
          <cell r="DR170">
            <v>400000</v>
          </cell>
          <cell r="DS170">
            <v>0</v>
          </cell>
          <cell r="DT170">
            <v>3659670</v>
          </cell>
          <cell r="DU170">
            <v>278832.00000000006</v>
          </cell>
          <cell r="DW170">
            <v>499843.75</v>
          </cell>
          <cell r="DX170">
            <v>0</v>
          </cell>
          <cell r="DY170">
            <v>0</v>
          </cell>
          <cell r="DZ170">
            <v>0</v>
          </cell>
          <cell r="EA170">
            <v>0</v>
          </cell>
          <cell r="EC170">
            <v>0</v>
          </cell>
          <cell r="ED170">
            <v>117216000</v>
          </cell>
          <cell r="EE170">
            <v>8901909.722222222</v>
          </cell>
          <cell r="EF170">
            <v>15943.312666076174</v>
          </cell>
          <cell r="EG170">
            <v>0</v>
          </cell>
          <cell r="EH170">
            <v>0</v>
          </cell>
          <cell r="EL170">
            <v>1</v>
          </cell>
          <cell r="EM170">
            <v>19169700</v>
          </cell>
          <cell r="EN170">
            <v>66000000</v>
          </cell>
          <cell r="EO170">
            <v>30000</v>
          </cell>
          <cell r="EP170">
            <v>30000</v>
          </cell>
          <cell r="EQ170">
            <v>30000</v>
          </cell>
          <cell r="ER170">
            <v>0</v>
          </cell>
          <cell r="ES170">
            <v>30000</v>
          </cell>
          <cell r="ET170">
            <v>0</v>
          </cell>
          <cell r="EU170">
            <v>0</v>
          </cell>
          <cell r="EV170">
            <v>12000</v>
          </cell>
          <cell r="EW170">
            <v>800000</v>
          </cell>
          <cell r="EX170">
            <v>0</v>
          </cell>
          <cell r="EY170">
            <v>3659670</v>
          </cell>
          <cell r="EZ170">
            <v>278832.00000000006</v>
          </cell>
          <cell r="FB170">
            <v>499843.75</v>
          </cell>
          <cell r="FC170">
            <v>0</v>
          </cell>
          <cell r="FD170">
            <v>0</v>
          </cell>
          <cell r="FE170">
            <v>0</v>
          </cell>
          <cell r="FF170">
            <v>0</v>
          </cell>
          <cell r="FH170">
            <v>0</v>
          </cell>
          <cell r="FI170">
            <v>0</v>
          </cell>
          <cell r="FJ170">
            <v>8821614.5833333321</v>
          </cell>
          <cell r="FK170">
            <v>14900.662251655629</v>
          </cell>
          <cell r="FM170">
            <v>0</v>
          </cell>
          <cell r="FQ170">
            <v>1</v>
          </cell>
          <cell r="FR170">
            <v>19169700</v>
          </cell>
          <cell r="FS170">
            <v>66000000</v>
          </cell>
          <cell r="FT170">
            <v>30000</v>
          </cell>
          <cell r="FU170">
            <v>30000</v>
          </cell>
          <cell r="FV170">
            <v>30000</v>
          </cell>
          <cell r="FW170">
            <v>0</v>
          </cell>
          <cell r="FX170">
            <v>30000</v>
          </cell>
          <cell r="FY170">
            <v>0</v>
          </cell>
          <cell r="FZ170">
            <v>0</v>
          </cell>
          <cell r="GA170">
            <v>12000</v>
          </cell>
          <cell r="GB170">
            <v>560000</v>
          </cell>
          <cell r="GC170">
            <v>0</v>
          </cell>
          <cell r="GD170">
            <v>3659670</v>
          </cell>
          <cell r="GE170">
            <v>278832.00000000006</v>
          </cell>
          <cell r="GG170">
            <v>499843.75</v>
          </cell>
          <cell r="GH170">
            <v>0</v>
          </cell>
          <cell r="GI170">
            <v>0</v>
          </cell>
          <cell r="GJ170">
            <v>0</v>
          </cell>
          <cell r="GK170">
            <v>0</v>
          </cell>
          <cell r="GM170">
            <v>0</v>
          </cell>
          <cell r="GN170">
            <v>0</v>
          </cell>
          <cell r="GO170">
            <v>8741319.444444444</v>
          </cell>
          <cell r="GP170">
            <v>14863.748967795211</v>
          </cell>
          <cell r="GR170">
            <v>0</v>
          </cell>
          <cell r="GV170">
            <v>1</v>
          </cell>
          <cell r="GW170">
            <v>19169700</v>
          </cell>
          <cell r="GX170">
            <v>66000000</v>
          </cell>
          <cell r="GY170">
            <v>30000</v>
          </cell>
          <cell r="GZ170">
            <v>30000</v>
          </cell>
          <cell r="HA170">
            <v>30000</v>
          </cell>
          <cell r="HB170">
            <v>0</v>
          </cell>
          <cell r="HC170">
            <v>30000</v>
          </cell>
          <cell r="HD170">
            <v>0</v>
          </cell>
          <cell r="HE170">
            <v>0</v>
          </cell>
          <cell r="HF170">
            <v>12000</v>
          </cell>
          <cell r="HG170">
            <v>0</v>
          </cell>
          <cell r="HH170">
            <v>0</v>
          </cell>
          <cell r="HI170">
            <v>3659670</v>
          </cell>
          <cell r="HJ170">
            <v>278832.00000000006</v>
          </cell>
          <cell r="HL170">
            <v>499843.75</v>
          </cell>
          <cell r="HM170">
            <v>0</v>
          </cell>
          <cell r="HN170">
            <v>0</v>
          </cell>
          <cell r="HO170">
            <v>0</v>
          </cell>
          <cell r="HP170">
            <v>0</v>
          </cell>
          <cell r="HR170">
            <v>0</v>
          </cell>
          <cell r="HS170">
            <v>0</v>
          </cell>
          <cell r="HT170">
            <v>8661024.3055555541</v>
          </cell>
          <cell r="HU170">
            <v>14754.098360655738</v>
          </cell>
          <cell r="HW170">
            <v>0</v>
          </cell>
          <cell r="IA170">
            <v>1</v>
          </cell>
          <cell r="IB170">
            <v>19169700</v>
          </cell>
          <cell r="IC170">
            <v>66000000</v>
          </cell>
          <cell r="ID170">
            <v>30000</v>
          </cell>
          <cell r="IE170">
            <v>30000</v>
          </cell>
          <cell r="IF170">
            <v>30000</v>
          </cell>
          <cell r="IG170">
            <v>0</v>
          </cell>
          <cell r="IH170">
            <v>30000</v>
          </cell>
          <cell r="II170">
            <v>0</v>
          </cell>
          <cell r="IJ170">
            <v>0</v>
          </cell>
          <cell r="IK170">
            <v>12000</v>
          </cell>
          <cell r="IL170">
            <v>0</v>
          </cell>
          <cell r="IM170">
            <v>0</v>
          </cell>
          <cell r="IN170">
            <v>3659670</v>
          </cell>
          <cell r="IO170">
            <v>278832.00000000006</v>
          </cell>
          <cell r="IQ170">
            <v>499843.75</v>
          </cell>
          <cell r="IR170">
            <v>0</v>
          </cell>
          <cell r="IS170">
            <v>0</v>
          </cell>
          <cell r="IT170">
            <v>0</v>
          </cell>
          <cell r="IU170">
            <v>0</v>
          </cell>
          <cell r="IW170">
            <v>0</v>
          </cell>
          <cell r="IX170">
            <v>0</v>
          </cell>
          <cell r="IY170">
            <v>8580729.1666666642</v>
          </cell>
          <cell r="IZ170">
            <v>14106.583072100313</v>
          </cell>
          <cell r="JB170">
            <v>2000000</v>
          </cell>
          <cell r="JF170">
            <v>1</v>
          </cell>
          <cell r="JG170">
            <v>19169700</v>
          </cell>
          <cell r="JH170">
            <v>66000000</v>
          </cell>
          <cell r="JI170">
            <v>30000</v>
          </cell>
          <cell r="JJ170">
            <v>30000</v>
          </cell>
          <cell r="JK170">
            <v>30000</v>
          </cell>
          <cell r="JL170">
            <v>0</v>
          </cell>
          <cell r="JM170">
            <v>30000</v>
          </cell>
          <cell r="JN170">
            <v>0</v>
          </cell>
          <cell r="JO170">
            <v>0</v>
          </cell>
          <cell r="JP170">
            <v>12000</v>
          </cell>
          <cell r="JQ170">
            <v>960000</v>
          </cell>
          <cell r="JR170">
            <v>0</v>
          </cell>
          <cell r="JS170">
            <v>3659670</v>
          </cell>
          <cell r="JT170">
            <v>278832.00000000006</v>
          </cell>
          <cell r="JV170">
            <v>499843.75</v>
          </cell>
          <cell r="JW170">
            <v>0</v>
          </cell>
          <cell r="JX170">
            <v>0</v>
          </cell>
          <cell r="JY170">
            <v>0</v>
          </cell>
          <cell r="JZ170">
            <v>0</v>
          </cell>
          <cell r="KB170">
            <v>0</v>
          </cell>
          <cell r="KC170">
            <v>0</v>
          </cell>
          <cell r="KD170">
            <v>8500434.0277777761</v>
          </cell>
          <cell r="KE170">
            <v>13975.155279503106</v>
          </cell>
          <cell r="KG170">
            <v>0</v>
          </cell>
          <cell r="KK170">
            <v>1</v>
          </cell>
          <cell r="KL170">
            <v>19169700</v>
          </cell>
          <cell r="KM170">
            <v>66000000</v>
          </cell>
          <cell r="KN170">
            <v>30000</v>
          </cell>
          <cell r="KO170">
            <v>30000</v>
          </cell>
          <cell r="KP170">
            <v>30000</v>
          </cell>
          <cell r="KQ170">
            <v>0</v>
          </cell>
          <cell r="KR170">
            <v>30000</v>
          </cell>
          <cell r="KS170">
            <v>0</v>
          </cell>
          <cell r="KT170">
            <v>0</v>
          </cell>
          <cell r="KU170">
            <v>12000</v>
          </cell>
          <cell r="KV170">
            <v>0</v>
          </cell>
          <cell r="KW170">
            <v>0</v>
          </cell>
          <cell r="KX170">
            <v>3659670</v>
          </cell>
          <cell r="KY170">
            <v>278832.00000000006</v>
          </cell>
          <cell r="LA170">
            <v>499843.75</v>
          </cell>
          <cell r="LB170">
            <v>0</v>
          </cell>
          <cell r="LC170">
            <v>0</v>
          </cell>
          <cell r="LD170">
            <v>0</v>
          </cell>
          <cell r="LE170">
            <v>0</v>
          </cell>
          <cell r="LG170">
            <v>0</v>
          </cell>
          <cell r="LH170">
            <v>0</v>
          </cell>
          <cell r="LI170">
            <v>8420138.8888888881</v>
          </cell>
          <cell r="LJ170">
            <v>13931.888544891641</v>
          </cell>
          <cell r="LL170">
            <v>0</v>
          </cell>
          <cell r="LP170">
            <v>1</v>
          </cell>
          <cell r="LQ170">
            <v>19169700</v>
          </cell>
          <cell r="LR170">
            <v>66000000</v>
          </cell>
          <cell r="LS170">
            <v>30000</v>
          </cell>
          <cell r="LT170">
            <v>30000</v>
          </cell>
          <cell r="LU170">
            <v>30000</v>
          </cell>
          <cell r="LV170">
            <v>0</v>
          </cell>
          <cell r="LW170">
            <v>30000</v>
          </cell>
          <cell r="LX170">
            <v>0</v>
          </cell>
          <cell r="LY170">
            <v>0</v>
          </cell>
          <cell r="LZ170">
            <v>12000</v>
          </cell>
          <cell r="MA170">
            <v>0</v>
          </cell>
          <cell r="MB170">
            <v>0</v>
          </cell>
          <cell r="MC170">
            <v>3659670</v>
          </cell>
          <cell r="MD170">
            <v>278832.00000000006</v>
          </cell>
          <cell r="MF170">
            <v>499843.75</v>
          </cell>
          <cell r="MG170">
            <v>0</v>
          </cell>
          <cell r="MH170">
            <v>0</v>
          </cell>
          <cell r="MI170">
            <v>0</v>
          </cell>
          <cell r="MJ170">
            <v>0</v>
          </cell>
          <cell r="ML170">
            <v>0</v>
          </cell>
          <cell r="MM170">
            <v>0</v>
          </cell>
          <cell r="MN170">
            <v>8339843.7499999981</v>
          </cell>
          <cell r="MO170">
            <v>13177.159590043924</v>
          </cell>
          <cell r="MQ170">
            <v>0</v>
          </cell>
          <cell r="MU170">
            <v>1</v>
          </cell>
          <cell r="MV170">
            <v>19169700</v>
          </cell>
          <cell r="MW170">
            <v>66000000</v>
          </cell>
          <cell r="MX170">
            <v>30000</v>
          </cell>
          <cell r="MY170">
            <v>30000</v>
          </cell>
          <cell r="MZ170">
            <v>30000</v>
          </cell>
          <cell r="NA170">
            <v>0</v>
          </cell>
          <cell r="NB170">
            <v>30000</v>
          </cell>
          <cell r="NC170">
            <v>0</v>
          </cell>
          <cell r="ND170">
            <v>0</v>
          </cell>
          <cell r="NE170">
            <v>12000</v>
          </cell>
          <cell r="NF170">
            <v>0</v>
          </cell>
          <cell r="NG170">
            <v>0</v>
          </cell>
          <cell r="NH170">
            <v>3659670</v>
          </cell>
          <cell r="NI170">
            <v>278832.00000000006</v>
          </cell>
          <cell r="NK170">
            <v>499843.75</v>
          </cell>
          <cell r="NL170">
            <v>0</v>
          </cell>
          <cell r="NM170">
            <v>0</v>
          </cell>
          <cell r="NN170">
            <v>0</v>
          </cell>
          <cell r="NO170">
            <v>0</v>
          </cell>
          <cell r="NQ170">
            <v>0</v>
          </cell>
          <cell r="NS170">
            <v>8259548.6111111091</v>
          </cell>
          <cell r="NT170">
            <v>13043.478260869566</v>
          </cell>
          <cell r="NV170">
            <v>0</v>
          </cell>
          <cell r="NZ170">
            <v>1</v>
          </cell>
          <cell r="OA170">
            <v>19169700</v>
          </cell>
          <cell r="OB170">
            <v>66000000</v>
          </cell>
          <cell r="OC170">
            <v>30000</v>
          </cell>
          <cell r="OD170">
            <v>30000</v>
          </cell>
          <cell r="OE170">
            <v>30000</v>
          </cell>
          <cell r="OF170">
            <v>0</v>
          </cell>
          <cell r="OG170">
            <v>30000</v>
          </cell>
          <cell r="OH170">
            <v>0</v>
          </cell>
          <cell r="OI170">
            <v>0</v>
          </cell>
          <cell r="OJ170">
            <v>12000</v>
          </cell>
          <cell r="OK170">
            <v>800000</v>
          </cell>
          <cell r="OL170">
            <v>0</v>
          </cell>
          <cell r="OM170">
            <v>3659670</v>
          </cell>
          <cell r="ON170">
            <v>278832.00000000006</v>
          </cell>
          <cell r="OP170">
            <v>499843.75</v>
          </cell>
          <cell r="OQ170">
            <v>0</v>
          </cell>
          <cell r="OR170">
            <v>0</v>
          </cell>
          <cell r="OS170">
            <v>0</v>
          </cell>
          <cell r="OT170">
            <v>0</v>
          </cell>
          <cell r="OV170">
            <v>0</v>
          </cell>
          <cell r="OW170">
            <v>0</v>
          </cell>
          <cell r="OX170">
            <v>8179253.4722222202</v>
          </cell>
          <cell r="OY170">
            <v>12649.332396345748</v>
          </cell>
          <cell r="OZ170">
            <v>170765.98735066759</v>
          </cell>
          <cell r="PA170">
            <v>0</v>
          </cell>
        </row>
        <row r="171">
          <cell r="AW171">
            <v>1</v>
          </cell>
          <cell r="AX171">
            <v>7660000</v>
          </cell>
          <cell r="AY171">
            <v>31080000</v>
          </cell>
          <cell r="AZ171">
            <v>30000</v>
          </cell>
          <cell r="BA171">
            <v>0</v>
          </cell>
          <cell r="BB171">
            <v>0</v>
          </cell>
          <cell r="BC171">
            <v>0</v>
          </cell>
          <cell r="BD171">
            <v>0</v>
          </cell>
          <cell r="BE171">
            <v>0</v>
          </cell>
          <cell r="BF171">
            <v>0</v>
          </cell>
          <cell r="BG171">
            <v>12000</v>
          </cell>
          <cell r="BH171">
            <v>400000</v>
          </cell>
          <cell r="BI171">
            <v>0</v>
          </cell>
          <cell r="BJ171">
            <v>1608600</v>
          </cell>
          <cell r="BK171">
            <v>153200</v>
          </cell>
          <cell r="BM171">
            <v>278437.5</v>
          </cell>
          <cell r="BN171">
            <v>0</v>
          </cell>
          <cell r="BO171">
            <v>0</v>
          </cell>
          <cell r="BP171">
            <v>0</v>
          </cell>
          <cell r="BQ171">
            <v>0</v>
          </cell>
          <cell r="BS171">
            <v>27599040</v>
          </cell>
          <cell r="BT171">
            <v>0</v>
          </cell>
          <cell r="BU171">
            <v>0</v>
          </cell>
          <cell r="BV171">
            <v>16028.495102404275</v>
          </cell>
          <cell r="BW171">
            <v>0</v>
          </cell>
          <cell r="BX171">
            <v>0</v>
          </cell>
          <cell r="CB171">
            <v>1</v>
          </cell>
          <cell r="CC171">
            <v>7660000</v>
          </cell>
          <cell r="CD171">
            <v>31080000</v>
          </cell>
          <cell r="CE171">
            <v>30000</v>
          </cell>
          <cell r="CF171">
            <v>0</v>
          </cell>
          <cell r="CG171">
            <v>0</v>
          </cell>
          <cell r="CH171">
            <v>0</v>
          </cell>
          <cell r="CI171">
            <v>0</v>
          </cell>
          <cell r="CJ171">
            <v>0</v>
          </cell>
          <cell r="CK171">
            <v>0</v>
          </cell>
          <cell r="CL171">
            <v>12000</v>
          </cell>
          <cell r="CM171">
            <v>100000</v>
          </cell>
          <cell r="CN171">
            <v>0</v>
          </cell>
          <cell r="CO171">
            <v>1608600</v>
          </cell>
          <cell r="CP171">
            <v>122560</v>
          </cell>
          <cell r="CR171">
            <v>278437.5</v>
          </cell>
          <cell r="CS171">
            <v>0</v>
          </cell>
          <cell r="CT171">
            <v>0</v>
          </cell>
          <cell r="CU171">
            <v>0</v>
          </cell>
          <cell r="CV171">
            <v>0</v>
          </cell>
          <cell r="CX171">
            <v>0</v>
          </cell>
          <cell r="CY171">
            <v>0</v>
          </cell>
          <cell r="CZ171">
            <v>0</v>
          </cell>
          <cell r="DA171">
            <v>15985.790408525754</v>
          </cell>
          <cell r="DB171">
            <v>0</v>
          </cell>
          <cell r="DC171">
            <v>0</v>
          </cell>
          <cell r="DG171">
            <v>1</v>
          </cell>
          <cell r="DH171">
            <v>7660000</v>
          </cell>
          <cell r="DI171">
            <v>34498800</v>
          </cell>
          <cell r="DJ171">
            <v>30000</v>
          </cell>
          <cell r="DK171">
            <v>0</v>
          </cell>
          <cell r="DL171">
            <v>0</v>
          </cell>
          <cell r="DM171">
            <v>0</v>
          </cell>
          <cell r="DN171">
            <v>0</v>
          </cell>
          <cell r="DO171">
            <v>0</v>
          </cell>
          <cell r="DP171">
            <v>0</v>
          </cell>
          <cell r="DQ171">
            <v>12000</v>
          </cell>
          <cell r="DR171">
            <v>400000</v>
          </cell>
          <cell r="DS171">
            <v>0</v>
          </cell>
          <cell r="DT171">
            <v>1608600</v>
          </cell>
          <cell r="DU171">
            <v>122560</v>
          </cell>
          <cell r="DW171">
            <v>278437.5</v>
          </cell>
          <cell r="DX171">
            <v>0</v>
          </cell>
          <cell r="DY171">
            <v>0</v>
          </cell>
          <cell r="DZ171">
            <v>0</v>
          </cell>
          <cell r="EA171">
            <v>0</v>
          </cell>
          <cell r="EC171">
            <v>0</v>
          </cell>
          <cell r="ED171">
            <v>55198080</v>
          </cell>
          <cell r="EE171">
            <v>0</v>
          </cell>
          <cell r="EF171">
            <v>15943.312666076174</v>
          </cell>
          <cell r="EG171">
            <v>0</v>
          </cell>
          <cell r="EH171">
            <v>0</v>
          </cell>
          <cell r="EL171">
            <v>1</v>
          </cell>
          <cell r="EM171">
            <v>8426000</v>
          </cell>
          <cell r="EN171">
            <v>34498800</v>
          </cell>
          <cell r="EO171">
            <v>33000</v>
          </cell>
          <cell r="EP171">
            <v>0</v>
          </cell>
          <cell r="EQ171">
            <v>0</v>
          </cell>
          <cell r="ER171">
            <v>0</v>
          </cell>
          <cell r="ES171">
            <v>0</v>
          </cell>
          <cell r="ET171">
            <v>0</v>
          </cell>
          <cell r="EU171">
            <v>0</v>
          </cell>
          <cell r="EV171">
            <v>12000</v>
          </cell>
          <cell r="EW171">
            <v>800000</v>
          </cell>
          <cell r="EX171">
            <v>0</v>
          </cell>
          <cell r="EY171">
            <v>1608600</v>
          </cell>
          <cell r="EZ171">
            <v>122560</v>
          </cell>
          <cell r="FB171">
            <v>278437.5</v>
          </cell>
          <cell r="FC171">
            <v>0</v>
          </cell>
          <cell r="FD171">
            <v>0</v>
          </cell>
          <cell r="FE171">
            <v>0</v>
          </cell>
          <cell r="FF171">
            <v>0</v>
          </cell>
          <cell r="FH171">
            <v>0</v>
          </cell>
          <cell r="FI171">
            <v>0</v>
          </cell>
          <cell r="FJ171">
            <v>0</v>
          </cell>
          <cell r="FK171">
            <v>14900.662251655629</v>
          </cell>
          <cell r="FM171">
            <v>0</v>
          </cell>
          <cell r="FQ171">
            <v>1</v>
          </cell>
          <cell r="FR171">
            <v>8426000</v>
          </cell>
          <cell r="FS171">
            <v>34498800</v>
          </cell>
          <cell r="FT171">
            <v>33000</v>
          </cell>
          <cell r="FU171">
            <v>0</v>
          </cell>
          <cell r="FV171">
            <v>0</v>
          </cell>
          <cell r="FW171">
            <v>0</v>
          </cell>
          <cell r="FX171">
            <v>0</v>
          </cell>
          <cell r="FY171">
            <v>0</v>
          </cell>
          <cell r="FZ171">
            <v>0</v>
          </cell>
          <cell r="GA171">
            <v>12000</v>
          </cell>
          <cell r="GB171">
            <v>560000</v>
          </cell>
          <cell r="GC171">
            <v>0</v>
          </cell>
          <cell r="GD171">
            <v>1608600</v>
          </cell>
          <cell r="GE171">
            <v>122560</v>
          </cell>
          <cell r="GG171">
            <v>278437.5</v>
          </cell>
          <cell r="GH171">
            <v>0</v>
          </cell>
          <cell r="GI171">
            <v>0</v>
          </cell>
          <cell r="GJ171">
            <v>0</v>
          </cell>
          <cell r="GK171">
            <v>0</v>
          </cell>
          <cell r="GM171">
            <v>0</v>
          </cell>
          <cell r="GN171">
            <v>0</v>
          </cell>
          <cell r="GO171">
            <v>0</v>
          </cell>
          <cell r="GP171">
            <v>14863.748967795211</v>
          </cell>
          <cell r="GR171">
            <v>0</v>
          </cell>
          <cell r="GV171">
            <v>1</v>
          </cell>
          <cell r="GW171">
            <v>8426000</v>
          </cell>
          <cell r="GX171">
            <v>34498800</v>
          </cell>
          <cell r="GY171">
            <v>33000</v>
          </cell>
          <cell r="GZ171">
            <v>0</v>
          </cell>
          <cell r="HA171">
            <v>0</v>
          </cell>
          <cell r="HB171">
            <v>0</v>
          </cell>
          <cell r="HC171">
            <v>0</v>
          </cell>
          <cell r="HD171">
            <v>0</v>
          </cell>
          <cell r="HE171">
            <v>0</v>
          </cell>
          <cell r="HF171">
            <v>12000</v>
          </cell>
          <cell r="HG171">
            <v>0</v>
          </cell>
          <cell r="HH171">
            <v>0</v>
          </cell>
          <cell r="HI171">
            <v>1608600</v>
          </cell>
          <cell r="HJ171">
            <v>122560</v>
          </cell>
          <cell r="HL171">
            <v>278437.5</v>
          </cell>
          <cell r="HM171">
            <v>0</v>
          </cell>
          <cell r="HN171">
            <v>0</v>
          </cell>
          <cell r="HO171">
            <v>0</v>
          </cell>
          <cell r="HP171">
            <v>0</v>
          </cell>
          <cell r="HR171">
            <v>0</v>
          </cell>
          <cell r="HS171">
            <v>0</v>
          </cell>
          <cell r="HT171">
            <v>0</v>
          </cell>
          <cell r="HU171">
            <v>14754.098360655738</v>
          </cell>
          <cell r="HW171">
            <v>0</v>
          </cell>
          <cell r="IA171">
            <v>1</v>
          </cell>
          <cell r="IB171">
            <v>8426000</v>
          </cell>
          <cell r="IC171">
            <v>34498800</v>
          </cell>
          <cell r="ID171">
            <v>33000</v>
          </cell>
          <cell r="IE171">
            <v>0</v>
          </cell>
          <cell r="IF171">
            <v>0</v>
          </cell>
          <cell r="IG171">
            <v>0</v>
          </cell>
          <cell r="IH171">
            <v>0</v>
          </cell>
          <cell r="II171">
            <v>0</v>
          </cell>
          <cell r="IJ171">
            <v>0</v>
          </cell>
          <cell r="IK171">
            <v>12000</v>
          </cell>
          <cell r="IL171">
            <v>0</v>
          </cell>
          <cell r="IM171">
            <v>0</v>
          </cell>
          <cell r="IN171">
            <v>1608600</v>
          </cell>
          <cell r="IO171">
            <v>122560</v>
          </cell>
          <cell r="IQ171">
            <v>278437.5</v>
          </cell>
          <cell r="IR171">
            <v>0</v>
          </cell>
          <cell r="IS171">
            <v>0</v>
          </cell>
          <cell r="IT171">
            <v>0</v>
          </cell>
          <cell r="IU171">
            <v>0</v>
          </cell>
          <cell r="IW171">
            <v>0</v>
          </cell>
          <cell r="IX171">
            <v>0</v>
          </cell>
          <cell r="IY171">
            <v>0</v>
          </cell>
          <cell r="IZ171">
            <v>14106.583072100313</v>
          </cell>
          <cell r="JB171">
            <v>2000000</v>
          </cell>
          <cell r="JF171">
            <v>1</v>
          </cell>
          <cell r="JG171">
            <v>8426000</v>
          </cell>
          <cell r="JH171">
            <v>34498800</v>
          </cell>
          <cell r="JI171">
            <v>33000</v>
          </cell>
          <cell r="JJ171">
            <v>0</v>
          </cell>
          <cell r="JK171">
            <v>0</v>
          </cell>
          <cell r="JL171">
            <v>0</v>
          </cell>
          <cell r="JM171">
            <v>0</v>
          </cell>
          <cell r="JN171">
            <v>0</v>
          </cell>
          <cell r="JO171">
            <v>0</v>
          </cell>
          <cell r="JP171">
            <v>12000</v>
          </cell>
          <cell r="JQ171">
            <v>960000</v>
          </cell>
          <cell r="JR171">
            <v>0</v>
          </cell>
          <cell r="JS171">
            <v>1608600</v>
          </cell>
          <cell r="JT171">
            <v>122560</v>
          </cell>
          <cell r="JV171">
            <v>278437.5</v>
          </cell>
          <cell r="JW171">
            <v>0</v>
          </cell>
          <cell r="JX171">
            <v>0</v>
          </cell>
          <cell r="JY171">
            <v>0</v>
          </cell>
          <cell r="JZ171">
            <v>0</v>
          </cell>
          <cell r="KB171">
            <v>0</v>
          </cell>
          <cell r="KC171">
            <v>0</v>
          </cell>
          <cell r="KD171">
            <v>0</v>
          </cell>
          <cell r="KE171">
            <v>13975.155279503106</v>
          </cell>
          <cell r="KG171">
            <v>0</v>
          </cell>
          <cell r="KK171">
            <v>1</v>
          </cell>
          <cell r="KL171">
            <v>8426000</v>
          </cell>
          <cell r="KM171">
            <v>34498800</v>
          </cell>
          <cell r="KN171">
            <v>33000</v>
          </cell>
          <cell r="KO171">
            <v>0</v>
          </cell>
          <cell r="KP171">
            <v>0</v>
          </cell>
          <cell r="KQ171">
            <v>0</v>
          </cell>
          <cell r="KR171">
            <v>0</v>
          </cell>
          <cell r="KS171">
            <v>0</v>
          </cell>
          <cell r="KT171">
            <v>0</v>
          </cell>
          <cell r="KU171">
            <v>12000</v>
          </cell>
          <cell r="KV171">
            <v>0</v>
          </cell>
          <cell r="KW171">
            <v>0</v>
          </cell>
          <cell r="KX171">
            <v>1608600</v>
          </cell>
          <cell r="KY171">
            <v>122560</v>
          </cell>
          <cell r="LA171">
            <v>278437.5</v>
          </cell>
          <cell r="LB171">
            <v>0</v>
          </cell>
          <cell r="LC171">
            <v>0</v>
          </cell>
          <cell r="LD171">
            <v>0</v>
          </cell>
          <cell r="LE171">
            <v>0</v>
          </cell>
          <cell r="LG171">
            <v>0</v>
          </cell>
          <cell r="LH171">
            <v>0</v>
          </cell>
          <cell r="LI171">
            <v>0</v>
          </cell>
          <cell r="LJ171">
            <v>13931.888544891641</v>
          </cell>
          <cell r="LL171">
            <v>0</v>
          </cell>
          <cell r="LP171">
            <v>1</v>
          </cell>
          <cell r="LQ171">
            <v>8426000</v>
          </cell>
          <cell r="LR171">
            <v>34498800</v>
          </cell>
          <cell r="LS171">
            <v>33000</v>
          </cell>
          <cell r="LT171">
            <v>0</v>
          </cell>
          <cell r="LU171">
            <v>0</v>
          </cell>
          <cell r="LV171">
            <v>0</v>
          </cell>
          <cell r="LW171">
            <v>0</v>
          </cell>
          <cell r="LX171">
            <v>0</v>
          </cell>
          <cell r="LY171">
            <v>0</v>
          </cell>
          <cell r="LZ171">
            <v>12000</v>
          </cell>
          <cell r="MA171">
            <v>0</v>
          </cell>
          <cell r="MB171">
            <v>0</v>
          </cell>
          <cell r="MC171">
            <v>1608600</v>
          </cell>
          <cell r="MD171">
            <v>122560</v>
          </cell>
          <cell r="MF171">
            <v>278437.5</v>
          </cell>
          <cell r="MG171">
            <v>0</v>
          </cell>
          <cell r="MH171">
            <v>0</v>
          </cell>
          <cell r="MI171">
            <v>0</v>
          </cell>
          <cell r="MJ171">
            <v>0</v>
          </cell>
          <cell r="ML171">
            <v>0</v>
          </cell>
          <cell r="MM171">
            <v>0</v>
          </cell>
          <cell r="MN171">
            <v>0</v>
          </cell>
          <cell r="MO171">
            <v>13177.159590043924</v>
          </cell>
          <cell r="MQ171">
            <v>0</v>
          </cell>
          <cell r="MU171">
            <v>1</v>
          </cell>
          <cell r="MV171">
            <v>8426000</v>
          </cell>
          <cell r="MW171">
            <v>34498800</v>
          </cell>
          <cell r="MX171">
            <v>33000</v>
          </cell>
          <cell r="MY171">
            <v>0</v>
          </cell>
          <cell r="MZ171">
            <v>0</v>
          </cell>
          <cell r="NA171">
            <v>0</v>
          </cell>
          <cell r="NB171">
            <v>0</v>
          </cell>
          <cell r="NC171">
            <v>0</v>
          </cell>
          <cell r="ND171">
            <v>0</v>
          </cell>
          <cell r="NE171">
            <v>12000</v>
          </cell>
          <cell r="NF171">
            <v>0</v>
          </cell>
          <cell r="NG171">
            <v>0</v>
          </cell>
          <cell r="NH171">
            <v>1608600</v>
          </cell>
          <cell r="NI171">
            <v>122560</v>
          </cell>
          <cell r="NK171">
            <v>278437.5</v>
          </cell>
          <cell r="NL171">
            <v>0</v>
          </cell>
          <cell r="NM171">
            <v>0</v>
          </cell>
          <cell r="NN171">
            <v>0</v>
          </cell>
          <cell r="NO171">
            <v>0</v>
          </cell>
          <cell r="NQ171">
            <v>0</v>
          </cell>
          <cell r="NS171">
            <v>0</v>
          </cell>
          <cell r="NT171">
            <v>13043.478260869566</v>
          </cell>
          <cell r="NV171">
            <v>0</v>
          </cell>
          <cell r="NZ171">
            <v>1</v>
          </cell>
          <cell r="OA171">
            <v>8426000</v>
          </cell>
          <cell r="OB171">
            <v>34498800</v>
          </cell>
          <cell r="OC171">
            <v>33000</v>
          </cell>
          <cell r="OD171">
            <v>0</v>
          </cell>
          <cell r="OE171">
            <v>0</v>
          </cell>
          <cell r="OF171">
            <v>0</v>
          </cell>
          <cell r="OG171">
            <v>0</v>
          </cell>
          <cell r="OH171">
            <v>0</v>
          </cell>
          <cell r="OI171">
            <v>0</v>
          </cell>
          <cell r="OJ171">
            <v>12000</v>
          </cell>
          <cell r="OK171">
            <v>800000</v>
          </cell>
          <cell r="OL171">
            <v>0</v>
          </cell>
          <cell r="OM171">
            <v>1608600</v>
          </cell>
          <cell r="ON171">
            <v>122560</v>
          </cell>
          <cell r="OP171">
            <v>278437.5</v>
          </cell>
          <cell r="OQ171">
            <v>0</v>
          </cell>
          <cell r="OR171">
            <v>0</v>
          </cell>
          <cell r="OS171">
            <v>0</v>
          </cell>
          <cell r="OT171">
            <v>0</v>
          </cell>
          <cell r="OV171">
            <v>0</v>
          </cell>
          <cell r="OW171">
            <v>0</v>
          </cell>
          <cell r="OX171">
            <v>0</v>
          </cell>
          <cell r="OY171">
            <v>12649.332396345748</v>
          </cell>
          <cell r="OZ171">
            <v>170765.98735066759</v>
          </cell>
          <cell r="PA171">
            <v>0</v>
          </cell>
        </row>
        <row r="172">
          <cell r="AW172">
            <v>1</v>
          </cell>
          <cell r="AX172">
            <v>9575000</v>
          </cell>
          <cell r="AY172">
            <v>31080000</v>
          </cell>
          <cell r="AZ172">
            <v>30000</v>
          </cell>
          <cell r="BA172">
            <v>0</v>
          </cell>
          <cell r="BB172">
            <v>0</v>
          </cell>
          <cell r="BC172">
            <v>0</v>
          </cell>
          <cell r="BD172">
            <v>0</v>
          </cell>
          <cell r="BE172">
            <v>0</v>
          </cell>
          <cell r="BF172">
            <v>0</v>
          </cell>
          <cell r="BG172">
            <v>12000</v>
          </cell>
          <cell r="BH172">
            <v>400000</v>
          </cell>
          <cell r="BI172">
            <v>0</v>
          </cell>
          <cell r="BJ172">
            <v>2010750</v>
          </cell>
          <cell r="BK172">
            <v>191500</v>
          </cell>
          <cell r="BM172">
            <v>278437.5</v>
          </cell>
          <cell r="BN172">
            <v>0</v>
          </cell>
          <cell r="BO172">
            <v>0</v>
          </cell>
          <cell r="BP172">
            <v>0</v>
          </cell>
          <cell r="BQ172">
            <v>0</v>
          </cell>
          <cell r="BS172">
            <v>27599040</v>
          </cell>
          <cell r="BT172">
            <v>0</v>
          </cell>
          <cell r="BU172">
            <v>0</v>
          </cell>
          <cell r="BV172">
            <v>16028.495102404275</v>
          </cell>
          <cell r="BW172">
            <v>0</v>
          </cell>
          <cell r="BX172">
            <v>0</v>
          </cell>
          <cell r="CB172">
            <v>1</v>
          </cell>
          <cell r="CC172">
            <v>9575000</v>
          </cell>
          <cell r="CD172">
            <v>31080000</v>
          </cell>
          <cell r="CE172">
            <v>30000</v>
          </cell>
          <cell r="CF172">
            <v>0</v>
          </cell>
          <cell r="CG172">
            <v>0</v>
          </cell>
          <cell r="CH172">
            <v>0</v>
          </cell>
          <cell r="CI172">
            <v>0</v>
          </cell>
          <cell r="CJ172">
            <v>0</v>
          </cell>
          <cell r="CK172">
            <v>0</v>
          </cell>
          <cell r="CL172">
            <v>12000</v>
          </cell>
          <cell r="CM172">
            <v>100000</v>
          </cell>
          <cell r="CN172">
            <v>0</v>
          </cell>
          <cell r="CO172">
            <v>2010750</v>
          </cell>
          <cell r="CP172">
            <v>153200</v>
          </cell>
          <cell r="CR172">
            <v>278437.5</v>
          </cell>
          <cell r="CS172">
            <v>0</v>
          </cell>
          <cell r="CT172">
            <v>0</v>
          </cell>
          <cell r="CU172">
            <v>0</v>
          </cell>
          <cell r="CV172">
            <v>0</v>
          </cell>
          <cell r="CX172">
            <v>0</v>
          </cell>
          <cell r="CY172">
            <v>0</v>
          </cell>
          <cell r="CZ172">
            <v>0</v>
          </cell>
          <cell r="DA172">
            <v>15985.790408525754</v>
          </cell>
          <cell r="DB172">
            <v>0</v>
          </cell>
          <cell r="DC172">
            <v>0</v>
          </cell>
          <cell r="DG172">
            <v>1</v>
          </cell>
          <cell r="DH172">
            <v>9575000</v>
          </cell>
          <cell r="DI172">
            <v>34498800</v>
          </cell>
          <cell r="DJ172">
            <v>30000</v>
          </cell>
          <cell r="DK172">
            <v>0</v>
          </cell>
          <cell r="DL172">
            <v>0</v>
          </cell>
          <cell r="DM172">
            <v>0</v>
          </cell>
          <cell r="DN172">
            <v>0</v>
          </cell>
          <cell r="DO172">
            <v>0</v>
          </cell>
          <cell r="DP172">
            <v>0</v>
          </cell>
          <cell r="DQ172">
            <v>12000</v>
          </cell>
          <cell r="DR172">
            <v>400000</v>
          </cell>
          <cell r="DS172">
            <v>0</v>
          </cell>
          <cell r="DT172">
            <v>2010750</v>
          </cell>
          <cell r="DU172">
            <v>153200</v>
          </cell>
          <cell r="DW172">
            <v>278437.5</v>
          </cell>
          <cell r="DX172">
            <v>0</v>
          </cell>
          <cell r="DY172">
            <v>0</v>
          </cell>
          <cell r="DZ172">
            <v>0</v>
          </cell>
          <cell r="EA172">
            <v>0</v>
          </cell>
          <cell r="EC172">
            <v>0</v>
          </cell>
          <cell r="ED172">
            <v>55198080</v>
          </cell>
          <cell r="EE172">
            <v>0</v>
          </cell>
          <cell r="EF172">
            <v>15943.312666076174</v>
          </cell>
          <cell r="EG172">
            <v>0</v>
          </cell>
          <cell r="EH172">
            <v>0</v>
          </cell>
          <cell r="EL172">
            <v>1</v>
          </cell>
          <cell r="EM172">
            <v>10532500</v>
          </cell>
          <cell r="EN172">
            <v>34498800</v>
          </cell>
          <cell r="EO172">
            <v>33000</v>
          </cell>
          <cell r="EP172">
            <v>0</v>
          </cell>
          <cell r="EQ172">
            <v>0</v>
          </cell>
          <cell r="ER172">
            <v>0</v>
          </cell>
          <cell r="ES172">
            <v>0</v>
          </cell>
          <cell r="ET172">
            <v>0</v>
          </cell>
          <cell r="EU172">
            <v>0</v>
          </cell>
          <cell r="EV172">
            <v>12000</v>
          </cell>
          <cell r="EW172">
            <v>800000</v>
          </cell>
          <cell r="EX172">
            <v>0</v>
          </cell>
          <cell r="EY172">
            <v>2010750</v>
          </cell>
          <cell r="EZ172">
            <v>153200</v>
          </cell>
          <cell r="FB172">
            <v>278437.5</v>
          </cell>
          <cell r="FC172">
            <v>0</v>
          </cell>
          <cell r="FD172">
            <v>0</v>
          </cell>
          <cell r="FE172">
            <v>0</v>
          </cell>
          <cell r="FF172">
            <v>0</v>
          </cell>
          <cell r="FH172">
            <v>0</v>
          </cell>
          <cell r="FI172">
            <v>0</v>
          </cell>
          <cell r="FJ172">
            <v>0</v>
          </cell>
          <cell r="FK172">
            <v>14900.662251655629</v>
          </cell>
          <cell r="FM172">
            <v>0</v>
          </cell>
          <cell r="FQ172">
            <v>1</v>
          </cell>
          <cell r="FR172">
            <v>10532500</v>
          </cell>
          <cell r="FS172">
            <v>34498800</v>
          </cell>
          <cell r="FT172">
            <v>33000</v>
          </cell>
          <cell r="FU172">
            <v>0</v>
          </cell>
          <cell r="FV172">
            <v>0</v>
          </cell>
          <cell r="FW172">
            <v>0</v>
          </cell>
          <cell r="FX172">
            <v>0</v>
          </cell>
          <cell r="FY172">
            <v>0</v>
          </cell>
          <cell r="FZ172">
            <v>0</v>
          </cell>
          <cell r="GA172">
            <v>12000</v>
          </cell>
          <cell r="GB172">
            <v>560000</v>
          </cell>
          <cell r="GC172">
            <v>0</v>
          </cell>
          <cell r="GD172">
            <v>2010750</v>
          </cell>
          <cell r="GE172">
            <v>153200</v>
          </cell>
          <cell r="GG172">
            <v>278437.5</v>
          </cell>
          <cell r="GH172">
            <v>0</v>
          </cell>
          <cell r="GI172">
            <v>0</v>
          </cell>
          <cell r="GJ172">
            <v>0</v>
          </cell>
          <cell r="GK172">
            <v>0</v>
          </cell>
          <cell r="GM172">
            <v>0</v>
          </cell>
          <cell r="GN172">
            <v>0</v>
          </cell>
          <cell r="GO172">
            <v>0</v>
          </cell>
          <cell r="GP172">
            <v>14863.748967795211</v>
          </cell>
          <cell r="GR172">
            <v>0</v>
          </cell>
          <cell r="GV172">
            <v>1</v>
          </cell>
          <cell r="GW172">
            <v>10532500</v>
          </cell>
          <cell r="GX172">
            <v>34498800</v>
          </cell>
          <cell r="GY172">
            <v>33000</v>
          </cell>
          <cell r="GZ172">
            <v>0</v>
          </cell>
          <cell r="HA172">
            <v>0</v>
          </cell>
          <cell r="HB172">
            <v>0</v>
          </cell>
          <cell r="HC172">
            <v>0</v>
          </cell>
          <cell r="HD172">
            <v>0</v>
          </cell>
          <cell r="HE172">
            <v>0</v>
          </cell>
          <cell r="HF172">
            <v>12000</v>
          </cell>
          <cell r="HG172">
            <v>0</v>
          </cell>
          <cell r="HH172">
            <v>0</v>
          </cell>
          <cell r="HI172">
            <v>2010750</v>
          </cell>
          <cell r="HJ172">
            <v>153200</v>
          </cell>
          <cell r="HL172">
            <v>278437.5</v>
          </cell>
          <cell r="HM172">
            <v>0</v>
          </cell>
          <cell r="HN172">
            <v>0</v>
          </cell>
          <cell r="HO172">
            <v>0</v>
          </cell>
          <cell r="HP172">
            <v>0</v>
          </cell>
          <cell r="HR172">
            <v>0</v>
          </cell>
          <cell r="HS172">
            <v>0</v>
          </cell>
          <cell r="HT172">
            <v>0</v>
          </cell>
          <cell r="HU172">
            <v>14754.098360655738</v>
          </cell>
          <cell r="HW172">
            <v>0</v>
          </cell>
          <cell r="IA172">
            <v>1</v>
          </cell>
          <cell r="IB172">
            <v>10532500</v>
          </cell>
          <cell r="IC172">
            <v>34498800</v>
          </cell>
          <cell r="ID172">
            <v>33000</v>
          </cell>
          <cell r="IE172">
            <v>0</v>
          </cell>
          <cell r="IF172">
            <v>0</v>
          </cell>
          <cell r="IG172">
            <v>0</v>
          </cell>
          <cell r="IH172">
            <v>0</v>
          </cell>
          <cell r="II172">
            <v>0</v>
          </cell>
          <cell r="IJ172">
            <v>0</v>
          </cell>
          <cell r="IK172">
            <v>12000</v>
          </cell>
          <cell r="IL172">
            <v>0</v>
          </cell>
          <cell r="IM172">
            <v>0</v>
          </cell>
          <cell r="IN172">
            <v>2010750</v>
          </cell>
          <cell r="IO172">
            <v>153200</v>
          </cell>
          <cell r="IQ172">
            <v>278437.5</v>
          </cell>
          <cell r="IR172">
            <v>0</v>
          </cell>
          <cell r="IS172">
            <v>0</v>
          </cell>
          <cell r="IT172">
            <v>0</v>
          </cell>
          <cell r="IU172">
            <v>0</v>
          </cell>
          <cell r="IW172">
            <v>0</v>
          </cell>
          <cell r="IX172">
            <v>0</v>
          </cell>
          <cell r="IY172">
            <v>0</v>
          </cell>
          <cell r="IZ172">
            <v>14106.583072100313</v>
          </cell>
          <cell r="JB172">
            <v>2000000</v>
          </cell>
          <cell r="JF172">
            <v>1</v>
          </cell>
          <cell r="JG172">
            <v>10532500</v>
          </cell>
          <cell r="JH172">
            <v>34498800</v>
          </cell>
          <cell r="JI172">
            <v>33000</v>
          </cell>
          <cell r="JJ172">
            <v>0</v>
          </cell>
          <cell r="JK172">
            <v>0</v>
          </cell>
          <cell r="JL172">
            <v>0</v>
          </cell>
          <cell r="JM172">
            <v>0</v>
          </cell>
          <cell r="JN172">
            <v>0</v>
          </cell>
          <cell r="JO172">
            <v>0</v>
          </cell>
          <cell r="JP172">
            <v>12000</v>
          </cell>
          <cell r="JQ172">
            <v>960000</v>
          </cell>
          <cell r="JR172">
            <v>0</v>
          </cell>
          <cell r="JS172">
            <v>2010750</v>
          </cell>
          <cell r="JT172">
            <v>153200</v>
          </cell>
          <cell r="JV172">
            <v>278437.5</v>
          </cell>
          <cell r="JW172">
            <v>0</v>
          </cell>
          <cell r="JX172">
            <v>0</v>
          </cell>
          <cell r="JY172">
            <v>0</v>
          </cell>
          <cell r="JZ172">
            <v>0</v>
          </cell>
          <cell r="KB172">
            <v>0</v>
          </cell>
          <cell r="KC172">
            <v>0</v>
          </cell>
          <cell r="KD172">
            <v>0</v>
          </cell>
          <cell r="KE172">
            <v>13975.155279503106</v>
          </cell>
          <cell r="KG172">
            <v>0</v>
          </cell>
          <cell r="KK172">
            <v>1</v>
          </cell>
          <cell r="KL172">
            <v>10532500</v>
          </cell>
          <cell r="KM172">
            <v>34498800</v>
          </cell>
          <cell r="KN172">
            <v>33000</v>
          </cell>
          <cell r="KO172">
            <v>0</v>
          </cell>
          <cell r="KP172">
            <v>0</v>
          </cell>
          <cell r="KQ172">
            <v>0</v>
          </cell>
          <cell r="KR172">
            <v>0</v>
          </cell>
          <cell r="KS172">
            <v>0</v>
          </cell>
          <cell r="KT172">
            <v>0</v>
          </cell>
          <cell r="KU172">
            <v>12000</v>
          </cell>
          <cell r="KV172">
            <v>0</v>
          </cell>
          <cell r="KW172">
            <v>0</v>
          </cell>
          <cell r="KX172">
            <v>2010750</v>
          </cell>
          <cell r="KY172">
            <v>153200</v>
          </cell>
          <cell r="LA172">
            <v>278437.5</v>
          </cell>
          <cell r="LB172">
            <v>0</v>
          </cell>
          <cell r="LC172">
            <v>0</v>
          </cell>
          <cell r="LD172">
            <v>0</v>
          </cell>
          <cell r="LE172">
            <v>0</v>
          </cell>
          <cell r="LG172">
            <v>0</v>
          </cell>
          <cell r="LH172">
            <v>0</v>
          </cell>
          <cell r="LI172">
            <v>0</v>
          </cell>
          <cell r="LJ172">
            <v>13931.888544891641</v>
          </cell>
          <cell r="LL172">
            <v>0</v>
          </cell>
          <cell r="LP172">
            <v>1</v>
          </cell>
          <cell r="LQ172">
            <v>10532500</v>
          </cell>
          <cell r="LR172">
            <v>34498800</v>
          </cell>
          <cell r="LS172">
            <v>33000</v>
          </cell>
          <cell r="LT172">
            <v>0</v>
          </cell>
          <cell r="LU172">
            <v>0</v>
          </cell>
          <cell r="LV172">
            <v>0</v>
          </cell>
          <cell r="LW172">
            <v>0</v>
          </cell>
          <cell r="LX172">
            <v>0</v>
          </cell>
          <cell r="LY172">
            <v>0</v>
          </cell>
          <cell r="LZ172">
            <v>12000</v>
          </cell>
          <cell r="MA172">
            <v>0</v>
          </cell>
          <cell r="MB172">
            <v>0</v>
          </cell>
          <cell r="MC172">
            <v>2010750</v>
          </cell>
          <cell r="MD172">
            <v>153200</v>
          </cell>
          <cell r="MF172">
            <v>278437.5</v>
          </cell>
          <cell r="MG172">
            <v>0</v>
          </cell>
          <cell r="MH172">
            <v>0</v>
          </cell>
          <cell r="MI172">
            <v>0</v>
          </cell>
          <cell r="MJ172">
            <v>0</v>
          </cell>
          <cell r="ML172">
            <v>0</v>
          </cell>
          <cell r="MM172">
            <v>0</v>
          </cell>
          <cell r="MN172">
            <v>0</v>
          </cell>
          <cell r="MO172">
            <v>13177.159590043924</v>
          </cell>
          <cell r="MQ172">
            <v>0</v>
          </cell>
          <cell r="MU172">
            <v>1</v>
          </cell>
          <cell r="MV172">
            <v>10532500</v>
          </cell>
          <cell r="MW172">
            <v>34498800</v>
          </cell>
          <cell r="MX172">
            <v>33000</v>
          </cell>
          <cell r="MY172">
            <v>0</v>
          </cell>
          <cell r="MZ172">
            <v>0</v>
          </cell>
          <cell r="NA172">
            <v>0</v>
          </cell>
          <cell r="NB172">
            <v>0</v>
          </cell>
          <cell r="NC172">
            <v>0</v>
          </cell>
          <cell r="ND172">
            <v>0</v>
          </cell>
          <cell r="NE172">
            <v>12000</v>
          </cell>
          <cell r="NF172">
            <v>0</v>
          </cell>
          <cell r="NG172">
            <v>0</v>
          </cell>
          <cell r="NH172">
            <v>2010750</v>
          </cell>
          <cell r="NI172">
            <v>153200</v>
          </cell>
          <cell r="NK172">
            <v>278437.5</v>
          </cell>
          <cell r="NL172">
            <v>0</v>
          </cell>
          <cell r="NM172">
            <v>0</v>
          </cell>
          <cell r="NN172">
            <v>0</v>
          </cell>
          <cell r="NO172">
            <v>0</v>
          </cell>
          <cell r="NQ172">
            <v>0</v>
          </cell>
          <cell r="NS172">
            <v>0</v>
          </cell>
          <cell r="NT172">
            <v>13043.478260869566</v>
          </cell>
          <cell r="NV172">
            <v>0</v>
          </cell>
          <cell r="NZ172">
            <v>1</v>
          </cell>
          <cell r="OA172">
            <v>10532500</v>
          </cell>
          <cell r="OB172">
            <v>34498800</v>
          </cell>
          <cell r="OC172">
            <v>33000</v>
          </cell>
          <cell r="OD172">
            <v>0</v>
          </cell>
          <cell r="OE172">
            <v>0</v>
          </cell>
          <cell r="OF172">
            <v>0</v>
          </cell>
          <cell r="OG172">
            <v>0</v>
          </cell>
          <cell r="OH172">
            <v>0</v>
          </cell>
          <cell r="OI172">
            <v>0</v>
          </cell>
          <cell r="OJ172">
            <v>12000</v>
          </cell>
          <cell r="OK172">
            <v>800000</v>
          </cell>
          <cell r="OL172">
            <v>0</v>
          </cell>
          <cell r="OM172">
            <v>2010750</v>
          </cell>
          <cell r="ON172">
            <v>153200</v>
          </cell>
          <cell r="OP172">
            <v>278437.5</v>
          </cell>
          <cell r="OQ172">
            <v>0</v>
          </cell>
          <cell r="OR172">
            <v>0</v>
          </cell>
          <cell r="OS172">
            <v>0</v>
          </cell>
          <cell r="OT172">
            <v>0</v>
          </cell>
          <cell r="OV172">
            <v>0</v>
          </cell>
          <cell r="OW172">
            <v>0</v>
          </cell>
          <cell r="OX172">
            <v>0</v>
          </cell>
          <cell r="OY172">
            <v>12649.332396345748</v>
          </cell>
          <cell r="OZ172">
            <v>170765.98735066759</v>
          </cell>
          <cell r="PA172">
            <v>0</v>
          </cell>
        </row>
        <row r="173">
          <cell r="AW173">
            <v>2</v>
          </cell>
          <cell r="AX173">
            <v>9456000</v>
          </cell>
          <cell r="AY173">
            <v>15388880</v>
          </cell>
          <cell r="AZ173">
            <v>60000</v>
          </cell>
          <cell r="BA173">
            <v>700000</v>
          </cell>
          <cell r="BB173">
            <v>300000</v>
          </cell>
          <cell r="BC173">
            <v>0</v>
          </cell>
          <cell r="BD173">
            <v>0</v>
          </cell>
          <cell r="BE173">
            <v>0</v>
          </cell>
          <cell r="BF173">
            <v>0</v>
          </cell>
          <cell r="BG173">
            <v>24000</v>
          </cell>
          <cell r="BH173">
            <v>800000</v>
          </cell>
          <cell r="BI173">
            <v>0</v>
          </cell>
          <cell r="BJ173">
            <v>1985760</v>
          </cell>
          <cell r="BK173">
            <v>189120.00000000003</v>
          </cell>
          <cell r="BM173">
            <v>34877.622377622378</v>
          </cell>
          <cell r="BN173">
            <v>0</v>
          </cell>
          <cell r="BO173">
            <v>0</v>
          </cell>
          <cell r="BP173">
            <v>0</v>
          </cell>
          <cell r="BQ173">
            <v>0</v>
          </cell>
          <cell r="BS173">
            <v>13665325.440000001</v>
          </cell>
          <cell r="BT173">
            <v>0</v>
          </cell>
          <cell r="BU173">
            <v>0</v>
          </cell>
          <cell r="BV173">
            <v>32056.99020480855</v>
          </cell>
          <cell r="BW173">
            <v>0</v>
          </cell>
          <cell r="BX173">
            <v>0</v>
          </cell>
          <cell r="CB173">
            <v>2</v>
          </cell>
          <cell r="CC173">
            <v>9456000</v>
          </cell>
          <cell r="CD173">
            <v>15388880</v>
          </cell>
          <cell r="CE173">
            <v>60000</v>
          </cell>
          <cell r="CF173">
            <v>700000</v>
          </cell>
          <cell r="CG173">
            <v>300000</v>
          </cell>
          <cell r="CH173">
            <v>0</v>
          </cell>
          <cell r="CI173">
            <v>0</v>
          </cell>
          <cell r="CJ173">
            <v>0</v>
          </cell>
          <cell r="CK173">
            <v>0</v>
          </cell>
          <cell r="CL173">
            <v>24000</v>
          </cell>
          <cell r="CM173">
            <v>200000</v>
          </cell>
          <cell r="CN173">
            <v>0</v>
          </cell>
          <cell r="CO173">
            <v>1985760</v>
          </cell>
          <cell r="CP173">
            <v>151296.00000000003</v>
          </cell>
          <cell r="CR173">
            <v>34877.622377622378</v>
          </cell>
          <cell r="CS173">
            <v>0</v>
          </cell>
          <cell r="CT173">
            <v>0</v>
          </cell>
          <cell r="CU173">
            <v>0</v>
          </cell>
          <cell r="CV173">
            <v>0</v>
          </cell>
          <cell r="CX173">
            <v>0</v>
          </cell>
          <cell r="CY173">
            <v>0</v>
          </cell>
          <cell r="CZ173">
            <v>0</v>
          </cell>
          <cell r="DA173">
            <v>31971.580817051508</v>
          </cell>
          <cell r="DB173">
            <v>0</v>
          </cell>
          <cell r="DC173">
            <v>0</v>
          </cell>
          <cell r="DG173">
            <v>2</v>
          </cell>
          <cell r="DH173">
            <v>9456000</v>
          </cell>
          <cell r="DI173">
            <v>17081656.800000001</v>
          </cell>
          <cell r="DJ173">
            <v>60000</v>
          </cell>
          <cell r="DK173">
            <v>700000</v>
          </cell>
          <cell r="DL173">
            <v>300000</v>
          </cell>
          <cell r="DM173">
            <v>0</v>
          </cell>
          <cell r="DN173">
            <v>0</v>
          </cell>
          <cell r="DO173">
            <v>0</v>
          </cell>
          <cell r="DP173">
            <v>0</v>
          </cell>
          <cell r="DQ173">
            <v>24000</v>
          </cell>
          <cell r="DR173">
            <v>800000</v>
          </cell>
          <cell r="DS173">
            <v>0</v>
          </cell>
          <cell r="DT173">
            <v>1985760</v>
          </cell>
          <cell r="DU173">
            <v>151296.00000000003</v>
          </cell>
          <cell r="DW173">
            <v>34877.622377622378</v>
          </cell>
          <cell r="DX173">
            <v>0</v>
          </cell>
          <cell r="DY173">
            <v>0</v>
          </cell>
          <cell r="DZ173">
            <v>0</v>
          </cell>
          <cell r="EA173">
            <v>0</v>
          </cell>
          <cell r="EC173">
            <v>0</v>
          </cell>
          <cell r="ED173">
            <v>27330650.880000003</v>
          </cell>
          <cell r="EE173">
            <v>0</v>
          </cell>
          <cell r="EF173">
            <v>31886.625332152347</v>
          </cell>
          <cell r="EG173">
            <v>0</v>
          </cell>
          <cell r="EH173">
            <v>0</v>
          </cell>
          <cell r="EL173">
            <v>2</v>
          </cell>
          <cell r="EM173">
            <v>10401600</v>
          </cell>
          <cell r="EN173">
            <v>17081656.800000001</v>
          </cell>
          <cell r="EO173">
            <v>66000</v>
          </cell>
          <cell r="EP173">
            <v>700000</v>
          </cell>
          <cell r="EQ173">
            <v>300000</v>
          </cell>
          <cell r="ER173">
            <v>0</v>
          </cell>
          <cell r="ES173">
            <v>0</v>
          </cell>
          <cell r="ET173">
            <v>0</v>
          </cell>
          <cell r="EU173">
            <v>0</v>
          </cell>
          <cell r="EV173">
            <v>24000</v>
          </cell>
          <cell r="EW173">
            <v>1600000</v>
          </cell>
          <cell r="EX173">
            <v>0</v>
          </cell>
          <cell r="EY173">
            <v>1985760</v>
          </cell>
          <cell r="EZ173">
            <v>151296.00000000003</v>
          </cell>
          <cell r="FB173">
            <v>34877.622377622378</v>
          </cell>
          <cell r="FC173">
            <v>0</v>
          </cell>
          <cell r="FD173">
            <v>0</v>
          </cell>
          <cell r="FE173">
            <v>0</v>
          </cell>
          <cell r="FF173">
            <v>0</v>
          </cell>
          <cell r="FH173">
            <v>0</v>
          </cell>
          <cell r="FI173">
            <v>0</v>
          </cell>
          <cell r="FJ173">
            <v>0</v>
          </cell>
          <cell r="FK173">
            <v>29801.324503311258</v>
          </cell>
          <cell r="FM173">
            <v>0</v>
          </cell>
          <cell r="FQ173">
            <v>2</v>
          </cell>
          <cell r="FR173">
            <v>10401600</v>
          </cell>
          <cell r="FS173">
            <v>17081656.800000001</v>
          </cell>
          <cell r="FT173">
            <v>66000</v>
          </cell>
          <cell r="FU173">
            <v>700000</v>
          </cell>
          <cell r="FV173">
            <v>300000</v>
          </cell>
          <cell r="FW173">
            <v>0</v>
          </cell>
          <cell r="FX173">
            <v>0</v>
          </cell>
          <cell r="FY173">
            <v>0</v>
          </cell>
          <cell r="FZ173">
            <v>0</v>
          </cell>
          <cell r="GA173">
            <v>24000</v>
          </cell>
          <cell r="GB173">
            <v>1120000</v>
          </cell>
          <cell r="GC173">
            <v>0</v>
          </cell>
          <cell r="GD173">
            <v>1985760</v>
          </cell>
          <cell r="GE173">
            <v>151296.00000000003</v>
          </cell>
          <cell r="GG173">
            <v>34877.622377622378</v>
          </cell>
          <cell r="GH173">
            <v>0</v>
          </cell>
          <cell r="GI173">
            <v>0</v>
          </cell>
          <cell r="GJ173">
            <v>0</v>
          </cell>
          <cell r="GK173">
            <v>0</v>
          </cell>
          <cell r="GM173">
            <v>0</v>
          </cell>
          <cell r="GN173">
            <v>0</v>
          </cell>
          <cell r="GO173">
            <v>0</v>
          </cell>
          <cell r="GP173">
            <v>29727.497935590422</v>
          </cell>
          <cell r="GR173">
            <v>0</v>
          </cell>
          <cell r="GV173">
            <v>2</v>
          </cell>
          <cell r="GW173">
            <v>10401600</v>
          </cell>
          <cell r="GX173">
            <v>17081656.800000001</v>
          </cell>
          <cell r="GY173">
            <v>66000</v>
          </cell>
          <cell r="GZ173">
            <v>700000</v>
          </cell>
          <cell r="HA173">
            <v>300000</v>
          </cell>
          <cell r="HB173">
            <v>0</v>
          </cell>
          <cell r="HC173">
            <v>0</v>
          </cell>
          <cell r="HD173">
            <v>0</v>
          </cell>
          <cell r="HE173">
            <v>0</v>
          </cell>
          <cell r="HF173">
            <v>24000</v>
          </cell>
          <cell r="HG173">
            <v>0</v>
          </cell>
          <cell r="HH173">
            <v>0</v>
          </cell>
          <cell r="HI173">
            <v>1985760</v>
          </cell>
          <cell r="HJ173">
            <v>151296.00000000003</v>
          </cell>
          <cell r="HL173">
            <v>34877.622377622378</v>
          </cell>
          <cell r="HM173">
            <v>0</v>
          </cell>
          <cell r="HN173">
            <v>0</v>
          </cell>
          <cell r="HO173">
            <v>0</v>
          </cell>
          <cell r="HP173">
            <v>0</v>
          </cell>
          <cell r="HR173">
            <v>0</v>
          </cell>
          <cell r="HS173">
            <v>0</v>
          </cell>
          <cell r="HT173">
            <v>0</v>
          </cell>
          <cell r="HU173">
            <v>29508.196721311477</v>
          </cell>
          <cell r="HW173">
            <v>0</v>
          </cell>
          <cell r="IA173">
            <v>2</v>
          </cell>
          <cell r="IB173">
            <v>10401600</v>
          </cell>
          <cell r="IC173">
            <v>17081656.800000001</v>
          </cell>
          <cell r="ID173">
            <v>66000</v>
          </cell>
          <cell r="IE173">
            <v>700000</v>
          </cell>
          <cell r="IF173">
            <v>300000</v>
          </cell>
          <cell r="IG173">
            <v>0</v>
          </cell>
          <cell r="IH173">
            <v>0</v>
          </cell>
          <cell r="II173">
            <v>0</v>
          </cell>
          <cell r="IJ173">
            <v>0</v>
          </cell>
          <cell r="IK173">
            <v>24000</v>
          </cell>
          <cell r="IL173">
            <v>0</v>
          </cell>
          <cell r="IM173">
            <v>0</v>
          </cell>
          <cell r="IN173">
            <v>1985760</v>
          </cell>
          <cell r="IO173">
            <v>151296.00000000003</v>
          </cell>
          <cell r="IQ173">
            <v>34877.622377622378</v>
          </cell>
          <cell r="IR173">
            <v>0</v>
          </cell>
          <cell r="IS173">
            <v>0</v>
          </cell>
          <cell r="IT173">
            <v>0</v>
          </cell>
          <cell r="IU173">
            <v>0</v>
          </cell>
          <cell r="IW173">
            <v>0</v>
          </cell>
          <cell r="IX173">
            <v>0</v>
          </cell>
          <cell r="IY173">
            <v>0</v>
          </cell>
          <cell r="IZ173">
            <v>28213.166144200626</v>
          </cell>
          <cell r="JB173">
            <v>4000000</v>
          </cell>
          <cell r="JF173">
            <v>2</v>
          </cell>
          <cell r="JG173">
            <v>10401600</v>
          </cell>
          <cell r="JH173">
            <v>17081656.800000001</v>
          </cell>
          <cell r="JI173">
            <v>66000</v>
          </cell>
          <cell r="JJ173">
            <v>700000</v>
          </cell>
          <cell r="JK173">
            <v>300000</v>
          </cell>
          <cell r="JL173">
            <v>0</v>
          </cell>
          <cell r="JM173">
            <v>0</v>
          </cell>
          <cell r="JN173">
            <v>0</v>
          </cell>
          <cell r="JO173">
            <v>0</v>
          </cell>
          <cell r="JP173">
            <v>24000</v>
          </cell>
          <cell r="JQ173">
            <v>1920000</v>
          </cell>
          <cell r="JR173">
            <v>0</v>
          </cell>
          <cell r="JS173">
            <v>1985760</v>
          </cell>
          <cell r="JT173">
            <v>151296.00000000003</v>
          </cell>
          <cell r="JV173">
            <v>34877.622377622378</v>
          </cell>
          <cell r="JW173">
            <v>0</v>
          </cell>
          <cell r="JX173">
            <v>0</v>
          </cell>
          <cell r="JY173">
            <v>0</v>
          </cell>
          <cell r="JZ173">
            <v>0</v>
          </cell>
          <cell r="KB173">
            <v>0</v>
          </cell>
          <cell r="KC173">
            <v>0</v>
          </cell>
          <cell r="KD173">
            <v>0</v>
          </cell>
          <cell r="KE173">
            <v>27950.310559006211</v>
          </cell>
          <cell r="KG173">
            <v>0</v>
          </cell>
          <cell r="KK173">
            <v>2</v>
          </cell>
          <cell r="KL173">
            <v>10401600</v>
          </cell>
          <cell r="KM173">
            <v>17081656.800000001</v>
          </cell>
          <cell r="KN173">
            <v>66000</v>
          </cell>
          <cell r="KO173">
            <v>700000</v>
          </cell>
          <cell r="KP173">
            <v>300000</v>
          </cell>
          <cell r="KQ173">
            <v>0</v>
          </cell>
          <cell r="KR173">
            <v>0</v>
          </cell>
          <cell r="KS173">
            <v>0</v>
          </cell>
          <cell r="KT173">
            <v>0</v>
          </cell>
          <cell r="KU173">
            <v>24000</v>
          </cell>
          <cell r="KV173">
            <v>0</v>
          </cell>
          <cell r="KW173">
            <v>0</v>
          </cell>
          <cell r="KX173">
            <v>1985760</v>
          </cell>
          <cell r="KY173">
            <v>151296.00000000003</v>
          </cell>
          <cell r="LA173">
            <v>34877.622377622378</v>
          </cell>
          <cell r="LB173">
            <v>0</v>
          </cell>
          <cell r="LC173">
            <v>0</v>
          </cell>
          <cell r="LD173">
            <v>0</v>
          </cell>
          <cell r="LE173">
            <v>0</v>
          </cell>
          <cell r="LG173">
            <v>0</v>
          </cell>
          <cell r="LH173">
            <v>0</v>
          </cell>
          <cell r="LI173">
            <v>0</v>
          </cell>
          <cell r="LJ173">
            <v>27863.777089783282</v>
          </cell>
          <cell r="LL173">
            <v>0</v>
          </cell>
          <cell r="LP173">
            <v>2</v>
          </cell>
          <cell r="LQ173">
            <v>10401600</v>
          </cell>
          <cell r="LR173">
            <v>17081656.800000001</v>
          </cell>
          <cell r="LS173">
            <v>66000</v>
          </cell>
          <cell r="LT173">
            <v>700000</v>
          </cell>
          <cell r="LU173">
            <v>300000</v>
          </cell>
          <cell r="LV173">
            <v>0</v>
          </cell>
          <cell r="LW173">
            <v>0</v>
          </cell>
          <cell r="LX173">
            <v>0</v>
          </cell>
          <cell r="LY173">
            <v>0</v>
          </cell>
          <cell r="LZ173">
            <v>24000</v>
          </cell>
          <cell r="MA173">
            <v>0</v>
          </cell>
          <cell r="MB173">
            <v>0</v>
          </cell>
          <cell r="MC173">
            <v>1985760</v>
          </cell>
          <cell r="MD173">
            <v>151296.00000000003</v>
          </cell>
          <cell r="MF173">
            <v>34877.622377622378</v>
          </cell>
          <cell r="MG173">
            <v>0</v>
          </cell>
          <cell r="MH173">
            <v>0</v>
          </cell>
          <cell r="MI173">
            <v>0</v>
          </cell>
          <cell r="MJ173">
            <v>0</v>
          </cell>
          <cell r="ML173">
            <v>0</v>
          </cell>
          <cell r="MM173">
            <v>0</v>
          </cell>
          <cell r="MN173">
            <v>0</v>
          </cell>
          <cell r="MO173">
            <v>26354.319180087849</v>
          </cell>
          <cell r="MQ173">
            <v>0</v>
          </cell>
          <cell r="MU173">
            <v>2</v>
          </cell>
          <cell r="MV173">
            <v>10401600</v>
          </cell>
          <cell r="MW173">
            <v>17081656.800000001</v>
          </cell>
          <cell r="MX173">
            <v>66000</v>
          </cell>
          <cell r="MY173">
            <v>700000</v>
          </cell>
          <cell r="MZ173">
            <v>300000</v>
          </cell>
          <cell r="NA173">
            <v>0</v>
          </cell>
          <cell r="NB173">
            <v>0</v>
          </cell>
          <cell r="NC173">
            <v>0</v>
          </cell>
          <cell r="ND173">
            <v>0</v>
          </cell>
          <cell r="NE173">
            <v>24000</v>
          </cell>
          <cell r="NF173">
            <v>0</v>
          </cell>
          <cell r="NG173">
            <v>0</v>
          </cell>
          <cell r="NH173">
            <v>1985760</v>
          </cell>
          <cell r="NI173">
            <v>151296.00000000003</v>
          </cell>
          <cell r="NK173">
            <v>34877.622377622378</v>
          </cell>
          <cell r="NL173">
            <v>0</v>
          </cell>
          <cell r="NM173">
            <v>0</v>
          </cell>
          <cell r="NN173">
            <v>0</v>
          </cell>
          <cell r="NO173">
            <v>0</v>
          </cell>
          <cell r="NQ173">
            <v>0</v>
          </cell>
          <cell r="NS173">
            <v>0</v>
          </cell>
          <cell r="NT173">
            <v>26086.956521739132</v>
          </cell>
          <cell r="NV173">
            <v>0</v>
          </cell>
          <cell r="NZ173">
            <v>2</v>
          </cell>
          <cell r="OA173">
            <v>10401600</v>
          </cell>
          <cell r="OB173">
            <v>17081656.800000001</v>
          </cell>
          <cell r="OC173">
            <v>66000</v>
          </cell>
          <cell r="OD173">
            <v>700000</v>
          </cell>
          <cell r="OE173">
            <v>300000</v>
          </cell>
          <cell r="OF173">
            <v>0</v>
          </cell>
          <cell r="OG173">
            <v>0</v>
          </cell>
          <cell r="OH173">
            <v>0</v>
          </cell>
          <cell r="OI173">
            <v>0</v>
          </cell>
          <cell r="OJ173">
            <v>24000</v>
          </cell>
          <cell r="OK173">
            <v>1600000</v>
          </cell>
          <cell r="OL173">
            <v>0</v>
          </cell>
          <cell r="OM173">
            <v>1985760</v>
          </cell>
          <cell r="ON173">
            <v>151296.00000000003</v>
          </cell>
          <cell r="OP173">
            <v>34877.622377622378</v>
          </cell>
          <cell r="OQ173">
            <v>0</v>
          </cell>
          <cell r="OR173">
            <v>0</v>
          </cell>
          <cell r="OS173">
            <v>0</v>
          </cell>
          <cell r="OT173">
            <v>0</v>
          </cell>
          <cell r="OV173">
            <v>0</v>
          </cell>
          <cell r="OW173">
            <v>0</v>
          </cell>
          <cell r="OX173">
            <v>0</v>
          </cell>
          <cell r="OY173">
            <v>25298.664792691496</v>
          </cell>
          <cell r="OZ173">
            <v>341531.97470133519</v>
          </cell>
          <cell r="PA173">
            <v>0</v>
          </cell>
        </row>
        <row r="174">
          <cell r="AW174">
            <v>1</v>
          </cell>
          <cell r="AX174">
            <v>5674000</v>
          </cell>
          <cell r="AY174">
            <v>7694440</v>
          </cell>
          <cell r="AZ174">
            <v>30000</v>
          </cell>
          <cell r="BA174">
            <v>350000</v>
          </cell>
          <cell r="BB174">
            <v>150000</v>
          </cell>
          <cell r="BC174">
            <v>0</v>
          </cell>
          <cell r="BD174">
            <v>0</v>
          </cell>
          <cell r="BE174">
            <v>0</v>
          </cell>
          <cell r="BF174">
            <v>0</v>
          </cell>
          <cell r="BG174">
            <v>12000</v>
          </cell>
          <cell r="BH174">
            <v>400000</v>
          </cell>
          <cell r="BI174">
            <v>0</v>
          </cell>
          <cell r="BJ174">
            <v>1191540</v>
          </cell>
          <cell r="BK174">
            <v>113480</v>
          </cell>
          <cell r="BM174">
            <v>17438.811188811189</v>
          </cell>
          <cell r="BN174">
            <v>0</v>
          </cell>
          <cell r="BO174">
            <v>0</v>
          </cell>
          <cell r="BP174">
            <v>0</v>
          </cell>
          <cell r="BQ174">
            <v>0</v>
          </cell>
          <cell r="BS174">
            <v>6832662.7200000007</v>
          </cell>
          <cell r="BT174">
            <v>0</v>
          </cell>
          <cell r="BU174">
            <v>0</v>
          </cell>
          <cell r="BV174">
            <v>16028.495102404275</v>
          </cell>
          <cell r="BW174">
            <v>0</v>
          </cell>
          <cell r="BX174">
            <v>0</v>
          </cell>
          <cell r="CB174">
            <v>1</v>
          </cell>
          <cell r="CC174">
            <v>5674000</v>
          </cell>
          <cell r="CD174">
            <v>7694440</v>
          </cell>
          <cell r="CE174">
            <v>30000</v>
          </cell>
          <cell r="CF174">
            <v>350000</v>
          </cell>
          <cell r="CG174">
            <v>150000</v>
          </cell>
          <cell r="CH174">
            <v>0</v>
          </cell>
          <cell r="CI174">
            <v>0</v>
          </cell>
          <cell r="CJ174">
            <v>0</v>
          </cell>
          <cell r="CK174">
            <v>0</v>
          </cell>
          <cell r="CL174">
            <v>12000</v>
          </cell>
          <cell r="CM174">
            <v>100000</v>
          </cell>
          <cell r="CN174">
            <v>0</v>
          </cell>
          <cell r="CO174">
            <v>1191540</v>
          </cell>
          <cell r="CP174">
            <v>90784</v>
          </cell>
          <cell r="CR174">
            <v>17438.811188811189</v>
          </cell>
          <cell r="CS174">
            <v>0</v>
          </cell>
          <cell r="CT174">
            <v>0</v>
          </cell>
          <cell r="CU174">
            <v>0</v>
          </cell>
          <cell r="CV174">
            <v>0</v>
          </cell>
          <cell r="CX174">
            <v>0</v>
          </cell>
          <cell r="CY174">
            <v>0</v>
          </cell>
          <cell r="CZ174">
            <v>0</v>
          </cell>
          <cell r="DA174">
            <v>15985.790408525754</v>
          </cell>
          <cell r="DB174">
            <v>0</v>
          </cell>
          <cell r="DC174">
            <v>0</v>
          </cell>
          <cell r="DG174">
            <v>1</v>
          </cell>
          <cell r="DH174">
            <v>5674000</v>
          </cell>
          <cell r="DI174">
            <v>8540828.4000000004</v>
          </cell>
          <cell r="DJ174">
            <v>30000</v>
          </cell>
          <cell r="DK174">
            <v>350000</v>
          </cell>
          <cell r="DL174">
            <v>150000</v>
          </cell>
          <cell r="DM174">
            <v>0</v>
          </cell>
          <cell r="DN174">
            <v>0</v>
          </cell>
          <cell r="DO174">
            <v>0</v>
          </cell>
          <cell r="DP174">
            <v>0</v>
          </cell>
          <cell r="DQ174">
            <v>12000</v>
          </cell>
          <cell r="DR174">
            <v>400000</v>
          </cell>
          <cell r="DS174">
            <v>0</v>
          </cell>
          <cell r="DT174">
            <v>1191540</v>
          </cell>
          <cell r="DU174">
            <v>90784</v>
          </cell>
          <cell r="DW174">
            <v>17438.811188811189</v>
          </cell>
          <cell r="DX174">
            <v>0</v>
          </cell>
          <cell r="DY174">
            <v>0</v>
          </cell>
          <cell r="DZ174">
            <v>0</v>
          </cell>
          <cell r="EA174">
            <v>0</v>
          </cell>
          <cell r="EC174">
            <v>0</v>
          </cell>
          <cell r="ED174">
            <v>13665325.440000001</v>
          </cell>
          <cell r="EE174">
            <v>0</v>
          </cell>
          <cell r="EF174">
            <v>15943.312666076174</v>
          </cell>
          <cell r="EG174">
            <v>0</v>
          </cell>
          <cell r="EH174">
            <v>0</v>
          </cell>
          <cell r="EL174">
            <v>1</v>
          </cell>
          <cell r="EM174">
            <v>6241400.0000000009</v>
          </cell>
          <cell r="EN174">
            <v>8540828.4000000004</v>
          </cell>
          <cell r="EO174">
            <v>33000</v>
          </cell>
          <cell r="EP174">
            <v>350000</v>
          </cell>
          <cell r="EQ174">
            <v>150000</v>
          </cell>
          <cell r="ER174">
            <v>0</v>
          </cell>
          <cell r="ES174">
            <v>0</v>
          </cell>
          <cell r="ET174">
            <v>0</v>
          </cell>
          <cell r="EU174">
            <v>0</v>
          </cell>
          <cell r="EV174">
            <v>12000</v>
          </cell>
          <cell r="EW174">
            <v>800000</v>
          </cell>
          <cell r="EX174">
            <v>0</v>
          </cell>
          <cell r="EY174">
            <v>1191540</v>
          </cell>
          <cell r="EZ174">
            <v>90784</v>
          </cell>
          <cell r="FB174">
            <v>17438.811188811189</v>
          </cell>
          <cell r="FC174">
            <v>0</v>
          </cell>
          <cell r="FD174">
            <v>0</v>
          </cell>
          <cell r="FE174">
            <v>0</v>
          </cell>
          <cell r="FF174">
            <v>0</v>
          </cell>
          <cell r="FH174">
            <v>0</v>
          </cell>
          <cell r="FI174">
            <v>0</v>
          </cell>
          <cell r="FJ174">
            <v>0</v>
          </cell>
          <cell r="FK174">
            <v>14900.662251655629</v>
          </cell>
          <cell r="FM174">
            <v>0</v>
          </cell>
          <cell r="FQ174">
            <v>1</v>
          </cell>
          <cell r="FR174">
            <v>6241400.0000000009</v>
          </cell>
          <cell r="FS174">
            <v>8540828.4000000004</v>
          </cell>
          <cell r="FT174">
            <v>33000</v>
          </cell>
          <cell r="FU174">
            <v>350000</v>
          </cell>
          <cell r="FV174">
            <v>150000</v>
          </cell>
          <cell r="FW174">
            <v>0</v>
          </cell>
          <cell r="FX174">
            <v>0</v>
          </cell>
          <cell r="FY174">
            <v>0</v>
          </cell>
          <cell r="FZ174">
            <v>0</v>
          </cell>
          <cell r="GA174">
            <v>12000</v>
          </cell>
          <cell r="GB174">
            <v>560000</v>
          </cell>
          <cell r="GC174">
            <v>0</v>
          </cell>
          <cell r="GD174">
            <v>1191540</v>
          </cell>
          <cell r="GE174">
            <v>90784</v>
          </cell>
          <cell r="GG174">
            <v>17438.811188811189</v>
          </cell>
          <cell r="GH174">
            <v>0</v>
          </cell>
          <cell r="GI174">
            <v>0</v>
          </cell>
          <cell r="GJ174">
            <v>0</v>
          </cell>
          <cell r="GK174">
            <v>0</v>
          </cell>
          <cell r="GM174">
            <v>0</v>
          </cell>
          <cell r="GN174">
            <v>0</v>
          </cell>
          <cell r="GO174">
            <v>0</v>
          </cell>
          <cell r="GP174">
            <v>14863.748967795211</v>
          </cell>
          <cell r="GR174">
            <v>0</v>
          </cell>
          <cell r="GV174">
            <v>1</v>
          </cell>
          <cell r="GW174">
            <v>6241400.0000000009</v>
          </cell>
          <cell r="GX174">
            <v>8540828.4000000004</v>
          </cell>
          <cell r="GY174">
            <v>33000</v>
          </cell>
          <cell r="GZ174">
            <v>350000</v>
          </cell>
          <cell r="HA174">
            <v>150000</v>
          </cell>
          <cell r="HB174">
            <v>0</v>
          </cell>
          <cell r="HC174">
            <v>0</v>
          </cell>
          <cell r="HD174">
            <v>0</v>
          </cell>
          <cell r="HE174">
            <v>0</v>
          </cell>
          <cell r="HF174">
            <v>12000</v>
          </cell>
          <cell r="HG174">
            <v>0</v>
          </cell>
          <cell r="HH174">
            <v>0</v>
          </cell>
          <cell r="HI174">
            <v>1191540</v>
          </cell>
          <cell r="HJ174">
            <v>90784</v>
          </cell>
          <cell r="HL174">
            <v>17438.811188811189</v>
          </cell>
          <cell r="HM174">
            <v>0</v>
          </cell>
          <cell r="HN174">
            <v>0</v>
          </cell>
          <cell r="HO174">
            <v>0</v>
          </cell>
          <cell r="HP174">
            <v>0</v>
          </cell>
          <cell r="HR174">
            <v>0</v>
          </cell>
          <cell r="HS174">
            <v>0</v>
          </cell>
          <cell r="HT174">
            <v>0</v>
          </cell>
          <cell r="HU174">
            <v>14754.098360655738</v>
          </cell>
          <cell r="HW174">
            <v>0</v>
          </cell>
          <cell r="IA174">
            <v>1</v>
          </cell>
          <cell r="IB174">
            <v>6241400.0000000009</v>
          </cell>
          <cell r="IC174">
            <v>8540828.4000000004</v>
          </cell>
          <cell r="ID174">
            <v>33000</v>
          </cell>
          <cell r="IE174">
            <v>350000</v>
          </cell>
          <cell r="IF174">
            <v>150000</v>
          </cell>
          <cell r="IG174">
            <v>0</v>
          </cell>
          <cell r="IH174">
            <v>0</v>
          </cell>
          <cell r="II174">
            <v>0</v>
          </cell>
          <cell r="IJ174">
            <v>0</v>
          </cell>
          <cell r="IK174">
            <v>12000</v>
          </cell>
          <cell r="IL174">
            <v>0</v>
          </cell>
          <cell r="IM174">
            <v>0</v>
          </cell>
          <cell r="IN174">
            <v>1191540</v>
          </cell>
          <cell r="IO174">
            <v>90784</v>
          </cell>
          <cell r="IQ174">
            <v>17438.811188811189</v>
          </cell>
          <cell r="IR174">
            <v>0</v>
          </cell>
          <cell r="IS174">
            <v>0</v>
          </cell>
          <cell r="IT174">
            <v>0</v>
          </cell>
          <cell r="IU174">
            <v>0</v>
          </cell>
          <cell r="IW174">
            <v>0</v>
          </cell>
          <cell r="IX174">
            <v>0</v>
          </cell>
          <cell r="IY174">
            <v>0</v>
          </cell>
          <cell r="IZ174">
            <v>14106.583072100313</v>
          </cell>
          <cell r="JB174">
            <v>2000000</v>
          </cell>
          <cell r="JF174">
            <v>1</v>
          </cell>
          <cell r="JG174">
            <v>6241400.0000000009</v>
          </cell>
          <cell r="JH174">
            <v>8540828.4000000004</v>
          </cell>
          <cell r="JI174">
            <v>33000</v>
          </cell>
          <cell r="JJ174">
            <v>350000</v>
          </cell>
          <cell r="JK174">
            <v>150000</v>
          </cell>
          <cell r="JL174">
            <v>0</v>
          </cell>
          <cell r="JM174">
            <v>0</v>
          </cell>
          <cell r="JN174">
            <v>0</v>
          </cell>
          <cell r="JO174">
            <v>0</v>
          </cell>
          <cell r="JP174">
            <v>12000</v>
          </cell>
          <cell r="JQ174">
            <v>960000</v>
          </cell>
          <cell r="JR174">
            <v>0</v>
          </cell>
          <cell r="JS174">
            <v>1191540</v>
          </cell>
          <cell r="JT174">
            <v>90784</v>
          </cell>
          <cell r="JV174">
            <v>17438.811188811189</v>
          </cell>
          <cell r="JW174">
            <v>0</v>
          </cell>
          <cell r="JX174">
            <v>0</v>
          </cell>
          <cell r="JY174">
            <v>0</v>
          </cell>
          <cell r="JZ174">
            <v>0</v>
          </cell>
          <cell r="KB174">
            <v>0</v>
          </cell>
          <cell r="KC174">
            <v>0</v>
          </cell>
          <cell r="KD174">
            <v>0</v>
          </cell>
          <cell r="KE174">
            <v>13975.155279503106</v>
          </cell>
          <cell r="KG174">
            <v>0</v>
          </cell>
          <cell r="KK174">
            <v>1</v>
          </cell>
          <cell r="KL174">
            <v>6241400.0000000009</v>
          </cell>
          <cell r="KM174">
            <v>8540828.4000000004</v>
          </cell>
          <cell r="KN174">
            <v>33000</v>
          </cell>
          <cell r="KO174">
            <v>350000</v>
          </cell>
          <cell r="KP174">
            <v>150000</v>
          </cell>
          <cell r="KQ174">
            <v>0</v>
          </cell>
          <cell r="KR174">
            <v>0</v>
          </cell>
          <cell r="KS174">
            <v>0</v>
          </cell>
          <cell r="KT174">
            <v>0</v>
          </cell>
          <cell r="KU174">
            <v>12000</v>
          </cell>
          <cell r="KV174">
            <v>0</v>
          </cell>
          <cell r="KW174">
            <v>0</v>
          </cell>
          <cell r="KX174">
            <v>1191540</v>
          </cell>
          <cell r="KY174">
            <v>90784</v>
          </cell>
          <cell r="LA174">
            <v>17438.811188811189</v>
          </cell>
          <cell r="LB174">
            <v>0</v>
          </cell>
          <cell r="LC174">
            <v>0</v>
          </cell>
          <cell r="LD174">
            <v>0</v>
          </cell>
          <cell r="LE174">
            <v>0</v>
          </cell>
          <cell r="LG174">
            <v>0</v>
          </cell>
          <cell r="LH174">
            <v>0</v>
          </cell>
          <cell r="LI174">
            <v>0</v>
          </cell>
          <cell r="LJ174">
            <v>13931.888544891641</v>
          </cell>
          <cell r="LL174">
            <v>0</v>
          </cell>
          <cell r="LP174">
            <v>1</v>
          </cell>
          <cell r="LQ174">
            <v>6241400.0000000009</v>
          </cell>
          <cell r="LR174">
            <v>8540828.4000000004</v>
          </cell>
          <cell r="LS174">
            <v>33000</v>
          </cell>
          <cell r="LT174">
            <v>350000</v>
          </cell>
          <cell r="LU174">
            <v>150000</v>
          </cell>
          <cell r="LV174">
            <v>0</v>
          </cell>
          <cell r="LW174">
            <v>0</v>
          </cell>
          <cell r="LX174">
            <v>0</v>
          </cell>
          <cell r="LY174">
            <v>0</v>
          </cell>
          <cell r="LZ174">
            <v>12000</v>
          </cell>
          <cell r="MA174">
            <v>0</v>
          </cell>
          <cell r="MB174">
            <v>0</v>
          </cell>
          <cell r="MC174">
            <v>1191540</v>
          </cell>
          <cell r="MD174">
            <v>90784</v>
          </cell>
          <cell r="MF174">
            <v>17438.811188811189</v>
          </cell>
          <cell r="MG174">
            <v>0</v>
          </cell>
          <cell r="MH174">
            <v>0</v>
          </cell>
          <cell r="MI174">
            <v>0</v>
          </cell>
          <cell r="MJ174">
            <v>0</v>
          </cell>
          <cell r="ML174">
            <v>0</v>
          </cell>
          <cell r="MM174">
            <v>0</v>
          </cell>
          <cell r="MN174">
            <v>0</v>
          </cell>
          <cell r="MO174">
            <v>13177.159590043924</v>
          </cell>
          <cell r="MQ174">
            <v>0</v>
          </cell>
          <cell r="MU174">
            <v>1</v>
          </cell>
          <cell r="MV174">
            <v>6241400.0000000009</v>
          </cell>
          <cell r="MW174">
            <v>8540828.4000000004</v>
          </cell>
          <cell r="MX174">
            <v>33000</v>
          </cell>
          <cell r="MY174">
            <v>350000</v>
          </cell>
          <cell r="MZ174">
            <v>150000</v>
          </cell>
          <cell r="NA174">
            <v>0</v>
          </cell>
          <cell r="NB174">
            <v>0</v>
          </cell>
          <cell r="NC174">
            <v>0</v>
          </cell>
          <cell r="ND174">
            <v>0</v>
          </cell>
          <cell r="NE174">
            <v>12000</v>
          </cell>
          <cell r="NF174">
            <v>0</v>
          </cell>
          <cell r="NG174">
            <v>0</v>
          </cell>
          <cell r="NH174">
            <v>1191540</v>
          </cell>
          <cell r="NI174">
            <v>90784</v>
          </cell>
          <cell r="NK174">
            <v>17438.811188811189</v>
          </cell>
          <cell r="NL174">
            <v>0</v>
          </cell>
          <cell r="NM174">
            <v>0</v>
          </cell>
          <cell r="NN174">
            <v>0</v>
          </cell>
          <cell r="NO174">
            <v>0</v>
          </cell>
          <cell r="NQ174">
            <v>0</v>
          </cell>
          <cell r="NS174">
            <v>0</v>
          </cell>
          <cell r="NT174">
            <v>13043.478260869566</v>
          </cell>
          <cell r="NV174">
            <v>0</v>
          </cell>
          <cell r="NZ174">
            <v>1</v>
          </cell>
          <cell r="OA174">
            <v>6241400.0000000009</v>
          </cell>
          <cell r="OB174">
            <v>8540828.4000000004</v>
          </cell>
          <cell r="OC174">
            <v>33000</v>
          </cell>
          <cell r="OD174">
            <v>350000</v>
          </cell>
          <cell r="OE174">
            <v>150000</v>
          </cell>
          <cell r="OF174">
            <v>0</v>
          </cell>
          <cell r="OG174">
            <v>0</v>
          </cell>
          <cell r="OH174">
            <v>0</v>
          </cell>
          <cell r="OI174">
            <v>0</v>
          </cell>
          <cell r="OJ174">
            <v>12000</v>
          </cell>
          <cell r="OK174">
            <v>800000</v>
          </cell>
          <cell r="OL174">
            <v>0</v>
          </cell>
          <cell r="OM174">
            <v>1191540</v>
          </cell>
          <cell r="ON174">
            <v>90784</v>
          </cell>
          <cell r="OP174">
            <v>17438.811188811189</v>
          </cell>
          <cell r="OQ174">
            <v>0</v>
          </cell>
          <cell r="OR174">
            <v>0</v>
          </cell>
          <cell r="OS174">
            <v>0</v>
          </cell>
          <cell r="OT174">
            <v>0</v>
          </cell>
          <cell r="OV174">
            <v>0</v>
          </cell>
          <cell r="OW174">
            <v>0</v>
          </cell>
          <cell r="OX174">
            <v>0</v>
          </cell>
          <cell r="OY174">
            <v>12649.332396345748</v>
          </cell>
          <cell r="OZ174">
            <v>170765.98735066759</v>
          </cell>
          <cell r="PA174">
            <v>0</v>
          </cell>
        </row>
        <row r="175">
          <cell r="AW175">
            <v>1</v>
          </cell>
          <cell r="AX175">
            <v>4728000</v>
          </cell>
          <cell r="AY175">
            <v>7694440</v>
          </cell>
          <cell r="AZ175">
            <v>30000</v>
          </cell>
          <cell r="BA175">
            <v>350000</v>
          </cell>
          <cell r="BB175">
            <v>150000</v>
          </cell>
          <cell r="BC175">
            <v>0</v>
          </cell>
          <cell r="BD175">
            <v>0</v>
          </cell>
          <cell r="BE175">
            <v>0</v>
          </cell>
          <cell r="BF175">
            <v>0</v>
          </cell>
          <cell r="BG175">
            <v>12000</v>
          </cell>
          <cell r="BH175">
            <v>400000</v>
          </cell>
          <cell r="BI175">
            <v>0</v>
          </cell>
          <cell r="BJ175">
            <v>992880</v>
          </cell>
          <cell r="BK175">
            <v>94560.000000000015</v>
          </cell>
          <cell r="BM175">
            <v>17438.811188811189</v>
          </cell>
          <cell r="BN175">
            <v>0</v>
          </cell>
          <cell r="BO175">
            <v>0</v>
          </cell>
          <cell r="BP175">
            <v>0</v>
          </cell>
          <cell r="BQ175">
            <v>0</v>
          </cell>
          <cell r="BS175">
            <v>6832662.7200000007</v>
          </cell>
          <cell r="BT175">
            <v>0</v>
          </cell>
          <cell r="BU175">
            <v>0</v>
          </cell>
          <cell r="BV175">
            <v>16028.495102404275</v>
          </cell>
          <cell r="BW175">
            <v>0</v>
          </cell>
          <cell r="BX175">
            <v>0</v>
          </cell>
          <cell r="CB175">
            <v>1</v>
          </cell>
          <cell r="CC175">
            <v>4728000</v>
          </cell>
          <cell r="CD175">
            <v>7694440</v>
          </cell>
          <cell r="CE175">
            <v>30000</v>
          </cell>
          <cell r="CF175">
            <v>350000</v>
          </cell>
          <cell r="CG175">
            <v>150000</v>
          </cell>
          <cell r="CH175">
            <v>0</v>
          </cell>
          <cell r="CI175">
            <v>0</v>
          </cell>
          <cell r="CJ175">
            <v>0</v>
          </cell>
          <cell r="CK175">
            <v>0</v>
          </cell>
          <cell r="CL175">
            <v>12000</v>
          </cell>
          <cell r="CM175">
            <v>100000</v>
          </cell>
          <cell r="CN175">
            <v>0</v>
          </cell>
          <cell r="CO175">
            <v>992880</v>
          </cell>
          <cell r="CP175">
            <v>75648.000000000015</v>
          </cell>
          <cell r="CR175">
            <v>17438.811188811189</v>
          </cell>
          <cell r="CS175">
            <v>0</v>
          </cell>
          <cell r="CT175">
            <v>0</v>
          </cell>
          <cell r="CU175">
            <v>0</v>
          </cell>
          <cell r="CV175">
            <v>0</v>
          </cell>
          <cell r="CX175">
            <v>0</v>
          </cell>
          <cell r="CY175">
            <v>0</v>
          </cell>
          <cell r="CZ175">
            <v>0</v>
          </cell>
          <cell r="DA175">
            <v>15985.790408525754</v>
          </cell>
          <cell r="DB175">
            <v>0</v>
          </cell>
          <cell r="DC175">
            <v>0</v>
          </cell>
          <cell r="DG175">
            <v>1</v>
          </cell>
          <cell r="DH175">
            <v>4728000</v>
          </cell>
          <cell r="DI175">
            <v>8540828.4000000004</v>
          </cell>
          <cell r="DJ175">
            <v>30000</v>
          </cell>
          <cell r="DK175">
            <v>350000</v>
          </cell>
          <cell r="DL175">
            <v>150000</v>
          </cell>
          <cell r="DM175">
            <v>0</v>
          </cell>
          <cell r="DN175">
            <v>0</v>
          </cell>
          <cell r="DO175">
            <v>0</v>
          </cell>
          <cell r="DP175">
            <v>0</v>
          </cell>
          <cell r="DQ175">
            <v>12000</v>
          </cell>
          <cell r="DR175">
            <v>400000</v>
          </cell>
          <cell r="DS175">
            <v>0</v>
          </cell>
          <cell r="DT175">
            <v>992880</v>
          </cell>
          <cell r="DU175">
            <v>75648.000000000015</v>
          </cell>
          <cell r="DW175">
            <v>17438.811188811189</v>
          </cell>
          <cell r="DX175">
            <v>0</v>
          </cell>
          <cell r="DY175">
            <v>0</v>
          </cell>
          <cell r="DZ175">
            <v>0</v>
          </cell>
          <cell r="EA175">
            <v>0</v>
          </cell>
          <cell r="EC175">
            <v>0</v>
          </cell>
          <cell r="ED175">
            <v>13665325.440000001</v>
          </cell>
          <cell r="EE175">
            <v>0</v>
          </cell>
          <cell r="EF175">
            <v>15943.312666076174</v>
          </cell>
          <cell r="EG175">
            <v>0</v>
          </cell>
          <cell r="EH175">
            <v>0</v>
          </cell>
          <cell r="EL175">
            <v>1</v>
          </cell>
          <cell r="EM175">
            <v>5200800</v>
          </cell>
          <cell r="EN175">
            <v>8540828.4000000004</v>
          </cell>
          <cell r="EO175">
            <v>33000</v>
          </cell>
          <cell r="EP175">
            <v>350000</v>
          </cell>
          <cell r="EQ175">
            <v>150000</v>
          </cell>
          <cell r="ER175">
            <v>0</v>
          </cell>
          <cell r="ES175">
            <v>0</v>
          </cell>
          <cell r="ET175">
            <v>0</v>
          </cell>
          <cell r="EU175">
            <v>0</v>
          </cell>
          <cell r="EV175">
            <v>12000</v>
          </cell>
          <cell r="EW175">
            <v>800000</v>
          </cell>
          <cell r="EX175">
            <v>0</v>
          </cell>
          <cell r="EY175">
            <v>992880</v>
          </cell>
          <cell r="EZ175">
            <v>75648.000000000015</v>
          </cell>
          <cell r="FB175">
            <v>17438.811188811189</v>
          </cell>
          <cell r="FC175">
            <v>0</v>
          </cell>
          <cell r="FD175">
            <v>0</v>
          </cell>
          <cell r="FE175">
            <v>0</v>
          </cell>
          <cell r="FF175">
            <v>0</v>
          </cell>
          <cell r="FH175">
            <v>0</v>
          </cell>
          <cell r="FI175">
            <v>0</v>
          </cell>
          <cell r="FJ175">
            <v>0</v>
          </cell>
          <cell r="FK175">
            <v>14900.662251655629</v>
          </cell>
          <cell r="FM175">
            <v>0</v>
          </cell>
          <cell r="FQ175">
            <v>1</v>
          </cell>
          <cell r="FR175">
            <v>5200800</v>
          </cell>
          <cell r="FS175">
            <v>8540828.4000000004</v>
          </cell>
          <cell r="FT175">
            <v>33000</v>
          </cell>
          <cell r="FU175">
            <v>350000</v>
          </cell>
          <cell r="FV175">
            <v>150000</v>
          </cell>
          <cell r="FW175">
            <v>0</v>
          </cell>
          <cell r="FX175">
            <v>0</v>
          </cell>
          <cell r="FY175">
            <v>0</v>
          </cell>
          <cell r="FZ175">
            <v>0</v>
          </cell>
          <cell r="GA175">
            <v>12000</v>
          </cell>
          <cell r="GB175">
            <v>560000</v>
          </cell>
          <cell r="GC175">
            <v>0</v>
          </cell>
          <cell r="GD175">
            <v>992880</v>
          </cell>
          <cell r="GE175">
            <v>75648.000000000015</v>
          </cell>
          <cell r="GG175">
            <v>17438.811188811189</v>
          </cell>
          <cell r="GH175">
            <v>0</v>
          </cell>
          <cell r="GI175">
            <v>0</v>
          </cell>
          <cell r="GJ175">
            <v>0</v>
          </cell>
          <cell r="GK175">
            <v>0</v>
          </cell>
          <cell r="GM175">
            <v>0</v>
          </cell>
          <cell r="GN175">
            <v>0</v>
          </cell>
          <cell r="GO175">
            <v>0</v>
          </cell>
          <cell r="GP175">
            <v>14863.748967795211</v>
          </cell>
          <cell r="GR175">
            <v>0</v>
          </cell>
          <cell r="GV175">
            <v>1</v>
          </cell>
          <cell r="GW175">
            <v>5200800</v>
          </cell>
          <cell r="GX175">
            <v>8540828.4000000004</v>
          </cell>
          <cell r="GY175">
            <v>33000</v>
          </cell>
          <cell r="GZ175">
            <v>350000</v>
          </cell>
          <cell r="HA175">
            <v>150000</v>
          </cell>
          <cell r="HB175">
            <v>0</v>
          </cell>
          <cell r="HC175">
            <v>0</v>
          </cell>
          <cell r="HD175">
            <v>0</v>
          </cell>
          <cell r="HE175">
            <v>0</v>
          </cell>
          <cell r="HF175">
            <v>12000</v>
          </cell>
          <cell r="HG175">
            <v>0</v>
          </cell>
          <cell r="HH175">
            <v>0</v>
          </cell>
          <cell r="HI175">
            <v>992880</v>
          </cell>
          <cell r="HJ175">
            <v>75648.000000000015</v>
          </cell>
          <cell r="HL175">
            <v>17438.811188811189</v>
          </cell>
          <cell r="HM175">
            <v>0</v>
          </cell>
          <cell r="HN175">
            <v>0</v>
          </cell>
          <cell r="HO175">
            <v>0</v>
          </cell>
          <cell r="HP175">
            <v>0</v>
          </cell>
          <cell r="HR175">
            <v>0</v>
          </cell>
          <cell r="HS175">
            <v>0</v>
          </cell>
          <cell r="HT175">
            <v>0</v>
          </cell>
          <cell r="HU175">
            <v>14754.098360655738</v>
          </cell>
          <cell r="HW175">
            <v>0</v>
          </cell>
          <cell r="IA175">
            <v>1</v>
          </cell>
          <cell r="IB175">
            <v>5200800</v>
          </cell>
          <cell r="IC175">
            <v>8540828.4000000004</v>
          </cell>
          <cell r="ID175">
            <v>33000</v>
          </cell>
          <cell r="IE175">
            <v>350000</v>
          </cell>
          <cell r="IF175">
            <v>150000</v>
          </cell>
          <cell r="IG175">
            <v>0</v>
          </cell>
          <cell r="IH175">
            <v>0</v>
          </cell>
          <cell r="II175">
            <v>0</v>
          </cell>
          <cell r="IJ175">
            <v>0</v>
          </cell>
          <cell r="IK175">
            <v>12000</v>
          </cell>
          <cell r="IL175">
            <v>0</v>
          </cell>
          <cell r="IM175">
            <v>0</v>
          </cell>
          <cell r="IN175">
            <v>992880</v>
          </cell>
          <cell r="IO175">
            <v>75648.000000000015</v>
          </cell>
          <cell r="IQ175">
            <v>17438.811188811189</v>
          </cell>
          <cell r="IR175">
            <v>0</v>
          </cell>
          <cell r="IS175">
            <v>0</v>
          </cell>
          <cell r="IT175">
            <v>0</v>
          </cell>
          <cell r="IU175">
            <v>0</v>
          </cell>
          <cell r="IW175">
            <v>0</v>
          </cell>
          <cell r="IX175">
            <v>0</v>
          </cell>
          <cell r="IY175">
            <v>0</v>
          </cell>
          <cell r="IZ175">
            <v>14106.583072100313</v>
          </cell>
          <cell r="JB175">
            <v>2000000</v>
          </cell>
          <cell r="JF175">
            <v>1</v>
          </cell>
          <cell r="JG175">
            <v>5200800</v>
          </cell>
          <cell r="JH175">
            <v>8540828.4000000004</v>
          </cell>
          <cell r="JI175">
            <v>33000</v>
          </cell>
          <cell r="JJ175">
            <v>350000</v>
          </cell>
          <cell r="JK175">
            <v>150000</v>
          </cell>
          <cell r="JL175">
            <v>0</v>
          </cell>
          <cell r="JM175">
            <v>0</v>
          </cell>
          <cell r="JN175">
            <v>0</v>
          </cell>
          <cell r="JO175">
            <v>0</v>
          </cell>
          <cell r="JP175">
            <v>12000</v>
          </cell>
          <cell r="JQ175">
            <v>960000</v>
          </cell>
          <cell r="JR175">
            <v>0</v>
          </cell>
          <cell r="JS175">
            <v>992880</v>
          </cell>
          <cell r="JT175">
            <v>75648.000000000015</v>
          </cell>
          <cell r="JV175">
            <v>17438.811188811189</v>
          </cell>
          <cell r="JW175">
            <v>0</v>
          </cell>
          <cell r="JX175">
            <v>0</v>
          </cell>
          <cell r="JY175">
            <v>0</v>
          </cell>
          <cell r="JZ175">
            <v>0</v>
          </cell>
          <cell r="KB175">
            <v>0</v>
          </cell>
          <cell r="KC175">
            <v>0</v>
          </cell>
          <cell r="KD175">
            <v>0</v>
          </cell>
          <cell r="KE175">
            <v>13975.155279503106</v>
          </cell>
          <cell r="KG175">
            <v>0</v>
          </cell>
          <cell r="KK175">
            <v>1</v>
          </cell>
          <cell r="KL175">
            <v>5200800</v>
          </cell>
          <cell r="KM175">
            <v>8540828.4000000004</v>
          </cell>
          <cell r="KN175">
            <v>33000</v>
          </cell>
          <cell r="KO175">
            <v>350000</v>
          </cell>
          <cell r="KP175">
            <v>150000</v>
          </cell>
          <cell r="KQ175">
            <v>0</v>
          </cell>
          <cell r="KR175">
            <v>0</v>
          </cell>
          <cell r="KS175">
            <v>0</v>
          </cell>
          <cell r="KT175">
            <v>0</v>
          </cell>
          <cell r="KU175">
            <v>12000</v>
          </cell>
          <cell r="KV175">
            <v>0</v>
          </cell>
          <cell r="KW175">
            <v>0</v>
          </cell>
          <cell r="KX175">
            <v>992880</v>
          </cell>
          <cell r="KY175">
            <v>75648.000000000015</v>
          </cell>
          <cell r="LA175">
            <v>17438.811188811189</v>
          </cell>
          <cell r="LB175">
            <v>0</v>
          </cell>
          <cell r="LC175">
            <v>0</v>
          </cell>
          <cell r="LD175">
            <v>0</v>
          </cell>
          <cell r="LE175">
            <v>0</v>
          </cell>
          <cell r="LG175">
            <v>0</v>
          </cell>
          <cell r="LH175">
            <v>0</v>
          </cell>
          <cell r="LI175">
            <v>0</v>
          </cell>
          <cell r="LJ175">
            <v>13931.888544891641</v>
          </cell>
          <cell r="LL175">
            <v>0</v>
          </cell>
          <cell r="LP175">
            <v>1</v>
          </cell>
          <cell r="LQ175">
            <v>5200800</v>
          </cell>
          <cell r="LR175">
            <v>8540828.4000000004</v>
          </cell>
          <cell r="LS175">
            <v>33000</v>
          </cell>
          <cell r="LT175">
            <v>350000</v>
          </cell>
          <cell r="LU175">
            <v>150000</v>
          </cell>
          <cell r="LV175">
            <v>0</v>
          </cell>
          <cell r="LW175">
            <v>0</v>
          </cell>
          <cell r="LX175">
            <v>0</v>
          </cell>
          <cell r="LY175">
            <v>0</v>
          </cell>
          <cell r="LZ175">
            <v>12000</v>
          </cell>
          <cell r="MA175">
            <v>0</v>
          </cell>
          <cell r="MB175">
            <v>0</v>
          </cell>
          <cell r="MC175">
            <v>992880</v>
          </cell>
          <cell r="MD175">
            <v>75648.000000000015</v>
          </cell>
          <cell r="MF175">
            <v>17438.811188811189</v>
          </cell>
          <cell r="MG175">
            <v>0</v>
          </cell>
          <cell r="MH175">
            <v>0</v>
          </cell>
          <cell r="MI175">
            <v>0</v>
          </cell>
          <cell r="MJ175">
            <v>0</v>
          </cell>
          <cell r="ML175">
            <v>0</v>
          </cell>
          <cell r="MM175">
            <v>0</v>
          </cell>
          <cell r="MN175">
            <v>0</v>
          </cell>
          <cell r="MO175">
            <v>13177.159590043924</v>
          </cell>
          <cell r="MQ175">
            <v>0</v>
          </cell>
          <cell r="MU175">
            <v>1</v>
          </cell>
          <cell r="MV175">
            <v>5200800</v>
          </cell>
          <cell r="MW175">
            <v>8540828.4000000004</v>
          </cell>
          <cell r="MX175">
            <v>33000</v>
          </cell>
          <cell r="MY175">
            <v>350000</v>
          </cell>
          <cell r="MZ175">
            <v>150000</v>
          </cell>
          <cell r="NA175">
            <v>0</v>
          </cell>
          <cell r="NB175">
            <v>0</v>
          </cell>
          <cell r="NC175">
            <v>0</v>
          </cell>
          <cell r="ND175">
            <v>0</v>
          </cell>
          <cell r="NE175">
            <v>12000</v>
          </cell>
          <cell r="NF175">
            <v>0</v>
          </cell>
          <cell r="NG175">
            <v>0</v>
          </cell>
          <cell r="NH175">
            <v>992880</v>
          </cell>
          <cell r="NI175">
            <v>75648.000000000015</v>
          </cell>
          <cell r="NK175">
            <v>17438.811188811189</v>
          </cell>
          <cell r="NL175">
            <v>0</v>
          </cell>
          <cell r="NM175">
            <v>0</v>
          </cell>
          <cell r="NN175">
            <v>0</v>
          </cell>
          <cell r="NO175">
            <v>0</v>
          </cell>
          <cell r="NQ175">
            <v>0</v>
          </cell>
          <cell r="NS175">
            <v>0</v>
          </cell>
          <cell r="NT175">
            <v>13043.478260869566</v>
          </cell>
          <cell r="NV175">
            <v>0</v>
          </cell>
          <cell r="NZ175">
            <v>1</v>
          </cell>
          <cell r="OA175">
            <v>5200800</v>
          </cell>
          <cell r="OB175">
            <v>8540828.4000000004</v>
          </cell>
          <cell r="OC175">
            <v>33000</v>
          </cell>
          <cell r="OD175">
            <v>350000</v>
          </cell>
          <cell r="OE175">
            <v>150000</v>
          </cell>
          <cell r="OF175">
            <v>0</v>
          </cell>
          <cell r="OG175">
            <v>0</v>
          </cell>
          <cell r="OH175">
            <v>0</v>
          </cell>
          <cell r="OI175">
            <v>0</v>
          </cell>
          <cell r="OJ175">
            <v>12000</v>
          </cell>
          <cell r="OK175">
            <v>800000</v>
          </cell>
          <cell r="OL175">
            <v>0</v>
          </cell>
          <cell r="OM175">
            <v>992880</v>
          </cell>
          <cell r="ON175">
            <v>75648.000000000015</v>
          </cell>
          <cell r="OP175">
            <v>17438.811188811189</v>
          </cell>
          <cell r="OQ175">
            <v>0</v>
          </cell>
          <cell r="OR175">
            <v>0</v>
          </cell>
          <cell r="OS175">
            <v>0</v>
          </cell>
          <cell r="OT175">
            <v>0</v>
          </cell>
          <cell r="OV175">
            <v>0</v>
          </cell>
          <cell r="OW175">
            <v>0</v>
          </cell>
          <cell r="OX175">
            <v>0</v>
          </cell>
          <cell r="OY175">
            <v>12649.332396345748</v>
          </cell>
          <cell r="OZ175">
            <v>170765.98735066759</v>
          </cell>
          <cell r="PA175">
            <v>0</v>
          </cell>
        </row>
        <row r="176">
          <cell r="AW176">
            <v>1</v>
          </cell>
          <cell r="AX176">
            <v>3163000</v>
          </cell>
          <cell r="AY176">
            <v>4747500</v>
          </cell>
          <cell r="AZ176">
            <v>25000</v>
          </cell>
          <cell r="BA176">
            <v>200000</v>
          </cell>
          <cell r="BB176">
            <v>300000</v>
          </cell>
          <cell r="BC176">
            <v>0</v>
          </cell>
          <cell r="BD176">
            <v>0</v>
          </cell>
          <cell r="BE176">
            <v>0</v>
          </cell>
          <cell r="BF176">
            <v>0</v>
          </cell>
          <cell r="BG176">
            <v>12000</v>
          </cell>
          <cell r="BH176">
            <v>400000</v>
          </cell>
          <cell r="BI176">
            <v>0</v>
          </cell>
          <cell r="BJ176">
            <v>664230</v>
          </cell>
          <cell r="BK176">
            <v>63260.000000000007</v>
          </cell>
          <cell r="BM176">
            <v>17438.811188811189</v>
          </cell>
          <cell r="BN176">
            <v>0</v>
          </cell>
          <cell r="BO176">
            <v>0</v>
          </cell>
          <cell r="BP176">
            <v>0</v>
          </cell>
          <cell r="BQ176">
            <v>0</v>
          </cell>
          <cell r="BS176">
            <v>4215780</v>
          </cell>
          <cell r="BT176">
            <v>0</v>
          </cell>
          <cell r="BU176">
            <v>0</v>
          </cell>
          <cell r="BV176">
            <v>16028.495102404275</v>
          </cell>
          <cell r="BW176">
            <v>0</v>
          </cell>
          <cell r="BX176">
            <v>0</v>
          </cell>
          <cell r="CB176">
            <v>1</v>
          </cell>
          <cell r="CC176">
            <v>3163000</v>
          </cell>
          <cell r="CD176">
            <v>4747500</v>
          </cell>
          <cell r="CE176">
            <v>25000</v>
          </cell>
          <cell r="CF176">
            <v>200000</v>
          </cell>
          <cell r="CG176">
            <v>300000</v>
          </cell>
          <cell r="CH176">
            <v>0</v>
          </cell>
          <cell r="CI176">
            <v>0</v>
          </cell>
          <cell r="CJ176">
            <v>0</v>
          </cell>
          <cell r="CK176">
            <v>0</v>
          </cell>
          <cell r="CL176">
            <v>12000</v>
          </cell>
          <cell r="CM176">
            <v>100000</v>
          </cell>
          <cell r="CN176">
            <v>0</v>
          </cell>
          <cell r="CO176">
            <v>664230</v>
          </cell>
          <cell r="CP176">
            <v>50608.000000000007</v>
          </cell>
          <cell r="CR176">
            <v>17438.811188811189</v>
          </cell>
          <cell r="CS176">
            <v>0</v>
          </cell>
          <cell r="CT176">
            <v>0</v>
          </cell>
          <cell r="CU176">
            <v>0</v>
          </cell>
          <cell r="CV176">
            <v>0</v>
          </cell>
          <cell r="CX176">
            <v>0</v>
          </cell>
          <cell r="CY176">
            <v>0</v>
          </cell>
          <cell r="CZ176">
            <v>0</v>
          </cell>
          <cell r="DA176">
            <v>15985.790408525754</v>
          </cell>
          <cell r="DB176">
            <v>0</v>
          </cell>
          <cell r="DC176">
            <v>0</v>
          </cell>
          <cell r="DG176">
            <v>1</v>
          </cell>
          <cell r="DH176">
            <v>3163000</v>
          </cell>
          <cell r="DI176">
            <v>5269725</v>
          </cell>
          <cell r="DJ176">
            <v>25000</v>
          </cell>
          <cell r="DK176">
            <v>200000</v>
          </cell>
          <cell r="DL176">
            <v>300000</v>
          </cell>
          <cell r="DM176">
            <v>0</v>
          </cell>
          <cell r="DN176">
            <v>0</v>
          </cell>
          <cell r="DO176">
            <v>0</v>
          </cell>
          <cell r="DP176">
            <v>0</v>
          </cell>
          <cell r="DQ176">
            <v>12000</v>
          </cell>
          <cell r="DR176">
            <v>400000</v>
          </cell>
          <cell r="DS176">
            <v>0</v>
          </cell>
          <cell r="DT176">
            <v>664230</v>
          </cell>
          <cell r="DU176">
            <v>50608.000000000007</v>
          </cell>
          <cell r="DW176">
            <v>17438.811188811189</v>
          </cell>
          <cell r="DX176">
            <v>0</v>
          </cell>
          <cell r="DY176">
            <v>0</v>
          </cell>
          <cell r="DZ176">
            <v>0</v>
          </cell>
          <cell r="EA176">
            <v>0</v>
          </cell>
          <cell r="EC176">
            <v>0</v>
          </cell>
          <cell r="ED176">
            <v>8431560</v>
          </cell>
          <cell r="EE176">
            <v>0</v>
          </cell>
          <cell r="EF176">
            <v>15943.312666076174</v>
          </cell>
          <cell r="EG176">
            <v>0</v>
          </cell>
          <cell r="EH176">
            <v>0</v>
          </cell>
          <cell r="EL176">
            <v>1</v>
          </cell>
          <cell r="EM176">
            <v>3479300.0000000005</v>
          </cell>
          <cell r="EN176">
            <v>5269725</v>
          </cell>
          <cell r="EO176">
            <v>27500.000000000004</v>
          </cell>
          <cell r="EP176">
            <v>200000</v>
          </cell>
          <cell r="EQ176">
            <v>300000</v>
          </cell>
          <cell r="ER176">
            <v>0</v>
          </cell>
          <cell r="ES176">
            <v>0</v>
          </cell>
          <cell r="ET176">
            <v>0</v>
          </cell>
          <cell r="EU176">
            <v>0</v>
          </cell>
          <cell r="EV176">
            <v>12000</v>
          </cell>
          <cell r="EW176">
            <v>800000</v>
          </cell>
          <cell r="EX176">
            <v>0</v>
          </cell>
          <cell r="EY176">
            <v>664230</v>
          </cell>
          <cell r="EZ176">
            <v>50608.000000000007</v>
          </cell>
          <cell r="FB176">
            <v>17438.811188811189</v>
          </cell>
          <cell r="FC176">
            <v>0</v>
          </cell>
          <cell r="FD176">
            <v>0</v>
          </cell>
          <cell r="FE176">
            <v>0</v>
          </cell>
          <cell r="FF176">
            <v>0</v>
          </cell>
          <cell r="FH176">
            <v>0</v>
          </cell>
          <cell r="FI176">
            <v>0</v>
          </cell>
          <cell r="FJ176">
            <v>0</v>
          </cell>
          <cell r="FK176">
            <v>14900.662251655629</v>
          </cell>
          <cell r="FM176">
            <v>0</v>
          </cell>
          <cell r="FQ176">
            <v>1</v>
          </cell>
          <cell r="FR176">
            <v>3479300.0000000005</v>
          </cell>
          <cell r="FS176">
            <v>5269725</v>
          </cell>
          <cell r="FT176">
            <v>27500.000000000004</v>
          </cell>
          <cell r="FU176">
            <v>200000</v>
          </cell>
          <cell r="FV176">
            <v>300000</v>
          </cell>
          <cell r="FW176">
            <v>0</v>
          </cell>
          <cell r="FX176">
            <v>0</v>
          </cell>
          <cell r="FY176">
            <v>0</v>
          </cell>
          <cell r="FZ176">
            <v>0</v>
          </cell>
          <cell r="GA176">
            <v>12000</v>
          </cell>
          <cell r="GB176">
            <v>560000</v>
          </cell>
          <cell r="GC176">
            <v>0</v>
          </cell>
          <cell r="GD176">
            <v>664230</v>
          </cell>
          <cell r="GE176">
            <v>50608.000000000007</v>
          </cell>
          <cell r="GG176">
            <v>17438.811188811189</v>
          </cell>
          <cell r="GH176">
            <v>0</v>
          </cell>
          <cell r="GI176">
            <v>0</v>
          </cell>
          <cell r="GJ176">
            <v>0</v>
          </cell>
          <cell r="GK176">
            <v>0</v>
          </cell>
          <cell r="GM176">
            <v>0</v>
          </cell>
          <cell r="GN176">
            <v>0</v>
          </cell>
          <cell r="GO176">
            <v>0</v>
          </cell>
          <cell r="GP176">
            <v>14863.748967795211</v>
          </cell>
          <cell r="GR176">
            <v>0</v>
          </cell>
          <cell r="GV176">
            <v>1</v>
          </cell>
          <cell r="GW176">
            <v>3479300.0000000005</v>
          </cell>
          <cell r="GX176">
            <v>5269725</v>
          </cell>
          <cell r="GY176">
            <v>27500.000000000004</v>
          </cell>
          <cell r="GZ176">
            <v>200000</v>
          </cell>
          <cell r="HA176">
            <v>300000</v>
          </cell>
          <cell r="HB176">
            <v>0</v>
          </cell>
          <cell r="HC176">
            <v>0</v>
          </cell>
          <cell r="HD176">
            <v>0</v>
          </cell>
          <cell r="HE176">
            <v>0</v>
          </cell>
          <cell r="HF176">
            <v>12000</v>
          </cell>
          <cell r="HG176">
            <v>0</v>
          </cell>
          <cell r="HH176">
            <v>0</v>
          </cell>
          <cell r="HI176">
            <v>664230</v>
          </cell>
          <cell r="HJ176">
            <v>50608.000000000007</v>
          </cell>
          <cell r="HL176">
            <v>17438.811188811189</v>
          </cell>
          <cell r="HM176">
            <v>0</v>
          </cell>
          <cell r="HN176">
            <v>0</v>
          </cell>
          <cell r="HO176">
            <v>0</v>
          </cell>
          <cell r="HP176">
            <v>0</v>
          </cell>
          <cell r="HR176">
            <v>0</v>
          </cell>
          <cell r="HS176">
            <v>0</v>
          </cell>
          <cell r="HT176">
            <v>0</v>
          </cell>
          <cell r="HU176">
            <v>14754.098360655738</v>
          </cell>
          <cell r="HW176">
            <v>0</v>
          </cell>
          <cell r="IA176">
            <v>1</v>
          </cell>
          <cell r="IB176">
            <v>3479300.0000000005</v>
          </cell>
          <cell r="IC176">
            <v>5269725</v>
          </cell>
          <cell r="ID176">
            <v>27500.000000000004</v>
          </cell>
          <cell r="IE176">
            <v>200000</v>
          </cell>
          <cell r="IF176">
            <v>300000</v>
          </cell>
          <cell r="IG176">
            <v>0</v>
          </cell>
          <cell r="IH176">
            <v>0</v>
          </cell>
          <cell r="II176">
            <v>0</v>
          </cell>
          <cell r="IJ176">
            <v>0</v>
          </cell>
          <cell r="IK176">
            <v>12000</v>
          </cell>
          <cell r="IL176">
            <v>0</v>
          </cell>
          <cell r="IM176">
            <v>0</v>
          </cell>
          <cell r="IN176">
            <v>664230</v>
          </cell>
          <cell r="IO176">
            <v>50608.000000000007</v>
          </cell>
          <cell r="IQ176">
            <v>17438.811188811189</v>
          </cell>
          <cell r="IR176">
            <v>0</v>
          </cell>
          <cell r="IS176">
            <v>0</v>
          </cell>
          <cell r="IT176">
            <v>0</v>
          </cell>
          <cell r="IU176">
            <v>0</v>
          </cell>
          <cell r="IW176">
            <v>0</v>
          </cell>
          <cell r="IX176">
            <v>0</v>
          </cell>
          <cell r="IY176">
            <v>0</v>
          </cell>
          <cell r="IZ176">
            <v>14106.583072100313</v>
          </cell>
          <cell r="JB176">
            <v>2000000</v>
          </cell>
          <cell r="JF176">
            <v>1</v>
          </cell>
          <cell r="JG176">
            <v>3479300.0000000005</v>
          </cell>
          <cell r="JH176">
            <v>5269725</v>
          </cell>
          <cell r="JI176">
            <v>27500.000000000004</v>
          </cell>
          <cell r="JJ176">
            <v>200000</v>
          </cell>
          <cell r="JK176">
            <v>300000</v>
          </cell>
          <cell r="JL176">
            <v>0</v>
          </cell>
          <cell r="JM176">
            <v>0</v>
          </cell>
          <cell r="JN176">
            <v>0</v>
          </cell>
          <cell r="JO176">
            <v>0</v>
          </cell>
          <cell r="JP176">
            <v>12000</v>
          </cell>
          <cell r="JQ176">
            <v>960000</v>
          </cell>
          <cell r="JR176">
            <v>0</v>
          </cell>
          <cell r="JS176">
            <v>664230</v>
          </cell>
          <cell r="JT176">
            <v>50608.000000000007</v>
          </cell>
          <cell r="JV176">
            <v>17438.811188811189</v>
          </cell>
          <cell r="JW176">
            <v>0</v>
          </cell>
          <cell r="JX176">
            <v>0</v>
          </cell>
          <cell r="JY176">
            <v>0</v>
          </cell>
          <cell r="JZ176">
            <v>0</v>
          </cell>
          <cell r="KB176">
            <v>0</v>
          </cell>
          <cell r="KC176">
            <v>0</v>
          </cell>
          <cell r="KD176">
            <v>0</v>
          </cell>
          <cell r="KE176">
            <v>13975.155279503106</v>
          </cell>
          <cell r="KG176">
            <v>0</v>
          </cell>
          <cell r="KK176">
            <v>1</v>
          </cell>
          <cell r="KL176">
            <v>3479300.0000000005</v>
          </cell>
          <cell r="KM176">
            <v>5269725</v>
          </cell>
          <cell r="KN176">
            <v>27500.000000000004</v>
          </cell>
          <cell r="KO176">
            <v>200000</v>
          </cell>
          <cell r="KP176">
            <v>300000</v>
          </cell>
          <cell r="KQ176">
            <v>0</v>
          </cell>
          <cell r="KR176">
            <v>0</v>
          </cell>
          <cell r="KS176">
            <v>0</v>
          </cell>
          <cell r="KT176">
            <v>0</v>
          </cell>
          <cell r="KU176">
            <v>12000</v>
          </cell>
          <cell r="KV176">
            <v>0</v>
          </cell>
          <cell r="KW176">
            <v>0</v>
          </cell>
          <cell r="KX176">
            <v>664230</v>
          </cell>
          <cell r="KY176">
            <v>50608.000000000007</v>
          </cell>
          <cell r="LA176">
            <v>17438.811188811189</v>
          </cell>
          <cell r="LB176">
            <v>0</v>
          </cell>
          <cell r="LC176">
            <v>0</v>
          </cell>
          <cell r="LD176">
            <v>0</v>
          </cell>
          <cell r="LE176">
            <v>0</v>
          </cell>
          <cell r="LG176">
            <v>0</v>
          </cell>
          <cell r="LH176">
            <v>0</v>
          </cell>
          <cell r="LI176">
            <v>0</v>
          </cell>
          <cell r="LJ176">
            <v>13931.888544891641</v>
          </cell>
          <cell r="LL176">
            <v>0</v>
          </cell>
          <cell r="LP176">
            <v>1</v>
          </cell>
          <cell r="LQ176">
            <v>3479300.0000000005</v>
          </cell>
          <cell r="LR176">
            <v>5269725</v>
          </cell>
          <cell r="LS176">
            <v>27500.000000000004</v>
          </cell>
          <cell r="LT176">
            <v>200000</v>
          </cell>
          <cell r="LU176">
            <v>300000</v>
          </cell>
          <cell r="LV176">
            <v>0</v>
          </cell>
          <cell r="LW176">
            <v>0</v>
          </cell>
          <cell r="LX176">
            <v>0</v>
          </cell>
          <cell r="LY176">
            <v>0</v>
          </cell>
          <cell r="LZ176">
            <v>12000</v>
          </cell>
          <cell r="MA176">
            <v>0</v>
          </cell>
          <cell r="MB176">
            <v>0</v>
          </cell>
          <cell r="MC176">
            <v>664230</v>
          </cell>
          <cell r="MD176">
            <v>50608.000000000007</v>
          </cell>
          <cell r="MF176">
            <v>17438.811188811189</v>
          </cell>
          <cell r="MG176">
            <v>0</v>
          </cell>
          <cell r="MH176">
            <v>0</v>
          </cell>
          <cell r="MI176">
            <v>0</v>
          </cell>
          <cell r="MJ176">
            <v>0</v>
          </cell>
          <cell r="ML176">
            <v>0</v>
          </cell>
          <cell r="MM176">
            <v>0</v>
          </cell>
          <cell r="MN176">
            <v>0</v>
          </cell>
          <cell r="MO176">
            <v>13177.159590043924</v>
          </cell>
          <cell r="MQ176">
            <v>0</v>
          </cell>
          <cell r="MU176">
            <v>1</v>
          </cell>
          <cell r="MV176">
            <v>3479300.0000000005</v>
          </cell>
          <cell r="MW176">
            <v>5269725</v>
          </cell>
          <cell r="MX176">
            <v>27500.000000000004</v>
          </cell>
          <cell r="MY176">
            <v>200000</v>
          </cell>
          <cell r="MZ176">
            <v>300000</v>
          </cell>
          <cell r="NA176">
            <v>0</v>
          </cell>
          <cell r="NB176">
            <v>0</v>
          </cell>
          <cell r="NC176">
            <v>0</v>
          </cell>
          <cell r="ND176">
            <v>0</v>
          </cell>
          <cell r="NE176">
            <v>12000</v>
          </cell>
          <cell r="NF176">
            <v>0</v>
          </cell>
          <cell r="NG176">
            <v>0</v>
          </cell>
          <cell r="NH176">
            <v>664230</v>
          </cell>
          <cell r="NI176">
            <v>50608.000000000007</v>
          </cell>
          <cell r="NK176">
            <v>17438.811188811189</v>
          </cell>
          <cell r="NL176">
            <v>0</v>
          </cell>
          <cell r="NM176">
            <v>0</v>
          </cell>
          <cell r="NN176">
            <v>0</v>
          </cell>
          <cell r="NO176">
            <v>0</v>
          </cell>
          <cell r="NQ176">
            <v>0</v>
          </cell>
          <cell r="NS176">
            <v>0</v>
          </cell>
          <cell r="NT176">
            <v>13043.478260869566</v>
          </cell>
          <cell r="NV176">
            <v>0</v>
          </cell>
          <cell r="NZ176">
            <v>1</v>
          </cell>
          <cell r="OA176">
            <v>3479300.0000000005</v>
          </cell>
          <cell r="OB176">
            <v>5269725</v>
          </cell>
          <cell r="OC176">
            <v>27500.000000000004</v>
          </cell>
          <cell r="OD176">
            <v>200000</v>
          </cell>
          <cell r="OE176">
            <v>300000</v>
          </cell>
          <cell r="OF176">
            <v>0</v>
          </cell>
          <cell r="OG176">
            <v>0</v>
          </cell>
          <cell r="OH176">
            <v>0</v>
          </cell>
          <cell r="OI176">
            <v>0</v>
          </cell>
          <cell r="OJ176">
            <v>12000</v>
          </cell>
          <cell r="OK176">
            <v>800000</v>
          </cell>
          <cell r="OL176">
            <v>0</v>
          </cell>
          <cell r="OM176">
            <v>664230</v>
          </cell>
          <cell r="ON176">
            <v>50608.000000000007</v>
          </cell>
          <cell r="OP176">
            <v>17438.811188811189</v>
          </cell>
          <cell r="OQ176">
            <v>0</v>
          </cell>
          <cell r="OR176">
            <v>0</v>
          </cell>
          <cell r="OS176">
            <v>0</v>
          </cell>
          <cell r="OT176">
            <v>0</v>
          </cell>
          <cell r="OV176">
            <v>0</v>
          </cell>
          <cell r="OW176">
            <v>0</v>
          </cell>
          <cell r="OX176">
            <v>0</v>
          </cell>
          <cell r="OY176">
            <v>12649.332396345748</v>
          </cell>
          <cell r="OZ176">
            <v>170765.98735066759</v>
          </cell>
          <cell r="PA176">
            <v>0</v>
          </cell>
        </row>
        <row r="177">
          <cell r="AW177">
            <v>4</v>
          </cell>
          <cell r="AX177">
            <v>14548000</v>
          </cell>
          <cell r="AY177">
            <v>18990000</v>
          </cell>
          <cell r="AZ177">
            <v>100000</v>
          </cell>
          <cell r="BA177">
            <v>800000</v>
          </cell>
          <cell r="BB177">
            <v>1200000</v>
          </cell>
          <cell r="BC177">
            <v>0</v>
          </cell>
          <cell r="BD177">
            <v>0</v>
          </cell>
          <cell r="BE177">
            <v>0</v>
          </cell>
          <cell r="BF177">
            <v>0</v>
          </cell>
          <cell r="BG177">
            <v>48000</v>
          </cell>
          <cell r="BH177">
            <v>1600000</v>
          </cell>
          <cell r="BI177">
            <v>0</v>
          </cell>
          <cell r="BJ177">
            <v>3055080</v>
          </cell>
          <cell r="BK177">
            <v>290960</v>
          </cell>
          <cell r="BM177">
            <v>69755.244755244756</v>
          </cell>
          <cell r="BN177">
            <v>0</v>
          </cell>
          <cell r="BO177">
            <v>0</v>
          </cell>
          <cell r="BP177">
            <v>0</v>
          </cell>
          <cell r="BQ177">
            <v>0</v>
          </cell>
          <cell r="BS177">
            <v>16863120</v>
          </cell>
          <cell r="BT177">
            <v>0</v>
          </cell>
          <cell r="BU177">
            <v>0</v>
          </cell>
          <cell r="BV177">
            <v>64113.980409617099</v>
          </cell>
          <cell r="BW177">
            <v>0</v>
          </cell>
          <cell r="BX177">
            <v>0</v>
          </cell>
          <cell r="CB177">
            <v>4</v>
          </cell>
          <cell r="CC177">
            <v>14548000</v>
          </cell>
          <cell r="CD177">
            <v>18990000</v>
          </cell>
          <cell r="CE177">
            <v>100000</v>
          </cell>
          <cell r="CF177">
            <v>800000</v>
          </cell>
          <cell r="CG177">
            <v>1200000</v>
          </cell>
          <cell r="CH177">
            <v>0</v>
          </cell>
          <cell r="CI177">
            <v>0</v>
          </cell>
          <cell r="CJ177">
            <v>0</v>
          </cell>
          <cell r="CK177">
            <v>0</v>
          </cell>
          <cell r="CL177">
            <v>48000</v>
          </cell>
          <cell r="CM177">
            <v>400000</v>
          </cell>
          <cell r="CN177">
            <v>0</v>
          </cell>
          <cell r="CO177">
            <v>3055080</v>
          </cell>
          <cell r="CP177">
            <v>232768</v>
          </cell>
          <cell r="CR177">
            <v>69755.244755244756</v>
          </cell>
          <cell r="CS177">
            <v>0</v>
          </cell>
          <cell r="CT177">
            <v>0</v>
          </cell>
          <cell r="CU177">
            <v>0</v>
          </cell>
          <cell r="CV177">
            <v>0</v>
          </cell>
          <cell r="CX177">
            <v>0</v>
          </cell>
          <cell r="CY177">
            <v>0</v>
          </cell>
          <cell r="CZ177">
            <v>0</v>
          </cell>
          <cell r="DA177">
            <v>63943.161634103017</v>
          </cell>
          <cell r="DB177">
            <v>0</v>
          </cell>
          <cell r="DC177">
            <v>0</v>
          </cell>
          <cell r="DG177">
            <v>4</v>
          </cell>
          <cell r="DH177">
            <v>14548000</v>
          </cell>
          <cell r="DI177">
            <v>21078900</v>
          </cell>
          <cell r="DJ177">
            <v>100000</v>
          </cell>
          <cell r="DK177">
            <v>800000</v>
          </cell>
          <cell r="DL177">
            <v>1200000</v>
          </cell>
          <cell r="DM177">
            <v>0</v>
          </cell>
          <cell r="DN177">
            <v>0</v>
          </cell>
          <cell r="DO177">
            <v>0</v>
          </cell>
          <cell r="DP177">
            <v>0</v>
          </cell>
          <cell r="DQ177">
            <v>48000</v>
          </cell>
          <cell r="DR177">
            <v>1600000</v>
          </cell>
          <cell r="DS177">
            <v>0</v>
          </cell>
          <cell r="DT177">
            <v>3055080</v>
          </cell>
          <cell r="DU177">
            <v>232768</v>
          </cell>
          <cell r="DW177">
            <v>69755.244755244756</v>
          </cell>
          <cell r="DX177">
            <v>0</v>
          </cell>
          <cell r="DY177">
            <v>0</v>
          </cell>
          <cell r="DZ177">
            <v>0</v>
          </cell>
          <cell r="EA177">
            <v>0</v>
          </cell>
          <cell r="EC177">
            <v>0</v>
          </cell>
          <cell r="ED177">
            <v>33726240</v>
          </cell>
          <cell r="EE177">
            <v>0</v>
          </cell>
          <cell r="EF177">
            <v>63773.250664304695</v>
          </cell>
          <cell r="EG177">
            <v>0</v>
          </cell>
          <cell r="EH177">
            <v>0</v>
          </cell>
          <cell r="EL177">
            <v>4</v>
          </cell>
          <cell r="EM177">
            <v>16002800.000000002</v>
          </cell>
          <cell r="EN177">
            <v>21078900</v>
          </cell>
          <cell r="EO177">
            <v>110000.00000000001</v>
          </cell>
          <cell r="EP177">
            <v>800000</v>
          </cell>
          <cell r="EQ177">
            <v>1200000</v>
          </cell>
          <cell r="ER177">
            <v>0</v>
          </cell>
          <cell r="ES177">
            <v>0</v>
          </cell>
          <cell r="ET177">
            <v>0</v>
          </cell>
          <cell r="EU177">
            <v>0</v>
          </cell>
          <cell r="EV177">
            <v>48000</v>
          </cell>
          <cell r="EW177">
            <v>3200000</v>
          </cell>
          <cell r="EX177">
            <v>0</v>
          </cell>
          <cell r="EY177">
            <v>3055080</v>
          </cell>
          <cell r="EZ177">
            <v>232768</v>
          </cell>
          <cell r="FB177">
            <v>69755.244755244756</v>
          </cell>
          <cell r="FC177">
            <v>0</v>
          </cell>
          <cell r="FD177">
            <v>0</v>
          </cell>
          <cell r="FE177">
            <v>0</v>
          </cell>
          <cell r="FF177">
            <v>0</v>
          </cell>
          <cell r="FH177">
            <v>0</v>
          </cell>
          <cell r="FI177">
            <v>0</v>
          </cell>
          <cell r="FJ177">
            <v>0</v>
          </cell>
          <cell r="FK177">
            <v>59602.649006622516</v>
          </cell>
          <cell r="FM177">
            <v>0</v>
          </cell>
          <cell r="FQ177">
            <v>4</v>
          </cell>
          <cell r="FR177">
            <v>16002800.000000002</v>
          </cell>
          <cell r="FS177">
            <v>21078900</v>
          </cell>
          <cell r="FT177">
            <v>110000.00000000001</v>
          </cell>
          <cell r="FU177">
            <v>800000</v>
          </cell>
          <cell r="FV177">
            <v>1200000</v>
          </cell>
          <cell r="FW177">
            <v>0</v>
          </cell>
          <cell r="FX177">
            <v>0</v>
          </cell>
          <cell r="FY177">
            <v>0</v>
          </cell>
          <cell r="FZ177">
            <v>0</v>
          </cell>
          <cell r="GA177">
            <v>48000</v>
          </cell>
          <cell r="GB177">
            <v>2240000</v>
          </cell>
          <cell r="GC177">
            <v>0</v>
          </cell>
          <cell r="GD177">
            <v>3055080</v>
          </cell>
          <cell r="GE177">
            <v>232768</v>
          </cell>
          <cell r="GG177">
            <v>69755.244755244756</v>
          </cell>
          <cell r="GH177">
            <v>0</v>
          </cell>
          <cell r="GI177">
            <v>0</v>
          </cell>
          <cell r="GJ177">
            <v>0</v>
          </cell>
          <cell r="GK177">
            <v>0</v>
          </cell>
          <cell r="GM177">
            <v>0</v>
          </cell>
          <cell r="GN177">
            <v>0</v>
          </cell>
          <cell r="GO177">
            <v>0</v>
          </cell>
          <cell r="GP177">
            <v>59454.995871180843</v>
          </cell>
          <cell r="GR177">
            <v>0</v>
          </cell>
          <cell r="GV177">
            <v>4</v>
          </cell>
          <cell r="GW177">
            <v>16002800.000000002</v>
          </cell>
          <cell r="GX177">
            <v>21078900</v>
          </cell>
          <cell r="GY177">
            <v>110000.00000000001</v>
          </cell>
          <cell r="GZ177">
            <v>800000</v>
          </cell>
          <cell r="HA177">
            <v>1200000</v>
          </cell>
          <cell r="HB177">
            <v>0</v>
          </cell>
          <cell r="HC177">
            <v>0</v>
          </cell>
          <cell r="HD177">
            <v>0</v>
          </cell>
          <cell r="HE177">
            <v>0</v>
          </cell>
          <cell r="HF177">
            <v>48000</v>
          </cell>
          <cell r="HG177">
            <v>0</v>
          </cell>
          <cell r="HH177">
            <v>0</v>
          </cell>
          <cell r="HI177">
            <v>3055080</v>
          </cell>
          <cell r="HJ177">
            <v>232768</v>
          </cell>
          <cell r="HL177">
            <v>69755.244755244756</v>
          </cell>
          <cell r="HM177">
            <v>0</v>
          </cell>
          <cell r="HN177">
            <v>0</v>
          </cell>
          <cell r="HO177">
            <v>0</v>
          </cell>
          <cell r="HP177">
            <v>0</v>
          </cell>
          <cell r="HR177">
            <v>0</v>
          </cell>
          <cell r="HS177">
            <v>0</v>
          </cell>
          <cell r="HT177">
            <v>0</v>
          </cell>
          <cell r="HU177">
            <v>59016.393442622953</v>
          </cell>
          <cell r="HW177">
            <v>0</v>
          </cell>
          <cell r="IA177">
            <v>4</v>
          </cell>
          <cell r="IB177">
            <v>16002800.000000002</v>
          </cell>
          <cell r="IC177">
            <v>21078900</v>
          </cell>
          <cell r="ID177">
            <v>110000.00000000001</v>
          </cell>
          <cell r="IE177">
            <v>800000</v>
          </cell>
          <cell r="IF177">
            <v>1200000</v>
          </cell>
          <cell r="IG177">
            <v>0</v>
          </cell>
          <cell r="IH177">
            <v>0</v>
          </cell>
          <cell r="II177">
            <v>0</v>
          </cell>
          <cell r="IJ177">
            <v>0</v>
          </cell>
          <cell r="IK177">
            <v>48000</v>
          </cell>
          <cell r="IL177">
            <v>0</v>
          </cell>
          <cell r="IM177">
            <v>0</v>
          </cell>
          <cell r="IN177">
            <v>3055080</v>
          </cell>
          <cell r="IO177">
            <v>232768</v>
          </cell>
          <cell r="IQ177">
            <v>69755.244755244756</v>
          </cell>
          <cell r="IR177">
            <v>0</v>
          </cell>
          <cell r="IS177">
            <v>0</v>
          </cell>
          <cell r="IT177">
            <v>0</v>
          </cell>
          <cell r="IU177">
            <v>0</v>
          </cell>
          <cell r="IW177">
            <v>0</v>
          </cell>
          <cell r="IX177">
            <v>0</v>
          </cell>
          <cell r="IY177">
            <v>0</v>
          </cell>
          <cell r="IZ177">
            <v>56426.332288401252</v>
          </cell>
          <cell r="JB177">
            <v>8000000</v>
          </cell>
          <cell r="JF177">
            <v>4</v>
          </cell>
          <cell r="JG177">
            <v>16002800.000000002</v>
          </cell>
          <cell r="JH177">
            <v>21078900</v>
          </cell>
          <cell r="JI177">
            <v>110000.00000000001</v>
          </cell>
          <cell r="JJ177">
            <v>800000</v>
          </cell>
          <cell r="JK177">
            <v>1200000</v>
          </cell>
          <cell r="JL177">
            <v>0</v>
          </cell>
          <cell r="JM177">
            <v>0</v>
          </cell>
          <cell r="JN177">
            <v>0</v>
          </cell>
          <cell r="JO177">
            <v>0</v>
          </cell>
          <cell r="JP177">
            <v>48000</v>
          </cell>
          <cell r="JQ177">
            <v>3840000</v>
          </cell>
          <cell r="JR177">
            <v>0</v>
          </cell>
          <cell r="JS177">
            <v>3055080</v>
          </cell>
          <cell r="JT177">
            <v>232768</v>
          </cell>
          <cell r="JV177">
            <v>69755.244755244756</v>
          </cell>
          <cell r="JW177">
            <v>0</v>
          </cell>
          <cell r="JX177">
            <v>0</v>
          </cell>
          <cell r="JY177">
            <v>0</v>
          </cell>
          <cell r="JZ177">
            <v>0</v>
          </cell>
          <cell r="KB177">
            <v>0</v>
          </cell>
          <cell r="KC177">
            <v>0</v>
          </cell>
          <cell r="KD177">
            <v>0</v>
          </cell>
          <cell r="KE177">
            <v>55900.621118012423</v>
          </cell>
          <cell r="KG177">
            <v>0</v>
          </cell>
          <cell r="KK177">
            <v>4</v>
          </cell>
          <cell r="KL177">
            <v>16002800.000000002</v>
          </cell>
          <cell r="KM177">
            <v>21078900</v>
          </cell>
          <cell r="KN177">
            <v>110000.00000000001</v>
          </cell>
          <cell r="KO177">
            <v>800000</v>
          </cell>
          <cell r="KP177">
            <v>1200000</v>
          </cell>
          <cell r="KQ177">
            <v>0</v>
          </cell>
          <cell r="KR177">
            <v>0</v>
          </cell>
          <cell r="KS177">
            <v>0</v>
          </cell>
          <cell r="KT177">
            <v>0</v>
          </cell>
          <cell r="KU177">
            <v>48000</v>
          </cell>
          <cell r="KV177">
            <v>0</v>
          </cell>
          <cell r="KW177">
            <v>0</v>
          </cell>
          <cell r="KX177">
            <v>3055080</v>
          </cell>
          <cell r="KY177">
            <v>232768</v>
          </cell>
          <cell r="LA177">
            <v>69755.244755244756</v>
          </cell>
          <cell r="LB177">
            <v>0</v>
          </cell>
          <cell r="LC177">
            <v>0</v>
          </cell>
          <cell r="LD177">
            <v>0</v>
          </cell>
          <cell r="LE177">
            <v>0</v>
          </cell>
          <cell r="LG177">
            <v>0</v>
          </cell>
          <cell r="LH177">
            <v>0</v>
          </cell>
          <cell r="LI177">
            <v>0</v>
          </cell>
          <cell r="LJ177">
            <v>55727.554179566563</v>
          </cell>
          <cell r="LL177">
            <v>0</v>
          </cell>
          <cell r="LP177">
            <v>4</v>
          </cell>
          <cell r="LQ177">
            <v>16002800.000000002</v>
          </cell>
          <cell r="LR177">
            <v>21078900</v>
          </cell>
          <cell r="LS177">
            <v>110000.00000000001</v>
          </cell>
          <cell r="LT177">
            <v>800000</v>
          </cell>
          <cell r="LU177">
            <v>1200000</v>
          </cell>
          <cell r="LV177">
            <v>0</v>
          </cell>
          <cell r="LW177">
            <v>0</v>
          </cell>
          <cell r="LX177">
            <v>0</v>
          </cell>
          <cell r="LY177">
            <v>0</v>
          </cell>
          <cell r="LZ177">
            <v>48000</v>
          </cell>
          <cell r="MA177">
            <v>0</v>
          </cell>
          <cell r="MB177">
            <v>0</v>
          </cell>
          <cell r="MC177">
            <v>3055080</v>
          </cell>
          <cell r="MD177">
            <v>232768</v>
          </cell>
          <cell r="MF177">
            <v>69755.244755244756</v>
          </cell>
          <cell r="MG177">
            <v>0</v>
          </cell>
          <cell r="MH177">
            <v>0</v>
          </cell>
          <cell r="MI177">
            <v>0</v>
          </cell>
          <cell r="MJ177">
            <v>0</v>
          </cell>
          <cell r="ML177">
            <v>0</v>
          </cell>
          <cell r="MM177">
            <v>0</v>
          </cell>
          <cell r="MN177">
            <v>0</v>
          </cell>
          <cell r="MO177">
            <v>52708.638360175697</v>
          </cell>
          <cell r="MQ177">
            <v>0</v>
          </cell>
          <cell r="MU177">
            <v>4</v>
          </cell>
          <cell r="MV177">
            <v>16002800.000000002</v>
          </cell>
          <cell r="MW177">
            <v>21078900</v>
          </cell>
          <cell r="MX177">
            <v>110000.00000000001</v>
          </cell>
          <cell r="MY177">
            <v>800000</v>
          </cell>
          <cell r="MZ177">
            <v>1200000</v>
          </cell>
          <cell r="NA177">
            <v>0</v>
          </cell>
          <cell r="NB177">
            <v>0</v>
          </cell>
          <cell r="NC177">
            <v>0</v>
          </cell>
          <cell r="ND177">
            <v>0</v>
          </cell>
          <cell r="NE177">
            <v>48000</v>
          </cell>
          <cell r="NF177">
            <v>0</v>
          </cell>
          <cell r="NG177">
            <v>0</v>
          </cell>
          <cell r="NH177">
            <v>3055080</v>
          </cell>
          <cell r="NI177">
            <v>232768</v>
          </cell>
          <cell r="NK177">
            <v>69755.244755244756</v>
          </cell>
          <cell r="NL177">
            <v>0</v>
          </cell>
          <cell r="NM177">
            <v>0</v>
          </cell>
          <cell r="NN177">
            <v>0</v>
          </cell>
          <cell r="NO177">
            <v>0</v>
          </cell>
          <cell r="NQ177">
            <v>0</v>
          </cell>
          <cell r="NS177">
            <v>0</v>
          </cell>
          <cell r="NT177">
            <v>52173.913043478264</v>
          </cell>
          <cell r="NV177">
            <v>0</v>
          </cell>
          <cell r="NZ177">
            <v>4</v>
          </cell>
          <cell r="OA177">
            <v>16002800.000000002</v>
          </cell>
          <cell r="OB177">
            <v>21078900</v>
          </cell>
          <cell r="OC177">
            <v>110000.00000000001</v>
          </cell>
          <cell r="OD177">
            <v>800000</v>
          </cell>
          <cell r="OE177">
            <v>1200000</v>
          </cell>
          <cell r="OF177">
            <v>0</v>
          </cell>
          <cell r="OG177">
            <v>0</v>
          </cell>
          <cell r="OH177">
            <v>0</v>
          </cell>
          <cell r="OI177">
            <v>0</v>
          </cell>
          <cell r="OJ177">
            <v>48000</v>
          </cell>
          <cell r="OK177">
            <v>3200000</v>
          </cell>
          <cell r="OL177">
            <v>0</v>
          </cell>
          <cell r="OM177">
            <v>3055080</v>
          </cell>
          <cell r="ON177">
            <v>232768</v>
          </cell>
          <cell r="OP177">
            <v>69755.244755244756</v>
          </cell>
          <cell r="OQ177">
            <v>0</v>
          </cell>
          <cell r="OR177">
            <v>0</v>
          </cell>
          <cell r="OS177">
            <v>0</v>
          </cell>
          <cell r="OT177">
            <v>0</v>
          </cell>
          <cell r="OV177">
            <v>0</v>
          </cell>
          <cell r="OW177">
            <v>0</v>
          </cell>
          <cell r="OX177">
            <v>0</v>
          </cell>
          <cell r="OY177">
            <v>50597.329585382991</v>
          </cell>
          <cell r="OZ177">
            <v>683063.94940267038</v>
          </cell>
          <cell r="PA177">
            <v>0</v>
          </cell>
        </row>
        <row r="178">
          <cell r="AW178">
            <v>1</v>
          </cell>
          <cell r="AX178">
            <v>3163000</v>
          </cell>
          <cell r="AY178">
            <v>4747500</v>
          </cell>
          <cell r="AZ178">
            <v>25000</v>
          </cell>
          <cell r="BA178">
            <v>200000</v>
          </cell>
          <cell r="BB178">
            <v>300000</v>
          </cell>
          <cell r="BC178">
            <v>0</v>
          </cell>
          <cell r="BD178">
            <v>0</v>
          </cell>
          <cell r="BE178">
            <v>0</v>
          </cell>
          <cell r="BF178">
            <v>0</v>
          </cell>
          <cell r="BG178">
            <v>12000</v>
          </cell>
          <cell r="BH178">
            <v>400000</v>
          </cell>
          <cell r="BI178">
            <v>0</v>
          </cell>
          <cell r="BJ178">
            <v>664230</v>
          </cell>
          <cell r="BK178">
            <v>63260.000000000007</v>
          </cell>
          <cell r="BM178">
            <v>17438.811188811189</v>
          </cell>
          <cell r="BN178">
            <v>0</v>
          </cell>
          <cell r="BO178">
            <v>0</v>
          </cell>
          <cell r="BP178">
            <v>0</v>
          </cell>
          <cell r="BQ178">
            <v>0</v>
          </cell>
          <cell r="BS178">
            <v>4215780</v>
          </cell>
          <cell r="BT178">
            <v>0</v>
          </cell>
          <cell r="BU178">
            <v>0</v>
          </cell>
          <cell r="BV178">
            <v>16028.495102404275</v>
          </cell>
          <cell r="BW178">
            <v>0</v>
          </cell>
          <cell r="BX178">
            <v>0</v>
          </cell>
          <cell r="CB178">
            <v>1</v>
          </cell>
          <cell r="CC178">
            <v>3163000</v>
          </cell>
          <cell r="CD178">
            <v>4747500</v>
          </cell>
          <cell r="CE178">
            <v>25000</v>
          </cell>
          <cell r="CF178">
            <v>200000</v>
          </cell>
          <cell r="CG178">
            <v>300000</v>
          </cell>
          <cell r="CH178">
            <v>0</v>
          </cell>
          <cell r="CI178">
            <v>0</v>
          </cell>
          <cell r="CJ178">
            <v>0</v>
          </cell>
          <cell r="CK178">
            <v>0</v>
          </cell>
          <cell r="CL178">
            <v>12000</v>
          </cell>
          <cell r="CM178">
            <v>100000</v>
          </cell>
          <cell r="CN178">
            <v>0</v>
          </cell>
          <cell r="CO178">
            <v>664230</v>
          </cell>
          <cell r="CP178">
            <v>50608.000000000007</v>
          </cell>
          <cell r="CR178">
            <v>17438.811188811189</v>
          </cell>
          <cell r="CS178">
            <v>0</v>
          </cell>
          <cell r="CT178">
            <v>0</v>
          </cell>
          <cell r="CU178">
            <v>0</v>
          </cell>
          <cell r="CV178">
            <v>0</v>
          </cell>
          <cell r="CX178">
            <v>0</v>
          </cell>
          <cell r="CY178">
            <v>0</v>
          </cell>
          <cell r="CZ178">
            <v>0</v>
          </cell>
          <cell r="DA178">
            <v>15985.790408525754</v>
          </cell>
          <cell r="DB178">
            <v>0</v>
          </cell>
          <cell r="DC178">
            <v>0</v>
          </cell>
          <cell r="DG178">
            <v>1</v>
          </cell>
          <cell r="DH178">
            <v>3163000</v>
          </cell>
          <cell r="DI178">
            <v>5269725</v>
          </cell>
          <cell r="DJ178">
            <v>25000</v>
          </cell>
          <cell r="DK178">
            <v>200000</v>
          </cell>
          <cell r="DL178">
            <v>300000</v>
          </cell>
          <cell r="DM178">
            <v>0</v>
          </cell>
          <cell r="DN178">
            <v>0</v>
          </cell>
          <cell r="DO178">
            <v>0</v>
          </cell>
          <cell r="DP178">
            <v>0</v>
          </cell>
          <cell r="DQ178">
            <v>12000</v>
          </cell>
          <cell r="DR178">
            <v>400000</v>
          </cell>
          <cell r="DS178">
            <v>0</v>
          </cell>
          <cell r="DT178">
            <v>664230</v>
          </cell>
          <cell r="DU178">
            <v>50608.000000000007</v>
          </cell>
          <cell r="DW178">
            <v>17438.811188811189</v>
          </cell>
          <cell r="DX178">
            <v>0</v>
          </cell>
          <cell r="DY178">
            <v>0</v>
          </cell>
          <cell r="DZ178">
            <v>0</v>
          </cell>
          <cell r="EA178">
            <v>0</v>
          </cell>
          <cell r="EC178">
            <v>0</v>
          </cell>
          <cell r="ED178">
            <v>8431560</v>
          </cell>
          <cell r="EE178">
            <v>0</v>
          </cell>
          <cell r="EF178">
            <v>15943.312666076174</v>
          </cell>
          <cell r="EG178">
            <v>0</v>
          </cell>
          <cell r="EH178">
            <v>0</v>
          </cell>
          <cell r="EL178">
            <v>1</v>
          </cell>
          <cell r="EM178">
            <v>3479300.0000000005</v>
          </cell>
          <cell r="EN178">
            <v>5269725</v>
          </cell>
          <cell r="EO178">
            <v>27500.000000000004</v>
          </cell>
          <cell r="EP178">
            <v>200000</v>
          </cell>
          <cell r="EQ178">
            <v>300000</v>
          </cell>
          <cell r="ER178">
            <v>0</v>
          </cell>
          <cell r="ES178">
            <v>0</v>
          </cell>
          <cell r="ET178">
            <v>0</v>
          </cell>
          <cell r="EU178">
            <v>0</v>
          </cell>
          <cell r="EV178">
            <v>12000</v>
          </cell>
          <cell r="EW178">
            <v>800000</v>
          </cell>
          <cell r="EX178">
            <v>0</v>
          </cell>
          <cell r="EY178">
            <v>664230</v>
          </cell>
          <cell r="EZ178">
            <v>50608.000000000007</v>
          </cell>
          <cell r="FB178">
            <v>17438.811188811189</v>
          </cell>
          <cell r="FC178">
            <v>0</v>
          </cell>
          <cell r="FD178">
            <v>0</v>
          </cell>
          <cell r="FE178">
            <v>0</v>
          </cell>
          <cell r="FF178">
            <v>0</v>
          </cell>
          <cell r="FH178">
            <v>0</v>
          </cell>
          <cell r="FI178">
            <v>0</v>
          </cell>
          <cell r="FJ178">
            <v>0</v>
          </cell>
          <cell r="FK178">
            <v>14900.662251655629</v>
          </cell>
          <cell r="FM178">
            <v>0</v>
          </cell>
          <cell r="FQ178">
            <v>1</v>
          </cell>
          <cell r="FR178">
            <v>3479300.0000000005</v>
          </cell>
          <cell r="FS178">
            <v>5269725</v>
          </cell>
          <cell r="FT178">
            <v>27500.000000000004</v>
          </cell>
          <cell r="FU178">
            <v>200000</v>
          </cell>
          <cell r="FV178">
            <v>300000</v>
          </cell>
          <cell r="FW178">
            <v>0</v>
          </cell>
          <cell r="FX178">
            <v>0</v>
          </cell>
          <cell r="FY178">
            <v>0</v>
          </cell>
          <cell r="FZ178">
            <v>0</v>
          </cell>
          <cell r="GA178">
            <v>12000</v>
          </cell>
          <cell r="GB178">
            <v>560000</v>
          </cell>
          <cell r="GC178">
            <v>0</v>
          </cell>
          <cell r="GD178">
            <v>664230</v>
          </cell>
          <cell r="GE178">
            <v>50608.000000000007</v>
          </cell>
          <cell r="GG178">
            <v>17438.811188811189</v>
          </cell>
          <cell r="GH178">
            <v>0</v>
          </cell>
          <cell r="GI178">
            <v>0</v>
          </cell>
          <cell r="GJ178">
            <v>0</v>
          </cell>
          <cell r="GK178">
            <v>0</v>
          </cell>
          <cell r="GM178">
            <v>0</v>
          </cell>
          <cell r="GN178">
            <v>0</v>
          </cell>
          <cell r="GO178">
            <v>0</v>
          </cell>
          <cell r="GP178">
            <v>14863.748967795211</v>
          </cell>
          <cell r="GR178">
            <v>0</v>
          </cell>
          <cell r="GV178">
            <v>1</v>
          </cell>
          <cell r="GW178">
            <v>3479300.0000000005</v>
          </cell>
          <cell r="GX178">
            <v>5269725</v>
          </cell>
          <cell r="GY178">
            <v>27500.000000000004</v>
          </cell>
          <cell r="GZ178">
            <v>200000</v>
          </cell>
          <cell r="HA178">
            <v>300000</v>
          </cell>
          <cell r="HB178">
            <v>0</v>
          </cell>
          <cell r="HC178">
            <v>0</v>
          </cell>
          <cell r="HD178">
            <v>0</v>
          </cell>
          <cell r="HE178">
            <v>0</v>
          </cell>
          <cell r="HF178">
            <v>12000</v>
          </cell>
          <cell r="HG178">
            <v>0</v>
          </cell>
          <cell r="HH178">
            <v>0</v>
          </cell>
          <cell r="HI178">
            <v>664230</v>
          </cell>
          <cell r="HJ178">
            <v>50608.000000000007</v>
          </cell>
          <cell r="HL178">
            <v>17438.811188811189</v>
          </cell>
          <cell r="HM178">
            <v>0</v>
          </cell>
          <cell r="HN178">
            <v>0</v>
          </cell>
          <cell r="HO178">
            <v>0</v>
          </cell>
          <cell r="HP178">
            <v>0</v>
          </cell>
          <cell r="HR178">
            <v>0</v>
          </cell>
          <cell r="HS178">
            <v>0</v>
          </cell>
          <cell r="HT178">
            <v>0</v>
          </cell>
          <cell r="HU178">
            <v>14754.098360655738</v>
          </cell>
          <cell r="HW178">
            <v>0</v>
          </cell>
          <cell r="IA178">
            <v>1</v>
          </cell>
          <cell r="IB178">
            <v>3479300.0000000005</v>
          </cell>
          <cell r="IC178">
            <v>5269725</v>
          </cell>
          <cell r="ID178">
            <v>27500.000000000004</v>
          </cell>
          <cell r="IE178">
            <v>200000</v>
          </cell>
          <cell r="IF178">
            <v>300000</v>
          </cell>
          <cell r="IG178">
            <v>0</v>
          </cell>
          <cell r="IH178">
            <v>0</v>
          </cell>
          <cell r="II178">
            <v>0</v>
          </cell>
          <cell r="IJ178">
            <v>0</v>
          </cell>
          <cell r="IK178">
            <v>12000</v>
          </cell>
          <cell r="IL178">
            <v>0</v>
          </cell>
          <cell r="IM178">
            <v>0</v>
          </cell>
          <cell r="IN178">
            <v>664230</v>
          </cell>
          <cell r="IO178">
            <v>50608.000000000007</v>
          </cell>
          <cell r="IQ178">
            <v>17438.811188811189</v>
          </cell>
          <cell r="IR178">
            <v>0</v>
          </cell>
          <cell r="IS178">
            <v>0</v>
          </cell>
          <cell r="IT178">
            <v>0</v>
          </cell>
          <cell r="IU178">
            <v>0</v>
          </cell>
          <cell r="IW178">
            <v>0</v>
          </cell>
          <cell r="IX178">
            <v>0</v>
          </cell>
          <cell r="IY178">
            <v>0</v>
          </cell>
          <cell r="IZ178">
            <v>14106.583072100313</v>
          </cell>
          <cell r="JB178">
            <v>2000000</v>
          </cell>
          <cell r="JF178">
            <v>1</v>
          </cell>
          <cell r="JG178">
            <v>3479300.0000000005</v>
          </cell>
          <cell r="JH178">
            <v>5269725</v>
          </cell>
          <cell r="JI178">
            <v>27500.000000000004</v>
          </cell>
          <cell r="JJ178">
            <v>200000</v>
          </cell>
          <cell r="JK178">
            <v>300000</v>
          </cell>
          <cell r="JL178">
            <v>0</v>
          </cell>
          <cell r="JM178">
            <v>0</v>
          </cell>
          <cell r="JN178">
            <v>0</v>
          </cell>
          <cell r="JO178">
            <v>0</v>
          </cell>
          <cell r="JP178">
            <v>12000</v>
          </cell>
          <cell r="JQ178">
            <v>960000</v>
          </cell>
          <cell r="JR178">
            <v>0</v>
          </cell>
          <cell r="JS178">
            <v>664230</v>
          </cell>
          <cell r="JT178">
            <v>50608.000000000007</v>
          </cell>
          <cell r="JV178">
            <v>17438.811188811189</v>
          </cell>
          <cell r="JW178">
            <v>0</v>
          </cell>
          <cell r="JX178">
            <v>0</v>
          </cell>
          <cell r="JY178">
            <v>0</v>
          </cell>
          <cell r="JZ178">
            <v>0</v>
          </cell>
          <cell r="KB178">
            <v>0</v>
          </cell>
          <cell r="KC178">
            <v>0</v>
          </cell>
          <cell r="KD178">
            <v>0</v>
          </cell>
          <cell r="KE178">
            <v>13975.155279503106</v>
          </cell>
          <cell r="KG178">
            <v>0</v>
          </cell>
          <cell r="KK178">
            <v>1</v>
          </cell>
          <cell r="KL178">
            <v>3479300.0000000005</v>
          </cell>
          <cell r="KM178">
            <v>5269725</v>
          </cell>
          <cell r="KN178">
            <v>27500.000000000004</v>
          </cell>
          <cell r="KO178">
            <v>200000</v>
          </cell>
          <cell r="KP178">
            <v>300000</v>
          </cell>
          <cell r="KQ178">
            <v>0</v>
          </cell>
          <cell r="KR178">
            <v>0</v>
          </cell>
          <cell r="KS178">
            <v>0</v>
          </cell>
          <cell r="KT178">
            <v>0</v>
          </cell>
          <cell r="KU178">
            <v>12000</v>
          </cell>
          <cell r="KV178">
            <v>0</v>
          </cell>
          <cell r="KW178">
            <v>0</v>
          </cell>
          <cell r="KX178">
            <v>664230</v>
          </cell>
          <cell r="KY178">
            <v>50608.000000000007</v>
          </cell>
          <cell r="LA178">
            <v>17438.811188811189</v>
          </cell>
          <cell r="LB178">
            <v>0</v>
          </cell>
          <cell r="LC178">
            <v>0</v>
          </cell>
          <cell r="LD178">
            <v>0</v>
          </cell>
          <cell r="LE178">
            <v>0</v>
          </cell>
          <cell r="LG178">
            <v>0</v>
          </cell>
          <cell r="LH178">
            <v>0</v>
          </cell>
          <cell r="LI178">
            <v>0</v>
          </cell>
          <cell r="LJ178">
            <v>13931.888544891641</v>
          </cell>
          <cell r="LL178">
            <v>0</v>
          </cell>
          <cell r="LP178">
            <v>1</v>
          </cell>
          <cell r="LQ178">
            <v>3479300.0000000005</v>
          </cell>
          <cell r="LR178">
            <v>5269725</v>
          </cell>
          <cell r="LS178">
            <v>27500.000000000004</v>
          </cell>
          <cell r="LT178">
            <v>200000</v>
          </cell>
          <cell r="LU178">
            <v>300000</v>
          </cell>
          <cell r="LV178">
            <v>0</v>
          </cell>
          <cell r="LW178">
            <v>0</v>
          </cell>
          <cell r="LX178">
            <v>0</v>
          </cell>
          <cell r="LY178">
            <v>0</v>
          </cell>
          <cell r="LZ178">
            <v>12000</v>
          </cell>
          <cell r="MA178">
            <v>0</v>
          </cell>
          <cell r="MB178">
            <v>0</v>
          </cell>
          <cell r="MC178">
            <v>664230</v>
          </cell>
          <cell r="MD178">
            <v>50608.000000000007</v>
          </cell>
          <cell r="MF178">
            <v>17438.811188811189</v>
          </cell>
          <cell r="MG178">
            <v>0</v>
          </cell>
          <cell r="MH178">
            <v>0</v>
          </cell>
          <cell r="MI178">
            <v>0</v>
          </cell>
          <cell r="MJ178">
            <v>0</v>
          </cell>
          <cell r="ML178">
            <v>0</v>
          </cell>
          <cell r="MM178">
            <v>0</v>
          </cell>
          <cell r="MN178">
            <v>0</v>
          </cell>
          <cell r="MO178">
            <v>13177.159590043924</v>
          </cell>
          <cell r="MQ178">
            <v>0</v>
          </cell>
          <cell r="MU178">
            <v>1</v>
          </cell>
          <cell r="MV178">
            <v>3479300.0000000005</v>
          </cell>
          <cell r="MW178">
            <v>5269725</v>
          </cell>
          <cell r="MX178">
            <v>27500.000000000004</v>
          </cell>
          <cell r="MY178">
            <v>200000</v>
          </cell>
          <cell r="MZ178">
            <v>300000</v>
          </cell>
          <cell r="NA178">
            <v>0</v>
          </cell>
          <cell r="NB178">
            <v>0</v>
          </cell>
          <cell r="NC178">
            <v>0</v>
          </cell>
          <cell r="ND178">
            <v>0</v>
          </cell>
          <cell r="NE178">
            <v>12000</v>
          </cell>
          <cell r="NF178">
            <v>0</v>
          </cell>
          <cell r="NG178">
            <v>0</v>
          </cell>
          <cell r="NH178">
            <v>664230</v>
          </cell>
          <cell r="NI178">
            <v>50608.000000000007</v>
          </cell>
          <cell r="NK178">
            <v>17438.811188811189</v>
          </cell>
          <cell r="NL178">
            <v>0</v>
          </cell>
          <cell r="NM178">
            <v>0</v>
          </cell>
          <cell r="NN178">
            <v>0</v>
          </cell>
          <cell r="NO178">
            <v>0</v>
          </cell>
          <cell r="NQ178">
            <v>0</v>
          </cell>
          <cell r="NS178">
            <v>0</v>
          </cell>
          <cell r="NT178">
            <v>13043.478260869566</v>
          </cell>
          <cell r="NV178">
            <v>0</v>
          </cell>
          <cell r="NZ178">
            <v>1</v>
          </cell>
          <cell r="OA178">
            <v>3479300.0000000005</v>
          </cell>
          <cell r="OB178">
            <v>5269725</v>
          </cell>
          <cell r="OC178">
            <v>27500.000000000004</v>
          </cell>
          <cell r="OD178">
            <v>200000</v>
          </cell>
          <cell r="OE178">
            <v>300000</v>
          </cell>
          <cell r="OF178">
            <v>0</v>
          </cell>
          <cell r="OG178">
            <v>0</v>
          </cell>
          <cell r="OH178">
            <v>0</v>
          </cell>
          <cell r="OI178">
            <v>0</v>
          </cell>
          <cell r="OJ178">
            <v>12000</v>
          </cell>
          <cell r="OK178">
            <v>800000</v>
          </cell>
          <cell r="OL178">
            <v>0</v>
          </cell>
          <cell r="OM178">
            <v>664230</v>
          </cell>
          <cell r="ON178">
            <v>50608.000000000007</v>
          </cell>
          <cell r="OP178">
            <v>17438.811188811189</v>
          </cell>
          <cell r="OQ178">
            <v>0</v>
          </cell>
          <cell r="OR178">
            <v>0</v>
          </cell>
          <cell r="OS178">
            <v>0</v>
          </cell>
          <cell r="OT178">
            <v>0</v>
          </cell>
          <cell r="OV178">
            <v>0</v>
          </cell>
          <cell r="OW178">
            <v>0</v>
          </cell>
          <cell r="OX178">
            <v>0</v>
          </cell>
          <cell r="OY178">
            <v>12649.332396345748</v>
          </cell>
          <cell r="OZ178">
            <v>170765.98735066759</v>
          </cell>
          <cell r="PA178">
            <v>0</v>
          </cell>
        </row>
        <row r="179">
          <cell r="AW179">
            <v>1</v>
          </cell>
          <cell r="AX179">
            <v>3637000</v>
          </cell>
          <cell r="AY179">
            <v>4747500</v>
          </cell>
          <cell r="AZ179">
            <v>25000</v>
          </cell>
          <cell r="BA179">
            <v>200000</v>
          </cell>
          <cell r="BB179">
            <v>300000</v>
          </cell>
          <cell r="BC179">
            <v>0</v>
          </cell>
          <cell r="BD179">
            <v>0</v>
          </cell>
          <cell r="BE179">
            <v>0</v>
          </cell>
          <cell r="BF179">
            <v>0</v>
          </cell>
          <cell r="BG179">
            <v>12000</v>
          </cell>
          <cell r="BH179">
            <v>400000</v>
          </cell>
          <cell r="BI179">
            <v>0</v>
          </cell>
          <cell r="BJ179">
            <v>763770</v>
          </cell>
          <cell r="BK179">
            <v>72740</v>
          </cell>
          <cell r="BM179">
            <v>17438.811188811189</v>
          </cell>
          <cell r="BN179">
            <v>0</v>
          </cell>
          <cell r="BO179">
            <v>0</v>
          </cell>
          <cell r="BP179">
            <v>0</v>
          </cell>
          <cell r="BQ179">
            <v>0</v>
          </cell>
          <cell r="BS179">
            <v>4215780</v>
          </cell>
          <cell r="BT179">
            <v>0</v>
          </cell>
          <cell r="BU179">
            <v>0</v>
          </cell>
          <cell r="BV179">
            <v>16028.495102404275</v>
          </cell>
          <cell r="BW179">
            <v>0</v>
          </cell>
          <cell r="BX179">
            <v>0</v>
          </cell>
          <cell r="CB179">
            <v>1</v>
          </cell>
          <cell r="CC179">
            <v>3637000</v>
          </cell>
          <cell r="CD179">
            <v>4747500</v>
          </cell>
          <cell r="CE179">
            <v>25000</v>
          </cell>
          <cell r="CF179">
            <v>200000</v>
          </cell>
          <cell r="CG179">
            <v>300000</v>
          </cell>
          <cell r="CH179">
            <v>0</v>
          </cell>
          <cell r="CI179">
            <v>0</v>
          </cell>
          <cell r="CJ179">
            <v>0</v>
          </cell>
          <cell r="CK179">
            <v>0</v>
          </cell>
          <cell r="CL179">
            <v>12000</v>
          </cell>
          <cell r="CM179">
            <v>100000</v>
          </cell>
          <cell r="CN179">
            <v>0</v>
          </cell>
          <cell r="CO179">
            <v>763770</v>
          </cell>
          <cell r="CP179">
            <v>58192</v>
          </cell>
          <cell r="CR179">
            <v>17438.811188811189</v>
          </cell>
          <cell r="CS179">
            <v>0</v>
          </cell>
          <cell r="CT179">
            <v>0</v>
          </cell>
          <cell r="CU179">
            <v>0</v>
          </cell>
          <cell r="CV179">
            <v>0</v>
          </cell>
          <cell r="CX179">
            <v>0</v>
          </cell>
          <cell r="CY179">
            <v>0</v>
          </cell>
          <cell r="CZ179">
            <v>0</v>
          </cell>
          <cell r="DA179">
            <v>15985.790408525754</v>
          </cell>
          <cell r="DB179">
            <v>0</v>
          </cell>
          <cell r="DC179">
            <v>0</v>
          </cell>
          <cell r="DG179">
            <v>1</v>
          </cell>
          <cell r="DH179">
            <v>3637000</v>
          </cell>
          <cell r="DI179">
            <v>5269725</v>
          </cell>
          <cell r="DJ179">
            <v>25000</v>
          </cell>
          <cell r="DK179">
            <v>200000</v>
          </cell>
          <cell r="DL179">
            <v>300000</v>
          </cell>
          <cell r="DM179">
            <v>0</v>
          </cell>
          <cell r="DN179">
            <v>0</v>
          </cell>
          <cell r="DO179">
            <v>0</v>
          </cell>
          <cell r="DP179">
            <v>0</v>
          </cell>
          <cell r="DQ179">
            <v>12000</v>
          </cell>
          <cell r="DR179">
            <v>400000</v>
          </cell>
          <cell r="DS179">
            <v>0</v>
          </cell>
          <cell r="DT179">
            <v>763770</v>
          </cell>
          <cell r="DU179">
            <v>58192</v>
          </cell>
          <cell r="DW179">
            <v>17438.811188811189</v>
          </cell>
          <cell r="DX179">
            <v>0</v>
          </cell>
          <cell r="DY179">
            <v>0</v>
          </cell>
          <cell r="DZ179">
            <v>0</v>
          </cell>
          <cell r="EA179">
            <v>0</v>
          </cell>
          <cell r="EC179">
            <v>0</v>
          </cell>
          <cell r="ED179">
            <v>8431560</v>
          </cell>
          <cell r="EE179">
            <v>0</v>
          </cell>
          <cell r="EF179">
            <v>15943.312666076174</v>
          </cell>
          <cell r="EG179">
            <v>0</v>
          </cell>
          <cell r="EH179">
            <v>0</v>
          </cell>
          <cell r="EL179">
            <v>1</v>
          </cell>
          <cell r="EM179">
            <v>4000700.0000000005</v>
          </cell>
          <cell r="EN179">
            <v>5269725</v>
          </cell>
          <cell r="EO179">
            <v>27500.000000000004</v>
          </cell>
          <cell r="EP179">
            <v>200000</v>
          </cell>
          <cell r="EQ179">
            <v>300000</v>
          </cell>
          <cell r="ER179">
            <v>0</v>
          </cell>
          <cell r="ES179">
            <v>0</v>
          </cell>
          <cell r="ET179">
            <v>0</v>
          </cell>
          <cell r="EU179">
            <v>0</v>
          </cell>
          <cell r="EV179">
            <v>12000</v>
          </cell>
          <cell r="EW179">
            <v>800000</v>
          </cell>
          <cell r="EX179">
            <v>0</v>
          </cell>
          <cell r="EY179">
            <v>763770</v>
          </cell>
          <cell r="EZ179">
            <v>58192</v>
          </cell>
          <cell r="FB179">
            <v>17438.811188811189</v>
          </cell>
          <cell r="FC179">
            <v>0</v>
          </cell>
          <cell r="FD179">
            <v>0</v>
          </cell>
          <cell r="FE179">
            <v>0</v>
          </cell>
          <cell r="FF179">
            <v>0</v>
          </cell>
          <cell r="FH179">
            <v>0</v>
          </cell>
          <cell r="FI179">
            <v>0</v>
          </cell>
          <cell r="FJ179">
            <v>0</v>
          </cell>
          <cell r="FK179">
            <v>14900.662251655629</v>
          </cell>
          <cell r="FM179">
            <v>0</v>
          </cell>
          <cell r="FQ179">
            <v>1</v>
          </cell>
          <cell r="FR179">
            <v>4000700.0000000005</v>
          </cell>
          <cell r="FS179">
            <v>5269725</v>
          </cell>
          <cell r="FT179">
            <v>27500.000000000004</v>
          </cell>
          <cell r="FU179">
            <v>200000</v>
          </cell>
          <cell r="FV179">
            <v>300000</v>
          </cell>
          <cell r="FW179">
            <v>0</v>
          </cell>
          <cell r="FX179">
            <v>0</v>
          </cell>
          <cell r="FY179">
            <v>0</v>
          </cell>
          <cell r="FZ179">
            <v>0</v>
          </cell>
          <cell r="GA179">
            <v>12000</v>
          </cell>
          <cell r="GB179">
            <v>560000</v>
          </cell>
          <cell r="GC179">
            <v>0</v>
          </cell>
          <cell r="GD179">
            <v>763770</v>
          </cell>
          <cell r="GE179">
            <v>58192</v>
          </cell>
          <cell r="GG179">
            <v>17438.811188811189</v>
          </cell>
          <cell r="GH179">
            <v>0</v>
          </cell>
          <cell r="GI179">
            <v>0</v>
          </cell>
          <cell r="GJ179">
            <v>0</v>
          </cell>
          <cell r="GK179">
            <v>0</v>
          </cell>
          <cell r="GM179">
            <v>0</v>
          </cell>
          <cell r="GN179">
            <v>0</v>
          </cell>
          <cell r="GO179">
            <v>0</v>
          </cell>
          <cell r="GP179">
            <v>14863.748967795211</v>
          </cell>
          <cell r="GR179">
            <v>0</v>
          </cell>
          <cell r="GV179">
            <v>1</v>
          </cell>
          <cell r="GW179">
            <v>4000700.0000000005</v>
          </cell>
          <cell r="GX179">
            <v>5269725</v>
          </cell>
          <cell r="GY179">
            <v>27500.000000000004</v>
          </cell>
          <cell r="GZ179">
            <v>200000</v>
          </cell>
          <cell r="HA179">
            <v>300000</v>
          </cell>
          <cell r="HB179">
            <v>0</v>
          </cell>
          <cell r="HC179">
            <v>0</v>
          </cell>
          <cell r="HD179">
            <v>0</v>
          </cell>
          <cell r="HE179">
            <v>0</v>
          </cell>
          <cell r="HF179">
            <v>12000</v>
          </cell>
          <cell r="HG179">
            <v>0</v>
          </cell>
          <cell r="HH179">
            <v>0</v>
          </cell>
          <cell r="HI179">
            <v>763770</v>
          </cell>
          <cell r="HJ179">
            <v>58192</v>
          </cell>
          <cell r="HL179">
            <v>17438.811188811189</v>
          </cell>
          <cell r="HM179">
            <v>0</v>
          </cell>
          <cell r="HN179">
            <v>0</v>
          </cell>
          <cell r="HO179">
            <v>0</v>
          </cell>
          <cell r="HP179">
            <v>0</v>
          </cell>
          <cell r="HR179">
            <v>0</v>
          </cell>
          <cell r="HS179">
            <v>0</v>
          </cell>
          <cell r="HT179">
            <v>0</v>
          </cell>
          <cell r="HU179">
            <v>14754.098360655738</v>
          </cell>
          <cell r="HW179">
            <v>0</v>
          </cell>
          <cell r="IA179">
            <v>1</v>
          </cell>
          <cell r="IB179">
            <v>4000700.0000000005</v>
          </cell>
          <cell r="IC179">
            <v>5269725</v>
          </cell>
          <cell r="ID179">
            <v>27500.000000000004</v>
          </cell>
          <cell r="IE179">
            <v>200000</v>
          </cell>
          <cell r="IF179">
            <v>300000</v>
          </cell>
          <cell r="IG179">
            <v>0</v>
          </cell>
          <cell r="IH179">
            <v>0</v>
          </cell>
          <cell r="II179">
            <v>0</v>
          </cell>
          <cell r="IJ179">
            <v>0</v>
          </cell>
          <cell r="IK179">
            <v>12000</v>
          </cell>
          <cell r="IL179">
            <v>0</v>
          </cell>
          <cell r="IM179">
            <v>0</v>
          </cell>
          <cell r="IN179">
            <v>763770</v>
          </cell>
          <cell r="IO179">
            <v>58192</v>
          </cell>
          <cell r="IQ179">
            <v>17438.811188811189</v>
          </cell>
          <cell r="IR179">
            <v>0</v>
          </cell>
          <cell r="IS179">
            <v>0</v>
          </cell>
          <cell r="IT179">
            <v>0</v>
          </cell>
          <cell r="IU179">
            <v>0</v>
          </cell>
          <cell r="IW179">
            <v>0</v>
          </cell>
          <cell r="IX179">
            <v>0</v>
          </cell>
          <cell r="IY179">
            <v>0</v>
          </cell>
          <cell r="IZ179">
            <v>14106.583072100313</v>
          </cell>
          <cell r="JB179">
            <v>2000000</v>
          </cell>
          <cell r="JF179">
            <v>1</v>
          </cell>
          <cell r="JG179">
            <v>4000700.0000000005</v>
          </cell>
          <cell r="JH179">
            <v>5269725</v>
          </cell>
          <cell r="JI179">
            <v>27500.000000000004</v>
          </cell>
          <cell r="JJ179">
            <v>200000</v>
          </cell>
          <cell r="JK179">
            <v>300000</v>
          </cell>
          <cell r="JL179">
            <v>0</v>
          </cell>
          <cell r="JM179">
            <v>0</v>
          </cell>
          <cell r="JN179">
            <v>0</v>
          </cell>
          <cell r="JO179">
            <v>0</v>
          </cell>
          <cell r="JP179">
            <v>12000</v>
          </cell>
          <cell r="JQ179">
            <v>960000</v>
          </cell>
          <cell r="JR179">
            <v>0</v>
          </cell>
          <cell r="JS179">
            <v>763770</v>
          </cell>
          <cell r="JT179">
            <v>58192</v>
          </cell>
          <cell r="JV179">
            <v>17438.811188811189</v>
          </cell>
          <cell r="JW179">
            <v>0</v>
          </cell>
          <cell r="JX179">
            <v>0</v>
          </cell>
          <cell r="JY179">
            <v>0</v>
          </cell>
          <cell r="JZ179">
            <v>0</v>
          </cell>
          <cell r="KB179">
            <v>0</v>
          </cell>
          <cell r="KC179">
            <v>0</v>
          </cell>
          <cell r="KD179">
            <v>0</v>
          </cell>
          <cell r="KE179">
            <v>13975.155279503106</v>
          </cell>
          <cell r="KG179">
            <v>0</v>
          </cell>
          <cell r="KK179">
            <v>1</v>
          </cell>
          <cell r="KL179">
            <v>4000700.0000000005</v>
          </cell>
          <cell r="KM179">
            <v>5269725</v>
          </cell>
          <cell r="KN179">
            <v>27500.000000000004</v>
          </cell>
          <cell r="KO179">
            <v>200000</v>
          </cell>
          <cell r="KP179">
            <v>300000</v>
          </cell>
          <cell r="KQ179">
            <v>0</v>
          </cell>
          <cell r="KR179">
            <v>0</v>
          </cell>
          <cell r="KS179">
            <v>0</v>
          </cell>
          <cell r="KT179">
            <v>0</v>
          </cell>
          <cell r="KU179">
            <v>12000</v>
          </cell>
          <cell r="KV179">
            <v>0</v>
          </cell>
          <cell r="KW179">
            <v>0</v>
          </cell>
          <cell r="KX179">
            <v>763770</v>
          </cell>
          <cell r="KY179">
            <v>58192</v>
          </cell>
          <cell r="LA179">
            <v>17438.811188811189</v>
          </cell>
          <cell r="LB179">
            <v>0</v>
          </cell>
          <cell r="LC179">
            <v>0</v>
          </cell>
          <cell r="LD179">
            <v>0</v>
          </cell>
          <cell r="LE179">
            <v>0</v>
          </cell>
          <cell r="LG179">
            <v>0</v>
          </cell>
          <cell r="LH179">
            <v>0</v>
          </cell>
          <cell r="LI179">
            <v>0</v>
          </cell>
          <cell r="LJ179">
            <v>13931.888544891641</v>
          </cell>
          <cell r="LL179">
            <v>0</v>
          </cell>
          <cell r="LP179">
            <v>1</v>
          </cell>
          <cell r="LQ179">
            <v>4000700.0000000005</v>
          </cell>
          <cell r="LR179">
            <v>5269725</v>
          </cell>
          <cell r="LS179">
            <v>27500.000000000004</v>
          </cell>
          <cell r="LT179">
            <v>200000</v>
          </cell>
          <cell r="LU179">
            <v>300000</v>
          </cell>
          <cell r="LV179">
            <v>0</v>
          </cell>
          <cell r="LW179">
            <v>0</v>
          </cell>
          <cell r="LX179">
            <v>0</v>
          </cell>
          <cell r="LY179">
            <v>0</v>
          </cell>
          <cell r="LZ179">
            <v>12000</v>
          </cell>
          <cell r="MA179">
            <v>0</v>
          </cell>
          <cell r="MB179">
            <v>0</v>
          </cell>
          <cell r="MC179">
            <v>763770</v>
          </cell>
          <cell r="MD179">
            <v>58192</v>
          </cell>
          <cell r="MF179">
            <v>17438.811188811189</v>
          </cell>
          <cell r="MG179">
            <v>0</v>
          </cell>
          <cell r="MH179">
            <v>0</v>
          </cell>
          <cell r="MI179">
            <v>0</v>
          </cell>
          <cell r="MJ179">
            <v>0</v>
          </cell>
          <cell r="ML179">
            <v>0</v>
          </cell>
          <cell r="MM179">
            <v>0</v>
          </cell>
          <cell r="MN179">
            <v>0</v>
          </cell>
          <cell r="MO179">
            <v>13177.159590043924</v>
          </cell>
          <cell r="MQ179">
            <v>0</v>
          </cell>
          <cell r="MU179">
            <v>1</v>
          </cell>
          <cell r="MV179">
            <v>4000700.0000000005</v>
          </cell>
          <cell r="MW179">
            <v>5269725</v>
          </cell>
          <cell r="MX179">
            <v>27500.000000000004</v>
          </cell>
          <cell r="MY179">
            <v>200000</v>
          </cell>
          <cell r="MZ179">
            <v>300000</v>
          </cell>
          <cell r="NA179">
            <v>0</v>
          </cell>
          <cell r="NB179">
            <v>0</v>
          </cell>
          <cell r="NC179">
            <v>0</v>
          </cell>
          <cell r="ND179">
            <v>0</v>
          </cell>
          <cell r="NE179">
            <v>12000</v>
          </cell>
          <cell r="NF179">
            <v>0</v>
          </cell>
          <cell r="NG179">
            <v>0</v>
          </cell>
          <cell r="NH179">
            <v>763770</v>
          </cell>
          <cell r="NI179">
            <v>58192</v>
          </cell>
          <cell r="NK179">
            <v>17438.811188811189</v>
          </cell>
          <cell r="NL179">
            <v>0</v>
          </cell>
          <cell r="NM179">
            <v>0</v>
          </cell>
          <cell r="NN179">
            <v>0</v>
          </cell>
          <cell r="NO179">
            <v>0</v>
          </cell>
          <cell r="NQ179">
            <v>0</v>
          </cell>
          <cell r="NS179">
            <v>0</v>
          </cell>
          <cell r="NT179">
            <v>13043.478260869566</v>
          </cell>
          <cell r="NV179">
            <v>0</v>
          </cell>
          <cell r="NZ179">
            <v>1</v>
          </cell>
          <cell r="OA179">
            <v>4000700.0000000005</v>
          </cell>
          <cell r="OB179">
            <v>5269725</v>
          </cell>
          <cell r="OC179">
            <v>27500.000000000004</v>
          </cell>
          <cell r="OD179">
            <v>200000</v>
          </cell>
          <cell r="OE179">
            <v>300000</v>
          </cell>
          <cell r="OF179">
            <v>0</v>
          </cell>
          <cell r="OG179">
            <v>0</v>
          </cell>
          <cell r="OH179">
            <v>0</v>
          </cell>
          <cell r="OI179">
            <v>0</v>
          </cell>
          <cell r="OJ179">
            <v>12000</v>
          </cell>
          <cell r="OK179">
            <v>800000</v>
          </cell>
          <cell r="OL179">
            <v>0</v>
          </cell>
          <cell r="OM179">
            <v>763770</v>
          </cell>
          <cell r="ON179">
            <v>58192</v>
          </cell>
          <cell r="OP179">
            <v>17438.811188811189</v>
          </cell>
          <cell r="OQ179">
            <v>0</v>
          </cell>
          <cell r="OR179">
            <v>0</v>
          </cell>
          <cell r="OS179">
            <v>0</v>
          </cell>
          <cell r="OT179">
            <v>0</v>
          </cell>
          <cell r="OV179">
            <v>0</v>
          </cell>
          <cell r="OW179">
            <v>0</v>
          </cell>
          <cell r="OX179">
            <v>0</v>
          </cell>
          <cell r="OY179">
            <v>12649.332396345748</v>
          </cell>
          <cell r="OZ179">
            <v>170765.98735066759</v>
          </cell>
          <cell r="PA179">
            <v>0</v>
          </cell>
        </row>
        <row r="180">
          <cell r="AW180">
            <v>4</v>
          </cell>
          <cell r="AX180">
            <v>14548000</v>
          </cell>
          <cell r="AY180">
            <v>18990000</v>
          </cell>
          <cell r="AZ180">
            <v>100000</v>
          </cell>
          <cell r="BA180">
            <v>800000</v>
          </cell>
          <cell r="BB180">
            <v>1200000</v>
          </cell>
          <cell r="BC180">
            <v>0</v>
          </cell>
          <cell r="BD180">
            <v>0</v>
          </cell>
          <cell r="BE180">
            <v>0</v>
          </cell>
          <cell r="BF180">
            <v>0</v>
          </cell>
          <cell r="BG180">
            <v>48000</v>
          </cell>
          <cell r="BH180">
            <v>1600000</v>
          </cell>
          <cell r="BI180">
            <v>0</v>
          </cell>
          <cell r="BJ180">
            <v>3055080</v>
          </cell>
          <cell r="BK180">
            <v>290960</v>
          </cell>
          <cell r="BM180">
            <v>69755.244755244756</v>
          </cell>
          <cell r="BN180">
            <v>0</v>
          </cell>
          <cell r="BO180">
            <v>0</v>
          </cell>
          <cell r="BP180">
            <v>0</v>
          </cell>
          <cell r="BQ180">
            <v>0</v>
          </cell>
          <cell r="BS180">
            <v>16863120</v>
          </cell>
          <cell r="BT180">
            <v>0</v>
          </cell>
          <cell r="BU180">
            <v>0</v>
          </cell>
          <cell r="BV180">
            <v>64113.980409617099</v>
          </cell>
          <cell r="BW180">
            <v>0</v>
          </cell>
          <cell r="BX180">
            <v>0</v>
          </cell>
          <cell r="CB180">
            <v>4</v>
          </cell>
          <cell r="CC180">
            <v>14548000</v>
          </cell>
          <cell r="CD180">
            <v>18990000</v>
          </cell>
          <cell r="CE180">
            <v>100000</v>
          </cell>
          <cell r="CF180">
            <v>800000</v>
          </cell>
          <cell r="CG180">
            <v>1200000</v>
          </cell>
          <cell r="CH180">
            <v>0</v>
          </cell>
          <cell r="CI180">
            <v>0</v>
          </cell>
          <cell r="CJ180">
            <v>0</v>
          </cell>
          <cell r="CK180">
            <v>0</v>
          </cell>
          <cell r="CL180">
            <v>48000</v>
          </cell>
          <cell r="CM180">
            <v>400000</v>
          </cell>
          <cell r="CN180">
            <v>0</v>
          </cell>
          <cell r="CO180">
            <v>3055080</v>
          </cell>
          <cell r="CP180">
            <v>232768</v>
          </cell>
          <cell r="CR180">
            <v>69755.244755244756</v>
          </cell>
          <cell r="CS180">
            <v>0</v>
          </cell>
          <cell r="CT180">
            <v>0</v>
          </cell>
          <cell r="CU180">
            <v>0</v>
          </cell>
          <cell r="CV180">
            <v>0</v>
          </cell>
          <cell r="CX180">
            <v>0</v>
          </cell>
          <cell r="CY180">
            <v>0</v>
          </cell>
          <cell r="CZ180">
            <v>0</v>
          </cell>
          <cell r="DA180">
            <v>63943.161634103017</v>
          </cell>
          <cell r="DB180">
            <v>0</v>
          </cell>
          <cell r="DC180">
            <v>0</v>
          </cell>
          <cell r="DG180">
            <v>4</v>
          </cell>
          <cell r="DH180">
            <v>14548000</v>
          </cell>
          <cell r="DI180">
            <v>21078900</v>
          </cell>
          <cell r="DJ180">
            <v>100000</v>
          </cell>
          <cell r="DK180">
            <v>800000</v>
          </cell>
          <cell r="DL180">
            <v>1200000</v>
          </cell>
          <cell r="DM180">
            <v>0</v>
          </cell>
          <cell r="DN180">
            <v>0</v>
          </cell>
          <cell r="DO180">
            <v>0</v>
          </cell>
          <cell r="DP180">
            <v>0</v>
          </cell>
          <cell r="DQ180">
            <v>48000</v>
          </cell>
          <cell r="DR180">
            <v>1600000</v>
          </cell>
          <cell r="DS180">
            <v>0</v>
          </cell>
          <cell r="DT180">
            <v>3055080</v>
          </cell>
          <cell r="DU180">
            <v>232768</v>
          </cell>
          <cell r="DW180">
            <v>69755.244755244756</v>
          </cell>
          <cell r="DX180">
            <v>0</v>
          </cell>
          <cell r="DY180">
            <v>0</v>
          </cell>
          <cell r="DZ180">
            <v>0</v>
          </cell>
          <cell r="EA180">
            <v>0</v>
          </cell>
          <cell r="EC180">
            <v>0</v>
          </cell>
          <cell r="ED180">
            <v>33726240</v>
          </cell>
          <cell r="EE180">
            <v>0</v>
          </cell>
          <cell r="EF180">
            <v>63773.250664304695</v>
          </cell>
          <cell r="EG180">
            <v>0</v>
          </cell>
          <cell r="EH180">
            <v>0</v>
          </cell>
          <cell r="EL180">
            <v>4</v>
          </cell>
          <cell r="EM180">
            <v>16002800.000000002</v>
          </cell>
          <cell r="EN180">
            <v>21078900</v>
          </cell>
          <cell r="EO180">
            <v>110000.00000000001</v>
          </cell>
          <cell r="EP180">
            <v>800000</v>
          </cell>
          <cell r="EQ180">
            <v>1200000</v>
          </cell>
          <cell r="ER180">
            <v>0</v>
          </cell>
          <cell r="ES180">
            <v>0</v>
          </cell>
          <cell r="ET180">
            <v>0</v>
          </cell>
          <cell r="EU180">
            <v>0</v>
          </cell>
          <cell r="EV180">
            <v>48000</v>
          </cell>
          <cell r="EW180">
            <v>3200000</v>
          </cell>
          <cell r="EX180">
            <v>0</v>
          </cell>
          <cell r="EY180">
            <v>3055080</v>
          </cell>
          <cell r="EZ180">
            <v>232768</v>
          </cell>
          <cell r="FB180">
            <v>69755.244755244756</v>
          </cell>
          <cell r="FC180">
            <v>0</v>
          </cell>
          <cell r="FD180">
            <v>0</v>
          </cell>
          <cell r="FE180">
            <v>0</v>
          </cell>
          <cell r="FF180">
            <v>0</v>
          </cell>
          <cell r="FH180">
            <v>0</v>
          </cell>
          <cell r="FI180">
            <v>0</v>
          </cell>
          <cell r="FJ180">
            <v>0</v>
          </cell>
          <cell r="FK180">
            <v>59602.649006622516</v>
          </cell>
          <cell r="FM180">
            <v>0</v>
          </cell>
          <cell r="FQ180">
            <v>4</v>
          </cell>
          <cell r="FR180">
            <v>16002800.000000002</v>
          </cell>
          <cell r="FS180">
            <v>21078900</v>
          </cell>
          <cell r="FT180">
            <v>110000.00000000001</v>
          </cell>
          <cell r="FU180">
            <v>800000</v>
          </cell>
          <cell r="FV180">
            <v>1200000</v>
          </cell>
          <cell r="FW180">
            <v>0</v>
          </cell>
          <cell r="FX180">
            <v>0</v>
          </cell>
          <cell r="FY180">
            <v>0</v>
          </cell>
          <cell r="FZ180">
            <v>0</v>
          </cell>
          <cell r="GA180">
            <v>48000</v>
          </cell>
          <cell r="GB180">
            <v>2240000</v>
          </cell>
          <cell r="GC180">
            <v>0</v>
          </cell>
          <cell r="GD180">
            <v>3055080</v>
          </cell>
          <cell r="GE180">
            <v>232768</v>
          </cell>
          <cell r="GG180">
            <v>69755.244755244756</v>
          </cell>
          <cell r="GH180">
            <v>0</v>
          </cell>
          <cell r="GI180">
            <v>0</v>
          </cell>
          <cell r="GJ180">
            <v>0</v>
          </cell>
          <cell r="GK180">
            <v>0</v>
          </cell>
          <cell r="GM180">
            <v>0</v>
          </cell>
          <cell r="GN180">
            <v>0</v>
          </cell>
          <cell r="GO180">
            <v>0</v>
          </cell>
          <cell r="GP180">
            <v>59454.995871180843</v>
          </cell>
          <cell r="GR180">
            <v>0</v>
          </cell>
          <cell r="GV180">
            <v>4</v>
          </cell>
          <cell r="GW180">
            <v>16002800.000000002</v>
          </cell>
          <cell r="GX180">
            <v>21078900</v>
          </cell>
          <cell r="GY180">
            <v>110000.00000000001</v>
          </cell>
          <cell r="GZ180">
            <v>800000</v>
          </cell>
          <cell r="HA180">
            <v>1200000</v>
          </cell>
          <cell r="HB180">
            <v>0</v>
          </cell>
          <cell r="HC180">
            <v>0</v>
          </cell>
          <cell r="HD180">
            <v>0</v>
          </cell>
          <cell r="HE180">
            <v>0</v>
          </cell>
          <cell r="HF180">
            <v>48000</v>
          </cell>
          <cell r="HG180">
            <v>0</v>
          </cell>
          <cell r="HH180">
            <v>0</v>
          </cell>
          <cell r="HI180">
            <v>3055080</v>
          </cell>
          <cell r="HJ180">
            <v>232768</v>
          </cell>
          <cell r="HL180">
            <v>69755.244755244756</v>
          </cell>
          <cell r="HM180">
            <v>0</v>
          </cell>
          <cell r="HN180">
            <v>0</v>
          </cell>
          <cell r="HO180">
            <v>0</v>
          </cell>
          <cell r="HP180">
            <v>0</v>
          </cell>
          <cell r="HR180">
            <v>0</v>
          </cell>
          <cell r="HS180">
            <v>0</v>
          </cell>
          <cell r="HT180">
            <v>0</v>
          </cell>
          <cell r="HU180">
            <v>59016.393442622953</v>
          </cell>
          <cell r="HW180">
            <v>0</v>
          </cell>
          <cell r="IA180">
            <v>4</v>
          </cell>
          <cell r="IB180">
            <v>16002800.000000002</v>
          </cell>
          <cell r="IC180">
            <v>21078900</v>
          </cell>
          <cell r="ID180">
            <v>110000.00000000001</v>
          </cell>
          <cell r="IE180">
            <v>800000</v>
          </cell>
          <cell r="IF180">
            <v>1200000</v>
          </cell>
          <cell r="IG180">
            <v>0</v>
          </cell>
          <cell r="IH180">
            <v>0</v>
          </cell>
          <cell r="II180">
            <v>0</v>
          </cell>
          <cell r="IJ180">
            <v>0</v>
          </cell>
          <cell r="IK180">
            <v>48000</v>
          </cell>
          <cell r="IL180">
            <v>0</v>
          </cell>
          <cell r="IM180">
            <v>0</v>
          </cell>
          <cell r="IN180">
            <v>3055080</v>
          </cell>
          <cell r="IO180">
            <v>232768</v>
          </cell>
          <cell r="IQ180">
            <v>69755.244755244756</v>
          </cell>
          <cell r="IR180">
            <v>0</v>
          </cell>
          <cell r="IS180">
            <v>0</v>
          </cell>
          <cell r="IT180">
            <v>0</v>
          </cell>
          <cell r="IU180">
            <v>0</v>
          </cell>
          <cell r="IW180">
            <v>0</v>
          </cell>
          <cell r="IX180">
            <v>0</v>
          </cell>
          <cell r="IY180">
            <v>0</v>
          </cell>
          <cell r="IZ180">
            <v>56426.332288401252</v>
          </cell>
          <cell r="JB180">
            <v>8000000</v>
          </cell>
          <cell r="JF180">
            <v>4</v>
          </cell>
          <cell r="JG180">
            <v>16002800.000000002</v>
          </cell>
          <cell r="JH180">
            <v>21078900</v>
          </cell>
          <cell r="JI180">
            <v>110000.00000000001</v>
          </cell>
          <cell r="JJ180">
            <v>800000</v>
          </cell>
          <cell r="JK180">
            <v>1200000</v>
          </cell>
          <cell r="JL180">
            <v>0</v>
          </cell>
          <cell r="JM180">
            <v>0</v>
          </cell>
          <cell r="JN180">
            <v>0</v>
          </cell>
          <cell r="JO180">
            <v>0</v>
          </cell>
          <cell r="JP180">
            <v>48000</v>
          </cell>
          <cell r="JQ180">
            <v>3840000</v>
          </cell>
          <cell r="JR180">
            <v>0</v>
          </cell>
          <cell r="JS180">
            <v>3055080</v>
          </cell>
          <cell r="JT180">
            <v>232768</v>
          </cell>
          <cell r="JV180">
            <v>69755.244755244756</v>
          </cell>
          <cell r="JW180">
            <v>0</v>
          </cell>
          <cell r="JX180">
            <v>0</v>
          </cell>
          <cell r="JY180">
            <v>0</v>
          </cell>
          <cell r="JZ180">
            <v>0</v>
          </cell>
          <cell r="KB180">
            <v>0</v>
          </cell>
          <cell r="KC180">
            <v>0</v>
          </cell>
          <cell r="KD180">
            <v>0</v>
          </cell>
          <cell r="KE180">
            <v>55900.621118012423</v>
          </cell>
          <cell r="KG180">
            <v>0</v>
          </cell>
          <cell r="KK180">
            <v>4</v>
          </cell>
          <cell r="KL180">
            <v>16002800.000000002</v>
          </cell>
          <cell r="KM180">
            <v>21078900</v>
          </cell>
          <cell r="KN180">
            <v>110000.00000000001</v>
          </cell>
          <cell r="KO180">
            <v>800000</v>
          </cell>
          <cell r="KP180">
            <v>1200000</v>
          </cell>
          <cell r="KQ180">
            <v>0</v>
          </cell>
          <cell r="KR180">
            <v>0</v>
          </cell>
          <cell r="KS180">
            <v>0</v>
          </cell>
          <cell r="KT180">
            <v>0</v>
          </cell>
          <cell r="KU180">
            <v>48000</v>
          </cell>
          <cell r="KV180">
            <v>0</v>
          </cell>
          <cell r="KW180">
            <v>0</v>
          </cell>
          <cell r="KX180">
            <v>3055080</v>
          </cell>
          <cell r="KY180">
            <v>232768</v>
          </cell>
          <cell r="LA180">
            <v>69755.244755244756</v>
          </cell>
          <cell r="LB180">
            <v>0</v>
          </cell>
          <cell r="LC180">
            <v>0</v>
          </cell>
          <cell r="LD180">
            <v>0</v>
          </cell>
          <cell r="LE180">
            <v>0</v>
          </cell>
          <cell r="LG180">
            <v>0</v>
          </cell>
          <cell r="LH180">
            <v>0</v>
          </cell>
          <cell r="LI180">
            <v>0</v>
          </cell>
          <cell r="LJ180">
            <v>55727.554179566563</v>
          </cell>
          <cell r="LL180">
            <v>0</v>
          </cell>
          <cell r="LP180">
            <v>4</v>
          </cell>
          <cell r="LQ180">
            <v>16002800.000000002</v>
          </cell>
          <cell r="LR180">
            <v>21078900</v>
          </cell>
          <cell r="LS180">
            <v>110000.00000000001</v>
          </cell>
          <cell r="LT180">
            <v>800000</v>
          </cell>
          <cell r="LU180">
            <v>1200000</v>
          </cell>
          <cell r="LV180">
            <v>0</v>
          </cell>
          <cell r="LW180">
            <v>0</v>
          </cell>
          <cell r="LX180">
            <v>0</v>
          </cell>
          <cell r="LY180">
            <v>0</v>
          </cell>
          <cell r="LZ180">
            <v>48000</v>
          </cell>
          <cell r="MA180">
            <v>0</v>
          </cell>
          <cell r="MB180">
            <v>0</v>
          </cell>
          <cell r="MC180">
            <v>3055080</v>
          </cell>
          <cell r="MD180">
            <v>232768</v>
          </cell>
          <cell r="MF180">
            <v>69755.244755244756</v>
          </cell>
          <cell r="MG180">
            <v>0</v>
          </cell>
          <cell r="MH180">
            <v>0</v>
          </cell>
          <cell r="MI180">
            <v>0</v>
          </cell>
          <cell r="MJ180">
            <v>0</v>
          </cell>
          <cell r="ML180">
            <v>0</v>
          </cell>
          <cell r="MM180">
            <v>0</v>
          </cell>
          <cell r="MN180">
            <v>0</v>
          </cell>
          <cell r="MO180">
            <v>52708.638360175697</v>
          </cell>
          <cell r="MQ180">
            <v>0</v>
          </cell>
          <cell r="MU180">
            <v>4</v>
          </cell>
          <cell r="MV180">
            <v>16002800.000000002</v>
          </cell>
          <cell r="MW180">
            <v>21078900</v>
          </cell>
          <cell r="MX180">
            <v>110000.00000000001</v>
          </cell>
          <cell r="MY180">
            <v>800000</v>
          </cell>
          <cell r="MZ180">
            <v>1200000</v>
          </cell>
          <cell r="NA180">
            <v>0</v>
          </cell>
          <cell r="NB180">
            <v>0</v>
          </cell>
          <cell r="NC180">
            <v>0</v>
          </cell>
          <cell r="ND180">
            <v>0</v>
          </cell>
          <cell r="NE180">
            <v>48000</v>
          </cell>
          <cell r="NF180">
            <v>0</v>
          </cell>
          <cell r="NG180">
            <v>0</v>
          </cell>
          <cell r="NH180">
            <v>3055080</v>
          </cell>
          <cell r="NI180">
            <v>232768</v>
          </cell>
          <cell r="NK180">
            <v>69755.244755244756</v>
          </cell>
          <cell r="NL180">
            <v>0</v>
          </cell>
          <cell r="NM180">
            <v>0</v>
          </cell>
          <cell r="NN180">
            <v>0</v>
          </cell>
          <cell r="NO180">
            <v>0</v>
          </cell>
          <cell r="NQ180">
            <v>0</v>
          </cell>
          <cell r="NS180">
            <v>0</v>
          </cell>
          <cell r="NT180">
            <v>52173.913043478264</v>
          </cell>
          <cell r="NV180">
            <v>0</v>
          </cell>
          <cell r="NZ180">
            <v>4</v>
          </cell>
          <cell r="OA180">
            <v>16002800.000000002</v>
          </cell>
          <cell r="OB180">
            <v>21078900</v>
          </cell>
          <cell r="OC180">
            <v>110000.00000000001</v>
          </cell>
          <cell r="OD180">
            <v>800000</v>
          </cell>
          <cell r="OE180">
            <v>1200000</v>
          </cell>
          <cell r="OF180">
            <v>0</v>
          </cell>
          <cell r="OG180">
            <v>0</v>
          </cell>
          <cell r="OH180">
            <v>0</v>
          </cell>
          <cell r="OI180">
            <v>0</v>
          </cell>
          <cell r="OJ180">
            <v>48000</v>
          </cell>
          <cell r="OK180">
            <v>3200000</v>
          </cell>
          <cell r="OL180">
            <v>0</v>
          </cell>
          <cell r="OM180">
            <v>3055080</v>
          </cell>
          <cell r="ON180">
            <v>232768</v>
          </cell>
          <cell r="OP180">
            <v>69755.244755244756</v>
          </cell>
          <cell r="OQ180">
            <v>0</v>
          </cell>
          <cell r="OR180">
            <v>0</v>
          </cell>
          <cell r="OS180">
            <v>0</v>
          </cell>
          <cell r="OT180">
            <v>0</v>
          </cell>
          <cell r="OV180">
            <v>0</v>
          </cell>
          <cell r="OW180">
            <v>0</v>
          </cell>
          <cell r="OX180">
            <v>0</v>
          </cell>
          <cell r="OY180">
            <v>50597.329585382991</v>
          </cell>
          <cell r="OZ180">
            <v>683063.94940267038</v>
          </cell>
          <cell r="PA180">
            <v>0</v>
          </cell>
        </row>
        <row r="181">
          <cell r="AW181">
            <v>1</v>
          </cell>
          <cell r="AX181">
            <v>3163000</v>
          </cell>
          <cell r="AY181">
            <v>4398000</v>
          </cell>
          <cell r="AZ181">
            <v>30000</v>
          </cell>
          <cell r="BA181">
            <v>0</v>
          </cell>
          <cell r="BB181">
            <v>300000</v>
          </cell>
          <cell r="BC181">
            <v>0</v>
          </cell>
          <cell r="BD181">
            <v>0</v>
          </cell>
          <cell r="BE181">
            <v>0</v>
          </cell>
          <cell r="BF181">
            <v>0</v>
          </cell>
          <cell r="BG181">
            <v>12000</v>
          </cell>
          <cell r="BH181">
            <v>400000</v>
          </cell>
          <cell r="BI181">
            <v>0</v>
          </cell>
          <cell r="BJ181">
            <v>664230</v>
          </cell>
          <cell r="BK181">
            <v>63260.000000000007</v>
          </cell>
          <cell r="BM181">
            <v>17438.811188811189</v>
          </cell>
          <cell r="BN181">
            <v>0</v>
          </cell>
          <cell r="BO181">
            <v>0</v>
          </cell>
          <cell r="BP181">
            <v>0</v>
          </cell>
          <cell r="BQ181">
            <v>0</v>
          </cell>
          <cell r="BS181">
            <v>3905424</v>
          </cell>
          <cell r="BT181">
            <v>0</v>
          </cell>
          <cell r="BU181">
            <v>0</v>
          </cell>
          <cell r="BV181">
            <v>16028.495102404275</v>
          </cell>
          <cell r="BW181">
            <v>0</v>
          </cell>
          <cell r="BX181">
            <v>0</v>
          </cell>
          <cell r="CB181">
            <v>1</v>
          </cell>
          <cell r="CC181">
            <v>3163000</v>
          </cell>
          <cell r="CD181">
            <v>4398000</v>
          </cell>
          <cell r="CE181">
            <v>30000</v>
          </cell>
          <cell r="CF181">
            <v>0</v>
          </cell>
          <cell r="CG181">
            <v>300000</v>
          </cell>
          <cell r="CH181">
            <v>0</v>
          </cell>
          <cell r="CI181">
            <v>0</v>
          </cell>
          <cell r="CJ181">
            <v>0</v>
          </cell>
          <cell r="CK181">
            <v>0</v>
          </cell>
          <cell r="CL181">
            <v>12000</v>
          </cell>
          <cell r="CM181">
            <v>100000</v>
          </cell>
          <cell r="CN181">
            <v>0</v>
          </cell>
          <cell r="CO181">
            <v>664230</v>
          </cell>
          <cell r="CP181">
            <v>50608.000000000007</v>
          </cell>
          <cell r="CR181">
            <v>17438.811188811189</v>
          </cell>
          <cell r="CS181">
            <v>0</v>
          </cell>
          <cell r="CT181">
            <v>0</v>
          </cell>
          <cell r="CU181">
            <v>0</v>
          </cell>
          <cell r="CV181">
            <v>0</v>
          </cell>
          <cell r="CX181">
            <v>0</v>
          </cell>
          <cell r="CY181">
            <v>0</v>
          </cell>
          <cell r="CZ181">
            <v>0</v>
          </cell>
          <cell r="DA181">
            <v>15985.790408525754</v>
          </cell>
          <cell r="DB181">
            <v>0</v>
          </cell>
          <cell r="DC181">
            <v>0</v>
          </cell>
          <cell r="DG181">
            <v>1</v>
          </cell>
          <cell r="DH181">
            <v>3163000</v>
          </cell>
          <cell r="DI181">
            <v>4881780</v>
          </cell>
          <cell r="DJ181">
            <v>30000</v>
          </cell>
          <cell r="DK181">
            <v>0</v>
          </cell>
          <cell r="DL181">
            <v>300000</v>
          </cell>
          <cell r="DM181">
            <v>0</v>
          </cell>
          <cell r="DN181">
            <v>0</v>
          </cell>
          <cell r="DO181">
            <v>0</v>
          </cell>
          <cell r="DP181">
            <v>0</v>
          </cell>
          <cell r="DQ181">
            <v>12000</v>
          </cell>
          <cell r="DR181">
            <v>400000</v>
          </cell>
          <cell r="DS181">
            <v>0</v>
          </cell>
          <cell r="DT181">
            <v>664230</v>
          </cell>
          <cell r="DU181">
            <v>50608.000000000007</v>
          </cell>
          <cell r="DW181">
            <v>17438.811188811189</v>
          </cell>
          <cell r="DX181">
            <v>0</v>
          </cell>
          <cell r="DY181">
            <v>0</v>
          </cell>
          <cell r="DZ181">
            <v>0</v>
          </cell>
          <cell r="EA181">
            <v>0</v>
          </cell>
          <cell r="EC181">
            <v>0</v>
          </cell>
          <cell r="ED181">
            <v>7810848</v>
          </cell>
          <cell r="EE181">
            <v>0</v>
          </cell>
          <cell r="EF181">
            <v>15943.312666076174</v>
          </cell>
          <cell r="EG181">
            <v>0</v>
          </cell>
          <cell r="EH181">
            <v>0</v>
          </cell>
          <cell r="EL181">
            <v>1</v>
          </cell>
          <cell r="EM181">
            <v>3479300.0000000005</v>
          </cell>
          <cell r="EN181">
            <v>4881780</v>
          </cell>
          <cell r="EO181">
            <v>33000</v>
          </cell>
          <cell r="EP181">
            <v>0</v>
          </cell>
          <cell r="EQ181">
            <v>300000</v>
          </cell>
          <cell r="ER181">
            <v>0</v>
          </cell>
          <cell r="ES181">
            <v>0</v>
          </cell>
          <cell r="ET181">
            <v>0</v>
          </cell>
          <cell r="EU181">
            <v>0</v>
          </cell>
          <cell r="EV181">
            <v>12000</v>
          </cell>
          <cell r="EW181">
            <v>800000</v>
          </cell>
          <cell r="EX181">
            <v>0</v>
          </cell>
          <cell r="EY181">
            <v>664230</v>
          </cell>
          <cell r="EZ181">
            <v>50608.000000000007</v>
          </cell>
          <cell r="FB181">
            <v>17438.811188811189</v>
          </cell>
          <cell r="FC181">
            <v>0</v>
          </cell>
          <cell r="FD181">
            <v>0</v>
          </cell>
          <cell r="FE181">
            <v>0</v>
          </cell>
          <cell r="FF181">
            <v>0</v>
          </cell>
          <cell r="FH181">
            <v>0</v>
          </cell>
          <cell r="FI181">
            <v>0</v>
          </cell>
          <cell r="FJ181">
            <v>0</v>
          </cell>
          <cell r="FK181">
            <v>14900.662251655629</v>
          </cell>
          <cell r="FM181">
            <v>0</v>
          </cell>
          <cell r="FQ181">
            <v>1</v>
          </cell>
          <cell r="FR181">
            <v>3479300.0000000005</v>
          </cell>
          <cell r="FS181">
            <v>4881780</v>
          </cell>
          <cell r="FT181">
            <v>33000</v>
          </cell>
          <cell r="FU181">
            <v>0</v>
          </cell>
          <cell r="FV181">
            <v>300000</v>
          </cell>
          <cell r="FW181">
            <v>0</v>
          </cell>
          <cell r="FX181">
            <v>0</v>
          </cell>
          <cell r="FY181">
            <v>0</v>
          </cell>
          <cell r="FZ181">
            <v>0</v>
          </cell>
          <cell r="GA181">
            <v>12000</v>
          </cell>
          <cell r="GB181">
            <v>560000</v>
          </cell>
          <cell r="GC181">
            <v>0</v>
          </cell>
          <cell r="GD181">
            <v>664230</v>
          </cell>
          <cell r="GE181">
            <v>50608.000000000007</v>
          </cell>
          <cell r="GG181">
            <v>17438.811188811189</v>
          </cell>
          <cell r="GH181">
            <v>0</v>
          </cell>
          <cell r="GI181">
            <v>0</v>
          </cell>
          <cell r="GJ181">
            <v>0</v>
          </cell>
          <cell r="GK181">
            <v>0</v>
          </cell>
          <cell r="GM181">
            <v>0</v>
          </cell>
          <cell r="GN181">
            <v>0</v>
          </cell>
          <cell r="GO181">
            <v>0</v>
          </cell>
          <cell r="GP181">
            <v>14863.748967795211</v>
          </cell>
          <cell r="GR181">
            <v>0</v>
          </cell>
          <cell r="GV181">
            <v>1</v>
          </cell>
          <cell r="GW181">
            <v>3479300.0000000005</v>
          </cell>
          <cell r="GX181">
            <v>4881780</v>
          </cell>
          <cell r="GY181">
            <v>33000</v>
          </cell>
          <cell r="GZ181">
            <v>0</v>
          </cell>
          <cell r="HA181">
            <v>300000</v>
          </cell>
          <cell r="HB181">
            <v>0</v>
          </cell>
          <cell r="HC181">
            <v>0</v>
          </cell>
          <cell r="HD181">
            <v>0</v>
          </cell>
          <cell r="HE181">
            <v>0</v>
          </cell>
          <cell r="HF181">
            <v>12000</v>
          </cell>
          <cell r="HG181">
            <v>0</v>
          </cell>
          <cell r="HH181">
            <v>0</v>
          </cell>
          <cell r="HI181">
            <v>664230</v>
          </cell>
          <cell r="HJ181">
            <v>50608.000000000007</v>
          </cell>
          <cell r="HL181">
            <v>17438.811188811189</v>
          </cell>
          <cell r="HM181">
            <v>0</v>
          </cell>
          <cell r="HN181">
            <v>0</v>
          </cell>
          <cell r="HO181">
            <v>0</v>
          </cell>
          <cell r="HP181">
            <v>0</v>
          </cell>
          <cell r="HR181">
            <v>0</v>
          </cell>
          <cell r="HS181">
            <v>0</v>
          </cell>
          <cell r="HT181">
            <v>0</v>
          </cell>
          <cell r="HU181">
            <v>14754.098360655738</v>
          </cell>
          <cell r="HW181">
            <v>0</v>
          </cell>
          <cell r="IA181">
            <v>1</v>
          </cell>
          <cell r="IB181">
            <v>3479300.0000000005</v>
          </cell>
          <cell r="IC181">
            <v>4881780</v>
          </cell>
          <cell r="ID181">
            <v>33000</v>
          </cell>
          <cell r="IE181">
            <v>0</v>
          </cell>
          <cell r="IF181">
            <v>300000</v>
          </cell>
          <cell r="IG181">
            <v>0</v>
          </cell>
          <cell r="IH181">
            <v>0</v>
          </cell>
          <cell r="II181">
            <v>0</v>
          </cell>
          <cell r="IJ181">
            <v>0</v>
          </cell>
          <cell r="IK181">
            <v>12000</v>
          </cell>
          <cell r="IL181">
            <v>0</v>
          </cell>
          <cell r="IM181">
            <v>0</v>
          </cell>
          <cell r="IN181">
            <v>664230</v>
          </cell>
          <cell r="IO181">
            <v>50608.000000000007</v>
          </cell>
          <cell r="IQ181">
            <v>17438.811188811189</v>
          </cell>
          <cell r="IR181">
            <v>0</v>
          </cell>
          <cell r="IS181">
            <v>0</v>
          </cell>
          <cell r="IT181">
            <v>0</v>
          </cell>
          <cell r="IU181">
            <v>0</v>
          </cell>
          <cell r="IW181">
            <v>0</v>
          </cell>
          <cell r="IX181">
            <v>0</v>
          </cell>
          <cell r="IY181">
            <v>0</v>
          </cell>
          <cell r="IZ181">
            <v>14106.583072100313</v>
          </cell>
          <cell r="JB181">
            <v>2000000</v>
          </cell>
          <cell r="JF181">
            <v>1</v>
          </cell>
          <cell r="JG181">
            <v>3479300.0000000005</v>
          </cell>
          <cell r="JH181">
            <v>4881780</v>
          </cell>
          <cell r="JI181">
            <v>33000</v>
          </cell>
          <cell r="JJ181">
            <v>0</v>
          </cell>
          <cell r="JK181">
            <v>300000</v>
          </cell>
          <cell r="JL181">
            <v>0</v>
          </cell>
          <cell r="JM181">
            <v>0</v>
          </cell>
          <cell r="JN181">
            <v>0</v>
          </cell>
          <cell r="JO181">
            <v>0</v>
          </cell>
          <cell r="JP181">
            <v>12000</v>
          </cell>
          <cell r="JQ181">
            <v>960000</v>
          </cell>
          <cell r="JR181">
            <v>0</v>
          </cell>
          <cell r="JS181">
            <v>664230</v>
          </cell>
          <cell r="JT181">
            <v>50608.000000000007</v>
          </cell>
          <cell r="JV181">
            <v>17438.811188811189</v>
          </cell>
          <cell r="JW181">
            <v>0</v>
          </cell>
          <cell r="JX181">
            <v>0</v>
          </cell>
          <cell r="JY181">
            <v>0</v>
          </cell>
          <cell r="JZ181">
            <v>0</v>
          </cell>
          <cell r="KB181">
            <v>0</v>
          </cell>
          <cell r="KC181">
            <v>0</v>
          </cell>
          <cell r="KD181">
            <v>0</v>
          </cell>
          <cell r="KE181">
            <v>13975.155279503106</v>
          </cell>
          <cell r="KG181">
            <v>0</v>
          </cell>
          <cell r="KK181">
            <v>1</v>
          </cell>
          <cell r="KL181">
            <v>3479300.0000000005</v>
          </cell>
          <cell r="KM181">
            <v>4881780</v>
          </cell>
          <cell r="KN181">
            <v>33000</v>
          </cell>
          <cell r="KO181">
            <v>0</v>
          </cell>
          <cell r="KP181">
            <v>300000</v>
          </cell>
          <cell r="KQ181">
            <v>0</v>
          </cell>
          <cell r="KR181">
            <v>0</v>
          </cell>
          <cell r="KS181">
            <v>0</v>
          </cell>
          <cell r="KT181">
            <v>0</v>
          </cell>
          <cell r="KU181">
            <v>12000</v>
          </cell>
          <cell r="KV181">
            <v>0</v>
          </cell>
          <cell r="KW181">
            <v>0</v>
          </cell>
          <cell r="KX181">
            <v>664230</v>
          </cell>
          <cell r="KY181">
            <v>50608.000000000007</v>
          </cell>
          <cell r="LA181">
            <v>17438.811188811189</v>
          </cell>
          <cell r="LB181">
            <v>0</v>
          </cell>
          <cell r="LC181">
            <v>0</v>
          </cell>
          <cell r="LD181">
            <v>0</v>
          </cell>
          <cell r="LE181">
            <v>0</v>
          </cell>
          <cell r="LG181">
            <v>0</v>
          </cell>
          <cell r="LH181">
            <v>0</v>
          </cell>
          <cell r="LI181">
            <v>0</v>
          </cell>
          <cell r="LJ181">
            <v>13931.888544891641</v>
          </cell>
          <cell r="LL181">
            <v>0</v>
          </cell>
          <cell r="LP181">
            <v>1</v>
          </cell>
          <cell r="LQ181">
            <v>3479300.0000000005</v>
          </cell>
          <cell r="LR181">
            <v>4881780</v>
          </cell>
          <cell r="LS181">
            <v>33000</v>
          </cell>
          <cell r="LT181">
            <v>0</v>
          </cell>
          <cell r="LU181">
            <v>300000</v>
          </cell>
          <cell r="LV181">
            <v>0</v>
          </cell>
          <cell r="LW181">
            <v>0</v>
          </cell>
          <cell r="LX181">
            <v>0</v>
          </cell>
          <cell r="LY181">
            <v>0</v>
          </cell>
          <cell r="LZ181">
            <v>12000</v>
          </cell>
          <cell r="MA181">
            <v>0</v>
          </cell>
          <cell r="MB181">
            <v>0</v>
          </cell>
          <cell r="MC181">
            <v>664230</v>
          </cell>
          <cell r="MD181">
            <v>50608.000000000007</v>
          </cell>
          <cell r="MF181">
            <v>17438.811188811189</v>
          </cell>
          <cell r="MG181">
            <v>0</v>
          </cell>
          <cell r="MH181">
            <v>0</v>
          </cell>
          <cell r="MI181">
            <v>0</v>
          </cell>
          <cell r="MJ181">
            <v>0</v>
          </cell>
          <cell r="ML181">
            <v>0</v>
          </cell>
          <cell r="MM181">
            <v>0</v>
          </cell>
          <cell r="MN181">
            <v>0</v>
          </cell>
          <cell r="MO181">
            <v>13177.159590043924</v>
          </cell>
          <cell r="MQ181">
            <v>0</v>
          </cell>
          <cell r="MU181">
            <v>1</v>
          </cell>
          <cell r="MV181">
            <v>3479300.0000000005</v>
          </cell>
          <cell r="MW181">
            <v>4881780</v>
          </cell>
          <cell r="MX181">
            <v>33000</v>
          </cell>
          <cell r="MY181">
            <v>0</v>
          </cell>
          <cell r="MZ181">
            <v>300000</v>
          </cell>
          <cell r="NA181">
            <v>0</v>
          </cell>
          <cell r="NB181">
            <v>0</v>
          </cell>
          <cell r="NC181">
            <v>0</v>
          </cell>
          <cell r="ND181">
            <v>0</v>
          </cell>
          <cell r="NE181">
            <v>12000</v>
          </cell>
          <cell r="NF181">
            <v>0</v>
          </cell>
          <cell r="NG181">
            <v>0</v>
          </cell>
          <cell r="NH181">
            <v>664230</v>
          </cell>
          <cell r="NI181">
            <v>50608.000000000007</v>
          </cell>
          <cell r="NK181">
            <v>17438.811188811189</v>
          </cell>
          <cell r="NL181">
            <v>0</v>
          </cell>
          <cell r="NM181">
            <v>0</v>
          </cell>
          <cell r="NN181">
            <v>0</v>
          </cell>
          <cell r="NO181">
            <v>0</v>
          </cell>
          <cell r="NQ181">
            <v>0</v>
          </cell>
          <cell r="NS181">
            <v>0</v>
          </cell>
          <cell r="NT181">
            <v>13043.478260869566</v>
          </cell>
          <cell r="NV181">
            <v>0</v>
          </cell>
          <cell r="NZ181">
            <v>1</v>
          </cell>
          <cell r="OA181">
            <v>3479300.0000000005</v>
          </cell>
          <cell r="OB181">
            <v>4881780</v>
          </cell>
          <cell r="OC181">
            <v>33000</v>
          </cell>
          <cell r="OD181">
            <v>0</v>
          </cell>
          <cell r="OE181">
            <v>300000</v>
          </cell>
          <cell r="OF181">
            <v>0</v>
          </cell>
          <cell r="OG181">
            <v>0</v>
          </cell>
          <cell r="OH181">
            <v>0</v>
          </cell>
          <cell r="OI181">
            <v>0</v>
          </cell>
          <cell r="OJ181">
            <v>12000</v>
          </cell>
          <cell r="OK181">
            <v>800000</v>
          </cell>
          <cell r="OL181">
            <v>0</v>
          </cell>
          <cell r="OM181">
            <v>664230</v>
          </cell>
          <cell r="ON181">
            <v>50608.000000000007</v>
          </cell>
          <cell r="OP181">
            <v>17438.811188811189</v>
          </cell>
          <cell r="OQ181">
            <v>0</v>
          </cell>
          <cell r="OR181">
            <v>0</v>
          </cell>
          <cell r="OS181">
            <v>0</v>
          </cell>
          <cell r="OT181">
            <v>0</v>
          </cell>
          <cell r="OV181">
            <v>0</v>
          </cell>
          <cell r="OW181">
            <v>0</v>
          </cell>
          <cell r="OX181">
            <v>0</v>
          </cell>
          <cell r="OY181">
            <v>12649.332396345748</v>
          </cell>
          <cell r="OZ181">
            <v>170765.98735066759</v>
          </cell>
          <cell r="PA181">
            <v>0</v>
          </cell>
        </row>
        <row r="182">
          <cell r="AW182">
            <v>4</v>
          </cell>
          <cell r="AX182">
            <v>12652000</v>
          </cell>
          <cell r="AY182">
            <v>17592000</v>
          </cell>
          <cell r="AZ182">
            <v>120000</v>
          </cell>
          <cell r="BA182">
            <v>0</v>
          </cell>
          <cell r="BB182">
            <v>1200000</v>
          </cell>
          <cell r="BC182">
            <v>0</v>
          </cell>
          <cell r="BD182">
            <v>0</v>
          </cell>
          <cell r="BE182">
            <v>0</v>
          </cell>
          <cell r="BF182">
            <v>0</v>
          </cell>
          <cell r="BG182">
            <v>48000</v>
          </cell>
          <cell r="BH182">
            <v>1600000</v>
          </cell>
          <cell r="BI182">
            <v>0</v>
          </cell>
          <cell r="BJ182">
            <v>2656920</v>
          </cell>
          <cell r="BK182">
            <v>253040.00000000003</v>
          </cell>
          <cell r="BM182">
            <v>69755.244755244756</v>
          </cell>
          <cell r="BN182">
            <v>0</v>
          </cell>
          <cell r="BO182">
            <v>0</v>
          </cell>
          <cell r="BP182">
            <v>0</v>
          </cell>
          <cell r="BQ182">
            <v>0</v>
          </cell>
          <cell r="BS182">
            <v>15621696</v>
          </cell>
          <cell r="BT182">
            <v>0</v>
          </cell>
          <cell r="BU182">
            <v>0</v>
          </cell>
          <cell r="BV182">
            <v>64113.980409617099</v>
          </cell>
          <cell r="BW182">
            <v>0</v>
          </cell>
          <cell r="BX182">
            <v>0</v>
          </cell>
          <cell r="CB182">
            <v>4</v>
          </cell>
          <cell r="CC182">
            <v>12652000</v>
          </cell>
          <cell r="CD182">
            <v>17592000</v>
          </cell>
          <cell r="CE182">
            <v>120000</v>
          </cell>
          <cell r="CF182">
            <v>0</v>
          </cell>
          <cell r="CG182">
            <v>1200000</v>
          </cell>
          <cell r="CH182">
            <v>0</v>
          </cell>
          <cell r="CI182">
            <v>0</v>
          </cell>
          <cell r="CJ182">
            <v>0</v>
          </cell>
          <cell r="CK182">
            <v>0</v>
          </cell>
          <cell r="CL182">
            <v>48000</v>
          </cell>
          <cell r="CM182">
            <v>400000</v>
          </cell>
          <cell r="CN182">
            <v>0</v>
          </cell>
          <cell r="CO182">
            <v>2656920</v>
          </cell>
          <cell r="CP182">
            <v>202432.00000000003</v>
          </cell>
          <cell r="CR182">
            <v>69755.244755244756</v>
          </cell>
          <cell r="CS182">
            <v>0</v>
          </cell>
          <cell r="CT182">
            <v>0</v>
          </cell>
          <cell r="CU182">
            <v>0</v>
          </cell>
          <cell r="CV182">
            <v>0</v>
          </cell>
          <cell r="CX182">
            <v>0</v>
          </cell>
          <cell r="CY182">
            <v>0</v>
          </cell>
          <cell r="CZ182">
            <v>0</v>
          </cell>
          <cell r="DA182">
            <v>63943.161634103017</v>
          </cell>
          <cell r="DB182">
            <v>0</v>
          </cell>
          <cell r="DC182">
            <v>0</v>
          </cell>
          <cell r="DG182">
            <v>4</v>
          </cell>
          <cell r="DH182">
            <v>12652000</v>
          </cell>
          <cell r="DI182">
            <v>19527120</v>
          </cell>
          <cell r="DJ182">
            <v>120000</v>
          </cell>
          <cell r="DK182">
            <v>0</v>
          </cell>
          <cell r="DL182">
            <v>1200000</v>
          </cell>
          <cell r="DM182">
            <v>0</v>
          </cell>
          <cell r="DN182">
            <v>0</v>
          </cell>
          <cell r="DO182">
            <v>0</v>
          </cell>
          <cell r="DP182">
            <v>0</v>
          </cell>
          <cell r="DQ182">
            <v>48000</v>
          </cell>
          <cell r="DR182">
            <v>1600000</v>
          </cell>
          <cell r="DS182">
            <v>0</v>
          </cell>
          <cell r="DT182">
            <v>2656920</v>
          </cell>
          <cell r="DU182">
            <v>202432.00000000003</v>
          </cell>
          <cell r="DW182">
            <v>69755.244755244756</v>
          </cell>
          <cell r="DX182">
            <v>0</v>
          </cell>
          <cell r="DY182">
            <v>0</v>
          </cell>
          <cell r="DZ182">
            <v>0</v>
          </cell>
          <cell r="EA182">
            <v>0</v>
          </cell>
          <cell r="EC182">
            <v>0</v>
          </cell>
          <cell r="ED182">
            <v>31243392</v>
          </cell>
          <cell r="EE182">
            <v>0</v>
          </cell>
          <cell r="EF182">
            <v>63773.250664304695</v>
          </cell>
          <cell r="EG182">
            <v>0</v>
          </cell>
          <cell r="EH182">
            <v>0</v>
          </cell>
          <cell r="EL182">
            <v>4</v>
          </cell>
          <cell r="EM182">
            <v>13917200.000000002</v>
          </cell>
          <cell r="EN182">
            <v>19527120</v>
          </cell>
          <cell r="EO182">
            <v>132000</v>
          </cell>
          <cell r="EP182">
            <v>0</v>
          </cell>
          <cell r="EQ182">
            <v>1200000</v>
          </cell>
          <cell r="ER182">
            <v>0</v>
          </cell>
          <cell r="ES182">
            <v>0</v>
          </cell>
          <cell r="ET182">
            <v>0</v>
          </cell>
          <cell r="EU182">
            <v>0</v>
          </cell>
          <cell r="EV182">
            <v>48000</v>
          </cell>
          <cell r="EW182">
            <v>3200000</v>
          </cell>
          <cell r="EX182">
            <v>0</v>
          </cell>
          <cell r="EY182">
            <v>2656920</v>
          </cell>
          <cell r="EZ182">
            <v>202432.00000000003</v>
          </cell>
          <cell r="FB182">
            <v>69755.244755244756</v>
          </cell>
          <cell r="FC182">
            <v>0</v>
          </cell>
          <cell r="FD182">
            <v>0</v>
          </cell>
          <cell r="FE182">
            <v>0</v>
          </cell>
          <cell r="FF182">
            <v>0</v>
          </cell>
          <cell r="FH182">
            <v>0</v>
          </cell>
          <cell r="FI182">
            <v>0</v>
          </cell>
          <cell r="FJ182">
            <v>0</v>
          </cell>
          <cell r="FK182">
            <v>59602.649006622516</v>
          </cell>
          <cell r="FM182">
            <v>0</v>
          </cell>
          <cell r="FQ182">
            <v>4</v>
          </cell>
          <cell r="FR182">
            <v>13917200.000000002</v>
          </cell>
          <cell r="FS182">
            <v>19527120</v>
          </cell>
          <cell r="FT182">
            <v>132000</v>
          </cell>
          <cell r="FU182">
            <v>0</v>
          </cell>
          <cell r="FV182">
            <v>1200000</v>
          </cell>
          <cell r="FW182">
            <v>0</v>
          </cell>
          <cell r="FX182">
            <v>0</v>
          </cell>
          <cell r="FY182">
            <v>0</v>
          </cell>
          <cell r="FZ182">
            <v>0</v>
          </cell>
          <cell r="GA182">
            <v>48000</v>
          </cell>
          <cell r="GB182">
            <v>2240000</v>
          </cell>
          <cell r="GC182">
            <v>0</v>
          </cell>
          <cell r="GD182">
            <v>2656920</v>
          </cell>
          <cell r="GE182">
            <v>202432.00000000003</v>
          </cell>
          <cell r="GG182">
            <v>69755.244755244756</v>
          </cell>
          <cell r="GH182">
            <v>0</v>
          </cell>
          <cell r="GI182">
            <v>0</v>
          </cell>
          <cell r="GJ182">
            <v>0</v>
          </cell>
          <cell r="GK182">
            <v>0</v>
          </cell>
          <cell r="GM182">
            <v>0</v>
          </cell>
          <cell r="GN182">
            <v>0</v>
          </cell>
          <cell r="GO182">
            <v>0</v>
          </cell>
          <cell r="GP182">
            <v>59454.995871180843</v>
          </cell>
          <cell r="GR182">
            <v>0</v>
          </cell>
          <cell r="GV182">
            <v>4</v>
          </cell>
          <cell r="GW182">
            <v>13917200.000000002</v>
          </cell>
          <cell r="GX182">
            <v>19527120</v>
          </cell>
          <cell r="GY182">
            <v>132000</v>
          </cell>
          <cell r="GZ182">
            <v>0</v>
          </cell>
          <cell r="HA182">
            <v>1200000</v>
          </cell>
          <cell r="HB182">
            <v>0</v>
          </cell>
          <cell r="HC182">
            <v>0</v>
          </cell>
          <cell r="HD182">
            <v>0</v>
          </cell>
          <cell r="HE182">
            <v>0</v>
          </cell>
          <cell r="HF182">
            <v>48000</v>
          </cell>
          <cell r="HG182">
            <v>0</v>
          </cell>
          <cell r="HH182">
            <v>0</v>
          </cell>
          <cell r="HI182">
            <v>2656920</v>
          </cell>
          <cell r="HJ182">
            <v>202432.00000000003</v>
          </cell>
          <cell r="HL182">
            <v>69755.244755244756</v>
          </cell>
          <cell r="HM182">
            <v>0</v>
          </cell>
          <cell r="HN182">
            <v>0</v>
          </cell>
          <cell r="HO182">
            <v>0</v>
          </cell>
          <cell r="HP182">
            <v>0</v>
          </cell>
          <cell r="HR182">
            <v>0</v>
          </cell>
          <cell r="HS182">
            <v>0</v>
          </cell>
          <cell r="HT182">
            <v>0</v>
          </cell>
          <cell r="HU182">
            <v>59016.393442622953</v>
          </cell>
          <cell r="HW182">
            <v>0</v>
          </cell>
          <cell r="IA182">
            <v>4</v>
          </cell>
          <cell r="IB182">
            <v>13917200.000000002</v>
          </cell>
          <cell r="IC182">
            <v>19527120</v>
          </cell>
          <cell r="ID182">
            <v>132000</v>
          </cell>
          <cell r="IE182">
            <v>0</v>
          </cell>
          <cell r="IF182">
            <v>1200000</v>
          </cell>
          <cell r="IG182">
            <v>0</v>
          </cell>
          <cell r="IH182">
            <v>0</v>
          </cell>
          <cell r="II182">
            <v>0</v>
          </cell>
          <cell r="IJ182">
            <v>0</v>
          </cell>
          <cell r="IK182">
            <v>48000</v>
          </cell>
          <cell r="IL182">
            <v>0</v>
          </cell>
          <cell r="IM182">
            <v>0</v>
          </cell>
          <cell r="IN182">
            <v>2656920</v>
          </cell>
          <cell r="IO182">
            <v>202432.00000000003</v>
          </cell>
          <cell r="IQ182">
            <v>69755.244755244756</v>
          </cell>
          <cell r="IR182">
            <v>0</v>
          </cell>
          <cell r="IS182">
            <v>0</v>
          </cell>
          <cell r="IT182">
            <v>0</v>
          </cell>
          <cell r="IU182">
            <v>0</v>
          </cell>
          <cell r="IW182">
            <v>0</v>
          </cell>
          <cell r="IX182">
            <v>0</v>
          </cell>
          <cell r="IY182">
            <v>0</v>
          </cell>
          <cell r="IZ182">
            <v>56426.332288401252</v>
          </cell>
          <cell r="JB182">
            <v>8000000</v>
          </cell>
          <cell r="JF182">
            <v>4</v>
          </cell>
          <cell r="JG182">
            <v>13917200.000000002</v>
          </cell>
          <cell r="JH182">
            <v>19527120</v>
          </cell>
          <cell r="JI182">
            <v>132000</v>
          </cell>
          <cell r="JJ182">
            <v>0</v>
          </cell>
          <cell r="JK182">
            <v>1200000</v>
          </cell>
          <cell r="JL182">
            <v>0</v>
          </cell>
          <cell r="JM182">
            <v>0</v>
          </cell>
          <cell r="JN182">
            <v>0</v>
          </cell>
          <cell r="JO182">
            <v>0</v>
          </cell>
          <cell r="JP182">
            <v>48000</v>
          </cell>
          <cell r="JQ182">
            <v>3840000</v>
          </cell>
          <cell r="JR182">
            <v>0</v>
          </cell>
          <cell r="JS182">
            <v>2656920</v>
          </cell>
          <cell r="JT182">
            <v>202432.00000000003</v>
          </cell>
          <cell r="JV182">
            <v>69755.244755244756</v>
          </cell>
          <cell r="JW182">
            <v>0</v>
          </cell>
          <cell r="JX182">
            <v>0</v>
          </cell>
          <cell r="JY182">
            <v>0</v>
          </cell>
          <cell r="JZ182">
            <v>0</v>
          </cell>
          <cell r="KB182">
            <v>0</v>
          </cell>
          <cell r="KC182">
            <v>0</v>
          </cell>
          <cell r="KD182">
            <v>0</v>
          </cell>
          <cell r="KE182">
            <v>55900.621118012423</v>
          </cell>
          <cell r="KG182">
            <v>0</v>
          </cell>
          <cell r="KK182">
            <v>4</v>
          </cell>
          <cell r="KL182">
            <v>13917200.000000002</v>
          </cell>
          <cell r="KM182">
            <v>19527120</v>
          </cell>
          <cell r="KN182">
            <v>132000</v>
          </cell>
          <cell r="KO182">
            <v>0</v>
          </cell>
          <cell r="KP182">
            <v>1200000</v>
          </cell>
          <cell r="KQ182">
            <v>0</v>
          </cell>
          <cell r="KR182">
            <v>0</v>
          </cell>
          <cell r="KS182">
            <v>0</v>
          </cell>
          <cell r="KT182">
            <v>0</v>
          </cell>
          <cell r="KU182">
            <v>48000</v>
          </cell>
          <cell r="KV182">
            <v>0</v>
          </cell>
          <cell r="KW182">
            <v>0</v>
          </cell>
          <cell r="KX182">
            <v>2656920</v>
          </cell>
          <cell r="KY182">
            <v>202432.00000000003</v>
          </cell>
          <cell r="LA182">
            <v>69755.244755244756</v>
          </cell>
          <cell r="LB182">
            <v>0</v>
          </cell>
          <cell r="LC182">
            <v>0</v>
          </cell>
          <cell r="LD182">
            <v>0</v>
          </cell>
          <cell r="LE182">
            <v>0</v>
          </cell>
          <cell r="LG182">
            <v>0</v>
          </cell>
          <cell r="LH182">
            <v>0</v>
          </cell>
          <cell r="LI182">
            <v>0</v>
          </cell>
          <cell r="LJ182">
            <v>55727.554179566563</v>
          </cell>
          <cell r="LL182">
            <v>0</v>
          </cell>
          <cell r="LP182">
            <v>4</v>
          </cell>
          <cell r="LQ182">
            <v>13917200.000000002</v>
          </cell>
          <cell r="LR182">
            <v>19527120</v>
          </cell>
          <cell r="LS182">
            <v>132000</v>
          </cell>
          <cell r="LT182">
            <v>0</v>
          </cell>
          <cell r="LU182">
            <v>1200000</v>
          </cell>
          <cell r="LV182">
            <v>0</v>
          </cell>
          <cell r="LW182">
            <v>0</v>
          </cell>
          <cell r="LX182">
            <v>0</v>
          </cell>
          <cell r="LY182">
            <v>0</v>
          </cell>
          <cell r="LZ182">
            <v>48000</v>
          </cell>
          <cell r="MA182">
            <v>0</v>
          </cell>
          <cell r="MB182">
            <v>0</v>
          </cell>
          <cell r="MC182">
            <v>2656920</v>
          </cell>
          <cell r="MD182">
            <v>202432.00000000003</v>
          </cell>
          <cell r="MF182">
            <v>69755.244755244756</v>
          </cell>
          <cell r="MG182">
            <v>0</v>
          </cell>
          <cell r="MH182">
            <v>0</v>
          </cell>
          <cell r="MI182">
            <v>0</v>
          </cell>
          <cell r="MJ182">
            <v>0</v>
          </cell>
          <cell r="ML182">
            <v>0</v>
          </cell>
          <cell r="MM182">
            <v>0</v>
          </cell>
          <cell r="MN182">
            <v>0</v>
          </cell>
          <cell r="MO182">
            <v>52708.638360175697</v>
          </cell>
          <cell r="MQ182">
            <v>0</v>
          </cell>
          <cell r="MU182">
            <v>4</v>
          </cell>
          <cell r="MV182">
            <v>13917200.000000002</v>
          </cell>
          <cell r="MW182">
            <v>19527120</v>
          </cell>
          <cell r="MX182">
            <v>132000</v>
          </cell>
          <cell r="MY182">
            <v>0</v>
          </cell>
          <cell r="MZ182">
            <v>1200000</v>
          </cell>
          <cell r="NA182">
            <v>0</v>
          </cell>
          <cell r="NB182">
            <v>0</v>
          </cell>
          <cell r="NC182">
            <v>0</v>
          </cell>
          <cell r="ND182">
            <v>0</v>
          </cell>
          <cell r="NE182">
            <v>48000</v>
          </cell>
          <cell r="NF182">
            <v>0</v>
          </cell>
          <cell r="NG182">
            <v>0</v>
          </cell>
          <cell r="NH182">
            <v>2656920</v>
          </cell>
          <cell r="NI182">
            <v>202432.00000000003</v>
          </cell>
          <cell r="NK182">
            <v>69755.244755244756</v>
          </cell>
          <cell r="NL182">
            <v>0</v>
          </cell>
          <cell r="NM182">
            <v>0</v>
          </cell>
          <cell r="NN182">
            <v>0</v>
          </cell>
          <cell r="NO182">
            <v>0</v>
          </cell>
          <cell r="NQ182">
            <v>0</v>
          </cell>
          <cell r="NS182">
            <v>0</v>
          </cell>
          <cell r="NT182">
            <v>52173.913043478264</v>
          </cell>
          <cell r="NV182">
            <v>0</v>
          </cell>
          <cell r="NZ182">
            <v>4</v>
          </cell>
          <cell r="OA182">
            <v>13917200.000000002</v>
          </cell>
          <cell r="OB182">
            <v>19527120</v>
          </cell>
          <cell r="OC182">
            <v>132000</v>
          </cell>
          <cell r="OD182">
            <v>0</v>
          </cell>
          <cell r="OE182">
            <v>1200000</v>
          </cell>
          <cell r="OF182">
            <v>0</v>
          </cell>
          <cell r="OG182">
            <v>0</v>
          </cell>
          <cell r="OH182">
            <v>0</v>
          </cell>
          <cell r="OI182">
            <v>0</v>
          </cell>
          <cell r="OJ182">
            <v>48000</v>
          </cell>
          <cell r="OK182">
            <v>3200000</v>
          </cell>
          <cell r="OL182">
            <v>0</v>
          </cell>
          <cell r="OM182">
            <v>2656920</v>
          </cell>
          <cell r="ON182">
            <v>202432.00000000003</v>
          </cell>
          <cell r="OP182">
            <v>69755.244755244756</v>
          </cell>
          <cell r="OQ182">
            <v>0</v>
          </cell>
          <cell r="OR182">
            <v>0</v>
          </cell>
          <cell r="OS182">
            <v>0</v>
          </cell>
          <cell r="OT182">
            <v>0</v>
          </cell>
          <cell r="OV182">
            <v>0</v>
          </cell>
          <cell r="OW182">
            <v>0</v>
          </cell>
          <cell r="OX182">
            <v>0</v>
          </cell>
          <cell r="OY182">
            <v>50597.329585382991</v>
          </cell>
          <cell r="OZ182">
            <v>683063.94940267038</v>
          </cell>
          <cell r="PA182">
            <v>0</v>
          </cell>
        </row>
        <row r="183">
          <cell r="AW183">
            <v>1</v>
          </cell>
          <cell r="AX183">
            <v>13405000</v>
          </cell>
          <cell r="AY183">
            <v>61507661.439999998</v>
          </cell>
          <cell r="AZ183">
            <v>30000</v>
          </cell>
          <cell r="BA183">
            <v>0</v>
          </cell>
          <cell r="BB183">
            <v>0</v>
          </cell>
          <cell r="BC183">
            <v>0</v>
          </cell>
          <cell r="BD183">
            <v>0</v>
          </cell>
          <cell r="BE183">
            <v>0</v>
          </cell>
          <cell r="BF183">
            <v>0</v>
          </cell>
          <cell r="BG183">
            <v>12000</v>
          </cell>
          <cell r="BH183">
            <v>400000</v>
          </cell>
          <cell r="BI183">
            <v>0</v>
          </cell>
          <cell r="BJ183">
            <v>2815050</v>
          </cell>
          <cell r="BK183">
            <v>268100</v>
          </cell>
          <cell r="BM183">
            <v>499843.75</v>
          </cell>
          <cell r="BN183">
            <v>0</v>
          </cell>
          <cell r="BO183">
            <v>0</v>
          </cell>
          <cell r="BP183">
            <v>0</v>
          </cell>
          <cell r="BQ183">
            <v>0</v>
          </cell>
          <cell r="BS183">
            <v>54618803.358720005</v>
          </cell>
          <cell r="BT183">
            <v>0</v>
          </cell>
          <cell r="BU183">
            <v>0</v>
          </cell>
          <cell r="BV183">
            <v>16028.495102404275</v>
          </cell>
          <cell r="BW183">
            <v>0</v>
          </cell>
          <cell r="BX183">
            <v>0</v>
          </cell>
          <cell r="CB183">
            <v>1</v>
          </cell>
          <cell r="CC183">
            <v>13405000</v>
          </cell>
          <cell r="CD183">
            <v>61507661.439999998</v>
          </cell>
          <cell r="CE183">
            <v>30000</v>
          </cell>
          <cell r="CF183">
            <v>0</v>
          </cell>
          <cell r="CG183">
            <v>0</v>
          </cell>
          <cell r="CH183">
            <v>0</v>
          </cell>
          <cell r="CI183">
            <v>0</v>
          </cell>
          <cell r="CJ183">
            <v>0</v>
          </cell>
          <cell r="CK183">
            <v>0</v>
          </cell>
          <cell r="CL183">
            <v>12000</v>
          </cell>
          <cell r="CM183">
            <v>100000</v>
          </cell>
          <cell r="CN183">
            <v>0</v>
          </cell>
          <cell r="CO183">
            <v>2815050</v>
          </cell>
          <cell r="CP183">
            <v>214480</v>
          </cell>
          <cell r="CR183">
            <v>499843.75</v>
          </cell>
          <cell r="CS183">
            <v>0</v>
          </cell>
          <cell r="CT183">
            <v>0</v>
          </cell>
          <cell r="CU183">
            <v>0</v>
          </cell>
          <cell r="CV183">
            <v>0</v>
          </cell>
          <cell r="CX183">
            <v>0</v>
          </cell>
          <cell r="CY183">
            <v>0</v>
          </cell>
          <cell r="CZ183">
            <v>0</v>
          </cell>
          <cell r="DA183">
            <v>15985.790408525754</v>
          </cell>
          <cell r="DB183">
            <v>0</v>
          </cell>
          <cell r="DC183">
            <v>0</v>
          </cell>
          <cell r="DG183">
            <v>1</v>
          </cell>
          <cell r="DH183">
            <v>13405000</v>
          </cell>
          <cell r="DI183">
            <v>68273504.198400006</v>
          </cell>
          <cell r="DJ183">
            <v>30000</v>
          </cell>
          <cell r="DK183">
            <v>0</v>
          </cell>
          <cell r="DL183">
            <v>0</v>
          </cell>
          <cell r="DM183">
            <v>0</v>
          </cell>
          <cell r="DN183">
            <v>0</v>
          </cell>
          <cell r="DO183">
            <v>0</v>
          </cell>
          <cell r="DP183">
            <v>0</v>
          </cell>
          <cell r="DQ183">
            <v>12000</v>
          </cell>
          <cell r="DR183">
            <v>400000</v>
          </cell>
          <cell r="DS183">
            <v>0</v>
          </cell>
          <cell r="DT183">
            <v>2815050</v>
          </cell>
          <cell r="DU183">
            <v>214480</v>
          </cell>
          <cell r="DW183">
            <v>499843.75</v>
          </cell>
          <cell r="DX183">
            <v>0</v>
          </cell>
          <cell r="DY183">
            <v>0</v>
          </cell>
          <cell r="DZ183">
            <v>0</v>
          </cell>
          <cell r="EA183">
            <v>0</v>
          </cell>
          <cell r="EC183">
            <v>0</v>
          </cell>
          <cell r="ED183">
            <v>109237606.71744001</v>
          </cell>
          <cell r="EE183">
            <v>0</v>
          </cell>
          <cell r="EF183">
            <v>15943.312666076174</v>
          </cell>
          <cell r="EG183">
            <v>0</v>
          </cell>
          <cell r="EH183">
            <v>0</v>
          </cell>
          <cell r="EL183">
            <v>1</v>
          </cell>
          <cell r="EM183">
            <v>14745500.000000002</v>
          </cell>
          <cell r="EN183">
            <v>68273504.198400006</v>
          </cell>
          <cell r="EO183">
            <v>33000</v>
          </cell>
          <cell r="EP183">
            <v>0</v>
          </cell>
          <cell r="EQ183">
            <v>0</v>
          </cell>
          <cell r="ER183">
            <v>0</v>
          </cell>
          <cell r="ES183">
            <v>0</v>
          </cell>
          <cell r="ET183">
            <v>0</v>
          </cell>
          <cell r="EU183">
            <v>0</v>
          </cell>
          <cell r="EV183">
            <v>12000</v>
          </cell>
          <cell r="EW183">
            <v>800000</v>
          </cell>
          <cell r="EX183">
            <v>0</v>
          </cell>
          <cell r="EY183">
            <v>2815050</v>
          </cell>
          <cell r="EZ183">
            <v>214480</v>
          </cell>
          <cell r="FB183">
            <v>499843.75</v>
          </cell>
          <cell r="FC183">
            <v>0</v>
          </cell>
          <cell r="FD183">
            <v>0</v>
          </cell>
          <cell r="FE183">
            <v>0</v>
          </cell>
          <cell r="FF183">
            <v>0</v>
          </cell>
          <cell r="FH183">
            <v>0</v>
          </cell>
          <cell r="FI183">
            <v>0</v>
          </cell>
          <cell r="FJ183">
            <v>0</v>
          </cell>
          <cell r="FK183">
            <v>14900.662251655629</v>
          </cell>
          <cell r="FM183">
            <v>0</v>
          </cell>
          <cell r="FQ183">
            <v>1</v>
          </cell>
          <cell r="FR183">
            <v>14745500.000000002</v>
          </cell>
          <cell r="FS183">
            <v>68273504.198400006</v>
          </cell>
          <cell r="FT183">
            <v>33000</v>
          </cell>
          <cell r="FU183">
            <v>0</v>
          </cell>
          <cell r="FV183">
            <v>0</v>
          </cell>
          <cell r="FW183">
            <v>0</v>
          </cell>
          <cell r="FX183">
            <v>0</v>
          </cell>
          <cell r="FY183">
            <v>0</v>
          </cell>
          <cell r="FZ183">
            <v>0</v>
          </cell>
          <cell r="GA183">
            <v>12000</v>
          </cell>
          <cell r="GB183">
            <v>560000</v>
          </cell>
          <cell r="GC183">
            <v>0</v>
          </cell>
          <cell r="GD183">
            <v>2815050</v>
          </cell>
          <cell r="GE183">
            <v>214480</v>
          </cell>
          <cell r="GG183">
            <v>499843.75</v>
          </cell>
          <cell r="GH183">
            <v>0</v>
          </cell>
          <cell r="GI183">
            <v>0</v>
          </cell>
          <cell r="GJ183">
            <v>0</v>
          </cell>
          <cell r="GK183">
            <v>0</v>
          </cell>
          <cell r="GM183">
            <v>0</v>
          </cell>
          <cell r="GN183">
            <v>0</v>
          </cell>
          <cell r="GO183">
            <v>0</v>
          </cell>
          <cell r="GP183">
            <v>14863.748967795211</v>
          </cell>
          <cell r="GR183">
            <v>0</v>
          </cell>
          <cell r="GV183">
            <v>1</v>
          </cell>
          <cell r="GW183">
            <v>14745500.000000002</v>
          </cell>
          <cell r="GX183">
            <v>68273504.198400006</v>
          </cell>
          <cell r="GY183">
            <v>33000</v>
          </cell>
          <cell r="GZ183">
            <v>0</v>
          </cell>
          <cell r="HA183">
            <v>0</v>
          </cell>
          <cell r="HB183">
            <v>0</v>
          </cell>
          <cell r="HC183">
            <v>0</v>
          </cell>
          <cell r="HD183">
            <v>0</v>
          </cell>
          <cell r="HE183">
            <v>0</v>
          </cell>
          <cell r="HF183">
            <v>12000</v>
          </cell>
          <cell r="HG183">
            <v>0</v>
          </cell>
          <cell r="HH183">
            <v>0</v>
          </cell>
          <cell r="HI183">
            <v>2815050</v>
          </cell>
          <cell r="HJ183">
            <v>214480</v>
          </cell>
          <cell r="HL183">
            <v>499843.75</v>
          </cell>
          <cell r="HM183">
            <v>0</v>
          </cell>
          <cell r="HN183">
            <v>0</v>
          </cell>
          <cell r="HO183">
            <v>0</v>
          </cell>
          <cell r="HP183">
            <v>0</v>
          </cell>
          <cell r="HR183">
            <v>0</v>
          </cell>
          <cell r="HS183">
            <v>0</v>
          </cell>
          <cell r="HT183">
            <v>0</v>
          </cell>
          <cell r="HU183">
            <v>14754.098360655738</v>
          </cell>
          <cell r="HW183">
            <v>0</v>
          </cell>
          <cell r="IA183">
            <v>1</v>
          </cell>
          <cell r="IB183">
            <v>14745500.000000002</v>
          </cell>
          <cell r="IC183">
            <v>68273504.198400006</v>
          </cell>
          <cell r="ID183">
            <v>33000</v>
          </cell>
          <cell r="IE183">
            <v>0</v>
          </cell>
          <cell r="IF183">
            <v>0</v>
          </cell>
          <cell r="IG183">
            <v>0</v>
          </cell>
          <cell r="IH183">
            <v>0</v>
          </cell>
          <cell r="II183">
            <v>0</v>
          </cell>
          <cell r="IJ183">
            <v>0</v>
          </cell>
          <cell r="IK183">
            <v>12000</v>
          </cell>
          <cell r="IL183">
            <v>0</v>
          </cell>
          <cell r="IM183">
            <v>0</v>
          </cell>
          <cell r="IN183">
            <v>2815050</v>
          </cell>
          <cell r="IO183">
            <v>214480</v>
          </cell>
          <cell r="IQ183">
            <v>499843.75</v>
          </cell>
          <cell r="IR183">
            <v>0</v>
          </cell>
          <cell r="IS183">
            <v>0</v>
          </cell>
          <cell r="IT183">
            <v>0</v>
          </cell>
          <cell r="IU183">
            <v>0</v>
          </cell>
          <cell r="IW183">
            <v>0</v>
          </cell>
          <cell r="IX183">
            <v>0</v>
          </cell>
          <cell r="IY183">
            <v>0</v>
          </cell>
          <cell r="IZ183">
            <v>14106.583072100313</v>
          </cell>
          <cell r="JB183">
            <v>2000000</v>
          </cell>
          <cell r="JF183">
            <v>1</v>
          </cell>
          <cell r="JG183">
            <v>14745500.000000002</v>
          </cell>
          <cell r="JH183">
            <v>68273504.198400006</v>
          </cell>
          <cell r="JI183">
            <v>33000</v>
          </cell>
          <cell r="JJ183">
            <v>0</v>
          </cell>
          <cell r="JK183">
            <v>0</v>
          </cell>
          <cell r="JL183">
            <v>0</v>
          </cell>
          <cell r="JM183">
            <v>0</v>
          </cell>
          <cell r="JN183">
            <v>0</v>
          </cell>
          <cell r="JO183">
            <v>0</v>
          </cell>
          <cell r="JP183">
            <v>12000</v>
          </cell>
          <cell r="JQ183">
            <v>960000</v>
          </cell>
          <cell r="JR183">
            <v>0</v>
          </cell>
          <cell r="JS183">
            <v>2815050</v>
          </cell>
          <cell r="JT183">
            <v>214480</v>
          </cell>
          <cell r="JV183">
            <v>499843.75</v>
          </cell>
          <cell r="JW183">
            <v>0</v>
          </cell>
          <cell r="JX183">
            <v>0</v>
          </cell>
          <cell r="JY183">
            <v>0</v>
          </cell>
          <cell r="JZ183">
            <v>0</v>
          </cell>
          <cell r="KB183">
            <v>0</v>
          </cell>
          <cell r="KC183">
            <v>0</v>
          </cell>
          <cell r="KD183">
            <v>0</v>
          </cell>
          <cell r="KE183">
            <v>13975.155279503106</v>
          </cell>
          <cell r="KG183">
            <v>0</v>
          </cell>
          <cell r="KK183">
            <v>1</v>
          </cell>
          <cell r="KL183">
            <v>14745500.000000002</v>
          </cell>
          <cell r="KM183">
            <v>68273504.198400006</v>
          </cell>
          <cell r="KN183">
            <v>33000</v>
          </cell>
          <cell r="KO183">
            <v>0</v>
          </cell>
          <cell r="KP183">
            <v>0</v>
          </cell>
          <cell r="KQ183">
            <v>0</v>
          </cell>
          <cell r="KR183">
            <v>0</v>
          </cell>
          <cell r="KS183">
            <v>0</v>
          </cell>
          <cell r="KT183">
            <v>0</v>
          </cell>
          <cell r="KU183">
            <v>12000</v>
          </cell>
          <cell r="KV183">
            <v>0</v>
          </cell>
          <cell r="KW183">
            <v>0</v>
          </cell>
          <cell r="KX183">
            <v>2815050</v>
          </cell>
          <cell r="KY183">
            <v>214480</v>
          </cell>
          <cell r="LA183">
            <v>499843.75</v>
          </cell>
          <cell r="LB183">
            <v>0</v>
          </cell>
          <cell r="LC183">
            <v>0</v>
          </cell>
          <cell r="LD183">
            <v>0</v>
          </cell>
          <cell r="LE183">
            <v>0</v>
          </cell>
          <cell r="LG183">
            <v>0</v>
          </cell>
          <cell r="LH183">
            <v>0</v>
          </cell>
          <cell r="LI183">
            <v>0</v>
          </cell>
          <cell r="LJ183">
            <v>13931.888544891641</v>
          </cell>
          <cell r="LL183">
            <v>0</v>
          </cell>
          <cell r="LP183">
            <v>1</v>
          </cell>
          <cell r="LQ183">
            <v>14745500.000000002</v>
          </cell>
          <cell r="LR183">
            <v>68273504.198400006</v>
          </cell>
          <cell r="LS183">
            <v>33000</v>
          </cell>
          <cell r="LT183">
            <v>0</v>
          </cell>
          <cell r="LU183">
            <v>0</v>
          </cell>
          <cell r="LV183">
            <v>0</v>
          </cell>
          <cell r="LW183">
            <v>0</v>
          </cell>
          <cell r="LX183">
            <v>0</v>
          </cell>
          <cell r="LY183">
            <v>0</v>
          </cell>
          <cell r="LZ183">
            <v>12000</v>
          </cell>
          <cell r="MA183">
            <v>0</v>
          </cell>
          <cell r="MB183">
            <v>0</v>
          </cell>
          <cell r="MC183">
            <v>2815050</v>
          </cell>
          <cell r="MD183">
            <v>214480</v>
          </cell>
          <cell r="MF183">
            <v>499843.75</v>
          </cell>
          <cell r="MG183">
            <v>0</v>
          </cell>
          <cell r="MH183">
            <v>0</v>
          </cell>
          <cell r="MI183">
            <v>0</v>
          </cell>
          <cell r="MJ183">
            <v>0</v>
          </cell>
          <cell r="ML183">
            <v>0</v>
          </cell>
          <cell r="MM183">
            <v>0</v>
          </cell>
          <cell r="MN183">
            <v>0</v>
          </cell>
          <cell r="MO183">
            <v>13177.159590043924</v>
          </cell>
          <cell r="MQ183">
            <v>0</v>
          </cell>
          <cell r="MU183">
            <v>1</v>
          </cell>
          <cell r="MV183">
            <v>14745500.000000002</v>
          </cell>
          <cell r="MW183">
            <v>68273504.198400006</v>
          </cell>
          <cell r="MX183">
            <v>33000</v>
          </cell>
          <cell r="MY183">
            <v>0</v>
          </cell>
          <cell r="MZ183">
            <v>0</v>
          </cell>
          <cell r="NA183">
            <v>0</v>
          </cell>
          <cell r="NB183">
            <v>0</v>
          </cell>
          <cell r="NC183">
            <v>0</v>
          </cell>
          <cell r="ND183">
            <v>0</v>
          </cell>
          <cell r="NE183">
            <v>12000</v>
          </cell>
          <cell r="NF183">
            <v>0</v>
          </cell>
          <cell r="NG183">
            <v>0</v>
          </cell>
          <cell r="NH183">
            <v>2815050</v>
          </cell>
          <cell r="NI183">
            <v>214480</v>
          </cell>
          <cell r="NK183">
            <v>499843.75</v>
          </cell>
          <cell r="NL183">
            <v>0</v>
          </cell>
          <cell r="NM183">
            <v>0</v>
          </cell>
          <cell r="NN183">
            <v>0</v>
          </cell>
          <cell r="NO183">
            <v>0</v>
          </cell>
          <cell r="NQ183">
            <v>0</v>
          </cell>
          <cell r="NS183">
            <v>0</v>
          </cell>
          <cell r="NT183">
            <v>13043.478260869566</v>
          </cell>
          <cell r="NV183">
            <v>0</v>
          </cell>
          <cell r="NZ183">
            <v>1</v>
          </cell>
          <cell r="OA183">
            <v>14745500.000000002</v>
          </cell>
          <cell r="OB183">
            <v>68273504.198400006</v>
          </cell>
          <cell r="OC183">
            <v>33000</v>
          </cell>
          <cell r="OD183">
            <v>0</v>
          </cell>
          <cell r="OE183">
            <v>0</v>
          </cell>
          <cell r="OF183">
            <v>0</v>
          </cell>
          <cell r="OG183">
            <v>0</v>
          </cell>
          <cell r="OH183">
            <v>0</v>
          </cell>
          <cell r="OI183">
            <v>0</v>
          </cell>
          <cell r="OJ183">
            <v>12000</v>
          </cell>
          <cell r="OK183">
            <v>800000</v>
          </cell>
          <cell r="OL183">
            <v>0</v>
          </cell>
          <cell r="OM183">
            <v>2815050</v>
          </cell>
          <cell r="ON183">
            <v>214480</v>
          </cell>
          <cell r="OP183">
            <v>499843.75</v>
          </cell>
          <cell r="OQ183">
            <v>0</v>
          </cell>
          <cell r="OR183">
            <v>0</v>
          </cell>
          <cell r="OS183">
            <v>0</v>
          </cell>
          <cell r="OT183">
            <v>0</v>
          </cell>
          <cell r="OV183">
            <v>0</v>
          </cell>
          <cell r="OW183">
            <v>0</v>
          </cell>
          <cell r="OX183">
            <v>0</v>
          </cell>
          <cell r="OY183">
            <v>12649.332396345748</v>
          </cell>
          <cell r="OZ183">
            <v>170765.98735066759</v>
          </cell>
          <cell r="PA183">
            <v>0</v>
          </cell>
        </row>
        <row r="184">
          <cell r="AW184">
            <v>1</v>
          </cell>
          <cell r="AX184">
            <v>2514500</v>
          </cell>
          <cell r="AY184">
            <v>4000000</v>
          </cell>
          <cell r="AZ184">
            <v>30000</v>
          </cell>
          <cell r="BA184">
            <v>0</v>
          </cell>
          <cell r="BB184">
            <v>0</v>
          </cell>
          <cell r="BC184">
            <v>0</v>
          </cell>
          <cell r="BD184">
            <v>0</v>
          </cell>
          <cell r="BE184">
            <v>0</v>
          </cell>
          <cell r="BF184">
            <v>0</v>
          </cell>
          <cell r="BG184">
            <v>12000</v>
          </cell>
          <cell r="BH184">
            <v>400000</v>
          </cell>
          <cell r="BI184">
            <v>0</v>
          </cell>
          <cell r="BJ184">
            <v>528045</v>
          </cell>
          <cell r="BK184">
            <v>50290</v>
          </cell>
          <cell r="BM184">
            <v>17438.811188811189</v>
          </cell>
          <cell r="BN184">
            <v>0</v>
          </cell>
          <cell r="BO184">
            <v>0</v>
          </cell>
          <cell r="BP184">
            <v>0</v>
          </cell>
          <cell r="BQ184">
            <v>0</v>
          </cell>
          <cell r="BS184">
            <v>3552000</v>
          </cell>
          <cell r="BT184">
            <v>0</v>
          </cell>
          <cell r="BU184">
            <v>0</v>
          </cell>
          <cell r="BV184">
            <v>16028.495102404275</v>
          </cell>
          <cell r="BW184">
            <v>0</v>
          </cell>
          <cell r="BX184">
            <v>0</v>
          </cell>
          <cell r="CB184">
            <v>1</v>
          </cell>
          <cell r="CC184">
            <v>2514500</v>
          </cell>
          <cell r="CD184">
            <v>4000000</v>
          </cell>
          <cell r="CE184">
            <v>30000</v>
          </cell>
          <cell r="CF184">
            <v>0</v>
          </cell>
          <cell r="CG184">
            <v>0</v>
          </cell>
          <cell r="CH184">
            <v>0</v>
          </cell>
          <cell r="CI184">
            <v>0</v>
          </cell>
          <cell r="CJ184">
            <v>0</v>
          </cell>
          <cell r="CK184">
            <v>0</v>
          </cell>
          <cell r="CL184">
            <v>12000</v>
          </cell>
          <cell r="CM184">
            <v>100000</v>
          </cell>
          <cell r="CN184">
            <v>0</v>
          </cell>
          <cell r="CO184">
            <v>528045</v>
          </cell>
          <cell r="CP184">
            <v>40232</v>
          </cell>
          <cell r="CR184">
            <v>17438.811188811189</v>
          </cell>
          <cell r="CS184">
            <v>0</v>
          </cell>
          <cell r="CT184">
            <v>0</v>
          </cell>
          <cell r="CU184">
            <v>0</v>
          </cell>
          <cell r="CV184">
            <v>0</v>
          </cell>
          <cell r="CX184">
            <v>0</v>
          </cell>
          <cell r="CY184">
            <v>0</v>
          </cell>
          <cell r="CZ184">
            <v>0</v>
          </cell>
          <cell r="DA184">
            <v>15985.790408525754</v>
          </cell>
          <cell r="DB184">
            <v>0</v>
          </cell>
          <cell r="DC184">
            <v>0</v>
          </cell>
          <cell r="DG184">
            <v>1</v>
          </cell>
          <cell r="DH184">
            <v>2514500</v>
          </cell>
          <cell r="DI184">
            <v>4440000</v>
          </cell>
          <cell r="DJ184">
            <v>30000</v>
          </cell>
          <cell r="DK184">
            <v>0</v>
          </cell>
          <cell r="DL184">
            <v>0</v>
          </cell>
          <cell r="DM184">
            <v>0</v>
          </cell>
          <cell r="DN184">
            <v>0</v>
          </cell>
          <cell r="DO184">
            <v>0</v>
          </cell>
          <cell r="DP184">
            <v>0</v>
          </cell>
          <cell r="DQ184">
            <v>12000</v>
          </cell>
          <cell r="DR184">
            <v>400000</v>
          </cell>
          <cell r="DS184">
            <v>0</v>
          </cell>
          <cell r="DT184">
            <v>528045</v>
          </cell>
          <cell r="DU184">
            <v>40232</v>
          </cell>
          <cell r="DW184">
            <v>17438.811188811189</v>
          </cell>
          <cell r="DX184">
            <v>0</v>
          </cell>
          <cell r="DY184">
            <v>0</v>
          </cell>
          <cell r="DZ184">
            <v>0</v>
          </cell>
          <cell r="EA184">
            <v>0</v>
          </cell>
          <cell r="EC184">
            <v>0</v>
          </cell>
          <cell r="ED184">
            <v>7104000</v>
          </cell>
          <cell r="EE184">
            <v>0</v>
          </cell>
          <cell r="EF184">
            <v>15943.312666076174</v>
          </cell>
          <cell r="EG184">
            <v>0</v>
          </cell>
          <cell r="EH184">
            <v>0</v>
          </cell>
          <cell r="EL184">
            <v>1</v>
          </cell>
          <cell r="EM184">
            <v>2765950</v>
          </cell>
          <cell r="EN184">
            <v>4440000</v>
          </cell>
          <cell r="EO184">
            <v>33000</v>
          </cell>
          <cell r="EP184">
            <v>0</v>
          </cell>
          <cell r="EQ184">
            <v>0</v>
          </cell>
          <cell r="ER184">
            <v>0</v>
          </cell>
          <cell r="ES184">
            <v>0</v>
          </cell>
          <cell r="ET184">
            <v>0</v>
          </cell>
          <cell r="EU184">
            <v>0</v>
          </cell>
          <cell r="EV184">
            <v>12000</v>
          </cell>
          <cell r="EW184">
            <v>800000</v>
          </cell>
          <cell r="EX184">
            <v>0</v>
          </cell>
          <cell r="EY184">
            <v>528045</v>
          </cell>
          <cell r="EZ184">
            <v>40232</v>
          </cell>
          <cell r="FB184">
            <v>17438.811188811189</v>
          </cell>
          <cell r="FC184">
            <v>0</v>
          </cell>
          <cell r="FD184">
            <v>0</v>
          </cell>
          <cell r="FE184">
            <v>0</v>
          </cell>
          <cell r="FF184">
            <v>0</v>
          </cell>
          <cell r="FH184">
            <v>0</v>
          </cell>
          <cell r="FI184">
            <v>0</v>
          </cell>
          <cell r="FJ184">
            <v>0</v>
          </cell>
          <cell r="FK184">
            <v>14900.662251655629</v>
          </cell>
          <cell r="FM184">
            <v>0</v>
          </cell>
          <cell r="FQ184">
            <v>1</v>
          </cell>
          <cell r="FR184">
            <v>2765950</v>
          </cell>
          <cell r="FS184">
            <v>4440000</v>
          </cell>
          <cell r="FT184">
            <v>33000</v>
          </cell>
          <cell r="FU184">
            <v>0</v>
          </cell>
          <cell r="FV184">
            <v>0</v>
          </cell>
          <cell r="FW184">
            <v>0</v>
          </cell>
          <cell r="FX184">
            <v>0</v>
          </cell>
          <cell r="FY184">
            <v>0</v>
          </cell>
          <cell r="FZ184">
            <v>0</v>
          </cell>
          <cell r="GA184">
            <v>12000</v>
          </cell>
          <cell r="GB184">
            <v>560000</v>
          </cell>
          <cell r="GC184">
            <v>0</v>
          </cell>
          <cell r="GD184">
            <v>528045</v>
          </cell>
          <cell r="GE184">
            <v>40232</v>
          </cell>
          <cell r="GG184">
            <v>17438.811188811189</v>
          </cell>
          <cell r="GH184">
            <v>0</v>
          </cell>
          <cell r="GI184">
            <v>0</v>
          </cell>
          <cell r="GJ184">
            <v>0</v>
          </cell>
          <cell r="GK184">
            <v>0</v>
          </cell>
          <cell r="GM184">
            <v>0</v>
          </cell>
          <cell r="GN184">
            <v>0</v>
          </cell>
          <cell r="GO184">
            <v>0</v>
          </cell>
          <cell r="GP184">
            <v>14863.748967795211</v>
          </cell>
          <cell r="GR184">
            <v>0</v>
          </cell>
          <cell r="GV184">
            <v>1</v>
          </cell>
          <cell r="GW184">
            <v>2765950</v>
          </cell>
          <cell r="GX184">
            <v>4440000</v>
          </cell>
          <cell r="GY184">
            <v>33000</v>
          </cell>
          <cell r="GZ184">
            <v>0</v>
          </cell>
          <cell r="HA184">
            <v>0</v>
          </cell>
          <cell r="HB184">
            <v>0</v>
          </cell>
          <cell r="HC184">
            <v>0</v>
          </cell>
          <cell r="HD184">
            <v>0</v>
          </cell>
          <cell r="HE184">
            <v>0</v>
          </cell>
          <cell r="HF184">
            <v>12000</v>
          </cell>
          <cell r="HG184">
            <v>0</v>
          </cell>
          <cell r="HH184">
            <v>0</v>
          </cell>
          <cell r="HI184">
            <v>528045</v>
          </cell>
          <cell r="HJ184">
            <v>40232</v>
          </cell>
          <cell r="HL184">
            <v>17438.811188811189</v>
          </cell>
          <cell r="HM184">
            <v>0</v>
          </cell>
          <cell r="HN184">
            <v>0</v>
          </cell>
          <cell r="HO184">
            <v>0</v>
          </cell>
          <cell r="HP184">
            <v>0</v>
          </cell>
          <cell r="HR184">
            <v>0</v>
          </cell>
          <cell r="HS184">
            <v>0</v>
          </cell>
          <cell r="HT184">
            <v>0</v>
          </cell>
          <cell r="HU184">
            <v>14754.098360655738</v>
          </cell>
          <cell r="HW184">
            <v>0</v>
          </cell>
          <cell r="IA184">
            <v>1</v>
          </cell>
          <cell r="IB184">
            <v>2765950</v>
          </cell>
          <cell r="IC184">
            <v>4440000</v>
          </cell>
          <cell r="ID184">
            <v>33000</v>
          </cell>
          <cell r="IE184">
            <v>0</v>
          </cell>
          <cell r="IF184">
            <v>0</v>
          </cell>
          <cell r="IG184">
            <v>0</v>
          </cell>
          <cell r="IH184">
            <v>0</v>
          </cell>
          <cell r="II184">
            <v>0</v>
          </cell>
          <cell r="IJ184">
            <v>0</v>
          </cell>
          <cell r="IK184">
            <v>12000</v>
          </cell>
          <cell r="IL184">
            <v>0</v>
          </cell>
          <cell r="IM184">
            <v>0</v>
          </cell>
          <cell r="IN184">
            <v>528045</v>
          </cell>
          <cell r="IO184">
            <v>40232</v>
          </cell>
          <cell r="IQ184">
            <v>17438.811188811189</v>
          </cell>
          <cell r="IR184">
            <v>0</v>
          </cell>
          <cell r="IS184">
            <v>0</v>
          </cell>
          <cell r="IT184">
            <v>0</v>
          </cell>
          <cell r="IU184">
            <v>0</v>
          </cell>
          <cell r="IW184">
            <v>0</v>
          </cell>
          <cell r="IX184">
            <v>0</v>
          </cell>
          <cell r="IY184">
            <v>0</v>
          </cell>
          <cell r="IZ184">
            <v>14106.583072100313</v>
          </cell>
          <cell r="JB184">
            <v>2000000</v>
          </cell>
          <cell r="JF184">
            <v>1</v>
          </cell>
          <cell r="JG184">
            <v>2765950</v>
          </cell>
          <cell r="JH184">
            <v>4440000</v>
          </cell>
          <cell r="JI184">
            <v>33000</v>
          </cell>
          <cell r="JJ184">
            <v>0</v>
          </cell>
          <cell r="JK184">
            <v>0</v>
          </cell>
          <cell r="JL184">
            <v>0</v>
          </cell>
          <cell r="JM184">
            <v>0</v>
          </cell>
          <cell r="JN184">
            <v>0</v>
          </cell>
          <cell r="JO184">
            <v>0</v>
          </cell>
          <cell r="JP184">
            <v>12000</v>
          </cell>
          <cell r="JQ184">
            <v>960000</v>
          </cell>
          <cell r="JR184">
            <v>0</v>
          </cell>
          <cell r="JS184">
            <v>528045</v>
          </cell>
          <cell r="JT184">
            <v>40232</v>
          </cell>
          <cell r="JV184">
            <v>17438.811188811189</v>
          </cell>
          <cell r="JW184">
            <v>0</v>
          </cell>
          <cell r="JX184">
            <v>0</v>
          </cell>
          <cell r="JY184">
            <v>0</v>
          </cell>
          <cell r="JZ184">
            <v>0</v>
          </cell>
          <cell r="KB184">
            <v>0</v>
          </cell>
          <cell r="KC184">
            <v>0</v>
          </cell>
          <cell r="KD184">
            <v>0</v>
          </cell>
          <cell r="KE184">
            <v>13975.155279503106</v>
          </cell>
          <cell r="KG184">
            <v>0</v>
          </cell>
          <cell r="KK184">
            <v>1</v>
          </cell>
          <cell r="KL184">
            <v>2765950</v>
          </cell>
          <cell r="KM184">
            <v>4440000</v>
          </cell>
          <cell r="KN184">
            <v>33000</v>
          </cell>
          <cell r="KO184">
            <v>0</v>
          </cell>
          <cell r="KP184">
            <v>0</v>
          </cell>
          <cell r="KQ184">
            <v>0</v>
          </cell>
          <cell r="KR184">
            <v>0</v>
          </cell>
          <cell r="KS184">
            <v>0</v>
          </cell>
          <cell r="KT184">
            <v>0</v>
          </cell>
          <cell r="KU184">
            <v>12000</v>
          </cell>
          <cell r="KV184">
            <v>0</v>
          </cell>
          <cell r="KW184">
            <v>0</v>
          </cell>
          <cell r="KX184">
            <v>528045</v>
          </cell>
          <cell r="KY184">
            <v>40232</v>
          </cell>
          <cell r="LA184">
            <v>17438.811188811189</v>
          </cell>
          <cell r="LB184">
            <v>0</v>
          </cell>
          <cell r="LC184">
            <v>0</v>
          </cell>
          <cell r="LD184">
            <v>0</v>
          </cell>
          <cell r="LE184">
            <v>0</v>
          </cell>
          <cell r="LG184">
            <v>0</v>
          </cell>
          <cell r="LH184">
            <v>0</v>
          </cell>
          <cell r="LI184">
            <v>0</v>
          </cell>
          <cell r="LJ184">
            <v>13931.888544891641</v>
          </cell>
          <cell r="LL184">
            <v>0</v>
          </cell>
          <cell r="LP184">
            <v>1</v>
          </cell>
          <cell r="LQ184">
            <v>2765950</v>
          </cell>
          <cell r="LR184">
            <v>4440000</v>
          </cell>
          <cell r="LS184">
            <v>33000</v>
          </cell>
          <cell r="LT184">
            <v>0</v>
          </cell>
          <cell r="LU184">
            <v>0</v>
          </cell>
          <cell r="LV184">
            <v>0</v>
          </cell>
          <cell r="LW184">
            <v>0</v>
          </cell>
          <cell r="LX184">
            <v>0</v>
          </cell>
          <cell r="LY184">
            <v>0</v>
          </cell>
          <cell r="LZ184">
            <v>12000</v>
          </cell>
          <cell r="MA184">
            <v>0</v>
          </cell>
          <cell r="MB184">
            <v>0</v>
          </cell>
          <cell r="MC184">
            <v>528045</v>
          </cell>
          <cell r="MD184">
            <v>40232</v>
          </cell>
          <cell r="MF184">
            <v>17438.811188811189</v>
          </cell>
          <cell r="MG184">
            <v>0</v>
          </cell>
          <cell r="MH184">
            <v>0</v>
          </cell>
          <cell r="MI184">
            <v>0</v>
          </cell>
          <cell r="MJ184">
            <v>0</v>
          </cell>
          <cell r="ML184">
            <v>0</v>
          </cell>
          <cell r="MM184">
            <v>0</v>
          </cell>
          <cell r="MN184">
            <v>0</v>
          </cell>
          <cell r="MO184">
            <v>13177.159590043924</v>
          </cell>
          <cell r="MQ184">
            <v>0</v>
          </cell>
          <cell r="MU184">
            <v>1</v>
          </cell>
          <cell r="MV184">
            <v>2765950</v>
          </cell>
          <cell r="MW184">
            <v>4440000</v>
          </cell>
          <cell r="MX184">
            <v>33000</v>
          </cell>
          <cell r="MY184">
            <v>0</v>
          </cell>
          <cell r="MZ184">
            <v>0</v>
          </cell>
          <cell r="NA184">
            <v>0</v>
          </cell>
          <cell r="NB184">
            <v>0</v>
          </cell>
          <cell r="NC184">
            <v>0</v>
          </cell>
          <cell r="ND184">
            <v>0</v>
          </cell>
          <cell r="NE184">
            <v>12000</v>
          </cell>
          <cell r="NF184">
            <v>0</v>
          </cell>
          <cell r="NG184">
            <v>0</v>
          </cell>
          <cell r="NH184">
            <v>528045</v>
          </cell>
          <cell r="NI184">
            <v>40232</v>
          </cell>
          <cell r="NK184">
            <v>17438.811188811189</v>
          </cell>
          <cell r="NL184">
            <v>0</v>
          </cell>
          <cell r="NM184">
            <v>0</v>
          </cell>
          <cell r="NN184">
            <v>0</v>
          </cell>
          <cell r="NO184">
            <v>0</v>
          </cell>
          <cell r="NQ184">
            <v>0</v>
          </cell>
          <cell r="NS184">
            <v>0</v>
          </cell>
          <cell r="NT184">
            <v>13043.478260869566</v>
          </cell>
          <cell r="NV184">
            <v>0</v>
          </cell>
          <cell r="NZ184">
            <v>1</v>
          </cell>
          <cell r="OA184">
            <v>2765950</v>
          </cell>
          <cell r="OB184">
            <v>4440000</v>
          </cell>
          <cell r="OC184">
            <v>33000</v>
          </cell>
          <cell r="OD184">
            <v>0</v>
          </cell>
          <cell r="OE184">
            <v>0</v>
          </cell>
          <cell r="OF184">
            <v>0</v>
          </cell>
          <cell r="OG184">
            <v>0</v>
          </cell>
          <cell r="OH184">
            <v>0</v>
          </cell>
          <cell r="OI184">
            <v>0</v>
          </cell>
          <cell r="OJ184">
            <v>12000</v>
          </cell>
          <cell r="OK184">
            <v>800000</v>
          </cell>
          <cell r="OL184">
            <v>0</v>
          </cell>
          <cell r="OM184">
            <v>528045</v>
          </cell>
          <cell r="ON184">
            <v>40232</v>
          </cell>
          <cell r="OP184">
            <v>17438.811188811189</v>
          </cell>
          <cell r="OQ184">
            <v>0</v>
          </cell>
          <cell r="OR184">
            <v>0</v>
          </cell>
          <cell r="OS184">
            <v>0</v>
          </cell>
          <cell r="OT184">
            <v>0</v>
          </cell>
          <cell r="OV184">
            <v>0</v>
          </cell>
          <cell r="OW184">
            <v>0</v>
          </cell>
          <cell r="OX184">
            <v>0</v>
          </cell>
          <cell r="OY184">
            <v>12649.332396345748</v>
          </cell>
          <cell r="OZ184">
            <v>170765.98735066759</v>
          </cell>
          <cell r="PA184">
            <v>0</v>
          </cell>
        </row>
        <row r="185">
          <cell r="AW185">
            <v>1</v>
          </cell>
          <cell r="AX185">
            <v>3637000</v>
          </cell>
          <cell r="AY185">
            <v>6500000</v>
          </cell>
          <cell r="AZ185">
            <v>30000</v>
          </cell>
          <cell r="BA185">
            <v>30000</v>
          </cell>
          <cell r="BB185">
            <v>30000</v>
          </cell>
          <cell r="BC185">
            <v>0</v>
          </cell>
          <cell r="BD185">
            <v>30000</v>
          </cell>
          <cell r="BE185">
            <v>0</v>
          </cell>
          <cell r="BF185">
            <v>0</v>
          </cell>
          <cell r="BG185">
            <v>12000</v>
          </cell>
          <cell r="BH185">
            <v>400000</v>
          </cell>
          <cell r="BI185">
            <v>0</v>
          </cell>
          <cell r="BJ185">
            <v>763770</v>
          </cell>
          <cell r="BK185">
            <v>72740</v>
          </cell>
          <cell r="BM185">
            <v>17438.811188811189</v>
          </cell>
          <cell r="BN185">
            <v>0</v>
          </cell>
          <cell r="BO185">
            <v>0</v>
          </cell>
          <cell r="BP185">
            <v>0</v>
          </cell>
          <cell r="BQ185">
            <v>0</v>
          </cell>
          <cell r="BS185">
            <v>5772000.0000000009</v>
          </cell>
          <cell r="BT185">
            <v>0</v>
          </cell>
          <cell r="BU185">
            <v>0</v>
          </cell>
          <cell r="BV185">
            <v>16028.495102404275</v>
          </cell>
          <cell r="BW185">
            <v>0</v>
          </cell>
          <cell r="BX185">
            <v>0</v>
          </cell>
          <cell r="CB185">
            <v>1</v>
          </cell>
          <cell r="CC185">
            <v>3637000</v>
          </cell>
          <cell r="CD185">
            <v>6500000</v>
          </cell>
          <cell r="CE185">
            <v>30000</v>
          </cell>
          <cell r="CF185">
            <v>30000</v>
          </cell>
          <cell r="CG185">
            <v>30000</v>
          </cell>
          <cell r="CH185">
            <v>0</v>
          </cell>
          <cell r="CI185">
            <v>30000</v>
          </cell>
          <cell r="CJ185">
            <v>0</v>
          </cell>
          <cell r="CK185">
            <v>0</v>
          </cell>
          <cell r="CL185">
            <v>12000</v>
          </cell>
          <cell r="CM185">
            <v>100000</v>
          </cell>
          <cell r="CN185">
            <v>0</v>
          </cell>
          <cell r="CO185">
            <v>763770</v>
          </cell>
          <cell r="CP185">
            <v>58192</v>
          </cell>
          <cell r="CR185">
            <v>17438.811188811189</v>
          </cell>
          <cell r="CS185">
            <v>0</v>
          </cell>
          <cell r="CT185">
            <v>0</v>
          </cell>
          <cell r="CU185">
            <v>0</v>
          </cell>
          <cell r="CV185">
            <v>0</v>
          </cell>
          <cell r="CX185">
            <v>0</v>
          </cell>
          <cell r="CY185">
            <v>0</v>
          </cell>
          <cell r="CZ185">
            <v>0</v>
          </cell>
          <cell r="DA185">
            <v>15985.790408525754</v>
          </cell>
          <cell r="DB185">
            <v>0</v>
          </cell>
          <cell r="DC185">
            <v>0</v>
          </cell>
          <cell r="DG185">
            <v>1</v>
          </cell>
          <cell r="DH185">
            <v>3637000</v>
          </cell>
          <cell r="DI185">
            <v>6500000</v>
          </cell>
          <cell r="DJ185">
            <v>30000</v>
          </cell>
          <cell r="DK185">
            <v>30000</v>
          </cell>
          <cell r="DL185">
            <v>30000</v>
          </cell>
          <cell r="DM185">
            <v>0</v>
          </cell>
          <cell r="DN185">
            <v>30000</v>
          </cell>
          <cell r="DO185">
            <v>0</v>
          </cell>
          <cell r="DP185">
            <v>0</v>
          </cell>
          <cell r="DQ185">
            <v>12000</v>
          </cell>
          <cell r="DR185">
            <v>400000</v>
          </cell>
          <cell r="DS185">
            <v>0</v>
          </cell>
          <cell r="DT185">
            <v>763770</v>
          </cell>
          <cell r="DU185">
            <v>58192</v>
          </cell>
          <cell r="DW185">
            <v>17438.811188811189</v>
          </cell>
          <cell r="DX185">
            <v>0</v>
          </cell>
          <cell r="DY185">
            <v>0</v>
          </cell>
          <cell r="DZ185">
            <v>0</v>
          </cell>
          <cell r="EA185">
            <v>0</v>
          </cell>
          <cell r="EC185">
            <v>0</v>
          </cell>
          <cell r="ED185">
            <v>11544000.000000002</v>
          </cell>
          <cell r="EE185">
            <v>0</v>
          </cell>
          <cell r="EF185">
            <v>15943.312666076174</v>
          </cell>
          <cell r="EG185">
            <v>0</v>
          </cell>
          <cell r="EH185">
            <v>0</v>
          </cell>
          <cell r="EL185">
            <v>1</v>
          </cell>
          <cell r="EM185">
            <v>4000700.0000000005</v>
          </cell>
          <cell r="EN185">
            <v>6500000</v>
          </cell>
          <cell r="EO185">
            <v>30000</v>
          </cell>
          <cell r="EP185">
            <v>30000</v>
          </cell>
          <cell r="EQ185">
            <v>30000</v>
          </cell>
          <cell r="ER185">
            <v>0</v>
          </cell>
          <cell r="ES185">
            <v>30000</v>
          </cell>
          <cell r="ET185">
            <v>0</v>
          </cell>
          <cell r="EU185">
            <v>0</v>
          </cell>
          <cell r="EV185">
            <v>12000</v>
          </cell>
          <cell r="EW185">
            <v>800000</v>
          </cell>
          <cell r="EX185">
            <v>0</v>
          </cell>
          <cell r="EY185">
            <v>763770</v>
          </cell>
          <cell r="EZ185">
            <v>58192</v>
          </cell>
          <cell r="FB185">
            <v>17438.811188811189</v>
          </cell>
          <cell r="FC185">
            <v>0</v>
          </cell>
          <cell r="FD185">
            <v>0</v>
          </cell>
          <cell r="FE185">
            <v>0</v>
          </cell>
          <cell r="FF185">
            <v>0</v>
          </cell>
          <cell r="FH185">
            <v>0</v>
          </cell>
          <cell r="FI185">
            <v>0</v>
          </cell>
          <cell r="FJ185">
            <v>0</v>
          </cell>
          <cell r="FK185">
            <v>14900.662251655629</v>
          </cell>
          <cell r="FM185">
            <v>0</v>
          </cell>
          <cell r="FQ185">
            <v>1</v>
          </cell>
          <cell r="FR185">
            <v>4000700.0000000005</v>
          </cell>
          <cell r="FS185">
            <v>6500000</v>
          </cell>
          <cell r="FT185">
            <v>30000</v>
          </cell>
          <cell r="FU185">
            <v>30000</v>
          </cell>
          <cell r="FV185">
            <v>30000</v>
          </cell>
          <cell r="FW185">
            <v>0</v>
          </cell>
          <cell r="FX185">
            <v>30000</v>
          </cell>
          <cell r="FY185">
            <v>0</v>
          </cell>
          <cell r="FZ185">
            <v>0</v>
          </cell>
          <cell r="GA185">
            <v>12000</v>
          </cell>
          <cell r="GB185">
            <v>560000</v>
          </cell>
          <cell r="GC185">
            <v>0</v>
          </cell>
          <cell r="GD185">
            <v>763770</v>
          </cell>
          <cell r="GE185">
            <v>58192</v>
          </cell>
          <cell r="GG185">
            <v>17438.811188811189</v>
          </cell>
          <cell r="GH185">
            <v>0</v>
          </cell>
          <cell r="GI185">
            <v>0</v>
          </cell>
          <cell r="GJ185">
            <v>0</v>
          </cell>
          <cell r="GK185">
            <v>0</v>
          </cell>
          <cell r="GM185">
            <v>0</v>
          </cell>
          <cell r="GN185">
            <v>0</v>
          </cell>
          <cell r="GO185">
            <v>0</v>
          </cell>
          <cell r="GP185">
            <v>14863.748967795211</v>
          </cell>
          <cell r="GR185">
            <v>0</v>
          </cell>
          <cell r="GV185">
            <v>1</v>
          </cell>
          <cell r="GW185">
            <v>4000700.0000000005</v>
          </cell>
          <cell r="GX185">
            <v>6500000</v>
          </cell>
          <cell r="GY185">
            <v>30000</v>
          </cell>
          <cell r="GZ185">
            <v>30000</v>
          </cell>
          <cell r="HA185">
            <v>30000</v>
          </cell>
          <cell r="HB185">
            <v>0</v>
          </cell>
          <cell r="HC185">
            <v>30000</v>
          </cell>
          <cell r="HD185">
            <v>0</v>
          </cell>
          <cell r="HE185">
            <v>0</v>
          </cell>
          <cell r="HF185">
            <v>12000</v>
          </cell>
          <cell r="HG185">
            <v>0</v>
          </cell>
          <cell r="HH185">
            <v>0</v>
          </cell>
          <cell r="HI185">
            <v>763770</v>
          </cell>
          <cell r="HJ185">
            <v>58192</v>
          </cell>
          <cell r="HL185">
            <v>17438.811188811189</v>
          </cell>
          <cell r="HM185">
            <v>0</v>
          </cell>
          <cell r="HN185">
            <v>0</v>
          </cell>
          <cell r="HO185">
            <v>0</v>
          </cell>
          <cell r="HP185">
            <v>0</v>
          </cell>
          <cell r="HR185">
            <v>0</v>
          </cell>
          <cell r="HS185">
            <v>0</v>
          </cell>
          <cell r="HT185">
            <v>0</v>
          </cell>
          <cell r="HU185">
            <v>14754.098360655738</v>
          </cell>
          <cell r="HW185">
            <v>0</v>
          </cell>
          <cell r="IA185">
            <v>1</v>
          </cell>
          <cell r="IB185">
            <v>4000700.0000000005</v>
          </cell>
          <cell r="IC185">
            <v>6500000</v>
          </cell>
          <cell r="ID185">
            <v>30000</v>
          </cell>
          <cell r="IE185">
            <v>30000</v>
          </cell>
          <cell r="IF185">
            <v>30000</v>
          </cell>
          <cell r="IG185">
            <v>0</v>
          </cell>
          <cell r="IH185">
            <v>30000</v>
          </cell>
          <cell r="II185">
            <v>0</v>
          </cell>
          <cell r="IJ185">
            <v>0</v>
          </cell>
          <cell r="IK185">
            <v>12000</v>
          </cell>
          <cell r="IL185">
            <v>0</v>
          </cell>
          <cell r="IM185">
            <v>0</v>
          </cell>
          <cell r="IN185">
            <v>763770</v>
          </cell>
          <cell r="IO185">
            <v>58192</v>
          </cell>
          <cell r="IQ185">
            <v>17438.811188811189</v>
          </cell>
          <cell r="IR185">
            <v>0</v>
          </cell>
          <cell r="IS185">
            <v>0</v>
          </cell>
          <cell r="IT185">
            <v>0</v>
          </cell>
          <cell r="IU185">
            <v>0</v>
          </cell>
          <cell r="IW185">
            <v>0</v>
          </cell>
          <cell r="IX185">
            <v>0</v>
          </cell>
          <cell r="IY185">
            <v>0</v>
          </cell>
          <cell r="IZ185">
            <v>14106.583072100313</v>
          </cell>
          <cell r="JB185">
            <v>2000000</v>
          </cell>
          <cell r="JF185">
            <v>1</v>
          </cell>
          <cell r="JG185">
            <v>4000700.0000000005</v>
          </cell>
          <cell r="JH185">
            <v>6500000</v>
          </cell>
          <cell r="JI185">
            <v>30000</v>
          </cell>
          <cell r="JJ185">
            <v>30000</v>
          </cell>
          <cell r="JK185">
            <v>30000</v>
          </cell>
          <cell r="JL185">
            <v>0</v>
          </cell>
          <cell r="JM185">
            <v>30000</v>
          </cell>
          <cell r="JN185">
            <v>0</v>
          </cell>
          <cell r="JO185">
            <v>0</v>
          </cell>
          <cell r="JP185">
            <v>12000</v>
          </cell>
          <cell r="JQ185">
            <v>960000</v>
          </cell>
          <cell r="JR185">
            <v>0</v>
          </cell>
          <cell r="JS185">
            <v>763770</v>
          </cell>
          <cell r="JT185">
            <v>58192</v>
          </cell>
          <cell r="JV185">
            <v>17438.811188811189</v>
          </cell>
          <cell r="JW185">
            <v>0</v>
          </cell>
          <cell r="JX185">
            <v>0</v>
          </cell>
          <cell r="JY185">
            <v>0</v>
          </cell>
          <cell r="JZ185">
            <v>0</v>
          </cell>
          <cell r="KB185">
            <v>0</v>
          </cell>
          <cell r="KC185">
            <v>0</v>
          </cell>
          <cell r="KD185">
            <v>0</v>
          </cell>
          <cell r="KE185">
            <v>13975.155279503106</v>
          </cell>
          <cell r="KG185">
            <v>0</v>
          </cell>
          <cell r="KK185">
            <v>1</v>
          </cell>
          <cell r="KL185">
            <v>4000700.0000000005</v>
          </cell>
          <cell r="KM185">
            <v>6500000</v>
          </cell>
          <cell r="KN185">
            <v>30000</v>
          </cell>
          <cell r="KO185">
            <v>30000</v>
          </cell>
          <cell r="KP185">
            <v>30000</v>
          </cell>
          <cell r="KQ185">
            <v>0</v>
          </cell>
          <cell r="KR185">
            <v>30000</v>
          </cell>
          <cell r="KS185">
            <v>0</v>
          </cell>
          <cell r="KT185">
            <v>0</v>
          </cell>
          <cell r="KU185">
            <v>12000</v>
          </cell>
          <cell r="KV185">
            <v>0</v>
          </cell>
          <cell r="KW185">
            <v>0</v>
          </cell>
          <cell r="KX185">
            <v>763770</v>
          </cell>
          <cell r="KY185">
            <v>58192</v>
          </cell>
          <cell r="LA185">
            <v>17438.811188811189</v>
          </cell>
          <cell r="LB185">
            <v>0</v>
          </cell>
          <cell r="LC185">
            <v>0</v>
          </cell>
          <cell r="LD185">
            <v>0</v>
          </cell>
          <cell r="LE185">
            <v>0</v>
          </cell>
          <cell r="LG185">
            <v>0</v>
          </cell>
          <cell r="LH185">
            <v>0</v>
          </cell>
          <cell r="LI185">
            <v>0</v>
          </cell>
          <cell r="LJ185">
            <v>13931.888544891641</v>
          </cell>
          <cell r="LL185">
            <v>0</v>
          </cell>
          <cell r="LP185">
            <v>1</v>
          </cell>
          <cell r="LQ185">
            <v>4000700.0000000005</v>
          </cell>
          <cell r="LR185">
            <v>6500000</v>
          </cell>
          <cell r="LS185">
            <v>30000</v>
          </cell>
          <cell r="LT185">
            <v>30000</v>
          </cell>
          <cell r="LU185">
            <v>30000</v>
          </cell>
          <cell r="LV185">
            <v>0</v>
          </cell>
          <cell r="LW185">
            <v>30000</v>
          </cell>
          <cell r="LX185">
            <v>0</v>
          </cell>
          <cell r="LY185">
            <v>0</v>
          </cell>
          <cell r="LZ185">
            <v>12000</v>
          </cell>
          <cell r="MA185">
            <v>0</v>
          </cell>
          <cell r="MB185">
            <v>0</v>
          </cell>
          <cell r="MC185">
            <v>763770</v>
          </cell>
          <cell r="MD185">
            <v>58192</v>
          </cell>
          <cell r="MF185">
            <v>17438.811188811189</v>
          </cell>
          <cell r="MG185">
            <v>0</v>
          </cell>
          <cell r="MH185">
            <v>0</v>
          </cell>
          <cell r="MI185">
            <v>0</v>
          </cell>
          <cell r="MJ185">
            <v>0</v>
          </cell>
          <cell r="ML185">
            <v>0</v>
          </cell>
          <cell r="MM185">
            <v>0</v>
          </cell>
          <cell r="MN185">
            <v>0</v>
          </cell>
          <cell r="MO185">
            <v>13177.159590043924</v>
          </cell>
          <cell r="MQ185">
            <v>0</v>
          </cell>
          <cell r="MU185">
            <v>1</v>
          </cell>
          <cell r="MV185">
            <v>4000700.0000000005</v>
          </cell>
          <cell r="MW185">
            <v>6500000</v>
          </cell>
          <cell r="MX185">
            <v>30000</v>
          </cell>
          <cell r="MY185">
            <v>30000</v>
          </cell>
          <cell r="MZ185">
            <v>30000</v>
          </cell>
          <cell r="NA185">
            <v>0</v>
          </cell>
          <cell r="NB185">
            <v>30000</v>
          </cell>
          <cell r="NC185">
            <v>0</v>
          </cell>
          <cell r="ND185">
            <v>0</v>
          </cell>
          <cell r="NE185">
            <v>12000</v>
          </cell>
          <cell r="NF185">
            <v>0</v>
          </cell>
          <cell r="NG185">
            <v>0</v>
          </cell>
          <cell r="NH185">
            <v>763770</v>
          </cell>
          <cell r="NI185">
            <v>58192</v>
          </cell>
          <cell r="NK185">
            <v>17438.811188811189</v>
          </cell>
          <cell r="NL185">
            <v>0</v>
          </cell>
          <cell r="NM185">
            <v>0</v>
          </cell>
          <cell r="NN185">
            <v>0</v>
          </cell>
          <cell r="NO185">
            <v>0</v>
          </cell>
          <cell r="NQ185">
            <v>0</v>
          </cell>
          <cell r="NS185">
            <v>0</v>
          </cell>
          <cell r="NT185">
            <v>13043.478260869566</v>
          </cell>
          <cell r="NV185">
            <v>0</v>
          </cell>
          <cell r="NZ185">
            <v>1</v>
          </cell>
          <cell r="OA185">
            <v>4000700.0000000005</v>
          </cell>
          <cell r="OB185">
            <v>6500000</v>
          </cell>
          <cell r="OC185">
            <v>30000</v>
          </cell>
          <cell r="OD185">
            <v>30000</v>
          </cell>
          <cell r="OE185">
            <v>30000</v>
          </cell>
          <cell r="OF185">
            <v>0</v>
          </cell>
          <cell r="OG185">
            <v>30000</v>
          </cell>
          <cell r="OH185">
            <v>0</v>
          </cell>
          <cell r="OI185">
            <v>0</v>
          </cell>
          <cell r="OJ185">
            <v>12000</v>
          </cell>
          <cell r="OK185">
            <v>800000</v>
          </cell>
          <cell r="OL185">
            <v>0</v>
          </cell>
          <cell r="OM185">
            <v>763770</v>
          </cell>
          <cell r="ON185">
            <v>58192</v>
          </cell>
          <cell r="OP185">
            <v>17438.811188811189</v>
          </cell>
          <cell r="OQ185">
            <v>0</v>
          </cell>
          <cell r="OR185">
            <v>0</v>
          </cell>
          <cell r="OS185">
            <v>0</v>
          </cell>
          <cell r="OT185">
            <v>0</v>
          </cell>
          <cell r="OV185">
            <v>0</v>
          </cell>
          <cell r="OW185">
            <v>0</v>
          </cell>
          <cell r="OX185">
            <v>0</v>
          </cell>
          <cell r="OY185">
            <v>12649.332396345748</v>
          </cell>
          <cell r="OZ185">
            <v>170765.98735066759</v>
          </cell>
          <cell r="PA185">
            <v>0</v>
          </cell>
        </row>
        <row r="186">
          <cell r="AW186">
            <v>1</v>
          </cell>
          <cell r="AX186">
            <v>3637000</v>
          </cell>
          <cell r="AY186">
            <v>6500000</v>
          </cell>
          <cell r="AZ186">
            <v>30000</v>
          </cell>
          <cell r="BA186">
            <v>30000</v>
          </cell>
          <cell r="BB186">
            <v>30000</v>
          </cell>
          <cell r="BC186">
            <v>0</v>
          </cell>
          <cell r="BD186">
            <v>30000</v>
          </cell>
          <cell r="BE186">
            <v>0</v>
          </cell>
          <cell r="BF186">
            <v>0</v>
          </cell>
          <cell r="BG186">
            <v>12000</v>
          </cell>
          <cell r="BH186">
            <v>400000</v>
          </cell>
          <cell r="BI186">
            <v>0</v>
          </cell>
          <cell r="BJ186">
            <v>763770</v>
          </cell>
          <cell r="BK186">
            <v>72740</v>
          </cell>
          <cell r="BM186">
            <v>17438.811188811189</v>
          </cell>
          <cell r="BN186">
            <v>0</v>
          </cell>
          <cell r="BO186">
            <v>0</v>
          </cell>
          <cell r="BP186">
            <v>0</v>
          </cell>
          <cell r="BQ186">
            <v>0</v>
          </cell>
          <cell r="BS186">
            <v>5772000.0000000009</v>
          </cell>
          <cell r="BT186">
            <v>0</v>
          </cell>
          <cell r="BU186">
            <v>0</v>
          </cell>
          <cell r="BV186">
            <v>16028.495102404275</v>
          </cell>
          <cell r="BW186">
            <v>0</v>
          </cell>
          <cell r="BX186">
            <v>0</v>
          </cell>
          <cell r="CB186">
            <v>1</v>
          </cell>
          <cell r="CC186">
            <v>3637000</v>
          </cell>
          <cell r="CD186">
            <v>6500000</v>
          </cell>
          <cell r="CE186">
            <v>30000</v>
          </cell>
          <cell r="CF186">
            <v>30000</v>
          </cell>
          <cell r="CG186">
            <v>30000</v>
          </cell>
          <cell r="CH186">
            <v>0</v>
          </cell>
          <cell r="CI186">
            <v>30000</v>
          </cell>
          <cell r="CJ186">
            <v>0</v>
          </cell>
          <cell r="CK186">
            <v>0</v>
          </cell>
          <cell r="CL186">
            <v>12000</v>
          </cell>
          <cell r="CM186">
            <v>100000</v>
          </cell>
          <cell r="CN186">
            <v>0</v>
          </cell>
          <cell r="CO186">
            <v>763770</v>
          </cell>
          <cell r="CP186">
            <v>58192</v>
          </cell>
          <cell r="CR186">
            <v>17438.811188811189</v>
          </cell>
          <cell r="CS186">
            <v>0</v>
          </cell>
          <cell r="CT186">
            <v>0</v>
          </cell>
          <cell r="CU186">
            <v>0</v>
          </cell>
          <cell r="CV186">
            <v>0</v>
          </cell>
          <cell r="CX186">
            <v>0</v>
          </cell>
          <cell r="CY186">
            <v>0</v>
          </cell>
          <cell r="CZ186">
            <v>0</v>
          </cell>
          <cell r="DA186">
            <v>15985.790408525754</v>
          </cell>
          <cell r="DB186">
            <v>0</v>
          </cell>
          <cell r="DC186">
            <v>0</v>
          </cell>
          <cell r="DG186">
            <v>1</v>
          </cell>
          <cell r="DH186">
            <v>3637000</v>
          </cell>
          <cell r="DI186">
            <v>6500000</v>
          </cell>
          <cell r="DJ186">
            <v>30000</v>
          </cell>
          <cell r="DK186">
            <v>30000</v>
          </cell>
          <cell r="DL186">
            <v>30000</v>
          </cell>
          <cell r="DM186">
            <v>0</v>
          </cell>
          <cell r="DN186">
            <v>30000</v>
          </cell>
          <cell r="DO186">
            <v>0</v>
          </cell>
          <cell r="DP186">
            <v>0</v>
          </cell>
          <cell r="DQ186">
            <v>12000</v>
          </cell>
          <cell r="DR186">
            <v>400000</v>
          </cell>
          <cell r="DS186">
            <v>0</v>
          </cell>
          <cell r="DT186">
            <v>763770</v>
          </cell>
          <cell r="DU186">
            <v>58192</v>
          </cell>
          <cell r="DW186">
            <v>17438.811188811189</v>
          </cell>
          <cell r="DX186">
            <v>0</v>
          </cell>
          <cell r="DY186">
            <v>0</v>
          </cell>
          <cell r="DZ186">
            <v>0</v>
          </cell>
          <cell r="EA186">
            <v>0</v>
          </cell>
          <cell r="EC186">
            <v>0</v>
          </cell>
          <cell r="ED186">
            <v>11544000.000000002</v>
          </cell>
          <cell r="EE186">
            <v>0</v>
          </cell>
          <cell r="EF186">
            <v>15943.312666076174</v>
          </cell>
          <cell r="EG186">
            <v>0</v>
          </cell>
          <cell r="EH186">
            <v>0</v>
          </cell>
          <cell r="EL186">
            <v>1</v>
          </cell>
          <cell r="EM186">
            <v>4000700.0000000005</v>
          </cell>
          <cell r="EN186">
            <v>6500000</v>
          </cell>
          <cell r="EO186">
            <v>30000</v>
          </cell>
          <cell r="EP186">
            <v>30000</v>
          </cell>
          <cell r="EQ186">
            <v>30000</v>
          </cell>
          <cell r="ER186">
            <v>0</v>
          </cell>
          <cell r="ES186">
            <v>30000</v>
          </cell>
          <cell r="ET186">
            <v>0</v>
          </cell>
          <cell r="EU186">
            <v>0</v>
          </cell>
          <cell r="EV186">
            <v>12000</v>
          </cell>
          <cell r="EW186">
            <v>800000</v>
          </cell>
          <cell r="EX186">
            <v>0</v>
          </cell>
          <cell r="EY186">
            <v>763770</v>
          </cell>
          <cell r="EZ186">
            <v>58192</v>
          </cell>
          <cell r="FB186">
            <v>17438.811188811189</v>
          </cell>
          <cell r="FC186">
            <v>0</v>
          </cell>
          <cell r="FD186">
            <v>0</v>
          </cell>
          <cell r="FE186">
            <v>0</v>
          </cell>
          <cell r="FF186">
            <v>0</v>
          </cell>
          <cell r="FH186">
            <v>0</v>
          </cell>
          <cell r="FI186">
            <v>0</v>
          </cell>
          <cell r="FJ186">
            <v>0</v>
          </cell>
          <cell r="FK186">
            <v>14900.662251655629</v>
          </cell>
          <cell r="FM186">
            <v>0</v>
          </cell>
          <cell r="FQ186">
            <v>1</v>
          </cell>
          <cell r="FR186">
            <v>4000700.0000000005</v>
          </cell>
          <cell r="FS186">
            <v>6500000</v>
          </cell>
          <cell r="FT186">
            <v>30000</v>
          </cell>
          <cell r="FU186">
            <v>30000</v>
          </cell>
          <cell r="FV186">
            <v>30000</v>
          </cell>
          <cell r="FW186">
            <v>0</v>
          </cell>
          <cell r="FX186">
            <v>30000</v>
          </cell>
          <cell r="FY186">
            <v>0</v>
          </cell>
          <cell r="FZ186">
            <v>0</v>
          </cell>
          <cell r="GA186">
            <v>12000</v>
          </cell>
          <cell r="GB186">
            <v>560000</v>
          </cell>
          <cell r="GC186">
            <v>0</v>
          </cell>
          <cell r="GD186">
            <v>763770</v>
          </cell>
          <cell r="GE186">
            <v>58192</v>
          </cell>
          <cell r="GG186">
            <v>17438.811188811189</v>
          </cell>
          <cell r="GH186">
            <v>0</v>
          </cell>
          <cell r="GI186">
            <v>0</v>
          </cell>
          <cell r="GJ186">
            <v>0</v>
          </cell>
          <cell r="GK186">
            <v>0</v>
          </cell>
          <cell r="GM186">
            <v>0</v>
          </cell>
          <cell r="GN186">
            <v>0</v>
          </cell>
          <cell r="GO186">
            <v>0</v>
          </cell>
          <cell r="GP186">
            <v>14863.748967795211</v>
          </cell>
          <cell r="GR186">
            <v>0</v>
          </cell>
          <cell r="GV186">
            <v>1</v>
          </cell>
          <cell r="GW186">
            <v>4000700.0000000005</v>
          </cell>
          <cell r="GX186">
            <v>6500000</v>
          </cell>
          <cell r="GY186">
            <v>30000</v>
          </cell>
          <cell r="GZ186">
            <v>30000</v>
          </cell>
          <cell r="HA186">
            <v>30000</v>
          </cell>
          <cell r="HB186">
            <v>0</v>
          </cell>
          <cell r="HC186">
            <v>30000</v>
          </cell>
          <cell r="HD186">
            <v>0</v>
          </cell>
          <cell r="HE186">
            <v>0</v>
          </cell>
          <cell r="HF186">
            <v>12000</v>
          </cell>
          <cell r="HG186">
            <v>0</v>
          </cell>
          <cell r="HH186">
            <v>0</v>
          </cell>
          <cell r="HI186">
            <v>763770</v>
          </cell>
          <cell r="HJ186">
            <v>58192</v>
          </cell>
          <cell r="HL186">
            <v>17438.811188811189</v>
          </cell>
          <cell r="HM186">
            <v>0</v>
          </cell>
          <cell r="HN186">
            <v>0</v>
          </cell>
          <cell r="HO186">
            <v>0</v>
          </cell>
          <cell r="HP186">
            <v>0</v>
          </cell>
          <cell r="HR186">
            <v>0</v>
          </cell>
          <cell r="HS186">
            <v>0</v>
          </cell>
          <cell r="HT186">
            <v>0</v>
          </cell>
          <cell r="HU186">
            <v>14754.098360655738</v>
          </cell>
          <cell r="HW186">
            <v>0</v>
          </cell>
          <cell r="IA186">
            <v>1</v>
          </cell>
          <cell r="IB186">
            <v>4000700.0000000005</v>
          </cell>
          <cell r="IC186">
            <v>6500000</v>
          </cell>
          <cell r="ID186">
            <v>30000</v>
          </cell>
          <cell r="IE186">
            <v>30000</v>
          </cell>
          <cell r="IF186">
            <v>30000</v>
          </cell>
          <cell r="IG186">
            <v>0</v>
          </cell>
          <cell r="IH186">
            <v>30000</v>
          </cell>
          <cell r="II186">
            <v>0</v>
          </cell>
          <cell r="IJ186">
            <v>0</v>
          </cell>
          <cell r="IK186">
            <v>12000</v>
          </cell>
          <cell r="IL186">
            <v>0</v>
          </cell>
          <cell r="IM186">
            <v>0</v>
          </cell>
          <cell r="IN186">
            <v>763770</v>
          </cell>
          <cell r="IO186">
            <v>58192</v>
          </cell>
          <cell r="IQ186">
            <v>17438.811188811189</v>
          </cell>
          <cell r="IR186">
            <v>0</v>
          </cell>
          <cell r="IS186">
            <v>0</v>
          </cell>
          <cell r="IT186">
            <v>0</v>
          </cell>
          <cell r="IU186">
            <v>0</v>
          </cell>
          <cell r="IW186">
            <v>0</v>
          </cell>
          <cell r="IX186">
            <v>0</v>
          </cell>
          <cell r="IY186">
            <v>0</v>
          </cell>
          <cell r="IZ186">
            <v>14106.583072100313</v>
          </cell>
          <cell r="JB186">
            <v>2000000</v>
          </cell>
          <cell r="JF186">
            <v>1</v>
          </cell>
          <cell r="JG186">
            <v>4000700.0000000005</v>
          </cell>
          <cell r="JH186">
            <v>6500000</v>
          </cell>
          <cell r="JI186">
            <v>30000</v>
          </cell>
          <cell r="JJ186">
            <v>30000</v>
          </cell>
          <cell r="JK186">
            <v>30000</v>
          </cell>
          <cell r="JL186">
            <v>0</v>
          </cell>
          <cell r="JM186">
            <v>30000</v>
          </cell>
          <cell r="JN186">
            <v>0</v>
          </cell>
          <cell r="JO186">
            <v>0</v>
          </cell>
          <cell r="JP186">
            <v>12000</v>
          </cell>
          <cell r="JQ186">
            <v>960000</v>
          </cell>
          <cell r="JR186">
            <v>0</v>
          </cell>
          <cell r="JS186">
            <v>763770</v>
          </cell>
          <cell r="JT186">
            <v>58192</v>
          </cell>
          <cell r="JV186">
            <v>17438.811188811189</v>
          </cell>
          <cell r="JW186">
            <v>0</v>
          </cell>
          <cell r="JX186">
            <v>0</v>
          </cell>
          <cell r="JY186">
            <v>0</v>
          </cell>
          <cell r="JZ186">
            <v>0</v>
          </cell>
          <cell r="KB186">
            <v>0</v>
          </cell>
          <cell r="KC186">
            <v>0</v>
          </cell>
          <cell r="KD186">
            <v>0</v>
          </cell>
          <cell r="KE186">
            <v>13975.155279503106</v>
          </cell>
          <cell r="KG186">
            <v>0</v>
          </cell>
          <cell r="KK186">
            <v>1</v>
          </cell>
          <cell r="KL186">
            <v>4000700.0000000005</v>
          </cell>
          <cell r="KM186">
            <v>6500000</v>
          </cell>
          <cell r="KN186">
            <v>30000</v>
          </cell>
          <cell r="KO186">
            <v>30000</v>
          </cell>
          <cell r="KP186">
            <v>30000</v>
          </cell>
          <cell r="KQ186">
            <v>0</v>
          </cell>
          <cell r="KR186">
            <v>30000</v>
          </cell>
          <cell r="KS186">
            <v>0</v>
          </cell>
          <cell r="KT186">
            <v>0</v>
          </cell>
          <cell r="KU186">
            <v>12000</v>
          </cell>
          <cell r="KV186">
            <v>0</v>
          </cell>
          <cell r="KW186">
            <v>0</v>
          </cell>
          <cell r="KX186">
            <v>763770</v>
          </cell>
          <cell r="KY186">
            <v>58192</v>
          </cell>
          <cell r="LA186">
            <v>17438.811188811189</v>
          </cell>
          <cell r="LB186">
            <v>0</v>
          </cell>
          <cell r="LC186">
            <v>0</v>
          </cell>
          <cell r="LD186">
            <v>0</v>
          </cell>
          <cell r="LE186">
            <v>0</v>
          </cell>
          <cell r="LG186">
            <v>0</v>
          </cell>
          <cell r="LH186">
            <v>0</v>
          </cell>
          <cell r="LI186">
            <v>0</v>
          </cell>
          <cell r="LJ186">
            <v>13931.888544891641</v>
          </cell>
          <cell r="LL186">
            <v>0</v>
          </cell>
          <cell r="LP186">
            <v>1</v>
          </cell>
          <cell r="LQ186">
            <v>4000700.0000000005</v>
          </cell>
          <cell r="LR186">
            <v>6500000</v>
          </cell>
          <cell r="LS186">
            <v>30000</v>
          </cell>
          <cell r="LT186">
            <v>30000</v>
          </cell>
          <cell r="LU186">
            <v>30000</v>
          </cell>
          <cell r="LV186">
            <v>0</v>
          </cell>
          <cell r="LW186">
            <v>30000</v>
          </cell>
          <cell r="LX186">
            <v>0</v>
          </cell>
          <cell r="LY186">
            <v>0</v>
          </cell>
          <cell r="LZ186">
            <v>12000</v>
          </cell>
          <cell r="MA186">
            <v>0</v>
          </cell>
          <cell r="MB186">
            <v>0</v>
          </cell>
          <cell r="MC186">
            <v>763770</v>
          </cell>
          <cell r="MD186">
            <v>58192</v>
          </cell>
          <cell r="MF186">
            <v>17438.811188811189</v>
          </cell>
          <cell r="MG186">
            <v>0</v>
          </cell>
          <cell r="MH186">
            <v>0</v>
          </cell>
          <cell r="MI186">
            <v>0</v>
          </cell>
          <cell r="MJ186">
            <v>0</v>
          </cell>
          <cell r="ML186">
            <v>0</v>
          </cell>
          <cell r="MM186">
            <v>0</v>
          </cell>
          <cell r="MN186">
            <v>0</v>
          </cell>
          <cell r="MO186">
            <v>13177.159590043924</v>
          </cell>
          <cell r="MQ186">
            <v>0</v>
          </cell>
          <cell r="MU186">
            <v>1</v>
          </cell>
          <cell r="MV186">
            <v>4000700.0000000005</v>
          </cell>
          <cell r="MW186">
            <v>6500000</v>
          </cell>
          <cell r="MX186">
            <v>30000</v>
          </cell>
          <cell r="MY186">
            <v>30000</v>
          </cell>
          <cell r="MZ186">
            <v>30000</v>
          </cell>
          <cell r="NA186">
            <v>0</v>
          </cell>
          <cell r="NB186">
            <v>30000</v>
          </cell>
          <cell r="NC186">
            <v>0</v>
          </cell>
          <cell r="ND186">
            <v>0</v>
          </cell>
          <cell r="NE186">
            <v>12000</v>
          </cell>
          <cell r="NF186">
            <v>0</v>
          </cell>
          <cell r="NG186">
            <v>0</v>
          </cell>
          <cell r="NH186">
            <v>763770</v>
          </cell>
          <cell r="NI186">
            <v>58192</v>
          </cell>
          <cell r="NK186">
            <v>17438.811188811189</v>
          </cell>
          <cell r="NL186">
            <v>0</v>
          </cell>
          <cell r="NM186">
            <v>0</v>
          </cell>
          <cell r="NN186">
            <v>0</v>
          </cell>
          <cell r="NO186">
            <v>0</v>
          </cell>
          <cell r="NQ186">
            <v>0</v>
          </cell>
          <cell r="NS186">
            <v>0</v>
          </cell>
          <cell r="NT186">
            <v>13043.478260869566</v>
          </cell>
          <cell r="NV186">
            <v>0</v>
          </cell>
          <cell r="NZ186">
            <v>1</v>
          </cell>
          <cell r="OA186">
            <v>4000700.0000000005</v>
          </cell>
          <cell r="OB186">
            <v>6500000</v>
          </cell>
          <cell r="OC186">
            <v>30000</v>
          </cell>
          <cell r="OD186">
            <v>30000</v>
          </cell>
          <cell r="OE186">
            <v>30000</v>
          </cell>
          <cell r="OF186">
            <v>0</v>
          </cell>
          <cell r="OG186">
            <v>30000</v>
          </cell>
          <cell r="OH186">
            <v>0</v>
          </cell>
          <cell r="OI186">
            <v>0</v>
          </cell>
          <cell r="OJ186">
            <v>12000</v>
          </cell>
          <cell r="OK186">
            <v>800000</v>
          </cell>
          <cell r="OL186">
            <v>0</v>
          </cell>
          <cell r="OM186">
            <v>763770</v>
          </cell>
          <cell r="ON186">
            <v>58192</v>
          </cell>
          <cell r="OP186">
            <v>17438.811188811189</v>
          </cell>
          <cell r="OQ186">
            <v>0</v>
          </cell>
          <cell r="OR186">
            <v>0</v>
          </cell>
          <cell r="OS186">
            <v>0</v>
          </cell>
          <cell r="OT186">
            <v>0</v>
          </cell>
          <cell r="OV186">
            <v>0</v>
          </cell>
          <cell r="OW186">
            <v>0</v>
          </cell>
          <cell r="OX186">
            <v>0</v>
          </cell>
          <cell r="OY186">
            <v>12649.332396345748</v>
          </cell>
          <cell r="OZ186">
            <v>170765.98735066759</v>
          </cell>
          <cell r="PA186">
            <v>0</v>
          </cell>
        </row>
        <row r="187">
          <cell r="AW187">
            <v>1</v>
          </cell>
          <cell r="AX187">
            <v>7660000</v>
          </cell>
          <cell r="AY187">
            <v>21398580</v>
          </cell>
          <cell r="AZ187">
            <v>30000</v>
          </cell>
          <cell r="BA187">
            <v>0</v>
          </cell>
          <cell r="BB187">
            <v>1500000</v>
          </cell>
          <cell r="BC187">
            <v>0</v>
          </cell>
          <cell r="BD187">
            <v>0</v>
          </cell>
          <cell r="BE187">
            <v>0</v>
          </cell>
          <cell r="BF187">
            <v>0</v>
          </cell>
          <cell r="BG187">
            <v>12000</v>
          </cell>
          <cell r="BH187">
            <v>400000</v>
          </cell>
          <cell r="BI187">
            <v>0</v>
          </cell>
          <cell r="BJ187">
            <v>1608600</v>
          </cell>
          <cell r="BK187">
            <v>153200</v>
          </cell>
          <cell r="BM187">
            <v>278437.5</v>
          </cell>
          <cell r="BN187">
            <v>0</v>
          </cell>
          <cell r="BO187">
            <v>0</v>
          </cell>
          <cell r="BP187">
            <v>0</v>
          </cell>
          <cell r="BQ187">
            <v>0</v>
          </cell>
          <cell r="BS187">
            <v>19001939.040000003</v>
          </cell>
          <cell r="BT187">
            <v>0</v>
          </cell>
          <cell r="BU187">
            <v>0</v>
          </cell>
          <cell r="BV187">
            <v>16028.495102404275</v>
          </cell>
          <cell r="BW187">
            <v>0</v>
          </cell>
          <cell r="BX187">
            <v>0</v>
          </cell>
          <cell r="CB187">
            <v>1</v>
          </cell>
          <cell r="CC187">
            <v>7660000</v>
          </cell>
          <cell r="CD187">
            <v>21398580</v>
          </cell>
          <cell r="CE187">
            <v>30000</v>
          </cell>
          <cell r="CF187">
            <v>0</v>
          </cell>
          <cell r="CG187">
            <v>1500000</v>
          </cell>
          <cell r="CH187">
            <v>0</v>
          </cell>
          <cell r="CI187">
            <v>0</v>
          </cell>
          <cell r="CJ187">
            <v>0</v>
          </cell>
          <cell r="CK187">
            <v>0</v>
          </cell>
          <cell r="CL187">
            <v>12000</v>
          </cell>
          <cell r="CM187">
            <v>100000</v>
          </cell>
          <cell r="CN187">
            <v>0</v>
          </cell>
          <cell r="CO187">
            <v>1608600</v>
          </cell>
          <cell r="CP187">
            <v>122560</v>
          </cell>
          <cell r="CR187">
            <v>278437.5</v>
          </cell>
          <cell r="CS187">
            <v>0</v>
          </cell>
          <cell r="CT187">
            <v>0</v>
          </cell>
          <cell r="CU187">
            <v>0</v>
          </cell>
          <cell r="CV187">
            <v>0</v>
          </cell>
          <cell r="CX187">
            <v>0</v>
          </cell>
          <cell r="CY187">
            <v>0</v>
          </cell>
          <cell r="CZ187">
            <v>0</v>
          </cell>
          <cell r="DA187">
            <v>15985.790408525754</v>
          </cell>
          <cell r="DB187">
            <v>0</v>
          </cell>
          <cell r="DC187">
            <v>0</v>
          </cell>
          <cell r="DG187">
            <v>1</v>
          </cell>
          <cell r="DH187">
            <v>7660000</v>
          </cell>
          <cell r="DI187">
            <v>23752423.800000001</v>
          </cell>
          <cell r="DJ187">
            <v>30000</v>
          </cell>
          <cell r="DK187">
            <v>0</v>
          </cell>
          <cell r="DL187">
            <v>1500000</v>
          </cell>
          <cell r="DM187">
            <v>0</v>
          </cell>
          <cell r="DN187">
            <v>0</v>
          </cell>
          <cell r="DO187">
            <v>0</v>
          </cell>
          <cell r="DP187">
            <v>0</v>
          </cell>
          <cell r="DQ187">
            <v>12000</v>
          </cell>
          <cell r="DR187">
            <v>400000</v>
          </cell>
          <cell r="DS187">
            <v>0</v>
          </cell>
          <cell r="DT187">
            <v>1608600</v>
          </cell>
          <cell r="DU187">
            <v>122560</v>
          </cell>
          <cell r="DW187">
            <v>278437.5</v>
          </cell>
          <cell r="DX187">
            <v>0</v>
          </cell>
          <cell r="DY187">
            <v>0</v>
          </cell>
          <cell r="DZ187">
            <v>0</v>
          </cell>
          <cell r="EA187">
            <v>0</v>
          </cell>
          <cell r="EC187">
            <v>0</v>
          </cell>
          <cell r="ED187">
            <v>38003878.080000006</v>
          </cell>
          <cell r="EE187">
            <v>0</v>
          </cell>
          <cell r="EF187">
            <v>15943.312666076174</v>
          </cell>
          <cell r="EG187">
            <v>0</v>
          </cell>
          <cell r="EH187">
            <v>0</v>
          </cell>
          <cell r="EL187">
            <v>1</v>
          </cell>
          <cell r="EM187">
            <v>8426000</v>
          </cell>
          <cell r="EN187">
            <v>23752423.800000001</v>
          </cell>
          <cell r="EO187">
            <v>33000</v>
          </cell>
          <cell r="EP187">
            <v>0</v>
          </cell>
          <cell r="EQ187">
            <v>1500000</v>
          </cell>
          <cell r="ER187">
            <v>0</v>
          </cell>
          <cell r="ES187">
            <v>0</v>
          </cell>
          <cell r="ET187">
            <v>0</v>
          </cell>
          <cell r="EU187">
            <v>0</v>
          </cell>
          <cell r="EV187">
            <v>12000</v>
          </cell>
          <cell r="EW187">
            <v>800000</v>
          </cell>
          <cell r="EX187">
            <v>0</v>
          </cell>
          <cell r="EY187">
            <v>1608600</v>
          </cell>
          <cell r="EZ187">
            <v>122560</v>
          </cell>
          <cell r="FB187">
            <v>278437.5</v>
          </cell>
          <cell r="FC187">
            <v>0</v>
          </cell>
          <cell r="FD187">
            <v>0</v>
          </cell>
          <cell r="FE187">
            <v>0</v>
          </cell>
          <cell r="FF187">
            <v>0</v>
          </cell>
          <cell r="FH187">
            <v>0</v>
          </cell>
          <cell r="FI187">
            <v>0</v>
          </cell>
          <cell r="FJ187">
            <v>0</v>
          </cell>
          <cell r="FK187">
            <v>14900.662251655629</v>
          </cell>
          <cell r="FM187">
            <v>0</v>
          </cell>
          <cell r="FQ187">
            <v>1</v>
          </cell>
          <cell r="FR187">
            <v>8426000</v>
          </cell>
          <cell r="FS187">
            <v>23752423.800000001</v>
          </cell>
          <cell r="FT187">
            <v>33000</v>
          </cell>
          <cell r="FU187">
            <v>0</v>
          </cell>
          <cell r="FV187">
            <v>1500000</v>
          </cell>
          <cell r="FW187">
            <v>0</v>
          </cell>
          <cell r="FX187">
            <v>0</v>
          </cell>
          <cell r="FY187">
            <v>0</v>
          </cell>
          <cell r="FZ187">
            <v>0</v>
          </cell>
          <cell r="GA187">
            <v>12000</v>
          </cell>
          <cell r="GB187">
            <v>560000</v>
          </cell>
          <cell r="GC187">
            <v>0</v>
          </cell>
          <cell r="GD187">
            <v>1608600</v>
          </cell>
          <cell r="GE187">
            <v>122560</v>
          </cell>
          <cell r="GG187">
            <v>278437.5</v>
          </cell>
          <cell r="GH187">
            <v>0</v>
          </cell>
          <cell r="GI187">
            <v>0</v>
          </cell>
          <cell r="GJ187">
            <v>0</v>
          </cell>
          <cell r="GK187">
            <v>0</v>
          </cell>
          <cell r="GM187">
            <v>0</v>
          </cell>
          <cell r="GN187">
            <v>0</v>
          </cell>
          <cell r="GO187">
            <v>0</v>
          </cell>
          <cell r="GP187">
            <v>14863.748967795211</v>
          </cell>
          <cell r="GR187">
            <v>0</v>
          </cell>
          <cell r="GV187">
            <v>1</v>
          </cell>
          <cell r="GW187">
            <v>8426000</v>
          </cell>
          <cell r="GX187">
            <v>23752423.800000001</v>
          </cell>
          <cell r="GY187">
            <v>33000</v>
          </cell>
          <cell r="GZ187">
            <v>0</v>
          </cell>
          <cell r="HA187">
            <v>1500000</v>
          </cell>
          <cell r="HB187">
            <v>0</v>
          </cell>
          <cell r="HC187">
            <v>0</v>
          </cell>
          <cell r="HD187">
            <v>0</v>
          </cell>
          <cell r="HE187">
            <v>0</v>
          </cell>
          <cell r="HF187">
            <v>12000</v>
          </cell>
          <cell r="HG187">
            <v>0</v>
          </cell>
          <cell r="HH187">
            <v>0</v>
          </cell>
          <cell r="HI187">
            <v>1608600</v>
          </cell>
          <cell r="HJ187">
            <v>122560</v>
          </cell>
          <cell r="HL187">
            <v>278437.5</v>
          </cell>
          <cell r="HM187">
            <v>0</v>
          </cell>
          <cell r="HN187">
            <v>0</v>
          </cell>
          <cell r="HO187">
            <v>0</v>
          </cell>
          <cell r="HP187">
            <v>0</v>
          </cell>
          <cell r="HR187">
            <v>0</v>
          </cell>
          <cell r="HS187">
            <v>0</v>
          </cell>
          <cell r="HT187">
            <v>0</v>
          </cell>
          <cell r="HU187">
            <v>14754.098360655738</v>
          </cell>
          <cell r="HW187">
            <v>0</v>
          </cell>
          <cell r="IA187">
            <v>1</v>
          </cell>
          <cell r="IB187">
            <v>8426000</v>
          </cell>
          <cell r="IC187">
            <v>23752423.800000001</v>
          </cell>
          <cell r="ID187">
            <v>33000</v>
          </cell>
          <cell r="IE187">
            <v>0</v>
          </cell>
          <cell r="IF187">
            <v>1500000</v>
          </cell>
          <cell r="IG187">
            <v>0</v>
          </cell>
          <cell r="IH187">
            <v>0</v>
          </cell>
          <cell r="II187">
            <v>0</v>
          </cell>
          <cell r="IJ187">
            <v>0</v>
          </cell>
          <cell r="IK187">
            <v>12000</v>
          </cell>
          <cell r="IL187">
            <v>0</v>
          </cell>
          <cell r="IM187">
            <v>0</v>
          </cell>
          <cell r="IN187">
            <v>1608600</v>
          </cell>
          <cell r="IO187">
            <v>122560</v>
          </cell>
          <cell r="IQ187">
            <v>278437.5</v>
          </cell>
          <cell r="IR187">
            <v>0</v>
          </cell>
          <cell r="IS187">
            <v>0</v>
          </cell>
          <cell r="IT187">
            <v>0</v>
          </cell>
          <cell r="IU187">
            <v>0</v>
          </cell>
          <cell r="IW187">
            <v>0</v>
          </cell>
          <cell r="IX187">
            <v>0</v>
          </cell>
          <cell r="IY187">
            <v>0</v>
          </cell>
          <cell r="IZ187">
            <v>14106.583072100313</v>
          </cell>
          <cell r="JB187">
            <v>2000000</v>
          </cell>
          <cell r="JF187">
            <v>1</v>
          </cell>
          <cell r="JG187">
            <v>8426000</v>
          </cell>
          <cell r="JH187">
            <v>23752423.800000001</v>
          </cell>
          <cell r="JI187">
            <v>33000</v>
          </cell>
          <cell r="JJ187">
            <v>0</v>
          </cell>
          <cell r="JK187">
            <v>1500000</v>
          </cell>
          <cell r="JL187">
            <v>0</v>
          </cell>
          <cell r="JM187">
            <v>0</v>
          </cell>
          <cell r="JN187">
            <v>0</v>
          </cell>
          <cell r="JO187">
            <v>0</v>
          </cell>
          <cell r="JP187">
            <v>12000</v>
          </cell>
          <cell r="JQ187">
            <v>960000</v>
          </cell>
          <cell r="JR187">
            <v>0</v>
          </cell>
          <cell r="JS187">
            <v>1608600</v>
          </cell>
          <cell r="JT187">
            <v>122560</v>
          </cell>
          <cell r="JV187">
            <v>278437.5</v>
          </cell>
          <cell r="JW187">
            <v>0</v>
          </cell>
          <cell r="JX187">
            <v>0</v>
          </cell>
          <cell r="JY187">
            <v>0</v>
          </cell>
          <cell r="JZ187">
            <v>0</v>
          </cell>
          <cell r="KB187">
            <v>0</v>
          </cell>
          <cell r="KC187">
            <v>0</v>
          </cell>
          <cell r="KD187">
            <v>0</v>
          </cell>
          <cell r="KE187">
            <v>13975.155279503106</v>
          </cell>
          <cell r="KG187">
            <v>0</v>
          </cell>
          <cell r="KK187">
            <v>1</v>
          </cell>
          <cell r="KL187">
            <v>8426000</v>
          </cell>
          <cell r="KM187">
            <v>23752423.800000001</v>
          </cell>
          <cell r="KN187">
            <v>33000</v>
          </cell>
          <cell r="KO187">
            <v>0</v>
          </cell>
          <cell r="KP187">
            <v>1500000</v>
          </cell>
          <cell r="KQ187">
            <v>0</v>
          </cell>
          <cell r="KR187">
            <v>0</v>
          </cell>
          <cell r="KS187">
            <v>0</v>
          </cell>
          <cell r="KT187">
            <v>0</v>
          </cell>
          <cell r="KU187">
            <v>12000</v>
          </cell>
          <cell r="KV187">
            <v>0</v>
          </cell>
          <cell r="KW187">
            <v>0</v>
          </cell>
          <cell r="KX187">
            <v>1608600</v>
          </cell>
          <cell r="KY187">
            <v>122560</v>
          </cell>
          <cell r="LA187">
            <v>278437.5</v>
          </cell>
          <cell r="LB187">
            <v>0</v>
          </cell>
          <cell r="LC187">
            <v>0</v>
          </cell>
          <cell r="LD187">
            <v>0</v>
          </cell>
          <cell r="LE187">
            <v>0</v>
          </cell>
          <cell r="LG187">
            <v>0</v>
          </cell>
          <cell r="LH187">
            <v>0</v>
          </cell>
          <cell r="LI187">
            <v>0</v>
          </cell>
          <cell r="LJ187">
            <v>13931.888544891641</v>
          </cell>
          <cell r="LL187">
            <v>0</v>
          </cell>
          <cell r="LP187">
            <v>1</v>
          </cell>
          <cell r="LQ187">
            <v>8426000</v>
          </cell>
          <cell r="LR187">
            <v>23752423.800000001</v>
          </cell>
          <cell r="LS187">
            <v>33000</v>
          </cell>
          <cell r="LT187">
            <v>0</v>
          </cell>
          <cell r="LU187">
            <v>1500000</v>
          </cell>
          <cell r="LV187">
            <v>0</v>
          </cell>
          <cell r="LW187">
            <v>0</v>
          </cell>
          <cell r="LX187">
            <v>0</v>
          </cell>
          <cell r="LY187">
            <v>0</v>
          </cell>
          <cell r="LZ187">
            <v>12000</v>
          </cell>
          <cell r="MA187">
            <v>0</v>
          </cell>
          <cell r="MB187">
            <v>0</v>
          </cell>
          <cell r="MC187">
            <v>1608600</v>
          </cell>
          <cell r="MD187">
            <v>122560</v>
          </cell>
          <cell r="MF187">
            <v>278437.5</v>
          </cell>
          <cell r="MG187">
            <v>0</v>
          </cell>
          <cell r="MH187">
            <v>0</v>
          </cell>
          <cell r="MI187">
            <v>0</v>
          </cell>
          <cell r="MJ187">
            <v>0</v>
          </cell>
          <cell r="ML187">
            <v>0</v>
          </cell>
          <cell r="MM187">
            <v>0</v>
          </cell>
          <cell r="MN187">
            <v>0</v>
          </cell>
          <cell r="MO187">
            <v>13177.159590043924</v>
          </cell>
          <cell r="MQ187">
            <v>0</v>
          </cell>
          <cell r="MU187">
            <v>1</v>
          </cell>
          <cell r="MV187">
            <v>8426000</v>
          </cell>
          <cell r="MW187">
            <v>23752423.800000001</v>
          </cell>
          <cell r="MX187">
            <v>33000</v>
          </cell>
          <cell r="MY187">
            <v>0</v>
          </cell>
          <cell r="MZ187">
            <v>1500000</v>
          </cell>
          <cell r="NA187">
            <v>0</v>
          </cell>
          <cell r="NB187">
            <v>0</v>
          </cell>
          <cell r="NC187">
            <v>0</v>
          </cell>
          <cell r="ND187">
            <v>0</v>
          </cell>
          <cell r="NE187">
            <v>12000</v>
          </cell>
          <cell r="NF187">
            <v>0</v>
          </cell>
          <cell r="NG187">
            <v>0</v>
          </cell>
          <cell r="NH187">
            <v>1608600</v>
          </cell>
          <cell r="NI187">
            <v>122560</v>
          </cell>
          <cell r="NK187">
            <v>278437.5</v>
          </cell>
          <cell r="NL187">
            <v>0</v>
          </cell>
          <cell r="NM187">
            <v>0</v>
          </cell>
          <cell r="NN187">
            <v>0</v>
          </cell>
          <cell r="NO187">
            <v>0</v>
          </cell>
          <cell r="NQ187">
            <v>0</v>
          </cell>
          <cell r="NS187">
            <v>0</v>
          </cell>
          <cell r="NT187">
            <v>13043.478260869566</v>
          </cell>
          <cell r="NV187">
            <v>0</v>
          </cell>
          <cell r="NZ187">
            <v>1</v>
          </cell>
          <cell r="OA187">
            <v>8426000</v>
          </cell>
          <cell r="OB187">
            <v>23752423.800000001</v>
          </cell>
          <cell r="OC187">
            <v>33000</v>
          </cell>
          <cell r="OD187">
            <v>0</v>
          </cell>
          <cell r="OE187">
            <v>1500000</v>
          </cell>
          <cell r="OF187">
            <v>0</v>
          </cell>
          <cell r="OG187">
            <v>0</v>
          </cell>
          <cell r="OH187">
            <v>0</v>
          </cell>
          <cell r="OI187">
            <v>0</v>
          </cell>
          <cell r="OJ187">
            <v>12000</v>
          </cell>
          <cell r="OK187">
            <v>800000</v>
          </cell>
          <cell r="OL187">
            <v>0</v>
          </cell>
          <cell r="OM187">
            <v>1608600</v>
          </cell>
          <cell r="ON187">
            <v>122560</v>
          </cell>
          <cell r="OP187">
            <v>278437.5</v>
          </cell>
          <cell r="OQ187">
            <v>0</v>
          </cell>
          <cell r="OR187">
            <v>0</v>
          </cell>
          <cell r="OS187">
            <v>0</v>
          </cell>
          <cell r="OT187">
            <v>0</v>
          </cell>
          <cell r="OV187">
            <v>0</v>
          </cell>
          <cell r="OW187">
            <v>0</v>
          </cell>
          <cell r="OX187">
            <v>0</v>
          </cell>
          <cell r="OY187">
            <v>12649.332396345748</v>
          </cell>
          <cell r="OZ187">
            <v>170765.98735066759</v>
          </cell>
          <cell r="PA187">
            <v>0</v>
          </cell>
        </row>
        <row r="188">
          <cell r="AW188">
            <v>1</v>
          </cell>
          <cell r="AX188">
            <v>4728000</v>
          </cell>
          <cell r="AY188">
            <v>10500000</v>
          </cell>
          <cell r="AZ188">
            <v>30000</v>
          </cell>
          <cell r="BA188">
            <v>30000</v>
          </cell>
          <cell r="BB188">
            <v>30000</v>
          </cell>
          <cell r="BC188">
            <v>0</v>
          </cell>
          <cell r="BD188">
            <v>30000</v>
          </cell>
          <cell r="BE188">
            <v>0</v>
          </cell>
          <cell r="BF188">
            <v>0</v>
          </cell>
          <cell r="BG188">
            <v>12000</v>
          </cell>
          <cell r="BH188">
            <v>400000</v>
          </cell>
          <cell r="BI188">
            <v>0</v>
          </cell>
          <cell r="BJ188">
            <v>992880</v>
          </cell>
          <cell r="BK188">
            <v>94560.000000000015</v>
          </cell>
          <cell r="BM188">
            <v>17438.811188811189</v>
          </cell>
          <cell r="BN188">
            <v>0</v>
          </cell>
          <cell r="BO188">
            <v>0</v>
          </cell>
          <cell r="BP188">
            <v>0</v>
          </cell>
          <cell r="BQ188">
            <v>0</v>
          </cell>
          <cell r="BS188">
            <v>9324000.0000000019</v>
          </cell>
          <cell r="BT188">
            <v>0</v>
          </cell>
          <cell r="BU188">
            <v>0</v>
          </cell>
          <cell r="BV188">
            <v>16028.495102404275</v>
          </cell>
          <cell r="BW188">
            <v>0</v>
          </cell>
          <cell r="BX188">
            <v>0</v>
          </cell>
          <cell r="CB188">
            <v>1</v>
          </cell>
          <cell r="CC188">
            <v>4728000</v>
          </cell>
          <cell r="CD188">
            <v>10500000</v>
          </cell>
          <cell r="CE188">
            <v>30000</v>
          </cell>
          <cell r="CF188">
            <v>30000</v>
          </cell>
          <cell r="CG188">
            <v>30000</v>
          </cell>
          <cell r="CH188">
            <v>0</v>
          </cell>
          <cell r="CI188">
            <v>30000</v>
          </cell>
          <cell r="CJ188">
            <v>0</v>
          </cell>
          <cell r="CK188">
            <v>0</v>
          </cell>
          <cell r="CL188">
            <v>12000</v>
          </cell>
          <cell r="CM188">
            <v>100000</v>
          </cell>
          <cell r="CN188">
            <v>0</v>
          </cell>
          <cell r="CO188">
            <v>992880</v>
          </cell>
          <cell r="CP188">
            <v>75648.000000000015</v>
          </cell>
          <cell r="CR188">
            <v>17438.811188811189</v>
          </cell>
          <cell r="CS188">
            <v>0</v>
          </cell>
          <cell r="CT188">
            <v>0</v>
          </cell>
          <cell r="CU188">
            <v>0</v>
          </cell>
          <cell r="CV188">
            <v>0</v>
          </cell>
          <cell r="CX188">
            <v>0</v>
          </cell>
          <cell r="CY188">
            <v>0</v>
          </cell>
          <cell r="CZ188">
            <v>0</v>
          </cell>
          <cell r="DA188">
            <v>15985.790408525754</v>
          </cell>
          <cell r="DB188">
            <v>0</v>
          </cell>
          <cell r="DC188">
            <v>0</v>
          </cell>
          <cell r="DG188">
            <v>1</v>
          </cell>
          <cell r="DH188">
            <v>4728000</v>
          </cell>
          <cell r="DI188">
            <v>10500000</v>
          </cell>
          <cell r="DJ188">
            <v>30000</v>
          </cell>
          <cell r="DK188">
            <v>30000</v>
          </cell>
          <cell r="DL188">
            <v>30000</v>
          </cell>
          <cell r="DM188">
            <v>0</v>
          </cell>
          <cell r="DN188">
            <v>30000</v>
          </cell>
          <cell r="DO188">
            <v>0</v>
          </cell>
          <cell r="DP188">
            <v>0</v>
          </cell>
          <cell r="DQ188">
            <v>12000</v>
          </cell>
          <cell r="DR188">
            <v>400000</v>
          </cell>
          <cell r="DS188">
            <v>0</v>
          </cell>
          <cell r="DT188">
            <v>992880</v>
          </cell>
          <cell r="DU188">
            <v>75648.000000000015</v>
          </cell>
          <cell r="DW188">
            <v>17438.811188811189</v>
          </cell>
          <cell r="DX188">
            <v>0</v>
          </cell>
          <cell r="DY188">
            <v>0</v>
          </cell>
          <cell r="DZ188">
            <v>0</v>
          </cell>
          <cell r="EA188">
            <v>0</v>
          </cell>
          <cell r="EC188">
            <v>0</v>
          </cell>
          <cell r="ED188">
            <v>18648000.000000004</v>
          </cell>
          <cell r="EE188">
            <v>0</v>
          </cell>
          <cell r="EF188">
            <v>15943.312666076174</v>
          </cell>
          <cell r="EG188">
            <v>0</v>
          </cell>
          <cell r="EH188">
            <v>0</v>
          </cell>
          <cell r="EL188">
            <v>1</v>
          </cell>
          <cell r="EM188">
            <v>5200800</v>
          </cell>
          <cell r="EN188">
            <v>10500000</v>
          </cell>
          <cell r="EO188">
            <v>30000</v>
          </cell>
          <cell r="EP188">
            <v>30000</v>
          </cell>
          <cell r="EQ188">
            <v>30000</v>
          </cell>
          <cell r="ER188">
            <v>0</v>
          </cell>
          <cell r="ES188">
            <v>30000</v>
          </cell>
          <cell r="ET188">
            <v>0</v>
          </cell>
          <cell r="EU188">
            <v>0</v>
          </cell>
          <cell r="EV188">
            <v>12000</v>
          </cell>
          <cell r="EW188">
            <v>800000</v>
          </cell>
          <cell r="EX188">
            <v>0</v>
          </cell>
          <cell r="EY188">
            <v>992880</v>
          </cell>
          <cell r="EZ188">
            <v>75648.000000000015</v>
          </cell>
          <cell r="FB188">
            <v>17438.811188811189</v>
          </cell>
          <cell r="FC188">
            <v>0</v>
          </cell>
          <cell r="FD188">
            <v>0</v>
          </cell>
          <cell r="FE188">
            <v>0</v>
          </cell>
          <cell r="FF188">
            <v>0</v>
          </cell>
          <cell r="FH188">
            <v>0</v>
          </cell>
          <cell r="FI188">
            <v>0</v>
          </cell>
          <cell r="FJ188">
            <v>0</v>
          </cell>
          <cell r="FK188">
            <v>14900.662251655629</v>
          </cell>
          <cell r="FM188">
            <v>0</v>
          </cell>
          <cell r="FQ188">
            <v>1</v>
          </cell>
          <cell r="FR188">
            <v>5200800</v>
          </cell>
          <cell r="FS188">
            <v>10500000</v>
          </cell>
          <cell r="FT188">
            <v>30000</v>
          </cell>
          <cell r="FU188">
            <v>30000</v>
          </cell>
          <cell r="FV188">
            <v>30000</v>
          </cell>
          <cell r="FW188">
            <v>0</v>
          </cell>
          <cell r="FX188">
            <v>30000</v>
          </cell>
          <cell r="FY188">
            <v>0</v>
          </cell>
          <cell r="FZ188">
            <v>0</v>
          </cell>
          <cell r="GA188">
            <v>12000</v>
          </cell>
          <cell r="GB188">
            <v>560000</v>
          </cell>
          <cell r="GC188">
            <v>0</v>
          </cell>
          <cell r="GD188">
            <v>992880</v>
          </cell>
          <cell r="GE188">
            <v>75648.000000000015</v>
          </cell>
          <cell r="GG188">
            <v>17438.811188811189</v>
          </cell>
          <cell r="GH188">
            <v>0</v>
          </cell>
          <cell r="GI188">
            <v>0</v>
          </cell>
          <cell r="GJ188">
            <v>0</v>
          </cell>
          <cell r="GK188">
            <v>0</v>
          </cell>
          <cell r="GM188">
            <v>0</v>
          </cell>
          <cell r="GN188">
            <v>0</v>
          </cell>
          <cell r="GO188">
            <v>0</v>
          </cell>
          <cell r="GP188">
            <v>14863.748967795211</v>
          </cell>
          <cell r="GR188">
            <v>0</v>
          </cell>
          <cell r="GV188">
            <v>1</v>
          </cell>
          <cell r="GW188">
            <v>5200800</v>
          </cell>
          <cell r="GX188">
            <v>10500000</v>
          </cell>
          <cell r="GY188">
            <v>30000</v>
          </cell>
          <cell r="GZ188">
            <v>30000</v>
          </cell>
          <cell r="HA188">
            <v>30000</v>
          </cell>
          <cell r="HB188">
            <v>0</v>
          </cell>
          <cell r="HC188">
            <v>30000</v>
          </cell>
          <cell r="HD188">
            <v>0</v>
          </cell>
          <cell r="HE188">
            <v>0</v>
          </cell>
          <cell r="HF188">
            <v>12000</v>
          </cell>
          <cell r="HG188">
            <v>0</v>
          </cell>
          <cell r="HH188">
            <v>0</v>
          </cell>
          <cell r="HI188">
            <v>992880</v>
          </cell>
          <cell r="HJ188">
            <v>75648.000000000015</v>
          </cell>
          <cell r="HL188">
            <v>17438.811188811189</v>
          </cell>
          <cell r="HM188">
            <v>0</v>
          </cell>
          <cell r="HN188">
            <v>0</v>
          </cell>
          <cell r="HO188">
            <v>0</v>
          </cell>
          <cell r="HP188">
            <v>0</v>
          </cell>
          <cell r="HR188">
            <v>0</v>
          </cell>
          <cell r="HS188">
            <v>0</v>
          </cell>
          <cell r="HT188">
            <v>0</v>
          </cell>
          <cell r="HU188">
            <v>14754.098360655738</v>
          </cell>
          <cell r="HW188">
            <v>0</v>
          </cell>
          <cell r="IA188">
            <v>1</v>
          </cell>
          <cell r="IB188">
            <v>5200800</v>
          </cell>
          <cell r="IC188">
            <v>10500000</v>
          </cell>
          <cell r="ID188">
            <v>30000</v>
          </cell>
          <cell r="IE188">
            <v>30000</v>
          </cell>
          <cell r="IF188">
            <v>30000</v>
          </cell>
          <cell r="IG188">
            <v>0</v>
          </cell>
          <cell r="IH188">
            <v>30000</v>
          </cell>
          <cell r="II188">
            <v>0</v>
          </cell>
          <cell r="IJ188">
            <v>0</v>
          </cell>
          <cell r="IK188">
            <v>12000</v>
          </cell>
          <cell r="IL188">
            <v>0</v>
          </cell>
          <cell r="IM188">
            <v>0</v>
          </cell>
          <cell r="IN188">
            <v>992880</v>
          </cell>
          <cell r="IO188">
            <v>75648.000000000015</v>
          </cell>
          <cell r="IQ188">
            <v>17438.811188811189</v>
          </cell>
          <cell r="IR188">
            <v>0</v>
          </cell>
          <cell r="IS188">
            <v>0</v>
          </cell>
          <cell r="IT188">
            <v>0</v>
          </cell>
          <cell r="IU188">
            <v>0</v>
          </cell>
          <cell r="IW188">
            <v>0</v>
          </cell>
          <cell r="IX188">
            <v>0</v>
          </cell>
          <cell r="IY188">
            <v>0</v>
          </cell>
          <cell r="IZ188">
            <v>14106.583072100313</v>
          </cell>
          <cell r="JB188">
            <v>2000000</v>
          </cell>
          <cell r="JF188">
            <v>1</v>
          </cell>
          <cell r="JG188">
            <v>5200800</v>
          </cell>
          <cell r="JH188">
            <v>10500000</v>
          </cell>
          <cell r="JI188">
            <v>30000</v>
          </cell>
          <cell r="JJ188">
            <v>30000</v>
          </cell>
          <cell r="JK188">
            <v>30000</v>
          </cell>
          <cell r="JL188">
            <v>0</v>
          </cell>
          <cell r="JM188">
            <v>30000</v>
          </cell>
          <cell r="JN188">
            <v>0</v>
          </cell>
          <cell r="JO188">
            <v>0</v>
          </cell>
          <cell r="JP188">
            <v>12000</v>
          </cell>
          <cell r="JQ188">
            <v>960000</v>
          </cell>
          <cell r="JR188">
            <v>0</v>
          </cell>
          <cell r="JS188">
            <v>992880</v>
          </cell>
          <cell r="JT188">
            <v>75648.000000000015</v>
          </cell>
          <cell r="JV188">
            <v>17438.811188811189</v>
          </cell>
          <cell r="JW188">
            <v>0</v>
          </cell>
          <cell r="JX188">
            <v>0</v>
          </cell>
          <cell r="JY188">
            <v>0</v>
          </cell>
          <cell r="JZ188">
            <v>0</v>
          </cell>
          <cell r="KB188">
            <v>0</v>
          </cell>
          <cell r="KC188">
            <v>0</v>
          </cell>
          <cell r="KD188">
            <v>0</v>
          </cell>
          <cell r="KE188">
            <v>13975.155279503106</v>
          </cell>
          <cell r="KG188">
            <v>0</v>
          </cell>
          <cell r="KK188">
            <v>1</v>
          </cell>
          <cell r="KL188">
            <v>5200800</v>
          </cell>
          <cell r="KM188">
            <v>10500000</v>
          </cell>
          <cell r="KN188">
            <v>30000</v>
          </cell>
          <cell r="KO188">
            <v>30000</v>
          </cell>
          <cell r="KP188">
            <v>30000</v>
          </cell>
          <cell r="KQ188">
            <v>0</v>
          </cell>
          <cell r="KR188">
            <v>30000</v>
          </cell>
          <cell r="KS188">
            <v>0</v>
          </cell>
          <cell r="KT188">
            <v>0</v>
          </cell>
          <cell r="KU188">
            <v>12000</v>
          </cell>
          <cell r="KV188">
            <v>0</v>
          </cell>
          <cell r="KW188">
            <v>0</v>
          </cell>
          <cell r="KX188">
            <v>992880</v>
          </cell>
          <cell r="KY188">
            <v>75648.000000000015</v>
          </cell>
          <cell r="LA188">
            <v>17438.811188811189</v>
          </cell>
          <cell r="LB188">
            <v>0</v>
          </cell>
          <cell r="LC188">
            <v>0</v>
          </cell>
          <cell r="LD188">
            <v>0</v>
          </cell>
          <cell r="LE188">
            <v>0</v>
          </cell>
          <cell r="LG188">
            <v>0</v>
          </cell>
          <cell r="LH188">
            <v>0</v>
          </cell>
          <cell r="LI188">
            <v>0</v>
          </cell>
          <cell r="LJ188">
            <v>13931.888544891641</v>
          </cell>
          <cell r="LL188">
            <v>0</v>
          </cell>
          <cell r="LP188">
            <v>1</v>
          </cell>
          <cell r="LQ188">
            <v>5200800</v>
          </cell>
          <cell r="LR188">
            <v>10500000</v>
          </cell>
          <cell r="LS188">
            <v>30000</v>
          </cell>
          <cell r="LT188">
            <v>30000</v>
          </cell>
          <cell r="LU188">
            <v>30000</v>
          </cell>
          <cell r="LV188">
            <v>0</v>
          </cell>
          <cell r="LW188">
            <v>30000</v>
          </cell>
          <cell r="LX188">
            <v>0</v>
          </cell>
          <cell r="LY188">
            <v>0</v>
          </cell>
          <cell r="LZ188">
            <v>12000</v>
          </cell>
          <cell r="MA188">
            <v>0</v>
          </cell>
          <cell r="MB188">
            <v>0</v>
          </cell>
          <cell r="MC188">
            <v>992880</v>
          </cell>
          <cell r="MD188">
            <v>75648.000000000015</v>
          </cell>
          <cell r="MF188">
            <v>17438.811188811189</v>
          </cell>
          <cell r="MG188">
            <v>0</v>
          </cell>
          <cell r="MH188">
            <v>0</v>
          </cell>
          <cell r="MI188">
            <v>0</v>
          </cell>
          <cell r="MJ188">
            <v>0</v>
          </cell>
          <cell r="ML188">
            <v>0</v>
          </cell>
          <cell r="MM188">
            <v>0</v>
          </cell>
          <cell r="MN188">
            <v>0</v>
          </cell>
          <cell r="MO188">
            <v>13177.159590043924</v>
          </cell>
          <cell r="MQ188">
            <v>0</v>
          </cell>
          <cell r="MU188">
            <v>1</v>
          </cell>
          <cell r="MV188">
            <v>5200800</v>
          </cell>
          <cell r="MW188">
            <v>10500000</v>
          </cell>
          <cell r="MX188">
            <v>30000</v>
          </cell>
          <cell r="MY188">
            <v>30000</v>
          </cell>
          <cell r="MZ188">
            <v>30000</v>
          </cell>
          <cell r="NA188">
            <v>0</v>
          </cell>
          <cell r="NB188">
            <v>30000</v>
          </cell>
          <cell r="NC188">
            <v>0</v>
          </cell>
          <cell r="ND188">
            <v>0</v>
          </cell>
          <cell r="NE188">
            <v>12000</v>
          </cell>
          <cell r="NF188">
            <v>0</v>
          </cell>
          <cell r="NG188">
            <v>0</v>
          </cell>
          <cell r="NH188">
            <v>992880</v>
          </cell>
          <cell r="NI188">
            <v>75648.000000000015</v>
          </cell>
          <cell r="NK188">
            <v>17438.811188811189</v>
          </cell>
          <cell r="NL188">
            <v>0</v>
          </cell>
          <cell r="NM188">
            <v>0</v>
          </cell>
          <cell r="NN188">
            <v>0</v>
          </cell>
          <cell r="NO188">
            <v>0</v>
          </cell>
          <cell r="NQ188">
            <v>0</v>
          </cell>
          <cell r="NS188">
            <v>0</v>
          </cell>
          <cell r="NT188">
            <v>13043.478260869566</v>
          </cell>
          <cell r="NV188">
            <v>0</v>
          </cell>
          <cell r="NZ188">
            <v>1</v>
          </cell>
          <cell r="OA188">
            <v>5200800</v>
          </cell>
          <cell r="OB188">
            <v>10500000</v>
          </cell>
          <cell r="OC188">
            <v>30000</v>
          </cell>
          <cell r="OD188">
            <v>30000</v>
          </cell>
          <cell r="OE188">
            <v>30000</v>
          </cell>
          <cell r="OF188">
            <v>0</v>
          </cell>
          <cell r="OG188">
            <v>30000</v>
          </cell>
          <cell r="OH188">
            <v>0</v>
          </cell>
          <cell r="OI188">
            <v>0</v>
          </cell>
          <cell r="OJ188">
            <v>12000</v>
          </cell>
          <cell r="OK188">
            <v>800000</v>
          </cell>
          <cell r="OL188">
            <v>0</v>
          </cell>
          <cell r="OM188">
            <v>992880</v>
          </cell>
          <cell r="ON188">
            <v>75648.000000000015</v>
          </cell>
          <cell r="OP188">
            <v>17438.811188811189</v>
          </cell>
          <cell r="OQ188">
            <v>0</v>
          </cell>
          <cell r="OR188">
            <v>0</v>
          </cell>
          <cell r="OS188">
            <v>0</v>
          </cell>
          <cell r="OT188">
            <v>0</v>
          </cell>
          <cell r="OV188">
            <v>0</v>
          </cell>
          <cell r="OW188">
            <v>0</v>
          </cell>
          <cell r="OX188">
            <v>0</v>
          </cell>
          <cell r="OY188">
            <v>12649.332396345748</v>
          </cell>
          <cell r="OZ188">
            <v>170765.98735066759</v>
          </cell>
          <cell r="PA188">
            <v>0</v>
          </cell>
        </row>
        <row r="189">
          <cell r="AW189">
            <v>1</v>
          </cell>
          <cell r="AX189">
            <v>4728000</v>
          </cell>
          <cell r="AY189">
            <v>7300000</v>
          </cell>
          <cell r="AZ189">
            <v>30000</v>
          </cell>
          <cell r="BA189">
            <v>400000</v>
          </cell>
          <cell r="BB189">
            <v>500000</v>
          </cell>
          <cell r="BC189">
            <v>0</v>
          </cell>
          <cell r="BD189">
            <v>0</v>
          </cell>
          <cell r="BE189">
            <v>0</v>
          </cell>
          <cell r="BF189">
            <v>0</v>
          </cell>
          <cell r="BG189">
            <v>12000</v>
          </cell>
          <cell r="BH189">
            <v>400000</v>
          </cell>
          <cell r="BI189">
            <v>0</v>
          </cell>
          <cell r="BJ189">
            <v>992880</v>
          </cell>
          <cell r="BK189">
            <v>94560.000000000015</v>
          </cell>
          <cell r="BM189">
            <v>17438.811188811189</v>
          </cell>
          <cell r="BN189">
            <v>0</v>
          </cell>
          <cell r="BO189">
            <v>0</v>
          </cell>
          <cell r="BP189">
            <v>0</v>
          </cell>
          <cell r="BQ189">
            <v>0</v>
          </cell>
          <cell r="BS189">
            <v>6482400.0000000009</v>
          </cell>
          <cell r="BT189">
            <v>0</v>
          </cell>
          <cell r="BU189">
            <v>0</v>
          </cell>
          <cell r="BV189">
            <v>16028.495102404275</v>
          </cell>
          <cell r="BW189">
            <v>0</v>
          </cell>
          <cell r="BX189">
            <v>0</v>
          </cell>
          <cell r="CB189">
            <v>1</v>
          </cell>
          <cell r="CC189">
            <v>4728000</v>
          </cell>
          <cell r="CD189">
            <v>7300000</v>
          </cell>
          <cell r="CE189">
            <v>30000</v>
          </cell>
          <cell r="CF189">
            <v>400000</v>
          </cell>
          <cell r="CG189">
            <v>500000</v>
          </cell>
          <cell r="CH189">
            <v>0</v>
          </cell>
          <cell r="CI189">
            <v>0</v>
          </cell>
          <cell r="CJ189">
            <v>0</v>
          </cell>
          <cell r="CK189">
            <v>0</v>
          </cell>
          <cell r="CL189">
            <v>12000</v>
          </cell>
          <cell r="CM189">
            <v>100000</v>
          </cell>
          <cell r="CN189">
            <v>0</v>
          </cell>
          <cell r="CO189">
            <v>992880</v>
          </cell>
          <cell r="CP189">
            <v>75648.000000000015</v>
          </cell>
          <cell r="CR189">
            <v>17438.811188811189</v>
          </cell>
          <cell r="CS189">
            <v>0</v>
          </cell>
          <cell r="CT189">
            <v>0</v>
          </cell>
          <cell r="CU189">
            <v>0</v>
          </cell>
          <cell r="CV189">
            <v>0</v>
          </cell>
          <cell r="CX189">
            <v>0</v>
          </cell>
          <cell r="CY189">
            <v>0</v>
          </cell>
          <cell r="CZ189">
            <v>0</v>
          </cell>
          <cell r="DA189">
            <v>15985.790408525754</v>
          </cell>
          <cell r="DB189">
            <v>0</v>
          </cell>
          <cell r="DC189">
            <v>0</v>
          </cell>
          <cell r="DG189">
            <v>1</v>
          </cell>
          <cell r="DH189">
            <v>4728000</v>
          </cell>
          <cell r="DI189">
            <v>8103000.0000000009</v>
          </cell>
          <cell r="DJ189">
            <v>30000</v>
          </cell>
          <cell r="DK189">
            <v>400000</v>
          </cell>
          <cell r="DL189">
            <v>500000</v>
          </cell>
          <cell r="DM189">
            <v>0</v>
          </cell>
          <cell r="DN189">
            <v>0</v>
          </cell>
          <cell r="DO189">
            <v>0</v>
          </cell>
          <cell r="DP189">
            <v>0</v>
          </cell>
          <cell r="DQ189">
            <v>12000</v>
          </cell>
          <cell r="DR189">
            <v>400000</v>
          </cell>
          <cell r="DS189">
            <v>0</v>
          </cell>
          <cell r="DT189">
            <v>992880</v>
          </cell>
          <cell r="DU189">
            <v>75648.000000000015</v>
          </cell>
          <cell r="DW189">
            <v>17438.811188811189</v>
          </cell>
          <cell r="DX189">
            <v>0</v>
          </cell>
          <cell r="DY189">
            <v>0</v>
          </cell>
          <cell r="DZ189">
            <v>0</v>
          </cell>
          <cell r="EA189">
            <v>0</v>
          </cell>
          <cell r="EC189">
            <v>0</v>
          </cell>
          <cell r="ED189">
            <v>12964800.000000002</v>
          </cell>
          <cell r="EE189">
            <v>0</v>
          </cell>
          <cell r="EF189">
            <v>15943.312666076174</v>
          </cell>
          <cell r="EG189">
            <v>0</v>
          </cell>
          <cell r="EH189">
            <v>0</v>
          </cell>
          <cell r="EL189">
            <v>1</v>
          </cell>
          <cell r="EM189">
            <v>5200800</v>
          </cell>
          <cell r="EN189">
            <v>8103000.0000000009</v>
          </cell>
          <cell r="EO189">
            <v>33000</v>
          </cell>
          <cell r="EP189">
            <v>400000</v>
          </cell>
          <cell r="EQ189">
            <v>500000</v>
          </cell>
          <cell r="ER189">
            <v>0</v>
          </cell>
          <cell r="ES189">
            <v>0</v>
          </cell>
          <cell r="ET189">
            <v>0</v>
          </cell>
          <cell r="EU189">
            <v>0</v>
          </cell>
          <cell r="EV189">
            <v>12000</v>
          </cell>
          <cell r="EW189">
            <v>800000</v>
          </cell>
          <cell r="EX189">
            <v>0</v>
          </cell>
          <cell r="EY189">
            <v>992880</v>
          </cell>
          <cell r="EZ189">
            <v>75648.000000000015</v>
          </cell>
          <cell r="FB189">
            <v>17438.811188811189</v>
          </cell>
          <cell r="FC189">
            <v>0</v>
          </cell>
          <cell r="FD189">
            <v>0</v>
          </cell>
          <cell r="FE189">
            <v>0</v>
          </cell>
          <cell r="FF189">
            <v>0</v>
          </cell>
          <cell r="FH189">
            <v>0</v>
          </cell>
          <cell r="FI189">
            <v>0</v>
          </cell>
          <cell r="FJ189">
            <v>0</v>
          </cell>
          <cell r="FK189">
            <v>14900.662251655629</v>
          </cell>
          <cell r="FM189">
            <v>0</v>
          </cell>
          <cell r="FQ189">
            <v>1</v>
          </cell>
          <cell r="FR189">
            <v>5200800</v>
          </cell>
          <cell r="FS189">
            <v>8103000.0000000009</v>
          </cell>
          <cell r="FT189">
            <v>33000</v>
          </cell>
          <cell r="FU189">
            <v>400000</v>
          </cell>
          <cell r="FV189">
            <v>500000</v>
          </cell>
          <cell r="FW189">
            <v>0</v>
          </cell>
          <cell r="FX189">
            <v>0</v>
          </cell>
          <cell r="FY189">
            <v>0</v>
          </cell>
          <cell r="FZ189">
            <v>0</v>
          </cell>
          <cell r="GA189">
            <v>12000</v>
          </cell>
          <cell r="GB189">
            <v>560000</v>
          </cell>
          <cell r="GC189">
            <v>0</v>
          </cell>
          <cell r="GD189">
            <v>992880</v>
          </cell>
          <cell r="GE189">
            <v>75648.000000000015</v>
          </cell>
          <cell r="GG189">
            <v>17438.811188811189</v>
          </cell>
          <cell r="GH189">
            <v>0</v>
          </cell>
          <cell r="GI189">
            <v>0</v>
          </cell>
          <cell r="GJ189">
            <v>0</v>
          </cell>
          <cell r="GK189">
            <v>0</v>
          </cell>
          <cell r="GM189">
            <v>0</v>
          </cell>
          <cell r="GN189">
            <v>0</v>
          </cell>
          <cell r="GO189">
            <v>0</v>
          </cell>
          <cell r="GP189">
            <v>14863.748967795211</v>
          </cell>
          <cell r="GR189">
            <v>0</v>
          </cell>
          <cell r="GV189">
            <v>1</v>
          </cell>
          <cell r="GW189">
            <v>5200800</v>
          </cell>
          <cell r="GX189">
            <v>8103000.0000000009</v>
          </cell>
          <cell r="GY189">
            <v>33000</v>
          </cell>
          <cell r="GZ189">
            <v>400000</v>
          </cell>
          <cell r="HA189">
            <v>500000</v>
          </cell>
          <cell r="HB189">
            <v>0</v>
          </cell>
          <cell r="HC189">
            <v>0</v>
          </cell>
          <cell r="HD189">
            <v>0</v>
          </cell>
          <cell r="HE189">
            <v>0</v>
          </cell>
          <cell r="HF189">
            <v>12000</v>
          </cell>
          <cell r="HG189">
            <v>0</v>
          </cell>
          <cell r="HH189">
            <v>0</v>
          </cell>
          <cell r="HI189">
            <v>992880</v>
          </cell>
          <cell r="HJ189">
            <v>75648.000000000015</v>
          </cell>
          <cell r="HL189">
            <v>17438.811188811189</v>
          </cell>
          <cell r="HM189">
            <v>0</v>
          </cell>
          <cell r="HN189">
            <v>0</v>
          </cell>
          <cell r="HO189">
            <v>0</v>
          </cell>
          <cell r="HP189">
            <v>0</v>
          </cell>
          <cell r="HR189">
            <v>0</v>
          </cell>
          <cell r="HS189">
            <v>0</v>
          </cell>
          <cell r="HT189">
            <v>0</v>
          </cell>
          <cell r="HU189">
            <v>14754.098360655738</v>
          </cell>
          <cell r="HW189">
            <v>0</v>
          </cell>
          <cell r="IA189">
            <v>1</v>
          </cell>
          <cell r="IB189">
            <v>5200800</v>
          </cell>
          <cell r="IC189">
            <v>8103000.0000000009</v>
          </cell>
          <cell r="ID189">
            <v>33000</v>
          </cell>
          <cell r="IE189">
            <v>400000</v>
          </cell>
          <cell r="IF189">
            <v>500000</v>
          </cell>
          <cell r="IG189">
            <v>0</v>
          </cell>
          <cell r="IH189">
            <v>0</v>
          </cell>
          <cell r="II189">
            <v>0</v>
          </cell>
          <cell r="IJ189">
            <v>0</v>
          </cell>
          <cell r="IK189">
            <v>12000</v>
          </cell>
          <cell r="IL189">
            <v>0</v>
          </cell>
          <cell r="IM189">
            <v>0</v>
          </cell>
          <cell r="IN189">
            <v>992880</v>
          </cell>
          <cell r="IO189">
            <v>75648.000000000015</v>
          </cell>
          <cell r="IQ189">
            <v>17438.811188811189</v>
          </cell>
          <cell r="IR189">
            <v>0</v>
          </cell>
          <cell r="IS189">
            <v>0</v>
          </cell>
          <cell r="IT189">
            <v>0</v>
          </cell>
          <cell r="IU189">
            <v>0</v>
          </cell>
          <cell r="IW189">
            <v>0</v>
          </cell>
          <cell r="IX189">
            <v>0</v>
          </cell>
          <cell r="IY189">
            <v>0</v>
          </cell>
          <cell r="IZ189">
            <v>14106.583072100313</v>
          </cell>
          <cell r="JB189">
            <v>2000000</v>
          </cell>
          <cell r="JF189">
            <v>1</v>
          </cell>
          <cell r="JG189">
            <v>5200800</v>
          </cell>
          <cell r="JH189">
            <v>8103000.0000000009</v>
          </cell>
          <cell r="JI189">
            <v>33000</v>
          </cell>
          <cell r="JJ189">
            <v>400000</v>
          </cell>
          <cell r="JK189">
            <v>500000</v>
          </cell>
          <cell r="JL189">
            <v>0</v>
          </cell>
          <cell r="JM189">
            <v>0</v>
          </cell>
          <cell r="JN189">
            <v>0</v>
          </cell>
          <cell r="JO189">
            <v>0</v>
          </cell>
          <cell r="JP189">
            <v>12000</v>
          </cell>
          <cell r="JQ189">
            <v>960000</v>
          </cell>
          <cell r="JR189">
            <v>0</v>
          </cell>
          <cell r="JS189">
            <v>992880</v>
          </cell>
          <cell r="JT189">
            <v>75648.000000000015</v>
          </cell>
          <cell r="JV189">
            <v>17438.811188811189</v>
          </cell>
          <cell r="JW189">
            <v>0</v>
          </cell>
          <cell r="JX189">
            <v>0</v>
          </cell>
          <cell r="JY189">
            <v>0</v>
          </cell>
          <cell r="JZ189">
            <v>0</v>
          </cell>
          <cell r="KB189">
            <v>0</v>
          </cell>
          <cell r="KC189">
            <v>0</v>
          </cell>
          <cell r="KD189">
            <v>0</v>
          </cell>
          <cell r="KE189">
            <v>13975.155279503106</v>
          </cell>
          <cell r="KG189">
            <v>0</v>
          </cell>
          <cell r="KK189">
            <v>1</v>
          </cell>
          <cell r="KL189">
            <v>5200800</v>
          </cell>
          <cell r="KM189">
            <v>8103000.0000000009</v>
          </cell>
          <cell r="KN189">
            <v>33000</v>
          </cell>
          <cell r="KO189">
            <v>400000</v>
          </cell>
          <cell r="KP189">
            <v>500000</v>
          </cell>
          <cell r="KQ189">
            <v>0</v>
          </cell>
          <cell r="KR189">
            <v>0</v>
          </cell>
          <cell r="KS189">
            <v>0</v>
          </cell>
          <cell r="KT189">
            <v>0</v>
          </cell>
          <cell r="KU189">
            <v>12000</v>
          </cell>
          <cell r="KV189">
            <v>0</v>
          </cell>
          <cell r="KW189">
            <v>0</v>
          </cell>
          <cell r="KX189">
            <v>992880</v>
          </cell>
          <cell r="KY189">
            <v>75648.000000000015</v>
          </cell>
          <cell r="LA189">
            <v>17438.811188811189</v>
          </cell>
          <cell r="LB189">
            <v>0</v>
          </cell>
          <cell r="LC189">
            <v>0</v>
          </cell>
          <cell r="LD189">
            <v>0</v>
          </cell>
          <cell r="LE189">
            <v>0</v>
          </cell>
          <cell r="LG189">
            <v>0</v>
          </cell>
          <cell r="LH189">
            <v>0</v>
          </cell>
          <cell r="LI189">
            <v>0</v>
          </cell>
          <cell r="LJ189">
            <v>13931.888544891641</v>
          </cell>
          <cell r="LL189">
            <v>0</v>
          </cell>
          <cell r="LP189">
            <v>1</v>
          </cell>
          <cell r="LQ189">
            <v>5200800</v>
          </cell>
          <cell r="LR189">
            <v>8103000.0000000009</v>
          </cell>
          <cell r="LS189">
            <v>33000</v>
          </cell>
          <cell r="LT189">
            <v>400000</v>
          </cell>
          <cell r="LU189">
            <v>500000</v>
          </cell>
          <cell r="LV189">
            <v>0</v>
          </cell>
          <cell r="LW189">
            <v>0</v>
          </cell>
          <cell r="LX189">
            <v>0</v>
          </cell>
          <cell r="LY189">
            <v>0</v>
          </cell>
          <cell r="LZ189">
            <v>12000</v>
          </cell>
          <cell r="MA189">
            <v>0</v>
          </cell>
          <cell r="MB189">
            <v>0</v>
          </cell>
          <cell r="MC189">
            <v>992880</v>
          </cell>
          <cell r="MD189">
            <v>75648.000000000015</v>
          </cell>
          <cell r="MF189">
            <v>17438.811188811189</v>
          </cell>
          <cell r="MG189">
            <v>0</v>
          </cell>
          <cell r="MH189">
            <v>0</v>
          </cell>
          <cell r="MI189">
            <v>0</v>
          </cell>
          <cell r="MJ189">
            <v>0</v>
          </cell>
          <cell r="ML189">
            <v>0</v>
          </cell>
          <cell r="MM189">
            <v>0</v>
          </cell>
          <cell r="MN189">
            <v>0</v>
          </cell>
          <cell r="MO189">
            <v>13177.159590043924</v>
          </cell>
          <cell r="MQ189">
            <v>0</v>
          </cell>
          <cell r="MU189">
            <v>1</v>
          </cell>
          <cell r="MV189">
            <v>5200800</v>
          </cell>
          <cell r="MW189">
            <v>8103000.0000000009</v>
          </cell>
          <cell r="MX189">
            <v>33000</v>
          </cell>
          <cell r="MY189">
            <v>400000</v>
          </cell>
          <cell r="MZ189">
            <v>500000</v>
          </cell>
          <cell r="NA189">
            <v>0</v>
          </cell>
          <cell r="NB189">
            <v>0</v>
          </cell>
          <cell r="NC189">
            <v>0</v>
          </cell>
          <cell r="ND189">
            <v>0</v>
          </cell>
          <cell r="NE189">
            <v>12000</v>
          </cell>
          <cell r="NF189">
            <v>0</v>
          </cell>
          <cell r="NG189">
            <v>0</v>
          </cell>
          <cell r="NH189">
            <v>992880</v>
          </cell>
          <cell r="NI189">
            <v>75648.000000000015</v>
          </cell>
          <cell r="NK189">
            <v>17438.811188811189</v>
          </cell>
          <cell r="NL189">
            <v>0</v>
          </cell>
          <cell r="NM189">
            <v>0</v>
          </cell>
          <cell r="NN189">
            <v>0</v>
          </cell>
          <cell r="NO189">
            <v>0</v>
          </cell>
          <cell r="NQ189">
            <v>0</v>
          </cell>
          <cell r="NS189">
            <v>0</v>
          </cell>
          <cell r="NT189">
            <v>13043.478260869566</v>
          </cell>
          <cell r="NV189">
            <v>0</v>
          </cell>
          <cell r="NZ189">
            <v>1</v>
          </cell>
          <cell r="OA189">
            <v>5200800</v>
          </cell>
          <cell r="OB189">
            <v>8103000.0000000009</v>
          </cell>
          <cell r="OC189">
            <v>33000</v>
          </cell>
          <cell r="OD189">
            <v>400000</v>
          </cell>
          <cell r="OE189">
            <v>500000</v>
          </cell>
          <cell r="OF189">
            <v>0</v>
          </cell>
          <cell r="OG189">
            <v>0</v>
          </cell>
          <cell r="OH189">
            <v>0</v>
          </cell>
          <cell r="OI189">
            <v>0</v>
          </cell>
          <cell r="OJ189">
            <v>12000</v>
          </cell>
          <cell r="OK189">
            <v>800000</v>
          </cell>
          <cell r="OL189">
            <v>0</v>
          </cell>
          <cell r="OM189">
            <v>992880</v>
          </cell>
          <cell r="ON189">
            <v>75648.000000000015</v>
          </cell>
          <cell r="OP189">
            <v>17438.811188811189</v>
          </cell>
          <cell r="OQ189">
            <v>0</v>
          </cell>
          <cell r="OR189">
            <v>0</v>
          </cell>
          <cell r="OS189">
            <v>0</v>
          </cell>
          <cell r="OT189">
            <v>0</v>
          </cell>
          <cell r="OV189">
            <v>0</v>
          </cell>
          <cell r="OW189">
            <v>0</v>
          </cell>
          <cell r="OX189">
            <v>0</v>
          </cell>
          <cell r="OY189">
            <v>12649.332396345748</v>
          </cell>
          <cell r="OZ189">
            <v>170765.98735066759</v>
          </cell>
          <cell r="PA189">
            <v>0</v>
          </cell>
        </row>
        <row r="190">
          <cell r="AW190">
            <v>1</v>
          </cell>
          <cell r="AX190">
            <v>4728000</v>
          </cell>
          <cell r="AY190">
            <v>7300000</v>
          </cell>
          <cell r="AZ190">
            <v>30000</v>
          </cell>
          <cell r="BA190">
            <v>400000</v>
          </cell>
          <cell r="BB190">
            <v>500000</v>
          </cell>
          <cell r="BC190">
            <v>0</v>
          </cell>
          <cell r="BD190">
            <v>0</v>
          </cell>
          <cell r="BE190">
            <v>0</v>
          </cell>
          <cell r="BF190">
            <v>0</v>
          </cell>
          <cell r="BG190">
            <v>12000</v>
          </cell>
          <cell r="BH190">
            <v>400000</v>
          </cell>
          <cell r="BI190">
            <v>0</v>
          </cell>
          <cell r="BJ190">
            <v>992880</v>
          </cell>
          <cell r="BK190">
            <v>94560.000000000015</v>
          </cell>
          <cell r="BM190">
            <v>17438.811188811189</v>
          </cell>
          <cell r="BN190">
            <v>0</v>
          </cell>
          <cell r="BO190">
            <v>0</v>
          </cell>
          <cell r="BP190">
            <v>0</v>
          </cell>
          <cell r="BQ190">
            <v>0</v>
          </cell>
          <cell r="BS190">
            <v>6482400.0000000009</v>
          </cell>
          <cell r="BT190">
            <v>0</v>
          </cell>
          <cell r="BU190">
            <v>0</v>
          </cell>
          <cell r="BV190">
            <v>16028.495102404275</v>
          </cell>
          <cell r="BW190">
            <v>0</v>
          </cell>
          <cell r="BX190">
            <v>0</v>
          </cell>
          <cell r="CB190">
            <v>1</v>
          </cell>
          <cell r="CC190">
            <v>4728000</v>
          </cell>
          <cell r="CD190">
            <v>7300000</v>
          </cell>
          <cell r="CE190">
            <v>30000</v>
          </cell>
          <cell r="CF190">
            <v>400000</v>
          </cell>
          <cell r="CG190">
            <v>500000</v>
          </cell>
          <cell r="CH190">
            <v>0</v>
          </cell>
          <cell r="CI190">
            <v>0</v>
          </cell>
          <cell r="CJ190">
            <v>0</v>
          </cell>
          <cell r="CK190">
            <v>0</v>
          </cell>
          <cell r="CL190">
            <v>12000</v>
          </cell>
          <cell r="CM190">
            <v>100000</v>
          </cell>
          <cell r="CN190">
            <v>0</v>
          </cell>
          <cell r="CO190">
            <v>992880</v>
          </cell>
          <cell r="CP190">
            <v>75648.000000000015</v>
          </cell>
          <cell r="CR190">
            <v>17438.811188811189</v>
          </cell>
          <cell r="CS190">
            <v>0</v>
          </cell>
          <cell r="CT190">
            <v>0</v>
          </cell>
          <cell r="CU190">
            <v>0</v>
          </cell>
          <cell r="CV190">
            <v>0</v>
          </cell>
          <cell r="CX190">
            <v>0</v>
          </cell>
          <cell r="CY190">
            <v>0</v>
          </cell>
          <cell r="CZ190">
            <v>0</v>
          </cell>
          <cell r="DA190">
            <v>15985.790408525754</v>
          </cell>
          <cell r="DB190">
            <v>0</v>
          </cell>
          <cell r="DC190">
            <v>0</v>
          </cell>
          <cell r="DG190">
            <v>1</v>
          </cell>
          <cell r="DH190">
            <v>4728000</v>
          </cell>
          <cell r="DI190">
            <v>8103000.0000000009</v>
          </cell>
          <cell r="DJ190">
            <v>30000</v>
          </cell>
          <cell r="DK190">
            <v>400000</v>
          </cell>
          <cell r="DL190">
            <v>500000</v>
          </cell>
          <cell r="DM190">
            <v>0</v>
          </cell>
          <cell r="DN190">
            <v>0</v>
          </cell>
          <cell r="DO190">
            <v>0</v>
          </cell>
          <cell r="DP190">
            <v>0</v>
          </cell>
          <cell r="DQ190">
            <v>12000</v>
          </cell>
          <cell r="DR190">
            <v>400000</v>
          </cell>
          <cell r="DS190">
            <v>0</v>
          </cell>
          <cell r="DT190">
            <v>992880</v>
          </cell>
          <cell r="DU190">
            <v>75648.000000000015</v>
          </cell>
          <cell r="DW190">
            <v>17438.811188811189</v>
          </cell>
          <cell r="DX190">
            <v>0</v>
          </cell>
          <cell r="DY190">
            <v>0</v>
          </cell>
          <cell r="DZ190">
            <v>0</v>
          </cell>
          <cell r="EA190">
            <v>0</v>
          </cell>
          <cell r="EC190">
            <v>0</v>
          </cell>
          <cell r="ED190">
            <v>12964800.000000002</v>
          </cell>
          <cell r="EE190">
            <v>0</v>
          </cell>
          <cell r="EF190">
            <v>15943.312666076174</v>
          </cell>
          <cell r="EG190">
            <v>0</v>
          </cell>
          <cell r="EH190">
            <v>0</v>
          </cell>
          <cell r="EL190">
            <v>1</v>
          </cell>
          <cell r="EM190">
            <v>5200800</v>
          </cell>
          <cell r="EN190">
            <v>8103000.0000000009</v>
          </cell>
          <cell r="EO190">
            <v>33000</v>
          </cell>
          <cell r="EP190">
            <v>400000</v>
          </cell>
          <cell r="EQ190">
            <v>500000</v>
          </cell>
          <cell r="ER190">
            <v>0</v>
          </cell>
          <cell r="ES190">
            <v>0</v>
          </cell>
          <cell r="ET190">
            <v>0</v>
          </cell>
          <cell r="EU190">
            <v>0</v>
          </cell>
          <cell r="EV190">
            <v>12000</v>
          </cell>
          <cell r="EW190">
            <v>800000</v>
          </cell>
          <cell r="EX190">
            <v>0</v>
          </cell>
          <cell r="EY190">
            <v>992880</v>
          </cell>
          <cell r="EZ190">
            <v>75648.000000000015</v>
          </cell>
          <cell r="FB190">
            <v>17438.811188811189</v>
          </cell>
          <cell r="FC190">
            <v>0</v>
          </cell>
          <cell r="FD190">
            <v>0</v>
          </cell>
          <cell r="FE190">
            <v>0</v>
          </cell>
          <cell r="FF190">
            <v>0</v>
          </cell>
          <cell r="FH190">
            <v>0</v>
          </cell>
          <cell r="FI190">
            <v>0</v>
          </cell>
          <cell r="FJ190">
            <v>0</v>
          </cell>
          <cell r="FK190">
            <v>14900.662251655629</v>
          </cell>
          <cell r="FM190">
            <v>0</v>
          </cell>
          <cell r="FQ190">
            <v>1</v>
          </cell>
          <cell r="FR190">
            <v>5200800</v>
          </cell>
          <cell r="FS190">
            <v>8103000.0000000009</v>
          </cell>
          <cell r="FT190">
            <v>33000</v>
          </cell>
          <cell r="FU190">
            <v>400000</v>
          </cell>
          <cell r="FV190">
            <v>500000</v>
          </cell>
          <cell r="FW190">
            <v>0</v>
          </cell>
          <cell r="FX190">
            <v>0</v>
          </cell>
          <cell r="FY190">
            <v>0</v>
          </cell>
          <cell r="FZ190">
            <v>0</v>
          </cell>
          <cell r="GA190">
            <v>12000</v>
          </cell>
          <cell r="GB190">
            <v>560000</v>
          </cell>
          <cell r="GC190">
            <v>0</v>
          </cell>
          <cell r="GD190">
            <v>992880</v>
          </cell>
          <cell r="GE190">
            <v>75648.000000000015</v>
          </cell>
          <cell r="GG190">
            <v>17438.811188811189</v>
          </cell>
          <cell r="GH190">
            <v>0</v>
          </cell>
          <cell r="GI190">
            <v>0</v>
          </cell>
          <cell r="GJ190">
            <v>0</v>
          </cell>
          <cell r="GK190">
            <v>0</v>
          </cell>
          <cell r="GM190">
            <v>0</v>
          </cell>
          <cell r="GN190">
            <v>0</v>
          </cell>
          <cell r="GO190">
            <v>0</v>
          </cell>
          <cell r="GP190">
            <v>14863.748967795211</v>
          </cell>
          <cell r="GR190">
            <v>0</v>
          </cell>
          <cell r="GV190">
            <v>1</v>
          </cell>
          <cell r="GW190">
            <v>5200800</v>
          </cell>
          <cell r="GX190">
            <v>8103000.0000000009</v>
          </cell>
          <cell r="GY190">
            <v>33000</v>
          </cell>
          <cell r="GZ190">
            <v>400000</v>
          </cell>
          <cell r="HA190">
            <v>500000</v>
          </cell>
          <cell r="HB190">
            <v>0</v>
          </cell>
          <cell r="HC190">
            <v>0</v>
          </cell>
          <cell r="HD190">
            <v>0</v>
          </cell>
          <cell r="HE190">
            <v>0</v>
          </cell>
          <cell r="HF190">
            <v>12000</v>
          </cell>
          <cell r="HG190">
            <v>0</v>
          </cell>
          <cell r="HH190">
            <v>0</v>
          </cell>
          <cell r="HI190">
            <v>992880</v>
          </cell>
          <cell r="HJ190">
            <v>75648.000000000015</v>
          </cell>
          <cell r="HL190">
            <v>17438.811188811189</v>
          </cell>
          <cell r="HM190">
            <v>0</v>
          </cell>
          <cell r="HN190">
            <v>0</v>
          </cell>
          <cell r="HO190">
            <v>0</v>
          </cell>
          <cell r="HP190">
            <v>0</v>
          </cell>
          <cell r="HR190">
            <v>0</v>
          </cell>
          <cell r="HS190">
            <v>0</v>
          </cell>
          <cell r="HT190">
            <v>0</v>
          </cell>
          <cell r="HU190">
            <v>14754.098360655738</v>
          </cell>
          <cell r="HW190">
            <v>0</v>
          </cell>
          <cell r="IA190">
            <v>1</v>
          </cell>
          <cell r="IB190">
            <v>5200800</v>
          </cell>
          <cell r="IC190">
            <v>8103000.0000000009</v>
          </cell>
          <cell r="ID190">
            <v>33000</v>
          </cell>
          <cell r="IE190">
            <v>400000</v>
          </cell>
          <cell r="IF190">
            <v>500000</v>
          </cell>
          <cell r="IG190">
            <v>0</v>
          </cell>
          <cell r="IH190">
            <v>0</v>
          </cell>
          <cell r="II190">
            <v>0</v>
          </cell>
          <cell r="IJ190">
            <v>0</v>
          </cell>
          <cell r="IK190">
            <v>12000</v>
          </cell>
          <cell r="IL190">
            <v>0</v>
          </cell>
          <cell r="IM190">
            <v>0</v>
          </cell>
          <cell r="IN190">
            <v>992880</v>
          </cell>
          <cell r="IO190">
            <v>75648.000000000015</v>
          </cell>
          <cell r="IQ190">
            <v>17438.811188811189</v>
          </cell>
          <cell r="IR190">
            <v>0</v>
          </cell>
          <cell r="IS190">
            <v>0</v>
          </cell>
          <cell r="IT190">
            <v>0</v>
          </cell>
          <cell r="IU190">
            <v>0</v>
          </cell>
          <cell r="IW190">
            <v>0</v>
          </cell>
          <cell r="IX190">
            <v>0</v>
          </cell>
          <cell r="IY190">
            <v>0</v>
          </cell>
          <cell r="IZ190">
            <v>14106.583072100313</v>
          </cell>
          <cell r="JB190">
            <v>2000000</v>
          </cell>
          <cell r="JF190">
            <v>1</v>
          </cell>
          <cell r="JG190">
            <v>5200800</v>
          </cell>
          <cell r="JH190">
            <v>8103000.0000000009</v>
          </cell>
          <cell r="JI190">
            <v>33000</v>
          </cell>
          <cell r="JJ190">
            <v>400000</v>
          </cell>
          <cell r="JK190">
            <v>500000</v>
          </cell>
          <cell r="JL190">
            <v>0</v>
          </cell>
          <cell r="JM190">
            <v>0</v>
          </cell>
          <cell r="JN190">
            <v>0</v>
          </cell>
          <cell r="JO190">
            <v>0</v>
          </cell>
          <cell r="JP190">
            <v>12000</v>
          </cell>
          <cell r="JQ190">
            <v>960000</v>
          </cell>
          <cell r="JR190">
            <v>0</v>
          </cell>
          <cell r="JS190">
            <v>992880</v>
          </cell>
          <cell r="JT190">
            <v>75648.000000000015</v>
          </cell>
          <cell r="JV190">
            <v>17438.811188811189</v>
          </cell>
          <cell r="JW190">
            <v>0</v>
          </cell>
          <cell r="JX190">
            <v>0</v>
          </cell>
          <cell r="JY190">
            <v>0</v>
          </cell>
          <cell r="JZ190">
            <v>0</v>
          </cell>
          <cell r="KB190">
            <v>0</v>
          </cell>
          <cell r="KC190">
            <v>0</v>
          </cell>
          <cell r="KD190">
            <v>0</v>
          </cell>
          <cell r="KE190">
            <v>13975.155279503106</v>
          </cell>
          <cell r="KG190">
            <v>0</v>
          </cell>
          <cell r="KK190">
            <v>1</v>
          </cell>
          <cell r="KL190">
            <v>5200800</v>
          </cell>
          <cell r="KM190">
            <v>8103000.0000000009</v>
          </cell>
          <cell r="KN190">
            <v>33000</v>
          </cell>
          <cell r="KO190">
            <v>400000</v>
          </cell>
          <cell r="KP190">
            <v>500000</v>
          </cell>
          <cell r="KQ190">
            <v>0</v>
          </cell>
          <cell r="KR190">
            <v>0</v>
          </cell>
          <cell r="KS190">
            <v>0</v>
          </cell>
          <cell r="KT190">
            <v>0</v>
          </cell>
          <cell r="KU190">
            <v>12000</v>
          </cell>
          <cell r="KV190">
            <v>0</v>
          </cell>
          <cell r="KW190">
            <v>0</v>
          </cell>
          <cell r="KX190">
            <v>992880</v>
          </cell>
          <cell r="KY190">
            <v>75648.000000000015</v>
          </cell>
          <cell r="LA190">
            <v>17438.811188811189</v>
          </cell>
          <cell r="LB190">
            <v>0</v>
          </cell>
          <cell r="LC190">
            <v>0</v>
          </cell>
          <cell r="LD190">
            <v>0</v>
          </cell>
          <cell r="LE190">
            <v>0</v>
          </cell>
          <cell r="LG190">
            <v>0</v>
          </cell>
          <cell r="LH190">
            <v>0</v>
          </cell>
          <cell r="LI190">
            <v>0</v>
          </cell>
          <cell r="LJ190">
            <v>13931.888544891641</v>
          </cell>
          <cell r="LL190">
            <v>0</v>
          </cell>
          <cell r="LP190">
            <v>1</v>
          </cell>
          <cell r="LQ190">
            <v>5200800</v>
          </cell>
          <cell r="LR190">
            <v>8103000.0000000009</v>
          </cell>
          <cell r="LS190">
            <v>33000</v>
          </cell>
          <cell r="LT190">
            <v>400000</v>
          </cell>
          <cell r="LU190">
            <v>500000</v>
          </cell>
          <cell r="LV190">
            <v>0</v>
          </cell>
          <cell r="LW190">
            <v>0</v>
          </cell>
          <cell r="LX190">
            <v>0</v>
          </cell>
          <cell r="LY190">
            <v>0</v>
          </cell>
          <cell r="LZ190">
            <v>12000</v>
          </cell>
          <cell r="MA190">
            <v>0</v>
          </cell>
          <cell r="MB190">
            <v>0</v>
          </cell>
          <cell r="MC190">
            <v>992880</v>
          </cell>
          <cell r="MD190">
            <v>75648.000000000015</v>
          </cell>
          <cell r="MF190">
            <v>17438.811188811189</v>
          </cell>
          <cell r="MG190">
            <v>0</v>
          </cell>
          <cell r="MH190">
            <v>0</v>
          </cell>
          <cell r="MI190">
            <v>0</v>
          </cell>
          <cell r="MJ190">
            <v>0</v>
          </cell>
          <cell r="ML190">
            <v>0</v>
          </cell>
          <cell r="MM190">
            <v>0</v>
          </cell>
          <cell r="MN190">
            <v>0</v>
          </cell>
          <cell r="MO190">
            <v>13177.159590043924</v>
          </cell>
          <cell r="MQ190">
            <v>0</v>
          </cell>
          <cell r="MU190">
            <v>1</v>
          </cell>
          <cell r="MV190">
            <v>5200800</v>
          </cell>
          <cell r="MW190">
            <v>8103000.0000000009</v>
          </cell>
          <cell r="MX190">
            <v>33000</v>
          </cell>
          <cell r="MY190">
            <v>400000</v>
          </cell>
          <cell r="MZ190">
            <v>500000</v>
          </cell>
          <cell r="NA190">
            <v>0</v>
          </cell>
          <cell r="NB190">
            <v>0</v>
          </cell>
          <cell r="NC190">
            <v>0</v>
          </cell>
          <cell r="ND190">
            <v>0</v>
          </cell>
          <cell r="NE190">
            <v>12000</v>
          </cell>
          <cell r="NF190">
            <v>0</v>
          </cell>
          <cell r="NG190">
            <v>0</v>
          </cell>
          <cell r="NH190">
            <v>992880</v>
          </cell>
          <cell r="NI190">
            <v>75648.000000000015</v>
          </cell>
          <cell r="NK190">
            <v>17438.811188811189</v>
          </cell>
          <cell r="NL190">
            <v>0</v>
          </cell>
          <cell r="NM190">
            <v>0</v>
          </cell>
          <cell r="NN190">
            <v>0</v>
          </cell>
          <cell r="NO190">
            <v>0</v>
          </cell>
          <cell r="NQ190">
            <v>0</v>
          </cell>
          <cell r="NS190">
            <v>0</v>
          </cell>
          <cell r="NT190">
            <v>13043.478260869566</v>
          </cell>
          <cell r="NV190">
            <v>0</v>
          </cell>
          <cell r="NZ190">
            <v>1</v>
          </cell>
          <cell r="OA190">
            <v>5200800</v>
          </cell>
          <cell r="OB190">
            <v>8103000.0000000009</v>
          </cell>
          <cell r="OC190">
            <v>33000</v>
          </cell>
          <cell r="OD190">
            <v>400000</v>
          </cell>
          <cell r="OE190">
            <v>500000</v>
          </cell>
          <cell r="OF190">
            <v>0</v>
          </cell>
          <cell r="OG190">
            <v>0</v>
          </cell>
          <cell r="OH190">
            <v>0</v>
          </cell>
          <cell r="OI190">
            <v>0</v>
          </cell>
          <cell r="OJ190">
            <v>12000</v>
          </cell>
          <cell r="OK190">
            <v>800000</v>
          </cell>
          <cell r="OL190">
            <v>0</v>
          </cell>
          <cell r="OM190">
            <v>992880</v>
          </cell>
          <cell r="ON190">
            <v>75648.000000000015</v>
          </cell>
          <cell r="OP190">
            <v>17438.811188811189</v>
          </cell>
          <cell r="OQ190">
            <v>0</v>
          </cell>
          <cell r="OR190">
            <v>0</v>
          </cell>
          <cell r="OS190">
            <v>0</v>
          </cell>
          <cell r="OT190">
            <v>0</v>
          </cell>
          <cell r="OV190">
            <v>0</v>
          </cell>
          <cell r="OW190">
            <v>0</v>
          </cell>
          <cell r="OX190">
            <v>0</v>
          </cell>
          <cell r="OY190">
            <v>12649.332396345748</v>
          </cell>
          <cell r="OZ190">
            <v>170765.98735066759</v>
          </cell>
          <cell r="PA190">
            <v>0</v>
          </cell>
        </row>
        <row r="191">
          <cell r="AW191">
            <v>1</v>
          </cell>
          <cell r="AX191">
            <v>2514500</v>
          </cell>
          <cell r="AY191">
            <v>2514500</v>
          </cell>
          <cell r="AZ191">
            <v>30000</v>
          </cell>
          <cell r="BA191">
            <v>200000</v>
          </cell>
          <cell r="BB191">
            <v>400000</v>
          </cell>
          <cell r="BC191">
            <v>0</v>
          </cell>
          <cell r="BD191">
            <v>0</v>
          </cell>
          <cell r="BE191">
            <v>0</v>
          </cell>
          <cell r="BF191">
            <v>0</v>
          </cell>
          <cell r="BG191">
            <v>12000</v>
          </cell>
          <cell r="BH191">
            <v>400000</v>
          </cell>
          <cell r="BI191">
            <v>0</v>
          </cell>
          <cell r="BJ191">
            <v>528045</v>
          </cell>
          <cell r="BK191">
            <v>50290</v>
          </cell>
          <cell r="BM191">
            <v>17438.811188811189</v>
          </cell>
          <cell r="BN191">
            <v>0</v>
          </cell>
          <cell r="BO191">
            <v>0</v>
          </cell>
          <cell r="BP191">
            <v>0</v>
          </cell>
          <cell r="BQ191">
            <v>0</v>
          </cell>
          <cell r="BS191">
            <v>2232876.0000000005</v>
          </cell>
          <cell r="BT191">
            <v>0</v>
          </cell>
          <cell r="BU191">
            <v>0</v>
          </cell>
          <cell r="BV191">
            <v>16028.495102404275</v>
          </cell>
          <cell r="BW191">
            <v>0</v>
          </cell>
          <cell r="BX191">
            <v>0</v>
          </cell>
          <cell r="CB191">
            <v>1</v>
          </cell>
          <cell r="CC191">
            <v>2514500</v>
          </cell>
          <cell r="CD191">
            <v>2514500</v>
          </cell>
          <cell r="CE191">
            <v>30000</v>
          </cell>
          <cell r="CF191">
            <v>200000</v>
          </cell>
          <cell r="CG191">
            <v>400000</v>
          </cell>
          <cell r="CH191">
            <v>0</v>
          </cell>
          <cell r="CI191">
            <v>0</v>
          </cell>
          <cell r="CJ191">
            <v>0</v>
          </cell>
          <cell r="CK191">
            <v>0</v>
          </cell>
          <cell r="CL191">
            <v>12000</v>
          </cell>
          <cell r="CM191">
            <v>100000</v>
          </cell>
          <cell r="CN191">
            <v>0</v>
          </cell>
          <cell r="CO191">
            <v>528045</v>
          </cell>
          <cell r="CP191">
            <v>40232</v>
          </cell>
          <cell r="CR191">
            <v>17438.811188811189</v>
          </cell>
          <cell r="CS191">
            <v>0</v>
          </cell>
          <cell r="CT191">
            <v>0</v>
          </cell>
          <cell r="CU191">
            <v>0</v>
          </cell>
          <cell r="CV191">
            <v>0</v>
          </cell>
          <cell r="CX191">
            <v>0</v>
          </cell>
          <cell r="CY191">
            <v>0</v>
          </cell>
          <cell r="CZ191">
            <v>0</v>
          </cell>
          <cell r="DA191">
            <v>15985.790408525754</v>
          </cell>
          <cell r="DB191">
            <v>0</v>
          </cell>
          <cell r="DC191">
            <v>0</v>
          </cell>
          <cell r="DG191">
            <v>1</v>
          </cell>
          <cell r="DH191">
            <v>2514500</v>
          </cell>
          <cell r="DI191">
            <v>2791095.0000000005</v>
          </cell>
          <cell r="DJ191">
            <v>30000</v>
          </cell>
          <cell r="DK191">
            <v>200000</v>
          </cell>
          <cell r="DL191">
            <v>400000</v>
          </cell>
          <cell r="DM191">
            <v>0</v>
          </cell>
          <cell r="DN191">
            <v>0</v>
          </cell>
          <cell r="DO191">
            <v>0</v>
          </cell>
          <cell r="DP191">
            <v>0</v>
          </cell>
          <cell r="DQ191">
            <v>12000</v>
          </cell>
          <cell r="DR191">
            <v>400000</v>
          </cell>
          <cell r="DS191">
            <v>0</v>
          </cell>
          <cell r="DT191">
            <v>528045</v>
          </cell>
          <cell r="DU191">
            <v>40232</v>
          </cell>
          <cell r="DW191">
            <v>17438.811188811189</v>
          </cell>
          <cell r="DX191">
            <v>0</v>
          </cell>
          <cell r="DY191">
            <v>0</v>
          </cell>
          <cell r="DZ191">
            <v>0</v>
          </cell>
          <cell r="EA191">
            <v>0</v>
          </cell>
          <cell r="EC191">
            <v>0</v>
          </cell>
          <cell r="ED191">
            <v>4465752.0000000009</v>
          </cell>
          <cell r="EE191">
            <v>0</v>
          </cell>
          <cell r="EF191">
            <v>15943.312666076174</v>
          </cell>
          <cell r="EG191">
            <v>0</v>
          </cell>
          <cell r="EH191">
            <v>0</v>
          </cell>
          <cell r="EL191">
            <v>1</v>
          </cell>
          <cell r="EM191">
            <v>2765950</v>
          </cell>
          <cell r="EN191">
            <v>2791095.0000000005</v>
          </cell>
          <cell r="EO191">
            <v>33000</v>
          </cell>
          <cell r="EP191">
            <v>200000</v>
          </cell>
          <cell r="EQ191">
            <v>400000</v>
          </cell>
          <cell r="ER191">
            <v>0</v>
          </cell>
          <cell r="ES191">
            <v>0</v>
          </cell>
          <cell r="ET191">
            <v>0</v>
          </cell>
          <cell r="EU191">
            <v>0</v>
          </cell>
          <cell r="EV191">
            <v>12000</v>
          </cell>
          <cell r="EW191">
            <v>800000</v>
          </cell>
          <cell r="EX191">
            <v>0</v>
          </cell>
          <cell r="EY191">
            <v>528045</v>
          </cell>
          <cell r="EZ191">
            <v>40232</v>
          </cell>
          <cell r="FB191">
            <v>17438.811188811189</v>
          </cell>
          <cell r="FC191">
            <v>0</v>
          </cell>
          <cell r="FD191">
            <v>0</v>
          </cell>
          <cell r="FE191">
            <v>0</v>
          </cell>
          <cell r="FF191">
            <v>0</v>
          </cell>
          <cell r="FH191">
            <v>0</v>
          </cell>
          <cell r="FI191">
            <v>0</v>
          </cell>
          <cell r="FJ191">
            <v>0</v>
          </cell>
          <cell r="FK191">
            <v>14900.662251655629</v>
          </cell>
          <cell r="FM191">
            <v>0</v>
          </cell>
          <cell r="FQ191">
            <v>1</v>
          </cell>
          <cell r="FR191">
            <v>2765950</v>
          </cell>
          <cell r="FS191">
            <v>2791095.0000000005</v>
          </cell>
          <cell r="FT191">
            <v>33000</v>
          </cell>
          <cell r="FU191">
            <v>200000</v>
          </cell>
          <cell r="FV191">
            <v>400000</v>
          </cell>
          <cell r="FW191">
            <v>0</v>
          </cell>
          <cell r="FX191">
            <v>0</v>
          </cell>
          <cell r="FY191">
            <v>0</v>
          </cell>
          <cell r="FZ191">
            <v>0</v>
          </cell>
          <cell r="GA191">
            <v>12000</v>
          </cell>
          <cell r="GB191">
            <v>560000</v>
          </cell>
          <cell r="GC191">
            <v>0</v>
          </cell>
          <cell r="GD191">
            <v>528045</v>
          </cell>
          <cell r="GE191">
            <v>40232</v>
          </cell>
          <cell r="GG191">
            <v>17438.811188811189</v>
          </cell>
          <cell r="GH191">
            <v>0</v>
          </cell>
          <cell r="GI191">
            <v>0</v>
          </cell>
          <cell r="GJ191">
            <v>0</v>
          </cell>
          <cell r="GK191">
            <v>0</v>
          </cell>
          <cell r="GM191">
            <v>0</v>
          </cell>
          <cell r="GN191">
            <v>0</v>
          </cell>
          <cell r="GO191">
            <v>0</v>
          </cell>
          <cell r="GP191">
            <v>14863.748967795211</v>
          </cell>
          <cell r="GR191">
            <v>0</v>
          </cell>
          <cell r="GV191">
            <v>1</v>
          </cell>
          <cell r="GW191">
            <v>2765950</v>
          </cell>
          <cell r="GX191">
            <v>2791095.0000000005</v>
          </cell>
          <cell r="GY191">
            <v>33000</v>
          </cell>
          <cell r="GZ191">
            <v>200000</v>
          </cell>
          <cell r="HA191">
            <v>400000</v>
          </cell>
          <cell r="HB191">
            <v>0</v>
          </cell>
          <cell r="HC191">
            <v>0</v>
          </cell>
          <cell r="HD191">
            <v>0</v>
          </cell>
          <cell r="HE191">
            <v>0</v>
          </cell>
          <cell r="HF191">
            <v>12000</v>
          </cell>
          <cell r="HG191">
            <v>0</v>
          </cell>
          <cell r="HH191">
            <v>0</v>
          </cell>
          <cell r="HI191">
            <v>528045</v>
          </cell>
          <cell r="HJ191">
            <v>40232</v>
          </cell>
          <cell r="HL191">
            <v>17438.811188811189</v>
          </cell>
          <cell r="HM191">
            <v>0</v>
          </cell>
          <cell r="HN191">
            <v>0</v>
          </cell>
          <cell r="HO191">
            <v>0</v>
          </cell>
          <cell r="HP191">
            <v>0</v>
          </cell>
          <cell r="HR191">
            <v>0</v>
          </cell>
          <cell r="HS191">
            <v>0</v>
          </cell>
          <cell r="HT191">
            <v>0</v>
          </cell>
          <cell r="HU191">
            <v>14754.098360655738</v>
          </cell>
          <cell r="HW191">
            <v>0</v>
          </cell>
          <cell r="IA191">
            <v>1</v>
          </cell>
          <cell r="IB191">
            <v>2765950</v>
          </cell>
          <cell r="IC191">
            <v>2791095.0000000005</v>
          </cell>
          <cell r="ID191">
            <v>33000</v>
          </cell>
          <cell r="IE191">
            <v>200000</v>
          </cell>
          <cell r="IF191">
            <v>400000</v>
          </cell>
          <cell r="IG191">
            <v>0</v>
          </cell>
          <cell r="IH191">
            <v>0</v>
          </cell>
          <cell r="II191">
            <v>0</v>
          </cell>
          <cell r="IJ191">
            <v>0</v>
          </cell>
          <cell r="IK191">
            <v>12000</v>
          </cell>
          <cell r="IL191">
            <v>0</v>
          </cell>
          <cell r="IM191">
            <v>0</v>
          </cell>
          <cell r="IN191">
            <v>528045</v>
          </cell>
          <cell r="IO191">
            <v>40232</v>
          </cell>
          <cell r="IQ191">
            <v>17438.811188811189</v>
          </cell>
          <cell r="IR191">
            <v>0</v>
          </cell>
          <cell r="IS191">
            <v>0</v>
          </cell>
          <cell r="IT191">
            <v>0</v>
          </cell>
          <cell r="IU191">
            <v>0</v>
          </cell>
          <cell r="IW191">
            <v>0</v>
          </cell>
          <cell r="IX191">
            <v>0</v>
          </cell>
          <cell r="IY191">
            <v>0</v>
          </cell>
          <cell r="IZ191">
            <v>14106.583072100313</v>
          </cell>
          <cell r="JB191">
            <v>2000000</v>
          </cell>
          <cell r="JF191">
            <v>1</v>
          </cell>
          <cell r="JG191">
            <v>2765950</v>
          </cell>
          <cell r="JH191">
            <v>2791095.0000000005</v>
          </cell>
          <cell r="JI191">
            <v>33000</v>
          </cell>
          <cell r="JJ191">
            <v>200000</v>
          </cell>
          <cell r="JK191">
            <v>400000</v>
          </cell>
          <cell r="JL191">
            <v>0</v>
          </cell>
          <cell r="JM191">
            <v>0</v>
          </cell>
          <cell r="JN191">
            <v>0</v>
          </cell>
          <cell r="JO191">
            <v>0</v>
          </cell>
          <cell r="JP191">
            <v>12000</v>
          </cell>
          <cell r="JQ191">
            <v>960000</v>
          </cell>
          <cell r="JR191">
            <v>0</v>
          </cell>
          <cell r="JS191">
            <v>528045</v>
          </cell>
          <cell r="JT191">
            <v>40232</v>
          </cell>
          <cell r="JV191">
            <v>17438.811188811189</v>
          </cell>
          <cell r="JW191">
            <v>0</v>
          </cell>
          <cell r="JX191">
            <v>0</v>
          </cell>
          <cell r="JY191">
            <v>0</v>
          </cell>
          <cell r="JZ191">
            <v>0</v>
          </cell>
          <cell r="KB191">
            <v>0</v>
          </cell>
          <cell r="KC191">
            <v>0</v>
          </cell>
          <cell r="KD191">
            <v>0</v>
          </cell>
          <cell r="KE191">
            <v>13975.155279503106</v>
          </cell>
          <cell r="KG191">
            <v>0</v>
          </cell>
          <cell r="KK191">
            <v>1</v>
          </cell>
          <cell r="KL191">
            <v>2765950</v>
          </cell>
          <cell r="KM191">
            <v>2791095.0000000005</v>
          </cell>
          <cell r="KN191">
            <v>33000</v>
          </cell>
          <cell r="KO191">
            <v>200000</v>
          </cell>
          <cell r="KP191">
            <v>400000</v>
          </cell>
          <cell r="KQ191">
            <v>0</v>
          </cell>
          <cell r="KR191">
            <v>0</v>
          </cell>
          <cell r="KS191">
            <v>0</v>
          </cell>
          <cell r="KT191">
            <v>0</v>
          </cell>
          <cell r="KU191">
            <v>12000</v>
          </cell>
          <cell r="KV191">
            <v>0</v>
          </cell>
          <cell r="KW191">
            <v>0</v>
          </cell>
          <cell r="KX191">
            <v>528045</v>
          </cell>
          <cell r="KY191">
            <v>40232</v>
          </cell>
          <cell r="LA191">
            <v>17438.811188811189</v>
          </cell>
          <cell r="LB191">
            <v>0</v>
          </cell>
          <cell r="LC191">
            <v>0</v>
          </cell>
          <cell r="LD191">
            <v>0</v>
          </cell>
          <cell r="LE191">
            <v>0</v>
          </cell>
          <cell r="LG191">
            <v>0</v>
          </cell>
          <cell r="LH191">
            <v>0</v>
          </cell>
          <cell r="LI191">
            <v>0</v>
          </cell>
          <cell r="LJ191">
            <v>13931.888544891641</v>
          </cell>
          <cell r="LL191">
            <v>0</v>
          </cell>
          <cell r="LP191">
            <v>1</v>
          </cell>
          <cell r="LQ191">
            <v>2765950</v>
          </cell>
          <cell r="LR191">
            <v>2791095.0000000005</v>
          </cell>
          <cell r="LS191">
            <v>33000</v>
          </cell>
          <cell r="LT191">
            <v>200000</v>
          </cell>
          <cell r="LU191">
            <v>400000</v>
          </cell>
          <cell r="LV191">
            <v>0</v>
          </cell>
          <cell r="LW191">
            <v>0</v>
          </cell>
          <cell r="LX191">
            <v>0</v>
          </cell>
          <cell r="LY191">
            <v>0</v>
          </cell>
          <cell r="LZ191">
            <v>12000</v>
          </cell>
          <cell r="MA191">
            <v>0</v>
          </cell>
          <cell r="MB191">
            <v>0</v>
          </cell>
          <cell r="MC191">
            <v>528045</v>
          </cell>
          <cell r="MD191">
            <v>40232</v>
          </cell>
          <cell r="MF191">
            <v>17438.811188811189</v>
          </cell>
          <cell r="MG191">
            <v>0</v>
          </cell>
          <cell r="MH191">
            <v>0</v>
          </cell>
          <cell r="MI191">
            <v>0</v>
          </cell>
          <cell r="MJ191">
            <v>0</v>
          </cell>
          <cell r="ML191">
            <v>0</v>
          </cell>
          <cell r="MM191">
            <v>0</v>
          </cell>
          <cell r="MN191">
            <v>0</v>
          </cell>
          <cell r="MO191">
            <v>13177.159590043924</v>
          </cell>
          <cell r="MQ191">
            <v>0</v>
          </cell>
          <cell r="MU191">
            <v>1</v>
          </cell>
          <cell r="MV191">
            <v>2765950</v>
          </cell>
          <cell r="MW191">
            <v>2791095.0000000005</v>
          </cell>
          <cell r="MX191">
            <v>33000</v>
          </cell>
          <cell r="MY191">
            <v>200000</v>
          </cell>
          <cell r="MZ191">
            <v>400000</v>
          </cell>
          <cell r="NA191">
            <v>0</v>
          </cell>
          <cell r="NB191">
            <v>0</v>
          </cell>
          <cell r="NC191">
            <v>0</v>
          </cell>
          <cell r="ND191">
            <v>0</v>
          </cell>
          <cell r="NE191">
            <v>12000</v>
          </cell>
          <cell r="NF191">
            <v>0</v>
          </cell>
          <cell r="NG191">
            <v>0</v>
          </cell>
          <cell r="NH191">
            <v>528045</v>
          </cell>
          <cell r="NI191">
            <v>40232</v>
          </cell>
          <cell r="NK191">
            <v>17438.811188811189</v>
          </cell>
          <cell r="NL191">
            <v>0</v>
          </cell>
          <cell r="NM191">
            <v>0</v>
          </cell>
          <cell r="NN191">
            <v>0</v>
          </cell>
          <cell r="NO191">
            <v>0</v>
          </cell>
          <cell r="NQ191">
            <v>0</v>
          </cell>
          <cell r="NS191">
            <v>0</v>
          </cell>
          <cell r="NT191">
            <v>13043.478260869566</v>
          </cell>
          <cell r="NV191">
            <v>0</v>
          </cell>
          <cell r="NZ191">
            <v>1</v>
          </cell>
          <cell r="OA191">
            <v>2765950</v>
          </cell>
          <cell r="OB191">
            <v>2791095.0000000005</v>
          </cell>
          <cell r="OC191">
            <v>33000</v>
          </cell>
          <cell r="OD191">
            <v>200000</v>
          </cell>
          <cell r="OE191">
            <v>400000</v>
          </cell>
          <cell r="OF191">
            <v>0</v>
          </cell>
          <cell r="OG191">
            <v>0</v>
          </cell>
          <cell r="OH191">
            <v>0</v>
          </cell>
          <cell r="OI191">
            <v>0</v>
          </cell>
          <cell r="OJ191">
            <v>12000</v>
          </cell>
          <cell r="OK191">
            <v>800000</v>
          </cell>
          <cell r="OL191">
            <v>0</v>
          </cell>
          <cell r="OM191">
            <v>528045</v>
          </cell>
          <cell r="ON191">
            <v>40232</v>
          </cell>
          <cell r="OP191">
            <v>17438.811188811189</v>
          </cell>
          <cell r="OQ191">
            <v>0</v>
          </cell>
          <cell r="OR191">
            <v>0</v>
          </cell>
          <cell r="OS191">
            <v>0</v>
          </cell>
          <cell r="OT191">
            <v>0</v>
          </cell>
          <cell r="OV191">
            <v>0</v>
          </cell>
          <cell r="OW191">
            <v>0</v>
          </cell>
          <cell r="OX191">
            <v>0</v>
          </cell>
          <cell r="OY191">
            <v>12649.332396345748</v>
          </cell>
          <cell r="OZ191">
            <v>170765.98735066759</v>
          </cell>
          <cell r="PA191">
            <v>0</v>
          </cell>
        </row>
        <row r="192">
          <cell r="AW192">
            <v>3</v>
          </cell>
          <cell r="AX192">
            <v>7590000</v>
          </cell>
          <cell r="AY192">
            <v>7543500</v>
          </cell>
          <cell r="AZ192">
            <v>90000</v>
          </cell>
          <cell r="BA192">
            <v>600000</v>
          </cell>
          <cell r="BB192">
            <v>1200000</v>
          </cell>
          <cell r="BC192">
            <v>0</v>
          </cell>
          <cell r="BD192">
            <v>0</v>
          </cell>
          <cell r="BE192">
            <v>0</v>
          </cell>
          <cell r="BF192">
            <v>0</v>
          </cell>
          <cell r="BG192">
            <v>36000</v>
          </cell>
          <cell r="BH192">
            <v>1200000</v>
          </cell>
          <cell r="BI192">
            <v>0</v>
          </cell>
          <cell r="BJ192">
            <v>1593900</v>
          </cell>
          <cell r="BK192">
            <v>151800</v>
          </cell>
          <cell r="BM192">
            <v>52316.433566433567</v>
          </cell>
          <cell r="BN192">
            <v>0</v>
          </cell>
          <cell r="BO192">
            <v>0</v>
          </cell>
          <cell r="BP192">
            <v>0</v>
          </cell>
          <cell r="BQ192">
            <v>0</v>
          </cell>
          <cell r="BS192">
            <v>6698628.0000000019</v>
          </cell>
          <cell r="BT192">
            <v>0</v>
          </cell>
          <cell r="BU192">
            <v>0</v>
          </cell>
          <cell r="BV192">
            <v>48085.485307212824</v>
          </cell>
          <cell r="BW192">
            <v>0</v>
          </cell>
          <cell r="BX192">
            <v>0</v>
          </cell>
          <cell r="CB192">
            <v>3</v>
          </cell>
          <cell r="CC192">
            <v>7590000</v>
          </cell>
          <cell r="CD192">
            <v>7543500</v>
          </cell>
          <cell r="CE192">
            <v>90000</v>
          </cell>
          <cell r="CF192">
            <v>600000</v>
          </cell>
          <cell r="CG192">
            <v>1200000</v>
          </cell>
          <cell r="CH192">
            <v>0</v>
          </cell>
          <cell r="CI192">
            <v>0</v>
          </cell>
          <cell r="CJ192">
            <v>0</v>
          </cell>
          <cell r="CK192">
            <v>0</v>
          </cell>
          <cell r="CL192">
            <v>36000</v>
          </cell>
          <cell r="CM192">
            <v>300000</v>
          </cell>
          <cell r="CN192">
            <v>0</v>
          </cell>
          <cell r="CO192">
            <v>1593900</v>
          </cell>
          <cell r="CP192">
            <v>121440</v>
          </cell>
          <cell r="CR192">
            <v>52316.433566433567</v>
          </cell>
          <cell r="CS192">
            <v>0</v>
          </cell>
          <cell r="CT192">
            <v>0</v>
          </cell>
          <cell r="CU192">
            <v>0</v>
          </cell>
          <cell r="CV192">
            <v>0</v>
          </cell>
          <cell r="CX192">
            <v>0</v>
          </cell>
          <cell r="CY192">
            <v>0</v>
          </cell>
          <cell r="CZ192">
            <v>0</v>
          </cell>
          <cell r="DA192">
            <v>47957.371225577263</v>
          </cell>
          <cell r="DB192">
            <v>0</v>
          </cell>
          <cell r="DC192">
            <v>0</v>
          </cell>
          <cell r="DG192">
            <v>3</v>
          </cell>
          <cell r="DH192">
            <v>7590000</v>
          </cell>
          <cell r="DI192">
            <v>8373285.0000000019</v>
          </cell>
          <cell r="DJ192">
            <v>90000</v>
          </cell>
          <cell r="DK192">
            <v>600000</v>
          </cell>
          <cell r="DL192">
            <v>1200000</v>
          </cell>
          <cell r="DM192">
            <v>0</v>
          </cell>
          <cell r="DN192">
            <v>0</v>
          </cell>
          <cell r="DO192">
            <v>0</v>
          </cell>
          <cell r="DP192">
            <v>0</v>
          </cell>
          <cell r="DQ192">
            <v>36000</v>
          </cell>
          <cell r="DR192">
            <v>1200000</v>
          </cell>
          <cell r="DS192">
            <v>0</v>
          </cell>
          <cell r="DT192">
            <v>1593900</v>
          </cell>
          <cell r="DU192">
            <v>121440</v>
          </cell>
          <cell r="DW192">
            <v>52316.433566433567</v>
          </cell>
          <cell r="DX192">
            <v>0</v>
          </cell>
          <cell r="DY192">
            <v>0</v>
          </cell>
          <cell r="DZ192">
            <v>0</v>
          </cell>
          <cell r="EA192">
            <v>0</v>
          </cell>
          <cell r="EC192">
            <v>0</v>
          </cell>
          <cell r="ED192">
            <v>13397256.000000004</v>
          </cell>
          <cell r="EE192">
            <v>0</v>
          </cell>
          <cell r="EF192">
            <v>47829.937998228517</v>
          </cell>
          <cell r="EG192">
            <v>0</v>
          </cell>
          <cell r="EH192">
            <v>0</v>
          </cell>
          <cell r="EL192">
            <v>6</v>
          </cell>
          <cell r="EM192">
            <v>16698000</v>
          </cell>
          <cell r="EN192">
            <v>16746570.000000004</v>
          </cell>
          <cell r="EO192">
            <v>198000</v>
          </cell>
          <cell r="EP192">
            <v>1200000</v>
          </cell>
          <cell r="EQ192">
            <v>2400000</v>
          </cell>
          <cell r="ER192">
            <v>0</v>
          </cell>
          <cell r="ES192">
            <v>0</v>
          </cell>
          <cell r="ET192">
            <v>0</v>
          </cell>
          <cell r="EU192">
            <v>0</v>
          </cell>
          <cell r="EV192">
            <v>72000</v>
          </cell>
          <cell r="EW192">
            <v>4800000</v>
          </cell>
          <cell r="EX192">
            <v>0</v>
          </cell>
          <cell r="EY192">
            <v>3187800</v>
          </cell>
          <cell r="EZ192">
            <v>242880</v>
          </cell>
          <cell r="FB192">
            <v>104632.86713286713</v>
          </cell>
          <cell r="FC192">
            <v>0</v>
          </cell>
          <cell r="FD192">
            <v>0</v>
          </cell>
          <cell r="FE192">
            <v>0</v>
          </cell>
          <cell r="FF192">
            <v>0</v>
          </cell>
          <cell r="FH192">
            <v>0</v>
          </cell>
          <cell r="FI192">
            <v>0</v>
          </cell>
          <cell r="FJ192">
            <v>0</v>
          </cell>
          <cell r="FK192">
            <v>89403.97350993377</v>
          </cell>
          <cell r="FM192">
            <v>0</v>
          </cell>
          <cell r="FQ192">
            <v>6</v>
          </cell>
          <cell r="FR192">
            <v>16698000</v>
          </cell>
          <cell r="FS192">
            <v>16746570.000000004</v>
          </cell>
          <cell r="FT192">
            <v>198000</v>
          </cell>
          <cell r="FU192">
            <v>1200000</v>
          </cell>
          <cell r="FV192">
            <v>2400000</v>
          </cell>
          <cell r="FW192">
            <v>0</v>
          </cell>
          <cell r="FX192">
            <v>0</v>
          </cell>
          <cell r="FY192">
            <v>0</v>
          </cell>
          <cell r="FZ192">
            <v>0</v>
          </cell>
          <cell r="GA192">
            <v>72000</v>
          </cell>
          <cell r="GB192">
            <v>3360000</v>
          </cell>
          <cell r="GC192">
            <v>0</v>
          </cell>
          <cell r="GD192">
            <v>3187800</v>
          </cell>
          <cell r="GE192">
            <v>242880</v>
          </cell>
          <cell r="GG192">
            <v>104632.86713286713</v>
          </cell>
          <cell r="GH192">
            <v>0</v>
          </cell>
          <cell r="GI192">
            <v>0</v>
          </cell>
          <cell r="GJ192">
            <v>0</v>
          </cell>
          <cell r="GK192">
            <v>0</v>
          </cell>
          <cell r="GM192">
            <v>0</v>
          </cell>
          <cell r="GN192">
            <v>0</v>
          </cell>
          <cell r="GO192">
            <v>0</v>
          </cell>
          <cell r="GP192">
            <v>89182.493806771265</v>
          </cell>
          <cell r="GR192">
            <v>0</v>
          </cell>
          <cell r="GV192">
            <v>6</v>
          </cell>
          <cell r="GW192">
            <v>16698000</v>
          </cell>
          <cell r="GX192">
            <v>16746570.000000004</v>
          </cell>
          <cell r="GY192">
            <v>198000</v>
          </cell>
          <cell r="GZ192">
            <v>1200000</v>
          </cell>
          <cell r="HA192">
            <v>2400000</v>
          </cell>
          <cell r="HB192">
            <v>0</v>
          </cell>
          <cell r="HC192">
            <v>0</v>
          </cell>
          <cell r="HD192">
            <v>0</v>
          </cell>
          <cell r="HE192">
            <v>0</v>
          </cell>
          <cell r="HF192">
            <v>72000</v>
          </cell>
          <cell r="HG192">
            <v>0</v>
          </cell>
          <cell r="HH192">
            <v>0</v>
          </cell>
          <cell r="HI192">
            <v>3187800</v>
          </cell>
          <cell r="HJ192">
            <v>242880</v>
          </cell>
          <cell r="HL192">
            <v>104632.86713286713</v>
          </cell>
          <cell r="HM192">
            <v>0</v>
          </cell>
          <cell r="HN192">
            <v>0</v>
          </cell>
          <cell r="HO192">
            <v>0</v>
          </cell>
          <cell r="HP192">
            <v>0</v>
          </cell>
          <cell r="HR192">
            <v>0</v>
          </cell>
          <cell r="HS192">
            <v>0</v>
          </cell>
          <cell r="HT192">
            <v>0</v>
          </cell>
          <cell r="HU192">
            <v>88524.590163934423</v>
          </cell>
          <cell r="HW192">
            <v>0</v>
          </cell>
          <cell r="IA192">
            <v>9</v>
          </cell>
          <cell r="IB192">
            <v>25047000</v>
          </cell>
          <cell r="IC192">
            <v>25119855.000000004</v>
          </cell>
          <cell r="ID192">
            <v>297000</v>
          </cell>
          <cell r="IE192">
            <v>1800000</v>
          </cell>
          <cell r="IF192">
            <v>3600000</v>
          </cell>
          <cell r="IG192">
            <v>0</v>
          </cell>
          <cell r="IH192">
            <v>0</v>
          </cell>
          <cell r="II192">
            <v>0</v>
          </cell>
          <cell r="IJ192">
            <v>0</v>
          </cell>
          <cell r="IK192">
            <v>108000</v>
          </cell>
          <cell r="IL192">
            <v>0</v>
          </cell>
          <cell r="IM192">
            <v>0</v>
          </cell>
          <cell r="IN192">
            <v>4781700</v>
          </cell>
          <cell r="IO192">
            <v>364320</v>
          </cell>
          <cell r="IQ192">
            <v>156949.30069930071</v>
          </cell>
          <cell r="IR192">
            <v>0</v>
          </cell>
          <cell r="IS192">
            <v>0</v>
          </cell>
          <cell r="IT192">
            <v>0</v>
          </cell>
          <cell r="IU192">
            <v>0</v>
          </cell>
          <cell r="IW192">
            <v>0</v>
          </cell>
          <cell r="IX192">
            <v>0</v>
          </cell>
          <cell r="IY192">
            <v>0</v>
          </cell>
          <cell r="IZ192">
            <v>126959.24764890282</v>
          </cell>
          <cell r="JB192">
            <v>18000000</v>
          </cell>
          <cell r="JF192">
            <v>9</v>
          </cell>
          <cell r="JG192">
            <v>25047000</v>
          </cell>
          <cell r="JH192">
            <v>25119855.000000004</v>
          </cell>
          <cell r="JI192">
            <v>297000</v>
          </cell>
          <cell r="JJ192">
            <v>1800000</v>
          </cell>
          <cell r="JK192">
            <v>3600000</v>
          </cell>
          <cell r="JL192">
            <v>0</v>
          </cell>
          <cell r="JM192">
            <v>0</v>
          </cell>
          <cell r="JN192">
            <v>0</v>
          </cell>
          <cell r="JO192">
            <v>0</v>
          </cell>
          <cell r="JP192">
            <v>108000</v>
          </cell>
          <cell r="JQ192">
            <v>8640000</v>
          </cell>
          <cell r="JR192">
            <v>0</v>
          </cell>
          <cell r="JS192">
            <v>4781700</v>
          </cell>
          <cell r="JT192">
            <v>364320</v>
          </cell>
          <cell r="JV192">
            <v>156949.30069930071</v>
          </cell>
          <cell r="JW192">
            <v>0</v>
          </cell>
          <cell r="JX192">
            <v>0</v>
          </cell>
          <cell r="JY192">
            <v>0</v>
          </cell>
          <cell r="JZ192">
            <v>0</v>
          </cell>
          <cell r="KB192">
            <v>0</v>
          </cell>
          <cell r="KC192">
            <v>0</v>
          </cell>
          <cell r="KD192">
            <v>0</v>
          </cell>
          <cell r="KE192">
            <v>125776.39751552795</v>
          </cell>
          <cell r="KG192">
            <v>0</v>
          </cell>
          <cell r="KK192">
            <v>9</v>
          </cell>
          <cell r="KL192">
            <v>25047000</v>
          </cell>
          <cell r="KM192">
            <v>25119855.000000004</v>
          </cell>
          <cell r="KN192">
            <v>297000</v>
          </cell>
          <cell r="KO192">
            <v>1800000</v>
          </cell>
          <cell r="KP192">
            <v>3600000</v>
          </cell>
          <cell r="KQ192">
            <v>0</v>
          </cell>
          <cell r="KR192">
            <v>0</v>
          </cell>
          <cell r="KS192">
            <v>0</v>
          </cell>
          <cell r="KT192">
            <v>0</v>
          </cell>
          <cell r="KU192">
            <v>108000</v>
          </cell>
          <cell r="KV192">
            <v>0</v>
          </cell>
          <cell r="KW192">
            <v>0</v>
          </cell>
          <cell r="KX192">
            <v>4781700</v>
          </cell>
          <cell r="KY192">
            <v>364320</v>
          </cell>
          <cell r="LA192">
            <v>156949.30069930071</v>
          </cell>
          <cell r="LB192">
            <v>0</v>
          </cell>
          <cell r="LC192">
            <v>0</v>
          </cell>
          <cell r="LD192">
            <v>0</v>
          </cell>
          <cell r="LE192">
            <v>0</v>
          </cell>
          <cell r="LG192">
            <v>0</v>
          </cell>
          <cell r="LH192">
            <v>0</v>
          </cell>
          <cell r="LI192">
            <v>0</v>
          </cell>
          <cell r="LJ192">
            <v>125386.99690402477</v>
          </cell>
          <cell r="LL192">
            <v>0</v>
          </cell>
          <cell r="LP192">
            <v>9</v>
          </cell>
          <cell r="LQ192">
            <v>25047000</v>
          </cell>
          <cell r="LR192">
            <v>25119855.000000004</v>
          </cell>
          <cell r="LS192">
            <v>297000</v>
          </cell>
          <cell r="LT192">
            <v>1800000</v>
          </cell>
          <cell r="LU192">
            <v>3600000</v>
          </cell>
          <cell r="LV192">
            <v>0</v>
          </cell>
          <cell r="LW192">
            <v>0</v>
          </cell>
          <cell r="LX192">
            <v>0</v>
          </cell>
          <cell r="LY192">
            <v>0</v>
          </cell>
          <cell r="LZ192">
            <v>108000</v>
          </cell>
          <cell r="MA192">
            <v>0</v>
          </cell>
          <cell r="MB192">
            <v>0</v>
          </cell>
          <cell r="MC192">
            <v>4781700</v>
          </cell>
          <cell r="MD192">
            <v>364320</v>
          </cell>
          <cell r="MF192">
            <v>156949.30069930071</v>
          </cell>
          <cell r="MG192">
            <v>0</v>
          </cell>
          <cell r="MH192">
            <v>0</v>
          </cell>
          <cell r="MI192">
            <v>0</v>
          </cell>
          <cell r="MJ192">
            <v>0</v>
          </cell>
          <cell r="ML192">
            <v>0</v>
          </cell>
          <cell r="MM192">
            <v>0</v>
          </cell>
          <cell r="MN192">
            <v>0</v>
          </cell>
          <cell r="MO192">
            <v>118594.43631039532</v>
          </cell>
          <cell r="MQ192">
            <v>0</v>
          </cell>
          <cell r="MU192">
            <v>9</v>
          </cell>
          <cell r="MV192">
            <v>25047000</v>
          </cell>
          <cell r="MW192">
            <v>25119855.000000004</v>
          </cell>
          <cell r="MX192">
            <v>297000</v>
          </cell>
          <cell r="MY192">
            <v>1800000</v>
          </cell>
          <cell r="MZ192">
            <v>3600000</v>
          </cell>
          <cell r="NA192">
            <v>0</v>
          </cell>
          <cell r="NB192">
            <v>0</v>
          </cell>
          <cell r="NC192">
            <v>0</v>
          </cell>
          <cell r="ND192">
            <v>0</v>
          </cell>
          <cell r="NE192">
            <v>108000</v>
          </cell>
          <cell r="NF192">
            <v>0</v>
          </cell>
          <cell r="NG192">
            <v>0</v>
          </cell>
          <cell r="NH192">
            <v>4781700</v>
          </cell>
          <cell r="NI192">
            <v>364320</v>
          </cell>
          <cell r="NK192">
            <v>156949.30069930071</v>
          </cell>
          <cell r="NL192">
            <v>0</v>
          </cell>
          <cell r="NM192">
            <v>0</v>
          </cell>
          <cell r="NN192">
            <v>0</v>
          </cell>
          <cell r="NO192">
            <v>0</v>
          </cell>
          <cell r="NQ192">
            <v>0</v>
          </cell>
          <cell r="NS192">
            <v>0</v>
          </cell>
          <cell r="NT192">
            <v>117391.3043478261</v>
          </cell>
          <cell r="NV192">
            <v>0</v>
          </cell>
          <cell r="NZ192">
            <v>9</v>
          </cell>
          <cell r="OA192">
            <v>25047000</v>
          </cell>
          <cell r="OB192">
            <v>25119855.000000004</v>
          </cell>
          <cell r="OC192">
            <v>297000</v>
          </cell>
          <cell r="OD192">
            <v>1800000</v>
          </cell>
          <cell r="OE192">
            <v>3600000</v>
          </cell>
          <cell r="OF192">
            <v>0</v>
          </cell>
          <cell r="OG192">
            <v>0</v>
          </cell>
          <cell r="OH192">
            <v>0</v>
          </cell>
          <cell r="OI192">
            <v>0</v>
          </cell>
          <cell r="OJ192">
            <v>108000</v>
          </cell>
          <cell r="OK192">
            <v>7200000</v>
          </cell>
          <cell r="OL192">
            <v>0</v>
          </cell>
          <cell r="OM192">
            <v>4781700</v>
          </cell>
          <cell r="ON192">
            <v>364320</v>
          </cell>
          <cell r="OP192">
            <v>156949.30069930071</v>
          </cell>
          <cell r="OQ192">
            <v>0</v>
          </cell>
          <cell r="OR192">
            <v>0</v>
          </cell>
          <cell r="OS192">
            <v>0</v>
          </cell>
          <cell r="OT192">
            <v>0</v>
          </cell>
          <cell r="OV192">
            <v>0</v>
          </cell>
          <cell r="OW192">
            <v>0</v>
          </cell>
          <cell r="OX192">
            <v>0</v>
          </cell>
          <cell r="OY192">
            <v>113843.99156711173</v>
          </cell>
          <cell r="OZ192">
            <v>1536893.8861560083</v>
          </cell>
          <cell r="PA192">
            <v>0</v>
          </cell>
        </row>
        <row r="193">
          <cell r="AW193">
            <v>3</v>
          </cell>
          <cell r="AX193">
            <v>7590000</v>
          </cell>
          <cell r="AY193">
            <v>7543500</v>
          </cell>
          <cell r="AZ193">
            <v>90000</v>
          </cell>
          <cell r="BA193">
            <v>600000</v>
          </cell>
          <cell r="BB193">
            <v>1200000</v>
          </cell>
          <cell r="BC193">
            <v>0</v>
          </cell>
          <cell r="BD193">
            <v>0</v>
          </cell>
          <cell r="BE193">
            <v>0</v>
          </cell>
          <cell r="BF193">
            <v>0</v>
          </cell>
          <cell r="BG193">
            <v>36000</v>
          </cell>
          <cell r="BH193">
            <v>1200000</v>
          </cell>
          <cell r="BI193">
            <v>0</v>
          </cell>
          <cell r="BJ193">
            <v>1593900</v>
          </cell>
          <cell r="BK193">
            <v>151800</v>
          </cell>
          <cell r="BM193">
            <v>52316.433566433567</v>
          </cell>
          <cell r="BN193">
            <v>0</v>
          </cell>
          <cell r="BO193">
            <v>0</v>
          </cell>
          <cell r="BP193">
            <v>0</v>
          </cell>
          <cell r="BQ193">
            <v>0</v>
          </cell>
          <cell r="BS193">
            <v>6698628.0000000019</v>
          </cell>
          <cell r="BT193">
            <v>0</v>
          </cell>
          <cell r="BU193">
            <v>0</v>
          </cell>
          <cell r="BV193">
            <v>48085.485307212824</v>
          </cell>
          <cell r="BW193">
            <v>0</v>
          </cell>
          <cell r="BX193">
            <v>0</v>
          </cell>
          <cell r="CB193">
            <v>3</v>
          </cell>
          <cell r="CC193">
            <v>7590000</v>
          </cell>
          <cell r="CD193">
            <v>7543500</v>
          </cell>
          <cell r="CE193">
            <v>90000</v>
          </cell>
          <cell r="CF193">
            <v>600000</v>
          </cell>
          <cell r="CG193">
            <v>1200000</v>
          </cell>
          <cell r="CH193">
            <v>0</v>
          </cell>
          <cell r="CI193">
            <v>0</v>
          </cell>
          <cell r="CJ193">
            <v>0</v>
          </cell>
          <cell r="CK193">
            <v>0</v>
          </cell>
          <cell r="CL193">
            <v>36000</v>
          </cell>
          <cell r="CM193">
            <v>300000</v>
          </cell>
          <cell r="CN193">
            <v>0</v>
          </cell>
          <cell r="CO193">
            <v>1593900</v>
          </cell>
          <cell r="CP193">
            <v>121440</v>
          </cell>
          <cell r="CR193">
            <v>52316.433566433567</v>
          </cell>
          <cell r="CS193">
            <v>0</v>
          </cell>
          <cell r="CT193">
            <v>0</v>
          </cell>
          <cell r="CU193">
            <v>0</v>
          </cell>
          <cell r="CV193">
            <v>0</v>
          </cell>
          <cell r="CX193">
            <v>0</v>
          </cell>
          <cell r="CY193">
            <v>0</v>
          </cell>
          <cell r="CZ193">
            <v>0</v>
          </cell>
          <cell r="DA193">
            <v>47957.371225577263</v>
          </cell>
          <cell r="DB193">
            <v>0</v>
          </cell>
          <cell r="DC193">
            <v>0</v>
          </cell>
          <cell r="DG193">
            <v>3</v>
          </cell>
          <cell r="DH193">
            <v>7590000</v>
          </cell>
          <cell r="DI193">
            <v>8373285.0000000019</v>
          </cell>
          <cell r="DJ193">
            <v>90000</v>
          </cell>
          <cell r="DK193">
            <v>600000</v>
          </cell>
          <cell r="DL193">
            <v>1200000</v>
          </cell>
          <cell r="DM193">
            <v>0</v>
          </cell>
          <cell r="DN193">
            <v>0</v>
          </cell>
          <cell r="DO193">
            <v>0</v>
          </cell>
          <cell r="DP193">
            <v>0</v>
          </cell>
          <cell r="DQ193">
            <v>36000</v>
          </cell>
          <cell r="DR193">
            <v>1200000</v>
          </cell>
          <cell r="DS193">
            <v>0</v>
          </cell>
          <cell r="DT193">
            <v>1593900</v>
          </cell>
          <cell r="DU193">
            <v>121440</v>
          </cell>
          <cell r="DW193">
            <v>52316.433566433567</v>
          </cell>
          <cell r="DX193">
            <v>0</v>
          </cell>
          <cell r="DY193">
            <v>0</v>
          </cell>
          <cell r="DZ193">
            <v>0</v>
          </cell>
          <cell r="EA193">
            <v>0</v>
          </cell>
          <cell r="EC193">
            <v>0</v>
          </cell>
          <cell r="ED193">
            <v>13397256.000000004</v>
          </cell>
          <cell r="EE193">
            <v>0</v>
          </cell>
          <cell r="EF193">
            <v>47829.937998228517</v>
          </cell>
          <cell r="EG193">
            <v>0</v>
          </cell>
          <cell r="EH193">
            <v>0</v>
          </cell>
          <cell r="EL193">
            <v>6</v>
          </cell>
          <cell r="EM193">
            <v>16698000</v>
          </cell>
          <cell r="EN193">
            <v>16746570.000000004</v>
          </cell>
          <cell r="EO193">
            <v>198000</v>
          </cell>
          <cell r="EP193">
            <v>1200000</v>
          </cell>
          <cell r="EQ193">
            <v>2400000</v>
          </cell>
          <cell r="ER193">
            <v>0</v>
          </cell>
          <cell r="ES193">
            <v>0</v>
          </cell>
          <cell r="ET193">
            <v>0</v>
          </cell>
          <cell r="EU193">
            <v>0</v>
          </cell>
          <cell r="EV193">
            <v>72000</v>
          </cell>
          <cell r="EW193">
            <v>4800000</v>
          </cell>
          <cell r="EX193">
            <v>0</v>
          </cell>
          <cell r="EY193">
            <v>3187800</v>
          </cell>
          <cell r="EZ193">
            <v>242880</v>
          </cell>
          <cell r="FB193">
            <v>104632.86713286713</v>
          </cell>
          <cell r="FC193">
            <v>0</v>
          </cell>
          <cell r="FD193">
            <v>0</v>
          </cell>
          <cell r="FE193">
            <v>0</v>
          </cell>
          <cell r="FF193">
            <v>0</v>
          </cell>
          <cell r="FH193">
            <v>0</v>
          </cell>
          <cell r="FI193">
            <v>0</v>
          </cell>
          <cell r="FJ193">
            <v>0</v>
          </cell>
          <cell r="FK193">
            <v>89403.97350993377</v>
          </cell>
          <cell r="FM193">
            <v>0</v>
          </cell>
          <cell r="FQ193">
            <v>6</v>
          </cell>
          <cell r="FR193">
            <v>16698000</v>
          </cell>
          <cell r="FS193">
            <v>16746570.000000004</v>
          </cell>
          <cell r="FT193">
            <v>198000</v>
          </cell>
          <cell r="FU193">
            <v>1200000</v>
          </cell>
          <cell r="FV193">
            <v>2400000</v>
          </cell>
          <cell r="FW193">
            <v>0</v>
          </cell>
          <cell r="FX193">
            <v>0</v>
          </cell>
          <cell r="FY193">
            <v>0</v>
          </cell>
          <cell r="FZ193">
            <v>0</v>
          </cell>
          <cell r="GA193">
            <v>72000</v>
          </cell>
          <cell r="GB193">
            <v>3360000</v>
          </cell>
          <cell r="GC193">
            <v>0</v>
          </cell>
          <cell r="GD193">
            <v>3187800</v>
          </cell>
          <cell r="GE193">
            <v>242880</v>
          </cell>
          <cell r="GG193">
            <v>104632.86713286713</v>
          </cell>
          <cell r="GH193">
            <v>0</v>
          </cell>
          <cell r="GI193">
            <v>0</v>
          </cell>
          <cell r="GJ193">
            <v>0</v>
          </cell>
          <cell r="GK193">
            <v>0</v>
          </cell>
          <cell r="GM193">
            <v>0</v>
          </cell>
          <cell r="GN193">
            <v>0</v>
          </cell>
          <cell r="GO193">
            <v>0</v>
          </cell>
          <cell r="GP193">
            <v>89182.493806771265</v>
          </cell>
          <cell r="GR193">
            <v>0</v>
          </cell>
          <cell r="GV193">
            <v>6</v>
          </cell>
          <cell r="GW193">
            <v>16698000</v>
          </cell>
          <cell r="GX193">
            <v>16746570.000000004</v>
          </cell>
          <cell r="GY193">
            <v>198000</v>
          </cell>
          <cell r="GZ193">
            <v>1200000</v>
          </cell>
          <cell r="HA193">
            <v>2400000</v>
          </cell>
          <cell r="HB193">
            <v>0</v>
          </cell>
          <cell r="HC193">
            <v>0</v>
          </cell>
          <cell r="HD193">
            <v>0</v>
          </cell>
          <cell r="HE193">
            <v>0</v>
          </cell>
          <cell r="HF193">
            <v>72000</v>
          </cell>
          <cell r="HG193">
            <v>0</v>
          </cell>
          <cell r="HH193">
            <v>0</v>
          </cell>
          <cell r="HI193">
            <v>3187800</v>
          </cell>
          <cell r="HJ193">
            <v>242880</v>
          </cell>
          <cell r="HL193">
            <v>104632.86713286713</v>
          </cell>
          <cell r="HM193">
            <v>0</v>
          </cell>
          <cell r="HN193">
            <v>0</v>
          </cell>
          <cell r="HO193">
            <v>0</v>
          </cell>
          <cell r="HP193">
            <v>0</v>
          </cell>
          <cell r="HR193">
            <v>0</v>
          </cell>
          <cell r="HS193">
            <v>0</v>
          </cell>
          <cell r="HT193">
            <v>0</v>
          </cell>
          <cell r="HU193">
            <v>88524.590163934423</v>
          </cell>
          <cell r="HW193">
            <v>0</v>
          </cell>
          <cell r="IA193">
            <v>9</v>
          </cell>
          <cell r="IB193">
            <v>25047000</v>
          </cell>
          <cell r="IC193">
            <v>25119855.000000004</v>
          </cell>
          <cell r="ID193">
            <v>297000</v>
          </cell>
          <cell r="IE193">
            <v>1800000</v>
          </cell>
          <cell r="IF193">
            <v>3600000</v>
          </cell>
          <cell r="IG193">
            <v>0</v>
          </cell>
          <cell r="IH193">
            <v>0</v>
          </cell>
          <cell r="II193">
            <v>0</v>
          </cell>
          <cell r="IJ193">
            <v>0</v>
          </cell>
          <cell r="IK193">
            <v>108000</v>
          </cell>
          <cell r="IL193">
            <v>0</v>
          </cell>
          <cell r="IM193">
            <v>0</v>
          </cell>
          <cell r="IN193">
            <v>4781700</v>
          </cell>
          <cell r="IO193">
            <v>364320</v>
          </cell>
          <cell r="IQ193">
            <v>156949.30069930071</v>
          </cell>
          <cell r="IR193">
            <v>0</v>
          </cell>
          <cell r="IS193">
            <v>0</v>
          </cell>
          <cell r="IT193">
            <v>0</v>
          </cell>
          <cell r="IU193">
            <v>0</v>
          </cell>
          <cell r="IW193">
            <v>0</v>
          </cell>
          <cell r="IX193">
            <v>0</v>
          </cell>
          <cell r="IY193">
            <v>0</v>
          </cell>
          <cell r="IZ193">
            <v>126959.24764890282</v>
          </cell>
          <cell r="JB193">
            <v>18000000</v>
          </cell>
          <cell r="JF193">
            <v>9</v>
          </cell>
          <cell r="JG193">
            <v>25047000</v>
          </cell>
          <cell r="JH193">
            <v>25119855.000000004</v>
          </cell>
          <cell r="JI193">
            <v>297000</v>
          </cell>
          <cell r="JJ193">
            <v>1800000</v>
          </cell>
          <cell r="JK193">
            <v>3600000</v>
          </cell>
          <cell r="JL193">
            <v>0</v>
          </cell>
          <cell r="JM193">
            <v>0</v>
          </cell>
          <cell r="JN193">
            <v>0</v>
          </cell>
          <cell r="JO193">
            <v>0</v>
          </cell>
          <cell r="JP193">
            <v>108000</v>
          </cell>
          <cell r="JQ193">
            <v>8640000</v>
          </cell>
          <cell r="JR193">
            <v>0</v>
          </cell>
          <cell r="JS193">
            <v>4781700</v>
          </cell>
          <cell r="JT193">
            <v>364320</v>
          </cell>
          <cell r="JV193">
            <v>156949.30069930071</v>
          </cell>
          <cell r="JW193">
            <v>0</v>
          </cell>
          <cell r="JX193">
            <v>0</v>
          </cell>
          <cell r="JY193">
            <v>0</v>
          </cell>
          <cell r="JZ193">
            <v>0</v>
          </cell>
          <cell r="KB193">
            <v>0</v>
          </cell>
          <cell r="KC193">
            <v>0</v>
          </cell>
          <cell r="KD193">
            <v>0</v>
          </cell>
          <cell r="KE193">
            <v>125776.39751552795</v>
          </cell>
          <cell r="KG193">
            <v>0</v>
          </cell>
          <cell r="KK193">
            <v>9</v>
          </cell>
          <cell r="KL193">
            <v>25047000</v>
          </cell>
          <cell r="KM193">
            <v>25119855.000000004</v>
          </cell>
          <cell r="KN193">
            <v>297000</v>
          </cell>
          <cell r="KO193">
            <v>1800000</v>
          </cell>
          <cell r="KP193">
            <v>3600000</v>
          </cell>
          <cell r="KQ193">
            <v>0</v>
          </cell>
          <cell r="KR193">
            <v>0</v>
          </cell>
          <cell r="KS193">
            <v>0</v>
          </cell>
          <cell r="KT193">
            <v>0</v>
          </cell>
          <cell r="KU193">
            <v>108000</v>
          </cell>
          <cell r="KV193">
            <v>0</v>
          </cell>
          <cell r="KW193">
            <v>0</v>
          </cell>
          <cell r="KX193">
            <v>4781700</v>
          </cell>
          <cell r="KY193">
            <v>364320</v>
          </cell>
          <cell r="LA193">
            <v>156949.30069930071</v>
          </cell>
          <cell r="LB193">
            <v>0</v>
          </cell>
          <cell r="LC193">
            <v>0</v>
          </cell>
          <cell r="LD193">
            <v>0</v>
          </cell>
          <cell r="LE193">
            <v>0</v>
          </cell>
          <cell r="LG193">
            <v>0</v>
          </cell>
          <cell r="LH193">
            <v>0</v>
          </cell>
          <cell r="LI193">
            <v>0</v>
          </cell>
          <cell r="LJ193">
            <v>125386.99690402477</v>
          </cell>
          <cell r="LL193">
            <v>0</v>
          </cell>
          <cell r="LP193">
            <v>9</v>
          </cell>
          <cell r="LQ193">
            <v>25047000</v>
          </cell>
          <cell r="LR193">
            <v>25119855.000000004</v>
          </cell>
          <cell r="LS193">
            <v>297000</v>
          </cell>
          <cell r="LT193">
            <v>1800000</v>
          </cell>
          <cell r="LU193">
            <v>3600000</v>
          </cell>
          <cell r="LV193">
            <v>0</v>
          </cell>
          <cell r="LW193">
            <v>0</v>
          </cell>
          <cell r="LX193">
            <v>0</v>
          </cell>
          <cell r="LY193">
            <v>0</v>
          </cell>
          <cell r="LZ193">
            <v>108000</v>
          </cell>
          <cell r="MA193">
            <v>0</v>
          </cell>
          <cell r="MB193">
            <v>0</v>
          </cell>
          <cell r="MC193">
            <v>4781700</v>
          </cell>
          <cell r="MD193">
            <v>364320</v>
          </cell>
          <cell r="MF193">
            <v>156949.30069930071</v>
          </cell>
          <cell r="MG193">
            <v>0</v>
          </cell>
          <cell r="MH193">
            <v>0</v>
          </cell>
          <cell r="MI193">
            <v>0</v>
          </cell>
          <cell r="MJ193">
            <v>0</v>
          </cell>
          <cell r="ML193">
            <v>0</v>
          </cell>
          <cell r="MM193">
            <v>0</v>
          </cell>
          <cell r="MN193">
            <v>0</v>
          </cell>
          <cell r="MO193">
            <v>118594.43631039532</v>
          </cell>
          <cell r="MQ193">
            <v>0</v>
          </cell>
          <cell r="MU193">
            <v>9</v>
          </cell>
          <cell r="MV193">
            <v>25047000</v>
          </cell>
          <cell r="MW193">
            <v>25119855.000000004</v>
          </cell>
          <cell r="MX193">
            <v>297000</v>
          </cell>
          <cell r="MY193">
            <v>1800000</v>
          </cell>
          <cell r="MZ193">
            <v>3600000</v>
          </cell>
          <cell r="NA193">
            <v>0</v>
          </cell>
          <cell r="NB193">
            <v>0</v>
          </cell>
          <cell r="NC193">
            <v>0</v>
          </cell>
          <cell r="ND193">
            <v>0</v>
          </cell>
          <cell r="NE193">
            <v>108000</v>
          </cell>
          <cell r="NF193">
            <v>0</v>
          </cell>
          <cell r="NG193">
            <v>0</v>
          </cell>
          <cell r="NH193">
            <v>4781700</v>
          </cell>
          <cell r="NI193">
            <v>364320</v>
          </cell>
          <cell r="NK193">
            <v>156949.30069930071</v>
          </cell>
          <cell r="NL193">
            <v>0</v>
          </cell>
          <cell r="NM193">
            <v>0</v>
          </cell>
          <cell r="NN193">
            <v>0</v>
          </cell>
          <cell r="NO193">
            <v>0</v>
          </cell>
          <cell r="NQ193">
            <v>0</v>
          </cell>
          <cell r="NS193">
            <v>0</v>
          </cell>
          <cell r="NT193">
            <v>117391.3043478261</v>
          </cell>
          <cell r="NV193">
            <v>0</v>
          </cell>
          <cell r="NZ193">
            <v>10</v>
          </cell>
          <cell r="OA193">
            <v>27830000</v>
          </cell>
          <cell r="OB193">
            <v>27910950.000000004</v>
          </cell>
          <cell r="OC193">
            <v>330000</v>
          </cell>
          <cell r="OD193">
            <v>2000000</v>
          </cell>
          <cell r="OE193">
            <v>4000000</v>
          </cell>
          <cell r="OF193">
            <v>0</v>
          </cell>
          <cell r="OG193">
            <v>0</v>
          </cell>
          <cell r="OH193">
            <v>0</v>
          </cell>
          <cell r="OI193">
            <v>0</v>
          </cell>
          <cell r="OJ193">
            <v>120000</v>
          </cell>
          <cell r="OK193">
            <v>8000000</v>
          </cell>
          <cell r="OL193">
            <v>0</v>
          </cell>
          <cell r="OM193">
            <v>5313000</v>
          </cell>
          <cell r="ON193">
            <v>404800</v>
          </cell>
          <cell r="OP193">
            <v>174388.11188811189</v>
          </cell>
          <cell r="OQ193">
            <v>0</v>
          </cell>
          <cell r="OR193">
            <v>0</v>
          </cell>
          <cell r="OS193">
            <v>0</v>
          </cell>
          <cell r="OT193">
            <v>0</v>
          </cell>
          <cell r="OV193">
            <v>0</v>
          </cell>
          <cell r="OW193">
            <v>0</v>
          </cell>
          <cell r="OX193">
            <v>0</v>
          </cell>
          <cell r="OY193">
            <v>126493.32396345749</v>
          </cell>
          <cell r="OZ193">
            <v>1707659.8735066759</v>
          </cell>
          <cell r="PA193">
            <v>0</v>
          </cell>
        </row>
        <row r="194">
          <cell r="AW194">
            <v>1</v>
          </cell>
          <cell r="AX194">
            <v>3163000</v>
          </cell>
          <cell r="AY194">
            <v>4500000</v>
          </cell>
          <cell r="AZ194">
            <v>30000</v>
          </cell>
          <cell r="BA194">
            <v>0</v>
          </cell>
          <cell r="BB194">
            <v>0</v>
          </cell>
          <cell r="BC194">
            <v>0</v>
          </cell>
          <cell r="BD194">
            <v>0</v>
          </cell>
          <cell r="BE194">
            <v>0</v>
          </cell>
          <cell r="BF194">
            <v>0</v>
          </cell>
          <cell r="BG194">
            <v>12000</v>
          </cell>
          <cell r="BH194">
            <v>400000</v>
          </cell>
          <cell r="BI194">
            <v>0</v>
          </cell>
          <cell r="BJ194">
            <v>664230</v>
          </cell>
          <cell r="BK194">
            <v>63260.000000000007</v>
          </cell>
          <cell r="BM194">
            <v>17438.811188811189</v>
          </cell>
          <cell r="BN194">
            <v>0</v>
          </cell>
          <cell r="BO194">
            <v>0</v>
          </cell>
          <cell r="BP194">
            <v>0</v>
          </cell>
          <cell r="BQ194">
            <v>0</v>
          </cell>
          <cell r="BS194">
            <v>3996000</v>
          </cell>
          <cell r="BT194">
            <v>0</v>
          </cell>
          <cell r="BU194">
            <v>0</v>
          </cell>
          <cell r="BV194">
            <v>16028.495102404275</v>
          </cell>
          <cell r="BW194">
            <v>0</v>
          </cell>
          <cell r="BX194">
            <v>0</v>
          </cell>
          <cell r="CB194">
            <v>1</v>
          </cell>
          <cell r="CC194">
            <v>3163000</v>
          </cell>
          <cell r="CD194">
            <v>4500000</v>
          </cell>
          <cell r="CE194">
            <v>30000</v>
          </cell>
          <cell r="CF194">
            <v>0</v>
          </cell>
          <cell r="CG194">
            <v>0</v>
          </cell>
          <cell r="CH194">
            <v>0</v>
          </cell>
          <cell r="CI194">
            <v>0</v>
          </cell>
          <cell r="CJ194">
            <v>0</v>
          </cell>
          <cell r="CK194">
            <v>0</v>
          </cell>
          <cell r="CL194">
            <v>12000</v>
          </cell>
          <cell r="CM194">
            <v>100000</v>
          </cell>
          <cell r="CN194">
            <v>0</v>
          </cell>
          <cell r="CO194">
            <v>664230</v>
          </cell>
          <cell r="CP194">
            <v>50608.000000000007</v>
          </cell>
          <cell r="CR194">
            <v>17438.811188811189</v>
          </cell>
          <cell r="CS194">
            <v>0</v>
          </cell>
          <cell r="CT194">
            <v>0</v>
          </cell>
          <cell r="CU194">
            <v>0</v>
          </cell>
          <cell r="CV194">
            <v>0</v>
          </cell>
          <cell r="CX194">
            <v>0</v>
          </cell>
          <cell r="CY194">
            <v>0</v>
          </cell>
          <cell r="CZ194">
            <v>0</v>
          </cell>
          <cell r="DA194">
            <v>15985.790408525754</v>
          </cell>
          <cell r="DB194">
            <v>0</v>
          </cell>
          <cell r="DC194">
            <v>0</v>
          </cell>
          <cell r="DG194">
            <v>1</v>
          </cell>
          <cell r="DH194">
            <v>3163000</v>
          </cell>
          <cell r="DI194">
            <v>4995000</v>
          </cell>
          <cell r="DJ194">
            <v>30000</v>
          </cell>
          <cell r="DK194">
            <v>0</v>
          </cell>
          <cell r="DL194">
            <v>0</v>
          </cell>
          <cell r="DM194">
            <v>0</v>
          </cell>
          <cell r="DN194">
            <v>0</v>
          </cell>
          <cell r="DO194">
            <v>0</v>
          </cell>
          <cell r="DP194">
            <v>0</v>
          </cell>
          <cell r="DQ194">
            <v>12000</v>
          </cell>
          <cell r="DR194">
            <v>400000</v>
          </cell>
          <cell r="DS194">
            <v>0</v>
          </cell>
          <cell r="DT194">
            <v>664230</v>
          </cell>
          <cell r="DU194">
            <v>50608.000000000007</v>
          </cell>
          <cell r="DW194">
            <v>17438.811188811189</v>
          </cell>
          <cell r="DX194">
            <v>0</v>
          </cell>
          <cell r="DY194">
            <v>0</v>
          </cell>
          <cell r="DZ194">
            <v>0</v>
          </cell>
          <cell r="EA194">
            <v>0</v>
          </cell>
          <cell r="EC194">
            <v>0</v>
          </cell>
          <cell r="ED194">
            <v>7992000</v>
          </cell>
          <cell r="EE194">
            <v>0</v>
          </cell>
          <cell r="EF194">
            <v>15943.312666076174</v>
          </cell>
          <cell r="EG194">
            <v>0</v>
          </cell>
          <cell r="EH194">
            <v>0</v>
          </cell>
          <cell r="EL194">
            <v>1</v>
          </cell>
          <cell r="EM194">
            <v>3479300.0000000005</v>
          </cell>
          <cell r="EN194">
            <v>4995000</v>
          </cell>
          <cell r="EO194">
            <v>33000</v>
          </cell>
          <cell r="EP194">
            <v>0</v>
          </cell>
          <cell r="EQ194">
            <v>0</v>
          </cell>
          <cell r="ER194">
            <v>0</v>
          </cell>
          <cell r="ES194">
            <v>0</v>
          </cell>
          <cell r="ET194">
            <v>0</v>
          </cell>
          <cell r="EU194">
            <v>0</v>
          </cell>
          <cell r="EV194">
            <v>12000</v>
          </cell>
          <cell r="EW194">
            <v>800000</v>
          </cell>
          <cell r="EX194">
            <v>0</v>
          </cell>
          <cell r="EY194">
            <v>664230</v>
          </cell>
          <cell r="EZ194">
            <v>50608.000000000007</v>
          </cell>
          <cell r="FB194">
            <v>17438.811188811189</v>
          </cell>
          <cell r="FC194">
            <v>0</v>
          </cell>
          <cell r="FD194">
            <v>0</v>
          </cell>
          <cell r="FE194">
            <v>0</v>
          </cell>
          <cell r="FF194">
            <v>0</v>
          </cell>
          <cell r="FH194">
            <v>0</v>
          </cell>
          <cell r="FI194">
            <v>0</v>
          </cell>
          <cell r="FJ194">
            <v>0</v>
          </cell>
          <cell r="FK194">
            <v>14900.662251655629</v>
          </cell>
          <cell r="FM194">
            <v>0</v>
          </cell>
          <cell r="FQ194">
            <v>1</v>
          </cell>
          <cell r="FR194">
            <v>3479300.0000000005</v>
          </cell>
          <cell r="FS194">
            <v>4995000</v>
          </cell>
          <cell r="FT194">
            <v>33000</v>
          </cell>
          <cell r="FU194">
            <v>0</v>
          </cell>
          <cell r="FV194">
            <v>0</v>
          </cell>
          <cell r="FW194">
            <v>0</v>
          </cell>
          <cell r="FX194">
            <v>0</v>
          </cell>
          <cell r="FY194">
            <v>0</v>
          </cell>
          <cell r="FZ194">
            <v>0</v>
          </cell>
          <cell r="GA194">
            <v>12000</v>
          </cell>
          <cell r="GB194">
            <v>560000</v>
          </cell>
          <cell r="GC194">
            <v>0</v>
          </cell>
          <cell r="GD194">
            <v>664230</v>
          </cell>
          <cell r="GE194">
            <v>50608.000000000007</v>
          </cell>
          <cell r="GG194">
            <v>17438.811188811189</v>
          </cell>
          <cell r="GH194">
            <v>0</v>
          </cell>
          <cell r="GI194">
            <v>0</v>
          </cell>
          <cell r="GJ194">
            <v>0</v>
          </cell>
          <cell r="GK194">
            <v>0</v>
          </cell>
          <cell r="GM194">
            <v>0</v>
          </cell>
          <cell r="GN194">
            <v>0</v>
          </cell>
          <cell r="GO194">
            <v>0</v>
          </cell>
          <cell r="GP194">
            <v>14863.748967795211</v>
          </cell>
          <cell r="GR194">
            <v>0</v>
          </cell>
          <cell r="GV194">
            <v>1</v>
          </cell>
          <cell r="GW194">
            <v>3479300.0000000005</v>
          </cell>
          <cell r="GX194">
            <v>4995000</v>
          </cell>
          <cell r="GY194">
            <v>33000</v>
          </cell>
          <cell r="GZ194">
            <v>0</v>
          </cell>
          <cell r="HA194">
            <v>0</v>
          </cell>
          <cell r="HB194">
            <v>0</v>
          </cell>
          <cell r="HC194">
            <v>0</v>
          </cell>
          <cell r="HD194">
            <v>0</v>
          </cell>
          <cell r="HE194">
            <v>0</v>
          </cell>
          <cell r="HF194">
            <v>12000</v>
          </cell>
          <cell r="HG194">
            <v>0</v>
          </cell>
          <cell r="HH194">
            <v>0</v>
          </cell>
          <cell r="HI194">
            <v>664230</v>
          </cell>
          <cell r="HJ194">
            <v>50608.000000000007</v>
          </cell>
          <cell r="HL194">
            <v>17438.811188811189</v>
          </cell>
          <cell r="HM194">
            <v>0</v>
          </cell>
          <cell r="HN194">
            <v>0</v>
          </cell>
          <cell r="HO194">
            <v>0</v>
          </cell>
          <cell r="HP194">
            <v>0</v>
          </cell>
          <cell r="HR194">
            <v>0</v>
          </cell>
          <cell r="HS194">
            <v>0</v>
          </cell>
          <cell r="HT194">
            <v>0</v>
          </cell>
          <cell r="HU194">
            <v>14754.098360655738</v>
          </cell>
          <cell r="HW194">
            <v>0</v>
          </cell>
          <cell r="IA194">
            <v>1</v>
          </cell>
          <cell r="IB194">
            <v>3479300.0000000005</v>
          </cell>
          <cell r="IC194">
            <v>4995000</v>
          </cell>
          <cell r="ID194">
            <v>33000</v>
          </cell>
          <cell r="IE194">
            <v>0</v>
          </cell>
          <cell r="IF194">
            <v>0</v>
          </cell>
          <cell r="IG194">
            <v>0</v>
          </cell>
          <cell r="IH194">
            <v>0</v>
          </cell>
          <cell r="II194">
            <v>0</v>
          </cell>
          <cell r="IJ194">
            <v>0</v>
          </cell>
          <cell r="IK194">
            <v>12000</v>
          </cell>
          <cell r="IL194">
            <v>0</v>
          </cell>
          <cell r="IM194">
            <v>0</v>
          </cell>
          <cell r="IN194">
            <v>664230</v>
          </cell>
          <cell r="IO194">
            <v>50608.000000000007</v>
          </cell>
          <cell r="IQ194">
            <v>17438.811188811189</v>
          </cell>
          <cell r="IR194">
            <v>0</v>
          </cell>
          <cell r="IS194">
            <v>0</v>
          </cell>
          <cell r="IT194">
            <v>0</v>
          </cell>
          <cell r="IU194">
            <v>0</v>
          </cell>
          <cell r="IW194">
            <v>0</v>
          </cell>
          <cell r="IX194">
            <v>0</v>
          </cell>
          <cell r="IY194">
            <v>0</v>
          </cell>
          <cell r="IZ194">
            <v>14106.583072100313</v>
          </cell>
          <cell r="JB194">
            <v>2000000</v>
          </cell>
          <cell r="JF194">
            <v>1</v>
          </cell>
          <cell r="JG194">
            <v>3479300.0000000005</v>
          </cell>
          <cell r="JH194">
            <v>4995000</v>
          </cell>
          <cell r="JI194">
            <v>33000</v>
          </cell>
          <cell r="JJ194">
            <v>0</v>
          </cell>
          <cell r="JK194">
            <v>0</v>
          </cell>
          <cell r="JL194">
            <v>0</v>
          </cell>
          <cell r="JM194">
            <v>0</v>
          </cell>
          <cell r="JN194">
            <v>0</v>
          </cell>
          <cell r="JO194">
            <v>0</v>
          </cell>
          <cell r="JP194">
            <v>12000</v>
          </cell>
          <cell r="JQ194">
            <v>960000</v>
          </cell>
          <cell r="JR194">
            <v>0</v>
          </cell>
          <cell r="JS194">
            <v>664230</v>
          </cell>
          <cell r="JT194">
            <v>50608.000000000007</v>
          </cell>
          <cell r="JV194">
            <v>17438.811188811189</v>
          </cell>
          <cell r="JW194">
            <v>0</v>
          </cell>
          <cell r="JX194">
            <v>0</v>
          </cell>
          <cell r="JY194">
            <v>0</v>
          </cell>
          <cell r="JZ194">
            <v>0</v>
          </cell>
          <cell r="KB194">
            <v>0</v>
          </cell>
          <cell r="KC194">
            <v>0</v>
          </cell>
          <cell r="KD194">
            <v>0</v>
          </cell>
          <cell r="KE194">
            <v>13975.155279503106</v>
          </cell>
          <cell r="KG194">
            <v>0</v>
          </cell>
          <cell r="KK194">
            <v>1</v>
          </cell>
          <cell r="KL194">
            <v>3479300.0000000005</v>
          </cell>
          <cell r="KM194">
            <v>4995000</v>
          </cell>
          <cell r="KN194">
            <v>33000</v>
          </cell>
          <cell r="KO194">
            <v>0</v>
          </cell>
          <cell r="KP194">
            <v>0</v>
          </cell>
          <cell r="KQ194">
            <v>0</v>
          </cell>
          <cell r="KR194">
            <v>0</v>
          </cell>
          <cell r="KS194">
            <v>0</v>
          </cell>
          <cell r="KT194">
            <v>0</v>
          </cell>
          <cell r="KU194">
            <v>12000</v>
          </cell>
          <cell r="KV194">
            <v>0</v>
          </cell>
          <cell r="KW194">
            <v>0</v>
          </cell>
          <cell r="KX194">
            <v>664230</v>
          </cell>
          <cell r="KY194">
            <v>50608.000000000007</v>
          </cell>
          <cell r="LA194">
            <v>17438.811188811189</v>
          </cell>
          <cell r="LB194">
            <v>0</v>
          </cell>
          <cell r="LC194">
            <v>0</v>
          </cell>
          <cell r="LD194">
            <v>0</v>
          </cell>
          <cell r="LE194">
            <v>0</v>
          </cell>
          <cell r="LG194">
            <v>0</v>
          </cell>
          <cell r="LH194">
            <v>0</v>
          </cell>
          <cell r="LI194">
            <v>0</v>
          </cell>
          <cell r="LJ194">
            <v>13931.888544891641</v>
          </cell>
          <cell r="LL194">
            <v>0</v>
          </cell>
          <cell r="LP194">
            <v>1</v>
          </cell>
          <cell r="LQ194">
            <v>3479300.0000000005</v>
          </cell>
          <cell r="LR194">
            <v>4995000</v>
          </cell>
          <cell r="LS194">
            <v>33000</v>
          </cell>
          <cell r="LT194">
            <v>0</v>
          </cell>
          <cell r="LU194">
            <v>0</v>
          </cell>
          <cell r="LV194">
            <v>0</v>
          </cell>
          <cell r="LW194">
            <v>0</v>
          </cell>
          <cell r="LX194">
            <v>0</v>
          </cell>
          <cell r="LY194">
            <v>0</v>
          </cell>
          <cell r="LZ194">
            <v>12000</v>
          </cell>
          <cell r="MA194">
            <v>0</v>
          </cell>
          <cell r="MB194">
            <v>0</v>
          </cell>
          <cell r="MC194">
            <v>664230</v>
          </cell>
          <cell r="MD194">
            <v>50608.000000000007</v>
          </cell>
          <cell r="MF194">
            <v>17438.811188811189</v>
          </cell>
          <cell r="MG194">
            <v>0</v>
          </cell>
          <cell r="MH194">
            <v>0</v>
          </cell>
          <cell r="MI194">
            <v>0</v>
          </cell>
          <cell r="MJ194">
            <v>0</v>
          </cell>
          <cell r="ML194">
            <v>0</v>
          </cell>
          <cell r="MM194">
            <v>0</v>
          </cell>
          <cell r="MN194">
            <v>0</v>
          </cell>
          <cell r="MO194">
            <v>13177.159590043924</v>
          </cell>
          <cell r="MQ194">
            <v>0</v>
          </cell>
          <cell r="MU194">
            <v>1</v>
          </cell>
          <cell r="MV194">
            <v>3479300.0000000005</v>
          </cell>
          <cell r="MW194">
            <v>4995000</v>
          </cell>
          <cell r="MX194">
            <v>33000</v>
          </cell>
          <cell r="MY194">
            <v>0</v>
          </cell>
          <cell r="MZ194">
            <v>0</v>
          </cell>
          <cell r="NA194">
            <v>0</v>
          </cell>
          <cell r="NB194">
            <v>0</v>
          </cell>
          <cell r="NC194">
            <v>0</v>
          </cell>
          <cell r="ND194">
            <v>0</v>
          </cell>
          <cell r="NE194">
            <v>12000</v>
          </cell>
          <cell r="NF194">
            <v>0</v>
          </cell>
          <cell r="NG194">
            <v>0</v>
          </cell>
          <cell r="NH194">
            <v>664230</v>
          </cell>
          <cell r="NI194">
            <v>50608.000000000007</v>
          </cell>
          <cell r="NK194">
            <v>17438.811188811189</v>
          </cell>
          <cell r="NL194">
            <v>0</v>
          </cell>
          <cell r="NM194">
            <v>0</v>
          </cell>
          <cell r="NN194">
            <v>0</v>
          </cell>
          <cell r="NO194">
            <v>0</v>
          </cell>
          <cell r="NQ194">
            <v>0</v>
          </cell>
          <cell r="NS194">
            <v>0</v>
          </cell>
          <cell r="NT194">
            <v>13043.478260869566</v>
          </cell>
          <cell r="NV194">
            <v>0</v>
          </cell>
          <cell r="NZ194">
            <v>1</v>
          </cell>
          <cell r="OA194">
            <v>3479300.0000000005</v>
          </cell>
          <cell r="OB194">
            <v>4995000</v>
          </cell>
          <cell r="OC194">
            <v>33000</v>
          </cell>
          <cell r="OD194">
            <v>0</v>
          </cell>
          <cell r="OE194">
            <v>0</v>
          </cell>
          <cell r="OF194">
            <v>0</v>
          </cell>
          <cell r="OG194">
            <v>0</v>
          </cell>
          <cell r="OH194">
            <v>0</v>
          </cell>
          <cell r="OI194">
            <v>0</v>
          </cell>
          <cell r="OJ194">
            <v>12000</v>
          </cell>
          <cell r="OK194">
            <v>800000</v>
          </cell>
          <cell r="OL194">
            <v>0</v>
          </cell>
          <cell r="OM194">
            <v>664230</v>
          </cell>
          <cell r="ON194">
            <v>50608.000000000007</v>
          </cell>
          <cell r="OP194">
            <v>17438.811188811189</v>
          </cell>
          <cell r="OQ194">
            <v>0</v>
          </cell>
          <cell r="OR194">
            <v>0</v>
          </cell>
          <cell r="OS194">
            <v>0</v>
          </cell>
          <cell r="OT194">
            <v>0</v>
          </cell>
          <cell r="OV194">
            <v>0</v>
          </cell>
          <cell r="OW194">
            <v>0</v>
          </cell>
          <cell r="OX194">
            <v>0</v>
          </cell>
          <cell r="OY194">
            <v>12649.332396345748</v>
          </cell>
          <cell r="OZ194">
            <v>170765.98735066759</v>
          </cell>
          <cell r="PA194">
            <v>0</v>
          </cell>
        </row>
        <row r="195">
          <cell r="AW195">
            <v>1</v>
          </cell>
          <cell r="AX195">
            <v>3163000</v>
          </cell>
          <cell r="AY195">
            <v>4500000</v>
          </cell>
          <cell r="AZ195">
            <v>30000</v>
          </cell>
          <cell r="BA195">
            <v>0</v>
          </cell>
          <cell r="BB195">
            <v>0</v>
          </cell>
          <cell r="BC195">
            <v>0</v>
          </cell>
          <cell r="BD195">
            <v>0</v>
          </cell>
          <cell r="BE195">
            <v>0</v>
          </cell>
          <cell r="BF195">
            <v>0</v>
          </cell>
          <cell r="BG195">
            <v>12000</v>
          </cell>
          <cell r="BH195">
            <v>400000</v>
          </cell>
          <cell r="BI195">
            <v>0</v>
          </cell>
          <cell r="BJ195">
            <v>664230</v>
          </cell>
          <cell r="BK195">
            <v>63260.000000000007</v>
          </cell>
          <cell r="BM195">
            <v>17438.811188811189</v>
          </cell>
          <cell r="BN195">
            <v>0</v>
          </cell>
          <cell r="BO195">
            <v>0</v>
          </cell>
          <cell r="BP195">
            <v>0</v>
          </cell>
          <cell r="BQ195">
            <v>0</v>
          </cell>
          <cell r="BS195">
            <v>3996000</v>
          </cell>
          <cell r="BT195">
            <v>0</v>
          </cell>
          <cell r="BU195">
            <v>0</v>
          </cell>
          <cell r="BV195">
            <v>16028.495102404275</v>
          </cell>
          <cell r="BW195">
            <v>0</v>
          </cell>
          <cell r="BX195">
            <v>0</v>
          </cell>
          <cell r="CB195">
            <v>1</v>
          </cell>
          <cell r="CC195">
            <v>3163000</v>
          </cell>
          <cell r="CD195">
            <v>4500000</v>
          </cell>
          <cell r="CE195">
            <v>30000</v>
          </cell>
          <cell r="CF195">
            <v>0</v>
          </cell>
          <cell r="CG195">
            <v>0</v>
          </cell>
          <cell r="CH195">
            <v>0</v>
          </cell>
          <cell r="CI195">
            <v>0</v>
          </cell>
          <cell r="CJ195">
            <v>0</v>
          </cell>
          <cell r="CK195">
            <v>0</v>
          </cell>
          <cell r="CL195">
            <v>12000</v>
          </cell>
          <cell r="CM195">
            <v>100000</v>
          </cell>
          <cell r="CN195">
            <v>0</v>
          </cell>
          <cell r="CO195">
            <v>664230</v>
          </cell>
          <cell r="CP195">
            <v>50608.000000000007</v>
          </cell>
          <cell r="CR195">
            <v>17438.811188811189</v>
          </cell>
          <cell r="CS195">
            <v>0</v>
          </cell>
          <cell r="CT195">
            <v>0</v>
          </cell>
          <cell r="CU195">
            <v>0</v>
          </cell>
          <cell r="CV195">
            <v>0</v>
          </cell>
          <cell r="CX195">
            <v>0</v>
          </cell>
          <cell r="CY195">
            <v>0</v>
          </cell>
          <cell r="CZ195">
            <v>0</v>
          </cell>
          <cell r="DA195">
            <v>15985.790408525754</v>
          </cell>
          <cell r="DB195">
            <v>0</v>
          </cell>
          <cell r="DC195">
            <v>0</v>
          </cell>
          <cell r="DG195">
            <v>1</v>
          </cell>
          <cell r="DH195">
            <v>3163000</v>
          </cell>
          <cell r="DI195">
            <v>4995000</v>
          </cell>
          <cell r="DJ195">
            <v>30000</v>
          </cell>
          <cell r="DK195">
            <v>0</v>
          </cell>
          <cell r="DL195">
            <v>0</v>
          </cell>
          <cell r="DM195">
            <v>0</v>
          </cell>
          <cell r="DN195">
            <v>0</v>
          </cell>
          <cell r="DO195">
            <v>0</v>
          </cell>
          <cell r="DP195">
            <v>0</v>
          </cell>
          <cell r="DQ195">
            <v>12000</v>
          </cell>
          <cell r="DR195">
            <v>400000</v>
          </cell>
          <cell r="DS195">
            <v>0</v>
          </cell>
          <cell r="DT195">
            <v>664230</v>
          </cell>
          <cell r="DU195">
            <v>50608.000000000007</v>
          </cell>
          <cell r="DW195">
            <v>17438.811188811189</v>
          </cell>
          <cell r="DX195">
            <v>0</v>
          </cell>
          <cell r="DY195">
            <v>0</v>
          </cell>
          <cell r="DZ195">
            <v>0</v>
          </cell>
          <cell r="EA195">
            <v>0</v>
          </cell>
          <cell r="EC195">
            <v>0</v>
          </cell>
          <cell r="ED195">
            <v>7992000</v>
          </cell>
          <cell r="EE195">
            <v>0</v>
          </cell>
          <cell r="EF195">
            <v>15943.312666076174</v>
          </cell>
          <cell r="EG195">
            <v>0</v>
          </cell>
          <cell r="EH195">
            <v>0</v>
          </cell>
          <cell r="EL195">
            <v>3</v>
          </cell>
          <cell r="EM195">
            <v>10437900.000000002</v>
          </cell>
          <cell r="EN195">
            <v>14985000</v>
          </cell>
          <cell r="EO195">
            <v>99000</v>
          </cell>
          <cell r="EP195">
            <v>0</v>
          </cell>
          <cell r="EQ195">
            <v>0</v>
          </cell>
          <cell r="ER195">
            <v>0</v>
          </cell>
          <cell r="ES195">
            <v>0</v>
          </cell>
          <cell r="ET195">
            <v>0</v>
          </cell>
          <cell r="EU195">
            <v>0</v>
          </cell>
          <cell r="EV195">
            <v>36000</v>
          </cell>
          <cell r="EW195">
            <v>2400000</v>
          </cell>
          <cell r="EX195">
            <v>0</v>
          </cell>
          <cell r="EY195">
            <v>1992690</v>
          </cell>
          <cell r="EZ195">
            <v>151824.00000000003</v>
          </cell>
          <cell r="FB195">
            <v>52316.433566433567</v>
          </cell>
          <cell r="FC195">
            <v>0</v>
          </cell>
          <cell r="FD195">
            <v>0</v>
          </cell>
          <cell r="FE195">
            <v>0</v>
          </cell>
          <cell r="FF195">
            <v>0</v>
          </cell>
          <cell r="FH195">
            <v>0</v>
          </cell>
          <cell r="FI195">
            <v>0</v>
          </cell>
          <cell r="FJ195">
            <v>0</v>
          </cell>
          <cell r="FK195">
            <v>44701.986754966885</v>
          </cell>
          <cell r="FM195">
            <v>0</v>
          </cell>
          <cell r="FQ195">
            <v>3</v>
          </cell>
          <cell r="FR195">
            <v>10437900.000000002</v>
          </cell>
          <cell r="FS195">
            <v>14985000</v>
          </cell>
          <cell r="FT195">
            <v>99000</v>
          </cell>
          <cell r="FU195">
            <v>0</v>
          </cell>
          <cell r="FV195">
            <v>0</v>
          </cell>
          <cell r="FW195">
            <v>0</v>
          </cell>
          <cell r="FX195">
            <v>0</v>
          </cell>
          <cell r="FY195">
            <v>0</v>
          </cell>
          <cell r="FZ195">
            <v>0</v>
          </cell>
          <cell r="GA195">
            <v>36000</v>
          </cell>
          <cell r="GB195">
            <v>1680000</v>
          </cell>
          <cell r="GC195">
            <v>0</v>
          </cell>
          <cell r="GD195">
            <v>1992690</v>
          </cell>
          <cell r="GE195">
            <v>151824.00000000003</v>
          </cell>
          <cell r="GG195">
            <v>52316.433566433567</v>
          </cell>
          <cell r="GH195">
            <v>0</v>
          </cell>
          <cell r="GI195">
            <v>0</v>
          </cell>
          <cell r="GJ195">
            <v>0</v>
          </cell>
          <cell r="GK195">
            <v>0</v>
          </cell>
          <cell r="GM195">
            <v>0</v>
          </cell>
          <cell r="GN195">
            <v>0</v>
          </cell>
          <cell r="GO195">
            <v>0</v>
          </cell>
          <cell r="GP195">
            <v>44591.246903385632</v>
          </cell>
          <cell r="GR195">
            <v>0</v>
          </cell>
          <cell r="GV195">
            <v>3</v>
          </cell>
          <cell r="GW195">
            <v>10437900.000000002</v>
          </cell>
          <cell r="GX195">
            <v>14985000</v>
          </cell>
          <cell r="GY195">
            <v>99000</v>
          </cell>
          <cell r="GZ195">
            <v>0</v>
          </cell>
          <cell r="HA195">
            <v>0</v>
          </cell>
          <cell r="HB195">
            <v>0</v>
          </cell>
          <cell r="HC195">
            <v>0</v>
          </cell>
          <cell r="HD195">
            <v>0</v>
          </cell>
          <cell r="HE195">
            <v>0</v>
          </cell>
          <cell r="HF195">
            <v>36000</v>
          </cell>
          <cell r="HG195">
            <v>0</v>
          </cell>
          <cell r="HH195">
            <v>0</v>
          </cell>
          <cell r="HI195">
            <v>1992690</v>
          </cell>
          <cell r="HJ195">
            <v>151824.00000000003</v>
          </cell>
          <cell r="HL195">
            <v>52316.433566433567</v>
          </cell>
          <cell r="HM195">
            <v>0</v>
          </cell>
          <cell r="HN195">
            <v>0</v>
          </cell>
          <cell r="HO195">
            <v>0</v>
          </cell>
          <cell r="HP195">
            <v>0</v>
          </cell>
          <cell r="HR195">
            <v>0</v>
          </cell>
          <cell r="HS195">
            <v>0</v>
          </cell>
          <cell r="HT195">
            <v>0</v>
          </cell>
          <cell r="HU195">
            <v>44262.295081967211</v>
          </cell>
          <cell r="HW195">
            <v>0</v>
          </cell>
          <cell r="IA195">
            <v>3</v>
          </cell>
          <cell r="IB195">
            <v>10437900.000000002</v>
          </cell>
          <cell r="IC195">
            <v>14985000</v>
          </cell>
          <cell r="ID195">
            <v>99000</v>
          </cell>
          <cell r="IE195">
            <v>0</v>
          </cell>
          <cell r="IF195">
            <v>0</v>
          </cell>
          <cell r="IG195">
            <v>0</v>
          </cell>
          <cell r="IH195">
            <v>0</v>
          </cell>
          <cell r="II195">
            <v>0</v>
          </cell>
          <cell r="IJ195">
            <v>0</v>
          </cell>
          <cell r="IK195">
            <v>36000</v>
          </cell>
          <cell r="IL195">
            <v>0</v>
          </cell>
          <cell r="IM195">
            <v>0</v>
          </cell>
          <cell r="IN195">
            <v>1992690</v>
          </cell>
          <cell r="IO195">
            <v>151824.00000000003</v>
          </cell>
          <cell r="IQ195">
            <v>52316.433566433567</v>
          </cell>
          <cell r="IR195">
            <v>0</v>
          </cell>
          <cell r="IS195">
            <v>0</v>
          </cell>
          <cell r="IT195">
            <v>0</v>
          </cell>
          <cell r="IU195">
            <v>0</v>
          </cell>
          <cell r="IW195">
            <v>0</v>
          </cell>
          <cell r="IX195">
            <v>0</v>
          </cell>
          <cell r="IY195">
            <v>0</v>
          </cell>
          <cell r="IZ195">
            <v>42319.749216300937</v>
          </cell>
          <cell r="JB195">
            <v>6000000</v>
          </cell>
          <cell r="JF195">
            <v>3</v>
          </cell>
          <cell r="JG195">
            <v>10437900.000000002</v>
          </cell>
          <cell r="JH195">
            <v>14985000</v>
          </cell>
          <cell r="JI195">
            <v>99000</v>
          </cell>
          <cell r="JJ195">
            <v>0</v>
          </cell>
          <cell r="JK195">
            <v>0</v>
          </cell>
          <cell r="JL195">
            <v>0</v>
          </cell>
          <cell r="JM195">
            <v>0</v>
          </cell>
          <cell r="JN195">
            <v>0</v>
          </cell>
          <cell r="JO195">
            <v>0</v>
          </cell>
          <cell r="JP195">
            <v>36000</v>
          </cell>
          <cell r="JQ195">
            <v>2880000</v>
          </cell>
          <cell r="JR195">
            <v>0</v>
          </cell>
          <cell r="JS195">
            <v>1992690</v>
          </cell>
          <cell r="JT195">
            <v>151824.00000000003</v>
          </cell>
          <cell r="JV195">
            <v>52316.433566433567</v>
          </cell>
          <cell r="JW195">
            <v>0</v>
          </cell>
          <cell r="JX195">
            <v>0</v>
          </cell>
          <cell r="JY195">
            <v>0</v>
          </cell>
          <cell r="JZ195">
            <v>0</v>
          </cell>
          <cell r="KB195">
            <v>0</v>
          </cell>
          <cell r="KC195">
            <v>0</v>
          </cell>
          <cell r="KD195">
            <v>0</v>
          </cell>
          <cell r="KE195">
            <v>41925.465838509321</v>
          </cell>
          <cell r="KG195">
            <v>0</v>
          </cell>
          <cell r="KK195">
            <v>5</v>
          </cell>
          <cell r="KL195">
            <v>17396500.000000004</v>
          </cell>
          <cell r="KM195">
            <v>24975000</v>
          </cell>
          <cell r="KN195">
            <v>165000</v>
          </cell>
          <cell r="KO195">
            <v>0</v>
          </cell>
          <cell r="KP195">
            <v>0</v>
          </cell>
          <cell r="KQ195">
            <v>0</v>
          </cell>
          <cell r="KR195">
            <v>0</v>
          </cell>
          <cell r="KS195">
            <v>0</v>
          </cell>
          <cell r="KT195">
            <v>0</v>
          </cell>
          <cell r="KU195">
            <v>60000</v>
          </cell>
          <cell r="KV195">
            <v>0</v>
          </cell>
          <cell r="KW195">
            <v>0</v>
          </cell>
          <cell r="KX195">
            <v>3321150</v>
          </cell>
          <cell r="KY195">
            <v>253040</v>
          </cell>
          <cell r="LA195">
            <v>87194.055944055945</v>
          </cell>
          <cell r="LB195">
            <v>0</v>
          </cell>
          <cell r="LC195">
            <v>0</v>
          </cell>
          <cell r="LD195">
            <v>0</v>
          </cell>
          <cell r="LE195">
            <v>0</v>
          </cell>
          <cell r="LG195">
            <v>0</v>
          </cell>
          <cell r="LH195">
            <v>0</v>
          </cell>
          <cell r="LI195">
            <v>0</v>
          </cell>
          <cell r="LJ195">
            <v>69659.442724458204</v>
          </cell>
          <cell r="LL195">
            <v>0</v>
          </cell>
          <cell r="LP195">
            <v>5</v>
          </cell>
          <cell r="LQ195">
            <v>17396500.000000004</v>
          </cell>
          <cell r="LR195">
            <v>24975000</v>
          </cell>
          <cell r="LS195">
            <v>165000</v>
          </cell>
          <cell r="LT195">
            <v>0</v>
          </cell>
          <cell r="LU195">
            <v>0</v>
          </cell>
          <cell r="LV195">
            <v>0</v>
          </cell>
          <cell r="LW195">
            <v>0</v>
          </cell>
          <cell r="LX195">
            <v>0</v>
          </cell>
          <cell r="LY195">
            <v>0</v>
          </cell>
          <cell r="LZ195">
            <v>60000</v>
          </cell>
          <cell r="MA195">
            <v>0</v>
          </cell>
          <cell r="MB195">
            <v>0</v>
          </cell>
          <cell r="MC195">
            <v>3321150</v>
          </cell>
          <cell r="MD195">
            <v>253040</v>
          </cell>
          <cell r="MF195">
            <v>87194.055944055945</v>
          </cell>
          <cell r="MG195">
            <v>0</v>
          </cell>
          <cell r="MH195">
            <v>0</v>
          </cell>
          <cell r="MI195">
            <v>0</v>
          </cell>
          <cell r="MJ195">
            <v>0</v>
          </cell>
          <cell r="ML195">
            <v>0</v>
          </cell>
          <cell r="MM195">
            <v>0</v>
          </cell>
          <cell r="MN195">
            <v>0</v>
          </cell>
          <cell r="MO195">
            <v>65885.797950219625</v>
          </cell>
          <cell r="MQ195">
            <v>0</v>
          </cell>
          <cell r="MU195">
            <v>5</v>
          </cell>
          <cell r="MV195">
            <v>17396500.000000004</v>
          </cell>
          <cell r="MW195">
            <v>24975000</v>
          </cell>
          <cell r="MX195">
            <v>165000</v>
          </cell>
          <cell r="MY195">
            <v>0</v>
          </cell>
          <cell r="MZ195">
            <v>0</v>
          </cell>
          <cell r="NA195">
            <v>0</v>
          </cell>
          <cell r="NB195">
            <v>0</v>
          </cell>
          <cell r="NC195">
            <v>0</v>
          </cell>
          <cell r="ND195">
            <v>0</v>
          </cell>
          <cell r="NE195">
            <v>60000</v>
          </cell>
          <cell r="NF195">
            <v>0</v>
          </cell>
          <cell r="NG195">
            <v>0</v>
          </cell>
          <cell r="NH195">
            <v>3321150</v>
          </cell>
          <cell r="NI195">
            <v>253040</v>
          </cell>
          <cell r="NK195">
            <v>87194.055944055945</v>
          </cell>
          <cell r="NL195">
            <v>0</v>
          </cell>
          <cell r="NM195">
            <v>0</v>
          </cell>
          <cell r="NN195">
            <v>0</v>
          </cell>
          <cell r="NO195">
            <v>0</v>
          </cell>
          <cell r="NQ195">
            <v>0</v>
          </cell>
          <cell r="NS195">
            <v>0</v>
          </cell>
          <cell r="NT195">
            <v>65217.391304347831</v>
          </cell>
          <cell r="NV195">
            <v>0</v>
          </cell>
          <cell r="NZ195">
            <v>5</v>
          </cell>
          <cell r="OA195">
            <v>17396500.000000004</v>
          </cell>
          <cell r="OB195">
            <v>24975000</v>
          </cell>
          <cell r="OC195">
            <v>165000</v>
          </cell>
          <cell r="OD195">
            <v>0</v>
          </cell>
          <cell r="OE195">
            <v>0</v>
          </cell>
          <cell r="OF195">
            <v>0</v>
          </cell>
          <cell r="OG195">
            <v>0</v>
          </cell>
          <cell r="OH195">
            <v>0</v>
          </cell>
          <cell r="OI195">
            <v>0</v>
          </cell>
          <cell r="OJ195">
            <v>60000</v>
          </cell>
          <cell r="OK195">
            <v>4000000</v>
          </cell>
          <cell r="OL195">
            <v>0</v>
          </cell>
          <cell r="OM195">
            <v>3321150</v>
          </cell>
          <cell r="ON195">
            <v>253040</v>
          </cell>
          <cell r="OP195">
            <v>87194.055944055945</v>
          </cell>
          <cell r="OQ195">
            <v>0</v>
          </cell>
          <cell r="OR195">
            <v>0</v>
          </cell>
          <cell r="OS195">
            <v>0</v>
          </cell>
          <cell r="OT195">
            <v>0</v>
          </cell>
          <cell r="OV195">
            <v>0</v>
          </cell>
          <cell r="OW195">
            <v>0</v>
          </cell>
          <cell r="OX195">
            <v>0</v>
          </cell>
          <cell r="OY195">
            <v>63246.661981728743</v>
          </cell>
          <cell r="OZ195">
            <v>853829.93675333797</v>
          </cell>
          <cell r="PA195">
            <v>0</v>
          </cell>
        </row>
        <row r="196">
          <cell r="AW196">
            <v>1</v>
          </cell>
          <cell r="AX196">
            <v>9575000</v>
          </cell>
          <cell r="AY196">
            <v>28000000</v>
          </cell>
          <cell r="AZ196">
            <v>30000</v>
          </cell>
          <cell r="BA196">
            <v>0</v>
          </cell>
          <cell r="BB196">
            <v>0</v>
          </cell>
          <cell r="BC196">
            <v>0</v>
          </cell>
          <cell r="BD196">
            <v>0</v>
          </cell>
          <cell r="BE196">
            <v>0</v>
          </cell>
          <cell r="BF196">
            <v>0</v>
          </cell>
          <cell r="BG196">
            <v>12000</v>
          </cell>
          <cell r="BH196">
            <v>400000</v>
          </cell>
          <cell r="BI196">
            <v>0</v>
          </cell>
          <cell r="BJ196">
            <v>2010750</v>
          </cell>
          <cell r="BK196">
            <v>191500</v>
          </cell>
          <cell r="BM196">
            <v>278437.5</v>
          </cell>
          <cell r="BN196">
            <v>0</v>
          </cell>
          <cell r="BO196">
            <v>0</v>
          </cell>
          <cell r="BP196">
            <v>0</v>
          </cell>
          <cell r="BQ196">
            <v>0</v>
          </cell>
          <cell r="BS196">
            <v>24864000.000000004</v>
          </cell>
          <cell r="BT196">
            <v>0</v>
          </cell>
          <cell r="BU196">
            <v>0</v>
          </cell>
          <cell r="BV196">
            <v>16028.495102404275</v>
          </cell>
          <cell r="BW196">
            <v>0</v>
          </cell>
          <cell r="BX196">
            <v>0</v>
          </cell>
          <cell r="CB196">
            <v>1</v>
          </cell>
          <cell r="CC196">
            <v>9575000</v>
          </cell>
          <cell r="CD196">
            <v>28000000</v>
          </cell>
          <cell r="CE196">
            <v>30000</v>
          </cell>
          <cell r="CF196">
            <v>0</v>
          </cell>
          <cell r="CG196">
            <v>0</v>
          </cell>
          <cell r="CH196">
            <v>0</v>
          </cell>
          <cell r="CI196">
            <v>0</v>
          </cell>
          <cell r="CJ196">
            <v>0</v>
          </cell>
          <cell r="CK196">
            <v>0</v>
          </cell>
          <cell r="CL196">
            <v>12000</v>
          </cell>
          <cell r="CM196">
            <v>100000</v>
          </cell>
          <cell r="CN196">
            <v>0</v>
          </cell>
          <cell r="CO196">
            <v>2010750</v>
          </cell>
          <cell r="CP196">
            <v>153200</v>
          </cell>
          <cell r="CR196">
            <v>278437.5</v>
          </cell>
          <cell r="CS196">
            <v>0</v>
          </cell>
          <cell r="CT196">
            <v>0</v>
          </cell>
          <cell r="CU196">
            <v>0</v>
          </cell>
          <cell r="CV196">
            <v>0</v>
          </cell>
          <cell r="CX196">
            <v>0</v>
          </cell>
          <cell r="CY196">
            <v>0</v>
          </cell>
          <cell r="CZ196">
            <v>0</v>
          </cell>
          <cell r="DA196">
            <v>15985.790408525754</v>
          </cell>
          <cell r="DB196">
            <v>0</v>
          </cell>
          <cell r="DC196">
            <v>0</v>
          </cell>
          <cell r="DG196">
            <v>1</v>
          </cell>
          <cell r="DH196">
            <v>9575000</v>
          </cell>
          <cell r="DI196">
            <v>31080000.000000004</v>
          </cell>
          <cell r="DJ196">
            <v>30000</v>
          </cell>
          <cell r="DK196">
            <v>0</v>
          </cell>
          <cell r="DL196">
            <v>0</v>
          </cell>
          <cell r="DM196">
            <v>0</v>
          </cell>
          <cell r="DN196">
            <v>0</v>
          </cell>
          <cell r="DO196">
            <v>0</v>
          </cell>
          <cell r="DP196">
            <v>0</v>
          </cell>
          <cell r="DQ196">
            <v>12000</v>
          </cell>
          <cell r="DR196">
            <v>400000</v>
          </cell>
          <cell r="DS196">
            <v>0</v>
          </cell>
          <cell r="DT196">
            <v>2010750</v>
          </cell>
          <cell r="DU196">
            <v>153200</v>
          </cell>
          <cell r="DW196">
            <v>278437.5</v>
          </cell>
          <cell r="DX196">
            <v>0</v>
          </cell>
          <cell r="DY196">
            <v>0</v>
          </cell>
          <cell r="DZ196">
            <v>0</v>
          </cell>
          <cell r="EA196">
            <v>0</v>
          </cell>
          <cell r="EC196">
            <v>0</v>
          </cell>
          <cell r="ED196">
            <v>49728000.000000007</v>
          </cell>
          <cell r="EE196">
            <v>0</v>
          </cell>
          <cell r="EF196">
            <v>15943.312666076174</v>
          </cell>
          <cell r="EG196">
            <v>0</v>
          </cell>
          <cell r="EH196">
            <v>0</v>
          </cell>
          <cell r="EL196">
            <v>1</v>
          </cell>
          <cell r="EM196">
            <v>10532500</v>
          </cell>
          <cell r="EN196">
            <v>31080000.000000004</v>
          </cell>
          <cell r="EO196">
            <v>33000</v>
          </cell>
          <cell r="EP196">
            <v>0</v>
          </cell>
          <cell r="EQ196">
            <v>0</v>
          </cell>
          <cell r="ER196">
            <v>0</v>
          </cell>
          <cell r="ES196">
            <v>0</v>
          </cell>
          <cell r="ET196">
            <v>0</v>
          </cell>
          <cell r="EU196">
            <v>0</v>
          </cell>
          <cell r="EV196">
            <v>12000</v>
          </cell>
          <cell r="EW196">
            <v>800000</v>
          </cell>
          <cell r="EX196">
            <v>0</v>
          </cell>
          <cell r="EY196">
            <v>2010750</v>
          </cell>
          <cell r="EZ196">
            <v>153200</v>
          </cell>
          <cell r="FB196">
            <v>278437.5</v>
          </cell>
          <cell r="FC196">
            <v>0</v>
          </cell>
          <cell r="FD196">
            <v>0</v>
          </cell>
          <cell r="FE196">
            <v>0</v>
          </cell>
          <cell r="FF196">
            <v>0</v>
          </cell>
          <cell r="FH196">
            <v>0</v>
          </cell>
          <cell r="FI196">
            <v>0</v>
          </cell>
          <cell r="FJ196">
            <v>0</v>
          </cell>
          <cell r="FK196">
            <v>14900.662251655629</v>
          </cell>
          <cell r="FM196">
            <v>0</v>
          </cell>
          <cell r="FQ196">
            <v>1</v>
          </cell>
          <cell r="FR196">
            <v>10532500</v>
          </cell>
          <cell r="FS196">
            <v>31080000.000000004</v>
          </cell>
          <cell r="FT196">
            <v>33000</v>
          </cell>
          <cell r="FU196">
            <v>0</v>
          </cell>
          <cell r="FV196">
            <v>0</v>
          </cell>
          <cell r="FW196">
            <v>0</v>
          </cell>
          <cell r="FX196">
            <v>0</v>
          </cell>
          <cell r="FY196">
            <v>0</v>
          </cell>
          <cell r="FZ196">
            <v>0</v>
          </cell>
          <cell r="GA196">
            <v>12000</v>
          </cell>
          <cell r="GB196">
            <v>560000</v>
          </cell>
          <cell r="GC196">
            <v>0</v>
          </cell>
          <cell r="GD196">
            <v>2010750</v>
          </cell>
          <cell r="GE196">
            <v>153200</v>
          </cell>
          <cell r="GG196">
            <v>278437.5</v>
          </cell>
          <cell r="GH196">
            <v>0</v>
          </cell>
          <cell r="GI196">
            <v>0</v>
          </cell>
          <cell r="GJ196">
            <v>0</v>
          </cell>
          <cell r="GK196">
            <v>0</v>
          </cell>
          <cell r="GM196">
            <v>0</v>
          </cell>
          <cell r="GN196">
            <v>0</v>
          </cell>
          <cell r="GO196">
            <v>0</v>
          </cell>
          <cell r="GP196">
            <v>14863.748967795211</v>
          </cell>
          <cell r="GR196">
            <v>0</v>
          </cell>
          <cell r="GV196">
            <v>1</v>
          </cell>
          <cell r="GW196">
            <v>10532500</v>
          </cell>
          <cell r="GX196">
            <v>31080000.000000004</v>
          </cell>
          <cell r="GY196">
            <v>33000</v>
          </cell>
          <cell r="GZ196">
            <v>0</v>
          </cell>
          <cell r="HA196">
            <v>0</v>
          </cell>
          <cell r="HB196">
            <v>0</v>
          </cell>
          <cell r="HC196">
            <v>0</v>
          </cell>
          <cell r="HD196">
            <v>0</v>
          </cell>
          <cell r="HE196">
            <v>0</v>
          </cell>
          <cell r="HF196">
            <v>12000</v>
          </cell>
          <cell r="HG196">
            <v>0</v>
          </cell>
          <cell r="HH196">
            <v>0</v>
          </cell>
          <cell r="HI196">
            <v>2010750</v>
          </cell>
          <cell r="HJ196">
            <v>153200</v>
          </cell>
          <cell r="HL196">
            <v>278437.5</v>
          </cell>
          <cell r="HM196">
            <v>0</v>
          </cell>
          <cell r="HN196">
            <v>0</v>
          </cell>
          <cell r="HO196">
            <v>0</v>
          </cell>
          <cell r="HP196">
            <v>0</v>
          </cell>
          <cell r="HR196">
            <v>0</v>
          </cell>
          <cell r="HS196">
            <v>0</v>
          </cell>
          <cell r="HT196">
            <v>0</v>
          </cell>
          <cell r="HU196">
            <v>14754.098360655738</v>
          </cell>
          <cell r="HW196">
            <v>0</v>
          </cell>
          <cell r="IA196">
            <v>1</v>
          </cell>
          <cell r="IB196">
            <v>10532500</v>
          </cell>
          <cell r="IC196">
            <v>31080000.000000004</v>
          </cell>
          <cell r="ID196">
            <v>33000</v>
          </cell>
          <cell r="IE196">
            <v>0</v>
          </cell>
          <cell r="IF196">
            <v>0</v>
          </cell>
          <cell r="IG196">
            <v>0</v>
          </cell>
          <cell r="IH196">
            <v>0</v>
          </cell>
          <cell r="II196">
            <v>0</v>
          </cell>
          <cell r="IJ196">
            <v>0</v>
          </cell>
          <cell r="IK196">
            <v>12000</v>
          </cell>
          <cell r="IL196">
            <v>0</v>
          </cell>
          <cell r="IM196">
            <v>0</v>
          </cell>
          <cell r="IN196">
            <v>2010750</v>
          </cell>
          <cell r="IO196">
            <v>153200</v>
          </cell>
          <cell r="IQ196">
            <v>278437.5</v>
          </cell>
          <cell r="IR196">
            <v>0</v>
          </cell>
          <cell r="IS196">
            <v>0</v>
          </cell>
          <cell r="IT196">
            <v>0</v>
          </cell>
          <cell r="IU196">
            <v>0</v>
          </cell>
          <cell r="IW196">
            <v>0</v>
          </cell>
          <cell r="IX196">
            <v>0</v>
          </cell>
          <cell r="IY196">
            <v>0</v>
          </cell>
          <cell r="IZ196">
            <v>14106.583072100313</v>
          </cell>
          <cell r="JB196">
            <v>2000000</v>
          </cell>
          <cell r="JF196">
            <v>1</v>
          </cell>
          <cell r="JG196">
            <v>10532500</v>
          </cell>
          <cell r="JH196">
            <v>31080000.000000004</v>
          </cell>
          <cell r="JI196">
            <v>33000</v>
          </cell>
          <cell r="JJ196">
            <v>0</v>
          </cell>
          <cell r="JK196">
            <v>0</v>
          </cell>
          <cell r="JL196">
            <v>0</v>
          </cell>
          <cell r="JM196">
            <v>0</v>
          </cell>
          <cell r="JN196">
            <v>0</v>
          </cell>
          <cell r="JO196">
            <v>0</v>
          </cell>
          <cell r="JP196">
            <v>12000</v>
          </cell>
          <cell r="JQ196">
            <v>960000</v>
          </cell>
          <cell r="JR196">
            <v>0</v>
          </cell>
          <cell r="JS196">
            <v>2010750</v>
          </cell>
          <cell r="JT196">
            <v>153200</v>
          </cell>
          <cell r="JV196">
            <v>278437.5</v>
          </cell>
          <cell r="JW196">
            <v>0</v>
          </cell>
          <cell r="JX196">
            <v>0</v>
          </cell>
          <cell r="JY196">
            <v>0</v>
          </cell>
          <cell r="JZ196">
            <v>0</v>
          </cell>
          <cell r="KB196">
            <v>0</v>
          </cell>
          <cell r="KC196">
            <v>0</v>
          </cell>
          <cell r="KD196">
            <v>0</v>
          </cell>
          <cell r="KE196">
            <v>13975.155279503106</v>
          </cell>
          <cell r="KG196">
            <v>0</v>
          </cell>
          <cell r="KK196">
            <v>1</v>
          </cell>
          <cell r="KL196">
            <v>10532500</v>
          </cell>
          <cell r="KM196">
            <v>31080000.000000004</v>
          </cell>
          <cell r="KN196">
            <v>33000</v>
          </cell>
          <cell r="KO196">
            <v>0</v>
          </cell>
          <cell r="KP196">
            <v>0</v>
          </cell>
          <cell r="KQ196">
            <v>0</v>
          </cell>
          <cell r="KR196">
            <v>0</v>
          </cell>
          <cell r="KS196">
            <v>0</v>
          </cell>
          <cell r="KT196">
            <v>0</v>
          </cell>
          <cell r="KU196">
            <v>12000</v>
          </cell>
          <cell r="KV196">
            <v>0</v>
          </cell>
          <cell r="KW196">
            <v>0</v>
          </cell>
          <cell r="KX196">
            <v>2010750</v>
          </cell>
          <cell r="KY196">
            <v>153200</v>
          </cell>
          <cell r="LA196">
            <v>278437.5</v>
          </cell>
          <cell r="LB196">
            <v>0</v>
          </cell>
          <cell r="LC196">
            <v>0</v>
          </cell>
          <cell r="LD196">
            <v>0</v>
          </cell>
          <cell r="LE196">
            <v>0</v>
          </cell>
          <cell r="LG196">
            <v>0</v>
          </cell>
          <cell r="LH196">
            <v>0</v>
          </cell>
          <cell r="LI196">
            <v>0</v>
          </cell>
          <cell r="LJ196">
            <v>13931.888544891641</v>
          </cell>
          <cell r="LL196">
            <v>0</v>
          </cell>
          <cell r="LP196">
            <v>1</v>
          </cell>
          <cell r="LQ196">
            <v>10532500</v>
          </cell>
          <cell r="LR196">
            <v>31080000.000000004</v>
          </cell>
          <cell r="LS196">
            <v>33000</v>
          </cell>
          <cell r="LT196">
            <v>0</v>
          </cell>
          <cell r="LU196">
            <v>0</v>
          </cell>
          <cell r="LV196">
            <v>0</v>
          </cell>
          <cell r="LW196">
            <v>0</v>
          </cell>
          <cell r="LX196">
            <v>0</v>
          </cell>
          <cell r="LY196">
            <v>0</v>
          </cell>
          <cell r="LZ196">
            <v>12000</v>
          </cell>
          <cell r="MA196">
            <v>0</v>
          </cell>
          <cell r="MB196">
            <v>0</v>
          </cell>
          <cell r="MC196">
            <v>2010750</v>
          </cell>
          <cell r="MD196">
            <v>153200</v>
          </cell>
          <cell r="MF196">
            <v>278437.5</v>
          </cell>
          <cell r="MG196">
            <v>0</v>
          </cell>
          <cell r="MH196">
            <v>0</v>
          </cell>
          <cell r="MI196">
            <v>0</v>
          </cell>
          <cell r="MJ196">
            <v>0</v>
          </cell>
          <cell r="ML196">
            <v>0</v>
          </cell>
          <cell r="MM196">
            <v>0</v>
          </cell>
          <cell r="MN196">
            <v>0</v>
          </cell>
          <cell r="MO196">
            <v>13177.159590043924</v>
          </cell>
          <cell r="MQ196">
            <v>0</v>
          </cell>
          <cell r="MU196">
            <v>1</v>
          </cell>
          <cell r="MV196">
            <v>10532500</v>
          </cell>
          <cell r="MW196">
            <v>31080000.000000004</v>
          </cell>
          <cell r="MX196">
            <v>33000</v>
          </cell>
          <cell r="MY196">
            <v>0</v>
          </cell>
          <cell r="MZ196">
            <v>0</v>
          </cell>
          <cell r="NA196">
            <v>0</v>
          </cell>
          <cell r="NB196">
            <v>0</v>
          </cell>
          <cell r="NC196">
            <v>0</v>
          </cell>
          <cell r="ND196">
            <v>0</v>
          </cell>
          <cell r="NE196">
            <v>12000</v>
          </cell>
          <cell r="NF196">
            <v>0</v>
          </cell>
          <cell r="NG196">
            <v>0</v>
          </cell>
          <cell r="NH196">
            <v>2010750</v>
          </cell>
          <cell r="NI196">
            <v>153200</v>
          </cell>
          <cell r="NK196">
            <v>278437.5</v>
          </cell>
          <cell r="NL196">
            <v>0</v>
          </cell>
          <cell r="NM196">
            <v>0</v>
          </cell>
          <cell r="NN196">
            <v>0</v>
          </cell>
          <cell r="NO196">
            <v>0</v>
          </cell>
          <cell r="NQ196">
            <v>0</v>
          </cell>
          <cell r="NS196">
            <v>0</v>
          </cell>
          <cell r="NT196">
            <v>13043.478260869566</v>
          </cell>
          <cell r="NV196">
            <v>0</v>
          </cell>
          <cell r="NZ196">
            <v>1</v>
          </cell>
          <cell r="OA196">
            <v>10532500</v>
          </cell>
          <cell r="OB196">
            <v>31080000.000000004</v>
          </cell>
          <cell r="OC196">
            <v>33000</v>
          </cell>
          <cell r="OD196">
            <v>0</v>
          </cell>
          <cell r="OE196">
            <v>0</v>
          </cell>
          <cell r="OF196">
            <v>0</v>
          </cell>
          <cell r="OG196">
            <v>0</v>
          </cell>
          <cell r="OH196">
            <v>0</v>
          </cell>
          <cell r="OI196">
            <v>0</v>
          </cell>
          <cell r="OJ196">
            <v>12000</v>
          </cell>
          <cell r="OK196">
            <v>800000</v>
          </cell>
          <cell r="OL196">
            <v>0</v>
          </cell>
          <cell r="OM196">
            <v>2010750</v>
          </cell>
          <cell r="ON196">
            <v>153200</v>
          </cell>
          <cell r="OP196">
            <v>278437.5</v>
          </cell>
          <cell r="OQ196">
            <v>0</v>
          </cell>
          <cell r="OR196">
            <v>0</v>
          </cell>
          <cell r="OS196">
            <v>0</v>
          </cell>
          <cell r="OT196">
            <v>0</v>
          </cell>
          <cell r="OV196">
            <v>0</v>
          </cell>
          <cell r="OW196">
            <v>0</v>
          </cell>
          <cell r="OX196">
            <v>0</v>
          </cell>
          <cell r="OY196">
            <v>12649.332396345748</v>
          </cell>
          <cell r="OZ196">
            <v>170765.98735066759</v>
          </cell>
          <cell r="PA196">
            <v>0</v>
          </cell>
        </row>
        <row r="197">
          <cell r="AW197">
            <v>1</v>
          </cell>
          <cell r="AX197">
            <v>7660000</v>
          </cell>
          <cell r="AY197">
            <v>21202400</v>
          </cell>
          <cell r="AZ197">
            <v>30000</v>
          </cell>
          <cell r="BA197">
            <v>0</v>
          </cell>
          <cell r="BB197">
            <v>1250000</v>
          </cell>
          <cell r="BC197">
            <v>0</v>
          </cell>
          <cell r="BD197">
            <v>0</v>
          </cell>
          <cell r="BE197">
            <v>0</v>
          </cell>
          <cell r="BF197">
            <v>0</v>
          </cell>
          <cell r="BG197">
            <v>12000</v>
          </cell>
          <cell r="BH197">
            <v>400000</v>
          </cell>
          <cell r="BI197">
            <v>0</v>
          </cell>
          <cell r="BJ197">
            <v>1608600</v>
          </cell>
          <cell r="BK197">
            <v>153200</v>
          </cell>
          <cell r="BM197">
            <v>278437.5</v>
          </cell>
          <cell r="BN197">
            <v>0</v>
          </cell>
          <cell r="BO197">
            <v>0</v>
          </cell>
          <cell r="BP197">
            <v>0</v>
          </cell>
          <cell r="BQ197">
            <v>0</v>
          </cell>
          <cell r="BS197">
            <v>18827731.200000003</v>
          </cell>
          <cell r="BT197">
            <v>0</v>
          </cell>
          <cell r="BU197">
            <v>0</v>
          </cell>
          <cell r="BV197">
            <v>16028.495102404275</v>
          </cell>
          <cell r="BW197">
            <v>0</v>
          </cell>
          <cell r="BX197">
            <v>0</v>
          </cell>
          <cell r="CB197">
            <v>1</v>
          </cell>
          <cell r="CC197">
            <v>7660000</v>
          </cell>
          <cell r="CD197">
            <v>21202400</v>
          </cell>
          <cell r="CE197">
            <v>30000</v>
          </cell>
          <cell r="CF197">
            <v>0</v>
          </cell>
          <cell r="CG197">
            <v>1250000</v>
          </cell>
          <cell r="CH197">
            <v>0</v>
          </cell>
          <cell r="CI197">
            <v>0</v>
          </cell>
          <cell r="CJ197">
            <v>0</v>
          </cell>
          <cell r="CK197">
            <v>0</v>
          </cell>
          <cell r="CL197">
            <v>12000</v>
          </cell>
          <cell r="CM197">
            <v>100000</v>
          </cell>
          <cell r="CN197">
            <v>0</v>
          </cell>
          <cell r="CO197">
            <v>1608600</v>
          </cell>
          <cell r="CP197">
            <v>122560</v>
          </cell>
          <cell r="CR197">
            <v>278437.5</v>
          </cell>
          <cell r="CS197">
            <v>0</v>
          </cell>
          <cell r="CT197">
            <v>0</v>
          </cell>
          <cell r="CU197">
            <v>0</v>
          </cell>
          <cell r="CV197">
            <v>0</v>
          </cell>
          <cell r="CX197">
            <v>0</v>
          </cell>
          <cell r="CY197">
            <v>0</v>
          </cell>
          <cell r="CZ197">
            <v>0</v>
          </cell>
          <cell r="DA197">
            <v>15985.790408525754</v>
          </cell>
          <cell r="DB197">
            <v>0</v>
          </cell>
          <cell r="DC197">
            <v>0</v>
          </cell>
          <cell r="DG197">
            <v>1</v>
          </cell>
          <cell r="DH197">
            <v>7660000</v>
          </cell>
          <cell r="DI197">
            <v>23534664.000000004</v>
          </cell>
          <cell r="DJ197">
            <v>30000</v>
          </cell>
          <cell r="DK197">
            <v>0</v>
          </cell>
          <cell r="DL197">
            <v>1250000</v>
          </cell>
          <cell r="DM197">
            <v>0</v>
          </cell>
          <cell r="DN197">
            <v>0</v>
          </cell>
          <cell r="DO197">
            <v>0</v>
          </cell>
          <cell r="DP197">
            <v>0</v>
          </cell>
          <cell r="DQ197">
            <v>12000</v>
          </cell>
          <cell r="DR197">
            <v>400000</v>
          </cell>
          <cell r="DS197">
            <v>0</v>
          </cell>
          <cell r="DT197">
            <v>1608600</v>
          </cell>
          <cell r="DU197">
            <v>122560</v>
          </cell>
          <cell r="DW197">
            <v>278437.5</v>
          </cell>
          <cell r="DX197">
            <v>0</v>
          </cell>
          <cell r="DY197">
            <v>0</v>
          </cell>
          <cell r="DZ197">
            <v>0</v>
          </cell>
          <cell r="EA197">
            <v>0</v>
          </cell>
          <cell r="EC197">
            <v>0</v>
          </cell>
          <cell r="ED197">
            <v>37655462.400000006</v>
          </cell>
          <cell r="EE197">
            <v>0</v>
          </cell>
          <cell r="EF197">
            <v>15943.312666076174</v>
          </cell>
          <cell r="EG197">
            <v>0</v>
          </cell>
          <cell r="EH197">
            <v>0</v>
          </cell>
          <cell r="EL197">
            <v>1</v>
          </cell>
          <cell r="EM197">
            <v>8426000</v>
          </cell>
          <cell r="EN197">
            <v>23534664.000000004</v>
          </cell>
          <cell r="EO197">
            <v>33000</v>
          </cell>
          <cell r="EP197">
            <v>0</v>
          </cell>
          <cell r="EQ197">
            <v>1250000</v>
          </cell>
          <cell r="ER197">
            <v>0</v>
          </cell>
          <cell r="ES197">
            <v>0</v>
          </cell>
          <cell r="ET197">
            <v>0</v>
          </cell>
          <cell r="EU197">
            <v>0</v>
          </cell>
          <cell r="EV197">
            <v>12000</v>
          </cell>
          <cell r="EW197">
            <v>800000</v>
          </cell>
          <cell r="EX197">
            <v>0</v>
          </cell>
          <cell r="EY197">
            <v>1608600</v>
          </cell>
          <cell r="EZ197">
            <v>122560</v>
          </cell>
          <cell r="FB197">
            <v>278437.5</v>
          </cell>
          <cell r="FC197">
            <v>0</v>
          </cell>
          <cell r="FD197">
            <v>0</v>
          </cell>
          <cell r="FE197">
            <v>0</v>
          </cell>
          <cell r="FF197">
            <v>0</v>
          </cell>
          <cell r="FH197">
            <v>0</v>
          </cell>
          <cell r="FI197">
            <v>0</v>
          </cell>
          <cell r="FJ197">
            <v>0</v>
          </cell>
          <cell r="FK197">
            <v>14900.662251655629</v>
          </cell>
          <cell r="FM197">
            <v>0</v>
          </cell>
          <cell r="FQ197">
            <v>1</v>
          </cell>
          <cell r="FR197">
            <v>8426000</v>
          </cell>
          <cell r="FS197">
            <v>23534664.000000004</v>
          </cell>
          <cell r="FT197">
            <v>33000</v>
          </cell>
          <cell r="FU197">
            <v>0</v>
          </cell>
          <cell r="FV197">
            <v>1250000</v>
          </cell>
          <cell r="FW197">
            <v>0</v>
          </cell>
          <cell r="FX197">
            <v>0</v>
          </cell>
          <cell r="FY197">
            <v>0</v>
          </cell>
          <cell r="FZ197">
            <v>0</v>
          </cell>
          <cell r="GA197">
            <v>12000</v>
          </cell>
          <cell r="GB197">
            <v>560000</v>
          </cell>
          <cell r="GC197">
            <v>0</v>
          </cell>
          <cell r="GD197">
            <v>1608600</v>
          </cell>
          <cell r="GE197">
            <v>122560</v>
          </cell>
          <cell r="GG197">
            <v>278437.5</v>
          </cell>
          <cell r="GH197">
            <v>0</v>
          </cell>
          <cell r="GI197">
            <v>0</v>
          </cell>
          <cell r="GJ197">
            <v>0</v>
          </cell>
          <cell r="GK197">
            <v>0</v>
          </cell>
          <cell r="GM197">
            <v>0</v>
          </cell>
          <cell r="GN197">
            <v>0</v>
          </cell>
          <cell r="GO197">
            <v>0</v>
          </cell>
          <cell r="GP197">
            <v>14863.748967795211</v>
          </cell>
          <cell r="GR197">
            <v>0</v>
          </cell>
          <cell r="GV197">
            <v>1</v>
          </cell>
          <cell r="GW197">
            <v>8426000</v>
          </cell>
          <cell r="GX197">
            <v>23534664.000000004</v>
          </cell>
          <cell r="GY197">
            <v>33000</v>
          </cell>
          <cell r="GZ197">
            <v>0</v>
          </cell>
          <cell r="HA197">
            <v>1250000</v>
          </cell>
          <cell r="HB197">
            <v>0</v>
          </cell>
          <cell r="HC197">
            <v>0</v>
          </cell>
          <cell r="HD197">
            <v>0</v>
          </cell>
          <cell r="HE197">
            <v>0</v>
          </cell>
          <cell r="HF197">
            <v>12000</v>
          </cell>
          <cell r="HG197">
            <v>0</v>
          </cell>
          <cell r="HH197">
            <v>0</v>
          </cell>
          <cell r="HI197">
            <v>1608600</v>
          </cell>
          <cell r="HJ197">
            <v>122560</v>
          </cell>
          <cell r="HL197">
            <v>278437.5</v>
          </cell>
          <cell r="HM197">
            <v>0</v>
          </cell>
          <cell r="HN197">
            <v>0</v>
          </cell>
          <cell r="HO197">
            <v>0</v>
          </cell>
          <cell r="HP197">
            <v>0</v>
          </cell>
          <cell r="HR197">
            <v>0</v>
          </cell>
          <cell r="HS197">
            <v>0</v>
          </cell>
          <cell r="HT197">
            <v>0</v>
          </cell>
          <cell r="HU197">
            <v>14754.098360655738</v>
          </cell>
          <cell r="HW197">
            <v>0</v>
          </cell>
          <cell r="IA197">
            <v>1</v>
          </cell>
          <cell r="IB197">
            <v>8426000</v>
          </cell>
          <cell r="IC197">
            <v>23534664.000000004</v>
          </cell>
          <cell r="ID197">
            <v>33000</v>
          </cell>
          <cell r="IE197">
            <v>0</v>
          </cell>
          <cell r="IF197">
            <v>1250000</v>
          </cell>
          <cell r="IG197">
            <v>0</v>
          </cell>
          <cell r="IH197">
            <v>0</v>
          </cell>
          <cell r="II197">
            <v>0</v>
          </cell>
          <cell r="IJ197">
            <v>0</v>
          </cell>
          <cell r="IK197">
            <v>12000</v>
          </cell>
          <cell r="IL197">
            <v>0</v>
          </cell>
          <cell r="IM197">
            <v>0</v>
          </cell>
          <cell r="IN197">
            <v>1608600</v>
          </cell>
          <cell r="IO197">
            <v>122560</v>
          </cell>
          <cell r="IQ197">
            <v>278437.5</v>
          </cell>
          <cell r="IR197">
            <v>0</v>
          </cell>
          <cell r="IS197">
            <v>0</v>
          </cell>
          <cell r="IT197">
            <v>0</v>
          </cell>
          <cell r="IU197">
            <v>0</v>
          </cell>
          <cell r="IW197">
            <v>0</v>
          </cell>
          <cell r="IX197">
            <v>0</v>
          </cell>
          <cell r="IY197">
            <v>0</v>
          </cell>
          <cell r="IZ197">
            <v>14106.583072100313</v>
          </cell>
          <cell r="JB197">
            <v>2000000</v>
          </cell>
          <cell r="JF197">
            <v>1</v>
          </cell>
          <cell r="JG197">
            <v>8426000</v>
          </cell>
          <cell r="JH197">
            <v>23534664.000000004</v>
          </cell>
          <cell r="JI197">
            <v>33000</v>
          </cell>
          <cell r="JJ197">
            <v>0</v>
          </cell>
          <cell r="JK197">
            <v>1250000</v>
          </cell>
          <cell r="JL197">
            <v>0</v>
          </cell>
          <cell r="JM197">
            <v>0</v>
          </cell>
          <cell r="JN197">
            <v>0</v>
          </cell>
          <cell r="JO197">
            <v>0</v>
          </cell>
          <cell r="JP197">
            <v>12000</v>
          </cell>
          <cell r="JQ197">
            <v>960000</v>
          </cell>
          <cell r="JR197">
            <v>0</v>
          </cell>
          <cell r="JS197">
            <v>1608600</v>
          </cell>
          <cell r="JT197">
            <v>122560</v>
          </cell>
          <cell r="JV197">
            <v>278437.5</v>
          </cell>
          <cell r="JW197">
            <v>0</v>
          </cell>
          <cell r="JX197">
            <v>0</v>
          </cell>
          <cell r="JY197">
            <v>0</v>
          </cell>
          <cell r="JZ197">
            <v>0</v>
          </cell>
          <cell r="KB197">
            <v>0</v>
          </cell>
          <cell r="KC197">
            <v>0</v>
          </cell>
          <cell r="KD197">
            <v>0</v>
          </cell>
          <cell r="KE197">
            <v>13975.155279503106</v>
          </cell>
          <cell r="KG197">
            <v>0</v>
          </cell>
          <cell r="KK197">
            <v>1</v>
          </cell>
          <cell r="KL197">
            <v>8426000</v>
          </cell>
          <cell r="KM197">
            <v>23534664.000000004</v>
          </cell>
          <cell r="KN197">
            <v>33000</v>
          </cell>
          <cell r="KO197">
            <v>0</v>
          </cell>
          <cell r="KP197">
            <v>1250000</v>
          </cell>
          <cell r="KQ197">
            <v>0</v>
          </cell>
          <cell r="KR197">
            <v>0</v>
          </cell>
          <cell r="KS197">
            <v>0</v>
          </cell>
          <cell r="KT197">
            <v>0</v>
          </cell>
          <cell r="KU197">
            <v>12000</v>
          </cell>
          <cell r="KV197">
            <v>0</v>
          </cell>
          <cell r="KW197">
            <v>0</v>
          </cell>
          <cell r="KX197">
            <v>1608600</v>
          </cell>
          <cell r="KY197">
            <v>122560</v>
          </cell>
          <cell r="LA197">
            <v>278437.5</v>
          </cell>
          <cell r="LB197">
            <v>0</v>
          </cell>
          <cell r="LC197">
            <v>0</v>
          </cell>
          <cell r="LD197">
            <v>0</v>
          </cell>
          <cell r="LE197">
            <v>0</v>
          </cell>
          <cell r="LG197">
            <v>0</v>
          </cell>
          <cell r="LH197">
            <v>0</v>
          </cell>
          <cell r="LI197">
            <v>0</v>
          </cell>
          <cell r="LJ197">
            <v>13931.888544891641</v>
          </cell>
          <cell r="LL197">
            <v>0</v>
          </cell>
          <cell r="LP197">
            <v>1</v>
          </cell>
          <cell r="LQ197">
            <v>8426000</v>
          </cell>
          <cell r="LR197">
            <v>23534664.000000004</v>
          </cell>
          <cell r="LS197">
            <v>33000</v>
          </cell>
          <cell r="LT197">
            <v>0</v>
          </cell>
          <cell r="LU197">
            <v>1250000</v>
          </cell>
          <cell r="LV197">
            <v>0</v>
          </cell>
          <cell r="LW197">
            <v>0</v>
          </cell>
          <cell r="LX197">
            <v>0</v>
          </cell>
          <cell r="LY197">
            <v>0</v>
          </cell>
          <cell r="LZ197">
            <v>12000</v>
          </cell>
          <cell r="MA197">
            <v>0</v>
          </cell>
          <cell r="MB197">
            <v>0</v>
          </cell>
          <cell r="MC197">
            <v>1608600</v>
          </cell>
          <cell r="MD197">
            <v>122560</v>
          </cell>
          <cell r="MF197">
            <v>278437.5</v>
          </cell>
          <cell r="MG197">
            <v>0</v>
          </cell>
          <cell r="MH197">
            <v>0</v>
          </cell>
          <cell r="MI197">
            <v>0</v>
          </cell>
          <cell r="MJ197">
            <v>0</v>
          </cell>
          <cell r="ML197">
            <v>0</v>
          </cell>
          <cell r="MM197">
            <v>0</v>
          </cell>
          <cell r="MN197">
            <v>0</v>
          </cell>
          <cell r="MO197">
            <v>13177.159590043924</v>
          </cell>
          <cell r="MQ197">
            <v>0</v>
          </cell>
          <cell r="MU197">
            <v>1</v>
          </cell>
          <cell r="MV197">
            <v>8426000</v>
          </cell>
          <cell r="MW197">
            <v>23534664.000000004</v>
          </cell>
          <cell r="MX197">
            <v>33000</v>
          </cell>
          <cell r="MY197">
            <v>0</v>
          </cell>
          <cell r="MZ197">
            <v>1250000</v>
          </cell>
          <cell r="NA197">
            <v>0</v>
          </cell>
          <cell r="NB197">
            <v>0</v>
          </cell>
          <cell r="NC197">
            <v>0</v>
          </cell>
          <cell r="ND197">
            <v>0</v>
          </cell>
          <cell r="NE197">
            <v>12000</v>
          </cell>
          <cell r="NF197">
            <v>0</v>
          </cell>
          <cell r="NG197">
            <v>0</v>
          </cell>
          <cell r="NH197">
            <v>1608600</v>
          </cell>
          <cell r="NI197">
            <v>122560</v>
          </cell>
          <cell r="NK197">
            <v>278437.5</v>
          </cell>
          <cell r="NL197">
            <v>0</v>
          </cell>
          <cell r="NM197">
            <v>0</v>
          </cell>
          <cell r="NN197">
            <v>0</v>
          </cell>
          <cell r="NO197">
            <v>0</v>
          </cell>
          <cell r="NQ197">
            <v>0</v>
          </cell>
          <cell r="NS197">
            <v>0</v>
          </cell>
          <cell r="NT197">
            <v>13043.478260869566</v>
          </cell>
          <cell r="NV197">
            <v>0</v>
          </cell>
          <cell r="NZ197">
            <v>1</v>
          </cell>
          <cell r="OA197">
            <v>8426000</v>
          </cell>
          <cell r="OB197">
            <v>23534664.000000004</v>
          </cell>
          <cell r="OC197">
            <v>33000</v>
          </cell>
          <cell r="OD197">
            <v>0</v>
          </cell>
          <cell r="OE197">
            <v>1250000</v>
          </cell>
          <cell r="OF197">
            <v>0</v>
          </cell>
          <cell r="OG197">
            <v>0</v>
          </cell>
          <cell r="OH197">
            <v>0</v>
          </cell>
          <cell r="OI197">
            <v>0</v>
          </cell>
          <cell r="OJ197">
            <v>12000</v>
          </cell>
          <cell r="OK197">
            <v>800000</v>
          </cell>
          <cell r="OL197">
            <v>0</v>
          </cell>
          <cell r="OM197">
            <v>1608600</v>
          </cell>
          <cell r="ON197">
            <v>122560</v>
          </cell>
          <cell r="OP197">
            <v>278437.5</v>
          </cell>
          <cell r="OQ197">
            <v>0</v>
          </cell>
          <cell r="OR197">
            <v>0</v>
          </cell>
          <cell r="OS197">
            <v>0</v>
          </cell>
          <cell r="OT197">
            <v>0</v>
          </cell>
          <cell r="OV197">
            <v>0</v>
          </cell>
          <cell r="OW197">
            <v>0</v>
          </cell>
          <cell r="OX197">
            <v>0</v>
          </cell>
          <cell r="OY197">
            <v>12649.332396345748</v>
          </cell>
          <cell r="OZ197">
            <v>170765.98735066759</v>
          </cell>
          <cell r="PA197">
            <v>0</v>
          </cell>
        </row>
        <row r="198">
          <cell r="AW198">
            <v>1</v>
          </cell>
          <cell r="AX198">
            <v>7660000</v>
          </cell>
          <cell r="AY198">
            <v>21202400</v>
          </cell>
          <cell r="AZ198">
            <v>30000</v>
          </cell>
          <cell r="BA198">
            <v>0</v>
          </cell>
          <cell r="BB198">
            <v>1250000</v>
          </cell>
          <cell r="BC198">
            <v>0</v>
          </cell>
          <cell r="BD198">
            <v>0</v>
          </cell>
          <cell r="BE198">
            <v>0</v>
          </cell>
          <cell r="BF198">
            <v>0</v>
          </cell>
          <cell r="BG198">
            <v>12000</v>
          </cell>
          <cell r="BH198">
            <v>400000</v>
          </cell>
          <cell r="BI198">
            <v>0</v>
          </cell>
          <cell r="BJ198">
            <v>1608600</v>
          </cell>
          <cell r="BK198">
            <v>153200</v>
          </cell>
          <cell r="BM198">
            <v>278437.5</v>
          </cell>
          <cell r="BN198">
            <v>0</v>
          </cell>
          <cell r="BO198">
            <v>0</v>
          </cell>
          <cell r="BP198">
            <v>0</v>
          </cell>
          <cell r="BQ198">
            <v>0</v>
          </cell>
          <cell r="BS198">
            <v>18827731.200000003</v>
          </cell>
          <cell r="BT198">
            <v>0</v>
          </cell>
          <cell r="BU198">
            <v>0</v>
          </cell>
          <cell r="BV198">
            <v>16028.495102404275</v>
          </cell>
          <cell r="BW198">
            <v>0</v>
          </cell>
          <cell r="BX198">
            <v>0</v>
          </cell>
          <cell r="CB198">
            <v>1</v>
          </cell>
          <cell r="CC198">
            <v>7660000</v>
          </cell>
          <cell r="CD198">
            <v>21202400</v>
          </cell>
          <cell r="CE198">
            <v>30000</v>
          </cell>
          <cell r="CF198">
            <v>0</v>
          </cell>
          <cell r="CG198">
            <v>1250000</v>
          </cell>
          <cell r="CH198">
            <v>0</v>
          </cell>
          <cell r="CI198">
            <v>0</v>
          </cell>
          <cell r="CJ198">
            <v>0</v>
          </cell>
          <cell r="CK198">
            <v>0</v>
          </cell>
          <cell r="CL198">
            <v>12000</v>
          </cell>
          <cell r="CM198">
            <v>100000</v>
          </cell>
          <cell r="CN198">
            <v>0</v>
          </cell>
          <cell r="CO198">
            <v>1608600</v>
          </cell>
          <cell r="CP198">
            <v>122560</v>
          </cell>
          <cell r="CR198">
            <v>278437.5</v>
          </cell>
          <cell r="CS198">
            <v>0</v>
          </cell>
          <cell r="CT198">
            <v>0</v>
          </cell>
          <cell r="CU198">
            <v>0</v>
          </cell>
          <cell r="CV198">
            <v>0</v>
          </cell>
          <cell r="CX198">
            <v>0</v>
          </cell>
          <cell r="CY198">
            <v>0</v>
          </cell>
          <cell r="CZ198">
            <v>0</v>
          </cell>
          <cell r="DA198">
            <v>15985.790408525754</v>
          </cell>
          <cell r="DB198">
            <v>0</v>
          </cell>
          <cell r="DC198">
            <v>0</v>
          </cell>
          <cell r="DG198">
            <v>1</v>
          </cell>
          <cell r="DH198">
            <v>7660000</v>
          </cell>
          <cell r="DI198">
            <v>23534664.000000004</v>
          </cell>
          <cell r="DJ198">
            <v>30000</v>
          </cell>
          <cell r="DK198">
            <v>0</v>
          </cell>
          <cell r="DL198">
            <v>1250000</v>
          </cell>
          <cell r="DM198">
            <v>0</v>
          </cell>
          <cell r="DN198">
            <v>0</v>
          </cell>
          <cell r="DO198">
            <v>0</v>
          </cell>
          <cell r="DP198">
            <v>0</v>
          </cell>
          <cell r="DQ198">
            <v>12000</v>
          </cell>
          <cell r="DR198">
            <v>400000</v>
          </cell>
          <cell r="DS198">
            <v>0</v>
          </cell>
          <cell r="DT198">
            <v>1608600</v>
          </cell>
          <cell r="DU198">
            <v>122560</v>
          </cell>
          <cell r="DW198">
            <v>278437.5</v>
          </cell>
          <cell r="DX198">
            <v>0</v>
          </cell>
          <cell r="DY198">
            <v>0</v>
          </cell>
          <cell r="DZ198">
            <v>0</v>
          </cell>
          <cell r="EA198">
            <v>0</v>
          </cell>
          <cell r="EC198">
            <v>0</v>
          </cell>
          <cell r="ED198">
            <v>37655462.400000006</v>
          </cell>
          <cell r="EE198">
            <v>0</v>
          </cell>
          <cell r="EF198">
            <v>15943.312666076174</v>
          </cell>
          <cell r="EG198">
            <v>0</v>
          </cell>
          <cell r="EH198">
            <v>0</v>
          </cell>
          <cell r="EL198">
            <v>1</v>
          </cell>
          <cell r="EM198">
            <v>8426000</v>
          </cell>
          <cell r="EN198">
            <v>23534664.000000004</v>
          </cell>
          <cell r="EO198">
            <v>33000</v>
          </cell>
          <cell r="EP198">
            <v>0</v>
          </cell>
          <cell r="EQ198">
            <v>1250000</v>
          </cell>
          <cell r="ER198">
            <v>0</v>
          </cell>
          <cell r="ES198">
            <v>0</v>
          </cell>
          <cell r="ET198">
            <v>0</v>
          </cell>
          <cell r="EU198">
            <v>0</v>
          </cell>
          <cell r="EV198">
            <v>12000</v>
          </cell>
          <cell r="EW198">
            <v>800000</v>
          </cell>
          <cell r="EX198">
            <v>0</v>
          </cell>
          <cell r="EY198">
            <v>1608600</v>
          </cell>
          <cell r="EZ198">
            <v>122560</v>
          </cell>
          <cell r="FB198">
            <v>278437.5</v>
          </cell>
          <cell r="FC198">
            <v>0</v>
          </cell>
          <cell r="FD198">
            <v>0</v>
          </cell>
          <cell r="FE198">
            <v>0</v>
          </cell>
          <cell r="FF198">
            <v>0</v>
          </cell>
          <cell r="FH198">
            <v>0</v>
          </cell>
          <cell r="FI198">
            <v>0</v>
          </cell>
          <cell r="FJ198">
            <v>0</v>
          </cell>
          <cell r="FK198">
            <v>14900.662251655629</v>
          </cell>
          <cell r="FM198">
            <v>0</v>
          </cell>
          <cell r="FQ198">
            <v>1</v>
          </cell>
          <cell r="FR198">
            <v>8426000</v>
          </cell>
          <cell r="FS198">
            <v>23534664.000000004</v>
          </cell>
          <cell r="FT198">
            <v>33000</v>
          </cell>
          <cell r="FU198">
            <v>0</v>
          </cell>
          <cell r="FV198">
            <v>1250000</v>
          </cell>
          <cell r="FW198">
            <v>0</v>
          </cell>
          <cell r="FX198">
            <v>0</v>
          </cell>
          <cell r="FY198">
            <v>0</v>
          </cell>
          <cell r="FZ198">
            <v>0</v>
          </cell>
          <cell r="GA198">
            <v>12000</v>
          </cell>
          <cell r="GB198">
            <v>560000</v>
          </cell>
          <cell r="GC198">
            <v>0</v>
          </cell>
          <cell r="GD198">
            <v>1608600</v>
          </cell>
          <cell r="GE198">
            <v>122560</v>
          </cell>
          <cell r="GG198">
            <v>278437.5</v>
          </cell>
          <cell r="GH198">
            <v>0</v>
          </cell>
          <cell r="GI198">
            <v>0</v>
          </cell>
          <cell r="GJ198">
            <v>0</v>
          </cell>
          <cell r="GK198">
            <v>0</v>
          </cell>
          <cell r="GM198">
            <v>0</v>
          </cell>
          <cell r="GN198">
            <v>0</v>
          </cell>
          <cell r="GO198">
            <v>0</v>
          </cell>
          <cell r="GP198">
            <v>14863.748967795211</v>
          </cell>
          <cell r="GR198">
            <v>0</v>
          </cell>
          <cell r="GV198">
            <v>1</v>
          </cell>
          <cell r="GW198">
            <v>8426000</v>
          </cell>
          <cell r="GX198">
            <v>23534664.000000004</v>
          </cell>
          <cell r="GY198">
            <v>33000</v>
          </cell>
          <cell r="GZ198">
            <v>0</v>
          </cell>
          <cell r="HA198">
            <v>1250000</v>
          </cell>
          <cell r="HB198">
            <v>0</v>
          </cell>
          <cell r="HC198">
            <v>0</v>
          </cell>
          <cell r="HD198">
            <v>0</v>
          </cell>
          <cell r="HE198">
            <v>0</v>
          </cell>
          <cell r="HF198">
            <v>12000</v>
          </cell>
          <cell r="HG198">
            <v>0</v>
          </cell>
          <cell r="HH198">
            <v>0</v>
          </cell>
          <cell r="HI198">
            <v>1608600</v>
          </cell>
          <cell r="HJ198">
            <v>122560</v>
          </cell>
          <cell r="HL198">
            <v>278437.5</v>
          </cell>
          <cell r="HM198">
            <v>0</v>
          </cell>
          <cell r="HN198">
            <v>0</v>
          </cell>
          <cell r="HO198">
            <v>0</v>
          </cell>
          <cell r="HP198">
            <v>0</v>
          </cell>
          <cell r="HR198">
            <v>0</v>
          </cell>
          <cell r="HS198">
            <v>0</v>
          </cell>
          <cell r="HT198">
            <v>0</v>
          </cell>
          <cell r="HU198">
            <v>14754.098360655738</v>
          </cell>
          <cell r="HW198">
            <v>0</v>
          </cell>
          <cell r="IA198">
            <v>1</v>
          </cell>
          <cell r="IB198">
            <v>8426000</v>
          </cell>
          <cell r="IC198">
            <v>23534664.000000004</v>
          </cell>
          <cell r="ID198">
            <v>33000</v>
          </cell>
          <cell r="IE198">
            <v>0</v>
          </cell>
          <cell r="IF198">
            <v>1250000</v>
          </cell>
          <cell r="IG198">
            <v>0</v>
          </cell>
          <cell r="IH198">
            <v>0</v>
          </cell>
          <cell r="II198">
            <v>0</v>
          </cell>
          <cell r="IJ198">
            <v>0</v>
          </cell>
          <cell r="IK198">
            <v>12000</v>
          </cell>
          <cell r="IL198">
            <v>0</v>
          </cell>
          <cell r="IM198">
            <v>0</v>
          </cell>
          <cell r="IN198">
            <v>1608600</v>
          </cell>
          <cell r="IO198">
            <v>122560</v>
          </cell>
          <cell r="IQ198">
            <v>278437.5</v>
          </cell>
          <cell r="IR198">
            <v>0</v>
          </cell>
          <cell r="IS198">
            <v>0</v>
          </cell>
          <cell r="IT198">
            <v>0</v>
          </cell>
          <cell r="IU198">
            <v>0</v>
          </cell>
          <cell r="IW198">
            <v>0</v>
          </cell>
          <cell r="IX198">
            <v>0</v>
          </cell>
          <cell r="IY198">
            <v>0</v>
          </cell>
          <cell r="IZ198">
            <v>14106.583072100313</v>
          </cell>
          <cell r="JB198">
            <v>2000000</v>
          </cell>
          <cell r="JF198">
            <v>1</v>
          </cell>
          <cell r="JG198">
            <v>8426000</v>
          </cell>
          <cell r="JH198">
            <v>23534664.000000004</v>
          </cell>
          <cell r="JI198">
            <v>33000</v>
          </cell>
          <cell r="JJ198">
            <v>0</v>
          </cell>
          <cell r="JK198">
            <v>1250000</v>
          </cell>
          <cell r="JL198">
            <v>0</v>
          </cell>
          <cell r="JM198">
            <v>0</v>
          </cell>
          <cell r="JN198">
            <v>0</v>
          </cell>
          <cell r="JO198">
            <v>0</v>
          </cell>
          <cell r="JP198">
            <v>12000</v>
          </cell>
          <cell r="JQ198">
            <v>960000</v>
          </cell>
          <cell r="JR198">
            <v>0</v>
          </cell>
          <cell r="JS198">
            <v>1608600</v>
          </cell>
          <cell r="JT198">
            <v>122560</v>
          </cell>
          <cell r="JV198">
            <v>278437.5</v>
          </cell>
          <cell r="JW198">
            <v>0</v>
          </cell>
          <cell r="JX198">
            <v>0</v>
          </cell>
          <cell r="JY198">
            <v>0</v>
          </cell>
          <cell r="JZ198">
            <v>0</v>
          </cell>
          <cell r="KB198">
            <v>0</v>
          </cell>
          <cell r="KC198">
            <v>0</v>
          </cell>
          <cell r="KD198">
            <v>0</v>
          </cell>
          <cell r="KE198">
            <v>13975.155279503106</v>
          </cell>
          <cell r="KG198">
            <v>0</v>
          </cell>
          <cell r="KK198">
            <v>1</v>
          </cell>
          <cell r="KL198">
            <v>8426000</v>
          </cell>
          <cell r="KM198">
            <v>23534664.000000004</v>
          </cell>
          <cell r="KN198">
            <v>33000</v>
          </cell>
          <cell r="KO198">
            <v>0</v>
          </cell>
          <cell r="KP198">
            <v>1250000</v>
          </cell>
          <cell r="KQ198">
            <v>0</v>
          </cell>
          <cell r="KR198">
            <v>0</v>
          </cell>
          <cell r="KS198">
            <v>0</v>
          </cell>
          <cell r="KT198">
            <v>0</v>
          </cell>
          <cell r="KU198">
            <v>12000</v>
          </cell>
          <cell r="KV198">
            <v>0</v>
          </cell>
          <cell r="KW198">
            <v>0</v>
          </cell>
          <cell r="KX198">
            <v>1608600</v>
          </cell>
          <cell r="KY198">
            <v>122560</v>
          </cell>
          <cell r="LA198">
            <v>278437.5</v>
          </cell>
          <cell r="LB198">
            <v>0</v>
          </cell>
          <cell r="LC198">
            <v>0</v>
          </cell>
          <cell r="LD198">
            <v>0</v>
          </cell>
          <cell r="LE198">
            <v>0</v>
          </cell>
          <cell r="LG198">
            <v>0</v>
          </cell>
          <cell r="LH198">
            <v>0</v>
          </cell>
          <cell r="LI198">
            <v>0</v>
          </cell>
          <cell r="LJ198">
            <v>13931.888544891641</v>
          </cell>
          <cell r="LL198">
            <v>0</v>
          </cell>
          <cell r="LP198">
            <v>1</v>
          </cell>
          <cell r="LQ198">
            <v>8426000</v>
          </cell>
          <cell r="LR198">
            <v>23534664.000000004</v>
          </cell>
          <cell r="LS198">
            <v>33000</v>
          </cell>
          <cell r="LT198">
            <v>0</v>
          </cell>
          <cell r="LU198">
            <v>1250000</v>
          </cell>
          <cell r="LV198">
            <v>0</v>
          </cell>
          <cell r="LW198">
            <v>0</v>
          </cell>
          <cell r="LX198">
            <v>0</v>
          </cell>
          <cell r="LY198">
            <v>0</v>
          </cell>
          <cell r="LZ198">
            <v>12000</v>
          </cell>
          <cell r="MA198">
            <v>0</v>
          </cell>
          <cell r="MB198">
            <v>0</v>
          </cell>
          <cell r="MC198">
            <v>1608600</v>
          </cell>
          <cell r="MD198">
            <v>122560</v>
          </cell>
          <cell r="MF198">
            <v>278437.5</v>
          </cell>
          <cell r="MG198">
            <v>0</v>
          </cell>
          <cell r="MH198">
            <v>0</v>
          </cell>
          <cell r="MI198">
            <v>0</v>
          </cell>
          <cell r="MJ198">
            <v>0</v>
          </cell>
          <cell r="ML198">
            <v>0</v>
          </cell>
          <cell r="MM198">
            <v>0</v>
          </cell>
          <cell r="MN198">
            <v>0</v>
          </cell>
          <cell r="MO198">
            <v>13177.159590043924</v>
          </cell>
          <cell r="MQ198">
            <v>0</v>
          </cell>
          <cell r="MU198">
            <v>1</v>
          </cell>
          <cell r="MV198">
            <v>8426000</v>
          </cell>
          <cell r="MW198">
            <v>23534664.000000004</v>
          </cell>
          <cell r="MX198">
            <v>33000</v>
          </cell>
          <cell r="MY198">
            <v>0</v>
          </cell>
          <cell r="MZ198">
            <v>1250000</v>
          </cell>
          <cell r="NA198">
            <v>0</v>
          </cell>
          <cell r="NB198">
            <v>0</v>
          </cell>
          <cell r="NC198">
            <v>0</v>
          </cell>
          <cell r="ND198">
            <v>0</v>
          </cell>
          <cell r="NE198">
            <v>12000</v>
          </cell>
          <cell r="NF198">
            <v>0</v>
          </cell>
          <cell r="NG198">
            <v>0</v>
          </cell>
          <cell r="NH198">
            <v>1608600</v>
          </cell>
          <cell r="NI198">
            <v>122560</v>
          </cell>
          <cell r="NK198">
            <v>278437.5</v>
          </cell>
          <cell r="NL198">
            <v>0</v>
          </cell>
          <cell r="NM198">
            <v>0</v>
          </cell>
          <cell r="NN198">
            <v>0</v>
          </cell>
          <cell r="NO198">
            <v>0</v>
          </cell>
          <cell r="NQ198">
            <v>0</v>
          </cell>
          <cell r="NS198">
            <v>0</v>
          </cell>
          <cell r="NT198">
            <v>13043.478260869566</v>
          </cell>
          <cell r="NV198">
            <v>0</v>
          </cell>
          <cell r="NZ198">
            <v>1</v>
          </cell>
          <cell r="OA198">
            <v>8426000</v>
          </cell>
          <cell r="OB198">
            <v>23534664.000000004</v>
          </cell>
          <cell r="OC198">
            <v>33000</v>
          </cell>
          <cell r="OD198">
            <v>0</v>
          </cell>
          <cell r="OE198">
            <v>1250000</v>
          </cell>
          <cell r="OF198">
            <v>0</v>
          </cell>
          <cell r="OG198">
            <v>0</v>
          </cell>
          <cell r="OH198">
            <v>0</v>
          </cell>
          <cell r="OI198">
            <v>0</v>
          </cell>
          <cell r="OJ198">
            <v>12000</v>
          </cell>
          <cell r="OK198">
            <v>800000</v>
          </cell>
          <cell r="OL198">
            <v>0</v>
          </cell>
          <cell r="OM198">
            <v>1608600</v>
          </cell>
          <cell r="ON198">
            <v>122560</v>
          </cell>
          <cell r="OP198">
            <v>278437.5</v>
          </cell>
          <cell r="OQ198">
            <v>0</v>
          </cell>
          <cell r="OR198">
            <v>0</v>
          </cell>
          <cell r="OS198">
            <v>0</v>
          </cell>
          <cell r="OT198">
            <v>0</v>
          </cell>
          <cell r="OV198">
            <v>0</v>
          </cell>
          <cell r="OW198">
            <v>0</v>
          </cell>
          <cell r="OX198">
            <v>0</v>
          </cell>
          <cell r="OY198">
            <v>12649.332396345748</v>
          </cell>
          <cell r="OZ198">
            <v>170765.98735066759</v>
          </cell>
          <cell r="PA198">
            <v>0</v>
          </cell>
        </row>
        <row r="199">
          <cell r="AW199">
            <v>4</v>
          </cell>
          <cell r="AX199">
            <v>18912000</v>
          </cell>
          <cell r="AY199">
            <v>30372096</v>
          </cell>
          <cell r="AZ199">
            <v>120000</v>
          </cell>
          <cell r="BA199">
            <v>1200000</v>
          </cell>
          <cell r="BB199">
            <v>1200000</v>
          </cell>
          <cell r="BC199">
            <v>0</v>
          </cell>
          <cell r="BD199">
            <v>0</v>
          </cell>
          <cell r="BE199">
            <v>12800000</v>
          </cell>
          <cell r="BF199">
            <v>0</v>
          </cell>
          <cell r="BG199">
            <v>48000</v>
          </cell>
          <cell r="BH199">
            <v>1600000</v>
          </cell>
          <cell r="BI199">
            <v>0</v>
          </cell>
          <cell r="BJ199">
            <v>3971520</v>
          </cell>
          <cell r="BK199">
            <v>378240.00000000006</v>
          </cell>
          <cell r="BM199">
            <v>69755.244755244756</v>
          </cell>
          <cell r="BN199">
            <v>0</v>
          </cell>
          <cell r="BO199">
            <v>0</v>
          </cell>
          <cell r="BP199">
            <v>0</v>
          </cell>
          <cell r="BQ199">
            <v>0</v>
          </cell>
          <cell r="BS199">
            <v>26970421.248000003</v>
          </cell>
          <cell r="BT199">
            <v>0</v>
          </cell>
          <cell r="BU199">
            <v>0</v>
          </cell>
          <cell r="BV199">
            <v>64113.980409617099</v>
          </cell>
          <cell r="BW199">
            <v>0</v>
          </cell>
          <cell r="BX199">
            <v>0</v>
          </cell>
          <cell r="CB199">
            <v>4</v>
          </cell>
          <cell r="CC199">
            <v>18912000</v>
          </cell>
          <cell r="CD199">
            <v>30372096</v>
          </cell>
          <cell r="CE199">
            <v>120000</v>
          </cell>
          <cell r="CF199">
            <v>1200000</v>
          </cell>
          <cell r="CG199">
            <v>1200000</v>
          </cell>
          <cell r="CH199">
            <v>0</v>
          </cell>
          <cell r="CI199">
            <v>0</v>
          </cell>
          <cell r="CJ199">
            <v>12800000</v>
          </cell>
          <cell r="CK199">
            <v>0</v>
          </cell>
          <cell r="CL199">
            <v>48000</v>
          </cell>
          <cell r="CM199">
            <v>400000</v>
          </cell>
          <cell r="CN199">
            <v>0</v>
          </cell>
          <cell r="CO199">
            <v>3971520</v>
          </cell>
          <cell r="CP199">
            <v>302592.00000000006</v>
          </cell>
          <cell r="CR199">
            <v>69755.244755244756</v>
          </cell>
          <cell r="CS199">
            <v>0</v>
          </cell>
          <cell r="CT199">
            <v>0</v>
          </cell>
          <cell r="CU199">
            <v>0</v>
          </cell>
          <cell r="CV199">
            <v>0</v>
          </cell>
          <cell r="CX199">
            <v>0</v>
          </cell>
          <cell r="CY199">
            <v>0</v>
          </cell>
          <cell r="CZ199">
            <v>0</v>
          </cell>
          <cell r="DA199">
            <v>63943.161634103017</v>
          </cell>
          <cell r="DB199">
            <v>0</v>
          </cell>
          <cell r="DC199">
            <v>0</v>
          </cell>
          <cell r="DG199">
            <v>4</v>
          </cell>
          <cell r="DH199">
            <v>18912000</v>
          </cell>
          <cell r="DI199">
            <v>33713026.560000002</v>
          </cell>
          <cell r="DJ199">
            <v>120000</v>
          </cell>
          <cell r="DK199">
            <v>1200000</v>
          </cell>
          <cell r="DL199">
            <v>1200000</v>
          </cell>
          <cell r="DM199">
            <v>0</v>
          </cell>
          <cell r="DN199">
            <v>0</v>
          </cell>
          <cell r="DO199">
            <v>14720000</v>
          </cell>
          <cell r="DP199">
            <v>0</v>
          </cell>
          <cell r="DQ199">
            <v>48000</v>
          </cell>
          <cell r="DR199">
            <v>1600000</v>
          </cell>
          <cell r="DS199">
            <v>0</v>
          </cell>
          <cell r="DT199">
            <v>3971520</v>
          </cell>
          <cell r="DU199">
            <v>302592.00000000006</v>
          </cell>
          <cell r="DW199">
            <v>69755.244755244756</v>
          </cell>
          <cell r="DX199">
            <v>0</v>
          </cell>
          <cell r="DY199">
            <v>0</v>
          </cell>
          <cell r="DZ199">
            <v>0</v>
          </cell>
          <cell r="EA199">
            <v>0</v>
          </cell>
          <cell r="EC199">
            <v>0</v>
          </cell>
          <cell r="ED199">
            <v>53940842.496000007</v>
          </cell>
          <cell r="EE199">
            <v>0</v>
          </cell>
          <cell r="EF199">
            <v>63773.250664304695</v>
          </cell>
          <cell r="EG199">
            <v>0</v>
          </cell>
          <cell r="EH199">
            <v>0</v>
          </cell>
          <cell r="EL199">
            <v>4</v>
          </cell>
          <cell r="EM199">
            <v>20803200</v>
          </cell>
          <cell r="EN199">
            <v>33713026.560000002</v>
          </cell>
          <cell r="EO199">
            <v>132000</v>
          </cell>
          <cell r="EP199">
            <v>1200000</v>
          </cell>
          <cell r="EQ199">
            <v>1200000</v>
          </cell>
          <cell r="ER199">
            <v>0</v>
          </cell>
          <cell r="ES199">
            <v>0</v>
          </cell>
          <cell r="ET199">
            <v>14720000</v>
          </cell>
          <cell r="EU199">
            <v>12000000</v>
          </cell>
          <cell r="EV199">
            <v>48000</v>
          </cell>
          <cell r="EW199">
            <v>3200000</v>
          </cell>
          <cell r="EX199">
            <v>0</v>
          </cell>
          <cell r="EY199">
            <v>3971520</v>
          </cell>
          <cell r="EZ199">
            <v>302592.00000000006</v>
          </cell>
          <cell r="FB199">
            <v>69755.244755244756</v>
          </cell>
          <cell r="FC199">
            <v>0</v>
          </cell>
          <cell r="FD199">
            <v>0</v>
          </cell>
          <cell r="FE199">
            <v>0</v>
          </cell>
          <cell r="FF199">
            <v>0</v>
          </cell>
          <cell r="FH199">
            <v>0</v>
          </cell>
          <cell r="FI199">
            <v>0</v>
          </cell>
          <cell r="FJ199">
            <v>0</v>
          </cell>
          <cell r="FK199">
            <v>59602.649006622516</v>
          </cell>
          <cell r="FM199">
            <v>0</v>
          </cell>
          <cell r="FQ199">
            <v>4</v>
          </cell>
          <cell r="FR199">
            <v>20803200</v>
          </cell>
          <cell r="FS199">
            <v>33713026.560000002</v>
          </cell>
          <cell r="FT199">
            <v>132000</v>
          </cell>
          <cell r="FU199">
            <v>1200000</v>
          </cell>
          <cell r="FV199">
            <v>1200000</v>
          </cell>
          <cell r="FW199">
            <v>0</v>
          </cell>
          <cell r="FX199">
            <v>0</v>
          </cell>
          <cell r="FY199">
            <v>14720000</v>
          </cell>
          <cell r="FZ199">
            <v>0</v>
          </cell>
          <cell r="GA199">
            <v>48000</v>
          </cell>
          <cell r="GB199">
            <v>2240000</v>
          </cell>
          <cell r="GC199">
            <v>0</v>
          </cell>
          <cell r="GD199">
            <v>3971520</v>
          </cell>
          <cell r="GE199">
            <v>302592.00000000006</v>
          </cell>
          <cell r="GG199">
            <v>69755.244755244756</v>
          </cell>
          <cell r="GH199">
            <v>0</v>
          </cell>
          <cell r="GI199">
            <v>0</v>
          </cell>
          <cell r="GJ199">
            <v>0</v>
          </cell>
          <cell r="GK199">
            <v>0</v>
          </cell>
          <cell r="GM199">
            <v>0</v>
          </cell>
          <cell r="GN199">
            <v>0</v>
          </cell>
          <cell r="GO199">
            <v>0</v>
          </cell>
          <cell r="GP199">
            <v>59454.995871180843</v>
          </cell>
          <cell r="GR199">
            <v>0</v>
          </cell>
          <cell r="GV199">
            <v>4</v>
          </cell>
          <cell r="GW199">
            <v>20803200</v>
          </cell>
          <cell r="GX199">
            <v>33713026.560000002</v>
          </cell>
          <cell r="GY199">
            <v>132000</v>
          </cell>
          <cell r="GZ199">
            <v>1200000</v>
          </cell>
          <cell r="HA199">
            <v>1200000</v>
          </cell>
          <cell r="HB199">
            <v>0</v>
          </cell>
          <cell r="HC199">
            <v>0</v>
          </cell>
          <cell r="HD199">
            <v>14720000</v>
          </cell>
          <cell r="HE199">
            <v>0</v>
          </cell>
          <cell r="HF199">
            <v>48000</v>
          </cell>
          <cell r="HG199">
            <v>0</v>
          </cell>
          <cell r="HH199">
            <v>0</v>
          </cell>
          <cell r="HI199">
            <v>3971520</v>
          </cell>
          <cell r="HJ199">
            <v>302592.00000000006</v>
          </cell>
          <cell r="HL199">
            <v>69755.244755244756</v>
          </cell>
          <cell r="HM199">
            <v>0</v>
          </cell>
          <cell r="HN199">
            <v>0</v>
          </cell>
          <cell r="HO199">
            <v>0</v>
          </cell>
          <cell r="HP199">
            <v>0</v>
          </cell>
          <cell r="HR199">
            <v>0</v>
          </cell>
          <cell r="HS199">
            <v>0</v>
          </cell>
          <cell r="HT199">
            <v>0</v>
          </cell>
          <cell r="HU199">
            <v>59016.393442622953</v>
          </cell>
          <cell r="HW199">
            <v>0</v>
          </cell>
          <cell r="IA199">
            <v>4</v>
          </cell>
          <cell r="IB199">
            <v>20803200</v>
          </cell>
          <cell r="IC199">
            <v>33713026.560000002</v>
          </cell>
          <cell r="ID199">
            <v>132000</v>
          </cell>
          <cell r="IE199">
            <v>1200000</v>
          </cell>
          <cell r="IF199">
            <v>1200000</v>
          </cell>
          <cell r="IG199">
            <v>0</v>
          </cell>
          <cell r="IH199">
            <v>0</v>
          </cell>
          <cell r="II199">
            <v>14720000</v>
          </cell>
          <cell r="IJ199">
            <v>12000000</v>
          </cell>
          <cell r="IK199">
            <v>48000</v>
          </cell>
          <cell r="IL199">
            <v>0</v>
          </cell>
          <cell r="IM199">
            <v>0</v>
          </cell>
          <cell r="IN199">
            <v>3971520</v>
          </cell>
          <cell r="IO199">
            <v>302592.00000000006</v>
          </cell>
          <cell r="IQ199">
            <v>69755.244755244756</v>
          </cell>
          <cell r="IR199">
            <v>0</v>
          </cell>
          <cell r="IS199">
            <v>0</v>
          </cell>
          <cell r="IT199">
            <v>0</v>
          </cell>
          <cell r="IU199">
            <v>0</v>
          </cell>
          <cell r="IW199">
            <v>0</v>
          </cell>
          <cell r="IX199">
            <v>0</v>
          </cell>
          <cell r="IY199">
            <v>0</v>
          </cell>
          <cell r="IZ199">
            <v>56426.332288401252</v>
          </cell>
          <cell r="JB199">
            <v>8000000</v>
          </cell>
          <cell r="JF199">
            <v>4</v>
          </cell>
          <cell r="JG199">
            <v>20803200</v>
          </cell>
          <cell r="JH199">
            <v>33713026.560000002</v>
          </cell>
          <cell r="JI199">
            <v>132000</v>
          </cell>
          <cell r="JJ199">
            <v>1200000</v>
          </cell>
          <cell r="JK199">
            <v>1200000</v>
          </cell>
          <cell r="JL199">
            <v>0</v>
          </cell>
          <cell r="JM199">
            <v>0</v>
          </cell>
          <cell r="JN199">
            <v>14720000</v>
          </cell>
          <cell r="JO199">
            <v>0</v>
          </cell>
          <cell r="JP199">
            <v>48000</v>
          </cell>
          <cell r="JQ199">
            <v>3840000</v>
          </cell>
          <cell r="JR199">
            <v>0</v>
          </cell>
          <cell r="JS199">
            <v>3971520</v>
          </cell>
          <cell r="JT199">
            <v>302592.00000000006</v>
          </cell>
          <cell r="JV199">
            <v>69755.244755244756</v>
          </cell>
          <cell r="JW199">
            <v>0</v>
          </cell>
          <cell r="JX199">
            <v>0</v>
          </cell>
          <cell r="JY199">
            <v>0</v>
          </cell>
          <cell r="JZ199">
            <v>0</v>
          </cell>
          <cell r="KB199">
            <v>0</v>
          </cell>
          <cell r="KC199">
            <v>0</v>
          </cell>
          <cell r="KD199">
            <v>0</v>
          </cell>
          <cell r="KE199">
            <v>55900.621118012423</v>
          </cell>
          <cell r="KG199">
            <v>0</v>
          </cell>
          <cell r="KK199">
            <v>4</v>
          </cell>
          <cell r="KL199">
            <v>20803200</v>
          </cell>
          <cell r="KM199">
            <v>33713026.560000002</v>
          </cell>
          <cell r="KN199">
            <v>132000</v>
          </cell>
          <cell r="KO199">
            <v>1200000</v>
          </cell>
          <cell r="KP199">
            <v>1200000</v>
          </cell>
          <cell r="KQ199">
            <v>0</v>
          </cell>
          <cell r="KR199">
            <v>0</v>
          </cell>
          <cell r="KS199">
            <v>14720000</v>
          </cell>
          <cell r="KT199">
            <v>0</v>
          </cell>
          <cell r="KU199">
            <v>48000</v>
          </cell>
          <cell r="KV199">
            <v>0</v>
          </cell>
          <cell r="KW199">
            <v>0</v>
          </cell>
          <cell r="KX199">
            <v>3971520</v>
          </cell>
          <cell r="KY199">
            <v>302592.00000000006</v>
          </cell>
          <cell r="LA199">
            <v>69755.244755244756</v>
          </cell>
          <cell r="LB199">
            <v>0</v>
          </cell>
          <cell r="LC199">
            <v>0</v>
          </cell>
          <cell r="LD199">
            <v>0</v>
          </cell>
          <cell r="LE199">
            <v>0</v>
          </cell>
          <cell r="LG199">
            <v>0</v>
          </cell>
          <cell r="LH199">
            <v>0</v>
          </cell>
          <cell r="LI199">
            <v>0</v>
          </cell>
          <cell r="LJ199">
            <v>55727.554179566563</v>
          </cell>
          <cell r="LL199">
            <v>0</v>
          </cell>
          <cell r="LP199">
            <v>4</v>
          </cell>
          <cell r="LQ199">
            <v>20803200</v>
          </cell>
          <cell r="LR199">
            <v>33713026.560000002</v>
          </cell>
          <cell r="LS199">
            <v>132000</v>
          </cell>
          <cell r="LT199">
            <v>1200000</v>
          </cell>
          <cell r="LU199">
            <v>1200000</v>
          </cell>
          <cell r="LV199">
            <v>0</v>
          </cell>
          <cell r="LW199">
            <v>0</v>
          </cell>
          <cell r="LX199">
            <v>14720000</v>
          </cell>
          <cell r="LY199">
            <v>12000000</v>
          </cell>
          <cell r="LZ199">
            <v>48000</v>
          </cell>
          <cell r="MA199">
            <v>0</v>
          </cell>
          <cell r="MB199">
            <v>0</v>
          </cell>
          <cell r="MC199">
            <v>3971520</v>
          </cell>
          <cell r="MD199">
            <v>302592.00000000006</v>
          </cell>
          <cell r="MF199">
            <v>69755.244755244756</v>
          </cell>
          <cell r="MG199">
            <v>0</v>
          </cell>
          <cell r="MH199">
            <v>0</v>
          </cell>
          <cell r="MI199">
            <v>0</v>
          </cell>
          <cell r="MJ199">
            <v>0</v>
          </cell>
          <cell r="ML199">
            <v>0</v>
          </cell>
          <cell r="MM199">
            <v>0</v>
          </cell>
          <cell r="MN199">
            <v>0</v>
          </cell>
          <cell r="MO199">
            <v>52708.638360175697</v>
          </cell>
          <cell r="MQ199">
            <v>0</v>
          </cell>
          <cell r="MU199">
            <v>4</v>
          </cell>
          <cell r="MV199">
            <v>20803200</v>
          </cell>
          <cell r="MW199">
            <v>33713026.560000002</v>
          </cell>
          <cell r="MX199">
            <v>132000</v>
          </cell>
          <cell r="MY199">
            <v>1200000</v>
          </cell>
          <cell r="MZ199">
            <v>1200000</v>
          </cell>
          <cell r="NA199">
            <v>0</v>
          </cell>
          <cell r="NB199">
            <v>0</v>
          </cell>
          <cell r="NC199">
            <v>14720000</v>
          </cell>
          <cell r="ND199">
            <v>0</v>
          </cell>
          <cell r="NE199">
            <v>48000</v>
          </cell>
          <cell r="NF199">
            <v>0</v>
          </cell>
          <cell r="NG199">
            <v>0</v>
          </cell>
          <cell r="NH199">
            <v>3971520</v>
          </cell>
          <cell r="NI199">
            <v>302592.00000000006</v>
          </cell>
          <cell r="NK199">
            <v>69755.244755244756</v>
          </cell>
          <cell r="NL199">
            <v>0</v>
          </cell>
          <cell r="NM199">
            <v>0</v>
          </cell>
          <cell r="NN199">
            <v>0</v>
          </cell>
          <cell r="NO199">
            <v>0</v>
          </cell>
          <cell r="NQ199">
            <v>0</v>
          </cell>
          <cell r="NS199">
            <v>0</v>
          </cell>
          <cell r="NT199">
            <v>52173.913043478264</v>
          </cell>
          <cell r="NV199">
            <v>0</v>
          </cell>
          <cell r="NZ199">
            <v>4</v>
          </cell>
          <cell r="OA199">
            <v>20803200</v>
          </cell>
          <cell r="OB199">
            <v>33713026.560000002</v>
          </cell>
          <cell r="OC199">
            <v>132000</v>
          </cell>
          <cell r="OD199">
            <v>1200000</v>
          </cell>
          <cell r="OE199">
            <v>1200000</v>
          </cell>
          <cell r="OF199">
            <v>0</v>
          </cell>
          <cell r="OG199">
            <v>0</v>
          </cell>
          <cell r="OH199">
            <v>14720000</v>
          </cell>
          <cell r="OI199">
            <v>0</v>
          </cell>
          <cell r="OJ199">
            <v>48000</v>
          </cell>
          <cell r="OK199">
            <v>3200000</v>
          </cell>
          <cell r="OL199">
            <v>0</v>
          </cell>
          <cell r="OM199">
            <v>3971520</v>
          </cell>
          <cell r="ON199">
            <v>302592.00000000006</v>
          </cell>
          <cell r="OP199">
            <v>69755.244755244756</v>
          </cell>
          <cell r="OQ199">
            <v>0</v>
          </cell>
          <cell r="OR199">
            <v>0</v>
          </cell>
          <cell r="OS199">
            <v>0</v>
          </cell>
          <cell r="OT199">
            <v>0</v>
          </cell>
          <cell r="OV199">
            <v>0</v>
          </cell>
          <cell r="OW199">
            <v>0</v>
          </cell>
          <cell r="OX199">
            <v>0</v>
          </cell>
          <cell r="OY199">
            <v>50597.329585382991</v>
          </cell>
          <cell r="OZ199">
            <v>683063.94940267038</v>
          </cell>
          <cell r="PA199">
            <v>0</v>
          </cell>
        </row>
        <row r="200">
          <cell r="AW200">
            <v>1</v>
          </cell>
          <cell r="AX200">
            <v>4728000</v>
          </cell>
          <cell r="AY200">
            <v>7593024</v>
          </cell>
          <cell r="AZ200">
            <v>30000</v>
          </cell>
          <cell r="BA200">
            <v>300000</v>
          </cell>
          <cell r="BB200">
            <v>300000</v>
          </cell>
          <cell r="BC200">
            <v>0</v>
          </cell>
          <cell r="BD200">
            <v>0</v>
          </cell>
          <cell r="BE200">
            <v>3200000</v>
          </cell>
          <cell r="BF200">
            <v>0</v>
          </cell>
          <cell r="BG200">
            <v>12000</v>
          </cell>
          <cell r="BH200">
            <v>400000</v>
          </cell>
          <cell r="BI200">
            <v>0</v>
          </cell>
          <cell r="BJ200">
            <v>992880</v>
          </cell>
          <cell r="BK200">
            <v>94560.000000000015</v>
          </cell>
          <cell r="BM200">
            <v>17438.811188811189</v>
          </cell>
          <cell r="BN200">
            <v>0</v>
          </cell>
          <cell r="BO200">
            <v>0</v>
          </cell>
          <cell r="BP200">
            <v>0</v>
          </cell>
          <cell r="BQ200">
            <v>0</v>
          </cell>
          <cell r="BS200">
            <v>6742605.3120000008</v>
          </cell>
          <cell r="BT200">
            <v>0</v>
          </cell>
          <cell r="BU200">
            <v>0</v>
          </cell>
          <cell r="BV200">
            <v>16028.495102404275</v>
          </cell>
          <cell r="BW200">
            <v>0</v>
          </cell>
          <cell r="BX200">
            <v>0</v>
          </cell>
          <cell r="CB200">
            <v>1</v>
          </cell>
          <cell r="CC200">
            <v>4728000</v>
          </cell>
          <cell r="CD200">
            <v>7593024</v>
          </cell>
          <cell r="CE200">
            <v>30000</v>
          </cell>
          <cell r="CF200">
            <v>300000</v>
          </cell>
          <cell r="CG200">
            <v>300000</v>
          </cell>
          <cell r="CH200">
            <v>0</v>
          </cell>
          <cell r="CI200">
            <v>0</v>
          </cell>
          <cell r="CJ200">
            <v>3200000</v>
          </cell>
          <cell r="CK200">
            <v>0</v>
          </cell>
          <cell r="CL200">
            <v>12000</v>
          </cell>
          <cell r="CM200">
            <v>100000</v>
          </cell>
          <cell r="CN200">
            <v>0</v>
          </cell>
          <cell r="CO200">
            <v>992880</v>
          </cell>
          <cell r="CP200">
            <v>75648.000000000015</v>
          </cell>
          <cell r="CR200">
            <v>17438.811188811189</v>
          </cell>
          <cell r="CS200">
            <v>0</v>
          </cell>
          <cell r="CT200">
            <v>0</v>
          </cell>
          <cell r="CU200">
            <v>0</v>
          </cell>
          <cell r="CV200">
            <v>0</v>
          </cell>
          <cell r="CX200">
            <v>0</v>
          </cell>
          <cell r="CY200">
            <v>0</v>
          </cell>
          <cell r="CZ200">
            <v>0</v>
          </cell>
          <cell r="DA200">
            <v>15985.790408525754</v>
          </cell>
          <cell r="DB200">
            <v>0</v>
          </cell>
          <cell r="DC200">
            <v>0</v>
          </cell>
          <cell r="DG200">
            <v>1</v>
          </cell>
          <cell r="DH200">
            <v>4728000</v>
          </cell>
          <cell r="DI200">
            <v>8428256.6400000006</v>
          </cell>
          <cell r="DJ200">
            <v>30000</v>
          </cell>
          <cell r="DK200">
            <v>300000</v>
          </cell>
          <cell r="DL200">
            <v>300000</v>
          </cell>
          <cell r="DM200">
            <v>0</v>
          </cell>
          <cell r="DN200">
            <v>0</v>
          </cell>
          <cell r="DO200">
            <v>3680000</v>
          </cell>
          <cell r="DP200">
            <v>0</v>
          </cell>
          <cell r="DQ200">
            <v>12000</v>
          </cell>
          <cell r="DR200">
            <v>400000</v>
          </cell>
          <cell r="DS200">
            <v>0</v>
          </cell>
          <cell r="DT200">
            <v>992880</v>
          </cell>
          <cell r="DU200">
            <v>75648.000000000015</v>
          </cell>
          <cell r="DW200">
            <v>17438.811188811189</v>
          </cell>
          <cell r="DX200">
            <v>0</v>
          </cell>
          <cell r="DY200">
            <v>0</v>
          </cell>
          <cell r="DZ200">
            <v>0</v>
          </cell>
          <cell r="EA200">
            <v>0</v>
          </cell>
          <cell r="EC200">
            <v>0</v>
          </cell>
          <cell r="ED200">
            <v>13485210.624000002</v>
          </cell>
          <cell r="EE200">
            <v>0</v>
          </cell>
          <cell r="EF200">
            <v>15943.312666076174</v>
          </cell>
          <cell r="EG200">
            <v>0</v>
          </cell>
          <cell r="EH200">
            <v>0</v>
          </cell>
          <cell r="EL200">
            <v>1</v>
          </cell>
          <cell r="EM200">
            <v>5200800</v>
          </cell>
          <cell r="EN200">
            <v>8428256.6400000006</v>
          </cell>
          <cell r="EO200">
            <v>33000</v>
          </cell>
          <cell r="EP200">
            <v>300000</v>
          </cell>
          <cell r="EQ200">
            <v>300000</v>
          </cell>
          <cell r="ER200">
            <v>0</v>
          </cell>
          <cell r="ES200">
            <v>0</v>
          </cell>
          <cell r="ET200">
            <v>3680000</v>
          </cell>
          <cell r="EU200">
            <v>3000000</v>
          </cell>
          <cell r="EV200">
            <v>12000</v>
          </cell>
          <cell r="EW200">
            <v>800000</v>
          </cell>
          <cell r="EX200">
            <v>0</v>
          </cell>
          <cell r="EY200">
            <v>992880</v>
          </cell>
          <cell r="EZ200">
            <v>75648.000000000015</v>
          </cell>
          <cell r="FB200">
            <v>17438.811188811189</v>
          </cell>
          <cell r="FC200">
            <v>0</v>
          </cell>
          <cell r="FD200">
            <v>0</v>
          </cell>
          <cell r="FE200">
            <v>0</v>
          </cell>
          <cell r="FF200">
            <v>0</v>
          </cell>
          <cell r="FH200">
            <v>0</v>
          </cell>
          <cell r="FI200">
            <v>0</v>
          </cell>
          <cell r="FJ200">
            <v>0</v>
          </cell>
          <cell r="FK200">
            <v>14900.662251655629</v>
          </cell>
          <cell r="FM200">
            <v>0</v>
          </cell>
          <cell r="FQ200">
            <v>1</v>
          </cell>
          <cell r="FR200">
            <v>5200800</v>
          </cell>
          <cell r="FS200">
            <v>8428256.6400000006</v>
          </cell>
          <cell r="FT200">
            <v>33000</v>
          </cell>
          <cell r="FU200">
            <v>300000</v>
          </cell>
          <cell r="FV200">
            <v>300000</v>
          </cell>
          <cell r="FW200">
            <v>0</v>
          </cell>
          <cell r="FX200">
            <v>0</v>
          </cell>
          <cell r="FY200">
            <v>3680000</v>
          </cell>
          <cell r="FZ200">
            <v>0</v>
          </cell>
          <cell r="GA200">
            <v>12000</v>
          </cell>
          <cell r="GB200">
            <v>560000</v>
          </cell>
          <cell r="GC200">
            <v>0</v>
          </cell>
          <cell r="GD200">
            <v>992880</v>
          </cell>
          <cell r="GE200">
            <v>75648.000000000015</v>
          </cell>
          <cell r="GG200">
            <v>17438.811188811189</v>
          </cell>
          <cell r="GH200">
            <v>0</v>
          </cell>
          <cell r="GI200">
            <v>0</v>
          </cell>
          <cell r="GJ200">
            <v>0</v>
          </cell>
          <cell r="GK200">
            <v>0</v>
          </cell>
          <cell r="GM200">
            <v>0</v>
          </cell>
          <cell r="GN200">
            <v>0</v>
          </cell>
          <cell r="GO200">
            <v>0</v>
          </cell>
          <cell r="GP200">
            <v>14863.748967795211</v>
          </cell>
          <cell r="GR200">
            <v>0</v>
          </cell>
          <cell r="GV200">
            <v>1</v>
          </cell>
          <cell r="GW200">
            <v>5200800</v>
          </cell>
          <cell r="GX200">
            <v>8428256.6400000006</v>
          </cell>
          <cell r="GY200">
            <v>33000</v>
          </cell>
          <cell r="GZ200">
            <v>300000</v>
          </cell>
          <cell r="HA200">
            <v>300000</v>
          </cell>
          <cell r="HB200">
            <v>0</v>
          </cell>
          <cell r="HC200">
            <v>0</v>
          </cell>
          <cell r="HD200">
            <v>3680000</v>
          </cell>
          <cell r="HE200">
            <v>0</v>
          </cell>
          <cell r="HF200">
            <v>12000</v>
          </cell>
          <cell r="HG200">
            <v>0</v>
          </cell>
          <cell r="HH200">
            <v>0</v>
          </cell>
          <cell r="HI200">
            <v>992880</v>
          </cell>
          <cell r="HJ200">
            <v>75648.000000000015</v>
          </cell>
          <cell r="HL200">
            <v>17438.811188811189</v>
          </cell>
          <cell r="HM200">
            <v>0</v>
          </cell>
          <cell r="HN200">
            <v>0</v>
          </cell>
          <cell r="HO200">
            <v>0</v>
          </cell>
          <cell r="HP200">
            <v>0</v>
          </cell>
          <cell r="HR200">
            <v>0</v>
          </cell>
          <cell r="HS200">
            <v>0</v>
          </cell>
          <cell r="HT200">
            <v>0</v>
          </cell>
          <cell r="HU200">
            <v>14754.098360655738</v>
          </cell>
          <cell r="HW200">
            <v>0</v>
          </cell>
          <cell r="IA200">
            <v>1</v>
          </cell>
          <cell r="IB200">
            <v>5200800</v>
          </cell>
          <cell r="IC200">
            <v>8428256.6400000006</v>
          </cell>
          <cell r="ID200">
            <v>33000</v>
          </cell>
          <cell r="IE200">
            <v>300000</v>
          </cell>
          <cell r="IF200">
            <v>300000</v>
          </cell>
          <cell r="IG200">
            <v>0</v>
          </cell>
          <cell r="IH200">
            <v>0</v>
          </cell>
          <cell r="II200">
            <v>3680000</v>
          </cell>
          <cell r="IJ200">
            <v>3000000</v>
          </cell>
          <cell r="IK200">
            <v>12000</v>
          </cell>
          <cell r="IL200">
            <v>0</v>
          </cell>
          <cell r="IM200">
            <v>0</v>
          </cell>
          <cell r="IN200">
            <v>992880</v>
          </cell>
          <cell r="IO200">
            <v>75648.000000000015</v>
          </cell>
          <cell r="IQ200">
            <v>17438.811188811189</v>
          </cell>
          <cell r="IR200">
            <v>0</v>
          </cell>
          <cell r="IS200">
            <v>0</v>
          </cell>
          <cell r="IT200">
            <v>0</v>
          </cell>
          <cell r="IU200">
            <v>0</v>
          </cell>
          <cell r="IW200">
            <v>0</v>
          </cell>
          <cell r="IX200">
            <v>0</v>
          </cell>
          <cell r="IY200">
            <v>0</v>
          </cell>
          <cell r="IZ200">
            <v>14106.583072100313</v>
          </cell>
          <cell r="JB200">
            <v>2000000</v>
          </cell>
          <cell r="JF200">
            <v>1</v>
          </cell>
          <cell r="JG200">
            <v>5200800</v>
          </cell>
          <cell r="JH200">
            <v>8428256.6400000006</v>
          </cell>
          <cell r="JI200">
            <v>33000</v>
          </cell>
          <cell r="JJ200">
            <v>300000</v>
          </cell>
          <cell r="JK200">
            <v>300000</v>
          </cell>
          <cell r="JL200">
            <v>0</v>
          </cell>
          <cell r="JM200">
            <v>0</v>
          </cell>
          <cell r="JN200">
            <v>3680000</v>
          </cell>
          <cell r="JO200">
            <v>0</v>
          </cell>
          <cell r="JP200">
            <v>12000</v>
          </cell>
          <cell r="JQ200">
            <v>960000</v>
          </cell>
          <cell r="JR200">
            <v>0</v>
          </cell>
          <cell r="JS200">
            <v>992880</v>
          </cell>
          <cell r="JT200">
            <v>75648.000000000015</v>
          </cell>
          <cell r="JV200">
            <v>17438.811188811189</v>
          </cell>
          <cell r="JW200">
            <v>0</v>
          </cell>
          <cell r="JX200">
            <v>0</v>
          </cell>
          <cell r="JY200">
            <v>0</v>
          </cell>
          <cell r="JZ200">
            <v>0</v>
          </cell>
          <cell r="KB200">
            <v>0</v>
          </cell>
          <cell r="KC200">
            <v>0</v>
          </cell>
          <cell r="KD200">
            <v>0</v>
          </cell>
          <cell r="KE200">
            <v>13975.155279503106</v>
          </cell>
          <cell r="KG200">
            <v>0</v>
          </cell>
          <cell r="KK200">
            <v>1</v>
          </cell>
          <cell r="KL200">
            <v>5200800</v>
          </cell>
          <cell r="KM200">
            <v>8428256.6400000006</v>
          </cell>
          <cell r="KN200">
            <v>33000</v>
          </cell>
          <cell r="KO200">
            <v>300000</v>
          </cell>
          <cell r="KP200">
            <v>300000</v>
          </cell>
          <cell r="KQ200">
            <v>0</v>
          </cell>
          <cell r="KR200">
            <v>0</v>
          </cell>
          <cell r="KS200">
            <v>3680000</v>
          </cell>
          <cell r="KT200">
            <v>0</v>
          </cell>
          <cell r="KU200">
            <v>12000</v>
          </cell>
          <cell r="KV200">
            <v>0</v>
          </cell>
          <cell r="KW200">
            <v>0</v>
          </cell>
          <cell r="KX200">
            <v>992880</v>
          </cell>
          <cell r="KY200">
            <v>75648.000000000015</v>
          </cell>
          <cell r="LA200">
            <v>17438.811188811189</v>
          </cell>
          <cell r="LB200">
            <v>0</v>
          </cell>
          <cell r="LC200">
            <v>0</v>
          </cell>
          <cell r="LD200">
            <v>0</v>
          </cell>
          <cell r="LE200">
            <v>0</v>
          </cell>
          <cell r="LG200">
            <v>0</v>
          </cell>
          <cell r="LH200">
            <v>0</v>
          </cell>
          <cell r="LI200">
            <v>0</v>
          </cell>
          <cell r="LJ200">
            <v>13931.888544891641</v>
          </cell>
          <cell r="LL200">
            <v>0</v>
          </cell>
          <cell r="LP200">
            <v>1</v>
          </cell>
          <cell r="LQ200">
            <v>5200800</v>
          </cell>
          <cell r="LR200">
            <v>8428256.6400000006</v>
          </cell>
          <cell r="LS200">
            <v>33000</v>
          </cell>
          <cell r="LT200">
            <v>300000</v>
          </cell>
          <cell r="LU200">
            <v>300000</v>
          </cell>
          <cell r="LV200">
            <v>0</v>
          </cell>
          <cell r="LW200">
            <v>0</v>
          </cell>
          <cell r="LX200">
            <v>3680000</v>
          </cell>
          <cell r="LY200">
            <v>3000000</v>
          </cell>
          <cell r="LZ200">
            <v>12000</v>
          </cell>
          <cell r="MA200">
            <v>0</v>
          </cell>
          <cell r="MB200">
            <v>0</v>
          </cell>
          <cell r="MC200">
            <v>992880</v>
          </cell>
          <cell r="MD200">
            <v>75648.000000000015</v>
          </cell>
          <cell r="MF200">
            <v>17438.811188811189</v>
          </cell>
          <cell r="MG200">
            <v>0</v>
          </cell>
          <cell r="MH200">
            <v>0</v>
          </cell>
          <cell r="MI200">
            <v>0</v>
          </cell>
          <cell r="MJ200">
            <v>0</v>
          </cell>
          <cell r="ML200">
            <v>0</v>
          </cell>
          <cell r="MM200">
            <v>0</v>
          </cell>
          <cell r="MN200">
            <v>0</v>
          </cell>
          <cell r="MO200">
            <v>13177.159590043924</v>
          </cell>
          <cell r="MQ200">
            <v>0</v>
          </cell>
          <cell r="MU200">
            <v>1</v>
          </cell>
          <cell r="MV200">
            <v>5200800</v>
          </cell>
          <cell r="MW200">
            <v>8428256.6400000006</v>
          </cell>
          <cell r="MX200">
            <v>33000</v>
          </cell>
          <cell r="MY200">
            <v>300000</v>
          </cell>
          <cell r="MZ200">
            <v>300000</v>
          </cell>
          <cell r="NA200">
            <v>0</v>
          </cell>
          <cell r="NB200">
            <v>0</v>
          </cell>
          <cell r="NC200">
            <v>3680000</v>
          </cell>
          <cell r="ND200">
            <v>0</v>
          </cell>
          <cell r="NE200">
            <v>12000</v>
          </cell>
          <cell r="NF200">
            <v>0</v>
          </cell>
          <cell r="NG200">
            <v>0</v>
          </cell>
          <cell r="NH200">
            <v>992880</v>
          </cell>
          <cell r="NI200">
            <v>75648.000000000015</v>
          </cell>
          <cell r="NK200">
            <v>17438.811188811189</v>
          </cell>
          <cell r="NL200">
            <v>0</v>
          </cell>
          <cell r="NM200">
            <v>0</v>
          </cell>
          <cell r="NN200">
            <v>0</v>
          </cell>
          <cell r="NO200">
            <v>0</v>
          </cell>
          <cell r="NQ200">
            <v>0</v>
          </cell>
          <cell r="NS200">
            <v>0</v>
          </cell>
          <cell r="NT200">
            <v>13043.478260869566</v>
          </cell>
          <cell r="NV200">
            <v>0</v>
          </cell>
          <cell r="NZ200">
            <v>1</v>
          </cell>
          <cell r="OA200">
            <v>5200800</v>
          </cell>
          <cell r="OB200">
            <v>8428256.6400000006</v>
          </cell>
          <cell r="OC200">
            <v>33000</v>
          </cell>
          <cell r="OD200">
            <v>300000</v>
          </cell>
          <cell r="OE200">
            <v>300000</v>
          </cell>
          <cell r="OF200">
            <v>0</v>
          </cell>
          <cell r="OG200">
            <v>0</v>
          </cell>
          <cell r="OH200">
            <v>3680000</v>
          </cell>
          <cell r="OI200">
            <v>0</v>
          </cell>
          <cell r="OJ200">
            <v>12000</v>
          </cell>
          <cell r="OK200">
            <v>800000</v>
          </cell>
          <cell r="OL200">
            <v>0</v>
          </cell>
          <cell r="OM200">
            <v>992880</v>
          </cell>
          <cell r="ON200">
            <v>75648.000000000015</v>
          </cell>
          <cell r="OP200">
            <v>17438.811188811189</v>
          </cell>
          <cell r="OQ200">
            <v>0</v>
          </cell>
          <cell r="OR200">
            <v>0</v>
          </cell>
          <cell r="OS200">
            <v>0</v>
          </cell>
          <cell r="OT200">
            <v>0</v>
          </cell>
          <cell r="OV200">
            <v>0</v>
          </cell>
          <cell r="OW200">
            <v>0</v>
          </cell>
          <cell r="OX200">
            <v>0</v>
          </cell>
          <cell r="OY200">
            <v>12649.332396345748</v>
          </cell>
          <cell r="OZ200">
            <v>170765.98735066759</v>
          </cell>
          <cell r="PA200">
            <v>0</v>
          </cell>
        </row>
        <row r="201">
          <cell r="AW201">
            <v>2</v>
          </cell>
          <cell r="AX201">
            <v>9456000</v>
          </cell>
          <cell r="AY201">
            <v>15186048</v>
          </cell>
          <cell r="AZ201">
            <v>60000</v>
          </cell>
          <cell r="BA201">
            <v>600000</v>
          </cell>
          <cell r="BB201">
            <v>600000</v>
          </cell>
          <cell r="BC201">
            <v>0</v>
          </cell>
          <cell r="BD201">
            <v>0</v>
          </cell>
          <cell r="BE201">
            <v>6400000</v>
          </cell>
          <cell r="BF201">
            <v>0</v>
          </cell>
          <cell r="BG201">
            <v>24000</v>
          </cell>
          <cell r="BH201">
            <v>800000</v>
          </cell>
          <cell r="BI201">
            <v>0</v>
          </cell>
          <cell r="BJ201">
            <v>1985760</v>
          </cell>
          <cell r="BK201">
            <v>189120.00000000003</v>
          </cell>
          <cell r="BM201">
            <v>34877.622377622378</v>
          </cell>
          <cell r="BN201">
            <v>0</v>
          </cell>
          <cell r="BO201">
            <v>0</v>
          </cell>
          <cell r="BP201">
            <v>0</v>
          </cell>
          <cell r="BQ201">
            <v>0</v>
          </cell>
          <cell r="BS201">
            <v>13485210.624000002</v>
          </cell>
          <cell r="BT201">
            <v>0</v>
          </cell>
          <cell r="BU201">
            <v>0</v>
          </cell>
          <cell r="BV201">
            <v>32056.99020480855</v>
          </cell>
          <cell r="BW201">
            <v>0</v>
          </cell>
          <cell r="BX201">
            <v>0</v>
          </cell>
          <cell r="CB201">
            <v>2</v>
          </cell>
          <cell r="CC201">
            <v>9456000</v>
          </cell>
          <cell r="CD201">
            <v>15186048</v>
          </cell>
          <cell r="CE201">
            <v>60000</v>
          </cell>
          <cell r="CF201">
            <v>600000</v>
          </cell>
          <cell r="CG201">
            <v>600000</v>
          </cell>
          <cell r="CH201">
            <v>0</v>
          </cell>
          <cell r="CI201">
            <v>0</v>
          </cell>
          <cell r="CJ201">
            <v>6400000</v>
          </cell>
          <cell r="CK201">
            <v>0</v>
          </cell>
          <cell r="CL201">
            <v>24000</v>
          </cell>
          <cell r="CM201">
            <v>200000</v>
          </cell>
          <cell r="CN201">
            <v>0</v>
          </cell>
          <cell r="CO201">
            <v>1985760</v>
          </cell>
          <cell r="CP201">
            <v>151296.00000000003</v>
          </cell>
          <cell r="CR201">
            <v>34877.622377622378</v>
          </cell>
          <cell r="CS201">
            <v>0</v>
          </cell>
          <cell r="CT201">
            <v>0</v>
          </cell>
          <cell r="CU201">
            <v>0</v>
          </cell>
          <cell r="CV201">
            <v>0</v>
          </cell>
          <cell r="CX201">
            <v>0</v>
          </cell>
          <cell r="CY201">
            <v>0</v>
          </cell>
          <cell r="CZ201">
            <v>0</v>
          </cell>
          <cell r="DA201">
            <v>31971.580817051508</v>
          </cell>
          <cell r="DB201">
            <v>0</v>
          </cell>
          <cell r="DC201">
            <v>0</v>
          </cell>
          <cell r="DG201">
            <v>2</v>
          </cell>
          <cell r="DH201">
            <v>9456000</v>
          </cell>
          <cell r="DI201">
            <v>16856513.280000001</v>
          </cell>
          <cell r="DJ201">
            <v>60000</v>
          </cell>
          <cell r="DK201">
            <v>600000</v>
          </cell>
          <cell r="DL201">
            <v>600000</v>
          </cell>
          <cell r="DM201">
            <v>0</v>
          </cell>
          <cell r="DN201">
            <v>0</v>
          </cell>
          <cell r="DO201">
            <v>7360000</v>
          </cell>
          <cell r="DP201">
            <v>0</v>
          </cell>
          <cell r="DQ201">
            <v>24000</v>
          </cell>
          <cell r="DR201">
            <v>800000</v>
          </cell>
          <cell r="DS201">
            <v>0</v>
          </cell>
          <cell r="DT201">
            <v>1985760</v>
          </cell>
          <cell r="DU201">
            <v>151296.00000000003</v>
          </cell>
          <cell r="DW201">
            <v>34877.622377622378</v>
          </cell>
          <cell r="DX201">
            <v>0</v>
          </cell>
          <cell r="DY201">
            <v>0</v>
          </cell>
          <cell r="DZ201">
            <v>0</v>
          </cell>
          <cell r="EA201">
            <v>0</v>
          </cell>
          <cell r="EC201">
            <v>0</v>
          </cell>
          <cell r="ED201">
            <v>26970421.248000003</v>
          </cell>
          <cell r="EE201">
            <v>0</v>
          </cell>
          <cell r="EF201">
            <v>31886.625332152347</v>
          </cell>
          <cell r="EG201">
            <v>0</v>
          </cell>
          <cell r="EH201">
            <v>0</v>
          </cell>
          <cell r="EL201">
            <v>2</v>
          </cell>
          <cell r="EM201">
            <v>10401600</v>
          </cell>
          <cell r="EN201">
            <v>16856513.280000001</v>
          </cell>
          <cell r="EO201">
            <v>66000</v>
          </cell>
          <cell r="EP201">
            <v>600000</v>
          </cell>
          <cell r="EQ201">
            <v>600000</v>
          </cell>
          <cell r="ER201">
            <v>0</v>
          </cell>
          <cell r="ES201">
            <v>0</v>
          </cell>
          <cell r="ET201">
            <v>7360000</v>
          </cell>
          <cell r="EU201">
            <v>6000000</v>
          </cell>
          <cell r="EV201">
            <v>24000</v>
          </cell>
          <cell r="EW201">
            <v>1600000</v>
          </cell>
          <cell r="EX201">
            <v>0</v>
          </cell>
          <cell r="EY201">
            <v>1985760</v>
          </cell>
          <cell r="EZ201">
            <v>151296.00000000003</v>
          </cell>
          <cell r="FB201">
            <v>34877.622377622378</v>
          </cell>
          <cell r="FC201">
            <v>0</v>
          </cell>
          <cell r="FD201">
            <v>0</v>
          </cell>
          <cell r="FE201">
            <v>0</v>
          </cell>
          <cell r="FF201">
            <v>0</v>
          </cell>
          <cell r="FH201">
            <v>0</v>
          </cell>
          <cell r="FI201">
            <v>0</v>
          </cell>
          <cell r="FJ201">
            <v>0</v>
          </cell>
          <cell r="FK201">
            <v>29801.324503311258</v>
          </cell>
          <cell r="FM201">
            <v>0</v>
          </cell>
          <cell r="FQ201">
            <v>2</v>
          </cell>
          <cell r="FR201">
            <v>10401600</v>
          </cell>
          <cell r="FS201">
            <v>16856513.280000001</v>
          </cell>
          <cell r="FT201">
            <v>66000</v>
          </cell>
          <cell r="FU201">
            <v>600000</v>
          </cell>
          <cell r="FV201">
            <v>600000</v>
          </cell>
          <cell r="FW201">
            <v>0</v>
          </cell>
          <cell r="FX201">
            <v>0</v>
          </cell>
          <cell r="FY201">
            <v>7360000</v>
          </cell>
          <cell r="FZ201">
            <v>0</v>
          </cell>
          <cell r="GA201">
            <v>24000</v>
          </cell>
          <cell r="GB201">
            <v>1120000</v>
          </cell>
          <cell r="GC201">
            <v>0</v>
          </cell>
          <cell r="GD201">
            <v>1985760</v>
          </cell>
          <cell r="GE201">
            <v>151296.00000000003</v>
          </cell>
          <cell r="GG201">
            <v>34877.622377622378</v>
          </cell>
          <cell r="GH201">
            <v>0</v>
          </cell>
          <cell r="GI201">
            <v>0</v>
          </cell>
          <cell r="GJ201">
            <v>0</v>
          </cell>
          <cell r="GK201">
            <v>0</v>
          </cell>
          <cell r="GM201">
            <v>0</v>
          </cell>
          <cell r="GN201">
            <v>0</v>
          </cell>
          <cell r="GO201">
            <v>0</v>
          </cell>
          <cell r="GP201">
            <v>29727.497935590422</v>
          </cell>
          <cell r="GR201">
            <v>0</v>
          </cell>
          <cell r="GV201">
            <v>2</v>
          </cell>
          <cell r="GW201">
            <v>10401600</v>
          </cell>
          <cell r="GX201">
            <v>16856513.280000001</v>
          </cell>
          <cell r="GY201">
            <v>66000</v>
          </cell>
          <cell r="GZ201">
            <v>600000</v>
          </cell>
          <cell r="HA201">
            <v>600000</v>
          </cell>
          <cell r="HB201">
            <v>0</v>
          </cell>
          <cell r="HC201">
            <v>0</v>
          </cell>
          <cell r="HD201">
            <v>7360000</v>
          </cell>
          <cell r="HE201">
            <v>0</v>
          </cell>
          <cell r="HF201">
            <v>24000</v>
          </cell>
          <cell r="HG201">
            <v>0</v>
          </cell>
          <cell r="HH201">
            <v>0</v>
          </cell>
          <cell r="HI201">
            <v>1985760</v>
          </cell>
          <cell r="HJ201">
            <v>151296.00000000003</v>
          </cell>
          <cell r="HL201">
            <v>34877.622377622378</v>
          </cell>
          <cell r="HM201">
            <v>0</v>
          </cell>
          <cell r="HN201">
            <v>0</v>
          </cell>
          <cell r="HO201">
            <v>0</v>
          </cell>
          <cell r="HP201">
            <v>0</v>
          </cell>
          <cell r="HR201">
            <v>0</v>
          </cell>
          <cell r="HS201">
            <v>0</v>
          </cell>
          <cell r="HT201">
            <v>0</v>
          </cell>
          <cell r="HU201">
            <v>29508.196721311477</v>
          </cell>
          <cell r="HW201">
            <v>0</v>
          </cell>
          <cell r="IA201">
            <v>2</v>
          </cell>
          <cell r="IB201">
            <v>10401600</v>
          </cell>
          <cell r="IC201">
            <v>16856513.280000001</v>
          </cell>
          <cell r="ID201">
            <v>66000</v>
          </cell>
          <cell r="IE201">
            <v>600000</v>
          </cell>
          <cell r="IF201">
            <v>600000</v>
          </cell>
          <cell r="IG201">
            <v>0</v>
          </cell>
          <cell r="IH201">
            <v>0</v>
          </cell>
          <cell r="II201">
            <v>7360000</v>
          </cell>
          <cell r="IJ201">
            <v>6000000</v>
          </cell>
          <cell r="IK201">
            <v>24000</v>
          </cell>
          <cell r="IL201">
            <v>0</v>
          </cell>
          <cell r="IM201">
            <v>0</v>
          </cell>
          <cell r="IN201">
            <v>1985760</v>
          </cell>
          <cell r="IO201">
            <v>151296.00000000003</v>
          </cell>
          <cell r="IQ201">
            <v>34877.622377622378</v>
          </cell>
          <cell r="IR201">
            <v>0</v>
          </cell>
          <cell r="IS201">
            <v>0</v>
          </cell>
          <cell r="IT201">
            <v>0</v>
          </cell>
          <cell r="IU201">
            <v>0</v>
          </cell>
          <cell r="IW201">
            <v>0</v>
          </cell>
          <cell r="IX201">
            <v>0</v>
          </cell>
          <cell r="IY201">
            <v>0</v>
          </cell>
          <cell r="IZ201">
            <v>28213.166144200626</v>
          </cell>
          <cell r="JB201">
            <v>4000000</v>
          </cell>
          <cell r="JF201">
            <v>2</v>
          </cell>
          <cell r="JG201">
            <v>10401600</v>
          </cell>
          <cell r="JH201">
            <v>16856513.280000001</v>
          </cell>
          <cell r="JI201">
            <v>66000</v>
          </cell>
          <cell r="JJ201">
            <v>600000</v>
          </cell>
          <cell r="JK201">
            <v>600000</v>
          </cell>
          <cell r="JL201">
            <v>0</v>
          </cell>
          <cell r="JM201">
            <v>0</v>
          </cell>
          <cell r="JN201">
            <v>7360000</v>
          </cell>
          <cell r="JO201">
            <v>0</v>
          </cell>
          <cell r="JP201">
            <v>24000</v>
          </cell>
          <cell r="JQ201">
            <v>1920000</v>
          </cell>
          <cell r="JR201">
            <v>0</v>
          </cell>
          <cell r="JS201">
            <v>1985760</v>
          </cell>
          <cell r="JT201">
            <v>151296.00000000003</v>
          </cell>
          <cell r="JV201">
            <v>34877.622377622378</v>
          </cell>
          <cell r="JW201">
            <v>0</v>
          </cell>
          <cell r="JX201">
            <v>0</v>
          </cell>
          <cell r="JY201">
            <v>0</v>
          </cell>
          <cell r="JZ201">
            <v>0</v>
          </cell>
          <cell r="KB201">
            <v>0</v>
          </cell>
          <cell r="KC201">
            <v>0</v>
          </cell>
          <cell r="KD201">
            <v>0</v>
          </cell>
          <cell r="KE201">
            <v>27950.310559006211</v>
          </cell>
          <cell r="KG201">
            <v>0</v>
          </cell>
          <cell r="KK201">
            <v>2</v>
          </cell>
          <cell r="KL201">
            <v>10401600</v>
          </cell>
          <cell r="KM201">
            <v>16856513.280000001</v>
          </cell>
          <cell r="KN201">
            <v>66000</v>
          </cell>
          <cell r="KO201">
            <v>600000</v>
          </cell>
          <cell r="KP201">
            <v>600000</v>
          </cell>
          <cell r="KQ201">
            <v>0</v>
          </cell>
          <cell r="KR201">
            <v>0</v>
          </cell>
          <cell r="KS201">
            <v>7360000</v>
          </cell>
          <cell r="KT201">
            <v>0</v>
          </cell>
          <cell r="KU201">
            <v>24000</v>
          </cell>
          <cell r="KV201">
            <v>0</v>
          </cell>
          <cell r="KW201">
            <v>0</v>
          </cell>
          <cell r="KX201">
            <v>1985760</v>
          </cell>
          <cell r="KY201">
            <v>151296.00000000003</v>
          </cell>
          <cell r="LA201">
            <v>34877.622377622378</v>
          </cell>
          <cell r="LB201">
            <v>0</v>
          </cell>
          <cell r="LC201">
            <v>0</v>
          </cell>
          <cell r="LD201">
            <v>0</v>
          </cell>
          <cell r="LE201">
            <v>0</v>
          </cell>
          <cell r="LG201">
            <v>0</v>
          </cell>
          <cell r="LH201">
            <v>0</v>
          </cell>
          <cell r="LI201">
            <v>0</v>
          </cell>
          <cell r="LJ201">
            <v>27863.777089783282</v>
          </cell>
          <cell r="LL201">
            <v>0</v>
          </cell>
          <cell r="LP201">
            <v>2</v>
          </cell>
          <cell r="LQ201">
            <v>10401600</v>
          </cell>
          <cell r="LR201">
            <v>16856513.280000001</v>
          </cell>
          <cell r="LS201">
            <v>66000</v>
          </cell>
          <cell r="LT201">
            <v>600000</v>
          </cell>
          <cell r="LU201">
            <v>600000</v>
          </cell>
          <cell r="LV201">
            <v>0</v>
          </cell>
          <cell r="LW201">
            <v>0</v>
          </cell>
          <cell r="LX201">
            <v>7360000</v>
          </cell>
          <cell r="LY201">
            <v>6000000</v>
          </cell>
          <cell r="LZ201">
            <v>24000</v>
          </cell>
          <cell r="MA201">
            <v>0</v>
          </cell>
          <cell r="MB201">
            <v>0</v>
          </cell>
          <cell r="MC201">
            <v>1985760</v>
          </cell>
          <cell r="MD201">
            <v>151296.00000000003</v>
          </cell>
          <cell r="MF201">
            <v>34877.622377622378</v>
          </cell>
          <cell r="MG201">
            <v>0</v>
          </cell>
          <cell r="MH201">
            <v>0</v>
          </cell>
          <cell r="MI201">
            <v>0</v>
          </cell>
          <cell r="MJ201">
            <v>0</v>
          </cell>
          <cell r="ML201">
            <v>0</v>
          </cell>
          <cell r="MM201">
            <v>0</v>
          </cell>
          <cell r="MN201">
            <v>0</v>
          </cell>
          <cell r="MO201">
            <v>26354.319180087849</v>
          </cell>
          <cell r="MQ201">
            <v>0</v>
          </cell>
          <cell r="MU201">
            <v>2</v>
          </cell>
          <cell r="MV201">
            <v>10401600</v>
          </cell>
          <cell r="MW201">
            <v>16856513.280000001</v>
          </cell>
          <cell r="MX201">
            <v>66000</v>
          </cell>
          <cell r="MY201">
            <v>600000</v>
          </cell>
          <cell r="MZ201">
            <v>600000</v>
          </cell>
          <cell r="NA201">
            <v>0</v>
          </cell>
          <cell r="NB201">
            <v>0</v>
          </cell>
          <cell r="NC201">
            <v>7360000</v>
          </cell>
          <cell r="ND201">
            <v>0</v>
          </cell>
          <cell r="NE201">
            <v>24000</v>
          </cell>
          <cell r="NF201">
            <v>0</v>
          </cell>
          <cell r="NG201">
            <v>0</v>
          </cell>
          <cell r="NH201">
            <v>1985760</v>
          </cell>
          <cell r="NI201">
            <v>151296.00000000003</v>
          </cell>
          <cell r="NK201">
            <v>34877.622377622378</v>
          </cell>
          <cell r="NL201">
            <v>0</v>
          </cell>
          <cell r="NM201">
            <v>0</v>
          </cell>
          <cell r="NN201">
            <v>0</v>
          </cell>
          <cell r="NO201">
            <v>0</v>
          </cell>
          <cell r="NQ201">
            <v>0</v>
          </cell>
          <cell r="NS201">
            <v>0</v>
          </cell>
          <cell r="NT201">
            <v>26086.956521739132</v>
          </cell>
          <cell r="NV201">
            <v>0</v>
          </cell>
          <cell r="NZ201">
            <v>2</v>
          </cell>
          <cell r="OA201">
            <v>10401600</v>
          </cell>
          <cell r="OB201">
            <v>16856513.280000001</v>
          </cell>
          <cell r="OC201">
            <v>66000</v>
          </cell>
          <cell r="OD201">
            <v>600000</v>
          </cell>
          <cell r="OE201">
            <v>600000</v>
          </cell>
          <cell r="OF201">
            <v>0</v>
          </cell>
          <cell r="OG201">
            <v>0</v>
          </cell>
          <cell r="OH201">
            <v>7360000</v>
          </cell>
          <cell r="OI201">
            <v>0</v>
          </cell>
          <cell r="OJ201">
            <v>24000</v>
          </cell>
          <cell r="OK201">
            <v>1600000</v>
          </cell>
          <cell r="OL201">
            <v>0</v>
          </cell>
          <cell r="OM201">
            <v>1985760</v>
          </cell>
          <cell r="ON201">
            <v>151296.00000000003</v>
          </cell>
          <cell r="OP201">
            <v>34877.622377622378</v>
          </cell>
          <cell r="OQ201">
            <v>0</v>
          </cell>
          <cell r="OR201">
            <v>0</v>
          </cell>
          <cell r="OS201">
            <v>0</v>
          </cell>
          <cell r="OT201">
            <v>0</v>
          </cell>
          <cell r="OV201">
            <v>0</v>
          </cell>
          <cell r="OW201">
            <v>0</v>
          </cell>
          <cell r="OX201">
            <v>0</v>
          </cell>
          <cell r="OY201">
            <v>25298.664792691496</v>
          </cell>
          <cell r="OZ201">
            <v>341531.97470133519</v>
          </cell>
          <cell r="PA201">
            <v>0</v>
          </cell>
        </row>
        <row r="202">
          <cell r="AW202">
            <v>1</v>
          </cell>
          <cell r="AX202">
            <v>4728000</v>
          </cell>
          <cell r="AY202">
            <v>4800275.555555556</v>
          </cell>
          <cell r="AZ202">
            <v>30000</v>
          </cell>
          <cell r="BA202">
            <v>300000</v>
          </cell>
          <cell r="BB202">
            <v>300000</v>
          </cell>
          <cell r="BC202">
            <v>0</v>
          </cell>
          <cell r="BD202">
            <v>0</v>
          </cell>
          <cell r="BE202">
            <v>3520000</v>
          </cell>
          <cell r="BF202">
            <v>0</v>
          </cell>
          <cell r="BG202">
            <v>12000</v>
          </cell>
          <cell r="BH202">
            <v>400000</v>
          </cell>
          <cell r="BI202">
            <v>0</v>
          </cell>
          <cell r="BJ202">
            <v>992880</v>
          </cell>
          <cell r="BK202">
            <v>94560.000000000015</v>
          </cell>
          <cell r="BM202">
            <v>17438.811188811189</v>
          </cell>
          <cell r="BN202">
            <v>0</v>
          </cell>
          <cell r="BO202">
            <v>0</v>
          </cell>
          <cell r="BP202">
            <v>0</v>
          </cell>
          <cell r="BQ202">
            <v>0</v>
          </cell>
          <cell r="BS202">
            <v>4262644.6933333343</v>
          </cell>
          <cell r="BT202">
            <v>0</v>
          </cell>
          <cell r="BU202">
            <v>0</v>
          </cell>
          <cell r="BV202">
            <v>16028.495102404275</v>
          </cell>
          <cell r="BW202">
            <v>0</v>
          </cell>
          <cell r="BX202">
            <v>0</v>
          </cell>
          <cell r="CB202">
            <v>1</v>
          </cell>
          <cell r="CC202">
            <v>4728000</v>
          </cell>
          <cell r="CD202">
            <v>4800275.555555556</v>
          </cell>
          <cell r="CE202">
            <v>30000</v>
          </cell>
          <cell r="CF202">
            <v>300000</v>
          </cell>
          <cell r="CG202">
            <v>300000</v>
          </cell>
          <cell r="CH202">
            <v>0</v>
          </cell>
          <cell r="CI202">
            <v>0</v>
          </cell>
          <cell r="CJ202">
            <v>3520000</v>
          </cell>
          <cell r="CK202">
            <v>0</v>
          </cell>
          <cell r="CL202">
            <v>12000</v>
          </cell>
          <cell r="CM202">
            <v>100000</v>
          </cell>
          <cell r="CN202">
            <v>0</v>
          </cell>
          <cell r="CO202">
            <v>992880</v>
          </cell>
          <cell r="CP202">
            <v>75648.000000000015</v>
          </cell>
          <cell r="CR202">
            <v>17438.811188811189</v>
          </cell>
          <cell r="CS202">
            <v>0</v>
          </cell>
          <cell r="CT202">
            <v>0</v>
          </cell>
          <cell r="CU202">
            <v>0</v>
          </cell>
          <cell r="CV202">
            <v>0</v>
          </cell>
          <cell r="CX202">
            <v>0</v>
          </cell>
          <cell r="CY202">
            <v>0</v>
          </cell>
          <cell r="CZ202">
            <v>0</v>
          </cell>
          <cell r="DA202">
            <v>15985.790408525754</v>
          </cell>
          <cell r="DB202">
            <v>0</v>
          </cell>
          <cell r="DC202">
            <v>0</v>
          </cell>
          <cell r="DG202">
            <v>1</v>
          </cell>
          <cell r="DH202">
            <v>4728000</v>
          </cell>
          <cell r="DI202">
            <v>5328305.8666666672</v>
          </cell>
          <cell r="DJ202">
            <v>30000</v>
          </cell>
          <cell r="DK202">
            <v>300000</v>
          </cell>
          <cell r="DL202">
            <v>300000</v>
          </cell>
          <cell r="DM202">
            <v>0</v>
          </cell>
          <cell r="DN202">
            <v>0</v>
          </cell>
          <cell r="DO202">
            <v>4048000</v>
          </cell>
          <cell r="DP202">
            <v>0</v>
          </cell>
          <cell r="DQ202">
            <v>12000</v>
          </cell>
          <cell r="DR202">
            <v>400000</v>
          </cell>
          <cell r="DS202">
            <v>0</v>
          </cell>
          <cell r="DT202">
            <v>992880</v>
          </cell>
          <cell r="DU202">
            <v>75648.000000000015</v>
          </cell>
          <cell r="DW202">
            <v>17438.811188811189</v>
          </cell>
          <cell r="DX202">
            <v>0</v>
          </cell>
          <cell r="DY202">
            <v>0</v>
          </cell>
          <cell r="DZ202">
            <v>0</v>
          </cell>
          <cell r="EA202">
            <v>0</v>
          </cell>
          <cell r="EC202">
            <v>0</v>
          </cell>
          <cell r="ED202">
            <v>8525289.3866666686</v>
          </cell>
          <cell r="EE202">
            <v>0</v>
          </cell>
          <cell r="EF202">
            <v>15943.312666076174</v>
          </cell>
          <cell r="EG202">
            <v>0</v>
          </cell>
          <cell r="EH202">
            <v>0</v>
          </cell>
          <cell r="EL202">
            <v>1</v>
          </cell>
          <cell r="EM202">
            <v>5200800</v>
          </cell>
          <cell r="EN202">
            <v>5328305.8666666672</v>
          </cell>
          <cell r="EO202">
            <v>33000</v>
          </cell>
          <cell r="EP202">
            <v>300000</v>
          </cell>
          <cell r="EQ202">
            <v>300000</v>
          </cell>
          <cell r="ER202">
            <v>0</v>
          </cell>
          <cell r="ES202">
            <v>0</v>
          </cell>
          <cell r="ET202">
            <v>4048000</v>
          </cell>
          <cell r="EU202">
            <v>3000000</v>
          </cell>
          <cell r="EV202">
            <v>12000</v>
          </cell>
          <cell r="EW202">
            <v>800000</v>
          </cell>
          <cell r="EX202">
            <v>0</v>
          </cell>
          <cell r="EY202">
            <v>992880</v>
          </cell>
          <cell r="EZ202">
            <v>75648.000000000015</v>
          </cell>
          <cell r="FB202">
            <v>17438.811188811189</v>
          </cell>
          <cell r="FC202">
            <v>0</v>
          </cell>
          <cell r="FD202">
            <v>0</v>
          </cell>
          <cell r="FE202">
            <v>0</v>
          </cell>
          <cell r="FF202">
            <v>0</v>
          </cell>
          <cell r="FH202">
            <v>0</v>
          </cell>
          <cell r="FI202">
            <v>0</v>
          </cell>
          <cell r="FJ202">
            <v>0</v>
          </cell>
          <cell r="FK202">
            <v>14900.662251655629</v>
          </cell>
          <cell r="FM202">
            <v>0</v>
          </cell>
          <cell r="FQ202">
            <v>1</v>
          </cell>
          <cell r="FR202">
            <v>5200800</v>
          </cell>
          <cell r="FS202">
            <v>5328305.8666666672</v>
          </cell>
          <cell r="FT202">
            <v>33000</v>
          </cell>
          <cell r="FU202">
            <v>300000</v>
          </cell>
          <cell r="FV202">
            <v>300000</v>
          </cell>
          <cell r="FW202">
            <v>0</v>
          </cell>
          <cell r="FX202">
            <v>0</v>
          </cell>
          <cell r="FY202">
            <v>4048000</v>
          </cell>
          <cell r="FZ202">
            <v>0</v>
          </cell>
          <cell r="GA202">
            <v>12000</v>
          </cell>
          <cell r="GB202">
            <v>560000</v>
          </cell>
          <cell r="GC202">
            <v>0</v>
          </cell>
          <cell r="GD202">
            <v>992880</v>
          </cell>
          <cell r="GE202">
            <v>75648.000000000015</v>
          </cell>
          <cell r="GG202">
            <v>17438.811188811189</v>
          </cell>
          <cell r="GH202">
            <v>0</v>
          </cell>
          <cell r="GI202">
            <v>0</v>
          </cell>
          <cell r="GJ202">
            <v>0</v>
          </cell>
          <cell r="GK202">
            <v>0</v>
          </cell>
          <cell r="GM202">
            <v>0</v>
          </cell>
          <cell r="GN202">
            <v>0</v>
          </cell>
          <cell r="GO202">
            <v>0</v>
          </cell>
          <cell r="GP202">
            <v>14863.748967795211</v>
          </cell>
          <cell r="GR202">
            <v>0</v>
          </cell>
          <cell r="GV202">
            <v>1</v>
          </cell>
          <cell r="GW202">
            <v>5200800</v>
          </cell>
          <cell r="GX202">
            <v>5328305.8666666672</v>
          </cell>
          <cell r="GY202">
            <v>33000</v>
          </cell>
          <cell r="GZ202">
            <v>300000</v>
          </cell>
          <cell r="HA202">
            <v>300000</v>
          </cell>
          <cell r="HB202">
            <v>0</v>
          </cell>
          <cell r="HC202">
            <v>0</v>
          </cell>
          <cell r="HD202">
            <v>4048000</v>
          </cell>
          <cell r="HE202">
            <v>0</v>
          </cell>
          <cell r="HF202">
            <v>12000</v>
          </cell>
          <cell r="HG202">
            <v>0</v>
          </cell>
          <cell r="HH202">
            <v>0</v>
          </cell>
          <cell r="HI202">
            <v>992880</v>
          </cell>
          <cell r="HJ202">
            <v>75648.000000000015</v>
          </cell>
          <cell r="HL202">
            <v>17438.811188811189</v>
          </cell>
          <cell r="HM202">
            <v>0</v>
          </cell>
          <cell r="HN202">
            <v>0</v>
          </cell>
          <cell r="HO202">
            <v>0</v>
          </cell>
          <cell r="HP202">
            <v>0</v>
          </cell>
          <cell r="HR202">
            <v>0</v>
          </cell>
          <cell r="HS202">
            <v>0</v>
          </cell>
          <cell r="HT202">
            <v>0</v>
          </cell>
          <cell r="HU202">
            <v>14754.098360655738</v>
          </cell>
          <cell r="HW202">
            <v>0</v>
          </cell>
          <cell r="IA202">
            <v>1</v>
          </cell>
          <cell r="IB202">
            <v>5200800</v>
          </cell>
          <cell r="IC202">
            <v>5328305.8666666672</v>
          </cell>
          <cell r="ID202">
            <v>33000</v>
          </cell>
          <cell r="IE202">
            <v>300000</v>
          </cell>
          <cell r="IF202">
            <v>300000</v>
          </cell>
          <cell r="IG202">
            <v>0</v>
          </cell>
          <cell r="IH202">
            <v>0</v>
          </cell>
          <cell r="II202">
            <v>4048000</v>
          </cell>
          <cell r="IJ202">
            <v>3000000</v>
          </cell>
          <cell r="IK202">
            <v>12000</v>
          </cell>
          <cell r="IL202">
            <v>0</v>
          </cell>
          <cell r="IM202">
            <v>0</v>
          </cell>
          <cell r="IN202">
            <v>992880</v>
          </cell>
          <cell r="IO202">
            <v>75648.000000000015</v>
          </cell>
          <cell r="IQ202">
            <v>17438.811188811189</v>
          </cell>
          <cell r="IR202">
            <v>0</v>
          </cell>
          <cell r="IS202">
            <v>0</v>
          </cell>
          <cell r="IT202">
            <v>0</v>
          </cell>
          <cell r="IU202">
            <v>0</v>
          </cell>
          <cell r="IW202">
            <v>0</v>
          </cell>
          <cell r="IX202">
            <v>0</v>
          </cell>
          <cell r="IY202">
            <v>0</v>
          </cell>
          <cell r="IZ202">
            <v>14106.583072100313</v>
          </cell>
          <cell r="JB202">
            <v>2000000</v>
          </cell>
          <cell r="JF202">
            <v>1</v>
          </cell>
          <cell r="JG202">
            <v>5200800</v>
          </cell>
          <cell r="JH202">
            <v>5328305.8666666672</v>
          </cell>
          <cell r="JI202">
            <v>33000</v>
          </cell>
          <cell r="JJ202">
            <v>300000</v>
          </cell>
          <cell r="JK202">
            <v>300000</v>
          </cell>
          <cell r="JL202">
            <v>0</v>
          </cell>
          <cell r="JM202">
            <v>0</v>
          </cell>
          <cell r="JN202">
            <v>4048000</v>
          </cell>
          <cell r="JO202">
            <v>0</v>
          </cell>
          <cell r="JP202">
            <v>12000</v>
          </cell>
          <cell r="JQ202">
            <v>960000</v>
          </cell>
          <cell r="JR202">
            <v>0</v>
          </cell>
          <cell r="JS202">
            <v>992880</v>
          </cell>
          <cell r="JT202">
            <v>75648.000000000015</v>
          </cell>
          <cell r="JV202">
            <v>17438.811188811189</v>
          </cell>
          <cell r="JW202">
            <v>0</v>
          </cell>
          <cell r="JX202">
            <v>0</v>
          </cell>
          <cell r="JY202">
            <v>0</v>
          </cell>
          <cell r="JZ202">
            <v>0</v>
          </cell>
          <cell r="KB202">
            <v>0</v>
          </cell>
          <cell r="KC202">
            <v>0</v>
          </cell>
          <cell r="KD202">
            <v>0</v>
          </cell>
          <cell r="KE202">
            <v>13975.155279503106</v>
          </cell>
          <cell r="KG202">
            <v>0</v>
          </cell>
          <cell r="KK202">
            <v>1</v>
          </cell>
          <cell r="KL202">
            <v>5200800</v>
          </cell>
          <cell r="KM202">
            <v>5328305.8666666672</v>
          </cell>
          <cell r="KN202">
            <v>33000</v>
          </cell>
          <cell r="KO202">
            <v>300000</v>
          </cell>
          <cell r="KP202">
            <v>300000</v>
          </cell>
          <cell r="KQ202">
            <v>0</v>
          </cell>
          <cell r="KR202">
            <v>0</v>
          </cell>
          <cell r="KS202">
            <v>4048000</v>
          </cell>
          <cell r="KT202">
            <v>0</v>
          </cell>
          <cell r="KU202">
            <v>12000</v>
          </cell>
          <cell r="KV202">
            <v>0</v>
          </cell>
          <cell r="KW202">
            <v>0</v>
          </cell>
          <cell r="KX202">
            <v>992880</v>
          </cell>
          <cell r="KY202">
            <v>75648.000000000015</v>
          </cell>
          <cell r="LA202">
            <v>17438.811188811189</v>
          </cell>
          <cell r="LB202">
            <v>0</v>
          </cell>
          <cell r="LC202">
            <v>0</v>
          </cell>
          <cell r="LD202">
            <v>0</v>
          </cell>
          <cell r="LE202">
            <v>0</v>
          </cell>
          <cell r="LG202">
            <v>0</v>
          </cell>
          <cell r="LH202">
            <v>0</v>
          </cell>
          <cell r="LI202">
            <v>0</v>
          </cell>
          <cell r="LJ202">
            <v>13931.888544891641</v>
          </cell>
          <cell r="LL202">
            <v>0</v>
          </cell>
          <cell r="LP202">
            <v>1</v>
          </cell>
          <cell r="LQ202">
            <v>5200800</v>
          </cell>
          <cell r="LR202">
            <v>5328305.8666666672</v>
          </cell>
          <cell r="LS202">
            <v>33000</v>
          </cell>
          <cell r="LT202">
            <v>300000</v>
          </cell>
          <cell r="LU202">
            <v>300000</v>
          </cell>
          <cell r="LV202">
            <v>0</v>
          </cell>
          <cell r="LW202">
            <v>0</v>
          </cell>
          <cell r="LX202">
            <v>4048000</v>
          </cell>
          <cell r="LY202">
            <v>3000000</v>
          </cell>
          <cell r="LZ202">
            <v>12000</v>
          </cell>
          <cell r="MA202">
            <v>0</v>
          </cell>
          <cell r="MB202">
            <v>0</v>
          </cell>
          <cell r="MC202">
            <v>992880</v>
          </cell>
          <cell r="MD202">
            <v>75648.000000000015</v>
          </cell>
          <cell r="MF202">
            <v>17438.811188811189</v>
          </cell>
          <cell r="MG202">
            <v>0</v>
          </cell>
          <cell r="MH202">
            <v>0</v>
          </cell>
          <cell r="MI202">
            <v>0</v>
          </cell>
          <cell r="MJ202">
            <v>0</v>
          </cell>
          <cell r="ML202">
            <v>0</v>
          </cell>
          <cell r="MM202">
            <v>0</v>
          </cell>
          <cell r="MN202">
            <v>0</v>
          </cell>
          <cell r="MO202">
            <v>13177.159590043924</v>
          </cell>
          <cell r="MQ202">
            <v>0</v>
          </cell>
          <cell r="MU202">
            <v>1</v>
          </cell>
          <cell r="MV202">
            <v>5200800</v>
          </cell>
          <cell r="MW202">
            <v>5328305.8666666672</v>
          </cell>
          <cell r="MX202">
            <v>33000</v>
          </cell>
          <cell r="MY202">
            <v>300000</v>
          </cell>
          <cell r="MZ202">
            <v>300000</v>
          </cell>
          <cell r="NA202">
            <v>0</v>
          </cell>
          <cell r="NB202">
            <v>0</v>
          </cell>
          <cell r="NC202">
            <v>4048000</v>
          </cell>
          <cell r="ND202">
            <v>0</v>
          </cell>
          <cell r="NE202">
            <v>12000</v>
          </cell>
          <cell r="NF202">
            <v>0</v>
          </cell>
          <cell r="NG202">
            <v>0</v>
          </cell>
          <cell r="NH202">
            <v>992880</v>
          </cell>
          <cell r="NI202">
            <v>75648.000000000015</v>
          </cell>
          <cell r="NK202">
            <v>17438.811188811189</v>
          </cell>
          <cell r="NL202">
            <v>0</v>
          </cell>
          <cell r="NM202">
            <v>0</v>
          </cell>
          <cell r="NN202">
            <v>0</v>
          </cell>
          <cell r="NO202">
            <v>0</v>
          </cell>
          <cell r="NQ202">
            <v>0</v>
          </cell>
          <cell r="NS202">
            <v>0</v>
          </cell>
          <cell r="NT202">
            <v>13043.478260869566</v>
          </cell>
          <cell r="NV202">
            <v>0</v>
          </cell>
          <cell r="NZ202">
            <v>1</v>
          </cell>
          <cell r="OA202">
            <v>5200800</v>
          </cell>
          <cell r="OB202">
            <v>5328305.8666666672</v>
          </cell>
          <cell r="OC202">
            <v>33000</v>
          </cell>
          <cell r="OD202">
            <v>300000</v>
          </cell>
          <cell r="OE202">
            <v>300000</v>
          </cell>
          <cell r="OF202">
            <v>0</v>
          </cell>
          <cell r="OG202">
            <v>0</v>
          </cell>
          <cell r="OH202">
            <v>4048000</v>
          </cell>
          <cell r="OI202">
            <v>0</v>
          </cell>
          <cell r="OJ202">
            <v>12000</v>
          </cell>
          <cell r="OK202">
            <v>800000</v>
          </cell>
          <cell r="OL202">
            <v>0</v>
          </cell>
          <cell r="OM202">
            <v>992880</v>
          </cell>
          <cell r="ON202">
            <v>75648.000000000015</v>
          </cell>
          <cell r="OP202">
            <v>17438.811188811189</v>
          </cell>
          <cell r="OQ202">
            <v>0</v>
          </cell>
          <cell r="OR202">
            <v>0</v>
          </cell>
          <cell r="OS202">
            <v>0</v>
          </cell>
          <cell r="OT202">
            <v>0</v>
          </cell>
          <cell r="OV202">
            <v>0</v>
          </cell>
          <cell r="OW202">
            <v>0</v>
          </cell>
          <cell r="OX202">
            <v>0</v>
          </cell>
          <cell r="OY202">
            <v>12649.332396345748</v>
          </cell>
          <cell r="OZ202">
            <v>170765.98735066759</v>
          </cell>
          <cell r="PA202">
            <v>0</v>
          </cell>
        </row>
        <row r="203">
          <cell r="AW203">
            <v>3</v>
          </cell>
          <cell r="AX203">
            <v>10911000</v>
          </cell>
          <cell r="AY203">
            <v>14400826.666666668</v>
          </cell>
          <cell r="AZ203">
            <v>90000</v>
          </cell>
          <cell r="BA203">
            <v>900000</v>
          </cell>
          <cell r="BB203">
            <v>900000</v>
          </cell>
          <cell r="BC203">
            <v>0</v>
          </cell>
          <cell r="BD203">
            <v>0</v>
          </cell>
          <cell r="BE203">
            <v>10560000</v>
          </cell>
          <cell r="BF203">
            <v>0</v>
          </cell>
          <cell r="BG203">
            <v>36000</v>
          </cell>
          <cell r="BH203">
            <v>1200000</v>
          </cell>
          <cell r="BI203">
            <v>0</v>
          </cell>
          <cell r="BJ203">
            <v>2291310</v>
          </cell>
          <cell r="BK203">
            <v>218220.00000000003</v>
          </cell>
          <cell r="BM203">
            <v>52316.433566433567</v>
          </cell>
          <cell r="BN203">
            <v>0</v>
          </cell>
          <cell r="BO203">
            <v>0</v>
          </cell>
          <cell r="BP203">
            <v>0</v>
          </cell>
          <cell r="BQ203">
            <v>0</v>
          </cell>
          <cell r="BS203">
            <v>12787934.080000002</v>
          </cell>
          <cell r="BT203">
            <v>0</v>
          </cell>
          <cell r="BU203">
            <v>0</v>
          </cell>
          <cell r="BV203">
            <v>48085.485307212824</v>
          </cell>
          <cell r="BW203">
            <v>0</v>
          </cell>
          <cell r="BX203">
            <v>0</v>
          </cell>
          <cell r="CB203">
            <v>3</v>
          </cell>
          <cell r="CC203">
            <v>10911000</v>
          </cell>
          <cell r="CD203">
            <v>14400826.666666668</v>
          </cell>
          <cell r="CE203">
            <v>90000</v>
          </cell>
          <cell r="CF203">
            <v>900000</v>
          </cell>
          <cell r="CG203">
            <v>900000</v>
          </cell>
          <cell r="CH203">
            <v>0</v>
          </cell>
          <cell r="CI203">
            <v>0</v>
          </cell>
          <cell r="CJ203">
            <v>10560000</v>
          </cell>
          <cell r="CK203">
            <v>0</v>
          </cell>
          <cell r="CL203">
            <v>36000</v>
          </cell>
          <cell r="CM203">
            <v>300000</v>
          </cell>
          <cell r="CN203">
            <v>0</v>
          </cell>
          <cell r="CO203">
            <v>2291310</v>
          </cell>
          <cell r="CP203">
            <v>174576.00000000003</v>
          </cell>
          <cell r="CR203">
            <v>52316.433566433567</v>
          </cell>
          <cell r="CS203">
            <v>0</v>
          </cell>
          <cell r="CT203">
            <v>0</v>
          </cell>
          <cell r="CU203">
            <v>0</v>
          </cell>
          <cell r="CV203">
            <v>0</v>
          </cell>
          <cell r="CX203">
            <v>0</v>
          </cell>
          <cell r="CY203">
            <v>0</v>
          </cell>
          <cell r="CZ203">
            <v>0</v>
          </cell>
          <cell r="DA203">
            <v>47957.371225577263</v>
          </cell>
          <cell r="DB203">
            <v>0</v>
          </cell>
          <cell r="DC203">
            <v>0</v>
          </cell>
          <cell r="DG203">
            <v>3</v>
          </cell>
          <cell r="DH203">
            <v>10911000</v>
          </cell>
          <cell r="DI203">
            <v>15984917.600000001</v>
          </cell>
          <cell r="DJ203">
            <v>90000</v>
          </cell>
          <cell r="DK203">
            <v>900000</v>
          </cell>
          <cell r="DL203">
            <v>900000</v>
          </cell>
          <cell r="DM203">
            <v>0</v>
          </cell>
          <cell r="DN203">
            <v>0</v>
          </cell>
          <cell r="DO203">
            <v>12144000</v>
          </cell>
          <cell r="DP203">
            <v>0</v>
          </cell>
          <cell r="DQ203">
            <v>36000</v>
          </cell>
          <cell r="DR203">
            <v>1200000</v>
          </cell>
          <cell r="DS203">
            <v>0</v>
          </cell>
          <cell r="DT203">
            <v>2291310</v>
          </cell>
          <cell r="DU203">
            <v>174576.00000000003</v>
          </cell>
          <cell r="DW203">
            <v>52316.433566433567</v>
          </cell>
          <cell r="DX203">
            <v>0</v>
          </cell>
          <cell r="DY203">
            <v>0</v>
          </cell>
          <cell r="DZ203">
            <v>0</v>
          </cell>
          <cell r="EA203">
            <v>0</v>
          </cell>
          <cell r="EC203">
            <v>0</v>
          </cell>
          <cell r="ED203">
            <v>25575868.160000004</v>
          </cell>
          <cell r="EE203">
            <v>0</v>
          </cell>
          <cell r="EF203">
            <v>47829.937998228517</v>
          </cell>
          <cell r="EG203">
            <v>0</v>
          </cell>
          <cell r="EH203">
            <v>0</v>
          </cell>
          <cell r="EL203">
            <v>3</v>
          </cell>
          <cell r="EM203">
            <v>12002100.000000002</v>
          </cell>
          <cell r="EN203">
            <v>15984917.600000001</v>
          </cell>
          <cell r="EO203">
            <v>99000</v>
          </cell>
          <cell r="EP203">
            <v>900000</v>
          </cell>
          <cell r="EQ203">
            <v>900000</v>
          </cell>
          <cell r="ER203">
            <v>0</v>
          </cell>
          <cell r="ES203">
            <v>0</v>
          </cell>
          <cell r="ET203">
            <v>12144000</v>
          </cell>
          <cell r="EU203">
            <v>9000000</v>
          </cell>
          <cell r="EV203">
            <v>36000</v>
          </cell>
          <cell r="EW203">
            <v>2400000</v>
          </cell>
          <cell r="EX203">
            <v>0</v>
          </cell>
          <cell r="EY203">
            <v>2291310</v>
          </cell>
          <cell r="EZ203">
            <v>174576.00000000003</v>
          </cell>
          <cell r="FB203">
            <v>52316.433566433567</v>
          </cell>
          <cell r="FC203">
            <v>0</v>
          </cell>
          <cell r="FD203">
            <v>0</v>
          </cell>
          <cell r="FE203">
            <v>0</v>
          </cell>
          <cell r="FF203">
            <v>0</v>
          </cell>
          <cell r="FH203">
            <v>0</v>
          </cell>
          <cell r="FI203">
            <v>0</v>
          </cell>
          <cell r="FJ203">
            <v>0</v>
          </cell>
          <cell r="FK203">
            <v>44701.986754966885</v>
          </cell>
          <cell r="FM203">
            <v>0</v>
          </cell>
          <cell r="FQ203">
            <v>3</v>
          </cell>
          <cell r="FR203">
            <v>12002100.000000002</v>
          </cell>
          <cell r="FS203">
            <v>15984917.600000001</v>
          </cell>
          <cell r="FT203">
            <v>99000</v>
          </cell>
          <cell r="FU203">
            <v>900000</v>
          </cell>
          <cell r="FV203">
            <v>900000</v>
          </cell>
          <cell r="FW203">
            <v>0</v>
          </cell>
          <cell r="FX203">
            <v>0</v>
          </cell>
          <cell r="FY203">
            <v>12144000</v>
          </cell>
          <cell r="FZ203">
            <v>0</v>
          </cell>
          <cell r="GA203">
            <v>36000</v>
          </cell>
          <cell r="GB203">
            <v>1680000</v>
          </cell>
          <cell r="GC203">
            <v>0</v>
          </cell>
          <cell r="GD203">
            <v>2291310</v>
          </cell>
          <cell r="GE203">
            <v>174576.00000000003</v>
          </cell>
          <cell r="GG203">
            <v>52316.433566433567</v>
          </cell>
          <cell r="GH203">
            <v>0</v>
          </cell>
          <cell r="GI203">
            <v>0</v>
          </cell>
          <cell r="GJ203">
            <v>0</v>
          </cell>
          <cell r="GK203">
            <v>0</v>
          </cell>
          <cell r="GM203">
            <v>0</v>
          </cell>
          <cell r="GN203">
            <v>0</v>
          </cell>
          <cell r="GO203">
            <v>0</v>
          </cell>
          <cell r="GP203">
            <v>44591.246903385632</v>
          </cell>
          <cell r="GR203">
            <v>0</v>
          </cell>
          <cell r="GV203">
            <v>3</v>
          </cell>
          <cell r="GW203">
            <v>12002100.000000002</v>
          </cell>
          <cell r="GX203">
            <v>15984917.600000001</v>
          </cell>
          <cell r="GY203">
            <v>99000</v>
          </cell>
          <cell r="GZ203">
            <v>900000</v>
          </cell>
          <cell r="HA203">
            <v>900000</v>
          </cell>
          <cell r="HB203">
            <v>0</v>
          </cell>
          <cell r="HC203">
            <v>0</v>
          </cell>
          <cell r="HD203">
            <v>12144000</v>
          </cell>
          <cell r="HE203">
            <v>0</v>
          </cell>
          <cell r="HF203">
            <v>36000</v>
          </cell>
          <cell r="HG203">
            <v>0</v>
          </cell>
          <cell r="HH203">
            <v>0</v>
          </cell>
          <cell r="HI203">
            <v>2291310</v>
          </cell>
          <cell r="HJ203">
            <v>174576.00000000003</v>
          </cell>
          <cell r="HL203">
            <v>52316.433566433567</v>
          </cell>
          <cell r="HM203">
            <v>0</v>
          </cell>
          <cell r="HN203">
            <v>0</v>
          </cell>
          <cell r="HO203">
            <v>0</v>
          </cell>
          <cell r="HP203">
            <v>0</v>
          </cell>
          <cell r="HR203">
            <v>0</v>
          </cell>
          <cell r="HS203">
            <v>0</v>
          </cell>
          <cell r="HT203">
            <v>0</v>
          </cell>
          <cell r="HU203">
            <v>44262.295081967211</v>
          </cell>
          <cell r="HW203">
            <v>0</v>
          </cell>
          <cell r="IA203">
            <v>3</v>
          </cell>
          <cell r="IB203">
            <v>12002100.000000002</v>
          </cell>
          <cell r="IC203">
            <v>15984917.600000001</v>
          </cell>
          <cell r="ID203">
            <v>99000</v>
          </cell>
          <cell r="IE203">
            <v>900000</v>
          </cell>
          <cell r="IF203">
            <v>900000</v>
          </cell>
          <cell r="IG203">
            <v>0</v>
          </cell>
          <cell r="IH203">
            <v>0</v>
          </cell>
          <cell r="II203">
            <v>12144000</v>
          </cell>
          <cell r="IJ203">
            <v>9000000</v>
          </cell>
          <cell r="IK203">
            <v>36000</v>
          </cell>
          <cell r="IL203">
            <v>0</v>
          </cell>
          <cell r="IM203">
            <v>0</v>
          </cell>
          <cell r="IN203">
            <v>2291310</v>
          </cell>
          <cell r="IO203">
            <v>174576.00000000003</v>
          </cell>
          <cell r="IQ203">
            <v>52316.433566433567</v>
          </cell>
          <cell r="IR203">
            <v>0</v>
          </cell>
          <cell r="IS203">
            <v>0</v>
          </cell>
          <cell r="IT203">
            <v>0</v>
          </cell>
          <cell r="IU203">
            <v>0</v>
          </cell>
          <cell r="IW203">
            <v>0</v>
          </cell>
          <cell r="IX203">
            <v>0</v>
          </cell>
          <cell r="IY203">
            <v>0</v>
          </cell>
          <cell r="IZ203">
            <v>42319.749216300937</v>
          </cell>
          <cell r="JB203">
            <v>6000000</v>
          </cell>
          <cell r="JF203">
            <v>3</v>
          </cell>
          <cell r="JG203">
            <v>12002100.000000002</v>
          </cell>
          <cell r="JH203">
            <v>15984917.600000001</v>
          </cell>
          <cell r="JI203">
            <v>99000</v>
          </cell>
          <cell r="JJ203">
            <v>900000</v>
          </cell>
          <cell r="JK203">
            <v>900000</v>
          </cell>
          <cell r="JL203">
            <v>0</v>
          </cell>
          <cell r="JM203">
            <v>0</v>
          </cell>
          <cell r="JN203">
            <v>12144000</v>
          </cell>
          <cell r="JO203">
            <v>0</v>
          </cell>
          <cell r="JP203">
            <v>36000</v>
          </cell>
          <cell r="JQ203">
            <v>2880000</v>
          </cell>
          <cell r="JR203">
            <v>0</v>
          </cell>
          <cell r="JS203">
            <v>2291310</v>
          </cell>
          <cell r="JT203">
            <v>174576.00000000003</v>
          </cell>
          <cell r="JV203">
            <v>52316.433566433567</v>
          </cell>
          <cell r="JW203">
            <v>0</v>
          </cell>
          <cell r="JX203">
            <v>0</v>
          </cell>
          <cell r="JY203">
            <v>0</v>
          </cell>
          <cell r="JZ203">
            <v>0</v>
          </cell>
          <cell r="KB203">
            <v>0</v>
          </cell>
          <cell r="KC203">
            <v>0</v>
          </cell>
          <cell r="KD203">
            <v>0</v>
          </cell>
          <cell r="KE203">
            <v>41925.465838509321</v>
          </cell>
          <cell r="KG203">
            <v>0</v>
          </cell>
          <cell r="KK203">
            <v>3</v>
          </cell>
          <cell r="KL203">
            <v>12002100.000000002</v>
          </cell>
          <cell r="KM203">
            <v>15984917.600000001</v>
          </cell>
          <cell r="KN203">
            <v>99000</v>
          </cell>
          <cell r="KO203">
            <v>900000</v>
          </cell>
          <cell r="KP203">
            <v>900000</v>
          </cell>
          <cell r="KQ203">
            <v>0</v>
          </cell>
          <cell r="KR203">
            <v>0</v>
          </cell>
          <cell r="KS203">
            <v>12144000</v>
          </cell>
          <cell r="KT203">
            <v>0</v>
          </cell>
          <cell r="KU203">
            <v>36000</v>
          </cell>
          <cell r="KV203">
            <v>0</v>
          </cell>
          <cell r="KW203">
            <v>0</v>
          </cell>
          <cell r="KX203">
            <v>2291310</v>
          </cell>
          <cell r="KY203">
            <v>174576.00000000003</v>
          </cell>
          <cell r="LA203">
            <v>52316.433566433567</v>
          </cell>
          <cell r="LB203">
            <v>0</v>
          </cell>
          <cell r="LC203">
            <v>0</v>
          </cell>
          <cell r="LD203">
            <v>0</v>
          </cell>
          <cell r="LE203">
            <v>0</v>
          </cell>
          <cell r="LG203">
            <v>0</v>
          </cell>
          <cell r="LH203">
            <v>0</v>
          </cell>
          <cell r="LI203">
            <v>0</v>
          </cell>
          <cell r="LJ203">
            <v>41795.665634674922</v>
          </cell>
          <cell r="LL203">
            <v>0</v>
          </cell>
          <cell r="LP203">
            <v>3</v>
          </cell>
          <cell r="LQ203">
            <v>12002100.000000002</v>
          </cell>
          <cell r="LR203">
            <v>15984917.600000001</v>
          </cell>
          <cell r="LS203">
            <v>99000</v>
          </cell>
          <cell r="LT203">
            <v>900000</v>
          </cell>
          <cell r="LU203">
            <v>900000</v>
          </cell>
          <cell r="LV203">
            <v>0</v>
          </cell>
          <cell r="LW203">
            <v>0</v>
          </cell>
          <cell r="LX203">
            <v>12144000</v>
          </cell>
          <cell r="LY203">
            <v>9000000</v>
          </cell>
          <cell r="LZ203">
            <v>36000</v>
          </cell>
          <cell r="MA203">
            <v>0</v>
          </cell>
          <cell r="MB203">
            <v>0</v>
          </cell>
          <cell r="MC203">
            <v>2291310</v>
          </cell>
          <cell r="MD203">
            <v>174576.00000000003</v>
          </cell>
          <cell r="MF203">
            <v>52316.433566433567</v>
          </cell>
          <cell r="MG203">
            <v>0</v>
          </cell>
          <cell r="MH203">
            <v>0</v>
          </cell>
          <cell r="MI203">
            <v>0</v>
          </cell>
          <cell r="MJ203">
            <v>0</v>
          </cell>
          <cell r="ML203">
            <v>0</v>
          </cell>
          <cell r="MM203">
            <v>0</v>
          </cell>
          <cell r="MN203">
            <v>0</v>
          </cell>
          <cell r="MO203">
            <v>39531.478770131769</v>
          </cell>
          <cell r="MQ203">
            <v>0</v>
          </cell>
          <cell r="MU203">
            <v>3</v>
          </cell>
          <cell r="MV203">
            <v>12002100.000000002</v>
          </cell>
          <cell r="MW203">
            <v>15984917.600000001</v>
          </cell>
          <cell r="MX203">
            <v>99000</v>
          </cell>
          <cell r="MY203">
            <v>900000</v>
          </cell>
          <cell r="MZ203">
            <v>900000</v>
          </cell>
          <cell r="NA203">
            <v>0</v>
          </cell>
          <cell r="NB203">
            <v>0</v>
          </cell>
          <cell r="NC203">
            <v>12144000</v>
          </cell>
          <cell r="ND203">
            <v>0</v>
          </cell>
          <cell r="NE203">
            <v>36000</v>
          </cell>
          <cell r="NF203">
            <v>0</v>
          </cell>
          <cell r="NG203">
            <v>0</v>
          </cell>
          <cell r="NH203">
            <v>2291310</v>
          </cell>
          <cell r="NI203">
            <v>174576.00000000003</v>
          </cell>
          <cell r="NK203">
            <v>52316.433566433567</v>
          </cell>
          <cell r="NL203">
            <v>0</v>
          </cell>
          <cell r="NM203">
            <v>0</v>
          </cell>
          <cell r="NN203">
            <v>0</v>
          </cell>
          <cell r="NO203">
            <v>0</v>
          </cell>
          <cell r="NQ203">
            <v>0</v>
          </cell>
          <cell r="NS203">
            <v>0</v>
          </cell>
          <cell r="NT203">
            <v>39130.434782608696</v>
          </cell>
          <cell r="NV203">
            <v>0</v>
          </cell>
          <cell r="NZ203">
            <v>3</v>
          </cell>
          <cell r="OA203">
            <v>12002100.000000002</v>
          </cell>
          <cell r="OB203">
            <v>15984917.600000001</v>
          </cell>
          <cell r="OC203">
            <v>99000</v>
          </cell>
          <cell r="OD203">
            <v>900000</v>
          </cell>
          <cell r="OE203">
            <v>900000</v>
          </cell>
          <cell r="OF203">
            <v>0</v>
          </cell>
          <cell r="OG203">
            <v>0</v>
          </cell>
          <cell r="OH203">
            <v>12144000</v>
          </cell>
          <cell r="OI203">
            <v>0</v>
          </cell>
          <cell r="OJ203">
            <v>36000</v>
          </cell>
          <cell r="OK203">
            <v>2400000</v>
          </cell>
          <cell r="OL203">
            <v>0</v>
          </cell>
          <cell r="OM203">
            <v>2291310</v>
          </cell>
          <cell r="ON203">
            <v>174576.00000000003</v>
          </cell>
          <cell r="OP203">
            <v>52316.433566433567</v>
          </cell>
          <cell r="OQ203">
            <v>0</v>
          </cell>
          <cell r="OR203">
            <v>0</v>
          </cell>
          <cell r="OS203">
            <v>0</v>
          </cell>
          <cell r="OT203">
            <v>0</v>
          </cell>
          <cell r="OV203">
            <v>0</v>
          </cell>
          <cell r="OW203">
            <v>0</v>
          </cell>
          <cell r="OX203">
            <v>0</v>
          </cell>
          <cell r="OY203">
            <v>37947.99718903724</v>
          </cell>
          <cell r="OZ203">
            <v>512297.96205200278</v>
          </cell>
          <cell r="PA203">
            <v>0</v>
          </cell>
        </row>
        <row r="204">
          <cell r="AW204">
            <v>56</v>
          </cell>
          <cell r="AX204">
            <v>177128000</v>
          </cell>
          <cell r="AY204">
            <v>193456600.12215951</v>
          </cell>
          <cell r="AZ204">
            <v>1636078.4313725489</v>
          </cell>
          <cell r="BA204">
            <v>11200000</v>
          </cell>
          <cell r="BB204">
            <v>525000</v>
          </cell>
          <cell r="BC204">
            <v>0</v>
          </cell>
          <cell r="BD204">
            <v>0</v>
          </cell>
          <cell r="BE204">
            <v>113344000</v>
          </cell>
          <cell r="BF204">
            <v>90720000</v>
          </cell>
          <cell r="BG204">
            <v>672000</v>
          </cell>
          <cell r="BH204">
            <v>22400000</v>
          </cell>
          <cell r="BI204">
            <v>0</v>
          </cell>
          <cell r="BJ204">
            <v>37196880</v>
          </cell>
          <cell r="BK204">
            <v>3542560</v>
          </cell>
          <cell r="BM204">
            <v>976573.42657342658</v>
          </cell>
          <cell r="BN204">
            <v>0</v>
          </cell>
          <cell r="BO204">
            <v>0</v>
          </cell>
          <cell r="BP204">
            <v>0</v>
          </cell>
          <cell r="BQ204">
            <v>0</v>
          </cell>
          <cell r="BS204">
            <v>171789460.90847766</v>
          </cell>
          <cell r="BT204">
            <v>0</v>
          </cell>
          <cell r="BU204">
            <v>0</v>
          </cell>
          <cell r="BV204">
            <v>897595.72573463945</v>
          </cell>
          <cell r="BW204">
            <v>0</v>
          </cell>
          <cell r="BX204">
            <v>0</v>
          </cell>
          <cell r="CB204">
            <v>56</v>
          </cell>
          <cell r="CC204">
            <v>177128000</v>
          </cell>
          <cell r="CD204">
            <v>193456600.12215951</v>
          </cell>
          <cell r="CE204">
            <v>1636078.4313725489</v>
          </cell>
          <cell r="CF204">
            <v>11200000</v>
          </cell>
          <cell r="CG204">
            <v>525000</v>
          </cell>
          <cell r="CH204">
            <v>0</v>
          </cell>
          <cell r="CI204">
            <v>0</v>
          </cell>
          <cell r="CJ204">
            <v>113344000</v>
          </cell>
          <cell r="CK204">
            <v>0</v>
          </cell>
          <cell r="CL204">
            <v>672000</v>
          </cell>
          <cell r="CM204">
            <v>5600000</v>
          </cell>
          <cell r="CN204">
            <v>0</v>
          </cell>
          <cell r="CO204">
            <v>37196880</v>
          </cell>
          <cell r="CP204">
            <v>2834048</v>
          </cell>
          <cell r="CR204">
            <v>976573.42657342658</v>
          </cell>
          <cell r="CS204">
            <v>0</v>
          </cell>
          <cell r="CT204">
            <v>0</v>
          </cell>
          <cell r="CU204">
            <v>0</v>
          </cell>
          <cell r="CV204">
            <v>0</v>
          </cell>
          <cell r="CX204">
            <v>0</v>
          </cell>
          <cell r="CY204">
            <v>0</v>
          </cell>
          <cell r="CZ204">
            <v>0</v>
          </cell>
          <cell r="DA204">
            <v>895204.26287744218</v>
          </cell>
          <cell r="DB204">
            <v>0</v>
          </cell>
          <cell r="DC204">
            <v>0</v>
          </cell>
          <cell r="DG204">
            <v>56</v>
          </cell>
          <cell r="DH204">
            <v>177128000</v>
          </cell>
          <cell r="DI204">
            <v>214736826.13559708</v>
          </cell>
          <cell r="DJ204">
            <v>1636078.4313725489</v>
          </cell>
          <cell r="DK204">
            <v>11200000</v>
          </cell>
          <cell r="DL204">
            <v>525000</v>
          </cell>
          <cell r="DM204">
            <v>0</v>
          </cell>
          <cell r="DN204">
            <v>0</v>
          </cell>
          <cell r="DO204">
            <v>130345600</v>
          </cell>
          <cell r="DP204">
            <v>0</v>
          </cell>
          <cell r="DQ204">
            <v>672000</v>
          </cell>
          <cell r="DR204">
            <v>22400000</v>
          </cell>
          <cell r="DS204">
            <v>0</v>
          </cell>
          <cell r="DT204">
            <v>37196880</v>
          </cell>
          <cell r="DU204">
            <v>2834048</v>
          </cell>
          <cell r="DW204">
            <v>976573.42657342658</v>
          </cell>
          <cell r="DX204">
            <v>0</v>
          </cell>
          <cell r="DY204">
            <v>0</v>
          </cell>
          <cell r="DZ204">
            <v>0</v>
          </cell>
          <cell r="EA204">
            <v>0</v>
          </cell>
          <cell r="EC204">
            <v>0</v>
          </cell>
          <cell r="ED204">
            <v>343578921.81695533</v>
          </cell>
          <cell r="EE204">
            <v>0</v>
          </cell>
          <cell r="EF204">
            <v>892825.50930026569</v>
          </cell>
          <cell r="EG204">
            <v>0</v>
          </cell>
          <cell r="EH204">
            <v>0</v>
          </cell>
          <cell r="EL204">
            <v>61</v>
          </cell>
          <cell r="EM204">
            <v>212237300.00000003</v>
          </cell>
          <cell r="EN204">
            <v>233909757.04056111</v>
          </cell>
          <cell r="EO204">
            <v>1960372.5490196079</v>
          </cell>
          <cell r="EP204">
            <v>12200000</v>
          </cell>
          <cell r="EQ204">
            <v>571875</v>
          </cell>
          <cell r="ER204">
            <v>0</v>
          </cell>
          <cell r="ES204">
            <v>0</v>
          </cell>
          <cell r="ET204">
            <v>141983600</v>
          </cell>
          <cell r="EU204">
            <v>98820000</v>
          </cell>
          <cell r="EV204">
            <v>732000</v>
          </cell>
          <cell r="EW204">
            <v>48800000</v>
          </cell>
          <cell r="EX204">
            <v>0</v>
          </cell>
          <cell r="EY204">
            <v>40518030</v>
          </cell>
          <cell r="EZ204">
            <v>3087088</v>
          </cell>
          <cell r="FB204">
            <v>1063767.4825174825</v>
          </cell>
          <cell r="FC204">
            <v>0</v>
          </cell>
          <cell r="FD204">
            <v>0</v>
          </cell>
          <cell r="FE204">
            <v>0</v>
          </cell>
          <cell r="FF204">
            <v>0</v>
          </cell>
          <cell r="FH204">
            <v>0</v>
          </cell>
          <cell r="FI204">
            <v>0</v>
          </cell>
          <cell r="FJ204">
            <v>0</v>
          </cell>
          <cell r="FK204">
            <v>908940.39735099336</v>
          </cell>
          <cell r="FM204">
            <v>0</v>
          </cell>
          <cell r="FQ204">
            <v>61</v>
          </cell>
          <cell r="FR204">
            <v>212237300.00000003</v>
          </cell>
          <cell r="FS204">
            <v>233909757.04056111</v>
          </cell>
          <cell r="FT204">
            <v>1960372.5490196079</v>
          </cell>
          <cell r="FU204">
            <v>12200000</v>
          </cell>
          <cell r="FV204">
            <v>571875</v>
          </cell>
          <cell r="FW204">
            <v>0</v>
          </cell>
          <cell r="FX204">
            <v>0</v>
          </cell>
          <cell r="FY204">
            <v>141983600</v>
          </cell>
          <cell r="FZ204">
            <v>0</v>
          </cell>
          <cell r="GA204">
            <v>732000</v>
          </cell>
          <cell r="GB204">
            <v>34160000</v>
          </cell>
          <cell r="GC204">
            <v>0</v>
          </cell>
          <cell r="GD204">
            <v>40518030</v>
          </cell>
          <cell r="GE204">
            <v>3087088</v>
          </cell>
          <cell r="GG204">
            <v>1063767.4825174825</v>
          </cell>
          <cell r="GH204">
            <v>0</v>
          </cell>
          <cell r="GI204">
            <v>0</v>
          </cell>
          <cell r="GJ204">
            <v>0</v>
          </cell>
          <cell r="GK204">
            <v>0</v>
          </cell>
          <cell r="GM204">
            <v>0</v>
          </cell>
          <cell r="GN204">
            <v>0</v>
          </cell>
          <cell r="GO204">
            <v>0</v>
          </cell>
          <cell r="GP204">
            <v>906688.68703550787</v>
          </cell>
          <cell r="GR204">
            <v>0</v>
          </cell>
          <cell r="GV204">
            <v>61</v>
          </cell>
          <cell r="GW204">
            <v>212237300.00000003</v>
          </cell>
          <cell r="GX204">
            <v>233909757.04056111</v>
          </cell>
          <cell r="GY204">
            <v>1960372.5490196079</v>
          </cell>
          <cell r="GZ204">
            <v>12200000</v>
          </cell>
          <cell r="HA204">
            <v>571875</v>
          </cell>
          <cell r="HB204">
            <v>0</v>
          </cell>
          <cell r="HC204">
            <v>0</v>
          </cell>
          <cell r="HD204">
            <v>141983600</v>
          </cell>
          <cell r="HE204">
            <v>0</v>
          </cell>
          <cell r="HF204">
            <v>732000</v>
          </cell>
          <cell r="HG204">
            <v>0</v>
          </cell>
          <cell r="HH204">
            <v>0</v>
          </cell>
          <cell r="HI204">
            <v>40518030</v>
          </cell>
          <cell r="HJ204">
            <v>3087088</v>
          </cell>
          <cell r="HL204">
            <v>1063767.4825174825</v>
          </cell>
          <cell r="HM204">
            <v>0</v>
          </cell>
          <cell r="HN204">
            <v>0</v>
          </cell>
          <cell r="HO204">
            <v>0</v>
          </cell>
          <cell r="HP204">
            <v>0</v>
          </cell>
          <cell r="HR204">
            <v>0</v>
          </cell>
          <cell r="HS204">
            <v>0</v>
          </cell>
          <cell r="HT204">
            <v>0</v>
          </cell>
          <cell r="HU204">
            <v>900000</v>
          </cell>
          <cell r="HW204">
            <v>0</v>
          </cell>
          <cell r="IA204">
            <v>61</v>
          </cell>
          <cell r="IB204">
            <v>212237300.00000003</v>
          </cell>
          <cell r="IC204">
            <v>233909757.04056111</v>
          </cell>
          <cell r="ID204">
            <v>1960372.5490196079</v>
          </cell>
          <cell r="IE204">
            <v>12200000</v>
          </cell>
          <cell r="IF204">
            <v>571875</v>
          </cell>
          <cell r="IG204">
            <v>0</v>
          </cell>
          <cell r="IH204">
            <v>0</v>
          </cell>
          <cell r="II204">
            <v>141983600</v>
          </cell>
          <cell r="IJ204">
            <v>98820000</v>
          </cell>
          <cell r="IK204">
            <v>732000</v>
          </cell>
          <cell r="IL204">
            <v>0</v>
          </cell>
          <cell r="IM204">
            <v>0</v>
          </cell>
          <cell r="IN204">
            <v>40518030</v>
          </cell>
          <cell r="IO204">
            <v>3087088</v>
          </cell>
          <cell r="IQ204">
            <v>1063767.4825174825</v>
          </cell>
          <cell r="IR204">
            <v>0</v>
          </cell>
          <cell r="IS204">
            <v>0</v>
          </cell>
          <cell r="IT204">
            <v>0</v>
          </cell>
          <cell r="IU204">
            <v>0</v>
          </cell>
          <cell r="IW204">
            <v>0</v>
          </cell>
          <cell r="IX204">
            <v>0</v>
          </cell>
          <cell r="IY204">
            <v>0</v>
          </cell>
          <cell r="IZ204">
            <v>860501.56739811914</v>
          </cell>
          <cell r="JB204">
            <v>122000000</v>
          </cell>
          <cell r="JF204">
            <v>61</v>
          </cell>
          <cell r="JG204">
            <v>212237300.00000003</v>
          </cell>
          <cell r="JH204">
            <v>233909757.04056111</v>
          </cell>
          <cell r="JI204">
            <v>1960372.5490196079</v>
          </cell>
          <cell r="JJ204">
            <v>12200000</v>
          </cell>
          <cell r="JK204">
            <v>571875</v>
          </cell>
          <cell r="JL204">
            <v>0</v>
          </cell>
          <cell r="JM204">
            <v>0</v>
          </cell>
          <cell r="JN204">
            <v>141983600</v>
          </cell>
          <cell r="JO204">
            <v>0</v>
          </cell>
          <cell r="JP204">
            <v>732000</v>
          </cell>
          <cell r="JQ204">
            <v>58560000</v>
          </cell>
          <cell r="JR204">
            <v>0</v>
          </cell>
          <cell r="JS204">
            <v>40518030</v>
          </cell>
          <cell r="JT204">
            <v>3087088</v>
          </cell>
          <cell r="JV204">
            <v>1063767.4825174825</v>
          </cell>
          <cell r="JW204">
            <v>0</v>
          </cell>
          <cell r="JX204">
            <v>0</v>
          </cell>
          <cell r="JY204">
            <v>0</v>
          </cell>
          <cell r="JZ204">
            <v>0</v>
          </cell>
          <cell r="KB204">
            <v>0</v>
          </cell>
          <cell r="KC204">
            <v>0</v>
          </cell>
          <cell r="KD204">
            <v>0</v>
          </cell>
          <cell r="KE204">
            <v>852484.4720496895</v>
          </cell>
          <cell r="KG204">
            <v>0</v>
          </cell>
          <cell r="KK204">
            <v>61</v>
          </cell>
          <cell r="KL204">
            <v>212237300.00000003</v>
          </cell>
          <cell r="KM204">
            <v>233909757.04056111</v>
          </cell>
          <cell r="KN204">
            <v>1960372.5490196079</v>
          </cell>
          <cell r="KO204">
            <v>12200000</v>
          </cell>
          <cell r="KP204">
            <v>571875</v>
          </cell>
          <cell r="KQ204">
            <v>0</v>
          </cell>
          <cell r="KR204">
            <v>0</v>
          </cell>
          <cell r="KS204">
            <v>141983600</v>
          </cell>
          <cell r="KT204">
            <v>0</v>
          </cell>
          <cell r="KU204">
            <v>732000</v>
          </cell>
          <cell r="KV204">
            <v>0</v>
          </cell>
          <cell r="KW204">
            <v>0</v>
          </cell>
          <cell r="KX204">
            <v>40518030</v>
          </cell>
          <cell r="KY204">
            <v>3087088</v>
          </cell>
          <cell r="LA204">
            <v>1063767.4825174825</v>
          </cell>
          <cell r="LB204">
            <v>0</v>
          </cell>
          <cell r="LC204">
            <v>0</v>
          </cell>
          <cell r="LD204">
            <v>0</v>
          </cell>
          <cell r="LE204">
            <v>0</v>
          </cell>
          <cell r="LG204">
            <v>0</v>
          </cell>
          <cell r="LH204">
            <v>0</v>
          </cell>
          <cell r="LI204">
            <v>0</v>
          </cell>
          <cell r="LJ204">
            <v>849845.20123839006</v>
          </cell>
          <cell r="LL204">
            <v>0</v>
          </cell>
          <cell r="LP204">
            <v>71</v>
          </cell>
          <cell r="LQ204">
            <v>247030300.00000003</v>
          </cell>
          <cell r="LR204">
            <v>272255618.85048914</v>
          </cell>
          <cell r="LS204">
            <v>2281745.0980392159</v>
          </cell>
          <cell r="LT204">
            <v>14200000</v>
          </cell>
          <cell r="LU204">
            <v>665625</v>
          </cell>
          <cell r="LV204">
            <v>0</v>
          </cell>
          <cell r="LW204">
            <v>0</v>
          </cell>
          <cell r="LX204">
            <v>165259600</v>
          </cell>
          <cell r="LY204">
            <v>115020000</v>
          </cell>
          <cell r="LZ204">
            <v>852000</v>
          </cell>
          <cell r="MA204">
            <v>0</v>
          </cell>
          <cell r="MB204">
            <v>0</v>
          </cell>
          <cell r="MC204">
            <v>47160330</v>
          </cell>
          <cell r="MD204">
            <v>3593168</v>
          </cell>
          <cell r="MF204">
            <v>1238155.5944055945</v>
          </cell>
          <cell r="MG204">
            <v>0</v>
          </cell>
          <cell r="MH204">
            <v>0</v>
          </cell>
          <cell r="MI204">
            <v>0</v>
          </cell>
          <cell r="MJ204">
            <v>0</v>
          </cell>
          <cell r="ML204">
            <v>0</v>
          </cell>
          <cell r="MM204">
            <v>0</v>
          </cell>
          <cell r="MN204">
            <v>0</v>
          </cell>
          <cell r="MO204">
            <v>935578.33089311863</v>
          </cell>
          <cell r="MQ204">
            <v>0</v>
          </cell>
          <cell r="MU204">
            <v>71</v>
          </cell>
          <cell r="MV204">
            <v>247030300.00000003</v>
          </cell>
          <cell r="MW204">
            <v>272255618.85048914</v>
          </cell>
          <cell r="MX204">
            <v>2281745.0980392159</v>
          </cell>
          <cell r="MY204">
            <v>14200000</v>
          </cell>
          <cell r="MZ204">
            <v>665625</v>
          </cell>
          <cell r="NA204">
            <v>0</v>
          </cell>
          <cell r="NB204">
            <v>0</v>
          </cell>
          <cell r="NC204">
            <v>165259600</v>
          </cell>
          <cell r="ND204">
            <v>0</v>
          </cell>
          <cell r="NE204">
            <v>852000</v>
          </cell>
          <cell r="NF204">
            <v>0</v>
          </cell>
          <cell r="NG204">
            <v>0</v>
          </cell>
          <cell r="NH204">
            <v>47160330</v>
          </cell>
          <cell r="NI204">
            <v>3593168</v>
          </cell>
          <cell r="NK204">
            <v>1238155.5944055945</v>
          </cell>
          <cell r="NL204">
            <v>0</v>
          </cell>
          <cell r="NM204">
            <v>0</v>
          </cell>
          <cell r="NN204">
            <v>0</v>
          </cell>
          <cell r="NO204">
            <v>0</v>
          </cell>
          <cell r="NQ204">
            <v>0</v>
          </cell>
          <cell r="NS204">
            <v>0</v>
          </cell>
          <cell r="NT204">
            <v>926086.95652173914</v>
          </cell>
          <cell r="NV204">
            <v>0</v>
          </cell>
          <cell r="NZ204">
            <v>76</v>
          </cell>
          <cell r="OA204">
            <v>264426800.00000003</v>
          </cell>
          <cell r="OB204">
            <v>291428549.75545317</v>
          </cell>
          <cell r="OC204">
            <v>2442431.3725490198</v>
          </cell>
          <cell r="OD204">
            <v>15200000</v>
          </cell>
          <cell r="OE204">
            <v>712500</v>
          </cell>
          <cell r="OF204">
            <v>0</v>
          </cell>
          <cell r="OG204">
            <v>0</v>
          </cell>
          <cell r="OH204">
            <v>176897600</v>
          </cell>
          <cell r="OI204">
            <v>0</v>
          </cell>
          <cell r="OJ204">
            <v>912000</v>
          </cell>
          <cell r="OK204">
            <v>60800000</v>
          </cell>
          <cell r="OL204">
            <v>0</v>
          </cell>
          <cell r="OM204">
            <v>50481480</v>
          </cell>
          <cell r="ON204">
            <v>3846208</v>
          </cell>
          <cell r="OP204">
            <v>1325349.6503496503</v>
          </cell>
          <cell r="OQ204">
            <v>0</v>
          </cell>
          <cell r="OR204">
            <v>0</v>
          </cell>
          <cell r="OS204">
            <v>0</v>
          </cell>
          <cell r="OT204">
            <v>0</v>
          </cell>
          <cell r="OV204">
            <v>0</v>
          </cell>
          <cell r="OW204">
            <v>0</v>
          </cell>
          <cell r="OX204">
            <v>0</v>
          </cell>
          <cell r="OY204">
            <v>961349.26212227682</v>
          </cell>
          <cell r="OZ204">
            <v>12978215.038650736</v>
          </cell>
          <cell r="PA204">
            <v>0</v>
          </cell>
        </row>
        <row r="205">
          <cell r="AW205">
            <v>5</v>
          </cell>
          <cell r="AX205">
            <v>15815000</v>
          </cell>
          <cell r="AY205">
            <v>17272910.725192815</v>
          </cell>
          <cell r="AZ205">
            <v>146078.43137254904</v>
          </cell>
          <cell r="BA205">
            <v>1000000</v>
          </cell>
          <cell r="BB205">
            <v>46875</v>
          </cell>
          <cell r="BC205">
            <v>0</v>
          </cell>
          <cell r="BD205">
            <v>0</v>
          </cell>
          <cell r="BE205">
            <v>10120000</v>
          </cell>
          <cell r="BF205">
            <v>8100000</v>
          </cell>
          <cell r="BG205">
            <v>60000</v>
          </cell>
          <cell r="BH205">
            <v>2000000</v>
          </cell>
          <cell r="BI205">
            <v>0</v>
          </cell>
          <cell r="BJ205">
            <v>3321150</v>
          </cell>
          <cell r="BK205">
            <v>316300</v>
          </cell>
          <cell r="BM205">
            <v>87194.055944055945</v>
          </cell>
          <cell r="BN205">
            <v>0</v>
          </cell>
          <cell r="BO205">
            <v>0</v>
          </cell>
          <cell r="BP205">
            <v>0</v>
          </cell>
          <cell r="BQ205">
            <v>0</v>
          </cell>
          <cell r="BS205">
            <v>15338344.723971222</v>
          </cell>
          <cell r="BT205">
            <v>0</v>
          </cell>
          <cell r="BU205">
            <v>0</v>
          </cell>
          <cell r="BV205">
            <v>80142.475512021367</v>
          </cell>
          <cell r="BW205">
            <v>0</v>
          </cell>
          <cell r="BX205">
            <v>0</v>
          </cell>
          <cell r="CB205">
            <v>6</v>
          </cell>
          <cell r="CC205">
            <v>18978000</v>
          </cell>
          <cell r="CD205">
            <v>20727492.870231375</v>
          </cell>
          <cell r="CE205">
            <v>175294.11764705883</v>
          </cell>
          <cell r="CF205">
            <v>1200000</v>
          </cell>
          <cell r="CG205">
            <v>56250</v>
          </cell>
          <cell r="CH205">
            <v>0</v>
          </cell>
          <cell r="CI205">
            <v>0</v>
          </cell>
          <cell r="CJ205">
            <v>12144000</v>
          </cell>
          <cell r="CK205">
            <v>0</v>
          </cell>
          <cell r="CL205">
            <v>72000</v>
          </cell>
          <cell r="CM205">
            <v>600000</v>
          </cell>
          <cell r="CN205">
            <v>0</v>
          </cell>
          <cell r="CO205">
            <v>3985380</v>
          </cell>
          <cell r="CP205">
            <v>303648.00000000006</v>
          </cell>
          <cell r="CR205">
            <v>104632.86713286713</v>
          </cell>
          <cell r="CS205">
            <v>0</v>
          </cell>
          <cell r="CT205">
            <v>0</v>
          </cell>
          <cell r="CU205">
            <v>0</v>
          </cell>
          <cell r="CV205">
            <v>0</v>
          </cell>
          <cell r="CX205">
            <v>0</v>
          </cell>
          <cell r="CY205">
            <v>0</v>
          </cell>
          <cell r="CZ205">
            <v>0</v>
          </cell>
          <cell r="DA205">
            <v>95914.742451154525</v>
          </cell>
          <cell r="DB205">
            <v>0</v>
          </cell>
          <cell r="DC205">
            <v>0</v>
          </cell>
          <cell r="DG205">
            <v>7</v>
          </cell>
          <cell r="DH205">
            <v>22141000</v>
          </cell>
          <cell r="DI205">
            <v>26842103.266949635</v>
          </cell>
          <cell r="DJ205">
            <v>204509.80392156861</v>
          </cell>
          <cell r="DK205">
            <v>1400000</v>
          </cell>
          <cell r="DL205">
            <v>65625</v>
          </cell>
          <cell r="DM205">
            <v>0</v>
          </cell>
          <cell r="DN205">
            <v>0</v>
          </cell>
          <cell r="DO205">
            <v>16293200</v>
          </cell>
          <cell r="DP205">
            <v>0</v>
          </cell>
          <cell r="DQ205">
            <v>84000</v>
          </cell>
          <cell r="DR205">
            <v>2800000</v>
          </cell>
          <cell r="DS205">
            <v>0</v>
          </cell>
          <cell r="DT205">
            <v>4649610</v>
          </cell>
          <cell r="DU205">
            <v>354256</v>
          </cell>
          <cell r="DW205">
            <v>122071.67832167832</v>
          </cell>
          <cell r="DX205">
            <v>0</v>
          </cell>
          <cell r="DY205">
            <v>0</v>
          </cell>
          <cell r="DZ205">
            <v>0</v>
          </cell>
          <cell r="EA205">
            <v>0</v>
          </cell>
          <cell r="EC205">
            <v>0</v>
          </cell>
          <cell r="ED205">
            <v>42947365.227119416</v>
          </cell>
          <cell r="EE205">
            <v>0</v>
          </cell>
          <cell r="EF205">
            <v>111603.18866253321</v>
          </cell>
          <cell r="EG205">
            <v>0</v>
          </cell>
          <cell r="EH205">
            <v>0</v>
          </cell>
          <cell r="EL205">
            <v>9</v>
          </cell>
          <cell r="EM205">
            <v>31313700.000000004</v>
          </cell>
          <cell r="EN205">
            <v>34511275.628935248</v>
          </cell>
          <cell r="EO205">
            <v>289235.29411764711</v>
          </cell>
          <cell r="EP205">
            <v>1800000</v>
          </cell>
          <cell r="EQ205">
            <v>84375</v>
          </cell>
          <cell r="ER205">
            <v>0</v>
          </cell>
          <cell r="ES205">
            <v>0</v>
          </cell>
          <cell r="ET205">
            <v>20948400</v>
          </cell>
          <cell r="EU205">
            <v>14580000</v>
          </cell>
          <cell r="EV205">
            <v>108000</v>
          </cell>
          <cell r="EW205">
            <v>7200000</v>
          </cell>
          <cell r="EX205">
            <v>0</v>
          </cell>
          <cell r="EY205">
            <v>5978070</v>
          </cell>
          <cell r="EZ205">
            <v>455472.00000000012</v>
          </cell>
          <cell r="FB205">
            <v>156949.30069930071</v>
          </cell>
          <cell r="FC205">
            <v>0</v>
          </cell>
          <cell r="FD205">
            <v>0</v>
          </cell>
          <cell r="FE205">
            <v>0</v>
          </cell>
          <cell r="FF205">
            <v>0</v>
          </cell>
          <cell r="FH205">
            <v>0</v>
          </cell>
          <cell r="FI205">
            <v>0</v>
          </cell>
          <cell r="FJ205">
            <v>0</v>
          </cell>
          <cell r="FK205">
            <v>134105.96026490067</v>
          </cell>
          <cell r="FM205">
            <v>0</v>
          </cell>
          <cell r="FQ205">
            <v>10</v>
          </cell>
          <cell r="FR205">
            <v>34793000.000000007</v>
          </cell>
          <cell r="FS205">
            <v>38345861.809928052</v>
          </cell>
          <cell r="FT205">
            <v>321372.54901960789</v>
          </cell>
          <cell r="FU205">
            <v>2000000</v>
          </cell>
          <cell r="FV205">
            <v>93750</v>
          </cell>
          <cell r="FW205">
            <v>0</v>
          </cell>
          <cell r="FX205">
            <v>0</v>
          </cell>
          <cell r="FY205">
            <v>23276000</v>
          </cell>
          <cell r="FZ205">
            <v>0</v>
          </cell>
          <cell r="GA205">
            <v>120000</v>
          </cell>
          <cell r="GB205">
            <v>5600000</v>
          </cell>
          <cell r="GC205">
            <v>0</v>
          </cell>
          <cell r="GD205">
            <v>6642300</v>
          </cell>
          <cell r="GE205">
            <v>506080</v>
          </cell>
          <cell r="GG205">
            <v>174388.11188811189</v>
          </cell>
          <cell r="GH205">
            <v>0</v>
          </cell>
          <cell r="GI205">
            <v>0</v>
          </cell>
          <cell r="GJ205">
            <v>0</v>
          </cell>
          <cell r="GK205">
            <v>0</v>
          </cell>
          <cell r="GM205">
            <v>0</v>
          </cell>
          <cell r="GN205">
            <v>0</v>
          </cell>
          <cell r="GO205">
            <v>0</v>
          </cell>
          <cell r="GP205">
            <v>148637.48967795211</v>
          </cell>
          <cell r="GR205">
            <v>0</v>
          </cell>
          <cell r="GV205">
            <v>10</v>
          </cell>
          <cell r="GW205">
            <v>34793000.000000007</v>
          </cell>
          <cell r="GX205">
            <v>38345861.809928052</v>
          </cell>
          <cell r="GY205">
            <v>321372.54901960789</v>
          </cell>
          <cell r="GZ205">
            <v>2000000</v>
          </cell>
          <cell r="HA205">
            <v>93750</v>
          </cell>
          <cell r="HB205">
            <v>0</v>
          </cell>
          <cell r="HC205">
            <v>0</v>
          </cell>
          <cell r="HD205">
            <v>23276000</v>
          </cell>
          <cell r="HE205">
            <v>0</v>
          </cell>
          <cell r="HF205">
            <v>120000</v>
          </cell>
          <cell r="HG205">
            <v>0</v>
          </cell>
          <cell r="HH205">
            <v>0</v>
          </cell>
          <cell r="HI205">
            <v>6642300</v>
          </cell>
          <cell r="HJ205">
            <v>506080</v>
          </cell>
          <cell r="HL205">
            <v>174388.11188811189</v>
          </cell>
          <cell r="HM205">
            <v>0</v>
          </cell>
          <cell r="HN205">
            <v>0</v>
          </cell>
          <cell r="HO205">
            <v>0</v>
          </cell>
          <cell r="HP205">
            <v>0</v>
          </cell>
          <cell r="HR205">
            <v>0</v>
          </cell>
          <cell r="HS205">
            <v>0</v>
          </cell>
          <cell r="HT205">
            <v>0</v>
          </cell>
          <cell r="HU205">
            <v>147540.98360655739</v>
          </cell>
          <cell r="HW205">
            <v>0</v>
          </cell>
          <cell r="IA205">
            <v>11</v>
          </cell>
          <cell r="IB205">
            <v>38272300.000000007</v>
          </cell>
          <cell r="IC205">
            <v>42180447.990920857</v>
          </cell>
          <cell r="ID205">
            <v>353509.80392156867</v>
          </cell>
          <cell r="IE205">
            <v>2200000</v>
          </cell>
          <cell r="IF205">
            <v>103125</v>
          </cell>
          <cell r="IG205">
            <v>0</v>
          </cell>
          <cell r="IH205">
            <v>0</v>
          </cell>
          <cell r="II205">
            <v>25603600</v>
          </cell>
          <cell r="IJ205">
            <v>17820000</v>
          </cell>
          <cell r="IK205">
            <v>132000</v>
          </cell>
          <cell r="IL205">
            <v>0</v>
          </cell>
          <cell r="IM205">
            <v>0</v>
          </cell>
          <cell r="IN205">
            <v>7306530</v>
          </cell>
          <cell r="IO205">
            <v>556688</v>
          </cell>
          <cell r="IQ205">
            <v>191826.92307692306</v>
          </cell>
          <cell r="IR205">
            <v>0</v>
          </cell>
          <cell r="IS205">
            <v>0</v>
          </cell>
          <cell r="IT205">
            <v>0</v>
          </cell>
          <cell r="IU205">
            <v>0</v>
          </cell>
          <cell r="IW205">
            <v>0</v>
          </cell>
          <cell r="IX205">
            <v>0</v>
          </cell>
          <cell r="IY205">
            <v>0</v>
          </cell>
          <cell r="IZ205">
            <v>155172.41379310345</v>
          </cell>
          <cell r="JB205">
            <v>22000000</v>
          </cell>
          <cell r="JF205">
            <v>11</v>
          </cell>
          <cell r="JG205">
            <v>38272300.000000007</v>
          </cell>
          <cell r="JH205">
            <v>42180447.990920857</v>
          </cell>
          <cell r="JI205">
            <v>353509.80392156867</v>
          </cell>
          <cell r="JJ205">
            <v>2200000</v>
          </cell>
          <cell r="JK205">
            <v>103125</v>
          </cell>
          <cell r="JL205">
            <v>0</v>
          </cell>
          <cell r="JM205">
            <v>0</v>
          </cell>
          <cell r="JN205">
            <v>25603600</v>
          </cell>
          <cell r="JO205">
            <v>0</v>
          </cell>
          <cell r="JP205">
            <v>132000</v>
          </cell>
          <cell r="JQ205">
            <v>10560000</v>
          </cell>
          <cell r="JR205">
            <v>0</v>
          </cell>
          <cell r="JS205">
            <v>7306530</v>
          </cell>
          <cell r="JT205">
            <v>556688</v>
          </cell>
          <cell r="JV205">
            <v>191826.92307692306</v>
          </cell>
          <cell r="JW205">
            <v>0</v>
          </cell>
          <cell r="JX205">
            <v>0</v>
          </cell>
          <cell r="JY205">
            <v>0</v>
          </cell>
          <cell r="JZ205">
            <v>0</v>
          </cell>
          <cell r="KB205">
            <v>0</v>
          </cell>
          <cell r="KC205">
            <v>0</v>
          </cell>
          <cell r="KD205">
            <v>0</v>
          </cell>
          <cell r="KE205">
            <v>153726.70807453417</v>
          </cell>
          <cell r="KG205">
            <v>0</v>
          </cell>
          <cell r="KK205">
            <v>11</v>
          </cell>
          <cell r="KL205">
            <v>38272300.000000007</v>
          </cell>
          <cell r="KM205">
            <v>42180447.990920857</v>
          </cell>
          <cell r="KN205">
            <v>353509.80392156867</v>
          </cell>
          <cell r="KO205">
            <v>2200000</v>
          </cell>
          <cell r="KP205">
            <v>103125</v>
          </cell>
          <cell r="KQ205">
            <v>0</v>
          </cell>
          <cell r="KR205">
            <v>0</v>
          </cell>
          <cell r="KS205">
            <v>25603600</v>
          </cell>
          <cell r="KT205">
            <v>0</v>
          </cell>
          <cell r="KU205">
            <v>132000</v>
          </cell>
          <cell r="KV205">
            <v>0</v>
          </cell>
          <cell r="KW205">
            <v>0</v>
          </cell>
          <cell r="KX205">
            <v>7306530</v>
          </cell>
          <cell r="KY205">
            <v>556688</v>
          </cell>
          <cell r="LA205">
            <v>191826.92307692306</v>
          </cell>
          <cell r="LB205">
            <v>0</v>
          </cell>
          <cell r="LC205">
            <v>0</v>
          </cell>
          <cell r="LD205">
            <v>0</v>
          </cell>
          <cell r="LE205">
            <v>0</v>
          </cell>
          <cell r="LG205">
            <v>0</v>
          </cell>
          <cell r="LH205">
            <v>0</v>
          </cell>
          <cell r="LI205">
            <v>0</v>
          </cell>
          <cell r="LJ205">
            <v>153250.77399380805</v>
          </cell>
          <cell r="LL205">
            <v>0</v>
          </cell>
          <cell r="LP205">
            <v>12</v>
          </cell>
          <cell r="LQ205">
            <v>41751600.000000007</v>
          </cell>
          <cell r="LR205">
            <v>46015034.171913661</v>
          </cell>
          <cell r="LS205">
            <v>385647.05882352946</v>
          </cell>
          <cell r="LT205">
            <v>2400000</v>
          </cell>
          <cell r="LU205">
            <v>112500</v>
          </cell>
          <cell r="LV205">
            <v>0</v>
          </cell>
          <cell r="LW205">
            <v>0</v>
          </cell>
          <cell r="LX205">
            <v>27931200</v>
          </cell>
          <cell r="LY205">
            <v>19440000</v>
          </cell>
          <cell r="LZ205">
            <v>144000</v>
          </cell>
          <cell r="MA205">
            <v>0</v>
          </cell>
          <cell r="MB205">
            <v>0</v>
          </cell>
          <cell r="MC205">
            <v>7970760</v>
          </cell>
          <cell r="MD205">
            <v>607296.00000000012</v>
          </cell>
          <cell r="MF205">
            <v>209265.73426573427</v>
          </cell>
          <cell r="MG205">
            <v>0</v>
          </cell>
          <cell r="MH205">
            <v>0</v>
          </cell>
          <cell r="MI205">
            <v>0</v>
          </cell>
          <cell r="MJ205">
            <v>0</v>
          </cell>
          <cell r="ML205">
            <v>0</v>
          </cell>
          <cell r="MM205">
            <v>0</v>
          </cell>
          <cell r="MN205">
            <v>0</v>
          </cell>
          <cell r="MO205">
            <v>158125.91508052708</v>
          </cell>
          <cell r="MQ205">
            <v>0</v>
          </cell>
          <cell r="MU205">
            <v>12</v>
          </cell>
          <cell r="MV205">
            <v>41751600.000000007</v>
          </cell>
          <cell r="MW205">
            <v>46015034.171913661</v>
          </cell>
          <cell r="MX205">
            <v>385647.05882352946</v>
          </cell>
          <cell r="MY205">
            <v>2400000</v>
          </cell>
          <cell r="MZ205">
            <v>112500</v>
          </cell>
          <cell r="NA205">
            <v>0</v>
          </cell>
          <cell r="NB205">
            <v>0</v>
          </cell>
          <cell r="NC205">
            <v>27931200</v>
          </cell>
          <cell r="ND205">
            <v>0</v>
          </cell>
          <cell r="NE205">
            <v>144000</v>
          </cell>
          <cell r="NF205">
            <v>0</v>
          </cell>
          <cell r="NG205">
            <v>0</v>
          </cell>
          <cell r="NH205">
            <v>7970760</v>
          </cell>
          <cell r="NI205">
            <v>607296.00000000012</v>
          </cell>
          <cell r="NK205">
            <v>209265.73426573427</v>
          </cell>
          <cell r="NL205">
            <v>0</v>
          </cell>
          <cell r="NM205">
            <v>0</v>
          </cell>
          <cell r="NN205">
            <v>0</v>
          </cell>
          <cell r="NO205">
            <v>0</v>
          </cell>
          <cell r="NQ205">
            <v>0</v>
          </cell>
          <cell r="NS205">
            <v>0</v>
          </cell>
          <cell r="NT205">
            <v>156521.73913043478</v>
          </cell>
          <cell r="NV205">
            <v>0</v>
          </cell>
          <cell r="NZ205">
            <v>12</v>
          </cell>
          <cell r="OA205">
            <v>41751600.000000007</v>
          </cell>
          <cell r="OB205">
            <v>46015034.171913661</v>
          </cell>
          <cell r="OC205">
            <v>385647.05882352946</v>
          </cell>
          <cell r="OD205">
            <v>2400000</v>
          </cell>
          <cell r="OE205">
            <v>112500</v>
          </cell>
          <cell r="OF205">
            <v>0</v>
          </cell>
          <cell r="OG205">
            <v>0</v>
          </cell>
          <cell r="OH205">
            <v>27931200</v>
          </cell>
          <cell r="OI205">
            <v>0</v>
          </cell>
          <cell r="OJ205">
            <v>144000</v>
          </cell>
          <cell r="OK205">
            <v>9600000</v>
          </cell>
          <cell r="OL205">
            <v>0</v>
          </cell>
          <cell r="OM205">
            <v>7970760</v>
          </cell>
          <cell r="ON205">
            <v>607296.00000000012</v>
          </cell>
          <cell r="OP205">
            <v>209265.73426573427</v>
          </cell>
          <cell r="OQ205">
            <v>0</v>
          </cell>
          <cell r="OR205">
            <v>0</v>
          </cell>
          <cell r="OS205">
            <v>0</v>
          </cell>
          <cell r="OT205">
            <v>0</v>
          </cell>
          <cell r="OV205">
            <v>0</v>
          </cell>
          <cell r="OW205">
            <v>0</v>
          </cell>
          <cell r="OX205">
            <v>0</v>
          </cell>
          <cell r="OY205">
            <v>151791.98875614896</v>
          </cell>
          <cell r="OZ205">
            <v>2049191.8482080111</v>
          </cell>
          <cell r="PA205">
            <v>0</v>
          </cell>
        </row>
        <row r="206">
          <cell r="AW206">
            <v>8</v>
          </cell>
          <cell r="AX206">
            <v>25304000</v>
          </cell>
          <cell r="AY206">
            <v>27636657.160308503</v>
          </cell>
          <cell r="AZ206">
            <v>233725.49019607843</v>
          </cell>
          <cell r="BA206">
            <v>1600000</v>
          </cell>
          <cell r="BB206">
            <v>75000</v>
          </cell>
          <cell r="BC206">
            <v>0</v>
          </cell>
          <cell r="BD206">
            <v>0</v>
          </cell>
          <cell r="BE206">
            <v>16192000</v>
          </cell>
          <cell r="BF206">
            <v>12960000</v>
          </cell>
          <cell r="BG206">
            <v>96000</v>
          </cell>
          <cell r="BH206">
            <v>3200000</v>
          </cell>
          <cell r="BI206">
            <v>0</v>
          </cell>
          <cell r="BJ206">
            <v>5313840</v>
          </cell>
          <cell r="BK206">
            <v>506080.00000000006</v>
          </cell>
          <cell r="BM206">
            <v>139510.48951048951</v>
          </cell>
          <cell r="BN206">
            <v>0</v>
          </cell>
          <cell r="BO206">
            <v>0</v>
          </cell>
          <cell r="BP206">
            <v>0</v>
          </cell>
          <cell r="BQ206">
            <v>0</v>
          </cell>
          <cell r="BS206">
            <v>24541351.558353953</v>
          </cell>
          <cell r="BT206">
            <v>0</v>
          </cell>
          <cell r="BU206">
            <v>0</v>
          </cell>
          <cell r="BV206">
            <v>128227.9608192342</v>
          </cell>
          <cell r="BW206">
            <v>0</v>
          </cell>
          <cell r="BX206">
            <v>0</v>
          </cell>
          <cell r="CB206">
            <v>8</v>
          </cell>
          <cell r="CC206">
            <v>25304000</v>
          </cell>
          <cell r="CD206">
            <v>27636657.160308503</v>
          </cell>
          <cell r="CE206">
            <v>233725.49019607843</v>
          </cell>
          <cell r="CF206">
            <v>1600000</v>
          </cell>
          <cell r="CG206">
            <v>75000</v>
          </cell>
          <cell r="CH206">
            <v>0</v>
          </cell>
          <cell r="CI206">
            <v>0</v>
          </cell>
          <cell r="CJ206">
            <v>16192000</v>
          </cell>
          <cell r="CK206">
            <v>0</v>
          </cell>
          <cell r="CL206">
            <v>96000</v>
          </cell>
          <cell r="CM206">
            <v>800000</v>
          </cell>
          <cell r="CN206">
            <v>0</v>
          </cell>
          <cell r="CO206">
            <v>5313840</v>
          </cell>
          <cell r="CP206">
            <v>404864.00000000006</v>
          </cell>
          <cell r="CR206">
            <v>139510.48951048951</v>
          </cell>
          <cell r="CS206">
            <v>0</v>
          </cell>
          <cell r="CT206">
            <v>0</v>
          </cell>
          <cell r="CU206">
            <v>0</v>
          </cell>
          <cell r="CV206">
            <v>0</v>
          </cell>
          <cell r="CX206">
            <v>0</v>
          </cell>
          <cell r="CY206">
            <v>0</v>
          </cell>
          <cell r="CZ206">
            <v>0</v>
          </cell>
          <cell r="DA206">
            <v>127886.32326820603</v>
          </cell>
          <cell r="DB206">
            <v>0</v>
          </cell>
          <cell r="DC206">
            <v>0</v>
          </cell>
          <cell r="DG206">
            <v>8</v>
          </cell>
          <cell r="DH206">
            <v>25304000</v>
          </cell>
          <cell r="DI206">
            <v>30676689.447942439</v>
          </cell>
          <cell r="DJ206">
            <v>233725.49019607843</v>
          </cell>
          <cell r="DK206">
            <v>1600000</v>
          </cell>
          <cell r="DL206">
            <v>75000</v>
          </cell>
          <cell r="DM206">
            <v>0</v>
          </cell>
          <cell r="DN206">
            <v>0</v>
          </cell>
          <cell r="DO206">
            <v>18620800</v>
          </cell>
          <cell r="DP206">
            <v>0</v>
          </cell>
          <cell r="DQ206">
            <v>96000</v>
          </cell>
          <cell r="DR206">
            <v>3200000</v>
          </cell>
          <cell r="DS206">
            <v>0</v>
          </cell>
          <cell r="DT206">
            <v>5313840</v>
          </cell>
          <cell r="DU206">
            <v>404864.00000000006</v>
          </cell>
          <cell r="DW206">
            <v>139510.48951048951</v>
          </cell>
          <cell r="DX206">
            <v>0</v>
          </cell>
          <cell r="DY206">
            <v>0</v>
          </cell>
          <cell r="DZ206">
            <v>0</v>
          </cell>
          <cell r="EA206">
            <v>0</v>
          </cell>
          <cell r="EC206">
            <v>0</v>
          </cell>
          <cell r="ED206">
            <v>49082703.116707906</v>
          </cell>
          <cell r="EE206">
            <v>0</v>
          </cell>
          <cell r="EF206">
            <v>127546.50132860939</v>
          </cell>
          <cell r="EG206">
            <v>0</v>
          </cell>
          <cell r="EH206">
            <v>0</v>
          </cell>
          <cell r="EL206">
            <v>12</v>
          </cell>
          <cell r="EM206">
            <v>41751600.000000007</v>
          </cell>
          <cell r="EN206">
            <v>46015034.171913661</v>
          </cell>
          <cell r="EO206">
            <v>385647.05882352946</v>
          </cell>
          <cell r="EP206">
            <v>2400000</v>
          </cell>
          <cell r="EQ206">
            <v>112500</v>
          </cell>
          <cell r="ER206">
            <v>0</v>
          </cell>
          <cell r="ES206">
            <v>0</v>
          </cell>
          <cell r="ET206">
            <v>27931200</v>
          </cell>
          <cell r="EU206">
            <v>19440000</v>
          </cell>
          <cell r="EV206">
            <v>144000</v>
          </cell>
          <cell r="EW206">
            <v>9600000</v>
          </cell>
          <cell r="EX206">
            <v>0</v>
          </cell>
          <cell r="EY206">
            <v>7970760</v>
          </cell>
          <cell r="EZ206">
            <v>607296.00000000012</v>
          </cell>
          <cell r="FB206">
            <v>209265.73426573427</v>
          </cell>
          <cell r="FC206">
            <v>0</v>
          </cell>
          <cell r="FD206">
            <v>0</v>
          </cell>
          <cell r="FE206">
            <v>0</v>
          </cell>
          <cell r="FF206">
            <v>0</v>
          </cell>
          <cell r="FH206">
            <v>0</v>
          </cell>
          <cell r="FI206">
            <v>0</v>
          </cell>
          <cell r="FJ206">
            <v>0</v>
          </cell>
          <cell r="FK206">
            <v>178807.94701986754</v>
          </cell>
          <cell r="FM206">
            <v>0</v>
          </cell>
          <cell r="FQ206">
            <v>12</v>
          </cell>
          <cell r="FR206">
            <v>41751600.000000007</v>
          </cell>
          <cell r="FS206">
            <v>46015034.171913661</v>
          </cell>
          <cell r="FT206">
            <v>385647.05882352946</v>
          </cell>
          <cell r="FU206">
            <v>2400000</v>
          </cell>
          <cell r="FV206">
            <v>112500</v>
          </cell>
          <cell r="FW206">
            <v>0</v>
          </cell>
          <cell r="FX206">
            <v>0</v>
          </cell>
          <cell r="FY206">
            <v>27931200</v>
          </cell>
          <cell r="FZ206">
            <v>0</v>
          </cell>
          <cell r="GA206">
            <v>144000</v>
          </cell>
          <cell r="GB206">
            <v>6720000</v>
          </cell>
          <cell r="GC206">
            <v>0</v>
          </cell>
          <cell r="GD206">
            <v>7970760</v>
          </cell>
          <cell r="GE206">
            <v>607296.00000000012</v>
          </cell>
          <cell r="GG206">
            <v>209265.73426573427</v>
          </cell>
          <cell r="GH206">
            <v>0</v>
          </cell>
          <cell r="GI206">
            <v>0</v>
          </cell>
          <cell r="GJ206">
            <v>0</v>
          </cell>
          <cell r="GK206">
            <v>0</v>
          </cell>
          <cell r="GM206">
            <v>0</v>
          </cell>
          <cell r="GN206">
            <v>0</v>
          </cell>
          <cell r="GO206">
            <v>0</v>
          </cell>
          <cell r="GP206">
            <v>178364.98761354253</v>
          </cell>
          <cell r="GR206">
            <v>0</v>
          </cell>
          <cell r="GV206">
            <v>12</v>
          </cell>
          <cell r="GW206">
            <v>41751600.000000007</v>
          </cell>
          <cell r="GX206">
            <v>46015034.171913661</v>
          </cell>
          <cell r="GY206">
            <v>385647.05882352946</v>
          </cell>
          <cell r="GZ206">
            <v>2400000</v>
          </cell>
          <cell r="HA206">
            <v>112500</v>
          </cell>
          <cell r="HB206">
            <v>0</v>
          </cell>
          <cell r="HC206">
            <v>0</v>
          </cell>
          <cell r="HD206">
            <v>27931200</v>
          </cell>
          <cell r="HE206">
            <v>0</v>
          </cell>
          <cell r="HF206">
            <v>144000</v>
          </cell>
          <cell r="HG206">
            <v>0</v>
          </cell>
          <cell r="HH206">
            <v>0</v>
          </cell>
          <cell r="HI206">
            <v>7970760</v>
          </cell>
          <cell r="HJ206">
            <v>607296.00000000012</v>
          </cell>
          <cell r="HL206">
            <v>209265.73426573427</v>
          </cell>
          <cell r="HM206">
            <v>0</v>
          </cell>
          <cell r="HN206">
            <v>0</v>
          </cell>
          <cell r="HO206">
            <v>0</v>
          </cell>
          <cell r="HP206">
            <v>0</v>
          </cell>
          <cell r="HR206">
            <v>0</v>
          </cell>
          <cell r="HS206">
            <v>0</v>
          </cell>
          <cell r="HT206">
            <v>0</v>
          </cell>
          <cell r="HU206">
            <v>177049.18032786885</v>
          </cell>
          <cell r="HW206">
            <v>0</v>
          </cell>
          <cell r="IA206">
            <v>17</v>
          </cell>
          <cell r="IB206">
            <v>59148100.000000007</v>
          </cell>
          <cell r="IC206">
            <v>65187965.076877683</v>
          </cell>
          <cell r="ID206">
            <v>546333.33333333337</v>
          </cell>
          <cell r="IE206">
            <v>3400000</v>
          </cell>
          <cell r="IF206">
            <v>159375</v>
          </cell>
          <cell r="IG206">
            <v>0</v>
          </cell>
          <cell r="IH206">
            <v>0</v>
          </cell>
          <cell r="II206">
            <v>39569200</v>
          </cell>
          <cell r="IJ206">
            <v>27540000</v>
          </cell>
          <cell r="IK206">
            <v>204000</v>
          </cell>
          <cell r="IL206">
            <v>0</v>
          </cell>
          <cell r="IM206">
            <v>0</v>
          </cell>
          <cell r="IN206">
            <v>11291910</v>
          </cell>
          <cell r="IO206">
            <v>860336</v>
          </cell>
          <cell r="IQ206">
            <v>296459.79020979023</v>
          </cell>
          <cell r="IR206">
            <v>0</v>
          </cell>
          <cell r="IS206">
            <v>0</v>
          </cell>
          <cell r="IT206">
            <v>0</v>
          </cell>
          <cell r="IU206">
            <v>0</v>
          </cell>
          <cell r="IW206">
            <v>0</v>
          </cell>
          <cell r="IX206">
            <v>0</v>
          </cell>
          <cell r="IY206">
            <v>0</v>
          </cell>
          <cell r="IZ206">
            <v>239811.91222570531</v>
          </cell>
          <cell r="JB206">
            <v>34000000</v>
          </cell>
          <cell r="JF206">
            <v>17</v>
          </cell>
          <cell r="JG206">
            <v>59148100.000000007</v>
          </cell>
          <cell r="JH206">
            <v>65187965.076877683</v>
          </cell>
          <cell r="JI206">
            <v>546333.33333333337</v>
          </cell>
          <cell r="JJ206">
            <v>3400000</v>
          </cell>
          <cell r="JK206">
            <v>159375</v>
          </cell>
          <cell r="JL206">
            <v>0</v>
          </cell>
          <cell r="JM206">
            <v>0</v>
          </cell>
          <cell r="JN206">
            <v>39569200</v>
          </cell>
          <cell r="JO206">
            <v>0</v>
          </cell>
          <cell r="JP206">
            <v>204000</v>
          </cell>
          <cell r="JQ206">
            <v>16320000</v>
          </cell>
          <cell r="JR206">
            <v>0</v>
          </cell>
          <cell r="JS206">
            <v>11291910</v>
          </cell>
          <cell r="JT206">
            <v>860336</v>
          </cell>
          <cell r="JV206">
            <v>296459.79020979023</v>
          </cell>
          <cell r="JW206">
            <v>0</v>
          </cell>
          <cell r="JX206">
            <v>0</v>
          </cell>
          <cell r="JY206">
            <v>0</v>
          </cell>
          <cell r="JZ206">
            <v>0</v>
          </cell>
          <cell r="KB206">
            <v>0</v>
          </cell>
          <cell r="KC206">
            <v>0</v>
          </cell>
          <cell r="KD206">
            <v>0</v>
          </cell>
          <cell r="KE206">
            <v>237577.63975155281</v>
          </cell>
          <cell r="KG206">
            <v>0</v>
          </cell>
          <cell r="KK206">
            <v>17</v>
          </cell>
          <cell r="KL206">
            <v>59148100.000000007</v>
          </cell>
          <cell r="KM206">
            <v>65187965.076877683</v>
          </cell>
          <cell r="KN206">
            <v>546333.33333333337</v>
          </cell>
          <cell r="KO206">
            <v>3400000</v>
          </cell>
          <cell r="KP206">
            <v>159375</v>
          </cell>
          <cell r="KQ206">
            <v>0</v>
          </cell>
          <cell r="KR206">
            <v>0</v>
          </cell>
          <cell r="KS206">
            <v>39569200</v>
          </cell>
          <cell r="KT206">
            <v>0</v>
          </cell>
          <cell r="KU206">
            <v>204000</v>
          </cell>
          <cell r="KV206">
            <v>0</v>
          </cell>
          <cell r="KW206">
            <v>0</v>
          </cell>
          <cell r="KX206">
            <v>11291910</v>
          </cell>
          <cell r="KY206">
            <v>860336</v>
          </cell>
          <cell r="LA206">
            <v>296459.79020979023</v>
          </cell>
          <cell r="LB206">
            <v>0</v>
          </cell>
          <cell r="LC206">
            <v>0</v>
          </cell>
          <cell r="LD206">
            <v>0</v>
          </cell>
          <cell r="LE206">
            <v>0</v>
          </cell>
          <cell r="LG206">
            <v>0</v>
          </cell>
          <cell r="LH206">
            <v>0</v>
          </cell>
          <cell r="LI206">
            <v>0</v>
          </cell>
          <cell r="LJ206">
            <v>236842.10526315789</v>
          </cell>
          <cell r="LL206">
            <v>0</v>
          </cell>
          <cell r="LP206">
            <v>20</v>
          </cell>
          <cell r="LQ206">
            <v>69586000.000000015</v>
          </cell>
          <cell r="LR206">
            <v>76691723.619856104</v>
          </cell>
          <cell r="LS206">
            <v>642745.09803921578</v>
          </cell>
          <cell r="LT206">
            <v>4000000</v>
          </cell>
          <cell r="LU206">
            <v>187500</v>
          </cell>
          <cell r="LV206">
            <v>0</v>
          </cell>
          <cell r="LW206">
            <v>0</v>
          </cell>
          <cell r="LX206">
            <v>46552000</v>
          </cell>
          <cell r="LY206">
            <v>32400000</v>
          </cell>
          <cell r="LZ206">
            <v>240000</v>
          </cell>
          <cell r="MA206">
            <v>0</v>
          </cell>
          <cell r="MB206">
            <v>0</v>
          </cell>
          <cell r="MC206">
            <v>13284600</v>
          </cell>
          <cell r="MD206">
            <v>1012160</v>
          </cell>
          <cell r="MF206">
            <v>348776.22377622378</v>
          </cell>
          <cell r="MG206">
            <v>0</v>
          </cell>
          <cell r="MH206">
            <v>0</v>
          </cell>
          <cell r="MI206">
            <v>0</v>
          </cell>
          <cell r="MJ206">
            <v>0</v>
          </cell>
          <cell r="ML206">
            <v>0</v>
          </cell>
          <cell r="MM206">
            <v>0</v>
          </cell>
          <cell r="MN206">
            <v>0</v>
          </cell>
          <cell r="MO206">
            <v>263543.1918008785</v>
          </cell>
          <cell r="MQ206">
            <v>0</v>
          </cell>
          <cell r="MU206">
            <v>20</v>
          </cell>
          <cell r="MV206">
            <v>69586000.000000015</v>
          </cell>
          <cell r="MW206">
            <v>76691723.619856104</v>
          </cell>
          <cell r="MX206">
            <v>642745.09803921578</v>
          </cell>
          <cell r="MY206">
            <v>4000000</v>
          </cell>
          <cell r="MZ206">
            <v>187500</v>
          </cell>
          <cell r="NA206">
            <v>0</v>
          </cell>
          <cell r="NB206">
            <v>0</v>
          </cell>
          <cell r="NC206">
            <v>46552000</v>
          </cell>
          <cell r="ND206">
            <v>0</v>
          </cell>
          <cell r="NE206">
            <v>240000</v>
          </cell>
          <cell r="NF206">
            <v>0</v>
          </cell>
          <cell r="NG206">
            <v>0</v>
          </cell>
          <cell r="NH206">
            <v>13284600</v>
          </cell>
          <cell r="NI206">
            <v>1012160</v>
          </cell>
          <cell r="NK206">
            <v>348776.22377622378</v>
          </cell>
          <cell r="NL206">
            <v>0</v>
          </cell>
          <cell r="NM206">
            <v>0</v>
          </cell>
          <cell r="NN206">
            <v>0</v>
          </cell>
          <cell r="NO206">
            <v>0</v>
          </cell>
          <cell r="NQ206">
            <v>0</v>
          </cell>
          <cell r="NS206">
            <v>0</v>
          </cell>
          <cell r="NT206">
            <v>260869.56521739133</v>
          </cell>
          <cell r="NV206">
            <v>0</v>
          </cell>
          <cell r="NZ206">
            <v>21</v>
          </cell>
          <cell r="OA206">
            <v>73065300.000000015</v>
          </cell>
          <cell r="OB206">
            <v>80526309.800848901</v>
          </cell>
          <cell r="OC206">
            <v>674882.3529411765</v>
          </cell>
          <cell r="OD206">
            <v>4200000</v>
          </cell>
          <cell r="OE206">
            <v>196875</v>
          </cell>
          <cell r="OF206">
            <v>0</v>
          </cell>
          <cell r="OG206">
            <v>0</v>
          </cell>
          <cell r="OH206">
            <v>48879600</v>
          </cell>
          <cell r="OI206">
            <v>0</v>
          </cell>
          <cell r="OJ206">
            <v>252000</v>
          </cell>
          <cell r="OK206">
            <v>16800000</v>
          </cell>
          <cell r="OL206">
            <v>0</v>
          </cell>
          <cell r="OM206">
            <v>13948830</v>
          </cell>
          <cell r="ON206">
            <v>1062768</v>
          </cell>
          <cell r="OP206">
            <v>366215.03496503498</v>
          </cell>
          <cell r="OQ206">
            <v>0</v>
          </cell>
          <cell r="OR206">
            <v>0</v>
          </cell>
          <cell r="OS206">
            <v>0</v>
          </cell>
          <cell r="OT206">
            <v>0</v>
          </cell>
          <cell r="OV206">
            <v>0</v>
          </cell>
          <cell r="OW206">
            <v>0</v>
          </cell>
          <cell r="OX206">
            <v>0</v>
          </cell>
          <cell r="OY206">
            <v>265635.98032326071</v>
          </cell>
          <cell r="OZ206">
            <v>3586085.7343640197</v>
          </cell>
          <cell r="PA206">
            <v>0</v>
          </cell>
        </row>
        <row r="207">
          <cell r="AW207">
            <v>53</v>
          </cell>
          <cell r="AX207">
            <v>167639000</v>
          </cell>
          <cell r="AY207">
            <v>183092853.68704382</v>
          </cell>
          <cell r="AZ207">
            <v>1548431.3725490195</v>
          </cell>
          <cell r="BA207">
            <v>10600000</v>
          </cell>
          <cell r="BB207">
            <v>496875</v>
          </cell>
          <cell r="BC207">
            <v>0</v>
          </cell>
          <cell r="BD207">
            <v>0</v>
          </cell>
          <cell r="BE207">
            <v>107272000</v>
          </cell>
          <cell r="BF207">
            <v>85860000</v>
          </cell>
          <cell r="BG207">
            <v>636000</v>
          </cell>
          <cell r="BH207">
            <v>21200000</v>
          </cell>
          <cell r="BI207">
            <v>0</v>
          </cell>
          <cell r="BJ207">
            <v>35204190</v>
          </cell>
          <cell r="BK207">
            <v>3352780.0000000005</v>
          </cell>
          <cell r="BM207">
            <v>924256.99300699297</v>
          </cell>
          <cell r="BN207">
            <v>0</v>
          </cell>
          <cell r="BO207">
            <v>0</v>
          </cell>
          <cell r="BP207">
            <v>0</v>
          </cell>
          <cell r="BQ207">
            <v>0</v>
          </cell>
          <cell r="BS207">
            <v>162586454.07409495</v>
          </cell>
          <cell r="BT207">
            <v>0</v>
          </cell>
          <cell r="BU207">
            <v>0</v>
          </cell>
          <cell r="BV207">
            <v>849510.24042742653</v>
          </cell>
          <cell r="BW207">
            <v>0</v>
          </cell>
          <cell r="BX207">
            <v>0</v>
          </cell>
          <cell r="CB207">
            <v>53</v>
          </cell>
          <cell r="CC207">
            <v>167639000</v>
          </cell>
          <cell r="CD207">
            <v>183092853.68704382</v>
          </cell>
          <cell r="CE207">
            <v>1548431.3725490195</v>
          </cell>
          <cell r="CF207">
            <v>10600000</v>
          </cell>
          <cell r="CG207">
            <v>496875</v>
          </cell>
          <cell r="CH207">
            <v>0</v>
          </cell>
          <cell r="CI207">
            <v>0</v>
          </cell>
          <cell r="CJ207">
            <v>107272000</v>
          </cell>
          <cell r="CK207">
            <v>0</v>
          </cell>
          <cell r="CL207">
            <v>636000</v>
          </cell>
          <cell r="CM207">
            <v>5300000</v>
          </cell>
          <cell r="CN207">
            <v>0</v>
          </cell>
          <cell r="CO207">
            <v>35204190</v>
          </cell>
          <cell r="CP207">
            <v>2682224.0000000005</v>
          </cell>
          <cell r="CR207">
            <v>924256.99300699297</v>
          </cell>
          <cell r="CS207">
            <v>0</v>
          </cell>
          <cell r="CT207">
            <v>0</v>
          </cell>
          <cell r="CU207">
            <v>0</v>
          </cell>
          <cell r="CV207">
            <v>0</v>
          </cell>
          <cell r="CX207">
            <v>0</v>
          </cell>
          <cell r="CY207">
            <v>0</v>
          </cell>
          <cell r="CZ207">
            <v>0</v>
          </cell>
          <cell r="DA207">
            <v>847246.89165186498</v>
          </cell>
          <cell r="DB207">
            <v>0</v>
          </cell>
          <cell r="DC207">
            <v>0</v>
          </cell>
          <cell r="DG207">
            <v>53</v>
          </cell>
          <cell r="DH207">
            <v>167639000</v>
          </cell>
          <cell r="DI207">
            <v>203233067.59261867</v>
          </cell>
          <cell r="DJ207">
            <v>1548431.3725490195</v>
          </cell>
          <cell r="DK207">
            <v>10600000</v>
          </cell>
          <cell r="DL207">
            <v>496875</v>
          </cell>
          <cell r="DM207">
            <v>0</v>
          </cell>
          <cell r="DN207">
            <v>0</v>
          </cell>
          <cell r="DO207">
            <v>123362800</v>
          </cell>
          <cell r="DP207">
            <v>0</v>
          </cell>
          <cell r="DQ207">
            <v>636000</v>
          </cell>
          <cell r="DR207">
            <v>21200000</v>
          </cell>
          <cell r="DS207">
            <v>0</v>
          </cell>
          <cell r="DT207">
            <v>35204190</v>
          </cell>
          <cell r="DU207">
            <v>2682224.0000000005</v>
          </cell>
          <cell r="DW207">
            <v>924256.99300699297</v>
          </cell>
          <cell r="DX207">
            <v>0</v>
          </cell>
          <cell r="DY207">
            <v>0</v>
          </cell>
          <cell r="DZ207">
            <v>0</v>
          </cell>
          <cell r="EA207">
            <v>0</v>
          </cell>
          <cell r="EC207">
            <v>0</v>
          </cell>
          <cell r="ED207">
            <v>325172908.1481899</v>
          </cell>
          <cell r="EE207">
            <v>0</v>
          </cell>
          <cell r="EF207">
            <v>844995.57130203722</v>
          </cell>
          <cell r="EG207">
            <v>0</v>
          </cell>
          <cell r="EH207">
            <v>0</v>
          </cell>
          <cell r="EL207">
            <v>55</v>
          </cell>
          <cell r="EM207">
            <v>191361500.00000003</v>
          </cell>
          <cell r="EN207">
            <v>210902239.95460427</v>
          </cell>
          <cell r="EO207">
            <v>1767549.0196078434</v>
          </cell>
          <cell r="EP207">
            <v>11000000</v>
          </cell>
          <cell r="EQ207">
            <v>515625</v>
          </cell>
          <cell r="ER207">
            <v>0</v>
          </cell>
          <cell r="ES207">
            <v>0</v>
          </cell>
          <cell r="ET207">
            <v>128018000</v>
          </cell>
          <cell r="EU207">
            <v>89100000</v>
          </cell>
          <cell r="EV207">
            <v>660000</v>
          </cell>
          <cell r="EW207">
            <v>44000000</v>
          </cell>
          <cell r="EX207">
            <v>0</v>
          </cell>
          <cell r="EY207">
            <v>36532650</v>
          </cell>
          <cell r="EZ207">
            <v>2783440</v>
          </cell>
          <cell r="FB207">
            <v>959134.61538461538</v>
          </cell>
          <cell r="FC207">
            <v>0</v>
          </cell>
          <cell r="FD207">
            <v>0</v>
          </cell>
          <cell r="FE207">
            <v>0</v>
          </cell>
          <cell r="FF207">
            <v>0</v>
          </cell>
          <cell r="FH207">
            <v>0</v>
          </cell>
          <cell r="FI207">
            <v>0</v>
          </cell>
          <cell r="FJ207">
            <v>0</v>
          </cell>
          <cell r="FK207">
            <v>819536.42384105956</v>
          </cell>
          <cell r="FM207">
            <v>0</v>
          </cell>
          <cell r="FQ207">
            <v>55</v>
          </cell>
          <cell r="FR207">
            <v>191361500.00000003</v>
          </cell>
          <cell r="FS207">
            <v>210902239.95460427</v>
          </cell>
          <cell r="FT207">
            <v>1767549.0196078434</v>
          </cell>
          <cell r="FU207">
            <v>11000000</v>
          </cell>
          <cell r="FV207">
            <v>515625</v>
          </cell>
          <cell r="FW207">
            <v>0</v>
          </cell>
          <cell r="FX207">
            <v>0</v>
          </cell>
          <cell r="FY207">
            <v>128018000</v>
          </cell>
          <cell r="FZ207">
            <v>0</v>
          </cell>
          <cell r="GA207">
            <v>660000</v>
          </cell>
          <cell r="GB207">
            <v>30800000</v>
          </cell>
          <cell r="GC207">
            <v>0</v>
          </cell>
          <cell r="GD207">
            <v>36532650</v>
          </cell>
          <cell r="GE207">
            <v>2783440</v>
          </cell>
          <cell r="GG207">
            <v>959134.61538461538</v>
          </cell>
          <cell r="GH207">
            <v>0</v>
          </cell>
          <cell r="GI207">
            <v>0</v>
          </cell>
          <cell r="GJ207">
            <v>0</v>
          </cell>
          <cell r="GK207">
            <v>0</v>
          </cell>
          <cell r="GM207">
            <v>0</v>
          </cell>
          <cell r="GN207">
            <v>0</v>
          </cell>
          <cell r="GO207">
            <v>0</v>
          </cell>
          <cell r="GP207">
            <v>817506.19322873664</v>
          </cell>
          <cell r="GR207">
            <v>0</v>
          </cell>
          <cell r="GV207">
            <v>55</v>
          </cell>
          <cell r="GW207">
            <v>191361500.00000003</v>
          </cell>
          <cell r="GX207">
            <v>210902239.95460427</v>
          </cell>
          <cell r="GY207">
            <v>1767549.0196078434</v>
          </cell>
          <cell r="GZ207">
            <v>11000000</v>
          </cell>
          <cell r="HA207">
            <v>515625</v>
          </cell>
          <cell r="HB207">
            <v>0</v>
          </cell>
          <cell r="HC207">
            <v>0</v>
          </cell>
          <cell r="HD207">
            <v>128018000</v>
          </cell>
          <cell r="HE207">
            <v>0</v>
          </cell>
          <cell r="HF207">
            <v>660000</v>
          </cell>
          <cell r="HG207">
            <v>0</v>
          </cell>
          <cell r="HH207">
            <v>0</v>
          </cell>
          <cell r="HI207">
            <v>36532650</v>
          </cell>
          <cell r="HJ207">
            <v>2783440</v>
          </cell>
          <cell r="HL207">
            <v>959134.61538461538</v>
          </cell>
          <cell r="HM207">
            <v>0</v>
          </cell>
          <cell r="HN207">
            <v>0</v>
          </cell>
          <cell r="HO207">
            <v>0</v>
          </cell>
          <cell r="HP207">
            <v>0</v>
          </cell>
          <cell r="HR207">
            <v>0</v>
          </cell>
          <cell r="HS207">
            <v>0</v>
          </cell>
          <cell r="HT207">
            <v>0</v>
          </cell>
          <cell r="HU207">
            <v>811475.40983606561</v>
          </cell>
          <cell r="HW207">
            <v>0</v>
          </cell>
          <cell r="IA207">
            <v>57</v>
          </cell>
          <cell r="IB207">
            <v>198320100.00000003</v>
          </cell>
          <cell r="IC207">
            <v>218571412.31658989</v>
          </cell>
          <cell r="ID207">
            <v>1831823.5294117648</v>
          </cell>
          <cell r="IE207">
            <v>11400000</v>
          </cell>
          <cell r="IF207">
            <v>534375</v>
          </cell>
          <cell r="IG207">
            <v>0</v>
          </cell>
          <cell r="IH207">
            <v>0</v>
          </cell>
          <cell r="II207">
            <v>132673200</v>
          </cell>
          <cell r="IJ207">
            <v>92340000</v>
          </cell>
          <cell r="IK207">
            <v>684000</v>
          </cell>
          <cell r="IL207">
            <v>0</v>
          </cell>
          <cell r="IM207">
            <v>0</v>
          </cell>
          <cell r="IN207">
            <v>37861110</v>
          </cell>
          <cell r="IO207">
            <v>2884656.0000000005</v>
          </cell>
          <cell r="IQ207">
            <v>994012.23776223778</v>
          </cell>
          <cell r="IR207">
            <v>0</v>
          </cell>
          <cell r="IS207">
            <v>0</v>
          </cell>
          <cell r="IT207">
            <v>0</v>
          </cell>
          <cell r="IU207">
            <v>0</v>
          </cell>
          <cell r="IW207">
            <v>0</v>
          </cell>
          <cell r="IX207">
            <v>0</v>
          </cell>
          <cell r="IY207">
            <v>0</v>
          </cell>
          <cell r="IZ207">
            <v>804075.23510971782</v>
          </cell>
          <cell r="JB207">
            <v>114000000</v>
          </cell>
          <cell r="JF207">
            <v>57</v>
          </cell>
          <cell r="JG207">
            <v>198320100.00000003</v>
          </cell>
          <cell r="JH207">
            <v>218571412.31658989</v>
          </cell>
          <cell r="JI207">
            <v>1831823.5294117648</v>
          </cell>
          <cell r="JJ207">
            <v>11400000</v>
          </cell>
          <cell r="JK207">
            <v>534375</v>
          </cell>
          <cell r="JL207">
            <v>0</v>
          </cell>
          <cell r="JM207">
            <v>0</v>
          </cell>
          <cell r="JN207">
            <v>132673200</v>
          </cell>
          <cell r="JO207">
            <v>0</v>
          </cell>
          <cell r="JP207">
            <v>684000</v>
          </cell>
          <cell r="JQ207">
            <v>54720000</v>
          </cell>
          <cell r="JR207">
            <v>0</v>
          </cell>
          <cell r="JS207">
            <v>37861110</v>
          </cell>
          <cell r="JT207">
            <v>2884656.0000000005</v>
          </cell>
          <cell r="JV207">
            <v>994012.23776223778</v>
          </cell>
          <cell r="JW207">
            <v>0</v>
          </cell>
          <cell r="JX207">
            <v>0</v>
          </cell>
          <cell r="JY207">
            <v>0</v>
          </cell>
          <cell r="JZ207">
            <v>0</v>
          </cell>
          <cell r="KB207">
            <v>0</v>
          </cell>
          <cell r="KC207">
            <v>0</v>
          </cell>
          <cell r="KD207">
            <v>0</v>
          </cell>
          <cell r="KE207">
            <v>796583.85093167704</v>
          </cell>
          <cell r="KG207">
            <v>0</v>
          </cell>
          <cell r="KK207">
            <v>57</v>
          </cell>
          <cell r="KL207">
            <v>198320100.00000003</v>
          </cell>
          <cell r="KM207">
            <v>218571412.31658989</v>
          </cell>
          <cell r="KN207">
            <v>1831823.5294117648</v>
          </cell>
          <cell r="KO207">
            <v>11400000</v>
          </cell>
          <cell r="KP207">
            <v>534375</v>
          </cell>
          <cell r="KQ207">
            <v>0</v>
          </cell>
          <cell r="KR207">
            <v>0</v>
          </cell>
          <cell r="KS207">
            <v>132673200</v>
          </cell>
          <cell r="KT207">
            <v>0</v>
          </cell>
          <cell r="KU207">
            <v>684000</v>
          </cell>
          <cell r="KV207">
            <v>0</v>
          </cell>
          <cell r="KW207">
            <v>0</v>
          </cell>
          <cell r="KX207">
            <v>37861110</v>
          </cell>
          <cell r="KY207">
            <v>2884656.0000000005</v>
          </cell>
          <cell r="LA207">
            <v>994012.23776223778</v>
          </cell>
          <cell r="LB207">
            <v>0</v>
          </cell>
          <cell r="LC207">
            <v>0</v>
          </cell>
          <cell r="LD207">
            <v>0</v>
          </cell>
          <cell r="LE207">
            <v>0</v>
          </cell>
          <cell r="LG207">
            <v>0</v>
          </cell>
          <cell r="LH207">
            <v>0</v>
          </cell>
          <cell r="LI207">
            <v>0</v>
          </cell>
          <cell r="LJ207">
            <v>794117.6470588235</v>
          </cell>
          <cell r="LL207">
            <v>0</v>
          </cell>
          <cell r="LP207">
            <v>60</v>
          </cell>
          <cell r="LQ207">
            <v>208758000.00000003</v>
          </cell>
          <cell r="LR207">
            <v>230075170.8595683</v>
          </cell>
          <cell r="LS207">
            <v>1928235.2941176472</v>
          </cell>
          <cell r="LT207">
            <v>12000000</v>
          </cell>
          <cell r="LU207">
            <v>562500</v>
          </cell>
          <cell r="LV207">
            <v>0</v>
          </cell>
          <cell r="LW207">
            <v>0</v>
          </cell>
          <cell r="LX207">
            <v>139656000</v>
          </cell>
          <cell r="LY207">
            <v>97200000</v>
          </cell>
          <cell r="LZ207">
            <v>720000</v>
          </cell>
          <cell r="MA207">
            <v>0</v>
          </cell>
          <cell r="MB207">
            <v>0</v>
          </cell>
          <cell r="MC207">
            <v>39853800</v>
          </cell>
          <cell r="MD207">
            <v>3036480</v>
          </cell>
          <cell r="MF207">
            <v>1046328.6713286713</v>
          </cell>
          <cell r="MG207">
            <v>0</v>
          </cell>
          <cell r="MH207">
            <v>0</v>
          </cell>
          <cell r="MI207">
            <v>0</v>
          </cell>
          <cell r="MJ207">
            <v>0</v>
          </cell>
          <cell r="ML207">
            <v>0</v>
          </cell>
          <cell r="MM207">
            <v>0</v>
          </cell>
          <cell r="MN207">
            <v>0</v>
          </cell>
          <cell r="MO207">
            <v>790629.5754026355</v>
          </cell>
          <cell r="MQ207">
            <v>0</v>
          </cell>
          <cell r="MU207">
            <v>62</v>
          </cell>
          <cell r="MV207">
            <v>215716600.00000003</v>
          </cell>
          <cell r="MW207">
            <v>237744343.22155389</v>
          </cell>
          <cell r="MX207">
            <v>1992509.8039215687</v>
          </cell>
          <cell r="MY207">
            <v>12400000</v>
          </cell>
          <cell r="MZ207">
            <v>581250</v>
          </cell>
          <cell r="NA207">
            <v>0</v>
          </cell>
          <cell r="NB207">
            <v>0</v>
          </cell>
          <cell r="NC207">
            <v>144311200</v>
          </cell>
          <cell r="ND207">
            <v>0</v>
          </cell>
          <cell r="NE207">
            <v>744000</v>
          </cell>
          <cell r="NF207">
            <v>0</v>
          </cell>
          <cell r="NG207">
            <v>0</v>
          </cell>
          <cell r="NH207">
            <v>41182260</v>
          </cell>
          <cell r="NI207">
            <v>3137696.0000000005</v>
          </cell>
          <cell r="NK207">
            <v>1081206.2937062937</v>
          </cell>
          <cell r="NL207">
            <v>0</v>
          </cell>
          <cell r="NM207">
            <v>0</v>
          </cell>
          <cell r="NN207">
            <v>0</v>
          </cell>
          <cell r="NO207">
            <v>0</v>
          </cell>
          <cell r="NQ207">
            <v>0</v>
          </cell>
          <cell r="NS207">
            <v>0</v>
          </cell>
          <cell r="NT207">
            <v>808695.65217391308</v>
          </cell>
          <cell r="NV207">
            <v>0</v>
          </cell>
          <cell r="NZ207">
            <v>65</v>
          </cell>
          <cell r="OA207">
            <v>226154500.00000003</v>
          </cell>
          <cell r="OB207">
            <v>249248101.76453233</v>
          </cell>
          <cell r="OC207">
            <v>2088921.5686274511</v>
          </cell>
          <cell r="OD207">
            <v>13000000</v>
          </cell>
          <cell r="OE207">
            <v>609375</v>
          </cell>
          <cell r="OF207">
            <v>0</v>
          </cell>
          <cell r="OG207">
            <v>0</v>
          </cell>
          <cell r="OH207">
            <v>151294000</v>
          </cell>
          <cell r="OI207">
            <v>0</v>
          </cell>
          <cell r="OJ207">
            <v>780000</v>
          </cell>
          <cell r="OK207">
            <v>52000000</v>
          </cell>
          <cell r="OL207">
            <v>0</v>
          </cell>
          <cell r="OM207">
            <v>43174950</v>
          </cell>
          <cell r="ON207">
            <v>3289520</v>
          </cell>
          <cell r="OP207">
            <v>1133522.7272727273</v>
          </cell>
          <cell r="OQ207">
            <v>0</v>
          </cell>
          <cell r="OR207">
            <v>0</v>
          </cell>
          <cell r="OS207">
            <v>0</v>
          </cell>
          <cell r="OT207">
            <v>0</v>
          </cell>
          <cell r="OV207">
            <v>0</v>
          </cell>
          <cell r="OW207">
            <v>0</v>
          </cell>
          <cell r="OX207">
            <v>0</v>
          </cell>
          <cell r="OY207">
            <v>822206.60576247366</v>
          </cell>
          <cell r="OZ207">
            <v>11099789.177793393</v>
          </cell>
          <cell r="PA207">
            <v>0</v>
          </cell>
        </row>
        <row r="208">
          <cell r="AW208">
            <v>1</v>
          </cell>
          <cell r="AX208">
            <v>3163000</v>
          </cell>
          <cell r="AY208">
            <v>3454582.1450385628</v>
          </cell>
          <cell r="AZ208">
            <v>29215.686274509804</v>
          </cell>
          <cell r="BA208">
            <v>200000</v>
          </cell>
          <cell r="BB208">
            <v>9375</v>
          </cell>
          <cell r="BC208">
            <v>0</v>
          </cell>
          <cell r="BD208">
            <v>0</v>
          </cell>
          <cell r="BE208">
            <v>2024000</v>
          </cell>
          <cell r="BF208">
            <v>1620000</v>
          </cell>
          <cell r="BG208">
            <v>12000</v>
          </cell>
          <cell r="BH208">
            <v>400000</v>
          </cell>
          <cell r="BI208">
            <v>0</v>
          </cell>
          <cell r="BJ208">
            <v>664230</v>
          </cell>
          <cell r="BK208">
            <v>63260.000000000007</v>
          </cell>
          <cell r="BM208">
            <v>17438.811188811189</v>
          </cell>
          <cell r="BN208">
            <v>0</v>
          </cell>
          <cell r="BO208">
            <v>0</v>
          </cell>
          <cell r="BP208">
            <v>0</v>
          </cell>
          <cell r="BQ208">
            <v>0</v>
          </cell>
          <cell r="BS208">
            <v>3067668.9447942441</v>
          </cell>
          <cell r="BT208">
            <v>0</v>
          </cell>
          <cell r="BU208">
            <v>0</v>
          </cell>
          <cell r="BV208">
            <v>16028.495102404275</v>
          </cell>
          <cell r="BW208">
            <v>0</v>
          </cell>
          <cell r="BX208">
            <v>0</v>
          </cell>
          <cell r="CB208">
            <v>1</v>
          </cell>
          <cell r="CC208">
            <v>3163000</v>
          </cell>
          <cell r="CD208">
            <v>3454582.1450385628</v>
          </cell>
          <cell r="CE208">
            <v>29215.686274509804</v>
          </cell>
          <cell r="CF208">
            <v>200000</v>
          </cell>
          <cell r="CG208">
            <v>9375</v>
          </cell>
          <cell r="CH208">
            <v>0</v>
          </cell>
          <cell r="CI208">
            <v>0</v>
          </cell>
          <cell r="CJ208">
            <v>2024000</v>
          </cell>
          <cell r="CK208">
            <v>0</v>
          </cell>
          <cell r="CL208">
            <v>12000</v>
          </cell>
          <cell r="CM208">
            <v>100000</v>
          </cell>
          <cell r="CN208">
            <v>0</v>
          </cell>
          <cell r="CO208">
            <v>664230</v>
          </cell>
          <cell r="CP208">
            <v>50608.000000000007</v>
          </cell>
          <cell r="CR208">
            <v>17438.811188811189</v>
          </cell>
          <cell r="CS208">
            <v>0</v>
          </cell>
          <cell r="CT208">
            <v>0</v>
          </cell>
          <cell r="CU208">
            <v>0</v>
          </cell>
          <cell r="CV208">
            <v>0</v>
          </cell>
          <cell r="CX208">
            <v>0</v>
          </cell>
          <cell r="CY208">
            <v>0</v>
          </cell>
          <cell r="CZ208">
            <v>0</v>
          </cell>
          <cell r="DA208">
            <v>15985.790408525754</v>
          </cell>
          <cell r="DB208">
            <v>0</v>
          </cell>
          <cell r="DC208">
            <v>0</v>
          </cell>
          <cell r="DG208">
            <v>1</v>
          </cell>
          <cell r="DH208">
            <v>3163000</v>
          </cell>
          <cell r="DI208">
            <v>3834586.1809928049</v>
          </cell>
          <cell r="DJ208">
            <v>29215.686274509804</v>
          </cell>
          <cell r="DK208">
            <v>200000</v>
          </cell>
          <cell r="DL208">
            <v>9375</v>
          </cell>
          <cell r="DM208">
            <v>0</v>
          </cell>
          <cell r="DN208">
            <v>0</v>
          </cell>
          <cell r="DO208">
            <v>2327600</v>
          </cell>
          <cell r="DP208">
            <v>0</v>
          </cell>
          <cell r="DQ208">
            <v>12000</v>
          </cell>
          <cell r="DR208">
            <v>400000</v>
          </cell>
          <cell r="DS208">
            <v>0</v>
          </cell>
          <cell r="DT208">
            <v>664230</v>
          </cell>
          <cell r="DU208">
            <v>50608.000000000007</v>
          </cell>
          <cell r="DW208">
            <v>17438.811188811189</v>
          </cell>
          <cell r="DX208">
            <v>0</v>
          </cell>
          <cell r="DY208">
            <v>0</v>
          </cell>
          <cell r="DZ208">
            <v>0</v>
          </cell>
          <cell r="EA208">
            <v>0</v>
          </cell>
          <cell r="EC208">
            <v>0</v>
          </cell>
          <cell r="ED208">
            <v>6135337.8895884883</v>
          </cell>
          <cell r="EE208">
            <v>0</v>
          </cell>
          <cell r="EF208">
            <v>15943.312666076174</v>
          </cell>
          <cell r="EG208">
            <v>0</v>
          </cell>
          <cell r="EH208">
            <v>0</v>
          </cell>
          <cell r="EL208">
            <v>3</v>
          </cell>
          <cell r="EM208">
            <v>10437900.000000002</v>
          </cell>
          <cell r="EN208">
            <v>11503758.542978415</v>
          </cell>
          <cell r="EO208">
            <v>96411.764705882364</v>
          </cell>
          <cell r="EP208">
            <v>600000</v>
          </cell>
          <cell r="EQ208">
            <v>28125</v>
          </cell>
          <cell r="ER208">
            <v>0</v>
          </cell>
          <cell r="ES208">
            <v>0</v>
          </cell>
          <cell r="ET208">
            <v>6982800</v>
          </cell>
          <cell r="EU208">
            <v>4860000</v>
          </cell>
          <cell r="EV208">
            <v>36000</v>
          </cell>
          <cell r="EW208">
            <v>2400000</v>
          </cell>
          <cell r="EX208">
            <v>0</v>
          </cell>
          <cell r="EY208">
            <v>1992690</v>
          </cell>
          <cell r="EZ208">
            <v>151824.00000000003</v>
          </cell>
          <cell r="FB208">
            <v>52316.433566433567</v>
          </cell>
          <cell r="FC208">
            <v>0</v>
          </cell>
          <cell r="FD208">
            <v>0</v>
          </cell>
          <cell r="FE208">
            <v>0</v>
          </cell>
          <cell r="FF208">
            <v>0</v>
          </cell>
          <cell r="FH208">
            <v>0</v>
          </cell>
          <cell r="FI208">
            <v>0</v>
          </cell>
          <cell r="FJ208">
            <v>0</v>
          </cell>
          <cell r="FK208">
            <v>44701.986754966885</v>
          </cell>
          <cell r="FM208">
            <v>0</v>
          </cell>
          <cell r="FQ208">
            <v>3</v>
          </cell>
          <cell r="FR208">
            <v>10437900.000000002</v>
          </cell>
          <cell r="FS208">
            <v>11503758.542978415</v>
          </cell>
          <cell r="FT208">
            <v>96411.764705882364</v>
          </cell>
          <cell r="FU208">
            <v>600000</v>
          </cell>
          <cell r="FV208">
            <v>28125</v>
          </cell>
          <cell r="FW208">
            <v>0</v>
          </cell>
          <cell r="FX208">
            <v>0</v>
          </cell>
          <cell r="FY208">
            <v>6982800</v>
          </cell>
          <cell r="FZ208">
            <v>0</v>
          </cell>
          <cell r="GA208">
            <v>36000</v>
          </cell>
          <cell r="GB208">
            <v>1680000</v>
          </cell>
          <cell r="GC208">
            <v>0</v>
          </cell>
          <cell r="GD208">
            <v>1992690</v>
          </cell>
          <cell r="GE208">
            <v>151824.00000000003</v>
          </cell>
          <cell r="GG208">
            <v>52316.433566433567</v>
          </cell>
          <cell r="GH208">
            <v>0</v>
          </cell>
          <cell r="GI208">
            <v>0</v>
          </cell>
          <cell r="GJ208">
            <v>0</v>
          </cell>
          <cell r="GK208">
            <v>0</v>
          </cell>
          <cell r="GM208">
            <v>0</v>
          </cell>
          <cell r="GN208">
            <v>0</v>
          </cell>
          <cell r="GO208">
            <v>0</v>
          </cell>
          <cell r="GP208">
            <v>44591.246903385632</v>
          </cell>
          <cell r="GR208">
            <v>0</v>
          </cell>
          <cell r="GV208">
            <v>3</v>
          </cell>
          <cell r="GW208">
            <v>10437900.000000002</v>
          </cell>
          <cell r="GX208">
            <v>11503758.542978415</v>
          </cell>
          <cell r="GY208">
            <v>96411.764705882364</v>
          </cell>
          <cell r="GZ208">
            <v>600000</v>
          </cell>
          <cell r="HA208">
            <v>28125</v>
          </cell>
          <cell r="HB208">
            <v>0</v>
          </cell>
          <cell r="HC208">
            <v>0</v>
          </cell>
          <cell r="HD208">
            <v>6982800</v>
          </cell>
          <cell r="HE208">
            <v>0</v>
          </cell>
          <cell r="HF208">
            <v>36000</v>
          </cell>
          <cell r="HG208">
            <v>0</v>
          </cell>
          <cell r="HH208">
            <v>0</v>
          </cell>
          <cell r="HI208">
            <v>1992690</v>
          </cell>
          <cell r="HJ208">
            <v>151824.00000000003</v>
          </cell>
          <cell r="HL208">
            <v>52316.433566433567</v>
          </cell>
          <cell r="HM208">
            <v>0</v>
          </cell>
          <cell r="HN208">
            <v>0</v>
          </cell>
          <cell r="HO208">
            <v>0</v>
          </cell>
          <cell r="HP208">
            <v>0</v>
          </cell>
          <cell r="HR208">
            <v>0</v>
          </cell>
          <cell r="HS208">
            <v>0</v>
          </cell>
          <cell r="HT208">
            <v>0</v>
          </cell>
          <cell r="HU208">
            <v>44262.295081967211</v>
          </cell>
          <cell r="HW208">
            <v>0</v>
          </cell>
          <cell r="IA208">
            <v>5</v>
          </cell>
          <cell r="IB208">
            <v>17396500.000000004</v>
          </cell>
          <cell r="IC208">
            <v>19172930.904964026</v>
          </cell>
          <cell r="ID208">
            <v>160686.27450980394</v>
          </cell>
          <cell r="IE208">
            <v>1000000</v>
          </cell>
          <cell r="IF208">
            <v>46875</v>
          </cell>
          <cell r="IG208">
            <v>0</v>
          </cell>
          <cell r="IH208">
            <v>0</v>
          </cell>
          <cell r="II208">
            <v>11638000</v>
          </cell>
          <cell r="IJ208">
            <v>8100000</v>
          </cell>
          <cell r="IK208">
            <v>60000</v>
          </cell>
          <cell r="IL208">
            <v>0</v>
          </cell>
          <cell r="IM208">
            <v>0</v>
          </cell>
          <cell r="IN208">
            <v>3321150</v>
          </cell>
          <cell r="IO208">
            <v>253040</v>
          </cell>
          <cell r="IQ208">
            <v>87194.055944055945</v>
          </cell>
          <cell r="IR208">
            <v>0</v>
          </cell>
          <cell r="IS208">
            <v>0</v>
          </cell>
          <cell r="IT208">
            <v>0</v>
          </cell>
          <cell r="IU208">
            <v>0</v>
          </cell>
          <cell r="IW208">
            <v>0</v>
          </cell>
          <cell r="IX208">
            <v>0</v>
          </cell>
          <cell r="IY208">
            <v>0</v>
          </cell>
          <cell r="IZ208">
            <v>70532.91536050156</v>
          </cell>
          <cell r="JB208">
            <v>10000000</v>
          </cell>
          <cell r="JF208">
            <v>5</v>
          </cell>
          <cell r="JG208">
            <v>17396500.000000004</v>
          </cell>
          <cell r="JH208">
            <v>19172930.904964026</v>
          </cell>
          <cell r="JI208">
            <v>160686.27450980394</v>
          </cell>
          <cell r="JJ208">
            <v>1000000</v>
          </cell>
          <cell r="JK208">
            <v>46875</v>
          </cell>
          <cell r="JL208">
            <v>0</v>
          </cell>
          <cell r="JM208">
            <v>0</v>
          </cell>
          <cell r="JN208">
            <v>11638000</v>
          </cell>
          <cell r="JO208">
            <v>0</v>
          </cell>
          <cell r="JP208">
            <v>60000</v>
          </cell>
          <cell r="JQ208">
            <v>4800000</v>
          </cell>
          <cell r="JR208">
            <v>0</v>
          </cell>
          <cell r="JS208">
            <v>3321150</v>
          </cell>
          <cell r="JT208">
            <v>253040</v>
          </cell>
          <cell r="JV208">
            <v>87194.055944055945</v>
          </cell>
          <cell r="JW208">
            <v>0</v>
          </cell>
          <cell r="JX208">
            <v>0</v>
          </cell>
          <cell r="JY208">
            <v>0</v>
          </cell>
          <cell r="JZ208">
            <v>0</v>
          </cell>
          <cell r="KB208">
            <v>0</v>
          </cell>
          <cell r="KC208">
            <v>0</v>
          </cell>
          <cell r="KD208">
            <v>0</v>
          </cell>
          <cell r="KE208">
            <v>69875.776397515525</v>
          </cell>
          <cell r="KG208">
            <v>0</v>
          </cell>
          <cell r="KK208">
            <v>5</v>
          </cell>
          <cell r="KL208">
            <v>17396500.000000004</v>
          </cell>
          <cell r="KM208">
            <v>19172930.904964026</v>
          </cell>
          <cell r="KN208">
            <v>160686.27450980394</v>
          </cell>
          <cell r="KO208">
            <v>1000000</v>
          </cell>
          <cell r="KP208">
            <v>46875</v>
          </cell>
          <cell r="KQ208">
            <v>0</v>
          </cell>
          <cell r="KR208">
            <v>0</v>
          </cell>
          <cell r="KS208">
            <v>11638000</v>
          </cell>
          <cell r="KT208">
            <v>0</v>
          </cell>
          <cell r="KU208">
            <v>60000</v>
          </cell>
          <cell r="KV208">
            <v>0</v>
          </cell>
          <cell r="KW208">
            <v>0</v>
          </cell>
          <cell r="KX208">
            <v>3321150</v>
          </cell>
          <cell r="KY208">
            <v>253040</v>
          </cell>
          <cell r="LA208">
            <v>87194.055944055945</v>
          </cell>
          <cell r="LB208">
            <v>0</v>
          </cell>
          <cell r="LC208">
            <v>0</v>
          </cell>
          <cell r="LD208">
            <v>0</v>
          </cell>
          <cell r="LE208">
            <v>0</v>
          </cell>
          <cell r="LG208">
            <v>0</v>
          </cell>
          <cell r="LH208">
            <v>0</v>
          </cell>
          <cell r="LI208">
            <v>0</v>
          </cell>
          <cell r="LJ208">
            <v>69659.442724458204</v>
          </cell>
          <cell r="LL208">
            <v>0</v>
          </cell>
          <cell r="LP208">
            <v>8</v>
          </cell>
          <cell r="LQ208">
            <v>27834400.000000004</v>
          </cell>
          <cell r="LR208">
            <v>30676689.447942439</v>
          </cell>
          <cell r="LS208">
            <v>257098.03921568629</v>
          </cell>
          <cell r="LT208">
            <v>1600000</v>
          </cell>
          <cell r="LU208">
            <v>75000</v>
          </cell>
          <cell r="LV208">
            <v>0</v>
          </cell>
          <cell r="LW208">
            <v>0</v>
          </cell>
          <cell r="LX208">
            <v>18620800</v>
          </cell>
          <cell r="LY208">
            <v>12960000</v>
          </cell>
          <cell r="LZ208">
            <v>96000</v>
          </cell>
          <cell r="MA208">
            <v>0</v>
          </cell>
          <cell r="MB208">
            <v>0</v>
          </cell>
          <cell r="MC208">
            <v>5313840</v>
          </cell>
          <cell r="MD208">
            <v>404864.00000000006</v>
          </cell>
          <cell r="MF208">
            <v>139510.48951048951</v>
          </cell>
          <cell r="MG208">
            <v>0</v>
          </cell>
          <cell r="MH208">
            <v>0</v>
          </cell>
          <cell r="MI208">
            <v>0</v>
          </cell>
          <cell r="MJ208">
            <v>0</v>
          </cell>
          <cell r="ML208">
            <v>0</v>
          </cell>
          <cell r="MM208">
            <v>0</v>
          </cell>
          <cell r="MN208">
            <v>0</v>
          </cell>
          <cell r="MO208">
            <v>105417.27672035139</v>
          </cell>
          <cell r="MQ208">
            <v>0</v>
          </cell>
          <cell r="MU208">
            <v>8</v>
          </cell>
          <cell r="MV208">
            <v>27834400.000000004</v>
          </cell>
          <cell r="MW208">
            <v>30676689.447942439</v>
          </cell>
          <cell r="MX208">
            <v>257098.03921568629</v>
          </cell>
          <cell r="MY208">
            <v>1600000</v>
          </cell>
          <cell r="MZ208">
            <v>75000</v>
          </cell>
          <cell r="NA208">
            <v>0</v>
          </cell>
          <cell r="NB208">
            <v>0</v>
          </cell>
          <cell r="NC208">
            <v>18620800</v>
          </cell>
          <cell r="ND208">
            <v>0</v>
          </cell>
          <cell r="NE208">
            <v>96000</v>
          </cell>
          <cell r="NF208">
            <v>0</v>
          </cell>
          <cell r="NG208">
            <v>0</v>
          </cell>
          <cell r="NH208">
            <v>5313840</v>
          </cell>
          <cell r="NI208">
            <v>404864.00000000006</v>
          </cell>
          <cell r="NK208">
            <v>139510.48951048951</v>
          </cell>
          <cell r="NL208">
            <v>0</v>
          </cell>
          <cell r="NM208">
            <v>0</v>
          </cell>
          <cell r="NN208">
            <v>0</v>
          </cell>
          <cell r="NO208">
            <v>0</v>
          </cell>
          <cell r="NQ208">
            <v>0</v>
          </cell>
          <cell r="NS208">
            <v>0</v>
          </cell>
          <cell r="NT208">
            <v>104347.82608695653</v>
          </cell>
          <cell r="NV208">
            <v>0</v>
          </cell>
          <cell r="NZ208">
            <v>8</v>
          </cell>
          <cell r="OA208">
            <v>27834400.000000004</v>
          </cell>
          <cell r="OB208">
            <v>30676689.447942439</v>
          </cell>
          <cell r="OC208">
            <v>257098.03921568629</v>
          </cell>
          <cell r="OD208">
            <v>1600000</v>
          </cell>
          <cell r="OE208">
            <v>75000</v>
          </cell>
          <cell r="OF208">
            <v>0</v>
          </cell>
          <cell r="OG208">
            <v>0</v>
          </cell>
          <cell r="OH208">
            <v>18620800</v>
          </cell>
          <cell r="OI208">
            <v>0</v>
          </cell>
          <cell r="OJ208">
            <v>96000</v>
          </cell>
          <cell r="OK208">
            <v>6400000</v>
          </cell>
          <cell r="OL208">
            <v>0</v>
          </cell>
          <cell r="OM208">
            <v>5313840</v>
          </cell>
          <cell r="ON208">
            <v>404864.00000000006</v>
          </cell>
          <cell r="OP208">
            <v>139510.48951048951</v>
          </cell>
          <cell r="OQ208">
            <v>0</v>
          </cell>
          <cell r="OR208">
            <v>0</v>
          </cell>
          <cell r="OS208">
            <v>0</v>
          </cell>
          <cell r="OT208">
            <v>0</v>
          </cell>
          <cell r="OV208">
            <v>0</v>
          </cell>
          <cell r="OW208">
            <v>0</v>
          </cell>
          <cell r="OX208">
            <v>0</v>
          </cell>
          <cell r="OY208">
            <v>101194.65917076598</v>
          </cell>
          <cell r="OZ208">
            <v>1366127.8988053408</v>
          </cell>
          <cell r="PA208">
            <v>0</v>
          </cell>
        </row>
        <row r="209">
          <cell r="AW209">
            <v>5</v>
          </cell>
          <cell r="AX209">
            <v>15815000</v>
          </cell>
          <cell r="AY209">
            <v>17272910.725192815</v>
          </cell>
          <cell r="AZ209">
            <v>146078.43137254904</v>
          </cell>
          <cell r="BA209">
            <v>1000000</v>
          </cell>
          <cell r="BB209">
            <v>46875</v>
          </cell>
          <cell r="BC209">
            <v>0</v>
          </cell>
          <cell r="BD209">
            <v>0</v>
          </cell>
          <cell r="BE209">
            <v>10120000</v>
          </cell>
          <cell r="BF209">
            <v>8100000</v>
          </cell>
          <cell r="BG209">
            <v>60000</v>
          </cell>
          <cell r="BH209">
            <v>2000000</v>
          </cell>
          <cell r="BI209">
            <v>0</v>
          </cell>
          <cell r="BJ209">
            <v>3321150</v>
          </cell>
          <cell r="BK209">
            <v>316300</v>
          </cell>
          <cell r="BM209">
            <v>87194.055944055945</v>
          </cell>
          <cell r="BN209">
            <v>0</v>
          </cell>
          <cell r="BO209">
            <v>0</v>
          </cell>
          <cell r="BP209">
            <v>0</v>
          </cell>
          <cell r="BQ209">
            <v>0</v>
          </cell>
          <cell r="BS209">
            <v>15338344.723971222</v>
          </cell>
          <cell r="BT209">
            <v>0</v>
          </cell>
          <cell r="BU209">
            <v>0</v>
          </cell>
          <cell r="BV209">
            <v>80142.475512021367</v>
          </cell>
          <cell r="BW209">
            <v>0</v>
          </cell>
          <cell r="BX209">
            <v>0</v>
          </cell>
          <cell r="CB209">
            <v>5</v>
          </cell>
          <cell r="CC209">
            <v>15815000</v>
          </cell>
          <cell r="CD209">
            <v>17272910.725192815</v>
          </cell>
          <cell r="CE209">
            <v>146078.43137254904</v>
          </cell>
          <cell r="CF209">
            <v>1000000</v>
          </cell>
          <cell r="CG209">
            <v>46875</v>
          </cell>
          <cell r="CH209">
            <v>0</v>
          </cell>
          <cell r="CI209">
            <v>0</v>
          </cell>
          <cell r="CJ209">
            <v>10120000</v>
          </cell>
          <cell r="CK209">
            <v>0</v>
          </cell>
          <cell r="CL209">
            <v>60000</v>
          </cell>
          <cell r="CM209">
            <v>500000</v>
          </cell>
          <cell r="CN209">
            <v>0</v>
          </cell>
          <cell r="CO209">
            <v>3321150</v>
          </cell>
          <cell r="CP209">
            <v>253040</v>
          </cell>
          <cell r="CR209">
            <v>87194.055944055945</v>
          </cell>
          <cell r="CS209">
            <v>0</v>
          </cell>
          <cell r="CT209">
            <v>0</v>
          </cell>
          <cell r="CU209">
            <v>0</v>
          </cell>
          <cell r="CV209">
            <v>0</v>
          </cell>
          <cell r="CX209">
            <v>0</v>
          </cell>
          <cell r="CY209">
            <v>0</v>
          </cell>
          <cell r="CZ209">
            <v>0</v>
          </cell>
          <cell r="DA209">
            <v>79928.952042628778</v>
          </cell>
          <cell r="DB209">
            <v>0</v>
          </cell>
          <cell r="DC209">
            <v>0</v>
          </cell>
          <cell r="DG209">
            <v>5</v>
          </cell>
          <cell r="DH209">
            <v>15815000</v>
          </cell>
          <cell r="DI209">
            <v>19172930.904964026</v>
          </cell>
          <cell r="DJ209">
            <v>146078.43137254904</v>
          </cell>
          <cell r="DK209">
            <v>1000000</v>
          </cell>
          <cell r="DL209">
            <v>46875</v>
          </cell>
          <cell r="DM209">
            <v>0</v>
          </cell>
          <cell r="DN209">
            <v>0</v>
          </cell>
          <cell r="DO209">
            <v>11638000</v>
          </cell>
          <cell r="DP209">
            <v>0</v>
          </cell>
          <cell r="DQ209">
            <v>60000</v>
          </cell>
          <cell r="DR209">
            <v>2000000</v>
          </cell>
          <cell r="DS209">
            <v>0</v>
          </cell>
          <cell r="DT209">
            <v>3321150</v>
          </cell>
          <cell r="DU209">
            <v>253040</v>
          </cell>
          <cell r="DW209">
            <v>87194.055944055945</v>
          </cell>
          <cell r="DX209">
            <v>0</v>
          </cell>
          <cell r="DY209">
            <v>0</v>
          </cell>
          <cell r="DZ209">
            <v>0</v>
          </cell>
          <cell r="EA209">
            <v>0</v>
          </cell>
          <cell r="EC209">
            <v>0</v>
          </cell>
          <cell r="ED209">
            <v>30676689.447942443</v>
          </cell>
          <cell r="EE209">
            <v>0</v>
          </cell>
          <cell r="EF209">
            <v>79716.563330380872</v>
          </cell>
          <cell r="EG209">
            <v>0</v>
          </cell>
          <cell r="EH209">
            <v>0</v>
          </cell>
          <cell r="EL209">
            <v>7</v>
          </cell>
          <cell r="EM209">
            <v>24355100.000000004</v>
          </cell>
          <cell r="EN209">
            <v>26842103.266949635</v>
          </cell>
          <cell r="EO209">
            <v>224960.78431372551</v>
          </cell>
          <cell r="EP209">
            <v>1400000</v>
          </cell>
          <cell r="EQ209">
            <v>65625</v>
          </cell>
          <cell r="ER209">
            <v>0</v>
          </cell>
          <cell r="ES209">
            <v>0</v>
          </cell>
          <cell r="ET209">
            <v>16293200</v>
          </cell>
          <cell r="EU209">
            <v>11340000</v>
          </cell>
          <cell r="EV209">
            <v>84000</v>
          </cell>
          <cell r="EW209">
            <v>5600000</v>
          </cell>
          <cell r="EX209">
            <v>0</v>
          </cell>
          <cell r="EY209">
            <v>4649610</v>
          </cell>
          <cell r="EZ209">
            <v>354256</v>
          </cell>
          <cell r="FB209">
            <v>122071.67832167832</v>
          </cell>
          <cell r="FC209">
            <v>0</v>
          </cell>
          <cell r="FD209">
            <v>0</v>
          </cell>
          <cell r="FE209">
            <v>0</v>
          </cell>
          <cell r="FF209">
            <v>0</v>
          </cell>
          <cell r="FH209">
            <v>0</v>
          </cell>
          <cell r="FI209">
            <v>0</v>
          </cell>
          <cell r="FJ209">
            <v>0</v>
          </cell>
          <cell r="FK209">
            <v>104304.63576158941</v>
          </cell>
          <cell r="FM209">
            <v>0</v>
          </cell>
          <cell r="FQ209">
            <v>7</v>
          </cell>
          <cell r="FR209">
            <v>24355100.000000004</v>
          </cell>
          <cell r="FS209">
            <v>26842103.266949635</v>
          </cell>
          <cell r="FT209">
            <v>224960.78431372551</v>
          </cell>
          <cell r="FU209">
            <v>1400000</v>
          </cell>
          <cell r="FV209">
            <v>65625</v>
          </cell>
          <cell r="FW209">
            <v>0</v>
          </cell>
          <cell r="FX209">
            <v>0</v>
          </cell>
          <cell r="FY209">
            <v>16293200</v>
          </cell>
          <cell r="FZ209">
            <v>0</v>
          </cell>
          <cell r="GA209">
            <v>84000</v>
          </cell>
          <cell r="GB209">
            <v>3920000</v>
          </cell>
          <cell r="GC209">
            <v>0</v>
          </cell>
          <cell r="GD209">
            <v>4649610</v>
          </cell>
          <cell r="GE209">
            <v>354256</v>
          </cell>
          <cell r="GG209">
            <v>122071.67832167832</v>
          </cell>
          <cell r="GH209">
            <v>0</v>
          </cell>
          <cell r="GI209">
            <v>0</v>
          </cell>
          <cell r="GJ209">
            <v>0</v>
          </cell>
          <cell r="GK209">
            <v>0</v>
          </cell>
          <cell r="GM209">
            <v>0</v>
          </cell>
          <cell r="GN209">
            <v>0</v>
          </cell>
          <cell r="GO209">
            <v>0</v>
          </cell>
          <cell r="GP209">
            <v>104046.24277456648</v>
          </cell>
          <cell r="GR209">
            <v>0</v>
          </cell>
          <cell r="GV209">
            <v>7</v>
          </cell>
          <cell r="GW209">
            <v>24355100.000000004</v>
          </cell>
          <cell r="GX209">
            <v>26842103.266949635</v>
          </cell>
          <cell r="GY209">
            <v>224960.78431372551</v>
          </cell>
          <cell r="GZ209">
            <v>1400000</v>
          </cell>
          <cell r="HA209">
            <v>65625</v>
          </cell>
          <cell r="HB209">
            <v>0</v>
          </cell>
          <cell r="HC209">
            <v>0</v>
          </cell>
          <cell r="HD209">
            <v>16293200</v>
          </cell>
          <cell r="HE209">
            <v>0</v>
          </cell>
          <cell r="HF209">
            <v>84000</v>
          </cell>
          <cell r="HG209">
            <v>0</v>
          </cell>
          <cell r="HH209">
            <v>0</v>
          </cell>
          <cell r="HI209">
            <v>4649610</v>
          </cell>
          <cell r="HJ209">
            <v>354256</v>
          </cell>
          <cell r="HL209">
            <v>122071.67832167832</v>
          </cell>
          <cell r="HM209">
            <v>0</v>
          </cell>
          <cell r="HN209">
            <v>0</v>
          </cell>
          <cell r="HO209">
            <v>0</v>
          </cell>
          <cell r="HP209">
            <v>0</v>
          </cell>
          <cell r="HR209">
            <v>0</v>
          </cell>
          <cell r="HS209">
            <v>0</v>
          </cell>
          <cell r="HT209">
            <v>0</v>
          </cell>
          <cell r="HU209">
            <v>103278.68852459016</v>
          </cell>
          <cell r="HW209">
            <v>0</v>
          </cell>
          <cell r="IA209">
            <v>10</v>
          </cell>
          <cell r="IB209">
            <v>34793000.000000007</v>
          </cell>
          <cell r="IC209">
            <v>38345861.809928052</v>
          </cell>
          <cell r="ID209">
            <v>321372.54901960789</v>
          </cell>
          <cell r="IE209">
            <v>2000000</v>
          </cell>
          <cell r="IF209">
            <v>93750</v>
          </cell>
          <cell r="IG209">
            <v>0</v>
          </cell>
          <cell r="IH209">
            <v>0</v>
          </cell>
          <cell r="II209">
            <v>23276000</v>
          </cell>
          <cell r="IJ209">
            <v>16200000</v>
          </cell>
          <cell r="IK209">
            <v>120000</v>
          </cell>
          <cell r="IL209">
            <v>0</v>
          </cell>
          <cell r="IM209">
            <v>0</v>
          </cell>
          <cell r="IN209">
            <v>6642300</v>
          </cell>
          <cell r="IO209">
            <v>506080</v>
          </cell>
          <cell r="IQ209">
            <v>174388.11188811189</v>
          </cell>
          <cell r="IR209">
            <v>0</v>
          </cell>
          <cell r="IS209">
            <v>0</v>
          </cell>
          <cell r="IT209">
            <v>0</v>
          </cell>
          <cell r="IU209">
            <v>0</v>
          </cell>
          <cell r="IW209">
            <v>0</v>
          </cell>
          <cell r="IX209">
            <v>0</v>
          </cell>
          <cell r="IY209">
            <v>0</v>
          </cell>
          <cell r="IZ209">
            <v>141065.83072100312</v>
          </cell>
          <cell r="JB209">
            <v>20000000</v>
          </cell>
          <cell r="JF209">
            <v>10</v>
          </cell>
          <cell r="JG209">
            <v>34793000.000000007</v>
          </cell>
          <cell r="JH209">
            <v>38345861.809928052</v>
          </cell>
          <cell r="JI209">
            <v>321372.54901960789</v>
          </cell>
          <cell r="JJ209">
            <v>2000000</v>
          </cell>
          <cell r="JK209">
            <v>93750</v>
          </cell>
          <cell r="JL209">
            <v>0</v>
          </cell>
          <cell r="JM209">
            <v>0</v>
          </cell>
          <cell r="JN209">
            <v>23276000</v>
          </cell>
          <cell r="JO209">
            <v>0</v>
          </cell>
          <cell r="JP209">
            <v>120000</v>
          </cell>
          <cell r="JQ209">
            <v>9600000</v>
          </cell>
          <cell r="JR209">
            <v>0</v>
          </cell>
          <cell r="JS209">
            <v>6642300</v>
          </cell>
          <cell r="JT209">
            <v>506080</v>
          </cell>
          <cell r="JV209">
            <v>174388.11188811189</v>
          </cell>
          <cell r="JW209">
            <v>0</v>
          </cell>
          <cell r="JX209">
            <v>0</v>
          </cell>
          <cell r="JY209">
            <v>0</v>
          </cell>
          <cell r="JZ209">
            <v>0</v>
          </cell>
          <cell r="KB209">
            <v>0</v>
          </cell>
          <cell r="KC209">
            <v>0</v>
          </cell>
          <cell r="KD209">
            <v>0</v>
          </cell>
          <cell r="KE209">
            <v>139751.55279503105</v>
          </cell>
          <cell r="KG209">
            <v>0</v>
          </cell>
          <cell r="KK209">
            <v>10</v>
          </cell>
          <cell r="KL209">
            <v>34793000.000000007</v>
          </cell>
          <cell r="KM209">
            <v>38345861.809928052</v>
          </cell>
          <cell r="KN209">
            <v>321372.54901960789</v>
          </cell>
          <cell r="KO209">
            <v>2000000</v>
          </cell>
          <cell r="KP209">
            <v>93750</v>
          </cell>
          <cell r="KQ209">
            <v>0</v>
          </cell>
          <cell r="KR209">
            <v>0</v>
          </cell>
          <cell r="KS209">
            <v>23276000</v>
          </cell>
          <cell r="KT209">
            <v>0</v>
          </cell>
          <cell r="KU209">
            <v>120000</v>
          </cell>
          <cell r="KV209">
            <v>0</v>
          </cell>
          <cell r="KW209">
            <v>0</v>
          </cell>
          <cell r="KX209">
            <v>6642300</v>
          </cell>
          <cell r="KY209">
            <v>506080</v>
          </cell>
          <cell r="LA209">
            <v>174388.11188811189</v>
          </cell>
          <cell r="LB209">
            <v>0</v>
          </cell>
          <cell r="LC209">
            <v>0</v>
          </cell>
          <cell r="LD209">
            <v>0</v>
          </cell>
          <cell r="LE209">
            <v>0</v>
          </cell>
          <cell r="LG209">
            <v>0</v>
          </cell>
          <cell r="LH209">
            <v>0</v>
          </cell>
          <cell r="LI209">
            <v>0</v>
          </cell>
          <cell r="LJ209">
            <v>139318.88544891641</v>
          </cell>
          <cell r="LL209">
            <v>0</v>
          </cell>
          <cell r="LP209">
            <v>14</v>
          </cell>
          <cell r="LQ209">
            <v>48710200.000000007</v>
          </cell>
          <cell r="LR209">
            <v>53684206.53389927</v>
          </cell>
          <cell r="LS209">
            <v>449921.56862745102</v>
          </cell>
          <cell r="LT209">
            <v>2800000</v>
          </cell>
          <cell r="LU209">
            <v>131250</v>
          </cell>
          <cell r="LV209">
            <v>0</v>
          </cell>
          <cell r="LW209">
            <v>0</v>
          </cell>
          <cell r="LX209">
            <v>32586400</v>
          </cell>
          <cell r="LY209">
            <v>22680000</v>
          </cell>
          <cell r="LZ209">
            <v>168000</v>
          </cell>
          <cell r="MA209">
            <v>0</v>
          </cell>
          <cell r="MB209">
            <v>0</v>
          </cell>
          <cell r="MC209">
            <v>9299220</v>
          </cell>
          <cell r="MD209">
            <v>708512</v>
          </cell>
          <cell r="MF209">
            <v>244143.35664335664</v>
          </cell>
          <cell r="MG209">
            <v>0</v>
          </cell>
          <cell r="MH209">
            <v>0</v>
          </cell>
          <cell r="MI209">
            <v>0</v>
          </cell>
          <cell r="MJ209">
            <v>0</v>
          </cell>
          <cell r="ML209">
            <v>0</v>
          </cell>
          <cell r="MM209">
            <v>0</v>
          </cell>
          <cell r="MN209">
            <v>0</v>
          </cell>
          <cell r="MO209">
            <v>184480.23426061493</v>
          </cell>
          <cell r="MQ209">
            <v>0</v>
          </cell>
          <cell r="MU209">
            <v>14</v>
          </cell>
          <cell r="MV209">
            <v>48710200.000000007</v>
          </cell>
          <cell r="MW209">
            <v>53684206.53389927</v>
          </cell>
          <cell r="MX209">
            <v>449921.56862745102</v>
          </cell>
          <cell r="MY209">
            <v>2800000</v>
          </cell>
          <cell r="MZ209">
            <v>131250</v>
          </cell>
          <cell r="NA209">
            <v>0</v>
          </cell>
          <cell r="NB209">
            <v>0</v>
          </cell>
          <cell r="NC209">
            <v>32586400</v>
          </cell>
          <cell r="ND209">
            <v>0</v>
          </cell>
          <cell r="NE209">
            <v>168000</v>
          </cell>
          <cell r="NF209">
            <v>0</v>
          </cell>
          <cell r="NG209">
            <v>0</v>
          </cell>
          <cell r="NH209">
            <v>9299220</v>
          </cell>
          <cell r="NI209">
            <v>708512</v>
          </cell>
          <cell r="NK209">
            <v>244143.35664335664</v>
          </cell>
          <cell r="NL209">
            <v>0</v>
          </cell>
          <cell r="NM209">
            <v>0</v>
          </cell>
          <cell r="NN209">
            <v>0</v>
          </cell>
          <cell r="NO209">
            <v>0</v>
          </cell>
          <cell r="NQ209">
            <v>0</v>
          </cell>
          <cell r="NS209">
            <v>0</v>
          </cell>
          <cell r="NT209">
            <v>182608.69565217392</v>
          </cell>
          <cell r="NV209">
            <v>0</v>
          </cell>
          <cell r="NZ209">
            <v>14</v>
          </cell>
          <cell r="OA209">
            <v>48710200.000000007</v>
          </cell>
          <cell r="OB209">
            <v>53684206.53389927</v>
          </cell>
          <cell r="OC209">
            <v>449921.56862745102</v>
          </cell>
          <cell r="OD209">
            <v>2800000</v>
          </cell>
          <cell r="OE209">
            <v>131250</v>
          </cell>
          <cell r="OF209">
            <v>0</v>
          </cell>
          <cell r="OG209">
            <v>0</v>
          </cell>
          <cell r="OH209">
            <v>32586400</v>
          </cell>
          <cell r="OI209">
            <v>0</v>
          </cell>
          <cell r="OJ209">
            <v>168000</v>
          </cell>
          <cell r="OK209">
            <v>11200000</v>
          </cell>
          <cell r="OL209">
            <v>0</v>
          </cell>
          <cell r="OM209">
            <v>9299220</v>
          </cell>
          <cell r="ON209">
            <v>708512</v>
          </cell>
          <cell r="OP209">
            <v>244143.35664335664</v>
          </cell>
          <cell r="OQ209">
            <v>0</v>
          </cell>
          <cell r="OR209">
            <v>0</v>
          </cell>
          <cell r="OS209">
            <v>0</v>
          </cell>
          <cell r="OT209">
            <v>0</v>
          </cell>
          <cell r="OV209">
            <v>0</v>
          </cell>
          <cell r="OW209">
            <v>0</v>
          </cell>
          <cell r="OX209">
            <v>0</v>
          </cell>
          <cell r="OY209">
            <v>177090.65354884046</v>
          </cell>
          <cell r="OZ209">
            <v>2390723.8229093463</v>
          </cell>
          <cell r="PA209">
            <v>0</v>
          </cell>
        </row>
        <row r="210">
          <cell r="AW210">
            <v>1</v>
          </cell>
          <cell r="AX210">
            <v>2514500</v>
          </cell>
          <cell r="AY210">
            <v>2544951.1773890899</v>
          </cell>
          <cell r="AZ210">
            <v>29133.574007220217</v>
          </cell>
          <cell r="BA210">
            <v>0</v>
          </cell>
          <cell r="BB210">
            <v>0</v>
          </cell>
          <cell r="BC210">
            <v>0</v>
          </cell>
          <cell r="BD210">
            <v>0</v>
          </cell>
          <cell r="BE210">
            <v>1548800.0000000002</v>
          </cell>
          <cell r="BF210">
            <v>1218000</v>
          </cell>
          <cell r="BG210">
            <v>12000</v>
          </cell>
          <cell r="BH210">
            <v>400000</v>
          </cell>
          <cell r="BI210">
            <v>0</v>
          </cell>
          <cell r="BJ210">
            <v>528045</v>
          </cell>
          <cell r="BK210">
            <v>50290</v>
          </cell>
          <cell r="BM210">
            <v>17438.811188811189</v>
          </cell>
          <cell r="BN210">
            <v>0</v>
          </cell>
          <cell r="BO210">
            <v>0</v>
          </cell>
          <cell r="BP210">
            <v>0</v>
          </cell>
          <cell r="BQ210">
            <v>0</v>
          </cell>
          <cell r="BS210">
            <v>2259916.6455215123</v>
          </cell>
          <cell r="BT210">
            <v>0</v>
          </cell>
          <cell r="BU210">
            <v>0</v>
          </cell>
          <cell r="BV210">
            <v>16028.495102404275</v>
          </cell>
          <cell r="BW210">
            <v>0</v>
          </cell>
          <cell r="BX210">
            <v>0</v>
          </cell>
          <cell r="CB210">
            <v>1</v>
          </cell>
          <cell r="CC210">
            <v>2514500</v>
          </cell>
          <cell r="CD210">
            <v>2544951.1773890899</v>
          </cell>
          <cell r="CE210">
            <v>29133.574007220217</v>
          </cell>
          <cell r="CF210">
            <v>0</v>
          </cell>
          <cell r="CG210">
            <v>0</v>
          </cell>
          <cell r="CH210">
            <v>0</v>
          </cell>
          <cell r="CI210">
            <v>0</v>
          </cell>
          <cell r="CJ210">
            <v>1548800.0000000002</v>
          </cell>
          <cell r="CK210">
            <v>0</v>
          </cell>
          <cell r="CL210">
            <v>12000</v>
          </cell>
          <cell r="CM210">
            <v>100000</v>
          </cell>
          <cell r="CN210">
            <v>0</v>
          </cell>
          <cell r="CO210">
            <v>528045</v>
          </cell>
          <cell r="CP210">
            <v>40232</v>
          </cell>
          <cell r="CR210">
            <v>17438.811188811189</v>
          </cell>
          <cell r="CS210">
            <v>0</v>
          </cell>
          <cell r="CT210">
            <v>0</v>
          </cell>
          <cell r="CU210">
            <v>0</v>
          </cell>
          <cell r="CV210">
            <v>0</v>
          </cell>
          <cell r="CX210">
            <v>0</v>
          </cell>
          <cell r="CY210">
            <v>0</v>
          </cell>
          <cell r="CZ210">
            <v>0</v>
          </cell>
          <cell r="DA210">
            <v>15985.790408525754</v>
          </cell>
          <cell r="DB210">
            <v>0</v>
          </cell>
          <cell r="DC210">
            <v>0</v>
          </cell>
          <cell r="DG210">
            <v>1</v>
          </cell>
          <cell r="DH210">
            <v>2514500</v>
          </cell>
          <cell r="DI210">
            <v>2824895.8069018903</v>
          </cell>
          <cell r="DJ210">
            <v>29133.574007220217</v>
          </cell>
          <cell r="DK210">
            <v>0</v>
          </cell>
          <cell r="DL210">
            <v>0</v>
          </cell>
          <cell r="DM210">
            <v>0</v>
          </cell>
          <cell r="DN210">
            <v>0</v>
          </cell>
          <cell r="DO210">
            <v>1781120</v>
          </cell>
          <cell r="DP210">
            <v>0</v>
          </cell>
          <cell r="DQ210">
            <v>12000</v>
          </cell>
          <cell r="DR210">
            <v>400000</v>
          </cell>
          <cell r="DS210">
            <v>0</v>
          </cell>
          <cell r="DT210">
            <v>528045</v>
          </cell>
          <cell r="DU210">
            <v>40232</v>
          </cell>
          <cell r="DW210">
            <v>17438.811188811189</v>
          </cell>
          <cell r="DX210">
            <v>0</v>
          </cell>
          <cell r="DY210">
            <v>0</v>
          </cell>
          <cell r="DZ210">
            <v>0</v>
          </cell>
          <cell r="EA210">
            <v>0</v>
          </cell>
          <cell r="EC210">
            <v>0</v>
          </cell>
          <cell r="ED210">
            <v>4519833.2910430245</v>
          </cell>
          <cell r="EE210">
            <v>0</v>
          </cell>
          <cell r="EF210">
            <v>15943.312666076174</v>
          </cell>
          <cell r="EG210">
            <v>0</v>
          </cell>
          <cell r="EH210">
            <v>0</v>
          </cell>
          <cell r="EL210">
            <v>1</v>
          </cell>
          <cell r="EM210">
            <v>2765950</v>
          </cell>
          <cell r="EN210">
            <v>2824895.8069018903</v>
          </cell>
          <cell r="EO210">
            <v>32046.93140794224</v>
          </cell>
          <cell r="EP210">
            <v>0</v>
          </cell>
          <cell r="EQ210">
            <v>0</v>
          </cell>
          <cell r="ER210">
            <v>0</v>
          </cell>
          <cell r="ES210">
            <v>0</v>
          </cell>
          <cell r="ET210">
            <v>1781120</v>
          </cell>
          <cell r="EU210">
            <v>1218000</v>
          </cell>
          <cell r="EV210">
            <v>12000</v>
          </cell>
          <cell r="EW210">
            <v>800000</v>
          </cell>
          <cell r="EX210">
            <v>0</v>
          </cell>
          <cell r="EY210">
            <v>528045</v>
          </cell>
          <cell r="EZ210">
            <v>40232</v>
          </cell>
          <cell r="FB210">
            <v>17438.811188811189</v>
          </cell>
          <cell r="FC210">
            <v>0</v>
          </cell>
          <cell r="FD210">
            <v>0</v>
          </cell>
          <cell r="FE210">
            <v>0</v>
          </cell>
          <cell r="FF210">
            <v>0</v>
          </cell>
          <cell r="FH210">
            <v>0</v>
          </cell>
          <cell r="FI210">
            <v>0</v>
          </cell>
          <cell r="FJ210">
            <v>0</v>
          </cell>
          <cell r="FK210">
            <v>14900.662251655629</v>
          </cell>
          <cell r="FM210">
            <v>0</v>
          </cell>
          <cell r="FQ210">
            <v>1</v>
          </cell>
          <cell r="FR210">
            <v>2765950</v>
          </cell>
          <cell r="FS210">
            <v>2824895.8069018903</v>
          </cell>
          <cell r="FT210">
            <v>32046.93140794224</v>
          </cell>
          <cell r="FU210">
            <v>0</v>
          </cell>
          <cell r="FV210">
            <v>0</v>
          </cell>
          <cell r="FW210">
            <v>0</v>
          </cell>
          <cell r="FX210">
            <v>0</v>
          </cell>
          <cell r="FY210">
            <v>1781120</v>
          </cell>
          <cell r="FZ210">
            <v>0</v>
          </cell>
          <cell r="GA210">
            <v>12000</v>
          </cell>
          <cell r="GB210">
            <v>560000</v>
          </cell>
          <cell r="GC210">
            <v>0</v>
          </cell>
          <cell r="GD210">
            <v>528045</v>
          </cell>
          <cell r="GE210">
            <v>40232</v>
          </cell>
          <cell r="GG210">
            <v>17438.811188811189</v>
          </cell>
          <cell r="GH210">
            <v>0</v>
          </cell>
          <cell r="GI210">
            <v>0</v>
          </cell>
          <cell r="GJ210">
            <v>0</v>
          </cell>
          <cell r="GK210">
            <v>0</v>
          </cell>
          <cell r="GM210">
            <v>0</v>
          </cell>
          <cell r="GN210">
            <v>0</v>
          </cell>
          <cell r="GO210">
            <v>0</v>
          </cell>
          <cell r="GP210">
            <v>14863.748967795211</v>
          </cell>
          <cell r="GR210">
            <v>0</v>
          </cell>
          <cell r="GV210">
            <v>1</v>
          </cell>
          <cell r="GW210">
            <v>2765950</v>
          </cell>
          <cell r="GX210">
            <v>2824895.8069018903</v>
          </cell>
          <cell r="GY210">
            <v>32046.93140794224</v>
          </cell>
          <cell r="GZ210">
            <v>0</v>
          </cell>
          <cell r="HA210">
            <v>0</v>
          </cell>
          <cell r="HB210">
            <v>0</v>
          </cell>
          <cell r="HC210">
            <v>0</v>
          </cell>
          <cell r="HD210">
            <v>1781120</v>
          </cell>
          <cell r="HE210">
            <v>0</v>
          </cell>
          <cell r="HF210">
            <v>12000</v>
          </cell>
          <cell r="HG210">
            <v>0</v>
          </cell>
          <cell r="HH210">
            <v>0</v>
          </cell>
          <cell r="HI210">
            <v>528045</v>
          </cell>
          <cell r="HJ210">
            <v>40232</v>
          </cell>
          <cell r="HL210">
            <v>17438.811188811189</v>
          </cell>
          <cell r="HM210">
            <v>0</v>
          </cell>
          <cell r="HN210">
            <v>0</v>
          </cell>
          <cell r="HO210">
            <v>0</v>
          </cell>
          <cell r="HP210">
            <v>0</v>
          </cell>
          <cell r="HR210">
            <v>0</v>
          </cell>
          <cell r="HS210">
            <v>0</v>
          </cell>
          <cell r="HT210">
            <v>0</v>
          </cell>
          <cell r="HU210">
            <v>14754.098360655738</v>
          </cell>
          <cell r="HW210">
            <v>0</v>
          </cell>
          <cell r="IA210">
            <v>1</v>
          </cell>
          <cell r="IB210">
            <v>2765950</v>
          </cell>
          <cell r="IC210">
            <v>2824895.8069018903</v>
          </cell>
          <cell r="ID210">
            <v>32046.93140794224</v>
          </cell>
          <cell r="IE210">
            <v>0</v>
          </cell>
          <cell r="IF210">
            <v>0</v>
          </cell>
          <cell r="IG210">
            <v>0</v>
          </cell>
          <cell r="IH210">
            <v>0</v>
          </cell>
          <cell r="II210">
            <v>1781120</v>
          </cell>
          <cell r="IJ210">
            <v>1218000</v>
          </cell>
          <cell r="IK210">
            <v>12000</v>
          </cell>
          <cell r="IL210">
            <v>0</v>
          </cell>
          <cell r="IM210">
            <v>0</v>
          </cell>
          <cell r="IN210">
            <v>528045</v>
          </cell>
          <cell r="IO210">
            <v>40232</v>
          </cell>
          <cell r="IQ210">
            <v>17438.811188811189</v>
          </cell>
          <cell r="IR210">
            <v>0</v>
          </cell>
          <cell r="IS210">
            <v>0</v>
          </cell>
          <cell r="IT210">
            <v>0</v>
          </cell>
          <cell r="IU210">
            <v>0</v>
          </cell>
          <cell r="IW210">
            <v>0</v>
          </cell>
          <cell r="IX210">
            <v>0</v>
          </cell>
          <cell r="IY210">
            <v>0</v>
          </cell>
          <cell r="IZ210">
            <v>14106.583072100313</v>
          </cell>
          <cell r="JB210">
            <v>2000000</v>
          </cell>
          <cell r="JF210">
            <v>1</v>
          </cell>
          <cell r="JG210">
            <v>2765950</v>
          </cell>
          <cell r="JH210">
            <v>2824895.8069018903</v>
          </cell>
          <cell r="JI210">
            <v>32046.93140794224</v>
          </cell>
          <cell r="JJ210">
            <v>0</v>
          </cell>
          <cell r="JK210">
            <v>0</v>
          </cell>
          <cell r="JL210">
            <v>0</v>
          </cell>
          <cell r="JM210">
            <v>0</v>
          </cell>
          <cell r="JN210">
            <v>1781120</v>
          </cell>
          <cell r="JO210">
            <v>0</v>
          </cell>
          <cell r="JP210">
            <v>12000</v>
          </cell>
          <cell r="JQ210">
            <v>960000</v>
          </cell>
          <cell r="JR210">
            <v>0</v>
          </cell>
          <cell r="JS210">
            <v>528045</v>
          </cell>
          <cell r="JT210">
            <v>40232</v>
          </cell>
          <cell r="JV210">
            <v>17438.811188811189</v>
          </cell>
          <cell r="JW210">
            <v>0</v>
          </cell>
          <cell r="JX210">
            <v>0</v>
          </cell>
          <cell r="JY210">
            <v>0</v>
          </cell>
          <cell r="JZ210">
            <v>0</v>
          </cell>
          <cell r="KB210">
            <v>0</v>
          </cell>
          <cell r="KC210">
            <v>0</v>
          </cell>
          <cell r="KD210">
            <v>0</v>
          </cell>
          <cell r="KE210">
            <v>13975.155279503106</v>
          </cell>
          <cell r="KG210">
            <v>0</v>
          </cell>
          <cell r="KK210">
            <v>1</v>
          </cell>
          <cell r="KL210">
            <v>2765950</v>
          </cell>
          <cell r="KM210">
            <v>2824895.8069018903</v>
          </cell>
          <cell r="KN210">
            <v>32046.93140794224</v>
          </cell>
          <cell r="KO210">
            <v>0</v>
          </cell>
          <cell r="KP210">
            <v>0</v>
          </cell>
          <cell r="KQ210">
            <v>0</v>
          </cell>
          <cell r="KR210">
            <v>0</v>
          </cell>
          <cell r="KS210">
            <v>1781120</v>
          </cell>
          <cell r="KT210">
            <v>0</v>
          </cell>
          <cell r="KU210">
            <v>12000</v>
          </cell>
          <cell r="KV210">
            <v>0</v>
          </cell>
          <cell r="KW210">
            <v>0</v>
          </cell>
          <cell r="KX210">
            <v>528045</v>
          </cell>
          <cell r="KY210">
            <v>40232</v>
          </cell>
          <cell r="LA210">
            <v>17438.811188811189</v>
          </cell>
          <cell r="LB210">
            <v>0</v>
          </cell>
          <cell r="LC210">
            <v>0</v>
          </cell>
          <cell r="LD210">
            <v>0</v>
          </cell>
          <cell r="LE210">
            <v>0</v>
          </cell>
          <cell r="LG210">
            <v>0</v>
          </cell>
          <cell r="LH210">
            <v>0</v>
          </cell>
          <cell r="LI210">
            <v>0</v>
          </cell>
          <cell r="LJ210">
            <v>13931.888544891641</v>
          </cell>
          <cell r="LL210">
            <v>0</v>
          </cell>
          <cell r="LP210">
            <v>1</v>
          </cell>
          <cell r="LQ210">
            <v>2765950</v>
          </cell>
          <cell r="LR210">
            <v>2824895.8069018903</v>
          </cell>
          <cell r="LS210">
            <v>32046.93140794224</v>
          </cell>
          <cell r="LT210">
            <v>0</v>
          </cell>
          <cell r="LU210">
            <v>0</v>
          </cell>
          <cell r="LV210">
            <v>0</v>
          </cell>
          <cell r="LW210">
            <v>0</v>
          </cell>
          <cell r="LX210">
            <v>1781120</v>
          </cell>
          <cell r="LY210">
            <v>1218000</v>
          </cell>
          <cell r="LZ210">
            <v>12000</v>
          </cell>
          <cell r="MA210">
            <v>0</v>
          </cell>
          <cell r="MB210">
            <v>0</v>
          </cell>
          <cell r="MC210">
            <v>528045</v>
          </cell>
          <cell r="MD210">
            <v>40232</v>
          </cell>
          <cell r="MF210">
            <v>17438.811188811189</v>
          </cell>
          <cell r="MG210">
            <v>0</v>
          </cell>
          <cell r="MH210">
            <v>0</v>
          </cell>
          <cell r="MI210">
            <v>0</v>
          </cell>
          <cell r="MJ210">
            <v>0</v>
          </cell>
          <cell r="ML210">
            <v>0</v>
          </cell>
          <cell r="MM210">
            <v>0</v>
          </cell>
          <cell r="MN210">
            <v>0</v>
          </cell>
          <cell r="MO210">
            <v>13177.159590043924</v>
          </cell>
          <cell r="MQ210">
            <v>0</v>
          </cell>
          <cell r="MU210">
            <v>1</v>
          </cell>
          <cell r="MV210">
            <v>2765950</v>
          </cell>
          <cell r="MW210">
            <v>2824895.8069018903</v>
          </cell>
          <cell r="MX210">
            <v>32046.93140794224</v>
          </cell>
          <cell r="MY210">
            <v>0</v>
          </cell>
          <cell r="MZ210">
            <v>0</v>
          </cell>
          <cell r="NA210">
            <v>0</v>
          </cell>
          <cell r="NB210">
            <v>0</v>
          </cell>
          <cell r="NC210">
            <v>1781120</v>
          </cell>
          <cell r="ND210">
            <v>0</v>
          </cell>
          <cell r="NE210">
            <v>12000</v>
          </cell>
          <cell r="NF210">
            <v>0</v>
          </cell>
          <cell r="NG210">
            <v>0</v>
          </cell>
          <cell r="NH210">
            <v>528045</v>
          </cell>
          <cell r="NI210">
            <v>40232</v>
          </cell>
          <cell r="NK210">
            <v>17438.811188811189</v>
          </cell>
          <cell r="NL210">
            <v>0</v>
          </cell>
          <cell r="NM210">
            <v>0</v>
          </cell>
          <cell r="NN210">
            <v>0</v>
          </cell>
          <cell r="NO210">
            <v>0</v>
          </cell>
          <cell r="NQ210">
            <v>0</v>
          </cell>
          <cell r="NS210">
            <v>0</v>
          </cell>
          <cell r="NT210">
            <v>13043.478260869566</v>
          </cell>
          <cell r="NV210">
            <v>0</v>
          </cell>
          <cell r="NZ210">
            <v>1</v>
          </cell>
          <cell r="OA210">
            <v>2765950</v>
          </cell>
          <cell r="OB210">
            <v>2824895.8069018903</v>
          </cell>
          <cell r="OC210">
            <v>32046.93140794224</v>
          </cell>
          <cell r="OD210">
            <v>0</v>
          </cell>
          <cell r="OE210">
            <v>0</v>
          </cell>
          <cell r="OF210">
            <v>0</v>
          </cell>
          <cell r="OG210">
            <v>0</v>
          </cell>
          <cell r="OH210">
            <v>1781120</v>
          </cell>
          <cell r="OI210">
            <v>0</v>
          </cell>
          <cell r="OJ210">
            <v>12000</v>
          </cell>
          <cell r="OK210">
            <v>800000</v>
          </cell>
          <cell r="OL210">
            <v>0</v>
          </cell>
          <cell r="OM210">
            <v>528045</v>
          </cell>
          <cell r="ON210">
            <v>40232</v>
          </cell>
          <cell r="OP210">
            <v>17438.811188811189</v>
          </cell>
          <cell r="OQ210">
            <v>0</v>
          </cell>
          <cell r="OR210">
            <v>0</v>
          </cell>
          <cell r="OS210">
            <v>0</v>
          </cell>
          <cell r="OT210">
            <v>0</v>
          </cell>
          <cell r="OV210">
            <v>0</v>
          </cell>
          <cell r="OW210">
            <v>0</v>
          </cell>
          <cell r="OX210">
            <v>0</v>
          </cell>
          <cell r="OY210">
            <v>12649.332396345748</v>
          </cell>
          <cell r="OZ210">
            <v>170765.98735066759</v>
          </cell>
          <cell r="PA210">
            <v>0</v>
          </cell>
        </row>
        <row r="211">
          <cell r="AW211">
            <v>138</v>
          </cell>
          <cell r="AX211">
            <v>347001000</v>
          </cell>
          <cell r="AY211">
            <v>351203262.47969443</v>
          </cell>
          <cell r="AZ211">
            <v>4020433.2129963897</v>
          </cell>
          <cell r="BA211">
            <v>0</v>
          </cell>
          <cell r="BB211">
            <v>0</v>
          </cell>
          <cell r="BC211">
            <v>0</v>
          </cell>
          <cell r="BD211">
            <v>0</v>
          </cell>
          <cell r="BE211">
            <v>213734400.00000003</v>
          </cell>
          <cell r="BF211">
            <v>168084000</v>
          </cell>
          <cell r="BG211">
            <v>1656000</v>
          </cell>
          <cell r="BH211">
            <v>55200000</v>
          </cell>
          <cell r="BI211">
            <v>0</v>
          </cell>
          <cell r="BJ211">
            <v>72870210</v>
          </cell>
          <cell r="BK211">
            <v>6940020</v>
          </cell>
          <cell r="BM211">
            <v>2406555.9440559442</v>
          </cell>
          <cell r="BN211">
            <v>0</v>
          </cell>
          <cell r="BO211">
            <v>0</v>
          </cell>
          <cell r="BP211">
            <v>0</v>
          </cell>
          <cell r="BQ211">
            <v>0</v>
          </cell>
          <cell r="BS211">
            <v>311868497.08196867</v>
          </cell>
          <cell r="BT211">
            <v>0</v>
          </cell>
          <cell r="BU211">
            <v>0</v>
          </cell>
          <cell r="BV211">
            <v>2211932.3241317901</v>
          </cell>
          <cell r="BW211">
            <v>0</v>
          </cell>
          <cell r="BX211">
            <v>0</v>
          </cell>
          <cell r="CB211">
            <v>138</v>
          </cell>
          <cell r="CC211">
            <v>347001000</v>
          </cell>
          <cell r="CD211">
            <v>351203262.47969443</v>
          </cell>
          <cell r="CE211">
            <v>4020433.2129963897</v>
          </cell>
          <cell r="CF211">
            <v>0</v>
          </cell>
          <cell r="CG211">
            <v>0</v>
          </cell>
          <cell r="CH211">
            <v>0</v>
          </cell>
          <cell r="CI211">
            <v>0</v>
          </cell>
          <cell r="CJ211">
            <v>213734400.00000003</v>
          </cell>
          <cell r="CK211">
            <v>0</v>
          </cell>
          <cell r="CL211">
            <v>1656000</v>
          </cell>
          <cell r="CM211">
            <v>13800000</v>
          </cell>
          <cell r="CN211">
            <v>0</v>
          </cell>
          <cell r="CO211">
            <v>72870210</v>
          </cell>
          <cell r="CP211">
            <v>5552016</v>
          </cell>
          <cell r="CR211">
            <v>2406555.9440559442</v>
          </cell>
          <cell r="CS211">
            <v>0</v>
          </cell>
          <cell r="CT211">
            <v>0</v>
          </cell>
          <cell r="CU211">
            <v>0</v>
          </cell>
          <cell r="CV211">
            <v>0</v>
          </cell>
          <cell r="CX211">
            <v>0</v>
          </cell>
          <cell r="CY211">
            <v>0</v>
          </cell>
          <cell r="CZ211">
            <v>0</v>
          </cell>
          <cell r="DA211">
            <v>2206039.0763765541</v>
          </cell>
          <cell r="DB211">
            <v>0</v>
          </cell>
          <cell r="DC211">
            <v>0</v>
          </cell>
          <cell r="DG211">
            <v>138</v>
          </cell>
          <cell r="DH211">
            <v>347001000</v>
          </cell>
          <cell r="DI211">
            <v>389835621.35246086</v>
          </cell>
          <cell r="DJ211">
            <v>4020433.2129963897</v>
          </cell>
          <cell r="DK211">
            <v>0</v>
          </cell>
          <cell r="DL211">
            <v>0</v>
          </cell>
          <cell r="DM211">
            <v>0</v>
          </cell>
          <cell r="DN211">
            <v>0</v>
          </cell>
          <cell r="DO211">
            <v>245794560</v>
          </cell>
          <cell r="DP211">
            <v>0</v>
          </cell>
          <cell r="DQ211">
            <v>1656000</v>
          </cell>
          <cell r="DR211">
            <v>55200000</v>
          </cell>
          <cell r="DS211">
            <v>0</v>
          </cell>
          <cell r="DT211">
            <v>72870210</v>
          </cell>
          <cell r="DU211">
            <v>5552016</v>
          </cell>
          <cell r="DW211">
            <v>2406555.9440559442</v>
          </cell>
          <cell r="DX211">
            <v>0</v>
          </cell>
          <cell r="DY211">
            <v>0</v>
          </cell>
          <cell r="DZ211">
            <v>0</v>
          </cell>
          <cell r="EA211">
            <v>0</v>
          </cell>
          <cell r="EC211">
            <v>0</v>
          </cell>
          <cell r="ED211">
            <v>623736994.16393733</v>
          </cell>
          <cell r="EE211">
            <v>0</v>
          </cell>
          <cell r="EF211">
            <v>2200177.1479185121</v>
          </cell>
          <cell r="EG211">
            <v>0</v>
          </cell>
          <cell r="EH211">
            <v>0</v>
          </cell>
          <cell r="EL211">
            <v>153</v>
          </cell>
          <cell r="EM211">
            <v>423190350</v>
          </cell>
          <cell r="EN211">
            <v>432209058.45598924</v>
          </cell>
          <cell r="EO211">
            <v>4903180.505415163</v>
          </cell>
          <cell r="EP211">
            <v>0</v>
          </cell>
          <cell r="EQ211">
            <v>0</v>
          </cell>
          <cell r="ER211">
            <v>0</v>
          </cell>
          <cell r="ES211">
            <v>0</v>
          </cell>
          <cell r="ET211">
            <v>272511360</v>
          </cell>
          <cell r="EU211">
            <v>186354000</v>
          </cell>
          <cell r="EV211">
            <v>1836000</v>
          </cell>
          <cell r="EW211">
            <v>122400000</v>
          </cell>
          <cell r="EX211">
            <v>0</v>
          </cell>
          <cell r="EY211">
            <v>80790885</v>
          </cell>
          <cell r="EZ211">
            <v>6155496</v>
          </cell>
          <cell r="FB211">
            <v>2668138.111888112</v>
          </cell>
          <cell r="FC211">
            <v>0</v>
          </cell>
          <cell r="FD211">
            <v>0</v>
          </cell>
          <cell r="FE211">
            <v>0</v>
          </cell>
          <cell r="FF211">
            <v>0</v>
          </cell>
          <cell r="FH211">
            <v>0</v>
          </cell>
          <cell r="FI211">
            <v>0</v>
          </cell>
          <cell r="FJ211">
            <v>0</v>
          </cell>
          <cell r="FK211">
            <v>2279801.3245033114</v>
          </cell>
          <cell r="FM211">
            <v>0</v>
          </cell>
          <cell r="FQ211">
            <v>153</v>
          </cell>
          <cell r="FR211">
            <v>423190350</v>
          </cell>
          <cell r="FS211">
            <v>432209058.45598924</v>
          </cell>
          <cell r="FT211">
            <v>4903180.505415163</v>
          </cell>
          <cell r="FU211">
            <v>0</v>
          </cell>
          <cell r="FV211">
            <v>0</v>
          </cell>
          <cell r="FW211">
            <v>0</v>
          </cell>
          <cell r="FX211">
            <v>0</v>
          </cell>
          <cell r="FY211">
            <v>272511360</v>
          </cell>
          <cell r="FZ211">
            <v>0</v>
          </cell>
          <cell r="GA211">
            <v>1836000</v>
          </cell>
          <cell r="GB211">
            <v>85680000</v>
          </cell>
          <cell r="GC211">
            <v>0</v>
          </cell>
          <cell r="GD211">
            <v>80790885</v>
          </cell>
          <cell r="GE211">
            <v>6155496</v>
          </cell>
          <cell r="GG211">
            <v>2668138.111888112</v>
          </cell>
          <cell r="GH211">
            <v>0</v>
          </cell>
          <cell r="GI211">
            <v>0</v>
          </cell>
          <cell r="GJ211">
            <v>0</v>
          </cell>
          <cell r="GK211">
            <v>0</v>
          </cell>
          <cell r="GM211">
            <v>0</v>
          </cell>
          <cell r="GN211">
            <v>0</v>
          </cell>
          <cell r="GO211">
            <v>0</v>
          </cell>
          <cell r="GP211">
            <v>2274153.5920726671</v>
          </cell>
          <cell r="GR211">
            <v>0</v>
          </cell>
          <cell r="GV211">
            <v>153</v>
          </cell>
          <cell r="GW211">
            <v>423190350</v>
          </cell>
          <cell r="GX211">
            <v>432209058.45598924</v>
          </cell>
          <cell r="GY211">
            <v>4903180.505415163</v>
          </cell>
          <cell r="GZ211">
            <v>0</v>
          </cell>
          <cell r="HA211">
            <v>0</v>
          </cell>
          <cell r="HB211">
            <v>0</v>
          </cell>
          <cell r="HC211">
            <v>0</v>
          </cell>
          <cell r="HD211">
            <v>272511360</v>
          </cell>
          <cell r="HE211">
            <v>0</v>
          </cell>
          <cell r="HF211">
            <v>1836000</v>
          </cell>
          <cell r="HG211">
            <v>0</v>
          </cell>
          <cell r="HH211">
            <v>0</v>
          </cell>
          <cell r="HI211">
            <v>80790885</v>
          </cell>
          <cell r="HJ211">
            <v>6155496</v>
          </cell>
          <cell r="HL211">
            <v>2668138.111888112</v>
          </cell>
          <cell r="HM211">
            <v>0</v>
          </cell>
          <cell r="HN211">
            <v>0</v>
          </cell>
          <cell r="HO211">
            <v>0</v>
          </cell>
          <cell r="HP211">
            <v>0</v>
          </cell>
          <cell r="HR211">
            <v>0</v>
          </cell>
          <cell r="HS211">
            <v>0</v>
          </cell>
          <cell r="HT211">
            <v>0</v>
          </cell>
          <cell r="HU211">
            <v>2257377.0491803279</v>
          </cell>
          <cell r="HW211">
            <v>0</v>
          </cell>
          <cell r="IA211">
            <v>173</v>
          </cell>
          <cell r="IB211">
            <v>478509350</v>
          </cell>
          <cell r="IC211">
            <v>488706974.59402704</v>
          </cell>
          <cell r="ID211">
            <v>5544119.133574008</v>
          </cell>
          <cell r="IE211">
            <v>0</v>
          </cell>
          <cell r="IF211">
            <v>0</v>
          </cell>
          <cell r="IG211">
            <v>0</v>
          </cell>
          <cell r="IH211">
            <v>0</v>
          </cell>
          <cell r="II211">
            <v>308133760</v>
          </cell>
          <cell r="IJ211">
            <v>210714000</v>
          </cell>
          <cell r="IK211">
            <v>2076000</v>
          </cell>
          <cell r="IL211">
            <v>0</v>
          </cell>
          <cell r="IM211">
            <v>0</v>
          </cell>
          <cell r="IN211">
            <v>91351785</v>
          </cell>
          <cell r="IO211">
            <v>6960136</v>
          </cell>
          <cell r="IQ211">
            <v>3016914.3356643356</v>
          </cell>
          <cell r="IR211">
            <v>0</v>
          </cell>
          <cell r="IS211">
            <v>0</v>
          </cell>
          <cell r="IT211">
            <v>0</v>
          </cell>
          <cell r="IU211">
            <v>0</v>
          </cell>
          <cell r="IW211">
            <v>0</v>
          </cell>
          <cell r="IX211">
            <v>0</v>
          </cell>
          <cell r="IY211">
            <v>0</v>
          </cell>
          <cell r="IZ211">
            <v>2440438.8714733543</v>
          </cell>
          <cell r="JB211">
            <v>346000000</v>
          </cell>
          <cell r="JF211">
            <v>183</v>
          </cell>
          <cell r="JG211">
            <v>506168850</v>
          </cell>
          <cell r="JH211">
            <v>516955932.66304594</v>
          </cell>
          <cell r="JI211">
            <v>5864588.4476534296</v>
          </cell>
          <cell r="JJ211">
            <v>0</v>
          </cell>
          <cell r="JK211">
            <v>0</v>
          </cell>
          <cell r="JL211">
            <v>0</v>
          </cell>
          <cell r="JM211">
            <v>0</v>
          </cell>
          <cell r="JN211">
            <v>325944960</v>
          </cell>
          <cell r="JO211">
            <v>0</v>
          </cell>
          <cell r="JP211">
            <v>2196000</v>
          </cell>
          <cell r="JQ211">
            <v>175680000</v>
          </cell>
          <cell r="JR211">
            <v>0</v>
          </cell>
          <cell r="JS211">
            <v>96632235</v>
          </cell>
          <cell r="JT211">
            <v>7362456</v>
          </cell>
          <cell r="JV211">
            <v>3191302.4475524477</v>
          </cell>
          <cell r="JW211">
            <v>0</v>
          </cell>
          <cell r="JX211">
            <v>0</v>
          </cell>
          <cell r="JY211">
            <v>0</v>
          </cell>
          <cell r="JZ211">
            <v>0</v>
          </cell>
          <cell r="KB211">
            <v>0</v>
          </cell>
          <cell r="KC211">
            <v>0</v>
          </cell>
          <cell r="KD211">
            <v>0</v>
          </cell>
          <cell r="KE211">
            <v>2557453.4161490682</v>
          </cell>
          <cell r="KG211">
            <v>0</v>
          </cell>
          <cell r="KK211">
            <v>183</v>
          </cell>
          <cell r="KL211">
            <v>506168850</v>
          </cell>
          <cell r="KM211">
            <v>516955932.66304594</v>
          </cell>
          <cell r="KN211">
            <v>5864588.4476534296</v>
          </cell>
          <cell r="KO211">
            <v>0</v>
          </cell>
          <cell r="KP211">
            <v>0</v>
          </cell>
          <cell r="KQ211">
            <v>0</v>
          </cell>
          <cell r="KR211">
            <v>0</v>
          </cell>
          <cell r="KS211">
            <v>325944960</v>
          </cell>
          <cell r="KT211">
            <v>0</v>
          </cell>
          <cell r="KU211">
            <v>2196000</v>
          </cell>
          <cell r="KV211">
            <v>0</v>
          </cell>
          <cell r="KW211">
            <v>0</v>
          </cell>
          <cell r="KX211">
            <v>96632235</v>
          </cell>
          <cell r="KY211">
            <v>7362456</v>
          </cell>
          <cell r="LA211">
            <v>3191302.4475524477</v>
          </cell>
          <cell r="LB211">
            <v>0</v>
          </cell>
          <cell r="LC211">
            <v>0</v>
          </cell>
          <cell r="LD211">
            <v>0</v>
          </cell>
          <cell r="LE211">
            <v>0</v>
          </cell>
          <cell r="LG211">
            <v>0</v>
          </cell>
          <cell r="LH211">
            <v>0</v>
          </cell>
          <cell r="LI211">
            <v>0</v>
          </cell>
          <cell r="LJ211">
            <v>2549535.6037151702</v>
          </cell>
          <cell r="LL211">
            <v>0</v>
          </cell>
          <cell r="LP211">
            <v>193</v>
          </cell>
          <cell r="LQ211">
            <v>533828350</v>
          </cell>
          <cell r="LR211">
            <v>545204890.73206484</v>
          </cell>
          <cell r="LS211">
            <v>6185057.7617328521</v>
          </cell>
          <cell r="LT211">
            <v>0</v>
          </cell>
          <cell r="LU211">
            <v>0</v>
          </cell>
          <cell r="LV211">
            <v>0</v>
          </cell>
          <cell r="LW211">
            <v>0</v>
          </cell>
          <cell r="LX211">
            <v>343756160</v>
          </cell>
          <cell r="LY211">
            <v>235074000</v>
          </cell>
          <cell r="LZ211">
            <v>2316000</v>
          </cell>
          <cell r="MA211">
            <v>0</v>
          </cell>
          <cell r="MB211">
            <v>0</v>
          </cell>
          <cell r="MC211">
            <v>101912685</v>
          </cell>
          <cell r="MD211">
            <v>7764776</v>
          </cell>
          <cell r="MF211">
            <v>3365690.5594405592</v>
          </cell>
          <cell r="MG211">
            <v>0</v>
          </cell>
          <cell r="MH211">
            <v>0</v>
          </cell>
          <cell r="MI211">
            <v>0</v>
          </cell>
          <cell r="MJ211">
            <v>0</v>
          </cell>
          <cell r="ML211">
            <v>0</v>
          </cell>
          <cell r="MM211">
            <v>0</v>
          </cell>
          <cell r="MN211">
            <v>0</v>
          </cell>
          <cell r="MO211">
            <v>2543191.8008784773</v>
          </cell>
          <cell r="MQ211">
            <v>0</v>
          </cell>
          <cell r="MU211">
            <v>203</v>
          </cell>
          <cell r="MV211">
            <v>561487850</v>
          </cell>
          <cell r="MW211">
            <v>573453848.80108368</v>
          </cell>
          <cell r="MX211">
            <v>6505527.0758122746</v>
          </cell>
          <cell r="MY211">
            <v>0</v>
          </cell>
          <cell r="MZ211">
            <v>0</v>
          </cell>
          <cell r="NA211">
            <v>0</v>
          </cell>
          <cell r="NB211">
            <v>0</v>
          </cell>
          <cell r="NC211">
            <v>361567360</v>
          </cell>
          <cell r="ND211">
            <v>0</v>
          </cell>
          <cell r="NE211">
            <v>2436000</v>
          </cell>
          <cell r="NF211">
            <v>0</v>
          </cell>
          <cell r="NG211">
            <v>0</v>
          </cell>
          <cell r="NH211">
            <v>107193135</v>
          </cell>
          <cell r="NI211">
            <v>8167096.0000000019</v>
          </cell>
          <cell r="NK211">
            <v>3540078.6713286713</v>
          </cell>
          <cell r="NL211">
            <v>0</v>
          </cell>
          <cell r="NM211">
            <v>0</v>
          </cell>
          <cell r="NN211">
            <v>0</v>
          </cell>
          <cell r="NO211">
            <v>0</v>
          </cell>
          <cell r="NQ211">
            <v>0</v>
          </cell>
          <cell r="NS211">
            <v>0</v>
          </cell>
          <cell r="NT211">
            <v>2647826.086956522</v>
          </cell>
          <cell r="NV211">
            <v>0</v>
          </cell>
          <cell r="NZ211">
            <v>221</v>
          </cell>
          <cell r="OA211">
            <v>611274950</v>
          </cell>
          <cell r="OB211">
            <v>624301973.32531774</v>
          </cell>
          <cell r="OC211">
            <v>7082371.8411552347</v>
          </cell>
          <cell r="OD211">
            <v>0</v>
          </cell>
          <cell r="OE211">
            <v>0</v>
          </cell>
          <cell r="OF211">
            <v>0</v>
          </cell>
          <cell r="OG211">
            <v>0</v>
          </cell>
          <cell r="OH211">
            <v>393627520</v>
          </cell>
          <cell r="OI211">
            <v>0</v>
          </cell>
          <cell r="OJ211">
            <v>2652000</v>
          </cell>
          <cell r="OK211">
            <v>176800000</v>
          </cell>
          <cell r="OL211">
            <v>0</v>
          </cell>
          <cell r="OM211">
            <v>116697945</v>
          </cell>
          <cell r="ON211">
            <v>8891272</v>
          </cell>
          <cell r="OP211">
            <v>3853977.2727272729</v>
          </cell>
          <cell r="OQ211">
            <v>0</v>
          </cell>
          <cell r="OR211">
            <v>0</v>
          </cell>
          <cell r="OS211">
            <v>0</v>
          </cell>
          <cell r="OT211">
            <v>0</v>
          </cell>
          <cell r="OV211">
            <v>0</v>
          </cell>
          <cell r="OW211">
            <v>0</v>
          </cell>
          <cell r="OX211">
            <v>0</v>
          </cell>
          <cell r="OY211">
            <v>2795502.4595924104</v>
          </cell>
          <cell r="OZ211">
            <v>37739283.204497539</v>
          </cell>
          <cell r="PA211">
            <v>0</v>
          </cell>
        </row>
        <row r="212">
          <cell r="AW212">
            <v>23</v>
          </cell>
          <cell r="AX212">
            <v>57833500</v>
          </cell>
          <cell r="AY212">
            <v>58533877.079949066</v>
          </cell>
          <cell r="AZ212">
            <v>670072.20216606499</v>
          </cell>
          <cell r="BA212">
            <v>0</v>
          </cell>
          <cell r="BB212">
            <v>0</v>
          </cell>
          <cell r="BC212">
            <v>0</v>
          </cell>
          <cell r="BD212">
            <v>0</v>
          </cell>
          <cell r="BE212">
            <v>35622400.000000007</v>
          </cell>
          <cell r="BF212">
            <v>28014000</v>
          </cell>
          <cell r="BG212">
            <v>276000</v>
          </cell>
          <cell r="BH212">
            <v>9200000</v>
          </cell>
          <cell r="BI212">
            <v>0</v>
          </cell>
          <cell r="BJ212">
            <v>12145035</v>
          </cell>
          <cell r="BK212">
            <v>1156670</v>
          </cell>
          <cell r="BM212">
            <v>401092.65734265733</v>
          </cell>
          <cell r="BN212">
            <v>0</v>
          </cell>
          <cell r="BO212">
            <v>0</v>
          </cell>
          <cell r="BP212">
            <v>0</v>
          </cell>
          <cell r="BQ212">
            <v>0</v>
          </cell>
          <cell r="BS212">
            <v>51978082.84699478</v>
          </cell>
          <cell r="BT212">
            <v>0</v>
          </cell>
          <cell r="BU212">
            <v>0</v>
          </cell>
          <cell r="BV212">
            <v>368655.38735529833</v>
          </cell>
          <cell r="BW212">
            <v>0</v>
          </cell>
          <cell r="BX212">
            <v>0</v>
          </cell>
          <cell r="CB212">
            <v>23</v>
          </cell>
          <cell r="CC212">
            <v>57833500</v>
          </cell>
          <cell r="CD212">
            <v>58533877.079949066</v>
          </cell>
          <cell r="CE212">
            <v>670072.20216606499</v>
          </cell>
          <cell r="CF212">
            <v>0</v>
          </cell>
          <cell r="CG212">
            <v>0</v>
          </cell>
          <cell r="CH212">
            <v>0</v>
          </cell>
          <cell r="CI212">
            <v>0</v>
          </cell>
          <cell r="CJ212">
            <v>35622400.000000007</v>
          </cell>
          <cell r="CK212">
            <v>0</v>
          </cell>
          <cell r="CL212">
            <v>276000</v>
          </cell>
          <cell r="CM212">
            <v>2300000</v>
          </cell>
          <cell r="CN212">
            <v>0</v>
          </cell>
          <cell r="CO212">
            <v>12145035</v>
          </cell>
          <cell r="CP212">
            <v>925336</v>
          </cell>
          <cell r="CR212">
            <v>401092.65734265733</v>
          </cell>
          <cell r="CS212">
            <v>0</v>
          </cell>
          <cell r="CT212">
            <v>0</v>
          </cell>
          <cell r="CU212">
            <v>0</v>
          </cell>
          <cell r="CV212">
            <v>0</v>
          </cell>
          <cell r="CX212">
            <v>0</v>
          </cell>
          <cell r="CY212">
            <v>0</v>
          </cell>
          <cell r="CZ212">
            <v>0</v>
          </cell>
          <cell r="DA212">
            <v>367673.17939609237</v>
          </cell>
          <cell r="DB212">
            <v>0</v>
          </cell>
          <cell r="DC212">
            <v>0</v>
          </cell>
          <cell r="DG212">
            <v>23</v>
          </cell>
          <cell r="DH212">
            <v>57833500</v>
          </cell>
          <cell r="DI212">
            <v>64972603.558743477</v>
          </cell>
          <cell r="DJ212">
            <v>670072.20216606499</v>
          </cell>
          <cell r="DK212">
            <v>0</v>
          </cell>
          <cell r="DL212">
            <v>0</v>
          </cell>
          <cell r="DM212">
            <v>0</v>
          </cell>
          <cell r="DN212">
            <v>0</v>
          </cell>
          <cell r="DO212">
            <v>40965760</v>
          </cell>
          <cell r="DP212">
            <v>0</v>
          </cell>
          <cell r="DQ212">
            <v>276000</v>
          </cell>
          <cell r="DR212">
            <v>9200000</v>
          </cell>
          <cell r="DS212">
            <v>0</v>
          </cell>
          <cell r="DT212">
            <v>12145035</v>
          </cell>
          <cell r="DU212">
            <v>925336</v>
          </cell>
          <cell r="DW212">
            <v>401092.65734265733</v>
          </cell>
          <cell r="DX212">
            <v>0</v>
          </cell>
          <cell r="DY212">
            <v>0</v>
          </cell>
          <cell r="DZ212">
            <v>0</v>
          </cell>
          <cell r="EA212">
            <v>0</v>
          </cell>
          <cell r="EC212">
            <v>0</v>
          </cell>
          <cell r="ED212">
            <v>103956165.69398956</v>
          </cell>
          <cell r="EE212">
            <v>0</v>
          </cell>
          <cell r="EF212">
            <v>366696.19131975202</v>
          </cell>
          <cell r="EG212">
            <v>0</v>
          </cell>
          <cell r="EH212">
            <v>0</v>
          </cell>
          <cell r="EL212">
            <v>30</v>
          </cell>
          <cell r="EM212">
            <v>82978500</v>
          </cell>
          <cell r="EN212">
            <v>84746874.207056716</v>
          </cell>
          <cell r="EO212">
            <v>961407.94223826716</v>
          </cell>
          <cell r="EP212">
            <v>0</v>
          </cell>
          <cell r="EQ212">
            <v>0</v>
          </cell>
          <cell r="ER212">
            <v>0</v>
          </cell>
          <cell r="ES212">
            <v>0</v>
          </cell>
          <cell r="ET212">
            <v>53433600</v>
          </cell>
          <cell r="EU212">
            <v>36540000</v>
          </cell>
          <cell r="EV212">
            <v>360000</v>
          </cell>
          <cell r="EW212">
            <v>24000000</v>
          </cell>
          <cell r="EX212">
            <v>0</v>
          </cell>
          <cell r="EY212">
            <v>15841350</v>
          </cell>
          <cell r="EZ212">
            <v>1206960</v>
          </cell>
          <cell r="FB212">
            <v>523164.33566433564</v>
          </cell>
          <cell r="FC212">
            <v>0</v>
          </cell>
          <cell r="FD212">
            <v>0</v>
          </cell>
          <cell r="FE212">
            <v>0</v>
          </cell>
          <cell r="FF212">
            <v>0</v>
          </cell>
          <cell r="FH212">
            <v>0</v>
          </cell>
          <cell r="FI212">
            <v>0</v>
          </cell>
          <cell r="FJ212">
            <v>0</v>
          </cell>
          <cell r="FK212">
            <v>447019.86754966888</v>
          </cell>
          <cell r="FM212">
            <v>0</v>
          </cell>
          <cell r="FQ212">
            <v>30</v>
          </cell>
          <cell r="FR212">
            <v>82978500</v>
          </cell>
          <cell r="FS212">
            <v>84746874.207056716</v>
          </cell>
          <cell r="FT212">
            <v>961407.94223826716</v>
          </cell>
          <cell r="FU212">
            <v>0</v>
          </cell>
          <cell r="FV212">
            <v>0</v>
          </cell>
          <cell r="FW212">
            <v>0</v>
          </cell>
          <cell r="FX212">
            <v>0</v>
          </cell>
          <cell r="FY212">
            <v>53433600</v>
          </cell>
          <cell r="FZ212">
            <v>0</v>
          </cell>
          <cell r="GA212">
            <v>360000</v>
          </cell>
          <cell r="GB212">
            <v>16800000</v>
          </cell>
          <cell r="GC212">
            <v>0</v>
          </cell>
          <cell r="GD212">
            <v>15841350</v>
          </cell>
          <cell r="GE212">
            <v>1206960</v>
          </cell>
          <cell r="GG212">
            <v>523164.33566433564</v>
          </cell>
          <cell r="GH212">
            <v>0</v>
          </cell>
          <cell r="GI212">
            <v>0</v>
          </cell>
          <cell r="GJ212">
            <v>0</v>
          </cell>
          <cell r="GK212">
            <v>0</v>
          </cell>
          <cell r="GM212">
            <v>0</v>
          </cell>
          <cell r="GN212">
            <v>0</v>
          </cell>
          <cell r="GO212">
            <v>0</v>
          </cell>
          <cell r="GP212">
            <v>445912.46903385629</v>
          </cell>
          <cell r="GR212">
            <v>0</v>
          </cell>
          <cell r="GV212">
            <v>30</v>
          </cell>
          <cell r="GW212">
            <v>82978500</v>
          </cell>
          <cell r="GX212">
            <v>84746874.207056716</v>
          </cell>
          <cell r="GY212">
            <v>961407.94223826716</v>
          </cell>
          <cell r="GZ212">
            <v>0</v>
          </cell>
          <cell r="HA212">
            <v>0</v>
          </cell>
          <cell r="HB212">
            <v>0</v>
          </cell>
          <cell r="HC212">
            <v>0</v>
          </cell>
          <cell r="HD212">
            <v>53433600</v>
          </cell>
          <cell r="HE212">
            <v>0</v>
          </cell>
          <cell r="HF212">
            <v>360000</v>
          </cell>
          <cell r="HG212">
            <v>0</v>
          </cell>
          <cell r="HH212">
            <v>0</v>
          </cell>
          <cell r="HI212">
            <v>15841350</v>
          </cell>
          <cell r="HJ212">
            <v>1206960</v>
          </cell>
          <cell r="HL212">
            <v>523164.33566433564</v>
          </cell>
          <cell r="HM212">
            <v>0</v>
          </cell>
          <cell r="HN212">
            <v>0</v>
          </cell>
          <cell r="HO212">
            <v>0</v>
          </cell>
          <cell r="HP212">
            <v>0</v>
          </cell>
          <cell r="HR212">
            <v>0</v>
          </cell>
          <cell r="HS212">
            <v>0</v>
          </cell>
          <cell r="HT212">
            <v>0</v>
          </cell>
          <cell r="HU212">
            <v>442622.95081967214</v>
          </cell>
          <cell r="HW212">
            <v>0</v>
          </cell>
          <cell r="IA212">
            <v>33</v>
          </cell>
          <cell r="IB212">
            <v>91276350</v>
          </cell>
          <cell r="IC212">
            <v>93221561.627762377</v>
          </cell>
          <cell r="ID212">
            <v>1057548.7364620939</v>
          </cell>
          <cell r="IE212">
            <v>0</v>
          </cell>
          <cell r="IF212">
            <v>0</v>
          </cell>
          <cell r="IG212">
            <v>0</v>
          </cell>
          <cell r="IH212">
            <v>0</v>
          </cell>
          <cell r="II212">
            <v>58776960</v>
          </cell>
          <cell r="IJ212">
            <v>40194000</v>
          </cell>
          <cell r="IK212">
            <v>396000</v>
          </cell>
          <cell r="IL212">
            <v>0</v>
          </cell>
          <cell r="IM212">
            <v>0</v>
          </cell>
          <cell r="IN212">
            <v>17425485</v>
          </cell>
          <cell r="IO212">
            <v>1327656.0000000002</v>
          </cell>
          <cell r="IQ212">
            <v>575480.76923076925</v>
          </cell>
          <cell r="IR212">
            <v>0</v>
          </cell>
          <cell r="IS212">
            <v>0</v>
          </cell>
          <cell r="IT212">
            <v>0</v>
          </cell>
          <cell r="IU212">
            <v>0</v>
          </cell>
          <cell r="IW212">
            <v>0</v>
          </cell>
          <cell r="IX212">
            <v>0</v>
          </cell>
          <cell r="IY212">
            <v>0</v>
          </cell>
          <cell r="IZ212">
            <v>465517.24137931032</v>
          </cell>
          <cell r="JB212">
            <v>66000000</v>
          </cell>
          <cell r="JF212">
            <v>33</v>
          </cell>
          <cell r="JG212">
            <v>91276350</v>
          </cell>
          <cell r="JH212">
            <v>93221561.627762377</v>
          </cell>
          <cell r="JI212">
            <v>1057548.7364620939</v>
          </cell>
          <cell r="JJ212">
            <v>0</v>
          </cell>
          <cell r="JK212">
            <v>0</v>
          </cell>
          <cell r="JL212">
            <v>0</v>
          </cell>
          <cell r="JM212">
            <v>0</v>
          </cell>
          <cell r="JN212">
            <v>58776960</v>
          </cell>
          <cell r="JO212">
            <v>0</v>
          </cell>
          <cell r="JP212">
            <v>396000</v>
          </cell>
          <cell r="JQ212">
            <v>31680000</v>
          </cell>
          <cell r="JR212">
            <v>0</v>
          </cell>
          <cell r="JS212">
            <v>17425485</v>
          </cell>
          <cell r="JT212">
            <v>1327656.0000000002</v>
          </cell>
          <cell r="JV212">
            <v>575480.76923076925</v>
          </cell>
          <cell r="JW212">
            <v>0</v>
          </cell>
          <cell r="JX212">
            <v>0</v>
          </cell>
          <cell r="JY212">
            <v>0</v>
          </cell>
          <cell r="JZ212">
            <v>0</v>
          </cell>
          <cell r="KB212">
            <v>0</v>
          </cell>
          <cell r="KC212">
            <v>0</v>
          </cell>
          <cell r="KD212">
            <v>0</v>
          </cell>
          <cell r="KE212">
            <v>461180.12422360247</v>
          </cell>
          <cell r="KG212">
            <v>0</v>
          </cell>
          <cell r="KK212">
            <v>33</v>
          </cell>
          <cell r="KL212">
            <v>91276350</v>
          </cell>
          <cell r="KM212">
            <v>93221561.627762377</v>
          </cell>
          <cell r="KN212">
            <v>1057548.7364620939</v>
          </cell>
          <cell r="KO212">
            <v>0</v>
          </cell>
          <cell r="KP212">
            <v>0</v>
          </cell>
          <cell r="KQ212">
            <v>0</v>
          </cell>
          <cell r="KR212">
            <v>0</v>
          </cell>
          <cell r="KS212">
            <v>58776960</v>
          </cell>
          <cell r="KT212">
            <v>0</v>
          </cell>
          <cell r="KU212">
            <v>396000</v>
          </cell>
          <cell r="KV212">
            <v>0</v>
          </cell>
          <cell r="KW212">
            <v>0</v>
          </cell>
          <cell r="KX212">
            <v>17425485</v>
          </cell>
          <cell r="KY212">
            <v>1327656.0000000002</v>
          </cell>
          <cell r="LA212">
            <v>575480.76923076925</v>
          </cell>
          <cell r="LB212">
            <v>0</v>
          </cell>
          <cell r="LC212">
            <v>0</v>
          </cell>
          <cell r="LD212">
            <v>0</v>
          </cell>
          <cell r="LE212">
            <v>0</v>
          </cell>
          <cell r="LG212">
            <v>0</v>
          </cell>
          <cell r="LH212">
            <v>0</v>
          </cell>
          <cell r="LI212">
            <v>0</v>
          </cell>
          <cell r="LJ212">
            <v>459752.32198142412</v>
          </cell>
          <cell r="LL212">
            <v>0</v>
          </cell>
          <cell r="LP212">
            <v>43</v>
          </cell>
          <cell r="LQ212">
            <v>118935850</v>
          </cell>
          <cell r="LR212">
            <v>121470519.69678128</v>
          </cell>
          <cell r="LS212">
            <v>1378018.0505415164</v>
          </cell>
          <cell r="LT212">
            <v>0</v>
          </cell>
          <cell r="LU212">
            <v>0</v>
          </cell>
          <cell r="LV212">
            <v>0</v>
          </cell>
          <cell r="LW212">
            <v>0</v>
          </cell>
          <cell r="LX212">
            <v>76588160</v>
          </cell>
          <cell r="LY212">
            <v>52374000</v>
          </cell>
          <cell r="LZ212">
            <v>516000</v>
          </cell>
          <cell r="MA212">
            <v>0</v>
          </cell>
          <cell r="MB212">
            <v>0</v>
          </cell>
          <cell r="MC212">
            <v>22705935</v>
          </cell>
          <cell r="MD212">
            <v>1729976</v>
          </cell>
          <cell r="MF212">
            <v>749868.88111888117</v>
          </cell>
          <cell r="MG212">
            <v>0</v>
          </cell>
          <cell r="MH212">
            <v>0</v>
          </cell>
          <cell r="MI212">
            <v>0</v>
          </cell>
          <cell r="MJ212">
            <v>0</v>
          </cell>
          <cell r="ML212">
            <v>0</v>
          </cell>
          <cell r="MM212">
            <v>0</v>
          </cell>
          <cell r="MN212">
            <v>0</v>
          </cell>
          <cell r="MO212">
            <v>566617.86237188871</v>
          </cell>
          <cell r="MQ212">
            <v>0</v>
          </cell>
          <cell r="MU212">
            <v>43</v>
          </cell>
          <cell r="MV212">
            <v>118935850</v>
          </cell>
          <cell r="MW212">
            <v>121470519.69678128</v>
          </cell>
          <cell r="MX212">
            <v>1378018.0505415164</v>
          </cell>
          <cell r="MY212">
            <v>0</v>
          </cell>
          <cell r="MZ212">
            <v>0</v>
          </cell>
          <cell r="NA212">
            <v>0</v>
          </cell>
          <cell r="NB212">
            <v>0</v>
          </cell>
          <cell r="NC212">
            <v>76588160</v>
          </cell>
          <cell r="ND212">
            <v>0</v>
          </cell>
          <cell r="NE212">
            <v>516000</v>
          </cell>
          <cell r="NF212">
            <v>0</v>
          </cell>
          <cell r="NG212">
            <v>0</v>
          </cell>
          <cell r="NH212">
            <v>22705935</v>
          </cell>
          <cell r="NI212">
            <v>1729976</v>
          </cell>
          <cell r="NK212">
            <v>749868.88111888117</v>
          </cell>
          <cell r="NL212">
            <v>0</v>
          </cell>
          <cell r="NM212">
            <v>0</v>
          </cell>
          <cell r="NN212">
            <v>0</v>
          </cell>
          <cell r="NO212">
            <v>0</v>
          </cell>
          <cell r="NQ212">
            <v>0</v>
          </cell>
          <cell r="NS212">
            <v>0</v>
          </cell>
          <cell r="NT212">
            <v>560869.56521739135</v>
          </cell>
          <cell r="NV212">
            <v>0</v>
          </cell>
          <cell r="NZ212">
            <v>45</v>
          </cell>
          <cell r="OA212">
            <v>124467750</v>
          </cell>
          <cell r="OB212">
            <v>127120311.31058507</v>
          </cell>
          <cell r="OC212">
            <v>1442111.9133574008</v>
          </cell>
          <cell r="OD212">
            <v>0</v>
          </cell>
          <cell r="OE212">
            <v>0</v>
          </cell>
          <cell r="OF212">
            <v>0</v>
          </cell>
          <cell r="OG212">
            <v>0</v>
          </cell>
          <cell r="OH212">
            <v>80150400</v>
          </cell>
          <cell r="OI212">
            <v>0</v>
          </cell>
          <cell r="OJ212">
            <v>540000</v>
          </cell>
          <cell r="OK212">
            <v>36000000</v>
          </cell>
          <cell r="OL212">
            <v>0</v>
          </cell>
          <cell r="OM212">
            <v>23762025</v>
          </cell>
          <cell r="ON212">
            <v>1810440</v>
          </cell>
          <cell r="OP212">
            <v>784746.50349650346</v>
          </cell>
          <cell r="OQ212">
            <v>0</v>
          </cell>
          <cell r="OR212">
            <v>0</v>
          </cell>
          <cell r="OS212">
            <v>0</v>
          </cell>
          <cell r="OT212">
            <v>0</v>
          </cell>
          <cell r="OV212">
            <v>0</v>
          </cell>
          <cell r="OW212">
            <v>0</v>
          </cell>
          <cell r="OX212">
            <v>0</v>
          </cell>
          <cell r="OY212">
            <v>569219.95783555869</v>
          </cell>
          <cell r="OZ212">
            <v>7684469.430780042</v>
          </cell>
          <cell r="PA212">
            <v>0</v>
          </cell>
        </row>
        <row r="213">
          <cell r="AW213">
            <v>31</v>
          </cell>
          <cell r="AX213">
            <v>77949500</v>
          </cell>
          <cell r="AY213">
            <v>78893486.499061793</v>
          </cell>
          <cell r="AZ213">
            <v>903140.79422382673</v>
          </cell>
          <cell r="BA213">
            <v>0</v>
          </cell>
          <cell r="BB213">
            <v>0</v>
          </cell>
          <cell r="BC213">
            <v>0</v>
          </cell>
          <cell r="BD213">
            <v>0</v>
          </cell>
          <cell r="BE213">
            <v>48012800.000000007</v>
          </cell>
          <cell r="BF213">
            <v>37758000</v>
          </cell>
          <cell r="BG213">
            <v>372000</v>
          </cell>
          <cell r="BH213">
            <v>12400000</v>
          </cell>
          <cell r="BI213">
            <v>0</v>
          </cell>
          <cell r="BJ213">
            <v>16369395</v>
          </cell>
          <cell r="BK213">
            <v>1558990.0000000002</v>
          </cell>
          <cell r="BM213">
            <v>540603.14685314684</v>
          </cell>
          <cell r="BN213">
            <v>0</v>
          </cell>
          <cell r="BO213">
            <v>0</v>
          </cell>
          <cell r="BP213">
            <v>0</v>
          </cell>
          <cell r="BQ213">
            <v>0</v>
          </cell>
          <cell r="BS213">
            <v>70057416.011166885</v>
          </cell>
          <cell r="BT213">
            <v>0</v>
          </cell>
          <cell r="BU213">
            <v>0</v>
          </cell>
          <cell r="BV213">
            <v>496883.34817453253</v>
          </cell>
          <cell r="BW213">
            <v>0</v>
          </cell>
          <cell r="BX213">
            <v>0</v>
          </cell>
          <cell r="CB213">
            <v>31</v>
          </cell>
          <cell r="CC213">
            <v>77949500</v>
          </cell>
          <cell r="CD213">
            <v>78893486.499061793</v>
          </cell>
          <cell r="CE213">
            <v>903140.79422382673</v>
          </cell>
          <cell r="CF213">
            <v>0</v>
          </cell>
          <cell r="CG213">
            <v>0</v>
          </cell>
          <cell r="CH213">
            <v>0</v>
          </cell>
          <cell r="CI213">
            <v>0</v>
          </cell>
          <cell r="CJ213">
            <v>48012800.000000007</v>
          </cell>
          <cell r="CK213">
            <v>0</v>
          </cell>
          <cell r="CL213">
            <v>372000</v>
          </cell>
          <cell r="CM213">
            <v>3100000</v>
          </cell>
          <cell r="CN213">
            <v>0</v>
          </cell>
          <cell r="CO213">
            <v>16369395</v>
          </cell>
          <cell r="CP213">
            <v>1247192.0000000002</v>
          </cell>
          <cell r="CR213">
            <v>540603.14685314684</v>
          </cell>
          <cell r="CS213">
            <v>0</v>
          </cell>
          <cell r="CT213">
            <v>0</v>
          </cell>
          <cell r="CU213">
            <v>0</v>
          </cell>
          <cell r="CV213">
            <v>0</v>
          </cell>
          <cell r="CX213">
            <v>0</v>
          </cell>
          <cell r="CY213">
            <v>0</v>
          </cell>
          <cell r="CZ213">
            <v>0</v>
          </cell>
          <cell r="DA213">
            <v>495559.5026642984</v>
          </cell>
          <cell r="DB213">
            <v>0</v>
          </cell>
          <cell r="DC213">
            <v>0</v>
          </cell>
          <cell r="DG213">
            <v>31</v>
          </cell>
          <cell r="DH213">
            <v>77949500</v>
          </cell>
          <cell r="DI213">
            <v>87571770.013958603</v>
          </cell>
          <cell r="DJ213">
            <v>903140.79422382673</v>
          </cell>
          <cell r="DK213">
            <v>0</v>
          </cell>
          <cell r="DL213">
            <v>0</v>
          </cell>
          <cell r="DM213">
            <v>0</v>
          </cell>
          <cell r="DN213">
            <v>0</v>
          </cell>
          <cell r="DO213">
            <v>55214720</v>
          </cell>
          <cell r="DP213">
            <v>0</v>
          </cell>
          <cell r="DQ213">
            <v>372000</v>
          </cell>
          <cell r="DR213">
            <v>12400000</v>
          </cell>
          <cell r="DS213">
            <v>0</v>
          </cell>
          <cell r="DT213">
            <v>16369395</v>
          </cell>
          <cell r="DU213">
            <v>1247192.0000000002</v>
          </cell>
          <cell r="DW213">
            <v>540603.14685314684</v>
          </cell>
          <cell r="DX213">
            <v>0</v>
          </cell>
          <cell r="DY213">
            <v>0</v>
          </cell>
          <cell r="DZ213">
            <v>0</v>
          </cell>
          <cell r="EA213">
            <v>0</v>
          </cell>
          <cell r="EC213">
            <v>0</v>
          </cell>
          <cell r="ED213">
            <v>140114832.02233377</v>
          </cell>
          <cell r="EE213">
            <v>0</v>
          </cell>
          <cell r="EF213">
            <v>494242.69264836138</v>
          </cell>
          <cell r="EG213">
            <v>0</v>
          </cell>
          <cell r="EH213">
            <v>0</v>
          </cell>
          <cell r="EL213">
            <v>38</v>
          </cell>
          <cell r="EM213">
            <v>105106100</v>
          </cell>
          <cell r="EN213">
            <v>107346040.66227183</v>
          </cell>
          <cell r="EO213">
            <v>1217783.3935018051</v>
          </cell>
          <cell r="EP213">
            <v>0</v>
          </cell>
          <cell r="EQ213">
            <v>0</v>
          </cell>
          <cell r="ER213">
            <v>0</v>
          </cell>
          <cell r="ES213">
            <v>0</v>
          </cell>
          <cell r="ET213">
            <v>67682560</v>
          </cell>
          <cell r="EU213">
            <v>46284000</v>
          </cell>
          <cell r="EV213">
            <v>456000</v>
          </cell>
          <cell r="EW213">
            <v>30400000</v>
          </cell>
          <cell r="EX213">
            <v>0</v>
          </cell>
          <cell r="EY213">
            <v>20065710</v>
          </cell>
          <cell r="EZ213">
            <v>1528816.0000000002</v>
          </cell>
          <cell r="FB213">
            <v>662674.82517482515</v>
          </cell>
          <cell r="FC213">
            <v>0</v>
          </cell>
          <cell r="FD213">
            <v>0</v>
          </cell>
          <cell r="FE213">
            <v>0</v>
          </cell>
          <cell r="FF213">
            <v>0</v>
          </cell>
          <cell r="FH213">
            <v>0</v>
          </cell>
          <cell r="FI213">
            <v>0</v>
          </cell>
          <cell r="FJ213">
            <v>0</v>
          </cell>
          <cell r="FK213">
            <v>566225.16556291387</v>
          </cell>
          <cell r="FM213">
            <v>0</v>
          </cell>
          <cell r="FQ213">
            <v>38</v>
          </cell>
          <cell r="FR213">
            <v>105106100</v>
          </cell>
          <cell r="FS213">
            <v>107346040.66227183</v>
          </cell>
          <cell r="FT213">
            <v>1217783.3935018051</v>
          </cell>
          <cell r="FU213">
            <v>0</v>
          </cell>
          <cell r="FV213">
            <v>0</v>
          </cell>
          <cell r="FW213">
            <v>0</v>
          </cell>
          <cell r="FX213">
            <v>0</v>
          </cell>
          <cell r="FY213">
            <v>67682560</v>
          </cell>
          <cell r="FZ213">
            <v>0</v>
          </cell>
          <cell r="GA213">
            <v>456000</v>
          </cell>
          <cell r="GB213">
            <v>21280000</v>
          </cell>
          <cell r="GC213">
            <v>0</v>
          </cell>
          <cell r="GD213">
            <v>20065710</v>
          </cell>
          <cell r="GE213">
            <v>1528816.0000000002</v>
          </cell>
          <cell r="GG213">
            <v>662674.82517482515</v>
          </cell>
          <cell r="GH213">
            <v>0</v>
          </cell>
          <cell r="GI213">
            <v>0</v>
          </cell>
          <cell r="GJ213">
            <v>0</v>
          </cell>
          <cell r="GK213">
            <v>0</v>
          </cell>
          <cell r="GM213">
            <v>0</v>
          </cell>
          <cell r="GN213">
            <v>0</v>
          </cell>
          <cell r="GO213">
            <v>0</v>
          </cell>
          <cell r="GP213">
            <v>564822.46077621798</v>
          </cell>
          <cell r="GR213">
            <v>0</v>
          </cell>
          <cell r="GV213">
            <v>38</v>
          </cell>
          <cell r="GW213">
            <v>105106100</v>
          </cell>
          <cell r="GX213">
            <v>107346040.66227183</v>
          </cell>
          <cell r="GY213">
            <v>1217783.3935018051</v>
          </cell>
          <cell r="GZ213">
            <v>0</v>
          </cell>
          <cell r="HA213">
            <v>0</v>
          </cell>
          <cell r="HB213">
            <v>0</v>
          </cell>
          <cell r="HC213">
            <v>0</v>
          </cell>
          <cell r="HD213">
            <v>67682560</v>
          </cell>
          <cell r="HE213">
            <v>0</v>
          </cell>
          <cell r="HF213">
            <v>456000</v>
          </cell>
          <cell r="HG213">
            <v>0</v>
          </cell>
          <cell r="HH213">
            <v>0</v>
          </cell>
          <cell r="HI213">
            <v>20065710</v>
          </cell>
          <cell r="HJ213">
            <v>1528816.0000000002</v>
          </cell>
          <cell r="HL213">
            <v>662674.82517482515</v>
          </cell>
          <cell r="HM213">
            <v>0</v>
          </cell>
          <cell r="HN213">
            <v>0</v>
          </cell>
          <cell r="HO213">
            <v>0</v>
          </cell>
          <cell r="HP213">
            <v>0</v>
          </cell>
          <cell r="HR213">
            <v>0</v>
          </cell>
          <cell r="HS213">
            <v>0</v>
          </cell>
          <cell r="HT213">
            <v>0</v>
          </cell>
          <cell r="HU213">
            <v>560655.73770491802</v>
          </cell>
          <cell r="HW213">
            <v>0</v>
          </cell>
          <cell r="IA213">
            <v>41</v>
          </cell>
          <cell r="IB213">
            <v>113403950</v>
          </cell>
          <cell r="IC213">
            <v>115820728.0829775</v>
          </cell>
          <cell r="ID213">
            <v>1313924.1877256318</v>
          </cell>
          <cell r="IE213">
            <v>0</v>
          </cell>
          <cell r="IF213">
            <v>0</v>
          </cell>
          <cell r="IG213">
            <v>0</v>
          </cell>
          <cell r="IH213">
            <v>0</v>
          </cell>
          <cell r="II213">
            <v>73025920</v>
          </cell>
          <cell r="IJ213">
            <v>49938000</v>
          </cell>
          <cell r="IK213">
            <v>492000</v>
          </cell>
          <cell r="IL213">
            <v>0</v>
          </cell>
          <cell r="IM213">
            <v>0</v>
          </cell>
          <cell r="IN213">
            <v>21649845</v>
          </cell>
          <cell r="IO213">
            <v>1649512.0000000002</v>
          </cell>
          <cell r="IQ213">
            <v>714991.25874125876</v>
          </cell>
          <cell r="IR213">
            <v>0</v>
          </cell>
          <cell r="IS213">
            <v>0</v>
          </cell>
          <cell r="IT213">
            <v>0</v>
          </cell>
          <cell r="IU213">
            <v>0</v>
          </cell>
          <cell r="IW213">
            <v>0</v>
          </cell>
          <cell r="IX213">
            <v>0</v>
          </cell>
          <cell r="IY213">
            <v>0</v>
          </cell>
          <cell r="IZ213">
            <v>578369.90595611278</v>
          </cell>
          <cell r="JB213">
            <v>82000000</v>
          </cell>
          <cell r="JF213">
            <v>41</v>
          </cell>
          <cell r="JG213">
            <v>113403950</v>
          </cell>
          <cell r="JH213">
            <v>115820728.0829775</v>
          </cell>
          <cell r="JI213">
            <v>1313924.1877256318</v>
          </cell>
          <cell r="JJ213">
            <v>0</v>
          </cell>
          <cell r="JK213">
            <v>0</v>
          </cell>
          <cell r="JL213">
            <v>0</v>
          </cell>
          <cell r="JM213">
            <v>0</v>
          </cell>
          <cell r="JN213">
            <v>73025920</v>
          </cell>
          <cell r="JO213">
            <v>0</v>
          </cell>
          <cell r="JP213">
            <v>492000</v>
          </cell>
          <cell r="JQ213">
            <v>39360000</v>
          </cell>
          <cell r="JR213">
            <v>0</v>
          </cell>
          <cell r="JS213">
            <v>21649845</v>
          </cell>
          <cell r="JT213">
            <v>1649512.0000000002</v>
          </cell>
          <cell r="JV213">
            <v>714991.25874125876</v>
          </cell>
          <cell r="JW213">
            <v>0</v>
          </cell>
          <cell r="JX213">
            <v>0</v>
          </cell>
          <cell r="JY213">
            <v>0</v>
          </cell>
          <cell r="JZ213">
            <v>0</v>
          </cell>
          <cell r="KB213">
            <v>0</v>
          </cell>
          <cell r="KC213">
            <v>0</v>
          </cell>
          <cell r="KD213">
            <v>0</v>
          </cell>
          <cell r="KE213">
            <v>572981.36645962729</v>
          </cell>
          <cell r="KG213">
            <v>0</v>
          </cell>
          <cell r="KK213">
            <v>41</v>
          </cell>
          <cell r="KL213">
            <v>113403950</v>
          </cell>
          <cell r="KM213">
            <v>115820728.0829775</v>
          </cell>
          <cell r="KN213">
            <v>1313924.1877256318</v>
          </cell>
          <cell r="KO213">
            <v>0</v>
          </cell>
          <cell r="KP213">
            <v>0</v>
          </cell>
          <cell r="KQ213">
            <v>0</v>
          </cell>
          <cell r="KR213">
            <v>0</v>
          </cell>
          <cell r="KS213">
            <v>73025920</v>
          </cell>
          <cell r="KT213">
            <v>0</v>
          </cell>
          <cell r="KU213">
            <v>492000</v>
          </cell>
          <cell r="KV213">
            <v>0</v>
          </cell>
          <cell r="KW213">
            <v>0</v>
          </cell>
          <cell r="KX213">
            <v>21649845</v>
          </cell>
          <cell r="KY213">
            <v>1649512.0000000002</v>
          </cell>
          <cell r="LA213">
            <v>714991.25874125876</v>
          </cell>
          <cell r="LB213">
            <v>0</v>
          </cell>
          <cell r="LC213">
            <v>0</v>
          </cell>
          <cell r="LD213">
            <v>0</v>
          </cell>
          <cell r="LE213">
            <v>0</v>
          </cell>
          <cell r="LG213">
            <v>0</v>
          </cell>
          <cell r="LH213">
            <v>0</v>
          </cell>
          <cell r="LI213">
            <v>0</v>
          </cell>
          <cell r="LJ213">
            <v>571207.43034055724</v>
          </cell>
          <cell r="LL213">
            <v>0</v>
          </cell>
          <cell r="LP213">
            <v>54</v>
          </cell>
          <cell r="LQ213">
            <v>149361300</v>
          </cell>
          <cell r="LR213">
            <v>152544373.57270208</v>
          </cell>
          <cell r="LS213">
            <v>1730534.2960288809</v>
          </cell>
          <cell r="LT213">
            <v>0</v>
          </cell>
          <cell r="LU213">
            <v>0</v>
          </cell>
          <cell r="LV213">
            <v>0</v>
          </cell>
          <cell r="LW213">
            <v>0</v>
          </cell>
          <cell r="LX213">
            <v>96180480</v>
          </cell>
          <cell r="LY213">
            <v>65772000</v>
          </cell>
          <cell r="LZ213">
            <v>648000</v>
          </cell>
          <cell r="MA213">
            <v>0</v>
          </cell>
          <cell r="MB213">
            <v>0</v>
          </cell>
          <cell r="MC213">
            <v>28514430</v>
          </cell>
          <cell r="MD213">
            <v>2172528</v>
          </cell>
          <cell r="MF213">
            <v>941695.80419580417</v>
          </cell>
          <cell r="MG213">
            <v>0</v>
          </cell>
          <cell r="MH213">
            <v>0</v>
          </cell>
          <cell r="MI213">
            <v>0</v>
          </cell>
          <cell r="MJ213">
            <v>0</v>
          </cell>
          <cell r="ML213">
            <v>0</v>
          </cell>
          <cell r="MM213">
            <v>0</v>
          </cell>
          <cell r="MN213">
            <v>0</v>
          </cell>
          <cell r="MO213">
            <v>711566.61786237196</v>
          </cell>
          <cell r="MQ213">
            <v>0</v>
          </cell>
          <cell r="MU213">
            <v>54</v>
          </cell>
          <cell r="MV213">
            <v>149361300</v>
          </cell>
          <cell r="MW213">
            <v>152544373.57270208</v>
          </cell>
          <cell r="MX213">
            <v>1730534.2960288809</v>
          </cell>
          <cell r="MY213">
            <v>0</v>
          </cell>
          <cell r="MZ213">
            <v>0</v>
          </cell>
          <cell r="NA213">
            <v>0</v>
          </cell>
          <cell r="NB213">
            <v>0</v>
          </cell>
          <cell r="NC213">
            <v>96180480</v>
          </cell>
          <cell r="ND213">
            <v>0</v>
          </cell>
          <cell r="NE213">
            <v>648000</v>
          </cell>
          <cell r="NF213">
            <v>0</v>
          </cell>
          <cell r="NG213">
            <v>0</v>
          </cell>
          <cell r="NH213">
            <v>28514430</v>
          </cell>
          <cell r="NI213">
            <v>2172528</v>
          </cell>
          <cell r="NK213">
            <v>941695.80419580417</v>
          </cell>
          <cell r="NL213">
            <v>0</v>
          </cell>
          <cell r="NM213">
            <v>0</v>
          </cell>
          <cell r="NN213">
            <v>0</v>
          </cell>
          <cell r="NO213">
            <v>0</v>
          </cell>
          <cell r="NQ213">
            <v>0</v>
          </cell>
          <cell r="NS213">
            <v>0</v>
          </cell>
          <cell r="NT213">
            <v>704347.82608695654</v>
          </cell>
          <cell r="NV213">
            <v>0</v>
          </cell>
          <cell r="NZ213">
            <v>59</v>
          </cell>
          <cell r="OA213">
            <v>163191050</v>
          </cell>
          <cell r="OB213">
            <v>166668852.60721153</v>
          </cell>
          <cell r="OC213">
            <v>1890768.9530685921</v>
          </cell>
          <cell r="OD213">
            <v>0</v>
          </cell>
          <cell r="OE213">
            <v>0</v>
          </cell>
          <cell r="OF213">
            <v>0</v>
          </cell>
          <cell r="OG213">
            <v>0</v>
          </cell>
          <cell r="OH213">
            <v>105086080</v>
          </cell>
          <cell r="OI213">
            <v>0</v>
          </cell>
          <cell r="OJ213">
            <v>708000</v>
          </cell>
          <cell r="OK213">
            <v>47200000</v>
          </cell>
          <cell r="OL213">
            <v>0</v>
          </cell>
          <cell r="OM213">
            <v>31154655</v>
          </cell>
          <cell r="ON213">
            <v>2373688</v>
          </cell>
          <cell r="OP213">
            <v>1028889.8601398602</v>
          </cell>
          <cell r="OQ213">
            <v>0</v>
          </cell>
          <cell r="OR213">
            <v>0</v>
          </cell>
          <cell r="OS213">
            <v>0</v>
          </cell>
          <cell r="OT213">
            <v>0</v>
          </cell>
          <cell r="OV213">
            <v>0</v>
          </cell>
          <cell r="OW213">
            <v>0</v>
          </cell>
          <cell r="OX213">
            <v>0</v>
          </cell>
          <cell r="OY213">
            <v>746310.61138439912</v>
          </cell>
          <cell r="OZ213">
            <v>10075193.253689388</v>
          </cell>
          <cell r="PA213">
            <v>0</v>
          </cell>
        </row>
        <row r="214">
          <cell r="AW214">
            <v>132</v>
          </cell>
          <cell r="AX214">
            <v>331914000</v>
          </cell>
          <cell r="AY214">
            <v>335933555.41535985</v>
          </cell>
          <cell r="AZ214">
            <v>3845631.7689530686</v>
          </cell>
          <cell r="BA214">
            <v>0</v>
          </cell>
          <cell r="BB214">
            <v>0</v>
          </cell>
          <cell r="BC214">
            <v>0</v>
          </cell>
          <cell r="BD214">
            <v>0</v>
          </cell>
          <cell r="BE214">
            <v>204441600.00000003</v>
          </cell>
          <cell r="BF214">
            <v>160776000</v>
          </cell>
          <cell r="BG214">
            <v>1584000</v>
          </cell>
          <cell r="BH214">
            <v>52800000</v>
          </cell>
          <cell r="BI214">
            <v>0</v>
          </cell>
          <cell r="BJ214">
            <v>69701940</v>
          </cell>
          <cell r="BK214">
            <v>6638280.0000000009</v>
          </cell>
          <cell r="BM214">
            <v>2301923.076923077</v>
          </cell>
          <cell r="BN214">
            <v>0</v>
          </cell>
          <cell r="BO214">
            <v>0</v>
          </cell>
          <cell r="BP214">
            <v>0</v>
          </cell>
          <cell r="BQ214">
            <v>0</v>
          </cell>
          <cell r="BS214">
            <v>298308997.2088396</v>
          </cell>
          <cell r="BT214">
            <v>0</v>
          </cell>
          <cell r="BU214">
            <v>0</v>
          </cell>
          <cell r="BV214">
            <v>2115761.3535173642</v>
          </cell>
          <cell r="BW214">
            <v>0</v>
          </cell>
          <cell r="BX214">
            <v>0</v>
          </cell>
          <cell r="CB214">
            <v>132</v>
          </cell>
          <cell r="CC214">
            <v>331914000</v>
          </cell>
          <cell r="CD214">
            <v>335933555.41535985</v>
          </cell>
          <cell r="CE214">
            <v>3845631.7689530686</v>
          </cell>
          <cell r="CF214">
            <v>0</v>
          </cell>
          <cell r="CG214">
            <v>0</v>
          </cell>
          <cell r="CH214">
            <v>0</v>
          </cell>
          <cell r="CI214">
            <v>0</v>
          </cell>
          <cell r="CJ214">
            <v>204441600.00000003</v>
          </cell>
          <cell r="CK214">
            <v>0</v>
          </cell>
          <cell r="CL214">
            <v>1584000</v>
          </cell>
          <cell r="CM214">
            <v>13200000</v>
          </cell>
          <cell r="CN214">
            <v>0</v>
          </cell>
          <cell r="CO214">
            <v>69701940</v>
          </cell>
          <cell r="CP214">
            <v>5310624.0000000009</v>
          </cell>
          <cell r="CR214">
            <v>2301923.076923077</v>
          </cell>
          <cell r="CS214">
            <v>0</v>
          </cell>
          <cell r="CT214">
            <v>0</v>
          </cell>
          <cell r="CU214">
            <v>0</v>
          </cell>
          <cell r="CV214">
            <v>0</v>
          </cell>
          <cell r="CX214">
            <v>0</v>
          </cell>
          <cell r="CY214">
            <v>0</v>
          </cell>
          <cell r="CZ214">
            <v>0</v>
          </cell>
          <cell r="DA214">
            <v>2110124.3339253995</v>
          </cell>
          <cell r="DB214">
            <v>0</v>
          </cell>
          <cell r="DC214">
            <v>0</v>
          </cell>
          <cell r="DG214">
            <v>132</v>
          </cell>
          <cell r="DH214">
            <v>331914000</v>
          </cell>
          <cell r="DI214">
            <v>372886246.51104951</v>
          </cell>
          <cell r="DJ214">
            <v>3845631.7689530686</v>
          </cell>
          <cell r="DK214">
            <v>0</v>
          </cell>
          <cell r="DL214">
            <v>0</v>
          </cell>
          <cell r="DM214">
            <v>0</v>
          </cell>
          <cell r="DN214">
            <v>0</v>
          </cell>
          <cell r="DO214">
            <v>235107840</v>
          </cell>
          <cell r="DP214">
            <v>0</v>
          </cell>
          <cell r="DQ214">
            <v>1584000</v>
          </cell>
          <cell r="DR214">
            <v>52800000</v>
          </cell>
          <cell r="DS214">
            <v>0</v>
          </cell>
          <cell r="DT214">
            <v>69701940</v>
          </cell>
          <cell r="DU214">
            <v>5310624.0000000009</v>
          </cell>
          <cell r="DW214">
            <v>2301923.076923077</v>
          </cell>
          <cell r="DX214">
            <v>0</v>
          </cell>
          <cell r="DY214">
            <v>0</v>
          </cell>
          <cell r="DZ214">
            <v>0</v>
          </cell>
          <cell r="EA214">
            <v>0</v>
          </cell>
          <cell r="EC214">
            <v>0</v>
          </cell>
          <cell r="ED214">
            <v>596617994.41767919</v>
          </cell>
          <cell r="EE214">
            <v>0</v>
          </cell>
          <cell r="EF214">
            <v>2104517.2719220547</v>
          </cell>
          <cell r="EG214">
            <v>0</v>
          </cell>
          <cell r="EH214">
            <v>0</v>
          </cell>
          <cell r="EL214">
            <v>135</v>
          </cell>
          <cell r="EM214">
            <v>373403250</v>
          </cell>
          <cell r="EN214">
            <v>381360933.93175519</v>
          </cell>
          <cell r="EO214">
            <v>4326335.7400722029</v>
          </cell>
          <cell r="EP214">
            <v>0</v>
          </cell>
          <cell r="EQ214">
            <v>0</v>
          </cell>
          <cell r="ER214">
            <v>0</v>
          </cell>
          <cell r="ES214">
            <v>0</v>
          </cell>
          <cell r="ET214">
            <v>240451200</v>
          </cell>
          <cell r="EU214">
            <v>164430000</v>
          </cell>
          <cell r="EV214">
            <v>1620000</v>
          </cell>
          <cell r="EW214">
            <v>108000000</v>
          </cell>
          <cell r="EX214">
            <v>0</v>
          </cell>
          <cell r="EY214">
            <v>71286075</v>
          </cell>
          <cell r="EZ214">
            <v>5431320</v>
          </cell>
          <cell r="FB214">
            <v>2354239.5104895104</v>
          </cell>
          <cell r="FC214">
            <v>0</v>
          </cell>
          <cell r="FD214">
            <v>0</v>
          </cell>
          <cell r="FE214">
            <v>0</v>
          </cell>
          <cell r="FF214">
            <v>0</v>
          </cell>
          <cell r="FH214">
            <v>0</v>
          </cell>
          <cell r="FI214">
            <v>0</v>
          </cell>
          <cell r="FJ214">
            <v>0</v>
          </cell>
          <cell r="FK214">
            <v>2011589.40397351</v>
          </cell>
          <cell r="FM214">
            <v>0</v>
          </cell>
          <cell r="FQ214">
            <v>135</v>
          </cell>
          <cell r="FR214">
            <v>373403250</v>
          </cell>
          <cell r="FS214">
            <v>381360933.93175519</v>
          </cell>
          <cell r="FT214">
            <v>4326335.7400722029</v>
          </cell>
          <cell r="FU214">
            <v>0</v>
          </cell>
          <cell r="FV214">
            <v>0</v>
          </cell>
          <cell r="FW214">
            <v>0</v>
          </cell>
          <cell r="FX214">
            <v>0</v>
          </cell>
          <cell r="FY214">
            <v>240451200</v>
          </cell>
          <cell r="FZ214">
            <v>0</v>
          </cell>
          <cell r="GA214">
            <v>1620000</v>
          </cell>
          <cell r="GB214">
            <v>75600000</v>
          </cell>
          <cell r="GC214">
            <v>0</v>
          </cell>
          <cell r="GD214">
            <v>71286075</v>
          </cell>
          <cell r="GE214">
            <v>5431320</v>
          </cell>
          <cell r="GG214">
            <v>2354239.5104895104</v>
          </cell>
          <cell r="GH214">
            <v>0</v>
          </cell>
          <cell r="GI214">
            <v>0</v>
          </cell>
          <cell r="GJ214">
            <v>0</v>
          </cell>
          <cell r="GK214">
            <v>0</v>
          </cell>
          <cell r="GM214">
            <v>0</v>
          </cell>
          <cell r="GN214">
            <v>0</v>
          </cell>
          <cell r="GO214">
            <v>0</v>
          </cell>
          <cell r="GP214">
            <v>2006606.1106523534</v>
          </cell>
          <cell r="GR214">
            <v>0</v>
          </cell>
          <cell r="GV214">
            <v>135</v>
          </cell>
          <cell r="GW214">
            <v>373403250</v>
          </cell>
          <cell r="GX214">
            <v>381360933.93175519</v>
          </cell>
          <cell r="GY214">
            <v>4326335.7400722029</v>
          </cell>
          <cell r="GZ214">
            <v>0</v>
          </cell>
          <cell r="HA214">
            <v>0</v>
          </cell>
          <cell r="HB214">
            <v>0</v>
          </cell>
          <cell r="HC214">
            <v>0</v>
          </cell>
          <cell r="HD214">
            <v>240451200</v>
          </cell>
          <cell r="HE214">
            <v>0</v>
          </cell>
          <cell r="HF214">
            <v>1620000</v>
          </cell>
          <cell r="HG214">
            <v>0</v>
          </cell>
          <cell r="HH214">
            <v>0</v>
          </cell>
          <cell r="HI214">
            <v>71286075</v>
          </cell>
          <cell r="HJ214">
            <v>5431320</v>
          </cell>
          <cell r="HL214">
            <v>2354239.5104895104</v>
          </cell>
          <cell r="HM214">
            <v>0</v>
          </cell>
          <cell r="HN214">
            <v>0</v>
          </cell>
          <cell r="HO214">
            <v>0</v>
          </cell>
          <cell r="HP214">
            <v>0</v>
          </cell>
          <cell r="HR214">
            <v>0</v>
          </cell>
          <cell r="HS214">
            <v>0</v>
          </cell>
          <cell r="HT214">
            <v>0</v>
          </cell>
          <cell r="HU214">
            <v>1991803.2786885246</v>
          </cell>
          <cell r="HW214">
            <v>0</v>
          </cell>
          <cell r="IA214">
            <v>138</v>
          </cell>
          <cell r="IB214">
            <v>381701100</v>
          </cell>
          <cell r="IC214">
            <v>389835621.35246086</v>
          </cell>
          <cell r="ID214">
            <v>4422476.5342960292</v>
          </cell>
          <cell r="IE214">
            <v>0</v>
          </cell>
          <cell r="IF214">
            <v>0</v>
          </cell>
          <cell r="IG214">
            <v>0</v>
          </cell>
          <cell r="IH214">
            <v>0</v>
          </cell>
          <cell r="II214">
            <v>245794560</v>
          </cell>
          <cell r="IJ214">
            <v>168084000</v>
          </cell>
          <cell r="IK214">
            <v>1656000</v>
          </cell>
          <cell r="IL214">
            <v>0</v>
          </cell>
          <cell r="IM214">
            <v>0</v>
          </cell>
          <cell r="IN214">
            <v>72870210</v>
          </cell>
          <cell r="IO214">
            <v>5552016</v>
          </cell>
          <cell r="IQ214">
            <v>2406555.9440559442</v>
          </cell>
          <cell r="IR214">
            <v>0</v>
          </cell>
          <cell r="IS214">
            <v>0</v>
          </cell>
          <cell r="IT214">
            <v>0</v>
          </cell>
          <cell r="IU214">
            <v>0</v>
          </cell>
          <cell r="IW214">
            <v>0</v>
          </cell>
          <cell r="IX214">
            <v>0</v>
          </cell>
          <cell r="IY214">
            <v>0</v>
          </cell>
          <cell r="IZ214">
            <v>1946708.4639498433</v>
          </cell>
          <cell r="JB214">
            <v>276000000</v>
          </cell>
          <cell r="JF214">
            <v>138</v>
          </cell>
          <cell r="JG214">
            <v>381701100</v>
          </cell>
          <cell r="JH214">
            <v>389835621.35246086</v>
          </cell>
          <cell r="JI214">
            <v>4422476.5342960292</v>
          </cell>
          <cell r="JJ214">
            <v>0</v>
          </cell>
          <cell r="JK214">
            <v>0</v>
          </cell>
          <cell r="JL214">
            <v>0</v>
          </cell>
          <cell r="JM214">
            <v>0</v>
          </cell>
          <cell r="JN214">
            <v>245794560</v>
          </cell>
          <cell r="JO214">
            <v>0</v>
          </cell>
          <cell r="JP214">
            <v>1656000</v>
          </cell>
          <cell r="JQ214">
            <v>132480000</v>
          </cell>
          <cell r="JR214">
            <v>0</v>
          </cell>
          <cell r="JS214">
            <v>72870210</v>
          </cell>
          <cell r="JT214">
            <v>5552016</v>
          </cell>
          <cell r="JV214">
            <v>2406555.9440559442</v>
          </cell>
          <cell r="JW214">
            <v>0</v>
          </cell>
          <cell r="JX214">
            <v>0</v>
          </cell>
          <cell r="JY214">
            <v>0</v>
          </cell>
          <cell r="JZ214">
            <v>0</v>
          </cell>
          <cell r="KB214">
            <v>0</v>
          </cell>
          <cell r="KC214">
            <v>0</v>
          </cell>
          <cell r="KD214">
            <v>0</v>
          </cell>
          <cell r="KE214">
            <v>1928571.4285714286</v>
          </cell>
          <cell r="KG214">
            <v>0</v>
          </cell>
          <cell r="KK214">
            <v>138</v>
          </cell>
          <cell r="KL214">
            <v>381701100</v>
          </cell>
          <cell r="KM214">
            <v>389835621.35246086</v>
          </cell>
          <cell r="KN214">
            <v>4422476.5342960292</v>
          </cell>
          <cell r="KO214">
            <v>0</v>
          </cell>
          <cell r="KP214">
            <v>0</v>
          </cell>
          <cell r="KQ214">
            <v>0</v>
          </cell>
          <cell r="KR214">
            <v>0</v>
          </cell>
          <cell r="KS214">
            <v>245794560</v>
          </cell>
          <cell r="KT214">
            <v>0</v>
          </cell>
          <cell r="KU214">
            <v>1656000</v>
          </cell>
          <cell r="KV214">
            <v>0</v>
          </cell>
          <cell r="KW214">
            <v>0</v>
          </cell>
          <cell r="KX214">
            <v>72870210</v>
          </cell>
          <cell r="KY214">
            <v>5552016</v>
          </cell>
          <cell r="LA214">
            <v>2406555.9440559442</v>
          </cell>
          <cell r="LB214">
            <v>0</v>
          </cell>
          <cell r="LC214">
            <v>0</v>
          </cell>
          <cell r="LD214">
            <v>0</v>
          </cell>
          <cell r="LE214">
            <v>0</v>
          </cell>
          <cell r="LG214">
            <v>0</v>
          </cell>
          <cell r="LH214">
            <v>0</v>
          </cell>
          <cell r="LI214">
            <v>0</v>
          </cell>
          <cell r="LJ214">
            <v>1922600.6191950464</v>
          </cell>
          <cell r="LL214">
            <v>0</v>
          </cell>
          <cell r="LP214">
            <v>140</v>
          </cell>
          <cell r="LQ214">
            <v>387233000</v>
          </cell>
          <cell r="LR214">
            <v>395485412.96626467</v>
          </cell>
          <cell r="LS214">
            <v>4486570.3971119132</v>
          </cell>
          <cell r="LT214">
            <v>0</v>
          </cell>
          <cell r="LU214">
            <v>0</v>
          </cell>
          <cell r="LV214">
            <v>0</v>
          </cell>
          <cell r="LW214">
            <v>0</v>
          </cell>
          <cell r="LX214">
            <v>249356800</v>
          </cell>
          <cell r="LY214">
            <v>170520000</v>
          </cell>
          <cell r="LZ214">
            <v>1680000</v>
          </cell>
          <cell r="MA214">
            <v>0</v>
          </cell>
          <cell r="MB214">
            <v>0</v>
          </cell>
          <cell r="MC214">
            <v>73926300</v>
          </cell>
          <cell r="MD214">
            <v>5632480</v>
          </cell>
          <cell r="MF214">
            <v>2441433.5664335666</v>
          </cell>
          <cell r="MG214">
            <v>0</v>
          </cell>
          <cell r="MH214">
            <v>0</v>
          </cell>
          <cell r="MI214">
            <v>0</v>
          </cell>
          <cell r="MJ214">
            <v>0</v>
          </cell>
          <cell r="ML214">
            <v>0</v>
          </cell>
          <cell r="MM214">
            <v>0</v>
          </cell>
          <cell r="MN214">
            <v>0</v>
          </cell>
          <cell r="MO214">
            <v>1844802.3426061494</v>
          </cell>
          <cell r="MQ214">
            <v>0</v>
          </cell>
          <cell r="MU214">
            <v>140</v>
          </cell>
          <cell r="MV214">
            <v>387233000</v>
          </cell>
          <cell r="MW214">
            <v>395485412.96626467</v>
          </cell>
          <cell r="MX214">
            <v>4486570.3971119132</v>
          </cell>
          <cell r="MY214">
            <v>0</v>
          </cell>
          <cell r="MZ214">
            <v>0</v>
          </cell>
          <cell r="NA214">
            <v>0</v>
          </cell>
          <cell r="NB214">
            <v>0</v>
          </cell>
          <cell r="NC214">
            <v>249356800</v>
          </cell>
          <cell r="ND214">
            <v>0</v>
          </cell>
          <cell r="NE214">
            <v>1680000</v>
          </cell>
          <cell r="NF214">
            <v>0</v>
          </cell>
          <cell r="NG214">
            <v>0</v>
          </cell>
          <cell r="NH214">
            <v>73926300</v>
          </cell>
          <cell r="NI214">
            <v>5632480</v>
          </cell>
          <cell r="NK214">
            <v>2441433.5664335666</v>
          </cell>
          <cell r="NL214">
            <v>0</v>
          </cell>
          <cell r="NM214">
            <v>0</v>
          </cell>
          <cell r="NN214">
            <v>0</v>
          </cell>
          <cell r="NO214">
            <v>0</v>
          </cell>
          <cell r="NQ214">
            <v>0</v>
          </cell>
          <cell r="NS214">
            <v>0</v>
          </cell>
          <cell r="NT214">
            <v>1826086.9565217393</v>
          </cell>
          <cell r="NV214">
            <v>0</v>
          </cell>
          <cell r="NZ214">
            <v>140</v>
          </cell>
          <cell r="OA214">
            <v>387233000</v>
          </cell>
          <cell r="OB214">
            <v>395485412.96626467</v>
          </cell>
          <cell r="OC214">
            <v>4486570.3971119132</v>
          </cell>
          <cell r="OD214">
            <v>0</v>
          </cell>
          <cell r="OE214">
            <v>0</v>
          </cell>
          <cell r="OF214">
            <v>0</v>
          </cell>
          <cell r="OG214">
            <v>0</v>
          </cell>
          <cell r="OH214">
            <v>249356800</v>
          </cell>
          <cell r="OI214">
            <v>0</v>
          </cell>
          <cell r="OJ214">
            <v>1680000</v>
          </cell>
          <cell r="OK214">
            <v>112000000</v>
          </cell>
          <cell r="OL214">
            <v>0</v>
          </cell>
          <cell r="OM214">
            <v>73926300</v>
          </cell>
          <cell r="ON214">
            <v>5632480</v>
          </cell>
          <cell r="OP214">
            <v>2441433.5664335666</v>
          </cell>
          <cell r="OQ214">
            <v>0</v>
          </cell>
          <cell r="OR214">
            <v>0</v>
          </cell>
          <cell r="OS214">
            <v>0</v>
          </cell>
          <cell r="OT214">
            <v>0</v>
          </cell>
          <cell r="OV214">
            <v>0</v>
          </cell>
          <cell r="OW214">
            <v>0</v>
          </cell>
          <cell r="OX214">
            <v>0</v>
          </cell>
          <cell r="OY214">
            <v>1770906.5354884048</v>
          </cell>
          <cell r="OZ214">
            <v>23907238.229093462</v>
          </cell>
          <cell r="PA214">
            <v>0</v>
          </cell>
        </row>
        <row r="215">
          <cell r="AW215">
            <v>10</v>
          </cell>
          <cell r="AX215">
            <v>25145000</v>
          </cell>
          <cell r="AY215">
            <v>25449511.773890898</v>
          </cell>
          <cell r="AZ215">
            <v>291335.74007220217</v>
          </cell>
          <cell r="BA215">
            <v>0</v>
          </cell>
          <cell r="BB215">
            <v>0</v>
          </cell>
          <cell r="BC215">
            <v>0</v>
          </cell>
          <cell r="BD215">
            <v>0</v>
          </cell>
          <cell r="BE215">
            <v>15488000.000000002</v>
          </cell>
          <cell r="BF215">
            <v>12180000</v>
          </cell>
          <cell r="BG215">
            <v>120000</v>
          </cell>
          <cell r="BH215">
            <v>4000000</v>
          </cell>
          <cell r="BI215">
            <v>0</v>
          </cell>
          <cell r="BJ215">
            <v>5280450</v>
          </cell>
          <cell r="BK215">
            <v>502900</v>
          </cell>
          <cell r="BM215">
            <v>174388.11188811189</v>
          </cell>
          <cell r="BN215">
            <v>0</v>
          </cell>
          <cell r="BO215">
            <v>0</v>
          </cell>
          <cell r="BP215">
            <v>0</v>
          </cell>
          <cell r="BQ215">
            <v>0</v>
          </cell>
          <cell r="BS215">
            <v>22599166.455215123</v>
          </cell>
          <cell r="BT215">
            <v>0</v>
          </cell>
          <cell r="BU215">
            <v>0</v>
          </cell>
          <cell r="BV215">
            <v>160284.95102404273</v>
          </cell>
          <cell r="BW215">
            <v>0</v>
          </cell>
          <cell r="BX215">
            <v>0</v>
          </cell>
          <cell r="CB215">
            <v>10</v>
          </cell>
          <cell r="CC215">
            <v>25145000</v>
          </cell>
          <cell r="CD215">
            <v>25449511.773890898</v>
          </cell>
          <cell r="CE215">
            <v>291335.74007220217</v>
          </cell>
          <cell r="CF215">
            <v>0</v>
          </cell>
          <cell r="CG215">
            <v>0</v>
          </cell>
          <cell r="CH215">
            <v>0</v>
          </cell>
          <cell r="CI215">
            <v>0</v>
          </cell>
          <cell r="CJ215">
            <v>15488000.000000002</v>
          </cell>
          <cell r="CK215">
            <v>0</v>
          </cell>
          <cell r="CL215">
            <v>120000</v>
          </cell>
          <cell r="CM215">
            <v>1000000</v>
          </cell>
          <cell r="CN215">
            <v>0</v>
          </cell>
          <cell r="CO215">
            <v>5280450</v>
          </cell>
          <cell r="CP215">
            <v>402320</v>
          </cell>
          <cell r="CR215">
            <v>174388.11188811189</v>
          </cell>
          <cell r="CS215">
            <v>0</v>
          </cell>
          <cell r="CT215">
            <v>0</v>
          </cell>
          <cell r="CU215">
            <v>0</v>
          </cell>
          <cell r="CV215">
            <v>0</v>
          </cell>
          <cell r="CX215">
            <v>0</v>
          </cell>
          <cell r="CY215">
            <v>0</v>
          </cell>
          <cell r="CZ215">
            <v>0</v>
          </cell>
          <cell r="DA215">
            <v>159857.90408525756</v>
          </cell>
          <cell r="DB215">
            <v>0</v>
          </cell>
          <cell r="DC215">
            <v>0</v>
          </cell>
          <cell r="DG215">
            <v>10</v>
          </cell>
          <cell r="DH215">
            <v>25145000</v>
          </cell>
          <cell r="DI215">
            <v>28248958.069018904</v>
          </cell>
          <cell r="DJ215">
            <v>291335.74007220217</v>
          </cell>
          <cell r="DK215">
            <v>0</v>
          </cell>
          <cell r="DL215">
            <v>0</v>
          </cell>
          <cell r="DM215">
            <v>0</v>
          </cell>
          <cell r="DN215">
            <v>0</v>
          </cell>
          <cell r="DO215">
            <v>17811200</v>
          </cell>
          <cell r="DP215">
            <v>0</v>
          </cell>
          <cell r="DQ215">
            <v>120000</v>
          </cell>
          <cell r="DR215">
            <v>4000000</v>
          </cell>
          <cell r="DS215">
            <v>0</v>
          </cell>
          <cell r="DT215">
            <v>5280450</v>
          </cell>
          <cell r="DU215">
            <v>402320</v>
          </cell>
          <cell r="DW215">
            <v>174388.11188811189</v>
          </cell>
          <cell r="DX215">
            <v>0</v>
          </cell>
          <cell r="DY215">
            <v>0</v>
          </cell>
          <cell r="DZ215">
            <v>0</v>
          </cell>
          <cell r="EA215">
            <v>0</v>
          </cell>
          <cell r="EC215">
            <v>0</v>
          </cell>
          <cell r="ED215">
            <v>45198332.910430245</v>
          </cell>
          <cell r="EE215">
            <v>0</v>
          </cell>
          <cell r="EF215">
            <v>159433.12666076174</v>
          </cell>
          <cell r="EG215">
            <v>0</v>
          </cell>
          <cell r="EH215">
            <v>0</v>
          </cell>
          <cell r="EL215">
            <v>15</v>
          </cell>
          <cell r="EM215">
            <v>41489250</v>
          </cell>
          <cell r="EN215">
            <v>42373437.103528358</v>
          </cell>
          <cell r="EO215">
            <v>480703.97111913358</v>
          </cell>
          <cell r="EP215">
            <v>0</v>
          </cell>
          <cell r="EQ215">
            <v>0</v>
          </cell>
          <cell r="ER215">
            <v>0</v>
          </cell>
          <cell r="ES215">
            <v>0</v>
          </cell>
          <cell r="ET215">
            <v>26716800</v>
          </cell>
          <cell r="EU215">
            <v>18270000</v>
          </cell>
          <cell r="EV215">
            <v>180000</v>
          </cell>
          <cell r="EW215">
            <v>12000000</v>
          </cell>
          <cell r="EX215">
            <v>0</v>
          </cell>
          <cell r="EY215">
            <v>7920675</v>
          </cell>
          <cell r="EZ215">
            <v>603480</v>
          </cell>
          <cell r="FB215">
            <v>261582.16783216782</v>
          </cell>
          <cell r="FC215">
            <v>0</v>
          </cell>
          <cell r="FD215">
            <v>0</v>
          </cell>
          <cell r="FE215">
            <v>0</v>
          </cell>
          <cell r="FF215">
            <v>0</v>
          </cell>
          <cell r="FH215">
            <v>0</v>
          </cell>
          <cell r="FI215">
            <v>0</v>
          </cell>
          <cell r="FJ215">
            <v>0</v>
          </cell>
          <cell r="FK215">
            <v>223509.93377483444</v>
          </cell>
          <cell r="FM215">
            <v>0</v>
          </cell>
          <cell r="FQ215">
            <v>15</v>
          </cell>
          <cell r="FR215">
            <v>41489250</v>
          </cell>
          <cell r="FS215">
            <v>42373437.103528358</v>
          </cell>
          <cell r="FT215">
            <v>480703.97111913358</v>
          </cell>
          <cell r="FU215">
            <v>0</v>
          </cell>
          <cell r="FV215">
            <v>0</v>
          </cell>
          <cell r="FW215">
            <v>0</v>
          </cell>
          <cell r="FX215">
            <v>0</v>
          </cell>
          <cell r="FY215">
            <v>26716800</v>
          </cell>
          <cell r="FZ215">
            <v>0</v>
          </cell>
          <cell r="GA215">
            <v>180000</v>
          </cell>
          <cell r="GB215">
            <v>8400000</v>
          </cell>
          <cell r="GC215">
            <v>0</v>
          </cell>
          <cell r="GD215">
            <v>7920675</v>
          </cell>
          <cell r="GE215">
            <v>603480</v>
          </cell>
          <cell r="GG215">
            <v>261582.16783216782</v>
          </cell>
          <cell r="GH215">
            <v>0</v>
          </cell>
          <cell r="GI215">
            <v>0</v>
          </cell>
          <cell r="GJ215">
            <v>0</v>
          </cell>
          <cell r="GK215">
            <v>0</v>
          </cell>
          <cell r="GM215">
            <v>0</v>
          </cell>
          <cell r="GN215">
            <v>0</v>
          </cell>
          <cell r="GO215">
            <v>0</v>
          </cell>
          <cell r="GP215">
            <v>222956.23451692815</v>
          </cell>
          <cell r="GR215">
            <v>0</v>
          </cell>
          <cell r="GV215">
            <v>15</v>
          </cell>
          <cell r="GW215">
            <v>41489250</v>
          </cell>
          <cell r="GX215">
            <v>42373437.103528358</v>
          </cell>
          <cell r="GY215">
            <v>480703.97111913358</v>
          </cell>
          <cell r="GZ215">
            <v>0</v>
          </cell>
          <cell r="HA215">
            <v>0</v>
          </cell>
          <cell r="HB215">
            <v>0</v>
          </cell>
          <cell r="HC215">
            <v>0</v>
          </cell>
          <cell r="HD215">
            <v>26716800</v>
          </cell>
          <cell r="HE215">
            <v>0</v>
          </cell>
          <cell r="HF215">
            <v>180000</v>
          </cell>
          <cell r="HG215">
            <v>0</v>
          </cell>
          <cell r="HH215">
            <v>0</v>
          </cell>
          <cell r="HI215">
            <v>7920675</v>
          </cell>
          <cell r="HJ215">
            <v>603480</v>
          </cell>
          <cell r="HL215">
            <v>261582.16783216782</v>
          </cell>
          <cell r="HM215">
            <v>0</v>
          </cell>
          <cell r="HN215">
            <v>0</v>
          </cell>
          <cell r="HO215">
            <v>0</v>
          </cell>
          <cell r="HP215">
            <v>0</v>
          </cell>
          <cell r="HR215">
            <v>0</v>
          </cell>
          <cell r="HS215">
            <v>0</v>
          </cell>
          <cell r="HT215">
            <v>0</v>
          </cell>
          <cell r="HU215">
            <v>221311.47540983607</v>
          </cell>
          <cell r="HW215">
            <v>0</v>
          </cell>
          <cell r="IA215">
            <v>15</v>
          </cell>
          <cell r="IB215">
            <v>41489250</v>
          </cell>
          <cell r="IC215">
            <v>42373437.103528358</v>
          </cell>
          <cell r="ID215">
            <v>480703.97111913358</v>
          </cell>
          <cell r="IE215">
            <v>0</v>
          </cell>
          <cell r="IF215">
            <v>0</v>
          </cell>
          <cell r="IG215">
            <v>0</v>
          </cell>
          <cell r="IH215">
            <v>0</v>
          </cell>
          <cell r="II215">
            <v>26716800</v>
          </cell>
          <cell r="IJ215">
            <v>18270000</v>
          </cell>
          <cell r="IK215">
            <v>180000</v>
          </cell>
          <cell r="IL215">
            <v>0</v>
          </cell>
          <cell r="IM215">
            <v>0</v>
          </cell>
          <cell r="IN215">
            <v>7920675</v>
          </cell>
          <cell r="IO215">
            <v>603480</v>
          </cell>
          <cell r="IQ215">
            <v>261582.16783216782</v>
          </cell>
          <cell r="IR215">
            <v>0</v>
          </cell>
          <cell r="IS215">
            <v>0</v>
          </cell>
          <cell r="IT215">
            <v>0</v>
          </cell>
          <cell r="IU215">
            <v>0</v>
          </cell>
          <cell r="IW215">
            <v>0</v>
          </cell>
          <cell r="IX215">
            <v>0</v>
          </cell>
          <cell r="IY215">
            <v>0</v>
          </cell>
          <cell r="IZ215">
            <v>211598.74608150471</v>
          </cell>
          <cell r="JB215">
            <v>30000000</v>
          </cell>
          <cell r="JF215">
            <v>15</v>
          </cell>
          <cell r="JG215">
            <v>41489250</v>
          </cell>
          <cell r="JH215">
            <v>42373437.103528358</v>
          </cell>
          <cell r="JI215">
            <v>480703.97111913358</v>
          </cell>
          <cell r="JJ215">
            <v>0</v>
          </cell>
          <cell r="JK215">
            <v>0</v>
          </cell>
          <cell r="JL215">
            <v>0</v>
          </cell>
          <cell r="JM215">
            <v>0</v>
          </cell>
          <cell r="JN215">
            <v>26716800</v>
          </cell>
          <cell r="JO215">
            <v>0</v>
          </cell>
          <cell r="JP215">
            <v>180000</v>
          </cell>
          <cell r="JQ215">
            <v>14400000</v>
          </cell>
          <cell r="JR215">
            <v>0</v>
          </cell>
          <cell r="JS215">
            <v>7920675</v>
          </cell>
          <cell r="JT215">
            <v>603480</v>
          </cell>
          <cell r="JV215">
            <v>261582.16783216782</v>
          </cell>
          <cell r="JW215">
            <v>0</v>
          </cell>
          <cell r="JX215">
            <v>0</v>
          </cell>
          <cell r="JY215">
            <v>0</v>
          </cell>
          <cell r="JZ215">
            <v>0</v>
          </cell>
          <cell r="KB215">
            <v>0</v>
          </cell>
          <cell r="KC215">
            <v>0</v>
          </cell>
          <cell r="KD215">
            <v>0</v>
          </cell>
          <cell r="KE215">
            <v>209627.32919254657</v>
          </cell>
          <cell r="KG215">
            <v>0</v>
          </cell>
          <cell r="KK215">
            <v>15</v>
          </cell>
          <cell r="KL215">
            <v>41489250</v>
          </cell>
          <cell r="KM215">
            <v>42373437.103528358</v>
          </cell>
          <cell r="KN215">
            <v>480703.97111913358</v>
          </cell>
          <cell r="KO215">
            <v>0</v>
          </cell>
          <cell r="KP215">
            <v>0</v>
          </cell>
          <cell r="KQ215">
            <v>0</v>
          </cell>
          <cell r="KR215">
            <v>0</v>
          </cell>
          <cell r="KS215">
            <v>26716800</v>
          </cell>
          <cell r="KT215">
            <v>0</v>
          </cell>
          <cell r="KU215">
            <v>180000</v>
          </cell>
          <cell r="KV215">
            <v>0</v>
          </cell>
          <cell r="KW215">
            <v>0</v>
          </cell>
          <cell r="KX215">
            <v>7920675</v>
          </cell>
          <cell r="KY215">
            <v>603480</v>
          </cell>
          <cell r="LA215">
            <v>261582.16783216782</v>
          </cell>
          <cell r="LB215">
            <v>0</v>
          </cell>
          <cell r="LC215">
            <v>0</v>
          </cell>
          <cell r="LD215">
            <v>0</v>
          </cell>
          <cell r="LE215">
            <v>0</v>
          </cell>
          <cell r="LG215">
            <v>0</v>
          </cell>
          <cell r="LH215">
            <v>0</v>
          </cell>
          <cell r="LI215">
            <v>0</v>
          </cell>
          <cell r="LJ215">
            <v>208978.32817337461</v>
          </cell>
          <cell r="LL215">
            <v>0</v>
          </cell>
          <cell r="LP215">
            <v>20</v>
          </cell>
          <cell r="LQ215">
            <v>55319000</v>
          </cell>
          <cell r="LR215">
            <v>56497916.138037808</v>
          </cell>
          <cell r="LS215">
            <v>640938.62815884477</v>
          </cell>
          <cell r="LT215">
            <v>0</v>
          </cell>
          <cell r="LU215">
            <v>0</v>
          </cell>
          <cell r="LV215">
            <v>0</v>
          </cell>
          <cell r="LW215">
            <v>0</v>
          </cell>
          <cell r="LX215">
            <v>35622400</v>
          </cell>
          <cell r="LY215">
            <v>24360000</v>
          </cell>
          <cell r="LZ215">
            <v>240000</v>
          </cell>
          <cell r="MA215">
            <v>0</v>
          </cell>
          <cell r="MB215">
            <v>0</v>
          </cell>
          <cell r="MC215">
            <v>10560900</v>
          </cell>
          <cell r="MD215">
            <v>804640</v>
          </cell>
          <cell r="MF215">
            <v>348776.22377622378</v>
          </cell>
          <cell r="MG215">
            <v>0</v>
          </cell>
          <cell r="MH215">
            <v>0</v>
          </cell>
          <cell r="MI215">
            <v>0</v>
          </cell>
          <cell r="MJ215">
            <v>0</v>
          </cell>
          <cell r="ML215">
            <v>0</v>
          </cell>
          <cell r="MM215">
            <v>0</v>
          </cell>
          <cell r="MN215">
            <v>0</v>
          </cell>
          <cell r="MO215">
            <v>263543.1918008785</v>
          </cell>
          <cell r="MQ215">
            <v>0</v>
          </cell>
          <cell r="MU215">
            <v>20</v>
          </cell>
          <cell r="MV215">
            <v>55319000</v>
          </cell>
          <cell r="MW215">
            <v>56497916.138037808</v>
          </cell>
          <cell r="MX215">
            <v>640938.62815884477</v>
          </cell>
          <cell r="MY215">
            <v>0</v>
          </cell>
          <cell r="MZ215">
            <v>0</v>
          </cell>
          <cell r="NA215">
            <v>0</v>
          </cell>
          <cell r="NB215">
            <v>0</v>
          </cell>
          <cell r="NC215">
            <v>35622400</v>
          </cell>
          <cell r="ND215">
            <v>0</v>
          </cell>
          <cell r="NE215">
            <v>240000</v>
          </cell>
          <cell r="NF215">
            <v>0</v>
          </cell>
          <cell r="NG215">
            <v>0</v>
          </cell>
          <cell r="NH215">
            <v>10560900</v>
          </cell>
          <cell r="NI215">
            <v>804640</v>
          </cell>
          <cell r="NK215">
            <v>348776.22377622378</v>
          </cell>
          <cell r="NL215">
            <v>0</v>
          </cell>
          <cell r="NM215">
            <v>0</v>
          </cell>
          <cell r="NN215">
            <v>0</v>
          </cell>
          <cell r="NO215">
            <v>0</v>
          </cell>
          <cell r="NQ215">
            <v>0</v>
          </cell>
          <cell r="NS215">
            <v>0</v>
          </cell>
          <cell r="NT215">
            <v>260869.56521739133</v>
          </cell>
          <cell r="NV215">
            <v>0</v>
          </cell>
          <cell r="NZ215">
            <v>21</v>
          </cell>
          <cell r="OA215">
            <v>58084950</v>
          </cell>
          <cell r="OB215">
            <v>59322811.944939695</v>
          </cell>
          <cell r="OC215">
            <v>672985.55956678709</v>
          </cell>
          <cell r="OD215">
            <v>0</v>
          </cell>
          <cell r="OE215">
            <v>0</v>
          </cell>
          <cell r="OF215">
            <v>0</v>
          </cell>
          <cell r="OG215">
            <v>0</v>
          </cell>
          <cell r="OH215">
            <v>37403520</v>
          </cell>
          <cell r="OI215">
            <v>0</v>
          </cell>
          <cell r="OJ215">
            <v>252000</v>
          </cell>
          <cell r="OK215">
            <v>16800000</v>
          </cell>
          <cell r="OL215">
            <v>0</v>
          </cell>
          <cell r="OM215">
            <v>11088945</v>
          </cell>
          <cell r="ON215">
            <v>844872</v>
          </cell>
          <cell r="OP215">
            <v>366215.03496503498</v>
          </cell>
          <cell r="OQ215">
            <v>0</v>
          </cell>
          <cell r="OR215">
            <v>0</v>
          </cell>
          <cell r="OS215">
            <v>0</v>
          </cell>
          <cell r="OT215">
            <v>0</v>
          </cell>
          <cell r="OV215">
            <v>0</v>
          </cell>
          <cell r="OW215">
            <v>0</v>
          </cell>
          <cell r="OX215">
            <v>0</v>
          </cell>
          <cell r="OY215">
            <v>265635.98032326071</v>
          </cell>
          <cell r="OZ215">
            <v>3586085.7343640197</v>
          </cell>
          <cell r="PA215">
            <v>0</v>
          </cell>
        </row>
        <row r="216">
          <cell r="AW216">
            <v>10</v>
          </cell>
          <cell r="AX216">
            <v>25145000</v>
          </cell>
          <cell r="AY216">
            <v>25449511.773890898</v>
          </cell>
          <cell r="AZ216">
            <v>291335.74007220217</v>
          </cell>
          <cell r="BA216">
            <v>0</v>
          </cell>
          <cell r="BB216">
            <v>0</v>
          </cell>
          <cell r="BC216">
            <v>0</v>
          </cell>
          <cell r="BD216">
            <v>0</v>
          </cell>
          <cell r="BE216">
            <v>15488000.000000002</v>
          </cell>
          <cell r="BF216">
            <v>12180000</v>
          </cell>
          <cell r="BG216">
            <v>120000</v>
          </cell>
          <cell r="BH216">
            <v>4000000</v>
          </cell>
          <cell r="BI216">
            <v>0</v>
          </cell>
          <cell r="BJ216">
            <v>5280450</v>
          </cell>
          <cell r="BK216">
            <v>502900</v>
          </cell>
          <cell r="BM216">
            <v>174388.11188811189</v>
          </cell>
          <cell r="BN216">
            <v>0</v>
          </cell>
          <cell r="BO216">
            <v>0</v>
          </cell>
          <cell r="BP216">
            <v>0</v>
          </cell>
          <cell r="BQ216">
            <v>0</v>
          </cell>
          <cell r="BS216">
            <v>22599166.455215123</v>
          </cell>
          <cell r="BT216">
            <v>0</v>
          </cell>
          <cell r="BU216">
            <v>0</v>
          </cell>
          <cell r="BV216">
            <v>160284.95102404273</v>
          </cell>
          <cell r="BW216">
            <v>0</v>
          </cell>
          <cell r="BX216">
            <v>0</v>
          </cell>
          <cell r="CB216">
            <v>10</v>
          </cell>
          <cell r="CC216">
            <v>25145000</v>
          </cell>
          <cell r="CD216">
            <v>25449511.773890898</v>
          </cell>
          <cell r="CE216">
            <v>291335.74007220217</v>
          </cell>
          <cell r="CF216">
            <v>0</v>
          </cell>
          <cell r="CG216">
            <v>0</v>
          </cell>
          <cell r="CH216">
            <v>0</v>
          </cell>
          <cell r="CI216">
            <v>0</v>
          </cell>
          <cell r="CJ216">
            <v>15488000.000000002</v>
          </cell>
          <cell r="CK216">
            <v>0</v>
          </cell>
          <cell r="CL216">
            <v>120000</v>
          </cell>
          <cell r="CM216">
            <v>1000000</v>
          </cell>
          <cell r="CN216">
            <v>0</v>
          </cell>
          <cell r="CO216">
            <v>5280450</v>
          </cell>
          <cell r="CP216">
            <v>402320</v>
          </cell>
          <cell r="CR216">
            <v>174388.11188811189</v>
          </cell>
          <cell r="CS216">
            <v>0</v>
          </cell>
          <cell r="CT216">
            <v>0</v>
          </cell>
          <cell r="CU216">
            <v>0</v>
          </cell>
          <cell r="CV216">
            <v>0</v>
          </cell>
          <cell r="CX216">
            <v>0</v>
          </cell>
          <cell r="CY216">
            <v>0</v>
          </cell>
          <cell r="CZ216">
            <v>0</v>
          </cell>
          <cell r="DA216">
            <v>159857.90408525756</v>
          </cell>
          <cell r="DB216">
            <v>0</v>
          </cell>
          <cell r="DC216">
            <v>0</v>
          </cell>
          <cell r="DG216">
            <v>10</v>
          </cell>
          <cell r="DH216">
            <v>25145000</v>
          </cell>
          <cell r="DI216">
            <v>28248958.069018904</v>
          </cell>
          <cell r="DJ216">
            <v>291335.74007220217</v>
          </cell>
          <cell r="DK216">
            <v>0</v>
          </cell>
          <cell r="DL216">
            <v>0</v>
          </cell>
          <cell r="DM216">
            <v>0</v>
          </cell>
          <cell r="DN216">
            <v>0</v>
          </cell>
          <cell r="DO216">
            <v>17811200</v>
          </cell>
          <cell r="DP216">
            <v>0</v>
          </cell>
          <cell r="DQ216">
            <v>120000</v>
          </cell>
          <cell r="DR216">
            <v>4000000</v>
          </cell>
          <cell r="DS216">
            <v>0</v>
          </cell>
          <cell r="DT216">
            <v>5280450</v>
          </cell>
          <cell r="DU216">
            <v>402320</v>
          </cell>
          <cell r="DW216">
            <v>174388.11188811189</v>
          </cell>
          <cell r="DX216">
            <v>0</v>
          </cell>
          <cell r="DY216">
            <v>0</v>
          </cell>
          <cell r="DZ216">
            <v>0</v>
          </cell>
          <cell r="EA216">
            <v>0</v>
          </cell>
          <cell r="EC216">
            <v>0</v>
          </cell>
          <cell r="ED216">
            <v>45198332.910430245</v>
          </cell>
          <cell r="EE216">
            <v>0</v>
          </cell>
          <cell r="EF216">
            <v>159433.12666076174</v>
          </cell>
          <cell r="EG216">
            <v>0</v>
          </cell>
          <cell r="EH216">
            <v>0</v>
          </cell>
          <cell r="EL216">
            <v>20</v>
          </cell>
          <cell r="EM216">
            <v>55319000</v>
          </cell>
          <cell r="EN216">
            <v>56497916.138037808</v>
          </cell>
          <cell r="EO216">
            <v>640938.62815884477</v>
          </cell>
          <cell r="EP216">
            <v>0</v>
          </cell>
          <cell r="EQ216">
            <v>0</v>
          </cell>
          <cell r="ER216">
            <v>0</v>
          </cell>
          <cell r="ES216">
            <v>0</v>
          </cell>
          <cell r="ET216">
            <v>35622400</v>
          </cell>
          <cell r="EU216">
            <v>24360000</v>
          </cell>
          <cell r="EV216">
            <v>240000</v>
          </cell>
          <cell r="EW216">
            <v>16000000</v>
          </cell>
          <cell r="EX216">
            <v>0</v>
          </cell>
          <cell r="EY216">
            <v>10560900</v>
          </cell>
          <cell r="EZ216">
            <v>804640</v>
          </cell>
          <cell r="FB216">
            <v>348776.22377622378</v>
          </cell>
          <cell r="FC216">
            <v>0</v>
          </cell>
          <cell r="FD216">
            <v>0</v>
          </cell>
          <cell r="FE216">
            <v>0</v>
          </cell>
          <cell r="FF216">
            <v>0</v>
          </cell>
          <cell r="FH216">
            <v>0</v>
          </cell>
          <cell r="FI216">
            <v>0</v>
          </cell>
          <cell r="FJ216">
            <v>0</v>
          </cell>
          <cell r="FK216">
            <v>298013.24503311259</v>
          </cell>
          <cell r="FM216">
            <v>0</v>
          </cell>
          <cell r="FQ216">
            <v>20</v>
          </cell>
          <cell r="FR216">
            <v>55319000</v>
          </cell>
          <cell r="FS216">
            <v>56497916.138037808</v>
          </cell>
          <cell r="FT216">
            <v>640938.62815884477</v>
          </cell>
          <cell r="FU216">
            <v>0</v>
          </cell>
          <cell r="FV216">
            <v>0</v>
          </cell>
          <cell r="FW216">
            <v>0</v>
          </cell>
          <cell r="FX216">
            <v>0</v>
          </cell>
          <cell r="FY216">
            <v>35622400</v>
          </cell>
          <cell r="FZ216">
            <v>0</v>
          </cell>
          <cell r="GA216">
            <v>240000</v>
          </cell>
          <cell r="GB216">
            <v>11200000</v>
          </cell>
          <cell r="GC216">
            <v>0</v>
          </cell>
          <cell r="GD216">
            <v>10560900</v>
          </cell>
          <cell r="GE216">
            <v>804640</v>
          </cell>
          <cell r="GG216">
            <v>348776.22377622378</v>
          </cell>
          <cell r="GH216">
            <v>0</v>
          </cell>
          <cell r="GI216">
            <v>0</v>
          </cell>
          <cell r="GJ216">
            <v>0</v>
          </cell>
          <cell r="GK216">
            <v>0</v>
          </cell>
          <cell r="GM216">
            <v>0</v>
          </cell>
          <cell r="GN216">
            <v>0</v>
          </cell>
          <cell r="GO216">
            <v>0</v>
          </cell>
          <cell r="GP216">
            <v>297274.97935590422</v>
          </cell>
          <cell r="GR216">
            <v>0</v>
          </cell>
          <cell r="GV216">
            <v>20</v>
          </cell>
          <cell r="GW216">
            <v>55319000</v>
          </cell>
          <cell r="GX216">
            <v>56497916.138037808</v>
          </cell>
          <cell r="GY216">
            <v>640938.62815884477</v>
          </cell>
          <cell r="GZ216">
            <v>0</v>
          </cell>
          <cell r="HA216">
            <v>0</v>
          </cell>
          <cell r="HB216">
            <v>0</v>
          </cell>
          <cell r="HC216">
            <v>0</v>
          </cell>
          <cell r="HD216">
            <v>35622400</v>
          </cell>
          <cell r="HE216">
            <v>0</v>
          </cell>
          <cell r="HF216">
            <v>240000</v>
          </cell>
          <cell r="HG216">
            <v>0</v>
          </cell>
          <cell r="HH216">
            <v>0</v>
          </cell>
          <cell r="HI216">
            <v>10560900</v>
          </cell>
          <cell r="HJ216">
            <v>804640</v>
          </cell>
          <cell r="HL216">
            <v>348776.22377622378</v>
          </cell>
          <cell r="HM216">
            <v>0</v>
          </cell>
          <cell r="HN216">
            <v>0</v>
          </cell>
          <cell r="HO216">
            <v>0</v>
          </cell>
          <cell r="HP216">
            <v>0</v>
          </cell>
          <cell r="HR216">
            <v>0</v>
          </cell>
          <cell r="HS216">
            <v>0</v>
          </cell>
          <cell r="HT216">
            <v>0</v>
          </cell>
          <cell r="HU216">
            <v>295081.96721311478</v>
          </cell>
          <cell r="HW216">
            <v>0</v>
          </cell>
          <cell r="IA216">
            <v>25</v>
          </cell>
          <cell r="IB216">
            <v>69148750</v>
          </cell>
          <cell r="IC216">
            <v>70622395.172547251</v>
          </cell>
          <cell r="ID216">
            <v>801173.28519855603</v>
          </cell>
          <cell r="IE216">
            <v>0</v>
          </cell>
          <cell r="IF216">
            <v>0</v>
          </cell>
          <cell r="IG216">
            <v>0</v>
          </cell>
          <cell r="IH216">
            <v>0</v>
          </cell>
          <cell r="II216">
            <v>44528000</v>
          </cell>
          <cell r="IJ216">
            <v>30450000</v>
          </cell>
          <cell r="IK216">
            <v>300000</v>
          </cell>
          <cell r="IL216">
            <v>0</v>
          </cell>
          <cell r="IM216">
            <v>0</v>
          </cell>
          <cell r="IN216">
            <v>13201125</v>
          </cell>
          <cell r="IO216">
            <v>1005800</v>
          </cell>
          <cell r="IQ216">
            <v>435970.27972027974</v>
          </cell>
          <cell r="IR216">
            <v>0</v>
          </cell>
          <cell r="IS216">
            <v>0</v>
          </cell>
          <cell r="IT216">
            <v>0</v>
          </cell>
          <cell r="IU216">
            <v>0</v>
          </cell>
          <cell r="IW216">
            <v>0</v>
          </cell>
          <cell r="IX216">
            <v>0</v>
          </cell>
          <cell r="IY216">
            <v>0</v>
          </cell>
          <cell r="IZ216">
            <v>352664.5768025078</v>
          </cell>
          <cell r="JB216">
            <v>50000000</v>
          </cell>
          <cell r="JF216">
            <v>25</v>
          </cell>
          <cell r="JG216">
            <v>69148750</v>
          </cell>
          <cell r="JH216">
            <v>70622395.172547251</v>
          </cell>
          <cell r="JI216">
            <v>801173.28519855603</v>
          </cell>
          <cell r="JJ216">
            <v>0</v>
          </cell>
          <cell r="JK216">
            <v>0</v>
          </cell>
          <cell r="JL216">
            <v>0</v>
          </cell>
          <cell r="JM216">
            <v>0</v>
          </cell>
          <cell r="JN216">
            <v>44528000</v>
          </cell>
          <cell r="JO216">
            <v>0</v>
          </cell>
          <cell r="JP216">
            <v>300000</v>
          </cell>
          <cell r="JQ216">
            <v>24000000</v>
          </cell>
          <cell r="JR216">
            <v>0</v>
          </cell>
          <cell r="JS216">
            <v>13201125</v>
          </cell>
          <cell r="JT216">
            <v>1005800</v>
          </cell>
          <cell r="JV216">
            <v>435970.27972027974</v>
          </cell>
          <cell r="JW216">
            <v>0</v>
          </cell>
          <cell r="JX216">
            <v>0</v>
          </cell>
          <cell r="JY216">
            <v>0</v>
          </cell>
          <cell r="JZ216">
            <v>0</v>
          </cell>
          <cell r="KB216">
            <v>0</v>
          </cell>
          <cell r="KC216">
            <v>0</v>
          </cell>
          <cell r="KD216">
            <v>0</v>
          </cell>
          <cell r="KE216">
            <v>349378.88198757765</v>
          </cell>
          <cell r="KG216">
            <v>0</v>
          </cell>
          <cell r="KK216">
            <v>25</v>
          </cell>
          <cell r="KL216">
            <v>69148750</v>
          </cell>
          <cell r="KM216">
            <v>70622395.172547251</v>
          </cell>
          <cell r="KN216">
            <v>801173.28519855603</v>
          </cell>
          <cell r="KO216">
            <v>0</v>
          </cell>
          <cell r="KP216">
            <v>0</v>
          </cell>
          <cell r="KQ216">
            <v>0</v>
          </cell>
          <cell r="KR216">
            <v>0</v>
          </cell>
          <cell r="KS216">
            <v>44528000</v>
          </cell>
          <cell r="KT216">
            <v>0</v>
          </cell>
          <cell r="KU216">
            <v>300000</v>
          </cell>
          <cell r="KV216">
            <v>0</v>
          </cell>
          <cell r="KW216">
            <v>0</v>
          </cell>
          <cell r="KX216">
            <v>13201125</v>
          </cell>
          <cell r="KY216">
            <v>1005800</v>
          </cell>
          <cell r="LA216">
            <v>435970.27972027974</v>
          </cell>
          <cell r="LB216">
            <v>0</v>
          </cell>
          <cell r="LC216">
            <v>0</v>
          </cell>
          <cell r="LD216">
            <v>0</v>
          </cell>
          <cell r="LE216">
            <v>0</v>
          </cell>
          <cell r="LG216">
            <v>0</v>
          </cell>
          <cell r="LH216">
            <v>0</v>
          </cell>
          <cell r="LI216">
            <v>0</v>
          </cell>
          <cell r="LJ216">
            <v>348297.21362229099</v>
          </cell>
          <cell r="LL216">
            <v>0</v>
          </cell>
          <cell r="LP216">
            <v>30</v>
          </cell>
          <cell r="LQ216">
            <v>82978500</v>
          </cell>
          <cell r="LR216">
            <v>84746874.207056716</v>
          </cell>
          <cell r="LS216">
            <v>961407.94223826716</v>
          </cell>
          <cell r="LT216">
            <v>0</v>
          </cell>
          <cell r="LU216">
            <v>0</v>
          </cell>
          <cell r="LV216">
            <v>0</v>
          </cell>
          <cell r="LW216">
            <v>0</v>
          </cell>
          <cell r="LX216">
            <v>53433600</v>
          </cell>
          <cell r="LY216">
            <v>36540000</v>
          </cell>
          <cell r="LZ216">
            <v>360000</v>
          </cell>
          <cell r="MA216">
            <v>0</v>
          </cell>
          <cell r="MB216">
            <v>0</v>
          </cell>
          <cell r="MC216">
            <v>15841350</v>
          </cell>
          <cell r="MD216">
            <v>1206960</v>
          </cell>
          <cell r="MF216">
            <v>523164.33566433564</v>
          </cell>
          <cell r="MG216">
            <v>0</v>
          </cell>
          <cell r="MH216">
            <v>0</v>
          </cell>
          <cell r="MI216">
            <v>0</v>
          </cell>
          <cell r="MJ216">
            <v>0</v>
          </cell>
          <cell r="ML216">
            <v>0</v>
          </cell>
          <cell r="MM216">
            <v>0</v>
          </cell>
          <cell r="MN216">
            <v>0</v>
          </cell>
          <cell r="MO216">
            <v>395314.78770131775</v>
          </cell>
          <cell r="MQ216">
            <v>0</v>
          </cell>
          <cell r="MU216">
            <v>30</v>
          </cell>
          <cell r="MV216">
            <v>82978500</v>
          </cell>
          <cell r="MW216">
            <v>84746874.207056716</v>
          </cell>
          <cell r="MX216">
            <v>961407.94223826716</v>
          </cell>
          <cell r="MY216">
            <v>0</v>
          </cell>
          <cell r="MZ216">
            <v>0</v>
          </cell>
          <cell r="NA216">
            <v>0</v>
          </cell>
          <cell r="NB216">
            <v>0</v>
          </cell>
          <cell r="NC216">
            <v>53433600</v>
          </cell>
          <cell r="ND216">
            <v>0</v>
          </cell>
          <cell r="NE216">
            <v>360000</v>
          </cell>
          <cell r="NF216">
            <v>0</v>
          </cell>
          <cell r="NG216">
            <v>0</v>
          </cell>
          <cell r="NH216">
            <v>15841350</v>
          </cell>
          <cell r="NI216">
            <v>1206960</v>
          </cell>
          <cell r="NK216">
            <v>523164.33566433564</v>
          </cell>
          <cell r="NL216">
            <v>0</v>
          </cell>
          <cell r="NM216">
            <v>0</v>
          </cell>
          <cell r="NN216">
            <v>0</v>
          </cell>
          <cell r="NO216">
            <v>0</v>
          </cell>
          <cell r="NQ216">
            <v>0</v>
          </cell>
          <cell r="NS216">
            <v>0</v>
          </cell>
          <cell r="NT216">
            <v>391304.34782608697</v>
          </cell>
          <cell r="NV216">
            <v>0</v>
          </cell>
          <cell r="NZ216">
            <v>33</v>
          </cell>
          <cell r="OA216">
            <v>91276350</v>
          </cell>
          <cell r="OB216">
            <v>93221561.627762377</v>
          </cell>
          <cell r="OC216">
            <v>1057548.7364620939</v>
          </cell>
          <cell r="OD216">
            <v>0</v>
          </cell>
          <cell r="OE216">
            <v>0</v>
          </cell>
          <cell r="OF216">
            <v>0</v>
          </cell>
          <cell r="OG216">
            <v>0</v>
          </cell>
          <cell r="OH216">
            <v>58776960</v>
          </cell>
          <cell r="OI216">
            <v>0</v>
          </cell>
          <cell r="OJ216">
            <v>396000</v>
          </cell>
          <cell r="OK216">
            <v>26400000</v>
          </cell>
          <cell r="OL216">
            <v>0</v>
          </cell>
          <cell r="OM216">
            <v>17425485</v>
          </cell>
          <cell r="ON216">
            <v>1327656.0000000002</v>
          </cell>
          <cell r="OP216">
            <v>575480.76923076925</v>
          </cell>
          <cell r="OQ216">
            <v>0</v>
          </cell>
          <cell r="OR216">
            <v>0</v>
          </cell>
          <cell r="OS216">
            <v>0</v>
          </cell>
          <cell r="OT216">
            <v>0</v>
          </cell>
          <cell r="OV216">
            <v>0</v>
          </cell>
          <cell r="OW216">
            <v>0</v>
          </cell>
          <cell r="OX216">
            <v>0</v>
          </cell>
          <cell r="OY216">
            <v>417427.96907940967</v>
          </cell>
          <cell r="OZ216">
            <v>5635277.5825720308</v>
          </cell>
          <cell r="PA216">
            <v>0</v>
          </cell>
        </row>
        <row r="217">
          <cell r="AW217">
            <v>1</v>
          </cell>
          <cell r="AX217">
            <v>2514500</v>
          </cell>
          <cell r="AY217">
            <v>2700000</v>
          </cell>
          <cell r="AZ217">
            <v>30000</v>
          </cell>
          <cell r="BA217">
            <v>30000</v>
          </cell>
          <cell r="BB217">
            <v>30000</v>
          </cell>
          <cell r="BC217">
            <v>0</v>
          </cell>
          <cell r="BD217">
            <v>30000</v>
          </cell>
          <cell r="BE217">
            <v>0</v>
          </cell>
          <cell r="BF217">
            <v>0</v>
          </cell>
          <cell r="BG217">
            <v>12000</v>
          </cell>
          <cell r="BH217">
            <v>400000</v>
          </cell>
          <cell r="BI217">
            <v>0</v>
          </cell>
          <cell r="BJ217">
            <v>528045</v>
          </cell>
          <cell r="BK217">
            <v>50290</v>
          </cell>
          <cell r="BM217">
            <v>17438.811188811189</v>
          </cell>
          <cell r="BN217">
            <v>0</v>
          </cell>
          <cell r="BO217">
            <v>0</v>
          </cell>
          <cell r="BP217">
            <v>0</v>
          </cell>
          <cell r="BQ217">
            <v>0</v>
          </cell>
          <cell r="BS217">
            <v>2397600.0000000005</v>
          </cell>
          <cell r="BT217">
            <v>0</v>
          </cell>
          <cell r="BU217">
            <v>0</v>
          </cell>
          <cell r="BV217">
            <v>16028.495102404275</v>
          </cell>
          <cell r="BW217">
            <v>0</v>
          </cell>
          <cell r="BX217">
            <v>0</v>
          </cell>
          <cell r="CB217">
            <v>1</v>
          </cell>
          <cell r="CC217">
            <v>2514500</v>
          </cell>
          <cell r="CD217">
            <v>2700000</v>
          </cell>
          <cell r="CE217">
            <v>30000</v>
          </cell>
          <cell r="CF217">
            <v>30000</v>
          </cell>
          <cell r="CG217">
            <v>30000</v>
          </cell>
          <cell r="CH217">
            <v>0</v>
          </cell>
          <cell r="CI217">
            <v>30000</v>
          </cell>
          <cell r="CJ217">
            <v>0</v>
          </cell>
          <cell r="CK217">
            <v>0</v>
          </cell>
          <cell r="CL217">
            <v>12000</v>
          </cell>
          <cell r="CM217">
            <v>100000</v>
          </cell>
          <cell r="CN217">
            <v>0</v>
          </cell>
          <cell r="CO217">
            <v>528045</v>
          </cell>
          <cell r="CP217">
            <v>40232</v>
          </cell>
          <cell r="CR217">
            <v>17438.811188811189</v>
          </cell>
          <cell r="CS217">
            <v>0</v>
          </cell>
          <cell r="CT217">
            <v>0</v>
          </cell>
          <cell r="CU217">
            <v>0</v>
          </cell>
          <cell r="CV217">
            <v>0</v>
          </cell>
          <cell r="CX217">
            <v>0</v>
          </cell>
          <cell r="CY217">
            <v>0</v>
          </cell>
          <cell r="CZ217">
            <v>0</v>
          </cell>
          <cell r="DA217">
            <v>15985.790408525754</v>
          </cell>
          <cell r="DB217">
            <v>0</v>
          </cell>
          <cell r="DC217">
            <v>0</v>
          </cell>
          <cell r="DG217">
            <v>1</v>
          </cell>
          <cell r="DH217">
            <v>2514500</v>
          </cell>
          <cell r="DI217">
            <v>2700000</v>
          </cell>
          <cell r="DJ217">
            <v>30000</v>
          </cell>
          <cell r="DK217">
            <v>30000</v>
          </cell>
          <cell r="DL217">
            <v>30000</v>
          </cell>
          <cell r="DM217">
            <v>0</v>
          </cell>
          <cell r="DN217">
            <v>30000</v>
          </cell>
          <cell r="DO217">
            <v>0</v>
          </cell>
          <cell r="DP217">
            <v>0</v>
          </cell>
          <cell r="DQ217">
            <v>12000</v>
          </cell>
          <cell r="DR217">
            <v>400000</v>
          </cell>
          <cell r="DS217">
            <v>0</v>
          </cell>
          <cell r="DT217">
            <v>528045</v>
          </cell>
          <cell r="DU217">
            <v>40232</v>
          </cell>
          <cell r="DW217">
            <v>17438.811188811189</v>
          </cell>
          <cell r="DX217">
            <v>0</v>
          </cell>
          <cell r="DY217">
            <v>0</v>
          </cell>
          <cell r="DZ217">
            <v>0</v>
          </cell>
          <cell r="EA217">
            <v>0</v>
          </cell>
          <cell r="EC217">
            <v>0</v>
          </cell>
          <cell r="ED217">
            <v>4795200.0000000009</v>
          </cell>
          <cell r="EE217">
            <v>0</v>
          </cell>
          <cell r="EF217">
            <v>15943.312666076174</v>
          </cell>
          <cell r="EG217">
            <v>0</v>
          </cell>
          <cell r="EH217">
            <v>0</v>
          </cell>
          <cell r="EL217">
            <v>1</v>
          </cell>
          <cell r="EM217">
            <v>2765950</v>
          </cell>
          <cell r="EN217">
            <v>2700000</v>
          </cell>
          <cell r="EO217">
            <v>30000</v>
          </cell>
          <cell r="EP217">
            <v>30000</v>
          </cell>
          <cell r="EQ217">
            <v>30000</v>
          </cell>
          <cell r="ER217">
            <v>0</v>
          </cell>
          <cell r="ES217">
            <v>30000</v>
          </cell>
          <cell r="ET217">
            <v>0</v>
          </cell>
          <cell r="EU217">
            <v>0</v>
          </cell>
          <cell r="EV217">
            <v>12000</v>
          </cell>
          <cell r="EW217">
            <v>800000</v>
          </cell>
          <cell r="EX217">
            <v>0</v>
          </cell>
          <cell r="EY217">
            <v>528045</v>
          </cell>
          <cell r="EZ217">
            <v>40232</v>
          </cell>
          <cell r="FB217">
            <v>17438.811188811189</v>
          </cell>
          <cell r="FC217">
            <v>0</v>
          </cell>
          <cell r="FD217">
            <v>0</v>
          </cell>
          <cell r="FE217">
            <v>0</v>
          </cell>
          <cell r="FF217">
            <v>0</v>
          </cell>
          <cell r="FH217">
            <v>0</v>
          </cell>
          <cell r="FI217">
            <v>0</v>
          </cell>
          <cell r="FJ217">
            <v>0</v>
          </cell>
          <cell r="FK217">
            <v>14900.662251655629</v>
          </cell>
          <cell r="FM217">
            <v>0</v>
          </cell>
          <cell r="FQ217">
            <v>1</v>
          </cell>
          <cell r="FR217">
            <v>2765950</v>
          </cell>
          <cell r="FS217">
            <v>2700000</v>
          </cell>
          <cell r="FT217">
            <v>30000</v>
          </cell>
          <cell r="FU217">
            <v>30000</v>
          </cell>
          <cell r="FV217">
            <v>30000</v>
          </cell>
          <cell r="FW217">
            <v>0</v>
          </cell>
          <cell r="FX217">
            <v>30000</v>
          </cell>
          <cell r="FY217">
            <v>0</v>
          </cell>
          <cell r="FZ217">
            <v>0</v>
          </cell>
          <cell r="GA217">
            <v>12000</v>
          </cell>
          <cell r="GB217">
            <v>560000</v>
          </cell>
          <cell r="GC217">
            <v>0</v>
          </cell>
          <cell r="GD217">
            <v>528045</v>
          </cell>
          <cell r="GE217">
            <v>40232</v>
          </cell>
          <cell r="GG217">
            <v>17438.811188811189</v>
          </cell>
          <cell r="GH217">
            <v>0</v>
          </cell>
          <cell r="GI217">
            <v>0</v>
          </cell>
          <cell r="GJ217">
            <v>0</v>
          </cell>
          <cell r="GK217">
            <v>0</v>
          </cell>
          <cell r="GM217">
            <v>0</v>
          </cell>
          <cell r="GN217">
            <v>0</v>
          </cell>
          <cell r="GO217">
            <v>0</v>
          </cell>
          <cell r="GP217">
            <v>14863.748967795211</v>
          </cell>
          <cell r="GR217">
            <v>0</v>
          </cell>
          <cell r="GV217">
            <v>1</v>
          </cell>
          <cell r="GW217">
            <v>2765950</v>
          </cell>
          <cell r="GX217">
            <v>2700000</v>
          </cell>
          <cell r="GY217">
            <v>30000</v>
          </cell>
          <cell r="GZ217">
            <v>30000</v>
          </cell>
          <cell r="HA217">
            <v>30000</v>
          </cell>
          <cell r="HB217">
            <v>0</v>
          </cell>
          <cell r="HC217">
            <v>30000</v>
          </cell>
          <cell r="HD217">
            <v>0</v>
          </cell>
          <cell r="HE217">
            <v>0</v>
          </cell>
          <cell r="HF217">
            <v>12000</v>
          </cell>
          <cell r="HG217">
            <v>0</v>
          </cell>
          <cell r="HH217">
            <v>0</v>
          </cell>
          <cell r="HI217">
            <v>528045</v>
          </cell>
          <cell r="HJ217">
            <v>40232</v>
          </cell>
          <cell r="HL217">
            <v>17438.811188811189</v>
          </cell>
          <cell r="HM217">
            <v>0</v>
          </cell>
          <cell r="HN217">
            <v>0</v>
          </cell>
          <cell r="HO217">
            <v>0</v>
          </cell>
          <cell r="HP217">
            <v>0</v>
          </cell>
          <cell r="HR217">
            <v>0</v>
          </cell>
          <cell r="HS217">
            <v>0</v>
          </cell>
          <cell r="HT217">
            <v>0</v>
          </cell>
          <cell r="HU217">
            <v>14754.098360655738</v>
          </cell>
          <cell r="HW217">
            <v>0</v>
          </cell>
          <cell r="IA217">
            <v>1</v>
          </cell>
          <cell r="IB217">
            <v>2765950</v>
          </cell>
          <cell r="IC217">
            <v>2700000</v>
          </cell>
          <cell r="ID217">
            <v>30000</v>
          </cell>
          <cell r="IE217">
            <v>30000</v>
          </cell>
          <cell r="IF217">
            <v>30000</v>
          </cell>
          <cell r="IG217">
            <v>0</v>
          </cell>
          <cell r="IH217">
            <v>30000</v>
          </cell>
          <cell r="II217">
            <v>0</v>
          </cell>
          <cell r="IJ217">
            <v>0</v>
          </cell>
          <cell r="IK217">
            <v>12000</v>
          </cell>
          <cell r="IL217">
            <v>0</v>
          </cell>
          <cell r="IM217">
            <v>0</v>
          </cell>
          <cell r="IN217">
            <v>528045</v>
          </cell>
          <cell r="IO217">
            <v>40232</v>
          </cell>
          <cell r="IQ217">
            <v>17438.811188811189</v>
          </cell>
          <cell r="IR217">
            <v>0</v>
          </cell>
          <cell r="IS217">
            <v>0</v>
          </cell>
          <cell r="IT217">
            <v>0</v>
          </cell>
          <cell r="IU217">
            <v>0</v>
          </cell>
          <cell r="IW217">
            <v>0</v>
          </cell>
          <cell r="IX217">
            <v>0</v>
          </cell>
          <cell r="IY217">
            <v>0</v>
          </cell>
          <cell r="IZ217">
            <v>14106.583072100313</v>
          </cell>
          <cell r="JB217">
            <v>2000000</v>
          </cell>
          <cell r="JF217">
            <v>1</v>
          </cell>
          <cell r="JG217">
            <v>2765950</v>
          </cell>
          <cell r="JH217">
            <v>2700000</v>
          </cell>
          <cell r="JI217">
            <v>30000</v>
          </cell>
          <cell r="JJ217">
            <v>30000</v>
          </cell>
          <cell r="JK217">
            <v>30000</v>
          </cell>
          <cell r="JL217">
            <v>0</v>
          </cell>
          <cell r="JM217">
            <v>30000</v>
          </cell>
          <cell r="JN217">
            <v>0</v>
          </cell>
          <cell r="JO217">
            <v>0</v>
          </cell>
          <cell r="JP217">
            <v>12000</v>
          </cell>
          <cell r="JQ217">
            <v>960000</v>
          </cell>
          <cell r="JR217">
            <v>0</v>
          </cell>
          <cell r="JS217">
            <v>528045</v>
          </cell>
          <cell r="JT217">
            <v>40232</v>
          </cell>
          <cell r="JV217">
            <v>17438.811188811189</v>
          </cell>
          <cell r="JW217">
            <v>0</v>
          </cell>
          <cell r="JX217">
            <v>0</v>
          </cell>
          <cell r="JY217">
            <v>0</v>
          </cell>
          <cell r="JZ217">
            <v>0</v>
          </cell>
          <cell r="KB217">
            <v>0</v>
          </cell>
          <cell r="KC217">
            <v>0</v>
          </cell>
          <cell r="KD217">
            <v>0</v>
          </cell>
          <cell r="KE217">
            <v>13975.155279503106</v>
          </cell>
          <cell r="KG217">
            <v>0</v>
          </cell>
          <cell r="KK217">
            <v>1</v>
          </cell>
          <cell r="KL217">
            <v>2765950</v>
          </cell>
          <cell r="KM217">
            <v>2700000</v>
          </cell>
          <cell r="KN217">
            <v>30000</v>
          </cell>
          <cell r="KO217">
            <v>30000</v>
          </cell>
          <cell r="KP217">
            <v>30000</v>
          </cell>
          <cell r="KQ217">
            <v>0</v>
          </cell>
          <cell r="KR217">
            <v>30000</v>
          </cell>
          <cell r="KS217">
            <v>0</v>
          </cell>
          <cell r="KT217">
            <v>0</v>
          </cell>
          <cell r="KU217">
            <v>12000</v>
          </cell>
          <cell r="KV217">
            <v>0</v>
          </cell>
          <cell r="KW217">
            <v>0</v>
          </cell>
          <cell r="KX217">
            <v>528045</v>
          </cell>
          <cell r="KY217">
            <v>40232</v>
          </cell>
          <cell r="LA217">
            <v>17438.811188811189</v>
          </cell>
          <cell r="LB217">
            <v>0</v>
          </cell>
          <cell r="LC217">
            <v>0</v>
          </cell>
          <cell r="LD217">
            <v>0</v>
          </cell>
          <cell r="LE217">
            <v>0</v>
          </cell>
          <cell r="LG217">
            <v>0</v>
          </cell>
          <cell r="LH217">
            <v>0</v>
          </cell>
          <cell r="LI217">
            <v>0</v>
          </cell>
          <cell r="LJ217">
            <v>13931.888544891641</v>
          </cell>
          <cell r="LL217">
            <v>0</v>
          </cell>
          <cell r="LP217">
            <v>1</v>
          </cell>
          <cell r="LQ217">
            <v>2765950</v>
          </cell>
          <cell r="LR217">
            <v>2700000</v>
          </cell>
          <cell r="LS217">
            <v>30000</v>
          </cell>
          <cell r="LT217">
            <v>30000</v>
          </cell>
          <cell r="LU217">
            <v>30000</v>
          </cell>
          <cell r="LV217">
            <v>0</v>
          </cell>
          <cell r="LW217">
            <v>30000</v>
          </cell>
          <cell r="LX217">
            <v>0</v>
          </cell>
          <cell r="LY217">
            <v>0</v>
          </cell>
          <cell r="LZ217">
            <v>12000</v>
          </cell>
          <cell r="MA217">
            <v>0</v>
          </cell>
          <cell r="MB217">
            <v>0</v>
          </cell>
          <cell r="MC217">
            <v>528045</v>
          </cell>
          <cell r="MD217">
            <v>40232</v>
          </cell>
          <cell r="MF217">
            <v>17438.811188811189</v>
          </cell>
          <cell r="MG217">
            <v>0</v>
          </cell>
          <cell r="MH217">
            <v>0</v>
          </cell>
          <cell r="MI217">
            <v>0</v>
          </cell>
          <cell r="MJ217">
            <v>0</v>
          </cell>
          <cell r="ML217">
            <v>0</v>
          </cell>
          <cell r="MM217">
            <v>0</v>
          </cell>
          <cell r="MN217">
            <v>0</v>
          </cell>
          <cell r="MO217">
            <v>13177.159590043924</v>
          </cell>
          <cell r="MQ217">
            <v>0</v>
          </cell>
          <cell r="MU217">
            <v>1</v>
          </cell>
          <cell r="MV217">
            <v>2765950</v>
          </cell>
          <cell r="MW217">
            <v>2700000</v>
          </cell>
          <cell r="MX217">
            <v>30000</v>
          </cell>
          <cell r="MY217">
            <v>30000</v>
          </cell>
          <cell r="MZ217">
            <v>30000</v>
          </cell>
          <cell r="NA217">
            <v>0</v>
          </cell>
          <cell r="NB217">
            <v>30000</v>
          </cell>
          <cell r="NC217">
            <v>0</v>
          </cell>
          <cell r="ND217">
            <v>0</v>
          </cell>
          <cell r="NE217">
            <v>12000</v>
          </cell>
          <cell r="NF217">
            <v>0</v>
          </cell>
          <cell r="NG217">
            <v>0</v>
          </cell>
          <cell r="NH217">
            <v>528045</v>
          </cell>
          <cell r="NI217">
            <v>40232</v>
          </cell>
          <cell r="NK217">
            <v>17438.811188811189</v>
          </cell>
          <cell r="NL217">
            <v>0</v>
          </cell>
          <cell r="NM217">
            <v>0</v>
          </cell>
          <cell r="NN217">
            <v>0</v>
          </cell>
          <cell r="NO217">
            <v>0</v>
          </cell>
          <cell r="NQ217">
            <v>0</v>
          </cell>
          <cell r="NS217">
            <v>0</v>
          </cell>
          <cell r="NT217">
            <v>13043.478260869566</v>
          </cell>
          <cell r="NV217">
            <v>0</v>
          </cell>
          <cell r="NZ217">
            <v>1</v>
          </cell>
          <cell r="OA217">
            <v>2765950</v>
          </cell>
          <cell r="OB217">
            <v>2700000</v>
          </cell>
          <cell r="OC217">
            <v>30000</v>
          </cell>
          <cell r="OD217">
            <v>30000</v>
          </cell>
          <cell r="OE217">
            <v>30000</v>
          </cell>
          <cell r="OF217">
            <v>0</v>
          </cell>
          <cell r="OG217">
            <v>30000</v>
          </cell>
          <cell r="OH217">
            <v>0</v>
          </cell>
          <cell r="OI217">
            <v>0</v>
          </cell>
          <cell r="OJ217">
            <v>12000</v>
          </cell>
          <cell r="OK217">
            <v>800000</v>
          </cell>
          <cell r="OL217">
            <v>0</v>
          </cell>
          <cell r="OM217">
            <v>528045</v>
          </cell>
          <cell r="ON217">
            <v>40232</v>
          </cell>
          <cell r="OP217">
            <v>17438.811188811189</v>
          </cell>
          <cell r="OQ217">
            <v>0</v>
          </cell>
          <cell r="OR217">
            <v>0</v>
          </cell>
          <cell r="OS217">
            <v>0</v>
          </cell>
          <cell r="OT217">
            <v>0</v>
          </cell>
          <cell r="OV217">
            <v>0</v>
          </cell>
          <cell r="OW217">
            <v>0</v>
          </cell>
          <cell r="OX217">
            <v>0</v>
          </cell>
          <cell r="OY217">
            <v>12649.332396345748</v>
          </cell>
          <cell r="OZ217">
            <v>170765.98735066759</v>
          </cell>
          <cell r="PA217">
            <v>0</v>
          </cell>
        </row>
        <row r="218">
          <cell r="AW218">
            <v>1</v>
          </cell>
          <cell r="AX218">
            <v>7660000</v>
          </cell>
          <cell r="AY218">
            <v>26682920.370000001</v>
          </cell>
          <cell r="AZ218">
            <v>30000</v>
          </cell>
          <cell r="BA218">
            <v>0</v>
          </cell>
          <cell r="BB218">
            <v>1000000</v>
          </cell>
          <cell r="BC218">
            <v>0</v>
          </cell>
          <cell r="BD218">
            <v>0</v>
          </cell>
          <cell r="BE218">
            <v>0</v>
          </cell>
          <cell r="BF218">
            <v>0</v>
          </cell>
          <cell r="BG218">
            <v>12000</v>
          </cell>
          <cell r="BH218">
            <v>400000</v>
          </cell>
          <cell r="BI218">
            <v>0</v>
          </cell>
          <cell r="BJ218">
            <v>1608600</v>
          </cell>
          <cell r="BK218">
            <v>153200</v>
          </cell>
          <cell r="BM218">
            <v>278437.5</v>
          </cell>
          <cell r="BN218">
            <v>0</v>
          </cell>
          <cell r="BO218">
            <v>0</v>
          </cell>
          <cell r="BP218">
            <v>0</v>
          </cell>
          <cell r="BQ218">
            <v>0</v>
          </cell>
          <cell r="BS218">
            <v>23694433.288560003</v>
          </cell>
          <cell r="BT218">
            <v>0</v>
          </cell>
          <cell r="BU218">
            <v>0</v>
          </cell>
          <cell r="BV218">
            <v>16028.495102404275</v>
          </cell>
          <cell r="BW218">
            <v>0</v>
          </cell>
          <cell r="BX218">
            <v>0</v>
          </cell>
          <cell r="CB218">
            <v>1</v>
          </cell>
          <cell r="CC218">
            <v>7660000</v>
          </cell>
          <cell r="CD218">
            <v>26682920.370000001</v>
          </cell>
          <cell r="CE218">
            <v>30000</v>
          </cell>
          <cell r="CF218">
            <v>0</v>
          </cell>
          <cell r="CG218">
            <v>1000000</v>
          </cell>
          <cell r="CH218">
            <v>0</v>
          </cell>
          <cell r="CI218">
            <v>0</v>
          </cell>
          <cell r="CJ218">
            <v>0</v>
          </cell>
          <cell r="CK218">
            <v>0</v>
          </cell>
          <cell r="CL218">
            <v>12000</v>
          </cell>
          <cell r="CM218">
            <v>100000</v>
          </cell>
          <cell r="CN218">
            <v>0</v>
          </cell>
          <cell r="CO218">
            <v>1608600</v>
          </cell>
          <cell r="CP218">
            <v>122560</v>
          </cell>
          <cell r="CR218">
            <v>278437.5</v>
          </cell>
          <cell r="CS218">
            <v>0</v>
          </cell>
          <cell r="CT218">
            <v>0</v>
          </cell>
          <cell r="CU218">
            <v>0</v>
          </cell>
          <cell r="CV218">
            <v>0</v>
          </cell>
          <cell r="CX218">
            <v>0</v>
          </cell>
          <cell r="CY218">
            <v>0</v>
          </cell>
          <cell r="CZ218">
            <v>0</v>
          </cell>
          <cell r="DA218">
            <v>15985.790408525754</v>
          </cell>
          <cell r="DB218">
            <v>0</v>
          </cell>
          <cell r="DC218">
            <v>0</v>
          </cell>
          <cell r="DG218">
            <v>1</v>
          </cell>
          <cell r="DH218">
            <v>7660000</v>
          </cell>
          <cell r="DI218">
            <v>29618041.610700004</v>
          </cell>
          <cell r="DJ218">
            <v>30000</v>
          </cell>
          <cell r="DK218">
            <v>0</v>
          </cell>
          <cell r="DL218">
            <v>1000000</v>
          </cell>
          <cell r="DM218">
            <v>0</v>
          </cell>
          <cell r="DN218">
            <v>0</v>
          </cell>
          <cell r="DO218">
            <v>0</v>
          </cell>
          <cell r="DP218">
            <v>0</v>
          </cell>
          <cell r="DQ218">
            <v>12000</v>
          </cell>
          <cell r="DR218">
            <v>400000</v>
          </cell>
          <cell r="DS218">
            <v>0</v>
          </cell>
          <cell r="DT218">
            <v>1608600</v>
          </cell>
          <cell r="DU218">
            <v>122560</v>
          </cell>
          <cell r="DW218">
            <v>278437.5</v>
          </cell>
          <cell r="DX218">
            <v>0</v>
          </cell>
          <cell r="DY218">
            <v>0</v>
          </cell>
          <cell r="DZ218">
            <v>0</v>
          </cell>
          <cell r="EA218">
            <v>0</v>
          </cell>
          <cell r="EC218">
            <v>0</v>
          </cell>
          <cell r="ED218">
            <v>47388866.577120006</v>
          </cell>
          <cell r="EE218">
            <v>0</v>
          </cell>
          <cell r="EF218">
            <v>15943.312666076174</v>
          </cell>
          <cell r="EG218">
            <v>0</v>
          </cell>
          <cell r="EH218">
            <v>0</v>
          </cell>
          <cell r="EL218">
            <v>1</v>
          </cell>
          <cell r="EM218">
            <v>8426000</v>
          </cell>
          <cell r="EN218">
            <v>29618041.610700004</v>
          </cell>
          <cell r="EO218">
            <v>33000</v>
          </cell>
          <cell r="EP218">
            <v>0</v>
          </cell>
          <cell r="EQ218">
            <v>1000000</v>
          </cell>
          <cell r="ER218">
            <v>0</v>
          </cell>
          <cell r="ES218">
            <v>0</v>
          </cell>
          <cell r="ET218">
            <v>0</v>
          </cell>
          <cell r="EU218">
            <v>0</v>
          </cell>
          <cell r="EV218">
            <v>12000</v>
          </cell>
          <cell r="EW218">
            <v>800000</v>
          </cell>
          <cell r="EX218">
            <v>0</v>
          </cell>
          <cell r="EY218">
            <v>1608600</v>
          </cell>
          <cell r="EZ218">
            <v>122560</v>
          </cell>
          <cell r="FB218">
            <v>278437.5</v>
          </cell>
          <cell r="FC218">
            <v>0</v>
          </cell>
          <cell r="FD218">
            <v>0</v>
          </cell>
          <cell r="FE218">
            <v>0</v>
          </cell>
          <cell r="FF218">
            <v>0</v>
          </cell>
          <cell r="FH218">
            <v>0</v>
          </cell>
          <cell r="FI218">
            <v>0</v>
          </cell>
          <cell r="FJ218">
            <v>0</v>
          </cell>
          <cell r="FK218">
            <v>14900.662251655629</v>
          </cell>
          <cell r="FM218">
            <v>0</v>
          </cell>
          <cell r="FQ218">
            <v>1</v>
          </cell>
          <cell r="FR218">
            <v>8426000</v>
          </cell>
          <cell r="FS218">
            <v>29618041.610700004</v>
          </cell>
          <cell r="FT218">
            <v>33000</v>
          </cell>
          <cell r="FU218">
            <v>0</v>
          </cell>
          <cell r="FV218">
            <v>1000000</v>
          </cell>
          <cell r="FW218">
            <v>0</v>
          </cell>
          <cell r="FX218">
            <v>0</v>
          </cell>
          <cell r="FY218">
            <v>0</v>
          </cell>
          <cell r="FZ218">
            <v>0</v>
          </cell>
          <cell r="GA218">
            <v>12000</v>
          </cell>
          <cell r="GB218">
            <v>560000</v>
          </cell>
          <cell r="GC218">
            <v>0</v>
          </cell>
          <cell r="GD218">
            <v>1608600</v>
          </cell>
          <cell r="GE218">
            <v>122560</v>
          </cell>
          <cell r="GG218">
            <v>278437.5</v>
          </cell>
          <cell r="GH218">
            <v>0</v>
          </cell>
          <cell r="GI218">
            <v>0</v>
          </cell>
          <cell r="GJ218">
            <v>0</v>
          </cell>
          <cell r="GK218">
            <v>0</v>
          </cell>
          <cell r="GM218">
            <v>0</v>
          </cell>
          <cell r="GN218">
            <v>0</v>
          </cell>
          <cell r="GO218">
            <v>0</v>
          </cell>
          <cell r="GP218">
            <v>14863.748967795211</v>
          </cell>
          <cell r="GR218">
            <v>0</v>
          </cell>
          <cell r="GV218">
            <v>1</v>
          </cell>
          <cell r="GW218">
            <v>8426000</v>
          </cell>
          <cell r="GX218">
            <v>29618041.610700004</v>
          </cell>
          <cell r="GY218">
            <v>33000</v>
          </cell>
          <cell r="GZ218">
            <v>0</v>
          </cell>
          <cell r="HA218">
            <v>1000000</v>
          </cell>
          <cell r="HB218">
            <v>0</v>
          </cell>
          <cell r="HC218">
            <v>0</v>
          </cell>
          <cell r="HD218">
            <v>0</v>
          </cell>
          <cell r="HE218">
            <v>0</v>
          </cell>
          <cell r="HF218">
            <v>12000</v>
          </cell>
          <cell r="HG218">
            <v>0</v>
          </cell>
          <cell r="HH218">
            <v>0</v>
          </cell>
          <cell r="HI218">
            <v>1608600</v>
          </cell>
          <cell r="HJ218">
            <v>122560</v>
          </cell>
          <cell r="HL218">
            <v>278437.5</v>
          </cell>
          <cell r="HM218">
            <v>0</v>
          </cell>
          <cell r="HN218">
            <v>0</v>
          </cell>
          <cell r="HO218">
            <v>0</v>
          </cell>
          <cell r="HP218">
            <v>0</v>
          </cell>
          <cell r="HR218">
            <v>0</v>
          </cell>
          <cell r="HS218">
            <v>0</v>
          </cell>
          <cell r="HT218">
            <v>0</v>
          </cell>
          <cell r="HU218">
            <v>14754.098360655738</v>
          </cell>
          <cell r="HW218">
            <v>0</v>
          </cell>
          <cell r="IA218">
            <v>1</v>
          </cell>
          <cell r="IB218">
            <v>8426000</v>
          </cell>
          <cell r="IC218">
            <v>29618041.610700004</v>
          </cell>
          <cell r="ID218">
            <v>33000</v>
          </cell>
          <cell r="IE218">
            <v>0</v>
          </cell>
          <cell r="IF218">
            <v>1000000</v>
          </cell>
          <cell r="IG218">
            <v>0</v>
          </cell>
          <cell r="IH218">
            <v>0</v>
          </cell>
          <cell r="II218">
            <v>0</v>
          </cell>
          <cell r="IJ218">
            <v>0</v>
          </cell>
          <cell r="IK218">
            <v>12000</v>
          </cell>
          <cell r="IL218">
            <v>0</v>
          </cell>
          <cell r="IM218">
            <v>0</v>
          </cell>
          <cell r="IN218">
            <v>1608600</v>
          </cell>
          <cell r="IO218">
            <v>122560</v>
          </cell>
          <cell r="IQ218">
            <v>278437.5</v>
          </cell>
          <cell r="IR218">
            <v>0</v>
          </cell>
          <cell r="IS218">
            <v>0</v>
          </cell>
          <cell r="IT218">
            <v>0</v>
          </cell>
          <cell r="IU218">
            <v>0</v>
          </cell>
          <cell r="IW218">
            <v>0</v>
          </cell>
          <cell r="IX218">
            <v>0</v>
          </cell>
          <cell r="IY218">
            <v>0</v>
          </cell>
          <cell r="IZ218">
            <v>14106.583072100313</v>
          </cell>
          <cell r="JB218">
            <v>2000000</v>
          </cell>
          <cell r="JF218">
            <v>1</v>
          </cell>
          <cell r="JG218">
            <v>8426000</v>
          </cell>
          <cell r="JH218">
            <v>29618041.610700004</v>
          </cell>
          <cell r="JI218">
            <v>33000</v>
          </cell>
          <cell r="JJ218">
            <v>0</v>
          </cell>
          <cell r="JK218">
            <v>1000000</v>
          </cell>
          <cell r="JL218">
            <v>0</v>
          </cell>
          <cell r="JM218">
            <v>0</v>
          </cell>
          <cell r="JN218">
            <v>0</v>
          </cell>
          <cell r="JO218">
            <v>0</v>
          </cell>
          <cell r="JP218">
            <v>12000</v>
          </cell>
          <cell r="JQ218">
            <v>960000</v>
          </cell>
          <cell r="JR218">
            <v>0</v>
          </cell>
          <cell r="JS218">
            <v>1608600</v>
          </cell>
          <cell r="JT218">
            <v>122560</v>
          </cell>
          <cell r="JV218">
            <v>278437.5</v>
          </cell>
          <cell r="JW218">
            <v>0</v>
          </cell>
          <cell r="JX218">
            <v>0</v>
          </cell>
          <cell r="JY218">
            <v>0</v>
          </cell>
          <cell r="JZ218">
            <v>0</v>
          </cell>
          <cell r="KB218">
            <v>0</v>
          </cell>
          <cell r="KC218">
            <v>0</v>
          </cell>
          <cell r="KD218">
            <v>0</v>
          </cell>
          <cell r="KE218">
            <v>13975.155279503106</v>
          </cell>
          <cell r="KG218">
            <v>0</v>
          </cell>
          <cell r="KK218">
            <v>1</v>
          </cell>
          <cell r="KL218">
            <v>8426000</v>
          </cell>
          <cell r="KM218">
            <v>29618041.610700004</v>
          </cell>
          <cell r="KN218">
            <v>33000</v>
          </cell>
          <cell r="KO218">
            <v>0</v>
          </cell>
          <cell r="KP218">
            <v>1000000</v>
          </cell>
          <cell r="KQ218">
            <v>0</v>
          </cell>
          <cell r="KR218">
            <v>0</v>
          </cell>
          <cell r="KS218">
            <v>0</v>
          </cell>
          <cell r="KT218">
            <v>0</v>
          </cell>
          <cell r="KU218">
            <v>12000</v>
          </cell>
          <cell r="KV218">
            <v>0</v>
          </cell>
          <cell r="KW218">
            <v>0</v>
          </cell>
          <cell r="KX218">
            <v>1608600</v>
          </cell>
          <cell r="KY218">
            <v>122560</v>
          </cell>
          <cell r="LA218">
            <v>278437.5</v>
          </cell>
          <cell r="LB218">
            <v>0</v>
          </cell>
          <cell r="LC218">
            <v>0</v>
          </cell>
          <cell r="LD218">
            <v>0</v>
          </cell>
          <cell r="LE218">
            <v>0</v>
          </cell>
          <cell r="LG218">
            <v>0</v>
          </cell>
          <cell r="LH218">
            <v>0</v>
          </cell>
          <cell r="LI218">
            <v>0</v>
          </cell>
          <cell r="LJ218">
            <v>13931.888544891641</v>
          </cell>
          <cell r="LL218">
            <v>0</v>
          </cell>
          <cell r="LP218">
            <v>1</v>
          </cell>
          <cell r="LQ218">
            <v>8426000</v>
          </cell>
          <cell r="LR218">
            <v>29618041.610700004</v>
          </cell>
          <cell r="LS218">
            <v>33000</v>
          </cell>
          <cell r="LT218">
            <v>0</v>
          </cell>
          <cell r="LU218">
            <v>1000000</v>
          </cell>
          <cell r="LV218">
            <v>0</v>
          </cell>
          <cell r="LW218">
            <v>0</v>
          </cell>
          <cell r="LX218">
            <v>0</v>
          </cell>
          <cell r="LY218">
            <v>0</v>
          </cell>
          <cell r="LZ218">
            <v>12000</v>
          </cell>
          <cell r="MA218">
            <v>0</v>
          </cell>
          <cell r="MB218">
            <v>0</v>
          </cell>
          <cell r="MC218">
            <v>1608600</v>
          </cell>
          <cell r="MD218">
            <v>122560</v>
          </cell>
          <cell r="MF218">
            <v>278437.5</v>
          </cell>
          <cell r="MG218">
            <v>0</v>
          </cell>
          <cell r="MH218">
            <v>0</v>
          </cell>
          <cell r="MI218">
            <v>0</v>
          </cell>
          <cell r="MJ218">
            <v>0</v>
          </cell>
          <cell r="ML218">
            <v>0</v>
          </cell>
          <cell r="MM218">
            <v>0</v>
          </cell>
          <cell r="MN218">
            <v>0</v>
          </cell>
          <cell r="MO218">
            <v>13177.159590043924</v>
          </cell>
          <cell r="MQ218">
            <v>0</v>
          </cell>
          <cell r="MU218">
            <v>1</v>
          </cell>
          <cell r="MV218">
            <v>8426000</v>
          </cell>
          <cell r="MW218">
            <v>29618041.610700004</v>
          </cell>
          <cell r="MX218">
            <v>33000</v>
          </cell>
          <cell r="MY218">
            <v>0</v>
          </cell>
          <cell r="MZ218">
            <v>1000000</v>
          </cell>
          <cell r="NA218">
            <v>0</v>
          </cell>
          <cell r="NB218">
            <v>0</v>
          </cell>
          <cell r="NC218">
            <v>0</v>
          </cell>
          <cell r="ND218">
            <v>0</v>
          </cell>
          <cell r="NE218">
            <v>12000</v>
          </cell>
          <cell r="NF218">
            <v>0</v>
          </cell>
          <cell r="NG218">
            <v>0</v>
          </cell>
          <cell r="NH218">
            <v>1608600</v>
          </cell>
          <cell r="NI218">
            <v>122560</v>
          </cell>
          <cell r="NK218">
            <v>278437.5</v>
          </cell>
          <cell r="NL218">
            <v>0</v>
          </cell>
          <cell r="NM218">
            <v>0</v>
          </cell>
          <cell r="NN218">
            <v>0</v>
          </cell>
          <cell r="NO218">
            <v>0</v>
          </cell>
          <cell r="NQ218">
            <v>0</v>
          </cell>
          <cell r="NS218">
            <v>0</v>
          </cell>
          <cell r="NT218">
            <v>13043.478260869566</v>
          </cell>
          <cell r="NV218">
            <v>0</v>
          </cell>
          <cell r="NZ218">
            <v>1</v>
          </cell>
          <cell r="OA218">
            <v>8426000</v>
          </cell>
          <cell r="OB218">
            <v>29618041.610700004</v>
          </cell>
          <cell r="OC218">
            <v>33000</v>
          </cell>
          <cell r="OD218">
            <v>0</v>
          </cell>
          <cell r="OE218">
            <v>1000000</v>
          </cell>
          <cell r="OF218">
            <v>0</v>
          </cell>
          <cell r="OG218">
            <v>0</v>
          </cell>
          <cell r="OH218">
            <v>0</v>
          </cell>
          <cell r="OI218">
            <v>0</v>
          </cell>
          <cell r="OJ218">
            <v>12000</v>
          </cell>
          <cell r="OK218">
            <v>800000</v>
          </cell>
          <cell r="OL218">
            <v>0</v>
          </cell>
          <cell r="OM218">
            <v>1608600</v>
          </cell>
          <cell r="ON218">
            <v>122560</v>
          </cell>
          <cell r="OP218">
            <v>278437.5</v>
          </cell>
          <cell r="OQ218">
            <v>0</v>
          </cell>
          <cell r="OR218">
            <v>0</v>
          </cell>
          <cell r="OS218">
            <v>0</v>
          </cell>
          <cell r="OT218">
            <v>0</v>
          </cell>
          <cell r="OV218">
            <v>0</v>
          </cell>
          <cell r="OW218">
            <v>0</v>
          </cell>
          <cell r="OX218">
            <v>0</v>
          </cell>
          <cell r="OY218">
            <v>12649.332396345748</v>
          </cell>
          <cell r="OZ218">
            <v>170765.98735066759</v>
          </cell>
          <cell r="PA218">
            <v>0</v>
          </cell>
        </row>
        <row r="219">
          <cell r="AW219">
            <v>1</v>
          </cell>
          <cell r="AX219">
            <v>17427000</v>
          </cell>
          <cell r="AY219">
            <v>155281310</v>
          </cell>
          <cell r="AZ219">
            <v>30000</v>
          </cell>
          <cell r="BA219">
            <v>0</v>
          </cell>
          <cell r="BB219">
            <v>0</v>
          </cell>
          <cell r="BC219">
            <v>0</v>
          </cell>
          <cell r="BD219">
            <v>0</v>
          </cell>
          <cell r="BE219">
            <v>0</v>
          </cell>
          <cell r="BF219">
            <v>0</v>
          </cell>
          <cell r="BG219">
            <v>12000</v>
          </cell>
          <cell r="BH219">
            <v>400000</v>
          </cell>
          <cell r="BI219">
            <v>0</v>
          </cell>
          <cell r="BJ219">
            <v>3659670</v>
          </cell>
          <cell r="BK219">
            <v>348540.00000000006</v>
          </cell>
          <cell r="BM219">
            <v>499843.75</v>
          </cell>
          <cell r="BN219">
            <v>16800000</v>
          </cell>
          <cell r="BO219">
            <v>0</v>
          </cell>
          <cell r="BP219">
            <v>0</v>
          </cell>
          <cell r="BQ219">
            <v>10500000</v>
          </cell>
          <cell r="BS219">
            <v>137889803.28000003</v>
          </cell>
          <cell r="BT219">
            <v>0</v>
          </cell>
          <cell r="BU219">
            <v>0</v>
          </cell>
          <cell r="BV219">
            <v>16028.495102404275</v>
          </cell>
          <cell r="BW219">
            <v>0</v>
          </cell>
          <cell r="BX219">
            <v>0</v>
          </cell>
          <cell r="CB219">
            <v>1</v>
          </cell>
          <cell r="CC219">
            <v>17427000</v>
          </cell>
          <cell r="CD219">
            <v>155281310</v>
          </cell>
          <cell r="CE219">
            <v>30000</v>
          </cell>
          <cell r="CF219">
            <v>0</v>
          </cell>
          <cell r="CG219">
            <v>0</v>
          </cell>
          <cell r="CH219">
            <v>0</v>
          </cell>
          <cell r="CI219">
            <v>0</v>
          </cell>
          <cell r="CJ219">
            <v>0</v>
          </cell>
          <cell r="CK219">
            <v>0</v>
          </cell>
          <cell r="CL219">
            <v>12000</v>
          </cell>
          <cell r="CM219">
            <v>100000</v>
          </cell>
          <cell r="CN219">
            <v>0</v>
          </cell>
          <cell r="CO219">
            <v>3659670</v>
          </cell>
          <cell r="CP219">
            <v>278832.00000000006</v>
          </cell>
          <cell r="CR219">
            <v>499843.75</v>
          </cell>
          <cell r="CS219">
            <v>16800000</v>
          </cell>
          <cell r="CT219">
            <v>0</v>
          </cell>
          <cell r="CU219">
            <v>75000000</v>
          </cell>
          <cell r="CV219">
            <v>10500000</v>
          </cell>
          <cell r="CX219">
            <v>0</v>
          </cell>
          <cell r="CY219">
            <v>0</v>
          </cell>
          <cell r="CZ219">
            <v>0</v>
          </cell>
          <cell r="DA219">
            <v>15985.790408525754</v>
          </cell>
          <cell r="DB219">
            <v>0</v>
          </cell>
          <cell r="DC219">
            <v>0</v>
          </cell>
          <cell r="DG219">
            <v>1</v>
          </cell>
          <cell r="DH219">
            <v>17427000</v>
          </cell>
          <cell r="DI219">
            <v>172362254.10000002</v>
          </cell>
          <cell r="DJ219">
            <v>30000</v>
          </cell>
          <cell r="DK219">
            <v>0</v>
          </cell>
          <cell r="DL219">
            <v>0</v>
          </cell>
          <cell r="DM219">
            <v>0</v>
          </cell>
          <cell r="DN219">
            <v>0</v>
          </cell>
          <cell r="DO219">
            <v>0</v>
          </cell>
          <cell r="DP219">
            <v>0</v>
          </cell>
          <cell r="DQ219">
            <v>12000</v>
          </cell>
          <cell r="DR219">
            <v>400000</v>
          </cell>
          <cell r="DS219">
            <v>0</v>
          </cell>
          <cell r="DT219">
            <v>3659670</v>
          </cell>
          <cell r="DU219">
            <v>278832.00000000006</v>
          </cell>
          <cell r="DW219">
            <v>499843.75</v>
          </cell>
          <cell r="DX219">
            <v>16800000</v>
          </cell>
          <cell r="DY219">
            <v>0</v>
          </cell>
          <cell r="DZ219">
            <v>0</v>
          </cell>
          <cell r="EA219">
            <v>10500000</v>
          </cell>
          <cell r="EC219">
            <v>0</v>
          </cell>
          <cell r="ED219">
            <v>275779606.56000006</v>
          </cell>
          <cell r="EE219">
            <v>0</v>
          </cell>
          <cell r="EF219">
            <v>15943.312666076174</v>
          </cell>
          <cell r="EG219">
            <v>0</v>
          </cell>
          <cell r="EH219">
            <v>0</v>
          </cell>
          <cell r="EL219">
            <v>1</v>
          </cell>
          <cell r="EM219">
            <v>19169700</v>
          </cell>
          <cell r="EN219">
            <v>172362254.10000002</v>
          </cell>
          <cell r="EO219">
            <v>33000</v>
          </cell>
          <cell r="EP219">
            <v>0</v>
          </cell>
          <cell r="EQ219">
            <v>0</v>
          </cell>
          <cell r="ER219">
            <v>0</v>
          </cell>
          <cell r="ES219">
            <v>0</v>
          </cell>
          <cell r="ET219">
            <v>0</v>
          </cell>
          <cell r="EU219">
            <v>0</v>
          </cell>
          <cell r="EV219">
            <v>12000</v>
          </cell>
          <cell r="EW219">
            <v>800000</v>
          </cell>
          <cell r="EX219">
            <v>0</v>
          </cell>
          <cell r="EY219">
            <v>3659670</v>
          </cell>
          <cell r="EZ219">
            <v>278832.00000000006</v>
          </cell>
          <cell r="FB219">
            <v>499843.75</v>
          </cell>
          <cell r="FC219">
            <v>16800000</v>
          </cell>
          <cell r="FD219">
            <v>0</v>
          </cell>
          <cell r="FE219">
            <v>0</v>
          </cell>
          <cell r="FF219">
            <v>10500000</v>
          </cell>
          <cell r="FH219">
            <v>0</v>
          </cell>
          <cell r="FI219">
            <v>0</v>
          </cell>
          <cell r="FJ219">
            <v>0</v>
          </cell>
          <cell r="FK219">
            <v>14900.662251655629</v>
          </cell>
          <cell r="FM219">
            <v>0</v>
          </cell>
          <cell r="FQ219">
            <v>1</v>
          </cell>
          <cell r="FR219">
            <v>19169700</v>
          </cell>
          <cell r="FS219">
            <v>172362254.10000002</v>
          </cell>
          <cell r="FT219">
            <v>33000</v>
          </cell>
          <cell r="FU219">
            <v>0</v>
          </cell>
          <cell r="FV219">
            <v>0</v>
          </cell>
          <cell r="FW219">
            <v>0</v>
          </cell>
          <cell r="FX219">
            <v>0</v>
          </cell>
          <cell r="FY219">
            <v>0</v>
          </cell>
          <cell r="FZ219">
            <v>0</v>
          </cell>
          <cell r="GA219">
            <v>12000</v>
          </cell>
          <cell r="GB219">
            <v>560000</v>
          </cell>
          <cell r="GC219">
            <v>0</v>
          </cell>
          <cell r="GD219">
            <v>3659670</v>
          </cell>
          <cell r="GE219">
            <v>278832.00000000006</v>
          </cell>
          <cell r="GG219">
            <v>499843.75</v>
          </cell>
          <cell r="GH219">
            <v>16800000</v>
          </cell>
          <cell r="GI219">
            <v>0</v>
          </cell>
          <cell r="GJ219">
            <v>0</v>
          </cell>
          <cell r="GK219">
            <v>10500000</v>
          </cell>
          <cell r="GM219">
            <v>0</v>
          </cell>
          <cell r="GN219">
            <v>0</v>
          </cell>
          <cell r="GO219">
            <v>0</v>
          </cell>
          <cell r="GP219">
            <v>14863.748967795211</v>
          </cell>
          <cell r="GR219">
            <v>0</v>
          </cell>
          <cell r="GV219">
            <v>1</v>
          </cell>
          <cell r="GW219">
            <v>19169700</v>
          </cell>
          <cell r="GX219">
            <v>172362254.10000002</v>
          </cell>
          <cell r="GY219">
            <v>33000</v>
          </cell>
          <cell r="GZ219">
            <v>0</v>
          </cell>
          <cell r="HA219">
            <v>0</v>
          </cell>
          <cell r="HB219">
            <v>0</v>
          </cell>
          <cell r="HC219">
            <v>0</v>
          </cell>
          <cell r="HD219">
            <v>0</v>
          </cell>
          <cell r="HE219">
            <v>0</v>
          </cell>
          <cell r="HF219">
            <v>12000</v>
          </cell>
          <cell r="HG219">
            <v>0</v>
          </cell>
          <cell r="HH219">
            <v>0</v>
          </cell>
          <cell r="HI219">
            <v>3659670</v>
          </cell>
          <cell r="HJ219">
            <v>278832.00000000006</v>
          </cell>
          <cell r="HL219">
            <v>499843.75</v>
          </cell>
          <cell r="HM219">
            <v>16800000</v>
          </cell>
          <cell r="HN219">
            <v>0</v>
          </cell>
          <cell r="HO219">
            <v>0</v>
          </cell>
          <cell r="HP219">
            <v>10500000</v>
          </cell>
          <cell r="HR219">
            <v>0</v>
          </cell>
          <cell r="HS219">
            <v>0</v>
          </cell>
          <cell r="HT219">
            <v>0</v>
          </cell>
          <cell r="HU219">
            <v>14754.098360655738</v>
          </cell>
          <cell r="HW219">
            <v>0</v>
          </cell>
          <cell r="IA219">
            <v>1</v>
          </cell>
          <cell r="IB219">
            <v>19169700</v>
          </cell>
          <cell r="IC219">
            <v>172362254.10000002</v>
          </cell>
          <cell r="ID219">
            <v>33000</v>
          </cell>
          <cell r="IE219">
            <v>0</v>
          </cell>
          <cell r="IF219">
            <v>0</v>
          </cell>
          <cell r="IG219">
            <v>0</v>
          </cell>
          <cell r="IH219">
            <v>0</v>
          </cell>
          <cell r="II219">
            <v>0</v>
          </cell>
          <cell r="IJ219">
            <v>0</v>
          </cell>
          <cell r="IK219">
            <v>12000</v>
          </cell>
          <cell r="IL219">
            <v>0</v>
          </cell>
          <cell r="IM219">
            <v>0</v>
          </cell>
          <cell r="IN219">
            <v>3659670</v>
          </cell>
          <cell r="IO219">
            <v>278832.00000000006</v>
          </cell>
          <cell r="IQ219">
            <v>499843.75</v>
          </cell>
          <cell r="IR219">
            <v>16800000</v>
          </cell>
          <cell r="IS219">
            <v>0</v>
          </cell>
          <cell r="IT219">
            <v>0</v>
          </cell>
          <cell r="IU219">
            <v>10500000</v>
          </cell>
          <cell r="IW219">
            <v>0</v>
          </cell>
          <cell r="IX219">
            <v>0</v>
          </cell>
          <cell r="IY219">
            <v>0</v>
          </cell>
          <cell r="IZ219">
            <v>14106.583072100313</v>
          </cell>
          <cell r="JB219">
            <v>2000000</v>
          </cell>
          <cell r="JF219">
            <v>1</v>
          </cell>
          <cell r="JG219">
            <v>19169700</v>
          </cell>
          <cell r="JH219">
            <v>172362254.10000002</v>
          </cell>
          <cell r="JI219">
            <v>33000</v>
          </cell>
          <cell r="JJ219">
            <v>0</v>
          </cell>
          <cell r="JK219">
            <v>0</v>
          </cell>
          <cell r="JL219">
            <v>0</v>
          </cell>
          <cell r="JM219">
            <v>0</v>
          </cell>
          <cell r="JN219">
            <v>0</v>
          </cell>
          <cell r="JO219">
            <v>0</v>
          </cell>
          <cell r="JP219">
            <v>12000</v>
          </cell>
          <cell r="JQ219">
            <v>960000</v>
          </cell>
          <cell r="JR219">
            <v>0</v>
          </cell>
          <cell r="JS219">
            <v>3659670</v>
          </cell>
          <cell r="JT219">
            <v>278832.00000000006</v>
          </cell>
          <cell r="JV219">
            <v>499843.75</v>
          </cell>
          <cell r="JW219">
            <v>16800000</v>
          </cell>
          <cell r="JX219">
            <v>0</v>
          </cell>
          <cell r="JY219">
            <v>75000000</v>
          </cell>
          <cell r="JZ219">
            <v>10500000</v>
          </cell>
          <cell r="KB219">
            <v>0</v>
          </cell>
          <cell r="KC219">
            <v>0</v>
          </cell>
          <cell r="KD219">
            <v>0</v>
          </cell>
          <cell r="KE219">
            <v>13975.155279503106</v>
          </cell>
          <cell r="KG219">
            <v>0</v>
          </cell>
          <cell r="KK219">
            <v>1</v>
          </cell>
          <cell r="KL219">
            <v>19169700</v>
          </cell>
          <cell r="KM219">
            <v>172362254.10000002</v>
          </cell>
          <cell r="KN219">
            <v>33000</v>
          </cell>
          <cell r="KO219">
            <v>0</v>
          </cell>
          <cell r="KP219">
            <v>0</v>
          </cell>
          <cell r="KQ219">
            <v>0</v>
          </cell>
          <cell r="KR219">
            <v>0</v>
          </cell>
          <cell r="KS219">
            <v>0</v>
          </cell>
          <cell r="KT219">
            <v>0</v>
          </cell>
          <cell r="KU219">
            <v>12000</v>
          </cell>
          <cell r="KV219">
            <v>0</v>
          </cell>
          <cell r="KW219">
            <v>0</v>
          </cell>
          <cell r="KX219">
            <v>3659670</v>
          </cell>
          <cell r="KY219">
            <v>278832.00000000006</v>
          </cell>
          <cell r="LA219">
            <v>499843.75</v>
          </cell>
          <cell r="LB219">
            <v>16800000</v>
          </cell>
          <cell r="LC219">
            <v>0</v>
          </cell>
          <cell r="LD219">
            <v>0</v>
          </cell>
          <cell r="LE219">
            <v>10500000</v>
          </cell>
          <cell r="LG219">
            <v>0</v>
          </cell>
          <cell r="LH219">
            <v>0</v>
          </cell>
          <cell r="LI219">
            <v>0</v>
          </cell>
          <cell r="LJ219">
            <v>13931.888544891641</v>
          </cell>
          <cell r="LL219">
            <v>0</v>
          </cell>
          <cell r="LP219">
            <v>1</v>
          </cell>
          <cell r="LQ219">
            <v>19169700</v>
          </cell>
          <cell r="LR219">
            <v>172362254.10000002</v>
          </cell>
          <cell r="LS219">
            <v>33000</v>
          </cell>
          <cell r="LT219">
            <v>0</v>
          </cell>
          <cell r="LU219">
            <v>0</v>
          </cell>
          <cell r="LV219">
            <v>0</v>
          </cell>
          <cell r="LW219">
            <v>0</v>
          </cell>
          <cell r="LX219">
            <v>0</v>
          </cell>
          <cell r="LY219">
            <v>0</v>
          </cell>
          <cell r="LZ219">
            <v>12000</v>
          </cell>
          <cell r="MA219">
            <v>0</v>
          </cell>
          <cell r="MB219">
            <v>0</v>
          </cell>
          <cell r="MC219">
            <v>3659670</v>
          </cell>
          <cell r="MD219">
            <v>278832.00000000006</v>
          </cell>
          <cell r="MF219">
            <v>499843.75</v>
          </cell>
          <cell r="MG219">
            <v>16800000</v>
          </cell>
          <cell r="MH219">
            <v>0</v>
          </cell>
          <cell r="MI219">
            <v>0</v>
          </cell>
          <cell r="MJ219">
            <v>10500000</v>
          </cell>
          <cell r="ML219">
            <v>0</v>
          </cell>
          <cell r="MM219">
            <v>0</v>
          </cell>
          <cell r="MN219">
            <v>0</v>
          </cell>
          <cell r="MO219">
            <v>13177.159590043924</v>
          </cell>
          <cell r="MQ219">
            <v>0</v>
          </cell>
          <cell r="MU219">
            <v>1</v>
          </cell>
          <cell r="MV219">
            <v>19169700</v>
          </cell>
          <cell r="MW219">
            <v>172362254.10000002</v>
          </cell>
          <cell r="MX219">
            <v>33000</v>
          </cell>
          <cell r="MY219">
            <v>0</v>
          </cell>
          <cell r="MZ219">
            <v>0</v>
          </cell>
          <cell r="NA219">
            <v>0</v>
          </cell>
          <cell r="NB219">
            <v>0</v>
          </cell>
          <cell r="NC219">
            <v>0</v>
          </cell>
          <cell r="ND219">
            <v>0</v>
          </cell>
          <cell r="NE219">
            <v>12000</v>
          </cell>
          <cell r="NF219">
            <v>0</v>
          </cell>
          <cell r="NG219">
            <v>0</v>
          </cell>
          <cell r="NH219">
            <v>3659670</v>
          </cell>
          <cell r="NI219">
            <v>278832.00000000006</v>
          </cell>
          <cell r="NK219">
            <v>499843.75</v>
          </cell>
          <cell r="NL219">
            <v>16800000</v>
          </cell>
          <cell r="NM219">
            <v>0</v>
          </cell>
          <cell r="NN219">
            <v>0</v>
          </cell>
          <cell r="NO219">
            <v>10500000</v>
          </cell>
          <cell r="NQ219">
            <v>0</v>
          </cell>
          <cell r="NS219">
            <v>0</v>
          </cell>
          <cell r="NT219">
            <v>13043.478260869566</v>
          </cell>
          <cell r="NV219">
            <v>0</v>
          </cell>
          <cell r="NZ219">
            <v>1</v>
          </cell>
          <cell r="OA219">
            <v>19169700</v>
          </cell>
          <cell r="OB219">
            <v>172362254.10000002</v>
          </cell>
          <cell r="OC219">
            <v>33000</v>
          </cell>
          <cell r="OD219">
            <v>0</v>
          </cell>
          <cell r="OE219">
            <v>0</v>
          </cell>
          <cell r="OF219">
            <v>0</v>
          </cell>
          <cell r="OG219">
            <v>0</v>
          </cell>
          <cell r="OH219">
            <v>0</v>
          </cell>
          <cell r="OI219">
            <v>0</v>
          </cell>
          <cell r="OJ219">
            <v>12000</v>
          </cell>
          <cell r="OK219">
            <v>800000</v>
          </cell>
          <cell r="OL219">
            <v>0</v>
          </cell>
          <cell r="OM219">
            <v>3659670</v>
          </cell>
          <cell r="ON219">
            <v>278832.00000000006</v>
          </cell>
          <cell r="OP219">
            <v>499843.75</v>
          </cell>
          <cell r="OQ219">
            <v>16800000</v>
          </cell>
          <cell r="OR219">
            <v>0</v>
          </cell>
          <cell r="OS219">
            <v>0</v>
          </cell>
          <cell r="OT219">
            <v>10500000</v>
          </cell>
          <cell r="OV219">
            <v>0</v>
          </cell>
          <cell r="OW219">
            <v>0</v>
          </cell>
          <cell r="OX219">
            <v>0</v>
          </cell>
          <cell r="OY219">
            <v>12649.332396345748</v>
          </cell>
          <cell r="OZ219">
            <v>170765.98735066759</v>
          </cell>
          <cell r="PA219">
            <v>0</v>
          </cell>
        </row>
        <row r="220">
          <cell r="AW220">
            <v>1</v>
          </cell>
          <cell r="AX220">
            <v>5674000</v>
          </cell>
          <cell r="AY220">
            <v>15000000</v>
          </cell>
          <cell r="AZ220">
            <v>30000</v>
          </cell>
          <cell r="BA220">
            <v>30000</v>
          </cell>
          <cell r="BB220">
            <v>30000</v>
          </cell>
          <cell r="BC220">
            <v>0</v>
          </cell>
          <cell r="BD220">
            <v>30000</v>
          </cell>
          <cell r="BE220">
            <v>0</v>
          </cell>
          <cell r="BF220">
            <v>0</v>
          </cell>
          <cell r="BG220">
            <v>12000</v>
          </cell>
          <cell r="BH220">
            <v>400000</v>
          </cell>
          <cell r="BI220">
            <v>0</v>
          </cell>
          <cell r="BJ220">
            <v>1191540</v>
          </cell>
          <cell r="BK220">
            <v>113480</v>
          </cell>
          <cell r="BM220">
            <v>17438.811188811189</v>
          </cell>
          <cell r="BN220">
            <v>0</v>
          </cell>
          <cell r="BO220">
            <v>0</v>
          </cell>
          <cell r="BP220">
            <v>0</v>
          </cell>
          <cell r="BQ220">
            <v>0</v>
          </cell>
          <cell r="BS220">
            <v>13320000.000000002</v>
          </cell>
          <cell r="BT220">
            <v>0</v>
          </cell>
          <cell r="BU220">
            <v>0</v>
          </cell>
          <cell r="BV220">
            <v>16028.495102404275</v>
          </cell>
          <cell r="BW220">
            <v>0</v>
          </cell>
          <cell r="BX220">
            <v>0</v>
          </cell>
          <cell r="CB220">
            <v>1</v>
          </cell>
          <cell r="CC220">
            <v>5674000</v>
          </cell>
          <cell r="CD220">
            <v>15000000</v>
          </cell>
          <cell r="CE220">
            <v>30000</v>
          </cell>
          <cell r="CF220">
            <v>30000</v>
          </cell>
          <cell r="CG220">
            <v>30000</v>
          </cell>
          <cell r="CH220">
            <v>0</v>
          </cell>
          <cell r="CI220">
            <v>30000</v>
          </cell>
          <cell r="CJ220">
            <v>0</v>
          </cell>
          <cell r="CK220">
            <v>0</v>
          </cell>
          <cell r="CL220">
            <v>12000</v>
          </cell>
          <cell r="CM220">
            <v>100000</v>
          </cell>
          <cell r="CN220">
            <v>0</v>
          </cell>
          <cell r="CO220">
            <v>1191540</v>
          </cell>
          <cell r="CP220">
            <v>90784</v>
          </cell>
          <cell r="CR220">
            <v>17438.811188811189</v>
          </cell>
          <cell r="CS220">
            <v>0</v>
          </cell>
          <cell r="CT220">
            <v>0</v>
          </cell>
          <cell r="CU220">
            <v>0</v>
          </cell>
          <cell r="CV220">
            <v>0</v>
          </cell>
          <cell r="CX220">
            <v>0</v>
          </cell>
          <cell r="CY220">
            <v>0</v>
          </cell>
          <cell r="CZ220">
            <v>0</v>
          </cell>
          <cell r="DA220">
            <v>15985.790408525754</v>
          </cell>
          <cell r="DB220">
            <v>0</v>
          </cell>
          <cell r="DC220">
            <v>0</v>
          </cell>
          <cell r="DG220">
            <v>1</v>
          </cell>
          <cell r="DH220">
            <v>5674000</v>
          </cell>
          <cell r="DI220">
            <v>15000000</v>
          </cell>
          <cell r="DJ220">
            <v>30000</v>
          </cell>
          <cell r="DK220">
            <v>30000</v>
          </cell>
          <cell r="DL220">
            <v>30000</v>
          </cell>
          <cell r="DM220">
            <v>0</v>
          </cell>
          <cell r="DN220">
            <v>30000</v>
          </cell>
          <cell r="DO220">
            <v>0</v>
          </cell>
          <cell r="DP220">
            <v>0</v>
          </cell>
          <cell r="DQ220">
            <v>12000</v>
          </cell>
          <cell r="DR220">
            <v>400000</v>
          </cell>
          <cell r="DS220">
            <v>0</v>
          </cell>
          <cell r="DT220">
            <v>1191540</v>
          </cell>
          <cell r="DU220">
            <v>90784</v>
          </cell>
          <cell r="DW220">
            <v>17438.811188811189</v>
          </cell>
          <cell r="DX220">
            <v>0</v>
          </cell>
          <cell r="DY220">
            <v>0</v>
          </cell>
          <cell r="DZ220">
            <v>0</v>
          </cell>
          <cell r="EA220">
            <v>0</v>
          </cell>
          <cell r="EC220">
            <v>0</v>
          </cell>
          <cell r="ED220">
            <v>26640000.000000004</v>
          </cell>
          <cell r="EE220">
            <v>0</v>
          </cell>
          <cell r="EF220">
            <v>15943.312666076174</v>
          </cell>
          <cell r="EG220">
            <v>0</v>
          </cell>
          <cell r="EH220">
            <v>0</v>
          </cell>
          <cell r="EL220">
            <v>1</v>
          </cell>
          <cell r="EM220">
            <v>6241400.0000000009</v>
          </cell>
          <cell r="EN220">
            <v>15000000</v>
          </cell>
          <cell r="EO220">
            <v>30000</v>
          </cell>
          <cell r="EP220">
            <v>30000</v>
          </cell>
          <cell r="EQ220">
            <v>30000</v>
          </cell>
          <cell r="ER220">
            <v>0</v>
          </cell>
          <cell r="ES220">
            <v>30000</v>
          </cell>
          <cell r="ET220">
            <v>0</v>
          </cell>
          <cell r="EU220">
            <v>0</v>
          </cell>
          <cell r="EV220">
            <v>12000</v>
          </cell>
          <cell r="EW220">
            <v>800000</v>
          </cell>
          <cell r="EX220">
            <v>0</v>
          </cell>
          <cell r="EY220">
            <v>1191540</v>
          </cell>
          <cell r="EZ220">
            <v>90784</v>
          </cell>
          <cell r="FB220">
            <v>17438.811188811189</v>
          </cell>
          <cell r="FC220">
            <v>0</v>
          </cell>
          <cell r="FD220">
            <v>0</v>
          </cell>
          <cell r="FE220">
            <v>0</v>
          </cell>
          <cell r="FF220">
            <v>0</v>
          </cell>
          <cell r="FH220">
            <v>0</v>
          </cell>
          <cell r="FI220">
            <v>0</v>
          </cell>
          <cell r="FJ220">
            <v>0</v>
          </cell>
          <cell r="FK220">
            <v>14900.662251655629</v>
          </cell>
          <cell r="FM220">
            <v>0</v>
          </cell>
          <cell r="FQ220">
            <v>1</v>
          </cell>
          <cell r="FR220">
            <v>6241400.0000000009</v>
          </cell>
          <cell r="FS220">
            <v>15000000</v>
          </cell>
          <cell r="FT220">
            <v>30000</v>
          </cell>
          <cell r="FU220">
            <v>30000</v>
          </cell>
          <cell r="FV220">
            <v>30000</v>
          </cell>
          <cell r="FW220">
            <v>0</v>
          </cell>
          <cell r="FX220">
            <v>30000</v>
          </cell>
          <cell r="FY220">
            <v>0</v>
          </cell>
          <cell r="FZ220">
            <v>0</v>
          </cell>
          <cell r="GA220">
            <v>12000</v>
          </cell>
          <cell r="GB220">
            <v>560000</v>
          </cell>
          <cell r="GC220">
            <v>0</v>
          </cell>
          <cell r="GD220">
            <v>1191540</v>
          </cell>
          <cell r="GE220">
            <v>90784</v>
          </cell>
          <cell r="GG220">
            <v>17438.811188811189</v>
          </cell>
          <cell r="GH220">
            <v>0</v>
          </cell>
          <cell r="GI220">
            <v>0</v>
          </cell>
          <cell r="GJ220">
            <v>0</v>
          </cell>
          <cell r="GK220">
            <v>0</v>
          </cell>
          <cell r="GM220">
            <v>0</v>
          </cell>
          <cell r="GN220">
            <v>0</v>
          </cell>
          <cell r="GO220">
            <v>0</v>
          </cell>
          <cell r="GP220">
            <v>14863.748967795211</v>
          </cell>
          <cell r="GR220">
            <v>0</v>
          </cell>
          <cell r="GV220">
            <v>1</v>
          </cell>
          <cell r="GW220">
            <v>6241400.0000000009</v>
          </cell>
          <cell r="GX220">
            <v>15000000</v>
          </cell>
          <cell r="GY220">
            <v>30000</v>
          </cell>
          <cell r="GZ220">
            <v>30000</v>
          </cell>
          <cell r="HA220">
            <v>30000</v>
          </cell>
          <cell r="HB220">
            <v>0</v>
          </cell>
          <cell r="HC220">
            <v>30000</v>
          </cell>
          <cell r="HD220">
            <v>0</v>
          </cell>
          <cell r="HE220">
            <v>0</v>
          </cell>
          <cell r="HF220">
            <v>12000</v>
          </cell>
          <cell r="HG220">
            <v>0</v>
          </cell>
          <cell r="HH220">
            <v>0</v>
          </cell>
          <cell r="HI220">
            <v>1191540</v>
          </cell>
          <cell r="HJ220">
            <v>90784</v>
          </cell>
          <cell r="HL220">
            <v>17438.811188811189</v>
          </cell>
          <cell r="HM220">
            <v>0</v>
          </cell>
          <cell r="HN220">
            <v>0</v>
          </cell>
          <cell r="HO220">
            <v>0</v>
          </cell>
          <cell r="HP220">
            <v>0</v>
          </cell>
          <cell r="HR220">
            <v>0</v>
          </cell>
          <cell r="HS220">
            <v>0</v>
          </cell>
          <cell r="HT220">
            <v>0</v>
          </cell>
          <cell r="HU220">
            <v>14754.098360655738</v>
          </cell>
          <cell r="HW220">
            <v>0</v>
          </cell>
          <cell r="IA220">
            <v>1</v>
          </cell>
          <cell r="IB220">
            <v>6241400.0000000009</v>
          </cell>
          <cell r="IC220">
            <v>15000000</v>
          </cell>
          <cell r="ID220">
            <v>30000</v>
          </cell>
          <cell r="IE220">
            <v>30000</v>
          </cell>
          <cell r="IF220">
            <v>30000</v>
          </cell>
          <cell r="IG220">
            <v>0</v>
          </cell>
          <cell r="IH220">
            <v>30000</v>
          </cell>
          <cell r="II220">
            <v>0</v>
          </cell>
          <cell r="IJ220">
            <v>0</v>
          </cell>
          <cell r="IK220">
            <v>12000</v>
          </cell>
          <cell r="IL220">
            <v>0</v>
          </cell>
          <cell r="IM220">
            <v>0</v>
          </cell>
          <cell r="IN220">
            <v>1191540</v>
          </cell>
          <cell r="IO220">
            <v>90784</v>
          </cell>
          <cell r="IQ220">
            <v>17438.811188811189</v>
          </cell>
          <cell r="IR220">
            <v>0</v>
          </cell>
          <cell r="IS220">
            <v>0</v>
          </cell>
          <cell r="IT220">
            <v>0</v>
          </cell>
          <cell r="IU220">
            <v>0</v>
          </cell>
          <cell r="IW220">
            <v>0</v>
          </cell>
          <cell r="IX220">
            <v>0</v>
          </cell>
          <cell r="IY220">
            <v>0</v>
          </cell>
          <cell r="IZ220">
            <v>14106.583072100313</v>
          </cell>
          <cell r="JB220">
            <v>2000000</v>
          </cell>
          <cell r="JF220">
            <v>1</v>
          </cell>
          <cell r="JG220">
            <v>6241400.0000000009</v>
          </cell>
          <cell r="JH220">
            <v>15000000</v>
          </cell>
          <cell r="JI220">
            <v>30000</v>
          </cell>
          <cell r="JJ220">
            <v>30000</v>
          </cell>
          <cell r="JK220">
            <v>30000</v>
          </cell>
          <cell r="JL220">
            <v>0</v>
          </cell>
          <cell r="JM220">
            <v>30000</v>
          </cell>
          <cell r="JN220">
            <v>0</v>
          </cell>
          <cell r="JO220">
            <v>0</v>
          </cell>
          <cell r="JP220">
            <v>12000</v>
          </cell>
          <cell r="JQ220">
            <v>960000</v>
          </cell>
          <cell r="JR220">
            <v>0</v>
          </cell>
          <cell r="JS220">
            <v>1191540</v>
          </cell>
          <cell r="JT220">
            <v>90784</v>
          </cell>
          <cell r="JV220">
            <v>17438.811188811189</v>
          </cell>
          <cell r="JW220">
            <v>0</v>
          </cell>
          <cell r="JX220">
            <v>0</v>
          </cell>
          <cell r="JY220">
            <v>0</v>
          </cell>
          <cell r="JZ220">
            <v>0</v>
          </cell>
          <cell r="KB220">
            <v>0</v>
          </cell>
          <cell r="KC220">
            <v>0</v>
          </cell>
          <cell r="KD220">
            <v>0</v>
          </cell>
          <cell r="KE220">
            <v>13975.155279503106</v>
          </cell>
          <cell r="KG220">
            <v>0</v>
          </cell>
          <cell r="KK220">
            <v>1</v>
          </cell>
          <cell r="KL220">
            <v>6241400.0000000009</v>
          </cell>
          <cell r="KM220">
            <v>15000000</v>
          </cell>
          <cell r="KN220">
            <v>30000</v>
          </cell>
          <cell r="KO220">
            <v>30000</v>
          </cell>
          <cell r="KP220">
            <v>30000</v>
          </cell>
          <cell r="KQ220">
            <v>0</v>
          </cell>
          <cell r="KR220">
            <v>30000</v>
          </cell>
          <cell r="KS220">
            <v>0</v>
          </cell>
          <cell r="KT220">
            <v>0</v>
          </cell>
          <cell r="KU220">
            <v>12000</v>
          </cell>
          <cell r="KV220">
            <v>0</v>
          </cell>
          <cell r="KW220">
            <v>0</v>
          </cell>
          <cell r="KX220">
            <v>1191540</v>
          </cell>
          <cell r="KY220">
            <v>90784</v>
          </cell>
          <cell r="LA220">
            <v>17438.811188811189</v>
          </cell>
          <cell r="LB220">
            <v>0</v>
          </cell>
          <cell r="LC220">
            <v>0</v>
          </cell>
          <cell r="LD220">
            <v>0</v>
          </cell>
          <cell r="LE220">
            <v>0</v>
          </cell>
          <cell r="LG220">
            <v>0</v>
          </cell>
          <cell r="LH220">
            <v>0</v>
          </cell>
          <cell r="LI220">
            <v>0</v>
          </cell>
          <cell r="LJ220">
            <v>13931.888544891641</v>
          </cell>
          <cell r="LL220">
            <v>0</v>
          </cell>
          <cell r="LP220">
            <v>1</v>
          </cell>
          <cell r="LQ220">
            <v>6241400.0000000009</v>
          </cell>
          <cell r="LR220">
            <v>15000000</v>
          </cell>
          <cell r="LS220">
            <v>30000</v>
          </cell>
          <cell r="LT220">
            <v>30000</v>
          </cell>
          <cell r="LU220">
            <v>30000</v>
          </cell>
          <cell r="LV220">
            <v>0</v>
          </cell>
          <cell r="LW220">
            <v>30000</v>
          </cell>
          <cell r="LX220">
            <v>0</v>
          </cell>
          <cell r="LY220">
            <v>0</v>
          </cell>
          <cell r="LZ220">
            <v>12000</v>
          </cell>
          <cell r="MA220">
            <v>0</v>
          </cell>
          <cell r="MB220">
            <v>0</v>
          </cell>
          <cell r="MC220">
            <v>1191540</v>
          </cell>
          <cell r="MD220">
            <v>90784</v>
          </cell>
          <cell r="MF220">
            <v>17438.811188811189</v>
          </cell>
          <cell r="MG220">
            <v>0</v>
          </cell>
          <cell r="MH220">
            <v>0</v>
          </cell>
          <cell r="MI220">
            <v>0</v>
          </cell>
          <cell r="MJ220">
            <v>0</v>
          </cell>
          <cell r="ML220">
            <v>0</v>
          </cell>
          <cell r="MM220">
            <v>0</v>
          </cell>
          <cell r="MN220">
            <v>0</v>
          </cell>
          <cell r="MO220">
            <v>13177.159590043924</v>
          </cell>
          <cell r="MQ220">
            <v>0</v>
          </cell>
          <cell r="MU220">
            <v>1</v>
          </cell>
          <cell r="MV220">
            <v>6241400.0000000009</v>
          </cell>
          <cell r="MW220">
            <v>15000000</v>
          </cell>
          <cell r="MX220">
            <v>30000</v>
          </cell>
          <cell r="MY220">
            <v>30000</v>
          </cell>
          <cell r="MZ220">
            <v>30000</v>
          </cell>
          <cell r="NA220">
            <v>0</v>
          </cell>
          <cell r="NB220">
            <v>30000</v>
          </cell>
          <cell r="NC220">
            <v>0</v>
          </cell>
          <cell r="ND220">
            <v>0</v>
          </cell>
          <cell r="NE220">
            <v>12000</v>
          </cell>
          <cell r="NF220">
            <v>0</v>
          </cell>
          <cell r="NG220">
            <v>0</v>
          </cell>
          <cell r="NH220">
            <v>1191540</v>
          </cell>
          <cell r="NI220">
            <v>90784</v>
          </cell>
          <cell r="NK220">
            <v>17438.811188811189</v>
          </cell>
          <cell r="NL220">
            <v>0</v>
          </cell>
          <cell r="NM220">
            <v>0</v>
          </cell>
          <cell r="NN220">
            <v>0</v>
          </cell>
          <cell r="NO220">
            <v>0</v>
          </cell>
          <cell r="NQ220">
            <v>0</v>
          </cell>
          <cell r="NS220">
            <v>0</v>
          </cell>
          <cell r="NT220">
            <v>13043.478260869566</v>
          </cell>
          <cell r="NV220">
            <v>0</v>
          </cell>
          <cell r="NZ220">
            <v>1</v>
          </cell>
          <cell r="OA220">
            <v>6241400.0000000009</v>
          </cell>
          <cell r="OB220">
            <v>15000000</v>
          </cell>
          <cell r="OC220">
            <v>30000</v>
          </cell>
          <cell r="OD220">
            <v>30000</v>
          </cell>
          <cell r="OE220">
            <v>30000</v>
          </cell>
          <cell r="OF220">
            <v>0</v>
          </cell>
          <cell r="OG220">
            <v>30000</v>
          </cell>
          <cell r="OH220">
            <v>0</v>
          </cell>
          <cell r="OI220">
            <v>0</v>
          </cell>
          <cell r="OJ220">
            <v>12000</v>
          </cell>
          <cell r="OK220">
            <v>800000</v>
          </cell>
          <cell r="OL220">
            <v>0</v>
          </cell>
          <cell r="OM220">
            <v>1191540</v>
          </cell>
          <cell r="ON220">
            <v>90784</v>
          </cell>
          <cell r="OP220">
            <v>17438.811188811189</v>
          </cell>
          <cell r="OQ220">
            <v>0</v>
          </cell>
          <cell r="OR220">
            <v>0</v>
          </cell>
          <cell r="OS220">
            <v>0</v>
          </cell>
          <cell r="OT220">
            <v>0</v>
          </cell>
          <cell r="OV220">
            <v>0</v>
          </cell>
          <cell r="OW220">
            <v>0</v>
          </cell>
          <cell r="OX220">
            <v>0</v>
          </cell>
          <cell r="OY220">
            <v>12649.332396345748</v>
          </cell>
          <cell r="OZ220">
            <v>170765.98735066759</v>
          </cell>
          <cell r="PA220">
            <v>0</v>
          </cell>
        </row>
        <row r="221">
          <cell r="AW221">
            <v>1</v>
          </cell>
          <cell r="AX221">
            <v>5674000</v>
          </cell>
          <cell r="AY221">
            <v>15000000</v>
          </cell>
          <cell r="AZ221">
            <v>30000</v>
          </cell>
          <cell r="BA221">
            <v>30000</v>
          </cell>
          <cell r="BB221">
            <v>30000</v>
          </cell>
          <cell r="BC221">
            <v>0</v>
          </cell>
          <cell r="BD221">
            <v>30000</v>
          </cell>
          <cell r="BE221">
            <v>0</v>
          </cell>
          <cell r="BF221">
            <v>0</v>
          </cell>
          <cell r="BG221">
            <v>12000</v>
          </cell>
          <cell r="BH221">
            <v>400000</v>
          </cell>
          <cell r="BI221">
            <v>0</v>
          </cell>
          <cell r="BJ221">
            <v>1191540</v>
          </cell>
          <cell r="BK221">
            <v>113480</v>
          </cell>
          <cell r="BM221">
            <v>17438.811188811189</v>
          </cell>
          <cell r="BN221">
            <v>0</v>
          </cell>
          <cell r="BO221">
            <v>0</v>
          </cell>
          <cell r="BP221">
            <v>0</v>
          </cell>
          <cell r="BQ221">
            <v>0</v>
          </cell>
          <cell r="BS221">
            <v>13320000.000000002</v>
          </cell>
          <cell r="BT221">
            <v>0</v>
          </cell>
          <cell r="BU221">
            <v>0</v>
          </cell>
          <cell r="BV221">
            <v>16028.495102404275</v>
          </cell>
          <cell r="BW221">
            <v>0</v>
          </cell>
          <cell r="BX221">
            <v>0</v>
          </cell>
          <cell r="CB221">
            <v>1</v>
          </cell>
          <cell r="CC221">
            <v>5674000</v>
          </cell>
          <cell r="CD221">
            <v>15000000</v>
          </cell>
          <cell r="CE221">
            <v>30000</v>
          </cell>
          <cell r="CF221">
            <v>30000</v>
          </cell>
          <cell r="CG221">
            <v>30000</v>
          </cell>
          <cell r="CH221">
            <v>0</v>
          </cell>
          <cell r="CI221">
            <v>30000</v>
          </cell>
          <cell r="CJ221">
            <v>0</v>
          </cell>
          <cell r="CK221">
            <v>0</v>
          </cell>
          <cell r="CL221">
            <v>12000</v>
          </cell>
          <cell r="CM221">
            <v>100000</v>
          </cell>
          <cell r="CN221">
            <v>0</v>
          </cell>
          <cell r="CO221">
            <v>1191540</v>
          </cell>
          <cell r="CP221">
            <v>90784</v>
          </cell>
          <cell r="CR221">
            <v>17438.811188811189</v>
          </cell>
          <cell r="CS221">
            <v>0</v>
          </cell>
          <cell r="CT221">
            <v>0</v>
          </cell>
          <cell r="CU221">
            <v>0</v>
          </cell>
          <cell r="CV221">
            <v>0</v>
          </cell>
          <cell r="CX221">
            <v>0</v>
          </cell>
          <cell r="CY221">
            <v>0</v>
          </cell>
          <cell r="CZ221">
            <v>0</v>
          </cell>
          <cell r="DA221">
            <v>15985.790408525754</v>
          </cell>
          <cell r="DB221">
            <v>0</v>
          </cell>
          <cell r="DC221">
            <v>0</v>
          </cell>
          <cell r="DG221">
            <v>1</v>
          </cell>
          <cell r="DH221">
            <v>5674000</v>
          </cell>
          <cell r="DI221">
            <v>15000000</v>
          </cell>
          <cell r="DJ221">
            <v>30000</v>
          </cell>
          <cell r="DK221">
            <v>30000</v>
          </cell>
          <cell r="DL221">
            <v>30000</v>
          </cell>
          <cell r="DM221">
            <v>0</v>
          </cell>
          <cell r="DN221">
            <v>30000</v>
          </cell>
          <cell r="DO221">
            <v>0</v>
          </cell>
          <cell r="DP221">
            <v>0</v>
          </cell>
          <cell r="DQ221">
            <v>12000</v>
          </cell>
          <cell r="DR221">
            <v>400000</v>
          </cell>
          <cell r="DS221">
            <v>0</v>
          </cell>
          <cell r="DT221">
            <v>1191540</v>
          </cell>
          <cell r="DU221">
            <v>90784</v>
          </cell>
          <cell r="DW221">
            <v>17438.811188811189</v>
          </cell>
          <cell r="DX221">
            <v>0</v>
          </cell>
          <cell r="DY221">
            <v>0</v>
          </cell>
          <cell r="DZ221">
            <v>0</v>
          </cell>
          <cell r="EA221">
            <v>0</v>
          </cell>
          <cell r="EC221">
            <v>0</v>
          </cell>
          <cell r="ED221">
            <v>26640000.000000004</v>
          </cell>
          <cell r="EE221">
            <v>0</v>
          </cell>
          <cell r="EF221">
            <v>15943.312666076174</v>
          </cell>
          <cell r="EG221">
            <v>0</v>
          </cell>
          <cell r="EH221">
            <v>0</v>
          </cell>
          <cell r="EL221">
            <v>1</v>
          </cell>
          <cell r="EM221">
            <v>6241400.0000000009</v>
          </cell>
          <cell r="EN221">
            <v>15000000</v>
          </cell>
          <cell r="EO221">
            <v>30000</v>
          </cell>
          <cell r="EP221">
            <v>30000</v>
          </cell>
          <cell r="EQ221">
            <v>30000</v>
          </cell>
          <cell r="ER221">
            <v>0</v>
          </cell>
          <cell r="ES221">
            <v>30000</v>
          </cell>
          <cell r="ET221">
            <v>0</v>
          </cell>
          <cell r="EU221">
            <v>0</v>
          </cell>
          <cell r="EV221">
            <v>12000</v>
          </cell>
          <cell r="EW221">
            <v>800000</v>
          </cell>
          <cell r="EX221">
            <v>0</v>
          </cell>
          <cell r="EY221">
            <v>1191540</v>
          </cell>
          <cell r="EZ221">
            <v>90784</v>
          </cell>
          <cell r="FB221">
            <v>17438.811188811189</v>
          </cell>
          <cell r="FC221">
            <v>0</v>
          </cell>
          <cell r="FD221">
            <v>0</v>
          </cell>
          <cell r="FE221">
            <v>0</v>
          </cell>
          <cell r="FF221">
            <v>0</v>
          </cell>
          <cell r="FH221">
            <v>0</v>
          </cell>
          <cell r="FI221">
            <v>0</v>
          </cell>
          <cell r="FJ221">
            <v>0</v>
          </cell>
          <cell r="FK221">
            <v>14900.662251655629</v>
          </cell>
          <cell r="FM221">
            <v>0</v>
          </cell>
          <cell r="FQ221">
            <v>1</v>
          </cell>
          <cell r="FR221">
            <v>6241400.0000000009</v>
          </cell>
          <cell r="FS221">
            <v>15000000</v>
          </cell>
          <cell r="FT221">
            <v>30000</v>
          </cell>
          <cell r="FU221">
            <v>30000</v>
          </cell>
          <cell r="FV221">
            <v>30000</v>
          </cell>
          <cell r="FW221">
            <v>0</v>
          </cell>
          <cell r="FX221">
            <v>30000</v>
          </cell>
          <cell r="FY221">
            <v>0</v>
          </cell>
          <cell r="FZ221">
            <v>0</v>
          </cell>
          <cell r="GA221">
            <v>12000</v>
          </cell>
          <cell r="GB221">
            <v>560000</v>
          </cell>
          <cell r="GC221">
            <v>0</v>
          </cell>
          <cell r="GD221">
            <v>1191540</v>
          </cell>
          <cell r="GE221">
            <v>90784</v>
          </cell>
          <cell r="GG221">
            <v>17438.811188811189</v>
          </cell>
          <cell r="GH221">
            <v>0</v>
          </cell>
          <cell r="GI221">
            <v>0</v>
          </cell>
          <cell r="GJ221">
            <v>0</v>
          </cell>
          <cell r="GK221">
            <v>0</v>
          </cell>
          <cell r="GM221">
            <v>0</v>
          </cell>
          <cell r="GN221">
            <v>0</v>
          </cell>
          <cell r="GO221">
            <v>0</v>
          </cell>
          <cell r="GP221">
            <v>14863.748967795211</v>
          </cell>
          <cell r="GR221">
            <v>0</v>
          </cell>
          <cell r="GV221">
            <v>1</v>
          </cell>
          <cell r="GW221">
            <v>6241400.0000000009</v>
          </cell>
          <cell r="GX221">
            <v>15000000</v>
          </cell>
          <cell r="GY221">
            <v>30000</v>
          </cell>
          <cell r="GZ221">
            <v>30000</v>
          </cell>
          <cell r="HA221">
            <v>30000</v>
          </cell>
          <cell r="HB221">
            <v>0</v>
          </cell>
          <cell r="HC221">
            <v>30000</v>
          </cell>
          <cell r="HD221">
            <v>0</v>
          </cell>
          <cell r="HE221">
            <v>0</v>
          </cell>
          <cell r="HF221">
            <v>12000</v>
          </cell>
          <cell r="HG221">
            <v>0</v>
          </cell>
          <cell r="HH221">
            <v>0</v>
          </cell>
          <cell r="HI221">
            <v>1191540</v>
          </cell>
          <cell r="HJ221">
            <v>90784</v>
          </cell>
          <cell r="HL221">
            <v>17438.811188811189</v>
          </cell>
          <cell r="HM221">
            <v>0</v>
          </cell>
          <cell r="HN221">
            <v>0</v>
          </cell>
          <cell r="HO221">
            <v>0</v>
          </cell>
          <cell r="HP221">
            <v>0</v>
          </cell>
          <cell r="HR221">
            <v>0</v>
          </cell>
          <cell r="HS221">
            <v>0</v>
          </cell>
          <cell r="HT221">
            <v>0</v>
          </cell>
          <cell r="HU221">
            <v>14754.098360655738</v>
          </cell>
          <cell r="HW221">
            <v>0</v>
          </cell>
          <cell r="IA221">
            <v>1</v>
          </cell>
          <cell r="IB221">
            <v>6241400.0000000009</v>
          </cell>
          <cell r="IC221">
            <v>15000000</v>
          </cell>
          <cell r="ID221">
            <v>30000</v>
          </cell>
          <cell r="IE221">
            <v>30000</v>
          </cell>
          <cell r="IF221">
            <v>30000</v>
          </cell>
          <cell r="IG221">
            <v>0</v>
          </cell>
          <cell r="IH221">
            <v>30000</v>
          </cell>
          <cell r="II221">
            <v>0</v>
          </cell>
          <cell r="IJ221">
            <v>0</v>
          </cell>
          <cell r="IK221">
            <v>12000</v>
          </cell>
          <cell r="IL221">
            <v>0</v>
          </cell>
          <cell r="IM221">
            <v>0</v>
          </cell>
          <cell r="IN221">
            <v>1191540</v>
          </cell>
          <cell r="IO221">
            <v>90784</v>
          </cell>
          <cell r="IQ221">
            <v>17438.811188811189</v>
          </cell>
          <cell r="IR221">
            <v>0</v>
          </cell>
          <cell r="IS221">
            <v>0</v>
          </cell>
          <cell r="IT221">
            <v>0</v>
          </cell>
          <cell r="IU221">
            <v>0</v>
          </cell>
          <cell r="IW221">
            <v>0</v>
          </cell>
          <cell r="IX221">
            <v>0</v>
          </cell>
          <cell r="IY221">
            <v>0</v>
          </cell>
          <cell r="IZ221">
            <v>14106.583072100313</v>
          </cell>
          <cell r="JB221">
            <v>2000000</v>
          </cell>
          <cell r="JF221">
            <v>1</v>
          </cell>
          <cell r="JG221">
            <v>6241400.0000000009</v>
          </cell>
          <cell r="JH221">
            <v>15000000</v>
          </cell>
          <cell r="JI221">
            <v>30000</v>
          </cell>
          <cell r="JJ221">
            <v>30000</v>
          </cell>
          <cell r="JK221">
            <v>30000</v>
          </cell>
          <cell r="JL221">
            <v>0</v>
          </cell>
          <cell r="JM221">
            <v>30000</v>
          </cell>
          <cell r="JN221">
            <v>0</v>
          </cell>
          <cell r="JO221">
            <v>0</v>
          </cell>
          <cell r="JP221">
            <v>12000</v>
          </cell>
          <cell r="JQ221">
            <v>960000</v>
          </cell>
          <cell r="JR221">
            <v>0</v>
          </cell>
          <cell r="JS221">
            <v>1191540</v>
          </cell>
          <cell r="JT221">
            <v>90784</v>
          </cell>
          <cell r="JV221">
            <v>17438.811188811189</v>
          </cell>
          <cell r="JW221">
            <v>0</v>
          </cell>
          <cell r="JX221">
            <v>0</v>
          </cell>
          <cell r="JY221">
            <v>0</v>
          </cell>
          <cell r="JZ221">
            <v>0</v>
          </cell>
          <cell r="KB221">
            <v>0</v>
          </cell>
          <cell r="KC221">
            <v>0</v>
          </cell>
          <cell r="KD221">
            <v>0</v>
          </cell>
          <cell r="KE221">
            <v>13975.155279503106</v>
          </cell>
          <cell r="KG221">
            <v>0</v>
          </cell>
          <cell r="KK221">
            <v>1</v>
          </cell>
          <cell r="KL221">
            <v>6241400.0000000009</v>
          </cell>
          <cell r="KM221">
            <v>15000000</v>
          </cell>
          <cell r="KN221">
            <v>30000</v>
          </cell>
          <cell r="KO221">
            <v>30000</v>
          </cell>
          <cell r="KP221">
            <v>30000</v>
          </cell>
          <cell r="KQ221">
            <v>0</v>
          </cell>
          <cell r="KR221">
            <v>30000</v>
          </cell>
          <cell r="KS221">
            <v>0</v>
          </cell>
          <cell r="KT221">
            <v>0</v>
          </cell>
          <cell r="KU221">
            <v>12000</v>
          </cell>
          <cell r="KV221">
            <v>0</v>
          </cell>
          <cell r="KW221">
            <v>0</v>
          </cell>
          <cell r="KX221">
            <v>1191540</v>
          </cell>
          <cell r="KY221">
            <v>90784</v>
          </cell>
          <cell r="LA221">
            <v>17438.811188811189</v>
          </cell>
          <cell r="LB221">
            <v>0</v>
          </cell>
          <cell r="LC221">
            <v>0</v>
          </cell>
          <cell r="LD221">
            <v>0</v>
          </cell>
          <cell r="LE221">
            <v>0</v>
          </cell>
          <cell r="LG221">
            <v>0</v>
          </cell>
          <cell r="LH221">
            <v>0</v>
          </cell>
          <cell r="LI221">
            <v>0</v>
          </cell>
          <cell r="LJ221">
            <v>13931.888544891641</v>
          </cell>
          <cell r="LL221">
            <v>0</v>
          </cell>
          <cell r="LP221">
            <v>1</v>
          </cell>
          <cell r="LQ221">
            <v>6241400.0000000009</v>
          </cell>
          <cell r="LR221">
            <v>15000000</v>
          </cell>
          <cell r="LS221">
            <v>30000</v>
          </cell>
          <cell r="LT221">
            <v>30000</v>
          </cell>
          <cell r="LU221">
            <v>30000</v>
          </cell>
          <cell r="LV221">
            <v>0</v>
          </cell>
          <cell r="LW221">
            <v>30000</v>
          </cell>
          <cell r="LX221">
            <v>0</v>
          </cell>
          <cell r="LY221">
            <v>0</v>
          </cell>
          <cell r="LZ221">
            <v>12000</v>
          </cell>
          <cell r="MA221">
            <v>0</v>
          </cell>
          <cell r="MB221">
            <v>0</v>
          </cell>
          <cell r="MC221">
            <v>1191540</v>
          </cell>
          <cell r="MD221">
            <v>90784</v>
          </cell>
          <cell r="MF221">
            <v>17438.811188811189</v>
          </cell>
          <cell r="MG221">
            <v>0</v>
          </cell>
          <cell r="MH221">
            <v>0</v>
          </cell>
          <cell r="MI221">
            <v>0</v>
          </cell>
          <cell r="MJ221">
            <v>0</v>
          </cell>
          <cell r="ML221">
            <v>0</v>
          </cell>
          <cell r="MM221">
            <v>0</v>
          </cell>
          <cell r="MN221">
            <v>0</v>
          </cell>
          <cell r="MO221">
            <v>13177.159590043924</v>
          </cell>
          <cell r="MQ221">
            <v>0</v>
          </cell>
          <cell r="MU221">
            <v>1</v>
          </cell>
          <cell r="MV221">
            <v>6241400.0000000009</v>
          </cell>
          <cell r="MW221">
            <v>15000000</v>
          </cell>
          <cell r="MX221">
            <v>30000</v>
          </cell>
          <cell r="MY221">
            <v>30000</v>
          </cell>
          <cell r="MZ221">
            <v>30000</v>
          </cell>
          <cell r="NA221">
            <v>0</v>
          </cell>
          <cell r="NB221">
            <v>30000</v>
          </cell>
          <cell r="NC221">
            <v>0</v>
          </cell>
          <cell r="ND221">
            <v>0</v>
          </cell>
          <cell r="NE221">
            <v>12000</v>
          </cell>
          <cell r="NF221">
            <v>0</v>
          </cell>
          <cell r="NG221">
            <v>0</v>
          </cell>
          <cell r="NH221">
            <v>1191540</v>
          </cell>
          <cell r="NI221">
            <v>90784</v>
          </cell>
          <cell r="NK221">
            <v>17438.811188811189</v>
          </cell>
          <cell r="NL221">
            <v>0</v>
          </cell>
          <cell r="NM221">
            <v>0</v>
          </cell>
          <cell r="NN221">
            <v>0</v>
          </cell>
          <cell r="NO221">
            <v>0</v>
          </cell>
          <cell r="NQ221">
            <v>0</v>
          </cell>
          <cell r="NS221">
            <v>0</v>
          </cell>
          <cell r="NT221">
            <v>13043.478260869566</v>
          </cell>
          <cell r="NV221">
            <v>0</v>
          </cell>
          <cell r="NZ221">
            <v>1</v>
          </cell>
          <cell r="OA221">
            <v>6241400.0000000009</v>
          </cell>
          <cell r="OB221">
            <v>15000000</v>
          </cell>
          <cell r="OC221">
            <v>30000</v>
          </cell>
          <cell r="OD221">
            <v>30000</v>
          </cell>
          <cell r="OE221">
            <v>30000</v>
          </cell>
          <cell r="OF221">
            <v>0</v>
          </cell>
          <cell r="OG221">
            <v>30000</v>
          </cell>
          <cell r="OH221">
            <v>0</v>
          </cell>
          <cell r="OI221">
            <v>0</v>
          </cell>
          <cell r="OJ221">
            <v>12000</v>
          </cell>
          <cell r="OK221">
            <v>800000</v>
          </cell>
          <cell r="OL221">
            <v>0</v>
          </cell>
          <cell r="OM221">
            <v>1191540</v>
          </cell>
          <cell r="ON221">
            <v>90784</v>
          </cell>
          <cell r="OP221">
            <v>17438.811188811189</v>
          </cell>
          <cell r="OQ221">
            <v>0</v>
          </cell>
          <cell r="OR221">
            <v>0</v>
          </cell>
          <cell r="OS221">
            <v>0</v>
          </cell>
          <cell r="OT221">
            <v>0</v>
          </cell>
          <cell r="OV221">
            <v>0</v>
          </cell>
          <cell r="OW221">
            <v>0</v>
          </cell>
          <cell r="OX221">
            <v>0</v>
          </cell>
          <cell r="OY221">
            <v>12649.332396345748</v>
          </cell>
          <cell r="OZ221">
            <v>170765.98735066759</v>
          </cell>
          <cell r="PA221">
            <v>0</v>
          </cell>
        </row>
        <row r="222">
          <cell r="AW222">
            <v>1</v>
          </cell>
          <cell r="AX222">
            <v>4728000</v>
          </cell>
          <cell r="AY222">
            <v>8254329.6299999999</v>
          </cell>
          <cell r="AZ222">
            <v>30000</v>
          </cell>
          <cell r="BA222">
            <v>400000</v>
          </cell>
          <cell r="BB222">
            <v>500000</v>
          </cell>
          <cell r="BC222">
            <v>0</v>
          </cell>
          <cell r="BD222">
            <v>0</v>
          </cell>
          <cell r="BE222">
            <v>0</v>
          </cell>
          <cell r="BF222">
            <v>0</v>
          </cell>
          <cell r="BG222">
            <v>12000</v>
          </cell>
          <cell r="BH222">
            <v>400000</v>
          </cell>
          <cell r="BI222">
            <v>0</v>
          </cell>
          <cell r="BJ222">
            <v>992880</v>
          </cell>
          <cell r="BK222">
            <v>94560.000000000015</v>
          </cell>
          <cell r="BM222">
            <v>17438.811188811189</v>
          </cell>
          <cell r="BN222">
            <v>0</v>
          </cell>
          <cell r="BO222">
            <v>0</v>
          </cell>
          <cell r="BP222">
            <v>0</v>
          </cell>
          <cell r="BQ222">
            <v>0</v>
          </cell>
          <cell r="BS222">
            <v>7329844.7114400007</v>
          </cell>
          <cell r="BT222">
            <v>0</v>
          </cell>
          <cell r="BU222">
            <v>0</v>
          </cell>
          <cell r="BV222">
            <v>16028.495102404275</v>
          </cell>
          <cell r="BW222">
            <v>0</v>
          </cell>
          <cell r="BX222">
            <v>0</v>
          </cell>
          <cell r="CB222">
            <v>1</v>
          </cell>
          <cell r="CC222">
            <v>4728000</v>
          </cell>
          <cell r="CD222">
            <v>8254329.6299999999</v>
          </cell>
          <cell r="CE222">
            <v>30000</v>
          </cell>
          <cell r="CF222">
            <v>400000</v>
          </cell>
          <cell r="CG222">
            <v>500000</v>
          </cell>
          <cell r="CH222">
            <v>0</v>
          </cell>
          <cell r="CI222">
            <v>0</v>
          </cell>
          <cell r="CJ222">
            <v>0</v>
          </cell>
          <cell r="CK222">
            <v>0</v>
          </cell>
          <cell r="CL222">
            <v>12000</v>
          </cell>
          <cell r="CM222">
            <v>100000</v>
          </cell>
          <cell r="CN222">
            <v>0</v>
          </cell>
          <cell r="CO222">
            <v>992880</v>
          </cell>
          <cell r="CP222">
            <v>75648.000000000015</v>
          </cell>
          <cell r="CR222">
            <v>17438.811188811189</v>
          </cell>
          <cell r="CS222">
            <v>0</v>
          </cell>
          <cell r="CT222">
            <v>0</v>
          </cell>
          <cell r="CU222">
            <v>0</v>
          </cell>
          <cell r="CV222">
            <v>0</v>
          </cell>
          <cell r="CX222">
            <v>0</v>
          </cell>
          <cell r="CY222">
            <v>0</v>
          </cell>
          <cell r="CZ222">
            <v>0</v>
          </cell>
          <cell r="DA222">
            <v>15985.790408525754</v>
          </cell>
          <cell r="DB222">
            <v>0</v>
          </cell>
          <cell r="DC222">
            <v>0</v>
          </cell>
          <cell r="DG222">
            <v>1</v>
          </cell>
          <cell r="DH222">
            <v>4728000</v>
          </cell>
          <cell r="DI222">
            <v>9162305.8892999999</v>
          </cell>
          <cell r="DJ222">
            <v>30000</v>
          </cell>
          <cell r="DK222">
            <v>400000</v>
          </cell>
          <cell r="DL222">
            <v>500000</v>
          </cell>
          <cell r="DM222">
            <v>0</v>
          </cell>
          <cell r="DN222">
            <v>0</v>
          </cell>
          <cell r="DO222">
            <v>0</v>
          </cell>
          <cell r="DP222">
            <v>0</v>
          </cell>
          <cell r="DQ222">
            <v>12000</v>
          </cell>
          <cell r="DR222">
            <v>400000</v>
          </cell>
          <cell r="DS222">
            <v>0</v>
          </cell>
          <cell r="DT222">
            <v>992880</v>
          </cell>
          <cell r="DU222">
            <v>75648.000000000015</v>
          </cell>
          <cell r="DW222">
            <v>17438.811188811189</v>
          </cell>
          <cell r="DX222">
            <v>0</v>
          </cell>
          <cell r="DY222">
            <v>0</v>
          </cell>
          <cell r="DZ222">
            <v>0</v>
          </cell>
          <cell r="EA222">
            <v>0</v>
          </cell>
          <cell r="EC222">
            <v>0</v>
          </cell>
          <cell r="ED222">
            <v>14659689.422880001</v>
          </cell>
          <cell r="EE222">
            <v>0</v>
          </cell>
          <cell r="EF222">
            <v>15943.312666076174</v>
          </cell>
          <cell r="EG222">
            <v>0</v>
          </cell>
          <cell r="EH222">
            <v>0</v>
          </cell>
          <cell r="EL222">
            <v>1</v>
          </cell>
          <cell r="EM222">
            <v>5200800</v>
          </cell>
          <cell r="EN222">
            <v>9162305.8892999999</v>
          </cell>
          <cell r="EO222">
            <v>33000</v>
          </cell>
          <cell r="EP222">
            <v>400000</v>
          </cell>
          <cell r="EQ222">
            <v>500000</v>
          </cell>
          <cell r="ER222">
            <v>0</v>
          </cell>
          <cell r="ES222">
            <v>0</v>
          </cell>
          <cell r="ET222">
            <v>0</v>
          </cell>
          <cell r="EU222">
            <v>0</v>
          </cell>
          <cell r="EV222">
            <v>12000</v>
          </cell>
          <cell r="EW222">
            <v>800000</v>
          </cell>
          <cell r="EX222">
            <v>0</v>
          </cell>
          <cell r="EY222">
            <v>992880</v>
          </cell>
          <cell r="EZ222">
            <v>75648.000000000015</v>
          </cell>
          <cell r="FB222">
            <v>17438.811188811189</v>
          </cell>
          <cell r="FC222">
            <v>0</v>
          </cell>
          <cell r="FD222">
            <v>0</v>
          </cell>
          <cell r="FE222">
            <v>0</v>
          </cell>
          <cell r="FF222">
            <v>0</v>
          </cell>
          <cell r="FH222">
            <v>0</v>
          </cell>
          <cell r="FI222">
            <v>0</v>
          </cell>
          <cell r="FJ222">
            <v>0</v>
          </cell>
          <cell r="FK222">
            <v>14900.662251655629</v>
          </cell>
          <cell r="FM222">
            <v>0</v>
          </cell>
          <cell r="FQ222">
            <v>1</v>
          </cell>
          <cell r="FR222">
            <v>5200800</v>
          </cell>
          <cell r="FS222">
            <v>9162305.8892999999</v>
          </cell>
          <cell r="FT222">
            <v>33000</v>
          </cell>
          <cell r="FU222">
            <v>400000</v>
          </cell>
          <cell r="FV222">
            <v>500000</v>
          </cell>
          <cell r="FW222">
            <v>0</v>
          </cell>
          <cell r="FX222">
            <v>0</v>
          </cell>
          <cell r="FY222">
            <v>0</v>
          </cell>
          <cell r="FZ222">
            <v>0</v>
          </cell>
          <cell r="GA222">
            <v>12000</v>
          </cell>
          <cell r="GB222">
            <v>560000</v>
          </cell>
          <cell r="GC222">
            <v>0</v>
          </cell>
          <cell r="GD222">
            <v>992880</v>
          </cell>
          <cell r="GE222">
            <v>75648.000000000015</v>
          </cell>
          <cell r="GG222">
            <v>17438.811188811189</v>
          </cell>
          <cell r="GH222">
            <v>0</v>
          </cell>
          <cell r="GI222">
            <v>0</v>
          </cell>
          <cell r="GJ222">
            <v>0</v>
          </cell>
          <cell r="GK222">
            <v>0</v>
          </cell>
          <cell r="GM222">
            <v>0</v>
          </cell>
          <cell r="GN222">
            <v>0</v>
          </cell>
          <cell r="GO222">
            <v>0</v>
          </cell>
          <cell r="GP222">
            <v>14863.748967795211</v>
          </cell>
          <cell r="GR222">
            <v>0</v>
          </cell>
          <cell r="GV222">
            <v>1</v>
          </cell>
          <cell r="GW222">
            <v>5200800</v>
          </cell>
          <cell r="GX222">
            <v>9162305.8892999999</v>
          </cell>
          <cell r="GY222">
            <v>33000</v>
          </cell>
          <cell r="GZ222">
            <v>400000</v>
          </cell>
          <cell r="HA222">
            <v>500000</v>
          </cell>
          <cell r="HB222">
            <v>0</v>
          </cell>
          <cell r="HC222">
            <v>0</v>
          </cell>
          <cell r="HD222">
            <v>0</v>
          </cell>
          <cell r="HE222">
            <v>0</v>
          </cell>
          <cell r="HF222">
            <v>12000</v>
          </cell>
          <cell r="HG222">
            <v>0</v>
          </cell>
          <cell r="HH222">
            <v>0</v>
          </cell>
          <cell r="HI222">
            <v>992880</v>
          </cell>
          <cell r="HJ222">
            <v>75648.000000000015</v>
          </cell>
          <cell r="HL222">
            <v>17438.811188811189</v>
          </cell>
          <cell r="HM222">
            <v>0</v>
          </cell>
          <cell r="HN222">
            <v>0</v>
          </cell>
          <cell r="HO222">
            <v>0</v>
          </cell>
          <cell r="HP222">
            <v>0</v>
          </cell>
          <cell r="HR222">
            <v>0</v>
          </cell>
          <cell r="HS222">
            <v>0</v>
          </cell>
          <cell r="HT222">
            <v>0</v>
          </cell>
          <cell r="HU222">
            <v>14754.098360655738</v>
          </cell>
          <cell r="HW222">
            <v>0</v>
          </cell>
          <cell r="IA222">
            <v>1</v>
          </cell>
          <cell r="IB222">
            <v>5200800</v>
          </cell>
          <cell r="IC222">
            <v>9162305.8892999999</v>
          </cell>
          <cell r="ID222">
            <v>33000</v>
          </cell>
          <cell r="IE222">
            <v>400000</v>
          </cell>
          <cell r="IF222">
            <v>500000</v>
          </cell>
          <cell r="IG222">
            <v>0</v>
          </cell>
          <cell r="IH222">
            <v>0</v>
          </cell>
          <cell r="II222">
            <v>0</v>
          </cell>
          <cell r="IJ222">
            <v>0</v>
          </cell>
          <cell r="IK222">
            <v>12000</v>
          </cell>
          <cell r="IL222">
            <v>0</v>
          </cell>
          <cell r="IM222">
            <v>0</v>
          </cell>
          <cell r="IN222">
            <v>992880</v>
          </cell>
          <cell r="IO222">
            <v>75648.000000000015</v>
          </cell>
          <cell r="IQ222">
            <v>17438.811188811189</v>
          </cell>
          <cell r="IR222">
            <v>0</v>
          </cell>
          <cell r="IS222">
            <v>0</v>
          </cell>
          <cell r="IT222">
            <v>0</v>
          </cell>
          <cell r="IU222">
            <v>0</v>
          </cell>
          <cell r="IW222">
            <v>0</v>
          </cell>
          <cell r="IX222">
            <v>0</v>
          </cell>
          <cell r="IY222">
            <v>0</v>
          </cell>
          <cell r="IZ222">
            <v>14106.583072100313</v>
          </cell>
          <cell r="JB222">
            <v>2000000</v>
          </cell>
          <cell r="JF222">
            <v>1</v>
          </cell>
          <cell r="JG222">
            <v>5200800</v>
          </cell>
          <cell r="JH222">
            <v>9162305.8892999999</v>
          </cell>
          <cell r="JI222">
            <v>33000</v>
          </cell>
          <cell r="JJ222">
            <v>400000</v>
          </cell>
          <cell r="JK222">
            <v>500000</v>
          </cell>
          <cell r="JL222">
            <v>0</v>
          </cell>
          <cell r="JM222">
            <v>0</v>
          </cell>
          <cell r="JN222">
            <v>0</v>
          </cell>
          <cell r="JO222">
            <v>0</v>
          </cell>
          <cell r="JP222">
            <v>12000</v>
          </cell>
          <cell r="JQ222">
            <v>960000</v>
          </cell>
          <cell r="JR222">
            <v>0</v>
          </cell>
          <cell r="JS222">
            <v>992880</v>
          </cell>
          <cell r="JT222">
            <v>75648.000000000015</v>
          </cell>
          <cell r="JV222">
            <v>17438.811188811189</v>
          </cell>
          <cell r="JW222">
            <v>0</v>
          </cell>
          <cell r="JX222">
            <v>0</v>
          </cell>
          <cell r="JY222">
            <v>0</v>
          </cell>
          <cell r="JZ222">
            <v>0</v>
          </cell>
          <cell r="KB222">
            <v>0</v>
          </cell>
          <cell r="KC222">
            <v>0</v>
          </cell>
          <cell r="KD222">
            <v>0</v>
          </cell>
          <cell r="KE222">
            <v>13975.155279503106</v>
          </cell>
          <cell r="KG222">
            <v>0</v>
          </cell>
          <cell r="KK222">
            <v>1</v>
          </cell>
          <cell r="KL222">
            <v>5200800</v>
          </cell>
          <cell r="KM222">
            <v>9162305.8892999999</v>
          </cell>
          <cell r="KN222">
            <v>33000</v>
          </cell>
          <cell r="KO222">
            <v>400000</v>
          </cell>
          <cell r="KP222">
            <v>500000</v>
          </cell>
          <cell r="KQ222">
            <v>0</v>
          </cell>
          <cell r="KR222">
            <v>0</v>
          </cell>
          <cell r="KS222">
            <v>0</v>
          </cell>
          <cell r="KT222">
            <v>0</v>
          </cell>
          <cell r="KU222">
            <v>12000</v>
          </cell>
          <cell r="KV222">
            <v>0</v>
          </cell>
          <cell r="KW222">
            <v>0</v>
          </cell>
          <cell r="KX222">
            <v>992880</v>
          </cell>
          <cell r="KY222">
            <v>75648.000000000015</v>
          </cell>
          <cell r="LA222">
            <v>17438.811188811189</v>
          </cell>
          <cell r="LB222">
            <v>0</v>
          </cell>
          <cell r="LC222">
            <v>0</v>
          </cell>
          <cell r="LD222">
            <v>0</v>
          </cell>
          <cell r="LE222">
            <v>0</v>
          </cell>
          <cell r="LG222">
            <v>0</v>
          </cell>
          <cell r="LH222">
            <v>0</v>
          </cell>
          <cell r="LI222">
            <v>0</v>
          </cell>
          <cell r="LJ222">
            <v>13931.888544891641</v>
          </cell>
          <cell r="LL222">
            <v>0</v>
          </cell>
          <cell r="LP222">
            <v>1</v>
          </cell>
          <cell r="LQ222">
            <v>5200800</v>
          </cell>
          <cell r="LR222">
            <v>9162305.8892999999</v>
          </cell>
          <cell r="LS222">
            <v>33000</v>
          </cell>
          <cell r="LT222">
            <v>400000</v>
          </cell>
          <cell r="LU222">
            <v>500000</v>
          </cell>
          <cell r="LV222">
            <v>0</v>
          </cell>
          <cell r="LW222">
            <v>0</v>
          </cell>
          <cell r="LX222">
            <v>0</v>
          </cell>
          <cell r="LY222">
            <v>0</v>
          </cell>
          <cell r="LZ222">
            <v>12000</v>
          </cell>
          <cell r="MA222">
            <v>0</v>
          </cell>
          <cell r="MB222">
            <v>0</v>
          </cell>
          <cell r="MC222">
            <v>992880</v>
          </cell>
          <cell r="MD222">
            <v>75648.000000000015</v>
          </cell>
          <cell r="MF222">
            <v>17438.811188811189</v>
          </cell>
          <cell r="MG222">
            <v>0</v>
          </cell>
          <cell r="MH222">
            <v>0</v>
          </cell>
          <cell r="MI222">
            <v>0</v>
          </cell>
          <cell r="MJ222">
            <v>0</v>
          </cell>
          <cell r="ML222">
            <v>0</v>
          </cell>
          <cell r="MM222">
            <v>0</v>
          </cell>
          <cell r="MN222">
            <v>0</v>
          </cell>
          <cell r="MO222">
            <v>13177.159590043924</v>
          </cell>
          <cell r="MQ222">
            <v>0</v>
          </cell>
          <cell r="MU222">
            <v>1</v>
          </cell>
          <cell r="MV222">
            <v>5200800</v>
          </cell>
          <cell r="MW222">
            <v>9162305.8892999999</v>
          </cell>
          <cell r="MX222">
            <v>33000</v>
          </cell>
          <cell r="MY222">
            <v>400000</v>
          </cell>
          <cell r="MZ222">
            <v>500000</v>
          </cell>
          <cell r="NA222">
            <v>0</v>
          </cell>
          <cell r="NB222">
            <v>0</v>
          </cell>
          <cell r="NC222">
            <v>0</v>
          </cell>
          <cell r="ND222">
            <v>0</v>
          </cell>
          <cell r="NE222">
            <v>12000</v>
          </cell>
          <cell r="NF222">
            <v>0</v>
          </cell>
          <cell r="NG222">
            <v>0</v>
          </cell>
          <cell r="NH222">
            <v>992880</v>
          </cell>
          <cell r="NI222">
            <v>75648.000000000015</v>
          </cell>
          <cell r="NK222">
            <v>17438.811188811189</v>
          </cell>
          <cell r="NL222">
            <v>0</v>
          </cell>
          <cell r="NM222">
            <v>0</v>
          </cell>
          <cell r="NN222">
            <v>0</v>
          </cell>
          <cell r="NO222">
            <v>0</v>
          </cell>
          <cell r="NQ222">
            <v>0</v>
          </cell>
          <cell r="NS222">
            <v>0</v>
          </cell>
          <cell r="NT222">
            <v>13043.478260869566</v>
          </cell>
          <cell r="NV222">
            <v>0</v>
          </cell>
          <cell r="NZ222">
            <v>1</v>
          </cell>
          <cell r="OA222">
            <v>5200800</v>
          </cell>
          <cell r="OB222">
            <v>9162305.8892999999</v>
          </cell>
          <cell r="OC222">
            <v>33000</v>
          </cell>
          <cell r="OD222">
            <v>400000</v>
          </cell>
          <cell r="OE222">
            <v>500000</v>
          </cell>
          <cell r="OF222">
            <v>0</v>
          </cell>
          <cell r="OG222">
            <v>0</v>
          </cell>
          <cell r="OH222">
            <v>0</v>
          </cell>
          <cell r="OI222">
            <v>0</v>
          </cell>
          <cell r="OJ222">
            <v>12000</v>
          </cell>
          <cell r="OK222">
            <v>800000</v>
          </cell>
          <cell r="OL222">
            <v>0</v>
          </cell>
          <cell r="OM222">
            <v>992880</v>
          </cell>
          <cell r="ON222">
            <v>75648.000000000015</v>
          </cell>
          <cell r="OP222">
            <v>17438.811188811189</v>
          </cell>
          <cell r="OQ222">
            <v>0</v>
          </cell>
          <cell r="OR222">
            <v>0</v>
          </cell>
          <cell r="OS222">
            <v>0</v>
          </cell>
          <cell r="OT222">
            <v>0</v>
          </cell>
          <cell r="OV222">
            <v>0</v>
          </cell>
          <cell r="OW222">
            <v>0</v>
          </cell>
          <cell r="OX222">
            <v>0</v>
          </cell>
          <cell r="OY222">
            <v>12649.332396345748</v>
          </cell>
          <cell r="OZ222">
            <v>170765.98735066759</v>
          </cell>
          <cell r="PA222">
            <v>0</v>
          </cell>
        </row>
        <row r="223">
          <cell r="AW223">
            <v>1</v>
          </cell>
          <cell r="AX223">
            <v>3163000</v>
          </cell>
          <cell r="AY223">
            <v>5000000</v>
          </cell>
          <cell r="AZ223">
            <v>30000</v>
          </cell>
          <cell r="BA223">
            <v>30000</v>
          </cell>
          <cell r="BB223">
            <v>30000</v>
          </cell>
          <cell r="BC223">
            <v>0</v>
          </cell>
          <cell r="BD223">
            <v>30000</v>
          </cell>
          <cell r="BE223">
            <v>0</v>
          </cell>
          <cell r="BF223">
            <v>0</v>
          </cell>
          <cell r="BG223">
            <v>12000</v>
          </cell>
          <cell r="BH223">
            <v>400000</v>
          </cell>
          <cell r="BI223">
            <v>0</v>
          </cell>
          <cell r="BJ223">
            <v>664230</v>
          </cell>
          <cell r="BK223">
            <v>63260.000000000007</v>
          </cell>
          <cell r="BM223">
            <v>17438.811188811189</v>
          </cell>
          <cell r="BN223">
            <v>0</v>
          </cell>
          <cell r="BO223">
            <v>0</v>
          </cell>
          <cell r="BP223">
            <v>0</v>
          </cell>
          <cell r="BQ223">
            <v>0</v>
          </cell>
          <cell r="BS223">
            <v>4440000.0000000009</v>
          </cell>
          <cell r="BT223">
            <v>0</v>
          </cell>
          <cell r="BU223">
            <v>0</v>
          </cell>
          <cell r="BV223">
            <v>16028.495102404275</v>
          </cell>
          <cell r="BW223">
            <v>0</v>
          </cell>
          <cell r="BX223">
            <v>0</v>
          </cell>
          <cell r="CB223">
            <v>1</v>
          </cell>
          <cell r="CC223">
            <v>3163000</v>
          </cell>
          <cell r="CD223">
            <v>5000000</v>
          </cell>
          <cell r="CE223">
            <v>30000</v>
          </cell>
          <cell r="CF223">
            <v>30000</v>
          </cell>
          <cell r="CG223">
            <v>30000</v>
          </cell>
          <cell r="CH223">
            <v>0</v>
          </cell>
          <cell r="CI223">
            <v>30000</v>
          </cell>
          <cell r="CJ223">
            <v>0</v>
          </cell>
          <cell r="CK223">
            <v>0</v>
          </cell>
          <cell r="CL223">
            <v>12000</v>
          </cell>
          <cell r="CM223">
            <v>100000</v>
          </cell>
          <cell r="CN223">
            <v>0</v>
          </cell>
          <cell r="CO223">
            <v>664230</v>
          </cell>
          <cell r="CP223">
            <v>50608.000000000007</v>
          </cell>
          <cell r="CR223">
            <v>17438.811188811189</v>
          </cell>
          <cell r="CS223">
            <v>0</v>
          </cell>
          <cell r="CT223">
            <v>0</v>
          </cell>
          <cell r="CU223">
            <v>0</v>
          </cell>
          <cell r="CV223">
            <v>0</v>
          </cell>
          <cell r="CX223">
            <v>0</v>
          </cell>
          <cell r="CY223">
            <v>0</v>
          </cell>
          <cell r="CZ223">
            <v>0</v>
          </cell>
          <cell r="DA223">
            <v>15985.790408525754</v>
          </cell>
          <cell r="DB223">
            <v>0</v>
          </cell>
          <cell r="DC223">
            <v>0</v>
          </cell>
          <cell r="DG223">
            <v>1</v>
          </cell>
          <cell r="DH223">
            <v>3163000</v>
          </cell>
          <cell r="DI223">
            <v>5000000</v>
          </cell>
          <cell r="DJ223">
            <v>30000</v>
          </cell>
          <cell r="DK223">
            <v>30000</v>
          </cell>
          <cell r="DL223">
            <v>30000</v>
          </cell>
          <cell r="DM223">
            <v>0</v>
          </cell>
          <cell r="DN223">
            <v>30000</v>
          </cell>
          <cell r="DO223">
            <v>0</v>
          </cell>
          <cell r="DP223">
            <v>0</v>
          </cell>
          <cell r="DQ223">
            <v>12000</v>
          </cell>
          <cell r="DR223">
            <v>400000</v>
          </cell>
          <cell r="DS223">
            <v>0</v>
          </cell>
          <cell r="DT223">
            <v>664230</v>
          </cell>
          <cell r="DU223">
            <v>50608.000000000007</v>
          </cell>
          <cell r="DW223">
            <v>17438.811188811189</v>
          </cell>
          <cell r="DX223">
            <v>0</v>
          </cell>
          <cell r="DY223">
            <v>0</v>
          </cell>
          <cell r="DZ223">
            <v>0</v>
          </cell>
          <cell r="EA223">
            <v>0</v>
          </cell>
          <cell r="EC223">
            <v>0</v>
          </cell>
          <cell r="ED223">
            <v>8880000.0000000019</v>
          </cell>
          <cell r="EE223">
            <v>0</v>
          </cell>
          <cell r="EF223">
            <v>15943.312666076174</v>
          </cell>
          <cell r="EG223">
            <v>0</v>
          </cell>
          <cell r="EH223">
            <v>0</v>
          </cell>
          <cell r="EL223">
            <v>1</v>
          </cell>
          <cell r="EM223">
            <v>3479300.0000000005</v>
          </cell>
          <cell r="EN223">
            <v>5000000</v>
          </cell>
          <cell r="EO223">
            <v>30000</v>
          </cell>
          <cell r="EP223">
            <v>30000</v>
          </cell>
          <cell r="EQ223">
            <v>30000</v>
          </cell>
          <cell r="ER223">
            <v>0</v>
          </cell>
          <cell r="ES223">
            <v>30000</v>
          </cell>
          <cell r="ET223">
            <v>0</v>
          </cell>
          <cell r="EU223">
            <v>0</v>
          </cell>
          <cell r="EV223">
            <v>12000</v>
          </cell>
          <cell r="EW223">
            <v>800000</v>
          </cell>
          <cell r="EX223">
            <v>0</v>
          </cell>
          <cell r="EY223">
            <v>664230</v>
          </cell>
          <cell r="EZ223">
            <v>50608.000000000007</v>
          </cell>
          <cell r="FB223">
            <v>17438.811188811189</v>
          </cell>
          <cell r="FC223">
            <v>0</v>
          </cell>
          <cell r="FD223">
            <v>0</v>
          </cell>
          <cell r="FE223">
            <v>0</v>
          </cell>
          <cell r="FF223">
            <v>0</v>
          </cell>
          <cell r="FH223">
            <v>0</v>
          </cell>
          <cell r="FI223">
            <v>0</v>
          </cell>
          <cell r="FJ223">
            <v>0</v>
          </cell>
          <cell r="FK223">
            <v>14900.662251655629</v>
          </cell>
          <cell r="FM223">
            <v>0</v>
          </cell>
          <cell r="FQ223">
            <v>1</v>
          </cell>
          <cell r="FR223">
            <v>3479300.0000000005</v>
          </cell>
          <cell r="FS223">
            <v>5000000</v>
          </cell>
          <cell r="FT223">
            <v>30000</v>
          </cell>
          <cell r="FU223">
            <v>30000</v>
          </cell>
          <cell r="FV223">
            <v>30000</v>
          </cell>
          <cell r="FW223">
            <v>0</v>
          </cell>
          <cell r="FX223">
            <v>30000</v>
          </cell>
          <cell r="FY223">
            <v>0</v>
          </cell>
          <cell r="FZ223">
            <v>0</v>
          </cell>
          <cell r="GA223">
            <v>12000</v>
          </cell>
          <cell r="GB223">
            <v>560000</v>
          </cell>
          <cell r="GC223">
            <v>0</v>
          </cell>
          <cell r="GD223">
            <v>664230</v>
          </cell>
          <cell r="GE223">
            <v>50608.000000000007</v>
          </cell>
          <cell r="GG223">
            <v>17438.811188811189</v>
          </cell>
          <cell r="GH223">
            <v>0</v>
          </cell>
          <cell r="GI223">
            <v>0</v>
          </cell>
          <cell r="GJ223">
            <v>0</v>
          </cell>
          <cell r="GK223">
            <v>0</v>
          </cell>
          <cell r="GM223">
            <v>0</v>
          </cell>
          <cell r="GN223">
            <v>0</v>
          </cell>
          <cell r="GO223">
            <v>0</v>
          </cell>
          <cell r="GP223">
            <v>14863.748967795211</v>
          </cell>
          <cell r="GR223">
            <v>0</v>
          </cell>
          <cell r="GV223">
            <v>1</v>
          </cell>
          <cell r="GW223">
            <v>3479300.0000000005</v>
          </cell>
          <cell r="GX223">
            <v>5000000</v>
          </cell>
          <cell r="GY223">
            <v>30000</v>
          </cell>
          <cell r="GZ223">
            <v>30000</v>
          </cell>
          <cell r="HA223">
            <v>30000</v>
          </cell>
          <cell r="HB223">
            <v>0</v>
          </cell>
          <cell r="HC223">
            <v>30000</v>
          </cell>
          <cell r="HD223">
            <v>0</v>
          </cell>
          <cell r="HE223">
            <v>0</v>
          </cell>
          <cell r="HF223">
            <v>12000</v>
          </cell>
          <cell r="HG223">
            <v>0</v>
          </cell>
          <cell r="HH223">
            <v>0</v>
          </cell>
          <cell r="HI223">
            <v>664230</v>
          </cell>
          <cell r="HJ223">
            <v>50608.000000000007</v>
          </cell>
          <cell r="HL223">
            <v>17438.811188811189</v>
          </cell>
          <cell r="HM223">
            <v>0</v>
          </cell>
          <cell r="HN223">
            <v>0</v>
          </cell>
          <cell r="HO223">
            <v>0</v>
          </cell>
          <cell r="HP223">
            <v>0</v>
          </cell>
          <cell r="HR223">
            <v>0</v>
          </cell>
          <cell r="HS223">
            <v>0</v>
          </cell>
          <cell r="HT223">
            <v>0</v>
          </cell>
          <cell r="HU223">
            <v>14754.098360655738</v>
          </cell>
          <cell r="HW223">
            <v>0</v>
          </cell>
          <cell r="IA223">
            <v>1</v>
          </cell>
          <cell r="IB223">
            <v>3479300.0000000005</v>
          </cell>
          <cell r="IC223">
            <v>5000000</v>
          </cell>
          <cell r="ID223">
            <v>30000</v>
          </cell>
          <cell r="IE223">
            <v>30000</v>
          </cell>
          <cell r="IF223">
            <v>30000</v>
          </cell>
          <cell r="IG223">
            <v>0</v>
          </cell>
          <cell r="IH223">
            <v>30000</v>
          </cell>
          <cell r="II223">
            <v>0</v>
          </cell>
          <cell r="IJ223">
            <v>0</v>
          </cell>
          <cell r="IK223">
            <v>12000</v>
          </cell>
          <cell r="IL223">
            <v>0</v>
          </cell>
          <cell r="IM223">
            <v>0</v>
          </cell>
          <cell r="IN223">
            <v>664230</v>
          </cell>
          <cell r="IO223">
            <v>50608.000000000007</v>
          </cell>
          <cell r="IQ223">
            <v>17438.811188811189</v>
          </cell>
          <cell r="IR223">
            <v>0</v>
          </cell>
          <cell r="IS223">
            <v>0</v>
          </cell>
          <cell r="IT223">
            <v>0</v>
          </cell>
          <cell r="IU223">
            <v>0</v>
          </cell>
          <cell r="IW223">
            <v>0</v>
          </cell>
          <cell r="IX223">
            <v>0</v>
          </cell>
          <cell r="IY223">
            <v>0</v>
          </cell>
          <cell r="IZ223">
            <v>14106.583072100313</v>
          </cell>
          <cell r="JB223">
            <v>2000000</v>
          </cell>
          <cell r="JF223">
            <v>1</v>
          </cell>
          <cell r="JG223">
            <v>3479300.0000000005</v>
          </cell>
          <cell r="JH223">
            <v>5000000</v>
          </cell>
          <cell r="JI223">
            <v>30000</v>
          </cell>
          <cell r="JJ223">
            <v>30000</v>
          </cell>
          <cell r="JK223">
            <v>30000</v>
          </cell>
          <cell r="JL223">
            <v>0</v>
          </cell>
          <cell r="JM223">
            <v>30000</v>
          </cell>
          <cell r="JN223">
            <v>0</v>
          </cell>
          <cell r="JO223">
            <v>0</v>
          </cell>
          <cell r="JP223">
            <v>12000</v>
          </cell>
          <cell r="JQ223">
            <v>960000</v>
          </cell>
          <cell r="JR223">
            <v>0</v>
          </cell>
          <cell r="JS223">
            <v>664230</v>
          </cell>
          <cell r="JT223">
            <v>50608.000000000007</v>
          </cell>
          <cell r="JV223">
            <v>17438.811188811189</v>
          </cell>
          <cell r="JW223">
            <v>0</v>
          </cell>
          <cell r="JX223">
            <v>0</v>
          </cell>
          <cell r="JY223">
            <v>0</v>
          </cell>
          <cell r="JZ223">
            <v>0</v>
          </cell>
          <cell r="KB223">
            <v>0</v>
          </cell>
          <cell r="KC223">
            <v>0</v>
          </cell>
          <cell r="KD223">
            <v>0</v>
          </cell>
          <cell r="KE223">
            <v>13975.155279503106</v>
          </cell>
          <cell r="KG223">
            <v>0</v>
          </cell>
          <cell r="KK223">
            <v>1</v>
          </cell>
          <cell r="KL223">
            <v>3479300.0000000005</v>
          </cell>
          <cell r="KM223">
            <v>5000000</v>
          </cell>
          <cell r="KN223">
            <v>30000</v>
          </cell>
          <cell r="KO223">
            <v>30000</v>
          </cell>
          <cell r="KP223">
            <v>30000</v>
          </cell>
          <cell r="KQ223">
            <v>0</v>
          </cell>
          <cell r="KR223">
            <v>30000</v>
          </cell>
          <cell r="KS223">
            <v>0</v>
          </cell>
          <cell r="KT223">
            <v>0</v>
          </cell>
          <cell r="KU223">
            <v>12000</v>
          </cell>
          <cell r="KV223">
            <v>0</v>
          </cell>
          <cell r="KW223">
            <v>0</v>
          </cell>
          <cell r="KX223">
            <v>664230</v>
          </cell>
          <cell r="KY223">
            <v>50608.000000000007</v>
          </cell>
          <cell r="LA223">
            <v>17438.811188811189</v>
          </cell>
          <cell r="LB223">
            <v>0</v>
          </cell>
          <cell r="LC223">
            <v>0</v>
          </cell>
          <cell r="LD223">
            <v>0</v>
          </cell>
          <cell r="LE223">
            <v>0</v>
          </cell>
          <cell r="LG223">
            <v>0</v>
          </cell>
          <cell r="LH223">
            <v>0</v>
          </cell>
          <cell r="LI223">
            <v>0</v>
          </cell>
          <cell r="LJ223">
            <v>13931.888544891641</v>
          </cell>
          <cell r="LL223">
            <v>0</v>
          </cell>
          <cell r="LP223">
            <v>1</v>
          </cell>
          <cell r="LQ223">
            <v>3479300.0000000005</v>
          </cell>
          <cell r="LR223">
            <v>5000000</v>
          </cell>
          <cell r="LS223">
            <v>30000</v>
          </cell>
          <cell r="LT223">
            <v>30000</v>
          </cell>
          <cell r="LU223">
            <v>30000</v>
          </cell>
          <cell r="LV223">
            <v>0</v>
          </cell>
          <cell r="LW223">
            <v>30000</v>
          </cell>
          <cell r="LX223">
            <v>0</v>
          </cell>
          <cell r="LY223">
            <v>0</v>
          </cell>
          <cell r="LZ223">
            <v>12000</v>
          </cell>
          <cell r="MA223">
            <v>0</v>
          </cell>
          <cell r="MB223">
            <v>0</v>
          </cell>
          <cell r="MC223">
            <v>664230</v>
          </cell>
          <cell r="MD223">
            <v>50608.000000000007</v>
          </cell>
          <cell r="MF223">
            <v>17438.811188811189</v>
          </cell>
          <cell r="MG223">
            <v>0</v>
          </cell>
          <cell r="MH223">
            <v>0</v>
          </cell>
          <cell r="MI223">
            <v>0</v>
          </cell>
          <cell r="MJ223">
            <v>0</v>
          </cell>
          <cell r="ML223">
            <v>0</v>
          </cell>
          <cell r="MM223">
            <v>0</v>
          </cell>
          <cell r="MN223">
            <v>0</v>
          </cell>
          <cell r="MO223">
            <v>13177.159590043924</v>
          </cell>
          <cell r="MQ223">
            <v>0</v>
          </cell>
          <cell r="MU223">
            <v>1</v>
          </cell>
          <cell r="MV223">
            <v>3479300.0000000005</v>
          </cell>
          <cell r="MW223">
            <v>5000000</v>
          </cell>
          <cell r="MX223">
            <v>30000</v>
          </cell>
          <cell r="MY223">
            <v>30000</v>
          </cell>
          <cell r="MZ223">
            <v>30000</v>
          </cell>
          <cell r="NA223">
            <v>0</v>
          </cell>
          <cell r="NB223">
            <v>30000</v>
          </cell>
          <cell r="NC223">
            <v>0</v>
          </cell>
          <cell r="ND223">
            <v>0</v>
          </cell>
          <cell r="NE223">
            <v>12000</v>
          </cell>
          <cell r="NF223">
            <v>0</v>
          </cell>
          <cell r="NG223">
            <v>0</v>
          </cell>
          <cell r="NH223">
            <v>664230</v>
          </cell>
          <cell r="NI223">
            <v>50608.000000000007</v>
          </cell>
          <cell r="NK223">
            <v>17438.811188811189</v>
          </cell>
          <cell r="NL223">
            <v>0</v>
          </cell>
          <cell r="NM223">
            <v>0</v>
          </cell>
          <cell r="NN223">
            <v>0</v>
          </cell>
          <cell r="NO223">
            <v>0</v>
          </cell>
          <cell r="NQ223">
            <v>0</v>
          </cell>
          <cell r="NS223">
            <v>0</v>
          </cell>
          <cell r="NT223">
            <v>13043.478260869566</v>
          </cell>
          <cell r="NV223">
            <v>0</v>
          </cell>
          <cell r="NZ223">
            <v>1</v>
          </cell>
          <cell r="OA223">
            <v>3479300.0000000005</v>
          </cell>
          <cell r="OB223">
            <v>5000000</v>
          </cell>
          <cell r="OC223">
            <v>30000</v>
          </cell>
          <cell r="OD223">
            <v>30000</v>
          </cell>
          <cell r="OE223">
            <v>30000</v>
          </cell>
          <cell r="OF223">
            <v>0</v>
          </cell>
          <cell r="OG223">
            <v>30000</v>
          </cell>
          <cell r="OH223">
            <v>0</v>
          </cell>
          <cell r="OI223">
            <v>0</v>
          </cell>
          <cell r="OJ223">
            <v>12000</v>
          </cell>
          <cell r="OK223">
            <v>800000</v>
          </cell>
          <cell r="OL223">
            <v>0</v>
          </cell>
          <cell r="OM223">
            <v>664230</v>
          </cell>
          <cell r="ON223">
            <v>50608.000000000007</v>
          </cell>
          <cell r="OP223">
            <v>17438.811188811189</v>
          </cell>
          <cell r="OQ223">
            <v>0</v>
          </cell>
          <cell r="OR223">
            <v>0</v>
          </cell>
          <cell r="OS223">
            <v>0</v>
          </cell>
          <cell r="OT223">
            <v>0</v>
          </cell>
          <cell r="OV223">
            <v>0</v>
          </cell>
          <cell r="OW223">
            <v>0</v>
          </cell>
          <cell r="OX223">
            <v>0</v>
          </cell>
          <cell r="OY223">
            <v>12649.332396345748</v>
          </cell>
          <cell r="OZ223">
            <v>170765.98735066759</v>
          </cell>
          <cell r="PA223">
            <v>0</v>
          </cell>
        </row>
        <row r="224">
          <cell r="AW224">
            <v>1</v>
          </cell>
          <cell r="AX224">
            <v>4728000</v>
          </cell>
          <cell r="AY224">
            <v>7226100</v>
          </cell>
          <cell r="AZ224">
            <v>30000</v>
          </cell>
          <cell r="BA224">
            <v>300000</v>
          </cell>
          <cell r="BB224">
            <v>500000</v>
          </cell>
          <cell r="BC224">
            <v>0</v>
          </cell>
          <cell r="BD224">
            <v>0</v>
          </cell>
          <cell r="BE224">
            <v>0</v>
          </cell>
          <cell r="BF224">
            <v>0</v>
          </cell>
          <cell r="BG224">
            <v>12000</v>
          </cell>
          <cell r="BH224">
            <v>400000</v>
          </cell>
          <cell r="BI224">
            <v>0</v>
          </cell>
          <cell r="BJ224">
            <v>992880</v>
          </cell>
          <cell r="BK224">
            <v>94560.000000000015</v>
          </cell>
          <cell r="BM224">
            <v>17438.811188811189</v>
          </cell>
          <cell r="BN224">
            <v>0</v>
          </cell>
          <cell r="BO224">
            <v>0</v>
          </cell>
          <cell r="BP224">
            <v>0</v>
          </cell>
          <cell r="BQ224">
            <v>0</v>
          </cell>
          <cell r="BS224">
            <v>6416776.8000000007</v>
          </cell>
          <cell r="BT224">
            <v>0</v>
          </cell>
          <cell r="BU224">
            <v>0</v>
          </cell>
          <cell r="BV224">
            <v>16028.495102404275</v>
          </cell>
          <cell r="BW224">
            <v>0</v>
          </cell>
          <cell r="BX224">
            <v>0</v>
          </cell>
          <cell r="CB224">
            <v>1</v>
          </cell>
          <cell r="CC224">
            <v>4728000</v>
          </cell>
          <cell r="CD224">
            <v>7226100</v>
          </cell>
          <cell r="CE224">
            <v>30000</v>
          </cell>
          <cell r="CF224">
            <v>300000</v>
          </cell>
          <cell r="CG224">
            <v>500000</v>
          </cell>
          <cell r="CH224">
            <v>0</v>
          </cell>
          <cell r="CI224">
            <v>0</v>
          </cell>
          <cell r="CJ224">
            <v>0</v>
          </cell>
          <cell r="CK224">
            <v>0</v>
          </cell>
          <cell r="CL224">
            <v>12000</v>
          </cell>
          <cell r="CM224">
            <v>100000</v>
          </cell>
          <cell r="CN224">
            <v>0</v>
          </cell>
          <cell r="CO224">
            <v>992880</v>
          </cell>
          <cell r="CP224">
            <v>75648.000000000015</v>
          </cell>
          <cell r="CR224">
            <v>17438.811188811189</v>
          </cell>
          <cell r="CS224">
            <v>0</v>
          </cell>
          <cell r="CT224">
            <v>0</v>
          </cell>
          <cell r="CU224">
            <v>0</v>
          </cell>
          <cell r="CV224">
            <v>0</v>
          </cell>
          <cell r="CX224">
            <v>0</v>
          </cell>
          <cell r="CY224">
            <v>0</v>
          </cell>
          <cell r="CZ224">
            <v>0</v>
          </cell>
          <cell r="DA224">
            <v>15985.790408525754</v>
          </cell>
          <cell r="DB224">
            <v>0</v>
          </cell>
          <cell r="DC224">
            <v>0</v>
          </cell>
          <cell r="DG224">
            <v>1</v>
          </cell>
          <cell r="DH224">
            <v>4728000</v>
          </cell>
          <cell r="DI224">
            <v>8020971.0000000009</v>
          </cell>
          <cell r="DJ224">
            <v>30000</v>
          </cell>
          <cell r="DK224">
            <v>300000</v>
          </cell>
          <cell r="DL224">
            <v>500000</v>
          </cell>
          <cell r="DM224">
            <v>0</v>
          </cell>
          <cell r="DN224">
            <v>0</v>
          </cell>
          <cell r="DO224">
            <v>0</v>
          </cell>
          <cell r="DP224">
            <v>0</v>
          </cell>
          <cell r="DQ224">
            <v>12000</v>
          </cell>
          <cell r="DR224">
            <v>400000</v>
          </cell>
          <cell r="DS224">
            <v>0</v>
          </cell>
          <cell r="DT224">
            <v>992880</v>
          </cell>
          <cell r="DU224">
            <v>75648.000000000015</v>
          </cell>
          <cell r="DW224">
            <v>17438.811188811189</v>
          </cell>
          <cell r="DX224">
            <v>0</v>
          </cell>
          <cell r="DY224">
            <v>0</v>
          </cell>
          <cell r="DZ224">
            <v>0</v>
          </cell>
          <cell r="EA224">
            <v>0</v>
          </cell>
          <cell r="EC224">
            <v>0</v>
          </cell>
          <cell r="ED224">
            <v>12833553.600000001</v>
          </cell>
          <cell r="EE224">
            <v>0</v>
          </cell>
          <cell r="EF224">
            <v>15943.312666076174</v>
          </cell>
          <cell r="EG224">
            <v>0</v>
          </cell>
          <cell r="EH224">
            <v>0</v>
          </cell>
          <cell r="EL224">
            <v>1</v>
          </cell>
          <cell r="EM224">
            <v>5200800</v>
          </cell>
          <cell r="EN224">
            <v>8020971.0000000009</v>
          </cell>
          <cell r="EO224">
            <v>33000</v>
          </cell>
          <cell r="EP224">
            <v>300000</v>
          </cell>
          <cell r="EQ224">
            <v>500000</v>
          </cell>
          <cell r="ER224">
            <v>0</v>
          </cell>
          <cell r="ES224">
            <v>0</v>
          </cell>
          <cell r="ET224">
            <v>0</v>
          </cell>
          <cell r="EU224">
            <v>0</v>
          </cell>
          <cell r="EV224">
            <v>12000</v>
          </cell>
          <cell r="EW224">
            <v>800000</v>
          </cell>
          <cell r="EX224">
            <v>0</v>
          </cell>
          <cell r="EY224">
            <v>992880</v>
          </cell>
          <cell r="EZ224">
            <v>75648.000000000015</v>
          </cell>
          <cell r="FB224">
            <v>17438.811188811189</v>
          </cell>
          <cell r="FC224">
            <v>0</v>
          </cell>
          <cell r="FD224">
            <v>0</v>
          </cell>
          <cell r="FE224">
            <v>0</v>
          </cell>
          <cell r="FF224">
            <v>0</v>
          </cell>
          <cell r="FH224">
            <v>0</v>
          </cell>
          <cell r="FI224">
            <v>0</v>
          </cell>
          <cell r="FJ224">
            <v>0</v>
          </cell>
          <cell r="FK224">
            <v>14900.662251655629</v>
          </cell>
          <cell r="FM224">
            <v>0</v>
          </cell>
          <cell r="FQ224">
            <v>1</v>
          </cell>
          <cell r="FR224">
            <v>5200800</v>
          </cell>
          <cell r="FS224">
            <v>8020971.0000000009</v>
          </cell>
          <cell r="FT224">
            <v>33000</v>
          </cell>
          <cell r="FU224">
            <v>300000</v>
          </cell>
          <cell r="FV224">
            <v>500000</v>
          </cell>
          <cell r="FW224">
            <v>0</v>
          </cell>
          <cell r="FX224">
            <v>0</v>
          </cell>
          <cell r="FY224">
            <v>0</v>
          </cell>
          <cell r="FZ224">
            <v>0</v>
          </cell>
          <cell r="GA224">
            <v>12000</v>
          </cell>
          <cell r="GB224">
            <v>560000</v>
          </cell>
          <cell r="GC224">
            <v>0</v>
          </cell>
          <cell r="GD224">
            <v>992880</v>
          </cell>
          <cell r="GE224">
            <v>75648.000000000015</v>
          </cell>
          <cell r="GG224">
            <v>17438.811188811189</v>
          </cell>
          <cell r="GH224">
            <v>0</v>
          </cell>
          <cell r="GI224">
            <v>0</v>
          </cell>
          <cell r="GJ224">
            <v>0</v>
          </cell>
          <cell r="GK224">
            <v>0</v>
          </cell>
          <cell r="GM224">
            <v>0</v>
          </cell>
          <cell r="GN224">
            <v>0</v>
          </cell>
          <cell r="GO224">
            <v>0</v>
          </cell>
          <cell r="GP224">
            <v>14863.748967795211</v>
          </cell>
          <cell r="GR224">
            <v>0</v>
          </cell>
          <cell r="GV224">
            <v>1</v>
          </cell>
          <cell r="GW224">
            <v>5200800</v>
          </cell>
          <cell r="GX224">
            <v>8020971.0000000009</v>
          </cell>
          <cell r="GY224">
            <v>33000</v>
          </cell>
          <cell r="GZ224">
            <v>300000</v>
          </cell>
          <cell r="HA224">
            <v>500000</v>
          </cell>
          <cell r="HB224">
            <v>0</v>
          </cell>
          <cell r="HC224">
            <v>0</v>
          </cell>
          <cell r="HD224">
            <v>0</v>
          </cell>
          <cell r="HE224">
            <v>0</v>
          </cell>
          <cell r="HF224">
            <v>12000</v>
          </cell>
          <cell r="HG224">
            <v>0</v>
          </cell>
          <cell r="HH224">
            <v>0</v>
          </cell>
          <cell r="HI224">
            <v>992880</v>
          </cell>
          <cell r="HJ224">
            <v>75648.000000000015</v>
          </cell>
          <cell r="HL224">
            <v>17438.811188811189</v>
          </cell>
          <cell r="HM224">
            <v>0</v>
          </cell>
          <cell r="HN224">
            <v>0</v>
          </cell>
          <cell r="HO224">
            <v>0</v>
          </cell>
          <cell r="HP224">
            <v>0</v>
          </cell>
          <cell r="HR224">
            <v>0</v>
          </cell>
          <cell r="HS224">
            <v>0</v>
          </cell>
          <cell r="HT224">
            <v>0</v>
          </cell>
          <cell r="HU224">
            <v>14754.098360655738</v>
          </cell>
          <cell r="HW224">
            <v>0</v>
          </cell>
          <cell r="IA224">
            <v>1</v>
          </cell>
          <cell r="IB224">
            <v>5200800</v>
          </cell>
          <cell r="IC224">
            <v>8020971.0000000009</v>
          </cell>
          <cell r="ID224">
            <v>33000</v>
          </cell>
          <cell r="IE224">
            <v>300000</v>
          </cell>
          <cell r="IF224">
            <v>500000</v>
          </cell>
          <cell r="IG224">
            <v>0</v>
          </cell>
          <cell r="IH224">
            <v>0</v>
          </cell>
          <cell r="II224">
            <v>0</v>
          </cell>
          <cell r="IJ224">
            <v>0</v>
          </cell>
          <cell r="IK224">
            <v>12000</v>
          </cell>
          <cell r="IL224">
            <v>0</v>
          </cell>
          <cell r="IM224">
            <v>0</v>
          </cell>
          <cell r="IN224">
            <v>992880</v>
          </cell>
          <cell r="IO224">
            <v>75648.000000000015</v>
          </cell>
          <cell r="IQ224">
            <v>17438.811188811189</v>
          </cell>
          <cell r="IR224">
            <v>0</v>
          </cell>
          <cell r="IS224">
            <v>0</v>
          </cell>
          <cell r="IT224">
            <v>0</v>
          </cell>
          <cell r="IU224">
            <v>0</v>
          </cell>
          <cell r="IW224">
            <v>0</v>
          </cell>
          <cell r="IX224">
            <v>0</v>
          </cell>
          <cell r="IY224">
            <v>0</v>
          </cell>
          <cell r="IZ224">
            <v>14106.583072100313</v>
          </cell>
          <cell r="JB224">
            <v>2000000</v>
          </cell>
          <cell r="JF224">
            <v>1</v>
          </cell>
          <cell r="JG224">
            <v>5200800</v>
          </cell>
          <cell r="JH224">
            <v>8020971.0000000009</v>
          </cell>
          <cell r="JI224">
            <v>33000</v>
          </cell>
          <cell r="JJ224">
            <v>300000</v>
          </cell>
          <cell r="JK224">
            <v>500000</v>
          </cell>
          <cell r="JL224">
            <v>0</v>
          </cell>
          <cell r="JM224">
            <v>0</v>
          </cell>
          <cell r="JN224">
            <v>0</v>
          </cell>
          <cell r="JO224">
            <v>0</v>
          </cell>
          <cell r="JP224">
            <v>12000</v>
          </cell>
          <cell r="JQ224">
            <v>960000</v>
          </cell>
          <cell r="JR224">
            <v>0</v>
          </cell>
          <cell r="JS224">
            <v>992880</v>
          </cell>
          <cell r="JT224">
            <v>75648.000000000015</v>
          </cell>
          <cell r="JV224">
            <v>17438.811188811189</v>
          </cell>
          <cell r="JW224">
            <v>0</v>
          </cell>
          <cell r="JX224">
            <v>0</v>
          </cell>
          <cell r="JY224">
            <v>0</v>
          </cell>
          <cell r="JZ224">
            <v>0</v>
          </cell>
          <cell r="KB224">
            <v>0</v>
          </cell>
          <cell r="KC224">
            <v>0</v>
          </cell>
          <cell r="KD224">
            <v>0</v>
          </cell>
          <cell r="KE224">
            <v>13975.155279503106</v>
          </cell>
          <cell r="KG224">
            <v>0</v>
          </cell>
          <cell r="KK224">
            <v>1</v>
          </cell>
          <cell r="KL224">
            <v>5200800</v>
          </cell>
          <cell r="KM224">
            <v>8020971.0000000009</v>
          </cell>
          <cell r="KN224">
            <v>33000</v>
          </cell>
          <cell r="KO224">
            <v>300000</v>
          </cell>
          <cell r="KP224">
            <v>500000</v>
          </cell>
          <cell r="KQ224">
            <v>0</v>
          </cell>
          <cell r="KR224">
            <v>0</v>
          </cell>
          <cell r="KS224">
            <v>0</v>
          </cell>
          <cell r="KT224">
            <v>0</v>
          </cell>
          <cell r="KU224">
            <v>12000</v>
          </cell>
          <cell r="KV224">
            <v>0</v>
          </cell>
          <cell r="KW224">
            <v>0</v>
          </cell>
          <cell r="KX224">
            <v>992880</v>
          </cell>
          <cell r="KY224">
            <v>75648.000000000015</v>
          </cell>
          <cell r="LA224">
            <v>17438.811188811189</v>
          </cell>
          <cell r="LB224">
            <v>0</v>
          </cell>
          <cell r="LC224">
            <v>0</v>
          </cell>
          <cell r="LD224">
            <v>0</v>
          </cell>
          <cell r="LE224">
            <v>0</v>
          </cell>
          <cell r="LG224">
            <v>0</v>
          </cell>
          <cell r="LH224">
            <v>0</v>
          </cell>
          <cell r="LI224">
            <v>0</v>
          </cell>
          <cell r="LJ224">
            <v>13931.888544891641</v>
          </cell>
          <cell r="LL224">
            <v>0</v>
          </cell>
          <cell r="LP224">
            <v>1</v>
          </cell>
          <cell r="LQ224">
            <v>5200800</v>
          </cell>
          <cell r="LR224">
            <v>8020971.0000000009</v>
          </cell>
          <cell r="LS224">
            <v>33000</v>
          </cell>
          <cell r="LT224">
            <v>300000</v>
          </cell>
          <cell r="LU224">
            <v>500000</v>
          </cell>
          <cell r="LV224">
            <v>0</v>
          </cell>
          <cell r="LW224">
            <v>0</v>
          </cell>
          <cell r="LX224">
            <v>0</v>
          </cell>
          <cell r="LY224">
            <v>0</v>
          </cell>
          <cell r="LZ224">
            <v>12000</v>
          </cell>
          <cell r="MA224">
            <v>0</v>
          </cell>
          <cell r="MB224">
            <v>0</v>
          </cell>
          <cell r="MC224">
            <v>992880</v>
          </cell>
          <cell r="MD224">
            <v>75648.000000000015</v>
          </cell>
          <cell r="MF224">
            <v>17438.811188811189</v>
          </cell>
          <cell r="MG224">
            <v>0</v>
          </cell>
          <cell r="MH224">
            <v>0</v>
          </cell>
          <cell r="MI224">
            <v>0</v>
          </cell>
          <cell r="MJ224">
            <v>0</v>
          </cell>
          <cell r="ML224">
            <v>0</v>
          </cell>
          <cell r="MM224">
            <v>0</v>
          </cell>
          <cell r="MN224">
            <v>0</v>
          </cell>
          <cell r="MO224">
            <v>13177.159590043924</v>
          </cell>
          <cell r="MQ224">
            <v>0</v>
          </cell>
          <cell r="MU224">
            <v>1</v>
          </cell>
          <cell r="MV224">
            <v>5200800</v>
          </cell>
          <cell r="MW224">
            <v>8020971.0000000009</v>
          </cell>
          <cell r="MX224">
            <v>33000</v>
          </cell>
          <cell r="MY224">
            <v>300000</v>
          </cell>
          <cell r="MZ224">
            <v>500000</v>
          </cell>
          <cell r="NA224">
            <v>0</v>
          </cell>
          <cell r="NB224">
            <v>0</v>
          </cell>
          <cell r="NC224">
            <v>0</v>
          </cell>
          <cell r="ND224">
            <v>0</v>
          </cell>
          <cell r="NE224">
            <v>12000</v>
          </cell>
          <cell r="NF224">
            <v>0</v>
          </cell>
          <cell r="NG224">
            <v>0</v>
          </cell>
          <cell r="NH224">
            <v>992880</v>
          </cell>
          <cell r="NI224">
            <v>75648.000000000015</v>
          </cell>
          <cell r="NK224">
            <v>17438.811188811189</v>
          </cell>
          <cell r="NL224">
            <v>0</v>
          </cell>
          <cell r="NM224">
            <v>0</v>
          </cell>
          <cell r="NN224">
            <v>0</v>
          </cell>
          <cell r="NO224">
            <v>0</v>
          </cell>
          <cell r="NQ224">
            <v>0</v>
          </cell>
          <cell r="NS224">
            <v>0</v>
          </cell>
          <cell r="NT224">
            <v>13043.478260869566</v>
          </cell>
          <cell r="NV224">
            <v>0</v>
          </cell>
          <cell r="NZ224">
            <v>1</v>
          </cell>
          <cell r="OA224">
            <v>5200800</v>
          </cell>
          <cell r="OB224">
            <v>8020971.0000000009</v>
          </cell>
          <cell r="OC224">
            <v>33000</v>
          </cell>
          <cell r="OD224">
            <v>300000</v>
          </cell>
          <cell r="OE224">
            <v>500000</v>
          </cell>
          <cell r="OF224">
            <v>0</v>
          </cell>
          <cell r="OG224">
            <v>0</v>
          </cell>
          <cell r="OH224">
            <v>0</v>
          </cell>
          <cell r="OI224">
            <v>0</v>
          </cell>
          <cell r="OJ224">
            <v>12000</v>
          </cell>
          <cell r="OK224">
            <v>800000</v>
          </cell>
          <cell r="OL224">
            <v>0</v>
          </cell>
          <cell r="OM224">
            <v>992880</v>
          </cell>
          <cell r="ON224">
            <v>75648.000000000015</v>
          </cell>
          <cell r="OP224">
            <v>17438.811188811189</v>
          </cell>
          <cell r="OQ224">
            <v>0</v>
          </cell>
          <cell r="OR224">
            <v>0</v>
          </cell>
          <cell r="OS224">
            <v>0</v>
          </cell>
          <cell r="OT224">
            <v>0</v>
          </cell>
          <cell r="OV224">
            <v>0</v>
          </cell>
          <cell r="OW224">
            <v>0</v>
          </cell>
          <cell r="OX224">
            <v>0</v>
          </cell>
          <cell r="OY224">
            <v>12649.332396345748</v>
          </cell>
          <cell r="OZ224">
            <v>170765.98735066759</v>
          </cell>
          <cell r="PA224">
            <v>0</v>
          </cell>
        </row>
        <row r="225">
          <cell r="AW225">
            <v>2</v>
          </cell>
          <cell r="AX225">
            <v>7274000</v>
          </cell>
          <cell r="AY225">
            <v>9372600</v>
          </cell>
          <cell r="AZ225">
            <v>60000</v>
          </cell>
          <cell r="BA225">
            <v>600000</v>
          </cell>
          <cell r="BB225">
            <v>800000</v>
          </cell>
          <cell r="BC225">
            <v>0</v>
          </cell>
          <cell r="BD225">
            <v>0</v>
          </cell>
          <cell r="BE225">
            <v>0</v>
          </cell>
          <cell r="BF225">
            <v>0</v>
          </cell>
          <cell r="BG225">
            <v>24000</v>
          </cell>
          <cell r="BH225">
            <v>800000</v>
          </cell>
          <cell r="BI225">
            <v>0</v>
          </cell>
          <cell r="BJ225">
            <v>1527540</v>
          </cell>
          <cell r="BK225">
            <v>145480</v>
          </cell>
          <cell r="BM225">
            <v>34877.622377622378</v>
          </cell>
          <cell r="BN225">
            <v>0</v>
          </cell>
          <cell r="BO225">
            <v>0</v>
          </cell>
          <cell r="BP225">
            <v>0</v>
          </cell>
          <cell r="BQ225">
            <v>0</v>
          </cell>
          <cell r="BS225">
            <v>8322868.8000000007</v>
          </cell>
          <cell r="BT225">
            <v>0</v>
          </cell>
          <cell r="BU225">
            <v>0</v>
          </cell>
          <cell r="BV225">
            <v>32056.99020480855</v>
          </cell>
          <cell r="BW225">
            <v>0</v>
          </cell>
          <cell r="BX225">
            <v>0</v>
          </cell>
          <cell r="CB225">
            <v>2</v>
          </cell>
          <cell r="CC225">
            <v>7274000</v>
          </cell>
          <cell r="CD225">
            <v>9372600</v>
          </cell>
          <cell r="CE225">
            <v>60000</v>
          </cell>
          <cell r="CF225">
            <v>600000</v>
          </cell>
          <cell r="CG225">
            <v>800000</v>
          </cell>
          <cell r="CH225">
            <v>0</v>
          </cell>
          <cell r="CI225">
            <v>0</v>
          </cell>
          <cell r="CJ225">
            <v>0</v>
          </cell>
          <cell r="CK225">
            <v>0</v>
          </cell>
          <cell r="CL225">
            <v>24000</v>
          </cell>
          <cell r="CM225">
            <v>200000</v>
          </cell>
          <cell r="CN225">
            <v>0</v>
          </cell>
          <cell r="CO225">
            <v>1527540</v>
          </cell>
          <cell r="CP225">
            <v>116384</v>
          </cell>
          <cell r="CR225">
            <v>34877.622377622378</v>
          </cell>
          <cell r="CS225">
            <v>0</v>
          </cell>
          <cell r="CT225">
            <v>0</v>
          </cell>
          <cell r="CU225">
            <v>0</v>
          </cell>
          <cell r="CV225">
            <v>0</v>
          </cell>
          <cell r="CX225">
            <v>0</v>
          </cell>
          <cell r="CY225">
            <v>0</v>
          </cell>
          <cell r="CZ225">
            <v>0</v>
          </cell>
          <cell r="DA225">
            <v>31971.580817051508</v>
          </cell>
          <cell r="DB225">
            <v>0</v>
          </cell>
          <cell r="DC225">
            <v>0</v>
          </cell>
          <cell r="DG225">
            <v>2</v>
          </cell>
          <cell r="DH225">
            <v>7274000</v>
          </cell>
          <cell r="DI225">
            <v>10403586</v>
          </cell>
          <cell r="DJ225">
            <v>60000</v>
          </cell>
          <cell r="DK225">
            <v>600000</v>
          </cell>
          <cell r="DL225">
            <v>800000</v>
          </cell>
          <cell r="DM225">
            <v>0</v>
          </cell>
          <cell r="DN225">
            <v>0</v>
          </cell>
          <cell r="DO225">
            <v>0</v>
          </cell>
          <cell r="DP225">
            <v>0</v>
          </cell>
          <cell r="DQ225">
            <v>24000</v>
          </cell>
          <cell r="DR225">
            <v>800000</v>
          </cell>
          <cell r="DS225">
            <v>0</v>
          </cell>
          <cell r="DT225">
            <v>1527540</v>
          </cell>
          <cell r="DU225">
            <v>116384</v>
          </cell>
          <cell r="DW225">
            <v>34877.622377622378</v>
          </cell>
          <cell r="DX225">
            <v>0</v>
          </cell>
          <cell r="DY225">
            <v>0</v>
          </cell>
          <cell r="DZ225">
            <v>0</v>
          </cell>
          <cell r="EA225">
            <v>0</v>
          </cell>
          <cell r="EC225">
            <v>0</v>
          </cell>
          <cell r="ED225">
            <v>16645737.600000001</v>
          </cell>
          <cell r="EE225">
            <v>0</v>
          </cell>
          <cell r="EF225">
            <v>31886.625332152347</v>
          </cell>
          <cell r="EG225">
            <v>0</v>
          </cell>
          <cell r="EH225">
            <v>0</v>
          </cell>
          <cell r="EL225">
            <v>2</v>
          </cell>
          <cell r="EM225">
            <v>8001400.0000000009</v>
          </cell>
          <cell r="EN225">
            <v>10403586</v>
          </cell>
          <cell r="EO225">
            <v>66000</v>
          </cell>
          <cell r="EP225">
            <v>600000</v>
          </cell>
          <cell r="EQ225">
            <v>800000</v>
          </cell>
          <cell r="ER225">
            <v>0</v>
          </cell>
          <cell r="ES225">
            <v>0</v>
          </cell>
          <cell r="ET225">
            <v>0</v>
          </cell>
          <cell r="EU225">
            <v>0</v>
          </cell>
          <cell r="EV225">
            <v>24000</v>
          </cell>
          <cell r="EW225">
            <v>1600000</v>
          </cell>
          <cell r="EX225">
            <v>0</v>
          </cell>
          <cell r="EY225">
            <v>1527540</v>
          </cell>
          <cell r="EZ225">
            <v>116384</v>
          </cell>
          <cell r="FB225">
            <v>34877.622377622378</v>
          </cell>
          <cell r="FC225">
            <v>0</v>
          </cell>
          <cell r="FD225">
            <v>0</v>
          </cell>
          <cell r="FE225">
            <v>0</v>
          </cell>
          <cell r="FF225">
            <v>0</v>
          </cell>
          <cell r="FH225">
            <v>0</v>
          </cell>
          <cell r="FI225">
            <v>0</v>
          </cell>
          <cell r="FJ225">
            <v>0</v>
          </cell>
          <cell r="FK225">
            <v>29801.324503311258</v>
          </cell>
          <cell r="FM225">
            <v>0</v>
          </cell>
          <cell r="FQ225">
            <v>2</v>
          </cell>
          <cell r="FR225">
            <v>8001400.0000000009</v>
          </cell>
          <cell r="FS225">
            <v>10403586</v>
          </cell>
          <cell r="FT225">
            <v>66000</v>
          </cell>
          <cell r="FU225">
            <v>600000</v>
          </cell>
          <cell r="FV225">
            <v>800000</v>
          </cell>
          <cell r="FW225">
            <v>0</v>
          </cell>
          <cell r="FX225">
            <v>0</v>
          </cell>
          <cell r="FY225">
            <v>0</v>
          </cell>
          <cell r="FZ225">
            <v>0</v>
          </cell>
          <cell r="GA225">
            <v>24000</v>
          </cell>
          <cell r="GB225">
            <v>1120000</v>
          </cell>
          <cell r="GC225">
            <v>0</v>
          </cell>
          <cell r="GD225">
            <v>1527540</v>
          </cell>
          <cell r="GE225">
            <v>116384</v>
          </cell>
          <cell r="GG225">
            <v>34877.622377622378</v>
          </cell>
          <cell r="GH225">
            <v>0</v>
          </cell>
          <cell r="GI225">
            <v>0</v>
          </cell>
          <cell r="GJ225">
            <v>0</v>
          </cell>
          <cell r="GK225">
            <v>0</v>
          </cell>
          <cell r="GM225">
            <v>0</v>
          </cell>
          <cell r="GN225">
            <v>0</v>
          </cell>
          <cell r="GO225">
            <v>0</v>
          </cell>
          <cell r="GP225">
            <v>29727.497935590422</v>
          </cell>
          <cell r="GR225">
            <v>0</v>
          </cell>
          <cell r="GV225">
            <v>2</v>
          </cell>
          <cell r="GW225">
            <v>8001400.0000000009</v>
          </cell>
          <cell r="GX225">
            <v>10403586</v>
          </cell>
          <cell r="GY225">
            <v>66000</v>
          </cell>
          <cell r="GZ225">
            <v>600000</v>
          </cell>
          <cell r="HA225">
            <v>800000</v>
          </cell>
          <cell r="HB225">
            <v>0</v>
          </cell>
          <cell r="HC225">
            <v>0</v>
          </cell>
          <cell r="HD225">
            <v>0</v>
          </cell>
          <cell r="HE225">
            <v>0</v>
          </cell>
          <cell r="HF225">
            <v>24000</v>
          </cell>
          <cell r="HG225">
            <v>0</v>
          </cell>
          <cell r="HH225">
            <v>0</v>
          </cell>
          <cell r="HI225">
            <v>1527540</v>
          </cell>
          <cell r="HJ225">
            <v>116384</v>
          </cell>
          <cell r="HL225">
            <v>34877.622377622378</v>
          </cell>
          <cell r="HM225">
            <v>0</v>
          </cell>
          <cell r="HN225">
            <v>0</v>
          </cell>
          <cell r="HO225">
            <v>0</v>
          </cell>
          <cell r="HP225">
            <v>0</v>
          </cell>
          <cell r="HR225">
            <v>0</v>
          </cell>
          <cell r="HS225">
            <v>0</v>
          </cell>
          <cell r="HT225">
            <v>0</v>
          </cell>
          <cell r="HU225">
            <v>29508.196721311477</v>
          </cell>
          <cell r="HW225">
            <v>0</v>
          </cell>
          <cell r="IA225">
            <v>2</v>
          </cell>
          <cell r="IB225">
            <v>8001400.0000000009</v>
          </cell>
          <cell r="IC225">
            <v>10403586</v>
          </cell>
          <cell r="ID225">
            <v>66000</v>
          </cell>
          <cell r="IE225">
            <v>600000</v>
          </cell>
          <cell r="IF225">
            <v>800000</v>
          </cell>
          <cell r="IG225">
            <v>0</v>
          </cell>
          <cell r="IH225">
            <v>0</v>
          </cell>
          <cell r="II225">
            <v>0</v>
          </cell>
          <cell r="IJ225">
            <v>0</v>
          </cell>
          <cell r="IK225">
            <v>24000</v>
          </cell>
          <cell r="IL225">
            <v>0</v>
          </cell>
          <cell r="IM225">
            <v>0</v>
          </cell>
          <cell r="IN225">
            <v>1527540</v>
          </cell>
          <cell r="IO225">
            <v>116384</v>
          </cell>
          <cell r="IQ225">
            <v>34877.622377622378</v>
          </cell>
          <cell r="IR225">
            <v>0</v>
          </cell>
          <cell r="IS225">
            <v>0</v>
          </cell>
          <cell r="IT225">
            <v>0</v>
          </cell>
          <cell r="IU225">
            <v>0</v>
          </cell>
          <cell r="IW225">
            <v>0</v>
          </cell>
          <cell r="IX225">
            <v>0</v>
          </cell>
          <cell r="IY225">
            <v>0</v>
          </cell>
          <cell r="IZ225">
            <v>28213.166144200626</v>
          </cell>
          <cell r="JB225">
            <v>4000000</v>
          </cell>
          <cell r="JF225">
            <v>2</v>
          </cell>
          <cell r="JG225">
            <v>8001400.0000000009</v>
          </cell>
          <cell r="JH225">
            <v>10403586</v>
          </cell>
          <cell r="JI225">
            <v>66000</v>
          </cell>
          <cell r="JJ225">
            <v>600000</v>
          </cell>
          <cell r="JK225">
            <v>800000</v>
          </cell>
          <cell r="JL225">
            <v>0</v>
          </cell>
          <cell r="JM225">
            <v>0</v>
          </cell>
          <cell r="JN225">
            <v>0</v>
          </cell>
          <cell r="JO225">
            <v>0</v>
          </cell>
          <cell r="JP225">
            <v>24000</v>
          </cell>
          <cell r="JQ225">
            <v>1920000</v>
          </cell>
          <cell r="JR225">
            <v>0</v>
          </cell>
          <cell r="JS225">
            <v>1527540</v>
          </cell>
          <cell r="JT225">
            <v>116384</v>
          </cell>
          <cell r="JV225">
            <v>34877.622377622378</v>
          </cell>
          <cell r="JW225">
            <v>0</v>
          </cell>
          <cell r="JX225">
            <v>0</v>
          </cell>
          <cell r="JY225">
            <v>0</v>
          </cell>
          <cell r="JZ225">
            <v>0</v>
          </cell>
          <cell r="KB225">
            <v>0</v>
          </cell>
          <cell r="KC225">
            <v>0</v>
          </cell>
          <cell r="KD225">
            <v>0</v>
          </cell>
          <cell r="KE225">
            <v>27950.310559006211</v>
          </cell>
          <cell r="KG225">
            <v>0</v>
          </cell>
          <cell r="KK225">
            <v>2</v>
          </cell>
          <cell r="KL225">
            <v>8001400.0000000009</v>
          </cell>
          <cell r="KM225">
            <v>10403586</v>
          </cell>
          <cell r="KN225">
            <v>66000</v>
          </cell>
          <cell r="KO225">
            <v>600000</v>
          </cell>
          <cell r="KP225">
            <v>800000</v>
          </cell>
          <cell r="KQ225">
            <v>0</v>
          </cell>
          <cell r="KR225">
            <v>0</v>
          </cell>
          <cell r="KS225">
            <v>0</v>
          </cell>
          <cell r="KT225">
            <v>0</v>
          </cell>
          <cell r="KU225">
            <v>24000</v>
          </cell>
          <cell r="KV225">
            <v>0</v>
          </cell>
          <cell r="KW225">
            <v>0</v>
          </cell>
          <cell r="KX225">
            <v>1527540</v>
          </cell>
          <cell r="KY225">
            <v>116384</v>
          </cell>
          <cell r="LA225">
            <v>34877.622377622378</v>
          </cell>
          <cell r="LB225">
            <v>0</v>
          </cell>
          <cell r="LC225">
            <v>0</v>
          </cell>
          <cell r="LD225">
            <v>0</v>
          </cell>
          <cell r="LE225">
            <v>0</v>
          </cell>
          <cell r="LG225">
            <v>0</v>
          </cell>
          <cell r="LH225">
            <v>0</v>
          </cell>
          <cell r="LI225">
            <v>0</v>
          </cell>
          <cell r="LJ225">
            <v>27863.777089783282</v>
          </cell>
          <cell r="LL225">
            <v>0</v>
          </cell>
          <cell r="LP225">
            <v>2</v>
          </cell>
          <cell r="LQ225">
            <v>8001400.0000000009</v>
          </cell>
          <cell r="LR225">
            <v>10403586</v>
          </cell>
          <cell r="LS225">
            <v>66000</v>
          </cell>
          <cell r="LT225">
            <v>600000</v>
          </cell>
          <cell r="LU225">
            <v>800000</v>
          </cell>
          <cell r="LV225">
            <v>0</v>
          </cell>
          <cell r="LW225">
            <v>0</v>
          </cell>
          <cell r="LX225">
            <v>0</v>
          </cell>
          <cell r="LY225">
            <v>0</v>
          </cell>
          <cell r="LZ225">
            <v>24000</v>
          </cell>
          <cell r="MA225">
            <v>0</v>
          </cell>
          <cell r="MB225">
            <v>0</v>
          </cell>
          <cell r="MC225">
            <v>1527540</v>
          </cell>
          <cell r="MD225">
            <v>116384</v>
          </cell>
          <cell r="MF225">
            <v>34877.622377622378</v>
          </cell>
          <cell r="MG225">
            <v>0</v>
          </cell>
          <cell r="MH225">
            <v>0</v>
          </cell>
          <cell r="MI225">
            <v>0</v>
          </cell>
          <cell r="MJ225">
            <v>0</v>
          </cell>
          <cell r="ML225">
            <v>0</v>
          </cell>
          <cell r="MM225">
            <v>0</v>
          </cell>
          <cell r="MN225">
            <v>0</v>
          </cell>
          <cell r="MO225">
            <v>26354.319180087849</v>
          </cell>
          <cell r="MQ225">
            <v>0</v>
          </cell>
          <cell r="MU225">
            <v>2</v>
          </cell>
          <cell r="MV225">
            <v>8001400.0000000009</v>
          </cell>
          <cell r="MW225">
            <v>10403586</v>
          </cell>
          <cell r="MX225">
            <v>66000</v>
          </cell>
          <cell r="MY225">
            <v>600000</v>
          </cell>
          <cell r="MZ225">
            <v>800000</v>
          </cell>
          <cell r="NA225">
            <v>0</v>
          </cell>
          <cell r="NB225">
            <v>0</v>
          </cell>
          <cell r="NC225">
            <v>0</v>
          </cell>
          <cell r="ND225">
            <v>0</v>
          </cell>
          <cell r="NE225">
            <v>24000</v>
          </cell>
          <cell r="NF225">
            <v>0</v>
          </cell>
          <cell r="NG225">
            <v>0</v>
          </cell>
          <cell r="NH225">
            <v>1527540</v>
          </cell>
          <cell r="NI225">
            <v>116384</v>
          </cell>
          <cell r="NK225">
            <v>34877.622377622378</v>
          </cell>
          <cell r="NL225">
            <v>0</v>
          </cell>
          <cell r="NM225">
            <v>0</v>
          </cell>
          <cell r="NN225">
            <v>0</v>
          </cell>
          <cell r="NO225">
            <v>0</v>
          </cell>
          <cell r="NQ225">
            <v>0</v>
          </cell>
          <cell r="NS225">
            <v>0</v>
          </cell>
          <cell r="NT225">
            <v>26086.956521739132</v>
          </cell>
          <cell r="NV225">
            <v>0</v>
          </cell>
          <cell r="NZ225">
            <v>2</v>
          </cell>
          <cell r="OA225">
            <v>8001400.0000000009</v>
          </cell>
          <cell r="OB225">
            <v>10403586</v>
          </cell>
          <cell r="OC225">
            <v>66000</v>
          </cell>
          <cell r="OD225">
            <v>600000</v>
          </cell>
          <cell r="OE225">
            <v>800000</v>
          </cell>
          <cell r="OF225">
            <v>0</v>
          </cell>
          <cell r="OG225">
            <v>0</v>
          </cell>
          <cell r="OH225">
            <v>0</v>
          </cell>
          <cell r="OI225">
            <v>0</v>
          </cell>
          <cell r="OJ225">
            <v>24000</v>
          </cell>
          <cell r="OK225">
            <v>1600000</v>
          </cell>
          <cell r="OL225">
            <v>0</v>
          </cell>
          <cell r="OM225">
            <v>1527540</v>
          </cell>
          <cell r="ON225">
            <v>116384</v>
          </cell>
          <cell r="OP225">
            <v>34877.622377622378</v>
          </cell>
          <cell r="OQ225">
            <v>0</v>
          </cell>
          <cell r="OR225">
            <v>0</v>
          </cell>
          <cell r="OS225">
            <v>0</v>
          </cell>
          <cell r="OT225">
            <v>0</v>
          </cell>
          <cell r="OV225">
            <v>0</v>
          </cell>
          <cell r="OW225">
            <v>0</v>
          </cell>
          <cell r="OX225">
            <v>0</v>
          </cell>
          <cell r="OY225">
            <v>25298.664792691496</v>
          </cell>
          <cell r="OZ225">
            <v>341531.97470133519</v>
          </cell>
          <cell r="PA225">
            <v>0</v>
          </cell>
        </row>
        <row r="226">
          <cell r="AW226">
            <v>2</v>
          </cell>
          <cell r="AX226">
            <v>7274000</v>
          </cell>
          <cell r="AY226">
            <v>9372600</v>
          </cell>
          <cell r="AZ226">
            <v>60000</v>
          </cell>
          <cell r="BA226">
            <v>600000</v>
          </cell>
          <cell r="BB226">
            <v>800000</v>
          </cell>
          <cell r="BC226">
            <v>0</v>
          </cell>
          <cell r="BD226">
            <v>0</v>
          </cell>
          <cell r="BE226">
            <v>0</v>
          </cell>
          <cell r="BF226">
            <v>0</v>
          </cell>
          <cell r="BG226">
            <v>24000</v>
          </cell>
          <cell r="BH226">
            <v>800000</v>
          </cell>
          <cell r="BI226">
            <v>0</v>
          </cell>
          <cell r="BJ226">
            <v>1527540</v>
          </cell>
          <cell r="BK226">
            <v>145480</v>
          </cell>
          <cell r="BM226">
            <v>34877.622377622378</v>
          </cell>
          <cell r="BN226">
            <v>0</v>
          </cell>
          <cell r="BO226">
            <v>0</v>
          </cell>
          <cell r="BP226">
            <v>0</v>
          </cell>
          <cell r="BQ226">
            <v>0</v>
          </cell>
          <cell r="BS226">
            <v>8322868.8000000007</v>
          </cell>
          <cell r="BT226">
            <v>0</v>
          </cell>
          <cell r="BU226">
            <v>0</v>
          </cell>
          <cell r="BV226">
            <v>32056.99020480855</v>
          </cell>
          <cell r="BW226">
            <v>0</v>
          </cell>
          <cell r="BX226">
            <v>0</v>
          </cell>
          <cell r="CB226">
            <v>2</v>
          </cell>
          <cell r="CC226">
            <v>7274000</v>
          </cell>
          <cell r="CD226">
            <v>9372600</v>
          </cell>
          <cell r="CE226">
            <v>60000</v>
          </cell>
          <cell r="CF226">
            <v>600000</v>
          </cell>
          <cell r="CG226">
            <v>800000</v>
          </cell>
          <cell r="CH226">
            <v>0</v>
          </cell>
          <cell r="CI226">
            <v>0</v>
          </cell>
          <cell r="CJ226">
            <v>0</v>
          </cell>
          <cell r="CK226">
            <v>0</v>
          </cell>
          <cell r="CL226">
            <v>24000</v>
          </cell>
          <cell r="CM226">
            <v>200000</v>
          </cell>
          <cell r="CN226">
            <v>0</v>
          </cell>
          <cell r="CO226">
            <v>1527540</v>
          </cell>
          <cell r="CP226">
            <v>116384</v>
          </cell>
          <cell r="CR226">
            <v>34877.622377622378</v>
          </cell>
          <cell r="CS226">
            <v>0</v>
          </cell>
          <cell r="CT226">
            <v>0</v>
          </cell>
          <cell r="CU226">
            <v>0</v>
          </cell>
          <cell r="CV226">
            <v>0</v>
          </cell>
          <cell r="CX226">
            <v>0</v>
          </cell>
          <cell r="CY226">
            <v>0</v>
          </cell>
          <cell r="CZ226">
            <v>0</v>
          </cell>
          <cell r="DA226">
            <v>31971.580817051508</v>
          </cell>
          <cell r="DB226">
            <v>0</v>
          </cell>
          <cell r="DC226">
            <v>0</v>
          </cell>
          <cell r="DG226">
            <v>2</v>
          </cell>
          <cell r="DH226">
            <v>7274000</v>
          </cell>
          <cell r="DI226">
            <v>10403586</v>
          </cell>
          <cell r="DJ226">
            <v>60000</v>
          </cell>
          <cell r="DK226">
            <v>600000</v>
          </cell>
          <cell r="DL226">
            <v>800000</v>
          </cell>
          <cell r="DM226">
            <v>0</v>
          </cell>
          <cell r="DN226">
            <v>0</v>
          </cell>
          <cell r="DO226">
            <v>0</v>
          </cell>
          <cell r="DP226">
            <v>0</v>
          </cell>
          <cell r="DQ226">
            <v>24000</v>
          </cell>
          <cell r="DR226">
            <v>800000</v>
          </cell>
          <cell r="DS226">
            <v>0</v>
          </cell>
          <cell r="DT226">
            <v>1527540</v>
          </cell>
          <cell r="DU226">
            <v>116384</v>
          </cell>
          <cell r="DW226">
            <v>34877.622377622378</v>
          </cell>
          <cell r="DX226">
            <v>0</v>
          </cell>
          <cell r="DY226">
            <v>0</v>
          </cell>
          <cell r="DZ226">
            <v>0</v>
          </cell>
          <cell r="EA226">
            <v>0</v>
          </cell>
          <cell r="EC226">
            <v>0</v>
          </cell>
          <cell r="ED226">
            <v>16645737.600000001</v>
          </cell>
          <cell r="EE226">
            <v>0</v>
          </cell>
          <cell r="EF226">
            <v>31886.625332152347</v>
          </cell>
          <cell r="EG226">
            <v>0</v>
          </cell>
          <cell r="EH226">
            <v>0</v>
          </cell>
          <cell r="EL226">
            <v>2</v>
          </cell>
          <cell r="EM226">
            <v>8001400.0000000009</v>
          </cell>
          <cell r="EN226">
            <v>10403586</v>
          </cell>
          <cell r="EO226">
            <v>66000</v>
          </cell>
          <cell r="EP226">
            <v>600000</v>
          </cell>
          <cell r="EQ226">
            <v>800000</v>
          </cell>
          <cell r="ER226">
            <v>0</v>
          </cell>
          <cell r="ES226">
            <v>0</v>
          </cell>
          <cell r="ET226">
            <v>0</v>
          </cell>
          <cell r="EU226">
            <v>0</v>
          </cell>
          <cell r="EV226">
            <v>24000</v>
          </cell>
          <cell r="EW226">
            <v>1600000</v>
          </cell>
          <cell r="EX226">
            <v>0</v>
          </cell>
          <cell r="EY226">
            <v>1527540</v>
          </cell>
          <cell r="EZ226">
            <v>116384</v>
          </cell>
          <cell r="FB226">
            <v>34877.622377622378</v>
          </cell>
          <cell r="FC226">
            <v>0</v>
          </cell>
          <cell r="FD226">
            <v>0</v>
          </cell>
          <cell r="FE226">
            <v>0</v>
          </cell>
          <cell r="FF226">
            <v>0</v>
          </cell>
          <cell r="FH226">
            <v>0</v>
          </cell>
          <cell r="FI226">
            <v>0</v>
          </cell>
          <cell r="FJ226">
            <v>0</v>
          </cell>
          <cell r="FK226">
            <v>29801.324503311258</v>
          </cell>
          <cell r="FM226">
            <v>0</v>
          </cell>
          <cell r="FQ226">
            <v>2</v>
          </cell>
          <cell r="FR226">
            <v>8001400.0000000009</v>
          </cell>
          <cell r="FS226">
            <v>10403586</v>
          </cell>
          <cell r="FT226">
            <v>66000</v>
          </cell>
          <cell r="FU226">
            <v>600000</v>
          </cell>
          <cell r="FV226">
            <v>800000</v>
          </cell>
          <cell r="FW226">
            <v>0</v>
          </cell>
          <cell r="FX226">
            <v>0</v>
          </cell>
          <cell r="FY226">
            <v>0</v>
          </cell>
          <cell r="FZ226">
            <v>0</v>
          </cell>
          <cell r="GA226">
            <v>24000</v>
          </cell>
          <cell r="GB226">
            <v>1120000</v>
          </cell>
          <cell r="GC226">
            <v>0</v>
          </cell>
          <cell r="GD226">
            <v>1527540</v>
          </cell>
          <cell r="GE226">
            <v>116384</v>
          </cell>
          <cell r="GG226">
            <v>34877.622377622378</v>
          </cell>
          <cell r="GH226">
            <v>0</v>
          </cell>
          <cell r="GI226">
            <v>0</v>
          </cell>
          <cell r="GJ226">
            <v>0</v>
          </cell>
          <cell r="GK226">
            <v>0</v>
          </cell>
          <cell r="GM226">
            <v>0</v>
          </cell>
          <cell r="GN226">
            <v>0</v>
          </cell>
          <cell r="GO226">
            <v>0</v>
          </cell>
          <cell r="GP226">
            <v>29727.497935590422</v>
          </cell>
          <cell r="GR226">
            <v>0</v>
          </cell>
          <cell r="GV226">
            <v>2</v>
          </cell>
          <cell r="GW226">
            <v>8001400.0000000009</v>
          </cell>
          <cell r="GX226">
            <v>10403586</v>
          </cell>
          <cell r="GY226">
            <v>66000</v>
          </cell>
          <cell r="GZ226">
            <v>600000</v>
          </cell>
          <cell r="HA226">
            <v>800000</v>
          </cell>
          <cell r="HB226">
            <v>0</v>
          </cell>
          <cell r="HC226">
            <v>0</v>
          </cell>
          <cell r="HD226">
            <v>0</v>
          </cell>
          <cell r="HE226">
            <v>0</v>
          </cell>
          <cell r="HF226">
            <v>24000</v>
          </cell>
          <cell r="HG226">
            <v>0</v>
          </cell>
          <cell r="HH226">
            <v>0</v>
          </cell>
          <cell r="HI226">
            <v>1527540</v>
          </cell>
          <cell r="HJ226">
            <v>116384</v>
          </cell>
          <cell r="HL226">
            <v>34877.622377622378</v>
          </cell>
          <cell r="HM226">
            <v>0</v>
          </cell>
          <cell r="HN226">
            <v>0</v>
          </cell>
          <cell r="HO226">
            <v>0</v>
          </cell>
          <cell r="HP226">
            <v>0</v>
          </cell>
          <cell r="HR226">
            <v>0</v>
          </cell>
          <cell r="HS226">
            <v>0</v>
          </cell>
          <cell r="HT226">
            <v>0</v>
          </cell>
          <cell r="HU226">
            <v>29508.196721311477</v>
          </cell>
          <cell r="HW226">
            <v>0</v>
          </cell>
          <cell r="IA226">
            <v>2</v>
          </cell>
          <cell r="IB226">
            <v>8001400.0000000009</v>
          </cell>
          <cell r="IC226">
            <v>10403586</v>
          </cell>
          <cell r="ID226">
            <v>66000</v>
          </cell>
          <cell r="IE226">
            <v>600000</v>
          </cell>
          <cell r="IF226">
            <v>800000</v>
          </cell>
          <cell r="IG226">
            <v>0</v>
          </cell>
          <cell r="IH226">
            <v>0</v>
          </cell>
          <cell r="II226">
            <v>0</v>
          </cell>
          <cell r="IJ226">
            <v>0</v>
          </cell>
          <cell r="IK226">
            <v>24000</v>
          </cell>
          <cell r="IL226">
            <v>0</v>
          </cell>
          <cell r="IM226">
            <v>0</v>
          </cell>
          <cell r="IN226">
            <v>1527540</v>
          </cell>
          <cell r="IO226">
            <v>116384</v>
          </cell>
          <cell r="IQ226">
            <v>34877.622377622378</v>
          </cell>
          <cell r="IR226">
            <v>0</v>
          </cell>
          <cell r="IS226">
            <v>0</v>
          </cell>
          <cell r="IT226">
            <v>0</v>
          </cell>
          <cell r="IU226">
            <v>0</v>
          </cell>
          <cell r="IW226">
            <v>0</v>
          </cell>
          <cell r="IX226">
            <v>0</v>
          </cell>
          <cell r="IY226">
            <v>0</v>
          </cell>
          <cell r="IZ226">
            <v>28213.166144200626</v>
          </cell>
          <cell r="JB226">
            <v>4000000</v>
          </cell>
          <cell r="JF226">
            <v>2</v>
          </cell>
          <cell r="JG226">
            <v>8001400.0000000009</v>
          </cell>
          <cell r="JH226">
            <v>10403586</v>
          </cell>
          <cell r="JI226">
            <v>66000</v>
          </cell>
          <cell r="JJ226">
            <v>600000</v>
          </cell>
          <cell r="JK226">
            <v>800000</v>
          </cell>
          <cell r="JL226">
            <v>0</v>
          </cell>
          <cell r="JM226">
            <v>0</v>
          </cell>
          <cell r="JN226">
            <v>0</v>
          </cell>
          <cell r="JO226">
            <v>0</v>
          </cell>
          <cell r="JP226">
            <v>24000</v>
          </cell>
          <cell r="JQ226">
            <v>1920000</v>
          </cell>
          <cell r="JR226">
            <v>0</v>
          </cell>
          <cell r="JS226">
            <v>1527540</v>
          </cell>
          <cell r="JT226">
            <v>116384</v>
          </cell>
          <cell r="JV226">
            <v>34877.622377622378</v>
          </cell>
          <cell r="JW226">
            <v>0</v>
          </cell>
          <cell r="JX226">
            <v>0</v>
          </cell>
          <cell r="JY226">
            <v>0</v>
          </cell>
          <cell r="JZ226">
            <v>0</v>
          </cell>
          <cell r="KB226">
            <v>0</v>
          </cell>
          <cell r="KC226">
            <v>0</v>
          </cell>
          <cell r="KD226">
            <v>0</v>
          </cell>
          <cell r="KE226">
            <v>27950.310559006211</v>
          </cell>
          <cell r="KG226">
            <v>0</v>
          </cell>
          <cell r="KK226">
            <v>2</v>
          </cell>
          <cell r="KL226">
            <v>8001400.0000000009</v>
          </cell>
          <cell r="KM226">
            <v>10403586</v>
          </cell>
          <cell r="KN226">
            <v>66000</v>
          </cell>
          <cell r="KO226">
            <v>600000</v>
          </cell>
          <cell r="KP226">
            <v>800000</v>
          </cell>
          <cell r="KQ226">
            <v>0</v>
          </cell>
          <cell r="KR226">
            <v>0</v>
          </cell>
          <cell r="KS226">
            <v>0</v>
          </cell>
          <cell r="KT226">
            <v>0</v>
          </cell>
          <cell r="KU226">
            <v>24000</v>
          </cell>
          <cell r="KV226">
            <v>0</v>
          </cell>
          <cell r="KW226">
            <v>0</v>
          </cell>
          <cell r="KX226">
            <v>1527540</v>
          </cell>
          <cell r="KY226">
            <v>116384</v>
          </cell>
          <cell r="LA226">
            <v>34877.622377622378</v>
          </cell>
          <cell r="LB226">
            <v>0</v>
          </cell>
          <cell r="LC226">
            <v>0</v>
          </cell>
          <cell r="LD226">
            <v>0</v>
          </cell>
          <cell r="LE226">
            <v>0</v>
          </cell>
          <cell r="LG226">
            <v>0</v>
          </cell>
          <cell r="LH226">
            <v>0</v>
          </cell>
          <cell r="LI226">
            <v>0</v>
          </cell>
          <cell r="LJ226">
            <v>27863.777089783282</v>
          </cell>
          <cell r="LL226">
            <v>0</v>
          </cell>
          <cell r="LP226">
            <v>2</v>
          </cell>
          <cell r="LQ226">
            <v>8001400.0000000009</v>
          </cell>
          <cell r="LR226">
            <v>10403586</v>
          </cell>
          <cell r="LS226">
            <v>66000</v>
          </cell>
          <cell r="LT226">
            <v>600000</v>
          </cell>
          <cell r="LU226">
            <v>800000</v>
          </cell>
          <cell r="LV226">
            <v>0</v>
          </cell>
          <cell r="LW226">
            <v>0</v>
          </cell>
          <cell r="LX226">
            <v>0</v>
          </cell>
          <cell r="LY226">
            <v>0</v>
          </cell>
          <cell r="LZ226">
            <v>24000</v>
          </cell>
          <cell r="MA226">
            <v>0</v>
          </cell>
          <cell r="MB226">
            <v>0</v>
          </cell>
          <cell r="MC226">
            <v>1527540</v>
          </cell>
          <cell r="MD226">
            <v>116384</v>
          </cell>
          <cell r="MF226">
            <v>34877.622377622378</v>
          </cell>
          <cell r="MG226">
            <v>0</v>
          </cell>
          <cell r="MH226">
            <v>0</v>
          </cell>
          <cell r="MI226">
            <v>0</v>
          </cell>
          <cell r="MJ226">
            <v>0</v>
          </cell>
          <cell r="ML226">
            <v>0</v>
          </cell>
          <cell r="MM226">
            <v>0</v>
          </cell>
          <cell r="MN226">
            <v>0</v>
          </cell>
          <cell r="MO226">
            <v>26354.319180087849</v>
          </cell>
          <cell r="MQ226">
            <v>0</v>
          </cell>
          <cell r="MU226">
            <v>2</v>
          </cell>
          <cell r="MV226">
            <v>8001400.0000000009</v>
          </cell>
          <cell r="MW226">
            <v>10403586</v>
          </cell>
          <cell r="MX226">
            <v>66000</v>
          </cell>
          <cell r="MY226">
            <v>600000</v>
          </cell>
          <cell r="MZ226">
            <v>800000</v>
          </cell>
          <cell r="NA226">
            <v>0</v>
          </cell>
          <cell r="NB226">
            <v>0</v>
          </cell>
          <cell r="NC226">
            <v>0</v>
          </cell>
          <cell r="ND226">
            <v>0</v>
          </cell>
          <cell r="NE226">
            <v>24000</v>
          </cell>
          <cell r="NF226">
            <v>0</v>
          </cell>
          <cell r="NG226">
            <v>0</v>
          </cell>
          <cell r="NH226">
            <v>1527540</v>
          </cell>
          <cell r="NI226">
            <v>116384</v>
          </cell>
          <cell r="NK226">
            <v>34877.622377622378</v>
          </cell>
          <cell r="NL226">
            <v>0</v>
          </cell>
          <cell r="NM226">
            <v>0</v>
          </cell>
          <cell r="NN226">
            <v>0</v>
          </cell>
          <cell r="NO226">
            <v>0</v>
          </cell>
          <cell r="NQ226">
            <v>0</v>
          </cell>
          <cell r="NS226">
            <v>0</v>
          </cell>
          <cell r="NT226">
            <v>26086.956521739132</v>
          </cell>
          <cell r="NV226">
            <v>0</v>
          </cell>
          <cell r="NZ226">
            <v>2</v>
          </cell>
          <cell r="OA226">
            <v>8001400.0000000009</v>
          </cell>
          <cell r="OB226">
            <v>10403586</v>
          </cell>
          <cell r="OC226">
            <v>66000</v>
          </cell>
          <cell r="OD226">
            <v>600000</v>
          </cell>
          <cell r="OE226">
            <v>800000</v>
          </cell>
          <cell r="OF226">
            <v>0</v>
          </cell>
          <cell r="OG226">
            <v>0</v>
          </cell>
          <cell r="OH226">
            <v>0</v>
          </cell>
          <cell r="OI226">
            <v>0</v>
          </cell>
          <cell r="OJ226">
            <v>24000</v>
          </cell>
          <cell r="OK226">
            <v>1600000</v>
          </cell>
          <cell r="OL226">
            <v>0</v>
          </cell>
          <cell r="OM226">
            <v>1527540</v>
          </cell>
          <cell r="ON226">
            <v>116384</v>
          </cell>
          <cell r="OP226">
            <v>34877.622377622378</v>
          </cell>
          <cell r="OQ226">
            <v>0</v>
          </cell>
          <cell r="OR226">
            <v>0</v>
          </cell>
          <cell r="OS226">
            <v>0</v>
          </cell>
          <cell r="OT226">
            <v>0</v>
          </cell>
          <cell r="OV226">
            <v>0</v>
          </cell>
          <cell r="OW226">
            <v>0</v>
          </cell>
          <cell r="OX226">
            <v>0</v>
          </cell>
          <cell r="OY226">
            <v>25298.664792691496</v>
          </cell>
          <cell r="OZ226">
            <v>341531.97470133519</v>
          </cell>
          <cell r="PA226">
            <v>0</v>
          </cell>
        </row>
        <row r="227">
          <cell r="AW227">
            <v>2</v>
          </cell>
          <cell r="AX227">
            <v>9456000</v>
          </cell>
          <cell r="AY227">
            <v>14755052</v>
          </cell>
          <cell r="AZ227">
            <v>60000</v>
          </cell>
          <cell r="BA227">
            <v>600000</v>
          </cell>
          <cell r="BB227">
            <v>0</v>
          </cell>
          <cell r="BC227">
            <v>0</v>
          </cell>
          <cell r="BD227">
            <v>0</v>
          </cell>
          <cell r="BE227">
            <v>0</v>
          </cell>
          <cell r="BF227">
            <v>0</v>
          </cell>
          <cell r="BG227">
            <v>24000</v>
          </cell>
          <cell r="BH227">
            <v>800000</v>
          </cell>
          <cell r="BI227">
            <v>0</v>
          </cell>
          <cell r="BJ227">
            <v>1985760</v>
          </cell>
          <cell r="BK227">
            <v>189120.00000000003</v>
          </cell>
          <cell r="BM227">
            <v>34877.622377622378</v>
          </cell>
          <cell r="BN227">
            <v>0</v>
          </cell>
          <cell r="BO227">
            <v>0</v>
          </cell>
          <cell r="BP227">
            <v>0</v>
          </cell>
          <cell r="BQ227">
            <v>0</v>
          </cell>
          <cell r="BS227">
            <v>13102486.176000001</v>
          </cell>
          <cell r="BT227">
            <v>0</v>
          </cell>
          <cell r="BU227">
            <v>0</v>
          </cell>
          <cell r="BV227">
            <v>32056.99020480855</v>
          </cell>
          <cell r="BW227">
            <v>0</v>
          </cell>
          <cell r="BX227">
            <v>0</v>
          </cell>
          <cell r="CB227">
            <v>2</v>
          </cell>
          <cell r="CC227">
            <v>9456000</v>
          </cell>
          <cell r="CD227">
            <v>14755052</v>
          </cell>
          <cell r="CE227">
            <v>60000</v>
          </cell>
          <cell r="CF227">
            <v>600000</v>
          </cell>
          <cell r="CG227">
            <v>0</v>
          </cell>
          <cell r="CH227">
            <v>0</v>
          </cell>
          <cell r="CI227">
            <v>0</v>
          </cell>
          <cell r="CJ227">
            <v>0</v>
          </cell>
          <cell r="CK227">
            <v>0</v>
          </cell>
          <cell r="CL227">
            <v>24000</v>
          </cell>
          <cell r="CM227">
            <v>200000</v>
          </cell>
          <cell r="CN227">
            <v>0</v>
          </cell>
          <cell r="CO227">
            <v>1985760</v>
          </cell>
          <cell r="CP227">
            <v>151296.00000000003</v>
          </cell>
          <cell r="CR227">
            <v>34877.622377622378</v>
          </cell>
          <cell r="CS227">
            <v>0</v>
          </cell>
          <cell r="CT227">
            <v>0</v>
          </cell>
          <cell r="CU227">
            <v>0</v>
          </cell>
          <cell r="CV227">
            <v>0</v>
          </cell>
          <cell r="CX227">
            <v>0</v>
          </cell>
          <cell r="CY227">
            <v>0</v>
          </cell>
          <cell r="CZ227">
            <v>0</v>
          </cell>
          <cell r="DA227">
            <v>31971.580817051508</v>
          </cell>
          <cell r="DB227">
            <v>0</v>
          </cell>
          <cell r="DC227">
            <v>0</v>
          </cell>
          <cell r="DG227">
            <v>2</v>
          </cell>
          <cell r="DH227">
            <v>9456000</v>
          </cell>
          <cell r="DI227">
            <v>16378107.720000001</v>
          </cell>
          <cell r="DJ227">
            <v>60000</v>
          </cell>
          <cell r="DK227">
            <v>600000</v>
          </cell>
          <cell r="DL227">
            <v>0</v>
          </cell>
          <cell r="DM227">
            <v>0</v>
          </cell>
          <cell r="DN227">
            <v>0</v>
          </cell>
          <cell r="DO227">
            <v>0</v>
          </cell>
          <cell r="DP227">
            <v>0</v>
          </cell>
          <cell r="DQ227">
            <v>24000</v>
          </cell>
          <cell r="DR227">
            <v>800000</v>
          </cell>
          <cell r="DS227">
            <v>0</v>
          </cell>
          <cell r="DT227">
            <v>1985760</v>
          </cell>
          <cell r="DU227">
            <v>151296.00000000003</v>
          </cell>
          <cell r="DW227">
            <v>34877.622377622378</v>
          </cell>
          <cell r="DX227">
            <v>0</v>
          </cell>
          <cell r="DY227">
            <v>0</v>
          </cell>
          <cell r="DZ227">
            <v>0</v>
          </cell>
          <cell r="EA227">
            <v>0</v>
          </cell>
          <cell r="EC227">
            <v>0</v>
          </cell>
          <cell r="ED227">
            <v>26204972.352000002</v>
          </cell>
          <cell r="EE227">
            <v>0</v>
          </cell>
          <cell r="EF227">
            <v>31886.625332152347</v>
          </cell>
          <cell r="EG227">
            <v>0</v>
          </cell>
          <cell r="EH227">
            <v>0</v>
          </cell>
          <cell r="EL227">
            <v>2</v>
          </cell>
          <cell r="EM227">
            <v>10401600</v>
          </cell>
          <cell r="EN227">
            <v>16378107.720000001</v>
          </cell>
          <cell r="EO227">
            <v>66000</v>
          </cell>
          <cell r="EP227">
            <v>600000</v>
          </cell>
          <cell r="EQ227">
            <v>0</v>
          </cell>
          <cell r="ER227">
            <v>0</v>
          </cell>
          <cell r="ES227">
            <v>0</v>
          </cell>
          <cell r="ET227">
            <v>0</v>
          </cell>
          <cell r="EU227">
            <v>0</v>
          </cell>
          <cell r="EV227">
            <v>24000</v>
          </cell>
          <cell r="EW227">
            <v>1600000</v>
          </cell>
          <cell r="EX227">
            <v>0</v>
          </cell>
          <cell r="EY227">
            <v>1985760</v>
          </cell>
          <cell r="EZ227">
            <v>151296.00000000003</v>
          </cell>
          <cell r="FB227">
            <v>34877.622377622378</v>
          </cell>
          <cell r="FC227">
            <v>0</v>
          </cell>
          <cell r="FD227">
            <v>0</v>
          </cell>
          <cell r="FE227">
            <v>0</v>
          </cell>
          <cell r="FF227">
            <v>0</v>
          </cell>
          <cell r="FH227">
            <v>0</v>
          </cell>
          <cell r="FI227">
            <v>0</v>
          </cell>
          <cell r="FJ227">
            <v>0</v>
          </cell>
          <cell r="FK227">
            <v>29801.324503311258</v>
          </cell>
          <cell r="FM227">
            <v>0</v>
          </cell>
          <cell r="FQ227">
            <v>2</v>
          </cell>
          <cell r="FR227">
            <v>10401600</v>
          </cell>
          <cell r="FS227">
            <v>16378107.720000001</v>
          </cell>
          <cell r="FT227">
            <v>66000</v>
          </cell>
          <cell r="FU227">
            <v>600000</v>
          </cell>
          <cell r="FV227">
            <v>0</v>
          </cell>
          <cell r="FW227">
            <v>0</v>
          </cell>
          <cell r="FX227">
            <v>0</v>
          </cell>
          <cell r="FY227">
            <v>0</v>
          </cell>
          <cell r="FZ227">
            <v>0</v>
          </cell>
          <cell r="GA227">
            <v>24000</v>
          </cell>
          <cell r="GB227">
            <v>1120000</v>
          </cell>
          <cell r="GC227">
            <v>0</v>
          </cell>
          <cell r="GD227">
            <v>1985760</v>
          </cell>
          <cell r="GE227">
            <v>151296.00000000003</v>
          </cell>
          <cell r="GG227">
            <v>34877.622377622378</v>
          </cell>
          <cell r="GH227">
            <v>0</v>
          </cell>
          <cell r="GI227">
            <v>0</v>
          </cell>
          <cell r="GJ227">
            <v>0</v>
          </cell>
          <cell r="GK227">
            <v>0</v>
          </cell>
          <cell r="GM227">
            <v>0</v>
          </cell>
          <cell r="GN227">
            <v>0</v>
          </cell>
          <cell r="GO227">
            <v>0</v>
          </cell>
          <cell r="GP227">
            <v>29727.497935590422</v>
          </cell>
          <cell r="GR227">
            <v>0</v>
          </cell>
          <cell r="GV227">
            <v>2</v>
          </cell>
          <cell r="GW227">
            <v>10401600</v>
          </cell>
          <cell r="GX227">
            <v>16378107.720000001</v>
          </cell>
          <cell r="GY227">
            <v>66000</v>
          </cell>
          <cell r="GZ227">
            <v>600000</v>
          </cell>
          <cell r="HA227">
            <v>0</v>
          </cell>
          <cell r="HB227">
            <v>0</v>
          </cell>
          <cell r="HC227">
            <v>0</v>
          </cell>
          <cell r="HD227">
            <v>0</v>
          </cell>
          <cell r="HE227">
            <v>0</v>
          </cell>
          <cell r="HF227">
            <v>24000</v>
          </cell>
          <cell r="HG227">
            <v>0</v>
          </cell>
          <cell r="HH227">
            <v>0</v>
          </cell>
          <cell r="HI227">
            <v>1985760</v>
          </cell>
          <cell r="HJ227">
            <v>151296.00000000003</v>
          </cell>
          <cell r="HL227">
            <v>34877.622377622378</v>
          </cell>
          <cell r="HM227">
            <v>0</v>
          </cell>
          <cell r="HN227">
            <v>0</v>
          </cell>
          <cell r="HO227">
            <v>0</v>
          </cell>
          <cell r="HP227">
            <v>0</v>
          </cell>
          <cell r="HR227">
            <v>0</v>
          </cell>
          <cell r="HS227">
            <v>0</v>
          </cell>
          <cell r="HT227">
            <v>0</v>
          </cell>
          <cell r="HU227">
            <v>29508.196721311477</v>
          </cell>
          <cell r="HW227">
            <v>0</v>
          </cell>
          <cell r="IA227">
            <v>2</v>
          </cell>
          <cell r="IB227">
            <v>10401600</v>
          </cell>
          <cell r="IC227">
            <v>16378107.720000001</v>
          </cell>
          <cell r="ID227">
            <v>66000</v>
          </cell>
          <cell r="IE227">
            <v>600000</v>
          </cell>
          <cell r="IF227">
            <v>0</v>
          </cell>
          <cell r="IG227">
            <v>0</v>
          </cell>
          <cell r="IH227">
            <v>0</v>
          </cell>
          <cell r="II227">
            <v>0</v>
          </cell>
          <cell r="IJ227">
            <v>0</v>
          </cell>
          <cell r="IK227">
            <v>24000</v>
          </cell>
          <cell r="IL227">
            <v>0</v>
          </cell>
          <cell r="IM227">
            <v>0</v>
          </cell>
          <cell r="IN227">
            <v>1985760</v>
          </cell>
          <cell r="IO227">
            <v>151296.00000000003</v>
          </cell>
          <cell r="IQ227">
            <v>34877.622377622378</v>
          </cell>
          <cell r="IR227">
            <v>0</v>
          </cell>
          <cell r="IS227">
            <v>0</v>
          </cell>
          <cell r="IT227">
            <v>0</v>
          </cell>
          <cell r="IU227">
            <v>0</v>
          </cell>
          <cell r="IW227">
            <v>0</v>
          </cell>
          <cell r="IX227">
            <v>0</v>
          </cell>
          <cell r="IY227">
            <v>0</v>
          </cell>
          <cell r="IZ227">
            <v>28213.166144200626</v>
          </cell>
          <cell r="JB227">
            <v>4000000</v>
          </cell>
          <cell r="JF227">
            <v>2</v>
          </cell>
          <cell r="JG227">
            <v>10401600</v>
          </cell>
          <cell r="JH227">
            <v>16378107.720000001</v>
          </cell>
          <cell r="JI227">
            <v>66000</v>
          </cell>
          <cell r="JJ227">
            <v>600000</v>
          </cell>
          <cell r="JK227">
            <v>0</v>
          </cell>
          <cell r="JL227">
            <v>0</v>
          </cell>
          <cell r="JM227">
            <v>0</v>
          </cell>
          <cell r="JN227">
            <v>0</v>
          </cell>
          <cell r="JO227">
            <v>0</v>
          </cell>
          <cell r="JP227">
            <v>24000</v>
          </cell>
          <cell r="JQ227">
            <v>1920000</v>
          </cell>
          <cell r="JR227">
            <v>0</v>
          </cell>
          <cell r="JS227">
            <v>1985760</v>
          </cell>
          <cell r="JT227">
            <v>151296.00000000003</v>
          </cell>
          <cell r="JV227">
            <v>34877.622377622378</v>
          </cell>
          <cell r="JW227">
            <v>0</v>
          </cell>
          <cell r="JX227">
            <v>0</v>
          </cell>
          <cell r="JY227">
            <v>0</v>
          </cell>
          <cell r="JZ227">
            <v>0</v>
          </cell>
          <cell r="KB227">
            <v>0</v>
          </cell>
          <cell r="KC227">
            <v>0</v>
          </cell>
          <cell r="KD227">
            <v>0</v>
          </cell>
          <cell r="KE227">
            <v>27950.310559006211</v>
          </cell>
          <cell r="KG227">
            <v>0</v>
          </cell>
          <cell r="KK227">
            <v>2</v>
          </cell>
          <cell r="KL227">
            <v>10401600</v>
          </cell>
          <cell r="KM227">
            <v>16378107.720000001</v>
          </cell>
          <cell r="KN227">
            <v>66000</v>
          </cell>
          <cell r="KO227">
            <v>600000</v>
          </cell>
          <cell r="KP227">
            <v>0</v>
          </cell>
          <cell r="KQ227">
            <v>0</v>
          </cell>
          <cell r="KR227">
            <v>0</v>
          </cell>
          <cell r="KS227">
            <v>0</v>
          </cell>
          <cell r="KT227">
            <v>0</v>
          </cell>
          <cell r="KU227">
            <v>24000</v>
          </cell>
          <cell r="KV227">
            <v>0</v>
          </cell>
          <cell r="KW227">
            <v>0</v>
          </cell>
          <cell r="KX227">
            <v>1985760</v>
          </cell>
          <cell r="KY227">
            <v>151296.00000000003</v>
          </cell>
          <cell r="LA227">
            <v>34877.622377622378</v>
          </cell>
          <cell r="LB227">
            <v>0</v>
          </cell>
          <cell r="LC227">
            <v>0</v>
          </cell>
          <cell r="LD227">
            <v>0</v>
          </cell>
          <cell r="LE227">
            <v>0</v>
          </cell>
          <cell r="LG227">
            <v>0</v>
          </cell>
          <cell r="LH227">
            <v>0</v>
          </cell>
          <cell r="LI227">
            <v>0</v>
          </cell>
          <cell r="LJ227">
            <v>27863.777089783282</v>
          </cell>
          <cell r="LL227">
            <v>0</v>
          </cell>
          <cell r="LP227">
            <v>2</v>
          </cell>
          <cell r="LQ227">
            <v>10401600</v>
          </cell>
          <cell r="LR227">
            <v>16378107.720000001</v>
          </cell>
          <cell r="LS227">
            <v>66000</v>
          </cell>
          <cell r="LT227">
            <v>600000</v>
          </cell>
          <cell r="LU227">
            <v>0</v>
          </cell>
          <cell r="LV227">
            <v>0</v>
          </cell>
          <cell r="LW227">
            <v>0</v>
          </cell>
          <cell r="LX227">
            <v>0</v>
          </cell>
          <cell r="LY227">
            <v>0</v>
          </cell>
          <cell r="LZ227">
            <v>24000</v>
          </cell>
          <cell r="MA227">
            <v>0</v>
          </cell>
          <cell r="MB227">
            <v>0</v>
          </cell>
          <cell r="MC227">
            <v>1985760</v>
          </cell>
          <cell r="MD227">
            <v>151296.00000000003</v>
          </cell>
          <cell r="MF227">
            <v>34877.622377622378</v>
          </cell>
          <cell r="MG227">
            <v>0</v>
          </cell>
          <cell r="MH227">
            <v>0</v>
          </cell>
          <cell r="MI227">
            <v>0</v>
          </cell>
          <cell r="MJ227">
            <v>0</v>
          </cell>
          <cell r="ML227">
            <v>0</v>
          </cell>
          <cell r="MM227">
            <v>0</v>
          </cell>
          <cell r="MN227">
            <v>0</v>
          </cell>
          <cell r="MO227">
            <v>26354.319180087849</v>
          </cell>
          <cell r="MQ227">
            <v>0</v>
          </cell>
          <cell r="MU227">
            <v>2</v>
          </cell>
          <cell r="MV227">
            <v>10401600</v>
          </cell>
          <cell r="MW227">
            <v>16378107.720000001</v>
          </cell>
          <cell r="MX227">
            <v>66000</v>
          </cell>
          <cell r="MY227">
            <v>600000</v>
          </cell>
          <cell r="MZ227">
            <v>0</v>
          </cell>
          <cell r="NA227">
            <v>0</v>
          </cell>
          <cell r="NB227">
            <v>0</v>
          </cell>
          <cell r="NC227">
            <v>0</v>
          </cell>
          <cell r="ND227">
            <v>0</v>
          </cell>
          <cell r="NE227">
            <v>24000</v>
          </cell>
          <cell r="NF227">
            <v>0</v>
          </cell>
          <cell r="NG227">
            <v>0</v>
          </cell>
          <cell r="NH227">
            <v>1985760</v>
          </cell>
          <cell r="NI227">
            <v>151296.00000000003</v>
          </cell>
          <cell r="NK227">
            <v>34877.622377622378</v>
          </cell>
          <cell r="NL227">
            <v>0</v>
          </cell>
          <cell r="NM227">
            <v>0</v>
          </cell>
          <cell r="NN227">
            <v>0</v>
          </cell>
          <cell r="NO227">
            <v>0</v>
          </cell>
          <cell r="NQ227">
            <v>0</v>
          </cell>
          <cell r="NS227">
            <v>0</v>
          </cell>
          <cell r="NT227">
            <v>26086.956521739132</v>
          </cell>
          <cell r="NV227">
            <v>0</v>
          </cell>
          <cell r="NZ227">
            <v>2</v>
          </cell>
          <cell r="OA227">
            <v>10401600</v>
          </cell>
          <cell r="OB227">
            <v>16378107.720000001</v>
          </cell>
          <cell r="OC227">
            <v>66000</v>
          </cell>
          <cell r="OD227">
            <v>600000</v>
          </cell>
          <cell r="OE227">
            <v>0</v>
          </cell>
          <cell r="OF227">
            <v>0</v>
          </cell>
          <cell r="OG227">
            <v>0</v>
          </cell>
          <cell r="OH227">
            <v>0</v>
          </cell>
          <cell r="OI227">
            <v>0</v>
          </cell>
          <cell r="OJ227">
            <v>24000</v>
          </cell>
          <cell r="OK227">
            <v>1600000</v>
          </cell>
          <cell r="OL227">
            <v>0</v>
          </cell>
          <cell r="OM227">
            <v>1985760</v>
          </cell>
          <cell r="ON227">
            <v>151296.00000000003</v>
          </cell>
          <cell r="OP227">
            <v>34877.622377622378</v>
          </cell>
          <cell r="OQ227">
            <v>0</v>
          </cell>
          <cell r="OR227">
            <v>0</v>
          </cell>
          <cell r="OS227">
            <v>0</v>
          </cell>
          <cell r="OT227">
            <v>0</v>
          </cell>
          <cell r="OV227">
            <v>0</v>
          </cell>
          <cell r="OW227">
            <v>0</v>
          </cell>
          <cell r="OX227">
            <v>0</v>
          </cell>
          <cell r="OY227">
            <v>25298.664792691496</v>
          </cell>
          <cell r="OZ227">
            <v>341531.97470133519</v>
          </cell>
          <cell r="PA227">
            <v>0</v>
          </cell>
        </row>
        <row r="228">
          <cell r="AW228">
            <v>1</v>
          </cell>
          <cell r="AX228">
            <v>23000000</v>
          </cell>
          <cell r="AY228">
            <v>142538300</v>
          </cell>
          <cell r="AZ228">
            <v>30000</v>
          </cell>
          <cell r="BA228">
            <v>0</v>
          </cell>
          <cell r="BB228">
            <v>0</v>
          </cell>
          <cell r="BC228">
            <v>0</v>
          </cell>
          <cell r="BD228">
            <v>0</v>
          </cell>
          <cell r="BE228">
            <v>0</v>
          </cell>
          <cell r="BF228">
            <v>0</v>
          </cell>
          <cell r="BG228">
            <v>12000</v>
          </cell>
          <cell r="BH228">
            <v>400000</v>
          </cell>
          <cell r="BI228">
            <v>0</v>
          </cell>
          <cell r="BJ228">
            <v>4830000</v>
          </cell>
          <cell r="BK228">
            <v>460000</v>
          </cell>
          <cell r="BM228">
            <v>904531.25</v>
          </cell>
          <cell r="BN228">
            <v>21000000</v>
          </cell>
          <cell r="BO228">
            <v>42000000</v>
          </cell>
          <cell r="BP228">
            <v>0</v>
          </cell>
          <cell r="BQ228">
            <v>0</v>
          </cell>
          <cell r="BS228">
            <v>126574010.40000001</v>
          </cell>
          <cell r="BT228">
            <v>0</v>
          </cell>
          <cell r="BU228">
            <v>0</v>
          </cell>
          <cell r="BV228">
            <v>16028.495102404275</v>
          </cell>
          <cell r="BW228">
            <v>0</v>
          </cell>
          <cell r="BX228">
            <v>0</v>
          </cell>
          <cell r="CB228">
            <v>1</v>
          </cell>
          <cell r="CC228">
            <v>23000000</v>
          </cell>
          <cell r="CD228">
            <v>142538300</v>
          </cell>
          <cell r="CE228">
            <v>30000</v>
          </cell>
          <cell r="CF228">
            <v>0</v>
          </cell>
          <cell r="CG228">
            <v>0</v>
          </cell>
          <cell r="CH228">
            <v>0</v>
          </cell>
          <cell r="CI228">
            <v>0</v>
          </cell>
          <cell r="CJ228">
            <v>0</v>
          </cell>
          <cell r="CK228">
            <v>0</v>
          </cell>
          <cell r="CL228">
            <v>12000</v>
          </cell>
          <cell r="CM228">
            <v>100000</v>
          </cell>
          <cell r="CN228">
            <v>0</v>
          </cell>
          <cell r="CO228">
            <v>4830000</v>
          </cell>
          <cell r="CP228">
            <v>368000</v>
          </cell>
          <cell r="CR228">
            <v>904531.25</v>
          </cell>
          <cell r="CS228">
            <v>21000000</v>
          </cell>
          <cell r="CT228">
            <v>42000000</v>
          </cell>
          <cell r="CU228">
            <v>70000000</v>
          </cell>
          <cell r="CV228">
            <v>0</v>
          </cell>
          <cell r="CX228">
            <v>0</v>
          </cell>
          <cell r="CY228">
            <v>0</v>
          </cell>
          <cell r="CZ228">
            <v>0</v>
          </cell>
          <cell r="DA228">
            <v>15985.790408525754</v>
          </cell>
          <cell r="DB228">
            <v>0</v>
          </cell>
          <cell r="DC228">
            <v>0</v>
          </cell>
          <cell r="DG228">
            <v>1</v>
          </cell>
          <cell r="DH228">
            <v>23000000</v>
          </cell>
          <cell r="DI228">
            <v>158217513</v>
          </cell>
          <cell r="DJ228">
            <v>30000</v>
          </cell>
          <cell r="DK228">
            <v>0</v>
          </cell>
          <cell r="DL228">
            <v>0</v>
          </cell>
          <cell r="DM228">
            <v>0</v>
          </cell>
          <cell r="DN228">
            <v>0</v>
          </cell>
          <cell r="DO228">
            <v>0</v>
          </cell>
          <cell r="DP228">
            <v>0</v>
          </cell>
          <cell r="DQ228">
            <v>12000</v>
          </cell>
          <cell r="DR228">
            <v>400000</v>
          </cell>
          <cell r="DS228">
            <v>0</v>
          </cell>
          <cell r="DT228">
            <v>4830000</v>
          </cell>
          <cell r="DU228">
            <v>368000</v>
          </cell>
          <cell r="DW228">
            <v>904531.25</v>
          </cell>
          <cell r="DX228">
            <v>21000000</v>
          </cell>
          <cell r="DY228">
            <v>42000000</v>
          </cell>
          <cell r="DZ228">
            <v>0</v>
          </cell>
          <cell r="EA228">
            <v>0</v>
          </cell>
          <cell r="EC228">
            <v>0</v>
          </cell>
          <cell r="ED228">
            <v>253148020.80000001</v>
          </cell>
          <cell r="EE228">
            <v>0</v>
          </cell>
          <cell r="EF228">
            <v>15943.312666076174</v>
          </cell>
          <cell r="EG228">
            <v>0</v>
          </cell>
          <cell r="EH228">
            <v>0</v>
          </cell>
          <cell r="EL228">
            <v>1</v>
          </cell>
          <cell r="EM228">
            <v>25300000.000000004</v>
          </cell>
          <cell r="EN228">
            <v>158217513</v>
          </cell>
          <cell r="EO228">
            <v>33000</v>
          </cell>
          <cell r="EP228">
            <v>0</v>
          </cell>
          <cell r="EQ228">
            <v>0</v>
          </cell>
          <cell r="ER228">
            <v>0</v>
          </cell>
          <cell r="ES228">
            <v>0</v>
          </cell>
          <cell r="ET228">
            <v>0</v>
          </cell>
          <cell r="EU228">
            <v>0</v>
          </cell>
          <cell r="EV228">
            <v>12000</v>
          </cell>
          <cell r="EW228">
            <v>800000</v>
          </cell>
          <cell r="EX228">
            <v>0</v>
          </cell>
          <cell r="EY228">
            <v>4830000</v>
          </cell>
          <cell r="EZ228">
            <v>368000</v>
          </cell>
          <cell r="FB228">
            <v>904531.25</v>
          </cell>
          <cell r="FC228">
            <v>21000000</v>
          </cell>
          <cell r="FD228">
            <v>42000000</v>
          </cell>
          <cell r="FE228">
            <v>0</v>
          </cell>
          <cell r="FF228">
            <v>0</v>
          </cell>
          <cell r="FH228">
            <v>0</v>
          </cell>
          <cell r="FI228">
            <v>0</v>
          </cell>
          <cell r="FJ228">
            <v>0</v>
          </cell>
          <cell r="FK228">
            <v>14900.662251655629</v>
          </cell>
          <cell r="FM228">
            <v>0</v>
          </cell>
          <cell r="FQ228">
            <v>1</v>
          </cell>
          <cell r="FR228">
            <v>25300000.000000004</v>
          </cell>
          <cell r="FS228">
            <v>158217513</v>
          </cell>
          <cell r="FT228">
            <v>33000</v>
          </cell>
          <cell r="FU228">
            <v>0</v>
          </cell>
          <cell r="FV228">
            <v>0</v>
          </cell>
          <cell r="FW228">
            <v>0</v>
          </cell>
          <cell r="FX228">
            <v>0</v>
          </cell>
          <cell r="FY228">
            <v>0</v>
          </cell>
          <cell r="FZ228">
            <v>0</v>
          </cell>
          <cell r="GA228">
            <v>12000</v>
          </cell>
          <cell r="GB228">
            <v>560000</v>
          </cell>
          <cell r="GC228">
            <v>0</v>
          </cell>
          <cell r="GD228">
            <v>4830000</v>
          </cell>
          <cell r="GE228">
            <v>368000</v>
          </cell>
          <cell r="GG228">
            <v>904531.25</v>
          </cell>
          <cell r="GH228">
            <v>21000000</v>
          </cell>
          <cell r="GI228">
            <v>42000000</v>
          </cell>
          <cell r="GJ228">
            <v>0</v>
          </cell>
          <cell r="GK228">
            <v>0</v>
          </cell>
          <cell r="GM228">
            <v>0</v>
          </cell>
          <cell r="GN228">
            <v>0</v>
          </cell>
          <cell r="GO228">
            <v>0</v>
          </cell>
          <cell r="GP228">
            <v>14863.748967795211</v>
          </cell>
          <cell r="GR228">
            <v>0</v>
          </cell>
          <cell r="GV228">
            <v>1</v>
          </cell>
          <cell r="GW228">
            <v>25300000.000000004</v>
          </cell>
          <cell r="GX228">
            <v>158217513</v>
          </cell>
          <cell r="GY228">
            <v>33000</v>
          </cell>
          <cell r="GZ228">
            <v>0</v>
          </cell>
          <cell r="HA228">
            <v>0</v>
          </cell>
          <cell r="HB228">
            <v>0</v>
          </cell>
          <cell r="HC228">
            <v>0</v>
          </cell>
          <cell r="HD228">
            <v>0</v>
          </cell>
          <cell r="HE228">
            <v>0</v>
          </cell>
          <cell r="HF228">
            <v>12000</v>
          </cell>
          <cell r="HG228">
            <v>0</v>
          </cell>
          <cell r="HH228">
            <v>0</v>
          </cell>
          <cell r="HI228">
            <v>4830000</v>
          </cell>
          <cell r="HJ228">
            <v>368000</v>
          </cell>
          <cell r="HL228">
            <v>904531.25</v>
          </cell>
          <cell r="HM228">
            <v>21000000</v>
          </cell>
          <cell r="HN228">
            <v>42000000</v>
          </cell>
          <cell r="HO228">
            <v>0</v>
          </cell>
          <cell r="HP228">
            <v>0</v>
          </cell>
          <cell r="HR228">
            <v>0</v>
          </cell>
          <cell r="HS228">
            <v>0</v>
          </cell>
          <cell r="HT228">
            <v>0</v>
          </cell>
          <cell r="HU228">
            <v>14754.098360655738</v>
          </cell>
          <cell r="HW228">
            <v>0</v>
          </cell>
          <cell r="IA228">
            <v>1</v>
          </cell>
          <cell r="IB228">
            <v>25300000.000000004</v>
          </cell>
          <cell r="IC228">
            <v>158217513</v>
          </cell>
          <cell r="ID228">
            <v>33000</v>
          </cell>
          <cell r="IE228">
            <v>0</v>
          </cell>
          <cell r="IF228">
            <v>0</v>
          </cell>
          <cell r="IG228">
            <v>0</v>
          </cell>
          <cell r="IH228">
            <v>0</v>
          </cell>
          <cell r="II228">
            <v>0</v>
          </cell>
          <cell r="IJ228">
            <v>0</v>
          </cell>
          <cell r="IK228">
            <v>12000</v>
          </cell>
          <cell r="IL228">
            <v>0</v>
          </cell>
          <cell r="IM228">
            <v>0</v>
          </cell>
          <cell r="IN228">
            <v>4830000</v>
          </cell>
          <cell r="IO228">
            <v>368000</v>
          </cell>
          <cell r="IQ228">
            <v>904531.25</v>
          </cell>
          <cell r="IR228">
            <v>21000000</v>
          </cell>
          <cell r="IS228">
            <v>42000000</v>
          </cell>
          <cell r="IT228">
            <v>0</v>
          </cell>
          <cell r="IU228">
            <v>0</v>
          </cell>
          <cell r="IW228">
            <v>0</v>
          </cell>
          <cell r="IX228">
            <v>0</v>
          </cell>
          <cell r="IY228">
            <v>0</v>
          </cell>
          <cell r="IZ228">
            <v>14106.583072100313</v>
          </cell>
          <cell r="JB228">
            <v>2000000</v>
          </cell>
          <cell r="JF228">
            <v>1</v>
          </cell>
          <cell r="JG228">
            <v>25300000.000000004</v>
          </cell>
          <cell r="JH228">
            <v>158217513</v>
          </cell>
          <cell r="JI228">
            <v>33000</v>
          </cell>
          <cell r="JJ228">
            <v>0</v>
          </cell>
          <cell r="JK228">
            <v>0</v>
          </cell>
          <cell r="JL228">
            <v>0</v>
          </cell>
          <cell r="JM228">
            <v>0</v>
          </cell>
          <cell r="JN228">
            <v>0</v>
          </cell>
          <cell r="JO228">
            <v>0</v>
          </cell>
          <cell r="JP228">
            <v>12000</v>
          </cell>
          <cell r="JQ228">
            <v>960000</v>
          </cell>
          <cell r="JR228">
            <v>0</v>
          </cell>
          <cell r="JS228">
            <v>4830000</v>
          </cell>
          <cell r="JT228">
            <v>368000</v>
          </cell>
          <cell r="JV228">
            <v>904531.25</v>
          </cell>
          <cell r="JW228">
            <v>21000000</v>
          </cell>
          <cell r="JX228">
            <v>42000000</v>
          </cell>
          <cell r="JY228">
            <v>70000000</v>
          </cell>
          <cell r="JZ228">
            <v>0</v>
          </cell>
          <cell r="KB228">
            <v>0</v>
          </cell>
          <cell r="KC228">
            <v>0</v>
          </cell>
          <cell r="KD228">
            <v>0</v>
          </cell>
          <cell r="KE228">
            <v>13975.155279503106</v>
          </cell>
          <cell r="KG228">
            <v>0</v>
          </cell>
          <cell r="KK228">
            <v>1</v>
          </cell>
          <cell r="KL228">
            <v>25300000.000000004</v>
          </cell>
          <cell r="KM228">
            <v>158217513</v>
          </cell>
          <cell r="KN228">
            <v>33000</v>
          </cell>
          <cell r="KO228">
            <v>0</v>
          </cell>
          <cell r="KP228">
            <v>0</v>
          </cell>
          <cell r="KQ228">
            <v>0</v>
          </cell>
          <cell r="KR228">
            <v>0</v>
          </cell>
          <cell r="KS228">
            <v>0</v>
          </cell>
          <cell r="KT228">
            <v>0</v>
          </cell>
          <cell r="KU228">
            <v>12000</v>
          </cell>
          <cell r="KV228">
            <v>0</v>
          </cell>
          <cell r="KW228">
            <v>0</v>
          </cell>
          <cell r="KX228">
            <v>4830000</v>
          </cell>
          <cell r="KY228">
            <v>368000</v>
          </cell>
          <cell r="LA228">
            <v>904531.25</v>
          </cell>
          <cell r="LB228">
            <v>21000000</v>
          </cell>
          <cell r="LC228">
            <v>42000000</v>
          </cell>
          <cell r="LD228">
            <v>0</v>
          </cell>
          <cell r="LE228">
            <v>0</v>
          </cell>
          <cell r="LG228">
            <v>0</v>
          </cell>
          <cell r="LH228">
            <v>0</v>
          </cell>
          <cell r="LI228">
            <v>0</v>
          </cell>
          <cell r="LJ228">
            <v>13931.888544891641</v>
          </cell>
          <cell r="LL228">
            <v>0</v>
          </cell>
          <cell r="LP228">
            <v>1</v>
          </cell>
          <cell r="LQ228">
            <v>25300000.000000004</v>
          </cell>
          <cell r="LR228">
            <v>158217513</v>
          </cell>
          <cell r="LS228">
            <v>33000</v>
          </cell>
          <cell r="LT228">
            <v>0</v>
          </cell>
          <cell r="LU228">
            <v>0</v>
          </cell>
          <cell r="LV228">
            <v>0</v>
          </cell>
          <cell r="LW228">
            <v>0</v>
          </cell>
          <cell r="LX228">
            <v>0</v>
          </cell>
          <cell r="LY228">
            <v>0</v>
          </cell>
          <cell r="LZ228">
            <v>12000</v>
          </cell>
          <cell r="MA228">
            <v>0</v>
          </cell>
          <cell r="MB228">
            <v>0</v>
          </cell>
          <cell r="MC228">
            <v>4830000</v>
          </cell>
          <cell r="MD228">
            <v>368000</v>
          </cell>
          <cell r="MF228">
            <v>904531.25</v>
          </cell>
          <cell r="MG228">
            <v>21000000</v>
          </cell>
          <cell r="MH228">
            <v>42000000</v>
          </cell>
          <cell r="MI228">
            <v>0</v>
          </cell>
          <cell r="MJ228">
            <v>0</v>
          </cell>
          <cell r="ML228">
            <v>0</v>
          </cell>
          <cell r="MM228">
            <v>0</v>
          </cell>
          <cell r="MN228">
            <v>0</v>
          </cell>
          <cell r="MO228">
            <v>13177.159590043924</v>
          </cell>
          <cell r="MQ228">
            <v>0</v>
          </cell>
          <cell r="MU228">
            <v>1</v>
          </cell>
          <cell r="MV228">
            <v>25300000.000000004</v>
          </cell>
          <cell r="MW228">
            <v>158217513</v>
          </cell>
          <cell r="MX228">
            <v>33000</v>
          </cell>
          <cell r="MY228">
            <v>0</v>
          </cell>
          <cell r="MZ228">
            <v>0</v>
          </cell>
          <cell r="NA228">
            <v>0</v>
          </cell>
          <cell r="NB228">
            <v>0</v>
          </cell>
          <cell r="NC228">
            <v>0</v>
          </cell>
          <cell r="ND228">
            <v>0</v>
          </cell>
          <cell r="NE228">
            <v>12000</v>
          </cell>
          <cell r="NF228">
            <v>0</v>
          </cell>
          <cell r="NG228">
            <v>0</v>
          </cell>
          <cell r="NH228">
            <v>4830000</v>
          </cell>
          <cell r="NI228">
            <v>368000</v>
          </cell>
          <cell r="NK228">
            <v>904531.25</v>
          </cell>
          <cell r="NL228">
            <v>21000000</v>
          </cell>
          <cell r="NM228">
            <v>42000000</v>
          </cell>
          <cell r="NN228">
            <v>0</v>
          </cell>
          <cell r="NO228">
            <v>0</v>
          </cell>
          <cell r="NQ228">
            <v>0</v>
          </cell>
          <cell r="NS228">
            <v>0</v>
          </cell>
          <cell r="NT228">
            <v>13043.478260869566</v>
          </cell>
          <cell r="NV228">
            <v>0</v>
          </cell>
          <cell r="NZ228">
            <v>1</v>
          </cell>
          <cell r="OA228">
            <v>25300000.000000004</v>
          </cell>
          <cell r="OB228">
            <v>158217513</v>
          </cell>
          <cell r="OC228">
            <v>33000</v>
          </cell>
          <cell r="OD228">
            <v>0</v>
          </cell>
          <cell r="OE228">
            <v>0</v>
          </cell>
          <cell r="OF228">
            <v>0</v>
          </cell>
          <cell r="OG228">
            <v>0</v>
          </cell>
          <cell r="OH228">
            <v>0</v>
          </cell>
          <cell r="OI228">
            <v>0</v>
          </cell>
          <cell r="OJ228">
            <v>12000</v>
          </cell>
          <cell r="OK228">
            <v>800000</v>
          </cell>
          <cell r="OL228">
            <v>0</v>
          </cell>
          <cell r="OM228">
            <v>4830000</v>
          </cell>
          <cell r="ON228">
            <v>368000</v>
          </cell>
          <cell r="OP228">
            <v>904531.25</v>
          </cell>
          <cell r="OQ228">
            <v>21000000</v>
          </cell>
          <cell r="OR228">
            <v>42000000</v>
          </cell>
          <cell r="OS228">
            <v>0</v>
          </cell>
          <cell r="OT228">
            <v>0</v>
          </cell>
          <cell r="OV228">
            <v>0</v>
          </cell>
          <cell r="OW228">
            <v>0</v>
          </cell>
          <cell r="OX228">
            <v>0</v>
          </cell>
          <cell r="OY228">
            <v>12649.332396345748</v>
          </cell>
          <cell r="OZ228">
            <v>170765.98735066759</v>
          </cell>
          <cell r="PA228">
            <v>0</v>
          </cell>
        </row>
        <row r="229">
          <cell r="AW229">
            <v>1</v>
          </cell>
          <cell r="AX229">
            <v>5674000</v>
          </cell>
          <cell r="AY229">
            <v>19891200</v>
          </cell>
          <cell r="AZ229">
            <v>30000</v>
          </cell>
          <cell r="BA229">
            <v>400000</v>
          </cell>
          <cell r="BB229">
            <v>0</v>
          </cell>
          <cell r="BC229">
            <v>0</v>
          </cell>
          <cell r="BD229">
            <v>0</v>
          </cell>
          <cell r="BE229">
            <v>0</v>
          </cell>
          <cell r="BF229">
            <v>0</v>
          </cell>
          <cell r="BG229">
            <v>12000</v>
          </cell>
          <cell r="BH229">
            <v>400000</v>
          </cell>
          <cell r="BI229">
            <v>0</v>
          </cell>
          <cell r="BJ229">
            <v>1191540</v>
          </cell>
          <cell r="BK229">
            <v>113480</v>
          </cell>
          <cell r="BM229">
            <v>17438.811188811189</v>
          </cell>
          <cell r="BN229">
            <v>0</v>
          </cell>
          <cell r="BO229">
            <v>0</v>
          </cell>
          <cell r="BP229">
            <v>0</v>
          </cell>
          <cell r="BQ229">
            <v>0</v>
          </cell>
          <cell r="BS229">
            <v>17663385.600000005</v>
          </cell>
          <cell r="BT229">
            <v>0</v>
          </cell>
          <cell r="BU229">
            <v>0</v>
          </cell>
          <cell r="BV229">
            <v>16028.495102404275</v>
          </cell>
          <cell r="BW229">
            <v>0</v>
          </cell>
          <cell r="BX229">
            <v>0</v>
          </cell>
          <cell r="CB229">
            <v>1</v>
          </cell>
          <cell r="CC229">
            <v>5674000</v>
          </cell>
          <cell r="CD229">
            <v>19891200</v>
          </cell>
          <cell r="CE229">
            <v>30000</v>
          </cell>
          <cell r="CF229">
            <v>400000</v>
          </cell>
          <cell r="CG229">
            <v>0</v>
          </cell>
          <cell r="CH229">
            <v>0</v>
          </cell>
          <cell r="CI229">
            <v>0</v>
          </cell>
          <cell r="CJ229">
            <v>0</v>
          </cell>
          <cell r="CK229">
            <v>0</v>
          </cell>
          <cell r="CL229">
            <v>12000</v>
          </cell>
          <cell r="CM229">
            <v>100000</v>
          </cell>
          <cell r="CN229">
            <v>0</v>
          </cell>
          <cell r="CO229">
            <v>1191540</v>
          </cell>
          <cell r="CP229">
            <v>90784</v>
          </cell>
          <cell r="CR229">
            <v>17438.811188811189</v>
          </cell>
          <cell r="CS229">
            <v>0</v>
          </cell>
          <cell r="CT229">
            <v>0</v>
          </cell>
          <cell r="CU229">
            <v>0</v>
          </cell>
          <cell r="CV229">
            <v>0</v>
          </cell>
          <cell r="CX229">
            <v>0</v>
          </cell>
          <cell r="CY229">
            <v>0</v>
          </cell>
          <cell r="CZ229">
            <v>0</v>
          </cell>
          <cell r="DA229">
            <v>15985.790408525754</v>
          </cell>
          <cell r="DB229">
            <v>0</v>
          </cell>
          <cell r="DC229">
            <v>0</v>
          </cell>
          <cell r="DG229">
            <v>1</v>
          </cell>
          <cell r="DH229">
            <v>5674000</v>
          </cell>
          <cell r="DI229">
            <v>22079232.000000004</v>
          </cell>
          <cell r="DJ229">
            <v>30000</v>
          </cell>
          <cell r="DK229">
            <v>400000</v>
          </cell>
          <cell r="DL229">
            <v>0</v>
          </cell>
          <cell r="DM229">
            <v>0</v>
          </cell>
          <cell r="DN229">
            <v>0</v>
          </cell>
          <cell r="DO229">
            <v>0</v>
          </cell>
          <cell r="DP229">
            <v>0</v>
          </cell>
          <cell r="DQ229">
            <v>12000</v>
          </cell>
          <cell r="DR229">
            <v>400000</v>
          </cell>
          <cell r="DS229">
            <v>0</v>
          </cell>
          <cell r="DT229">
            <v>1191540</v>
          </cell>
          <cell r="DU229">
            <v>90784</v>
          </cell>
          <cell r="DW229">
            <v>17438.811188811189</v>
          </cell>
          <cell r="DX229">
            <v>0</v>
          </cell>
          <cell r="DY229">
            <v>0</v>
          </cell>
          <cell r="DZ229">
            <v>0</v>
          </cell>
          <cell r="EA229">
            <v>0</v>
          </cell>
          <cell r="EC229">
            <v>0</v>
          </cell>
          <cell r="ED229">
            <v>35326771.20000001</v>
          </cell>
          <cell r="EE229">
            <v>0</v>
          </cell>
          <cell r="EF229">
            <v>15943.312666076174</v>
          </cell>
          <cell r="EG229">
            <v>0</v>
          </cell>
          <cell r="EH229">
            <v>0</v>
          </cell>
          <cell r="EL229">
            <v>1</v>
          </cell>
          <cell r="EM229">
            <v>6241400.0000000009</v>
          </cell>
          <cell r="EN229">
            <v>22079232.000000004</v>
          </cell>
          <cell r="EO229">
            <v>33000</v>
          </cell>
          <cell r="EP229">
            <v>400000</v>
          </cell>
          <cell r="EQ229">
            <v>0</v>
          </cell>
          <cell r="ER229">
            <v>0</v>
          </cell>
          <cell r="ES229">
            <v>0</v>
          </cell>
          <cell r="ET229">
            <v>0</v>
          </cell>
          <cell r="EU229">
            <v>0</v>
          </cell>
          <cell r="EV229">
            <v>12000</v>
          </cell>
          <cell r="EW229">
            <v>800000</v>
          </cell>
          <cell r="EX229">
            <v>0</v>
          </cell>
          <cell r="EY229">
            <v>1191540</v>
          </cell>
          <cell r="EZ229">
            <v>90784</v>
          </cell>
          <cell r="FB229">
            <v>17438.811188811189</v>
          </cell>
          <cell r="FC229">
            <v>0</v>
          </cell>
          <cell r="FD229">
            <v>0</v>
          </cell>
          <cell r="FE229">
            <v>0</v>
          </cell>
          <cell r="FF229">
            <v>0</v>
          </cell>
          <cell r="FH229">
            <v>0</v>
          </cell>
          <cell r="FI229">
            <v>0</v>
          </cell>
          <cell r="FJ229">
            <v>0</v>
          </cell>
          <cell r="FK229">
            <v>14900.662251655629</v>
          </cell>
          <cell r="FM229">
            <v>0</v>
          </cell>
          <cell r="FQ229">
            <v>1</v>
          </cell>
          <cell r="FR229">
            <v>6241400.0000000009</v>
          </cell>
          <cell r="FS229">
            <v>22079232.000000004</v>
          </cell>
          <cell r="FT229">
            <v>33000</v>
          </cell>
          <cell r="FU229">
            <v>400000</v>
          </cell>
          <cell r="FV229">
            <v>0</v>
          </cell>
          <cell r="FW229">
            <v>0</v>
          </cell>
          <cell r="FX229">
            <v>0</v>
          </cell>
          <cell r="FY229">
            <v>0</v>
          </cell>
          <cell r="FZ229">
            <v>0</v>
          </cell>
          <cell r="GA229">
            <v>12000</v>
          </cell>
          <cell r="GB229">
            <v>560000</v>
          </cell>
          <cell r="GC229">
            <v>0</v>
          </cell>
          <cell r="GD229">
            <v>1191540</v>
          </cell>
          <cell r="GE229">
            <v>90784</v>
          </cell>
          <cell r="GG229">
            <v>17438.811188811189</v>
          </cell>
          <cell r="GH229">
            <v>0</v>
          </cell>
          <cell r="GI229">
            <v>0</v>
          </cell>
          <cell r="GJ229">
            <v>0</v>
          </cell>
          <cell r="GK229">
            <v>0</v>
          </cell>
          <cell r="GM229">
            <v>0</v>
          </cell>
          <cell r="GN229">
            <v>0</v>
          </cell>
          <cell r="GO229">
            <v>0</v>
          </cell>
          <cell r="GP229">
            <v>14863.748967795211</v>
          </cell>
          <cell r="GR229">
            <v>0</v>
          </cell>
          <cell r="GV229">
            <v>1</v>
          </cell>
          <cell r="GW229">
            <v>6241400.0000000009</v>
          </cell>
          <cell r="GX229">
            <v>22079232.000000004</v>
          </cell>
          <cell r="GY229">
            <v>33000</v>
          </cell>
          <cell r="GZ229">
            <v>400000</v>
          </cell>
          <cell r="HA229">
            <v>0</v>
          </cell>
          <cell r="HB229">
            <v>0</v>
          </cell>
          <cell r="HC229">
            <v>0</v>
          </cell>
          <cell r="HD229">
            <v>0</v>
          </cell>
          <cell r="HE229">
            <v>0</v>
          </cell>
          <cell r="HF229">
            <v>12000</v>
          </cell>
          <cell r="HG229">
            <v>0</v>
          </cell>
          <cell r="HH229">
            <v>0</v>
          </cell>
          <cell r="HI229">
            <v>1191540</v>
          </cell>
          <cell r="HJ229">
            <v>90784</v>
          </cell>
          <cell r="HL229">
            <v>17438.811188811189</v>
          </cell>
          <cell r="HM229">
            <v>0</v>
          </cell>
          <cell r="HN229">
            <v>0</v>
          </cell>
          <cell r="HO229">
            <v>0</v>
          </cell>
          <cell r="HP229">
            <v>0</v>
          </cell>
          <cell r="HR229">
            <v>0</v>
          </cell>
          <cell r="HS229">
            <v>0</v>
          </cell>
          <cell r="HT229">
            <v>0</v>
          </cell>
          <cell r="HU229">
            <v>14754.098360655738</v>
          </cell>
          <cell r="HW229">
            <v>0</v>
          </cell>
          <cell r="IA229">
            <v>1</v>
          </cell>
          <cell r="IB229">
            <v>6241400.0000000009</v>
          </cell>
          <cell r="IC229">
            <v>22079232.000000004</v>
          </cell>
          <cell r="ID229">
            <v>33000</v>
          </cell>
          <cell r="IE229">
            <v>400000</v>
          </cell>
          <cell r="IF229">
            <v>0</v>
          </cell>
          <cell r="IG229">
            <v>0</v>
          </cell>
          <cell r="IH229">
            <v>0</v>
          </cell>
          <cell r="II229">
            <v>0</v>
          </cell>
          <cell r="IJ229">
            <v>0</v>
          </cell>
          <cell r="IK229">
            <v>12000</v>
          </cell>
          <cell r="IL229">
            <v>0</v>
          </cell>
          <cell r="IM229">
            <v>0</v>
          </cell>
          <cell r="IN229">
            <v>1191540</v>
          </cell>
          <cell r="IO229">
            <v>90784</v>
          </cell>
          <cell r="IQ229">
            <v>17438.811188811189</v>
          </cell>
          <cell r="IR229">
            <v>0</v>
          </cell>
          <cell r="IS229">
            <v>0</v>
          </cell>
          <cell r="IT229">
            <v>0</v>
          </cell>
          <cell r="IU229">
            <v>0</v>
          </cell>
          <cell r="IW229">
            <v>0</v>
          </cell>
          <cell r="IX229">
            <v>0</v>
          </cell>
          <cell r="IY229">
            <v>0</v>
          </cell>
          <cell r="IZ229">
            <v>14106.583072100313</v>
          </cell>
          <cell r="JB229">
            <v>2000000</v>
          </cell>
          <cell r="JF229">
            <v>1</v>
          </cell>
          <cell r="JG229">
            <v>6241400.0000000009</v>
          </cell>
          <cell r="JH229">
            <v>22079232.000000004</v>
          </cell>
          <cell r="JI229">
            <v>33000</v>
          </cell>
          <cell r="JJ229">
            <v>400000</v>
          </cell>
          <cell r="JK229">
            <v>0</v>
          </cell>
          <cell r="JL229">
            <v>0</v>
          </cell>
          <cell r="JM229">
            <v>0</v>
          </cell>
          <cell r="JN229">
            <v>0</v>
          </cell>
          <cell r="JO229">
            <v>0</v>
          </cell>
          <cell r="JP229">
            <v>12000</v>
          </cell>
          <cell r="JQ229">
            <v>960000</v>
          </cell>
          <cell r="JR229">
            <v>0</v>
          </cell>
          <cell r="JS229">
            <v>1191540</v>
          </cell>
          <cell r="JT229">
            <v>90784</v>
          </cell>
          <cell r="JV229">
            <v>17438.811188811189</v>
          </cell>
          <cell r="JW229">
            <v>0</v>
          </cell>
          <cell r="JX229">
            <v>0</v>
          </cell>
          <cell r="JY229">
            <v>0</v>
          </cell>
          <cell r="JZ229">
            <v>0</v>
          </cell>
          <cell r="KB229">
            <v>0</v>
          </cell>
          <cell r="KC229">
            <v>0</v>
          </cell>
          <cell r="KD229">
            <v>0</v>
          </cell>
          <cell r="KE229">
            <v>13975.155279503106</v>
          </cell>
          <cell r="KG229">
            <v>0</v>
          </cell>
          <cell r="KK229">
            <v>1</v>
          </cell>
          <cell r="KL229">
            <v>6241400.0000000009</v>
          </cell>
          <cell r="KM229">
            <v>22079232.000000004</v>
          </cell>
          <cell r="KN229">
            <v>33000</v>
          </cell>
          <cell r="KO229">
            <v>400000</v>
          </cell>
          <cell r="KP229">
            <v>0</v>
          </cell>
          <cell r="KQ229">
            <v>0</v>
          </cell>
          <cell r="KR229">
            <v>0</v>
          </cell>
          <cell r="KS229">
            <v>0</v>
          </cell>
          <cell r="KT229">
            <v>0</v>
          </cell>
          <cell r="KU229">
            <v>12000</v>
          </cell>
          <cell r="KV229">
            <v>0</v>
          </cell>
          <cell r="KW229">
            <v>0</v>
          </cell>
          <cell r="KX229">
            <v>1191540</v>
          </cell>
          <cell r="KY229">
            <v>90784</v>
          </cell>
          <cell r="LA229">
            <v>17438.811188811189</v>
          </cell>
          <cell r="LB229">
            <v>0</v>
          </cell>
          <cell r="LC229">
            <v>0</v>
          </cell>
          <cell r="LD229">
            <v>0</v>
          </cell>
          <cell r="LE229">
            <v>0</v>
          </cell>
          <cell r="LG229">
            <v>0</v>
          </cell>
          <cell r="LH229">
            <v>0</v>
          </cell>
          <cell r="LI229">
            <v>0</v>
          </cell>
          <cell r="LJ229">
            <v>13931.888544891641</v>
          </cell>
          <cell r="LL229">
            <v>0</v>
          </cell>
          <cell r="LP229">
            <v>1</v>
          </cell>
          <cell r="LQ229">
            <v>6241400.0000000009</v>
          </cell>
          <cell r="LR229">
            <v>22079232.000000004</v>
          </cell>
          <cell r="LS229">
            <v>33000</v>
          </cell>
          <cell r="LT229">
            <v>400000</v>
          </cell>
          <cell r="LU229">
            <v>0</v>
          </cell>
          <cell r="LV229">
            <v>0</v>
          </cell>
          <cell r="LW229">
            <v>0</v>
          </cell>
          <cell r="LX229">
            <v>0</v>
          </cell>
          <cell r="LY229">
            <v>0</v>
          </cell>
          <cell r="LZ229">
            <v>12000</v>
          </cell>
          <cell r="MA229">
            <v>0</v>
          </cell>
          <cell r="MB229">
            <v>0</v>
          </cell>
          <cell r="MC229">
            <v>1191540</v>
          </cell>
          <cell r="MD229">
            <v>90784</v>
          </cell>
          <cell r="MF229">
            <v>17438.811188811189</v>
          </cell>
          <cell r="MG229">
            <v>0</v>
          </cell>
          <cell r="MH229">
            <v>0</v>
          </cell>
          <cell r="MI229">
            <v>0</v>
          </cell>
          <cell r="MJ229">
            <v>0</v>
          </cell>
          <cell r="ML229">
            <v>0</v>
          </cell>
          <cell r="MM229">
            <v>0</v>
          </cell>
          <cell r="MN229">
            <v>0</v>
          </cell>
          <cell r="MO229">
            <v>13177.159590043924</v>
          </cell>
          <cell r="MQ229">
            <v>0</v>
          </cell>
          <cell r="MU229">
            <v>1</v>
          </cell>
          <cell r="MV229">
            <v>6241400.0000000009</v>
          </cell>
          <cell r="MW229">
            <v>22079232.000000004</v>
          </cell>
          <cell r="MX229">
            <v>33000</v>
          </cell>
          <cell r="MY229">
            <v>400000</v>
          </cell>
          <cell r="MZ229">
            <v>0</v>
          </cell>
          <cell r="NA229">
            <v>0</v>
          </cell>
          <cell r="NB229">
            <v>0</v>
          </cell>
          <cell r="NC229">
            <v>0</v>
          </cell>
          <cell r="ND229">
            <v>0</v>
          </cell>
          <cell r="NE229">
            <v>12000</v>
          </cell>
          <cell r="NF229">
            <v>0</v>
          </cell>
          <cell r="NG229">
            <v>0</v>
          </cell>
          <cell r="NH229">
            <v>1191540</v>
          </cell>
          <cell r="NI229">
            <v>90784</v>
          </cell>
          <cell r="NK229">
            <v>17438.811188811189</v>
          </cell>
          <cell r="NL229">
            <v>0</v>
          </cell>
          <cell r="NM229">
            <v>0</v>
          </cell>
          <cell r="NN229">
            <v>0</v>
          </cell>
          <cell r="NO229">
            <v>0</v>
          </cell>
          <cell r="NQ229">
            <v>0</v>
          </cell>
          <cell r="NS229">
            <v>0</v>
          </cell>
          <cell r="NT229">
            <v>13043.478260869566</v>
          </cell>
          <cell r="NV229">
            <v>0</v>
          </cell>
          <cell r="NZ229">
            <v>1</v>
          </cell>
          <cell r="OA229">
            <v>6241400.0000000009</v>
          </cell>
          <cell r="OB229">
            <v>22079232.000000004</v>
          </cell>
          <cell r="OC229">
            <v>33000</v>
          </cell>
          <cell r="OD229">
            <v>400000</v>
          </cell>
          <cell r="OE229">
            <v>0</v>
          </cell>
          <cell r="OF229">
            <v>0</v>
          </cell>
          <cell r="OG229">
            <v>0</v>
          </cell>
          <cell r="OH229">
            <v>0</v>
          </cell>
          <cell r="OI229">
            <v>0</v>
          </cell>
          <cell r="OJ229">
            <v>12000</v>
          </cell>
          <cell r="OK229">
            <v>800000</v>
          </cell>
          <cell r="OL229">
            <v>0</v>
          </cell>
          <cell r="OM229">
            <v>1191540</v>
          </cell>
          <cell r="ON229">
            <v>90784</v>
          </cell>
          <cell r="OP229">
            <v>17438.811188811189</v>
          </cell>
          <cell r="OQ229">
            <v>0</v>
          </cell>
          <cell r="OR229">
            <v>0</v>
          </cell>
          <cell r="OS229">
            <v>0</v>
          </cell>
          <cell r="OT229">
            <v>0</v>
          </cell>
          <cell r="OV229">
            <v>0</v>
          </cell>
          <cell r="OW229">
            <v>0</v>
          </cell>
          <cell r="OX229">
            <v>0</v>
          </cell>
          <cell r="OY229">
            <v>12649.332396345748</v>
          </cell>
          <cell r="OZ229">
            <v>170765.98735066759</v>
          </cell>
          <cell r="PA229">
            <v>0</v>
          </cell>
        </row>
        <row r="230">
          <cell r="AW230">
            <v>6</v>
          </cell>
          <cell r="AX230">
            <v>28368000</v>
          </cell>
          <cell r="AY230">
            <v>51048900</v>
          </cell>
          <cell r="AZ230">
            <v>120000</v>
          </cell>
          <cell r="BA230">
            <v>1800000</v>
          </cell>
          <cell r="BB230">
            <v>1800000</v>
          </cell>
          <cell r="BC230">
            <v>0</v>
          </cell>
          <cell r="BD230">
            <v>0</v>
          </cell>
          <cell r="BE230">
            <v>0</v>
          </cell>
          <cell r="BF230">
            <v>0</v>
          </cell>
          <cell r="BG230">
            <v>72000</v>
          </cell>
          <cell r="BH230">
            <v>2400000</v>
          </cell>
          <cell r="BI230">
            <v>0</v>
          </cell>
          <cell r="BJ230">
            <v>5957280</v>
          </cell>
          <cell r="BK230">
            <v>567360</v>
          </cell>
          <cell r="BM230">
            <v>104632.86713286713</v>
          </cell>
          <cell r="BN230">
            <v>0</v>
          </cell>
          <cell r="BO230">
            <v>0</v>
          </cell>
          <cell r="BP230">
            <v>0</v>
          </cell>
          <cell r="BQ230">
            <v>0</v>
          </cell>
          <cell r="BS230">
            <v>45331423.200000003</v>
          </cell>
          <cell r="BT230">
            <v>0</v>
          </cell>
          <cell r="BU230">
            <v>0</v>
          </cell>
          <cell r="BV230">
            <v>96170.970614425649</v>
          </cell>
          <cell r="BW230">
            <v>0</v>
          </cell>
          <cell r="BX230">
            <v>0</v>
          </cell>
          <cell r="CB230">
            <v>6</v>
          </cell>
          <cell r="CC230">
            <v>28368000</v>
          </cell>
          <cell r="CD230">
            <v>51048900</v>
          </cell>
          <cell r="CE230">
            <v>120000</v>
          </cell>
          <cell r="CF230">
            <v>1800000</v>
          </cell>
          <cell r="CG230">
            <v>1800000</v>
          </cell>
          <cell r="CH230">
            <v>0</v>
          </cell>
          <cell r="CI230">
            <v>0</v>
          </cell>
          <cell r="CJ230">
            <v>0</v>
          </cell>
          <cell r="CK230">
            <v>0</v>
          </cell>
          <cell r="CL230">
            <v>72000</v>
          </cell>
          <cell r="CM230">
            <v>600000</v>
          </cell>
          <cell r="CN230">
            <v>0</v>
          </cell>
          <cell r="CO230">
            <v>5957280</v>
          </cell>
          <cell r="CP230">
            <v>453888</v>
          </cell>
          <cell r="CR230">
            <v>104632.86713286713</v>
          </cell>
          <cell r="CS230">
            <v>0</v>
          </cell>
          <cell r="CT230">
            <v>0</v>
          </cell>
          <cell r="CU230">
            <v>0</v>
          </cell>
          <cell r="CV230">
            <v>0</v>
          </cell>
          <cell r="CX230">
            <v>0</v>
          </cell>
          <cell r="CY230">
            <v>0</v>
          </cell>
          <cell r="CZ230">
            <v>0</v>
          </cell>
          <cell r="DA230">
            <v>95914.742451154525</v>
          </cell>
          <cell r="DB230">
            <v>0</v>
          </cell>
          <cell r="DC230">
            <v>0</v>
          </cell>
          <cell r="DG230">
            <v>6</v>
          </cell>
          <cell r="DH230">
            <v>28368000</v>
          </cell>
          <cell r="DI230">
            <v>56664279</v>
          </cell>
          <cell r="DJ230">
            <v>120000</v>
          </cell>
          <cell r="DK230">
            <v>1800000</v>
          </cell>
          <cell r="DL230">
            <v>1800000</v>
          </cell>
          <cell r="DM230">
            <v>0</v>
          </cell>
          <cell r="DN230">
            <v>0</v>
          </cell>
          <cell r="DO230">
            <v>0</v>
          </cell>
          <cell r="DP230">
            <v>0</v>
          </cell>
          <cell r="DQ230">
            <v>72000</v>
          </cell>
          <cell r="DR230">
            <v>2400000</v>
          </cell>
          <cell r="DS230">
            <v>0</v>
          </cell>
          <cell r="DT230">
            <v>5957280</v>
          </cell>
          <cell r="DU230">
            <v>453888</v>
          </cell>
          <cell r="DW230">
            <v>104632.86713286713</v>
          </cell>
          <cell r="DX230">
            <v>0</v>
          </cell>
          <cell r="DY230">
            <v>0</v>
          </cell>
          <cell r="DZ230">
            <v>0</v>
          </cell>
          <cell r="EA230">
            <v>0</v>
          </cell>
          <cell r="EC230">
            <v>0</v>
          </cell>
          <cell r="ED230">
            <v>90662846.400000006</v>
          </cell>
          <cell r="EE230">
            <v>0</v>
          </cell>
          <cell r="EF230">
            <v>95659.875996457034</v>
          </cell>
          <cell r="EG230">
            <v>0</v>
          </cell>
          <cell r="EH230">
            <v>0</v>
          </cell>
          <cell r="EL230">
            <v>6</v>
          </cell>
          <cell r="EM230">
            <v>31204800</v>
          </cell>
          <cell r="EN230">
            <v>56664279</v>
          </cell>
          <cell r="EO230">
            <v>132000</v>
          </cell>
          <cell r="EP230">
            <v>1800000</v>
          </cell>
          <cell r="EQ230">
            <v>1800000</v>
          </cell>
          <cell r="ER230">
            <v>0</v>
          </cell>
          <cell r="ES230">
            <v>0</v>
          </cell>
          <cell r="ET230">
            <v>0</v>
          </cell>
          <cell r="EU230">
            <v>0</v>
          </cell>
          <cell r="EV230">
            <v>72000</v>
          </cell>
          <cell r="EW230">
            <v>4800000</v>
          </cell>
          <cell r="EX230">
            <v>0</v>
          </cell>
          <cell r="EY230">
            <v>5957280</v>
          </cell>
          <cell r="EZ230">
            <v>453888</v>
          </cell>
          <cell r="FB230">
            <v>104632.86713286713</v>
          </cell>
          <cell r="FC230">
            <v>0</v>
          </cell>
          <cell r="FD230">
            <v>0</v>
          </cell>
          <cell r="FE230">
            <v>0</v>
          </cell>
          <cell r="FF230">
            <v>0</v>
          </cell>
          <cell r="FH230">
            <v>0</v>
          </cell>
          <cell r="FI230">
            <v>0</v>
          </cell>
          <cell r="FJ230">
            <v>0</v>
          </cell>
          <cell r="FK230">
            <v>89403.97350993377</v>
          </cell>
          <cell r="FM230">
            <v>0</v>
          </cell>
          <cell r="FQ230">
            <v>6</v>
          </cell>
          <cell r="FR230">
            <v>31204800</v>
          </cell>
          <cell r="FS230">
            <v>56664279</v>
          </cell>
          <cell r="FT230">
            <v>132000</v>
          </cell>
          <cell r="FU230">
            <v>1800000</v>
          </cell>
          <cell r="FV230">
            <v>1800000</v>
          </cell>
          <cell r="FW230">
            <v>0</v>
          </cell>
          <cell r="FX230">
            <v>0</v>
          </cell>
          <cell r="FY230">
            <v>0</v>
          </cell>
          <cell r="FZ230">
            <v>0</v>
          </cell>
          <cell r="GA230">
            <v>72000</v>
          </cell>
          <cell r="GB230">
            <v>3360000</v>
          </cell>
          <cell r="GC230">
            <v>0</v>
          </cell>
          <cell r="GD230">
            <v>5957280</v>
          </cell>
          <cell r="GE230">
            <v>453888</v>
          </cell>
          <cell r="GG230">
            <v>104632.86713286713</v>
          </cell>
          <cell r="GH230">
            <v>0</v>
          </cell>
          <cell r="GI230">
            <v>0</v>
          </cell>
          <cell r="GJ230">
            <v>0</v>
          </cell>
          <cell r="GK230">
            <v>0</v>
          </cell>
          <cell r="GM230">
            <v>0</v>
          </cell>
          <cell r="GN230">
            <v>0</v>
          </cell>
          <cell r="GO230">
            <v>0</v>
          </cell>
          <cell r="GP230">
            <v>89182.493806771265</v>
          </cell>
          <cell r="GR230">
            <v>0</v>
          </cell>
          <cell r="GV230">
            <v>6</v>
          </cell>
          <cell r="GW230">
            <v>31204800</v>
          </cell>
          <cell r="GX230">
            <v>56664279</v>
          </cell>
          <cell r="GY230">
            <v>132000</v>
          </cell>
          <cell r="GZ230">
            <v>1800000</v>
          </cell>
          <cell r="HA230">
            <v>1800000</v>
          </cell>
          <cell r="HB230">
            <v>0</v>
          </cell>
          <cell r="HC230">
            <v>0</v>
          </cell>
          <cell r="HD230">
            <v>0</v>
          </cell>
          <cell r="HE230">
            <v>0</v>
          </cell>
          <cell r="HF230">
            <v>72000</v>
          </cell>
          <cell r="HG230">
            <v>0</v>
          </cell>
          <cell r="HH230">
            <v>0</v>
          </cell>
          <cell r="HI230">
            <v>5957280</v>
          </cell>
          <cell r="HJ230">
            <v>453888</v>
          </cell>
          <cell r="HL230">
            <v>104632.86713286713</v>
          </cell>
          <cell r="HM230">
            <v>0</v>
          </cell>
          <cell r="HN230">
            <v>0</v>
          </cell>
          <cell r="HO230">
            <v>0</v>
          </cell>
          <cell r="HP230">
            <v>0</v>
          </cell>
          <cell r="HR230">
            <v>0</v>
          </cell>
          <cell r="HS230">
            <v>0</v>
          </cell>
          <cell r="HT230">
            <v>0</v>
          </cell>
          <cell r="HU230">
            <v>88524.590163934423</v>
          </cell>
          <cell r="HW230">
            <v>0</v>
          </cell>
          <cell r="IA230">
            <v>6</v>
          </cell>
          <cell r="IB230">
            <v>31204800</v>
          </cell>
          <cell r="IC230">
            <v>56664279</v>
          </cell>
          <cell r="ID230">
            <v>132000</v>
          </cell>
          <cell r="IE230">
            <v>1800000</v>
          </cell>
          <cell r="IF230">
            <v>1800000</v>
          </cell>
          <cell r="IG230">
            <v>0</v>
          </cell>
          <cell r="IH230">
            <v>0</v>
          </cell>
          <cell r="II230">
            <v>0</v>
          </cell>
          <cell r="IJ230">
            <v>0</v>
          </cell>
          <cell r="IK230">
            <v>72000</v>
          </cell>
          <cell r="IL230">
            <v>0</v>
          </cell>
          <cell r="IM230">
            <v>0</v>
          </cell>
          <cell r="IN230">
            <v>5957280</v>
          </cell>
          <cell r="IO230">
            <v>453888</v>
          </cell>
          <cell r="IQ230">
            <v>104632.86713286713</v>
          </cell>
          <cell r="IR230">
            <v>0</v>
          </cell>
          <cell r="IS230">
            <v>0</v>
          </cell>
          <cell r="IT230">
            <v>0</v>
          </cell>
          <cell r="IU230">
            <v>0</v>
          </cell>
          <cell r="IW230">
            <v>0</v>
          </cell>
          <cell r="IX230">
            <v>0</v>
          </cell>
          <cell r="IY230">
            <v>0</v>
          </cell>
          <cell r="IZ230">
            <v>84639.498432601875</v>
          </cell>
          <cell r="JB230">
            <v>12000000</v>
          </cell>
          <cell r="JF230">
            <v>6</v>
          </cell>
          <cell r="JG230">
            <v>31204800</v>
          </cell>
          <cell r="JH230">
            <v>56664279</v>
          </cell>
          <cell r="JI230">
            <v>132000</v>
          </cell>
          <cell r="JJ230">
            <v>1800000</v>
          </cell>
          <cell r="JK230">
            <v>1800000</v>
          </cell>
          <cell r="JL230">
            <v>0</v>
          </cell>
          <cell r="JM230">
            <v>0</v>
          </cell>
          <cell r="JN230">
            <v>0</v>
          </cell>
          <cell r="JO230">
            <v>0</v>
          </cell>
          <cell r="JP230">
            <v>72000</v>
          </cell>
          <cell r="JQ230">
            <v>5760000</v>
          </cell>
          <cell r="JR230">
            <v>0</v>
          </cell>
          <cell r="JS230">
            <v>5957280</v>
          </cell>
          <cell r="JT230">
            <v>453888</v>
          </cell>
          <cell r="JV230">
            <v>104632.86713286713</v>
          </cell>
          <cell r="JW230">
            <v>0</v>
          </cell>
          <cell r="JX230">
            <v>0</v>
          </cell>
          <cell r="JY230">
            <v>0</v>
          </cell>
          <cell r="JZ230">
            <v>0</v>
          </cell>
          <cell r="KB230">
            <v>0</v>
          </cell>
          <cell r="KC230">
            <v>0</v>
          </cell>
          <cell r="KD230">
            <v>0</v>
          </cell>
          <cell r="KE230">
            <v>83850.931677018641</v>
          </cell>
          <cell r="KG230">
            <v>0</v>
          </cell>
          <cell r="KK230">
            <v>6</v>
          </cell>
          <cell r="KL230">
            <v>31204800</v>
          </cell>
          <cell r="KM230">
            <v>56664279</v>
          </cell>
          <cell r="KN230">
            <v>132000</v>
          </cell>
          <cell r="KO230">
            <v>1800000</v>
          </cell>
          <cell r="KP230">
            <v>1800000</v>
          </cell>
          <cell r="KQ230">
            <v>0</v>
          </cell>
          <cell r="KR230">
            <v>0</v>
          </cell>
          <cell r="KS230">
            <v>0</v>
          </cell>
          <cell r="KT230">
            <v>0</v>
          </cell>
          <cell r="KU230">
            <v>72000</v>
          </cell>
          <cell r="KV230">
            <v>0</v>
          </cell>
          <cell r="KW230">
            <v>0</v>
          </cell>
          <cell r="KX230">
            <v>5957280</v>
          </cell>
          <cell r="KY230">
            <v>453888</v>
          </cell>
          <cell r="LA230">
            <v>104632.86713286713</v>
          </cell>
          <cell r="LB230">
            <v>0</v>
          </cell>
          <cell r="LC230">
            <v>0</v>
          </cell>
          <cell r="LD230">
            <v>0</v>
          </cell>
          <cell r="LE230">
            <v>0</v>
          </cell>
          <cell r="LG230">
            <v>0</v>
          </cell>
          <cell r="LH230">
            <v>0</v>
          </cell>
          <cell r="LI230">
            <v>0</v>
          </cell>
          <cell r="LJ230">
            <v>83591.331269349845</v>
          </cell>
          <cell r="LL230">
            <v>0</v>
          </cell>
          <cell r="LP230">
            <v>6</v>
          </cell>
          <cell r="LQ230">
            <v>31204800</v>
          </cell>
          <cell r="LR230">
            <v>56664279</v>
          </cell>
          <cell r="LS230">
            <v>132000</v>
          </cell>
          <cell r="LT230">
            <v>1800000</v>
          </cell>
          <cell r="LU230">
            <v>1800000</v>
          </cell>
          <cell r="LV230">
            <v>0</v>
          </cell>
          <cell r="LW230">
            <v>0</v>
          </cell>
          <cell r="LX230">
            <v>0</v>
          </cell>
          <cell r="LY230">
            <v>0</v>
          </cell>
          <cell r="LZ230">
            <v>72000</v>
          </cell>
          <cell r="MA230">
            <v>0</v>
          </cell>
          <cell r="MB230">
            <v>0</v>
          </cell>
          <cell r="MC230">
            <v>5957280</v>
          </cell>
          <cell r="MD230">
            <v>453888</v>
          </cell>
          <cell r="MF230">
            <v>104632.86713286713</v>
          </cell>
          <cell r="MG230">
            <v>0</v>
          </cell>
          <cell r="MH230">
            <v>0</v>
          </cell>
          <cell r="MI230">
            <v>0</v>
          </cell>
          <cell r="MJ230">
            <v>0</v>
          </cell>
          <cell r="ML230">
            <v>0</v>
          </cell>
          <cell r="MM230">
            <v>0</v>
          </cell>
          <cell r="MN230">
            <v>0</v>
          </cell>
          <cell r="MO230">
            <v>79062.957540263538</v>
          </cell>
          <cell r="MQ230">
            <v>0</v>
          </cell>
          <cell r="MU230">
            <v>6</v>
          </cell>
          <cell r="MV230">
            <v>31204800</v>
          </cell>
          <cell r="MW230">
            <v>56664279</v>
          </cell>
          <cell r="MX230">
            <v>132000</v>
          </cell>
          <cell r="MY230">
            <v>1800000</v>
          </cell>
          <cell r="MZ230">
            <v>1800000</v>
          </cell>
          <cell r="NA230">
            <v>0</v>
          </cell>
          <cell r="NB230">
            <v>0</v>
          </cell>
          <cell r="NC230">
            <v>0</v>
          </cell>
          <cell r="ND230">
            <v>0</v>
          </cell>
          <cell r="NE230">
            <v>72000</v>
          </cell>
          <cell r="NF230">
            <v>0</v>
          </cell>
          <cell r="NG230">
            <v>0</v>
          </cell>
          <cell r="NH230">
            <v>5957280</v>
          </cell>
          <cell r="NI230">
            <v>453888</v>
          </cell>
          <cell r="NK230">
            <v>104632.86713286713</v>
          </cell>
          <cell r="NL230">
            <v>0</v>
          </cell>
          <cell r="NM230">
            <v>0</v>
          </cell>
          <cell r="NN230">
            <v>0</v>
          </cell>
          <cell r="NO230">
            <v>0</v>
          </cell>
          <cell r="NQ230">
            <v>0</v>
          </cell>
          <cell r="NS230">
            <v>0</v>
          </cell>
          <cell r="NT230">
            <v>78260.869565217392</v>
          </cell>
          <cell r="NV230">
            <v>0</v>
          </cell>
          <cell r="NZ230">
            <v>6</v>
          </cell>
          <cell r="OA230">
            <v>31204800</v>
          </cell>
          <cell r="OB230">
            <v>56664279</v>
          </cell>
          <cell r="OC230">
            <v>132000</v>
          </cell>
          <cell r="OD230">
            <v>1800000</v>
          </cell>
          <cell r="OE230">
            <v>1800000</v>
          </cell>
          <cell r="OF230">
            <v>0</v>
          </cell>
          <cell r="OG230">
            <v>0</v>
          </cell>
          <cell r="OH230">
            <v>0</v>
          </cell>
          <cell r="OI230">
            <v>0</v>
          </cell>
          <cell r="OJ230">
            <v>72000</v>
          </cell>
          <cell r="OK230">
            <v>4800000</v>
          </cell>
          <cell r="OL230">
            <v>0</v>
          </cell>
          <cell r="OM230">
            <v>5957280</v>
          </cell>
          <cell r="ON230">
            <v>453888</v>
          </cell>
          <cell r="OP230">
            <v>104632.86713286713</v>
          </cell>
          <cell r="OQ230">
            <v>0</v>
          </cell>
          <cell r="OR230">
            <v>0</v>
          </cell>
          <cell r="OS230">
            <v>0</v>
          </cell>
          <cell r="OT230">
            <v>0</v>
          </cell>
          <cell r="OV230">
            <v>0</v>
          </cell>
          <cell r="OW230">
            <v>0</v>
          </cell>
          <cell r="OX230">
            <v>0</v>
          </cell>
          <cell r="OY230">
            <v>75895.99437807448</v>
          </cell>
          <cell r="OZ230">
            <v>1024595.9241040056</v>
          </cell>
          <cell r="PA230">
            <v>0</v>
          </cell>
        </row>
        <row r="231">
          <cell r="AW231">
            <v>1</v>
          </cell>
          <cell r="AX231">
            <v>4728000</v>
          </cell>
          <cell r="AY231">
            <v>8508150</v>
          </cell>
          <cell r="AZ231">
            <v>20000</v>
          </cell>
          <cell r="BA231">
            <v>300000</v>
          </cell>
          <cell r="BB231">
            <v>300000</v>
          </cell>
          <cell r="BC231">
            <v>0</v>
          </cell>
          <cell r="BD231">
            <v>0</v>
          </cell>
          <cell r="BE231">
            <v>0</v>
          </cell>
          <cell r="BF231">
            <v>0</v>
          </cell>
          <cell r="BG231">
            <v>12000</v>
          </cell>
          <cell r="BH231">
            <v>400000</v>
          </cell>
          <cell r="BI231">
            <v>0</v>
          </cell>
          <cell r="BJ231">
            <v>992880</v>
          </cell>
          <cell r="BK231">
            <v>94560.000000000015</v>
          </cell>
          <cell r="BM231">
            <v>17438.811188811189</v>
          </cell>
          <cell r="BN231">
            <v>0</v>
          </cell>
          <cell r="BO231">
            <v>0</v>
          </cell>
          <cell r="BP231">
            <v>0</v>
          </cell>
          <cell r="BQ231">
            <v>0</v>
          </cell>
          <cell r="BS231">
            <v>7555237.2000000002</v>
          </cell>
          <cell r="BT231">
            <v>0</v>
          </cell>
          <cell r="BU231">
            <v>0</v>
          </cell>
          <cell r="BV231">
            <v>16028.495102404275</v>
          </cell>
          <cell r="BW231">
            <v>0</v>
          </cell>
          <cell r="BX231">
            <v>0</v>
          </cell>
          <cell r="CB231">
            <v>1</v>
          </cell>
          <cell r="CC231">
            <v>4728000</v>
          </cell>
          <cell r="CD231">
            <v>8508150</v>
          </cell>
          <cell r="CE231">
            <v>20000</v>
          </cell>
          <cell r="CF231">
            <v>300000</v>
          </cell>
          <cell r="CG231">
            <v>300000</v>
          </cell>
          <cell r="CH231">
            <v>0</v>
          </cell>
          <cell r="CI231">
            <v>0</v>
          </cell>
          <cell r="CJ231">
            <v>0</v>
          </cell>
          <cell r="CK231">
            <v>0</v>
          </cell>
          <cell r="CL231">
            <v>12000</v>
          </cell>
          <cell r="CM231">
            <v>100000</v>
          </cell>
          <cell r="CN231">
            <v>0</v>
          </cell>
          <cell r="CO231">
            <v>992880</v>
          </cell>
          <cell r="CP231">
            <v>75648.000000000015</v>
          </cell>
          <cell r="CR231">
            <v>17438.811188811189</v>
          </cell>
          <cell r="CS231">
            <v>0</v>
          </cell>
          <cell r="CT231">
            <v>0</v>
          </cell>
          <cell r="CU231">
            <v>0</v>
          </cell>
          <cell r="CV231">
            <v>0</v>
          </cell>
          <cell r="CX231">
            <v>0</v>
          </cell>
          <cell r="CY231">
            <v>0</v>
          </cell>
          <cell r="CZ231">
            <v>0</v>
          </cell>
          <cell r="DA231">
            <v>15985.790408525754</v>
          </cell>
          <cell r="DB231">
            <v>0</v>
          </cell>
          <cell r="DC231">
            <v>0</v>
          </cell>
          <cell r="DG231">
            <v>1</v>
          </cell>
          <cell r="DH231">
            <v>4728000</v>
          </cell>
          <cell r="DI231">
            <v>9444046.5</v>
          </cell>
          <cell r="DJ231">
            <v>20000</v>
          </cell>
          <cell r="DK231">
            <v>300000</v>
          </cell>
          <cell r="DL231">
            <v>300000</v>
          </cell>
          <cell r="DM231">
            <v>0</v>
          </cell>
          <cell r="DN231">
            <v>0</v>
          </cell>
          <cell r="DO231">
            <v>0</v>
          </cell>
          <cell r="DP231">
            <v>0</v>
          </cell>
          <cell r="DQ231">
            <v>12000</v>
          </cell>
          <cell r="DR231">
            <v>400000</v>
          </cell>
          <cell r="DS231">
            <v>0</v>
          </cell>
          <cell r="DT231">
            <v>992880</v>
          </cell>
          <cell r="DU231">
            <v>75648.000000000015</v>
          </cell>
          <cell r="DW231">
            <v>17438.811188811189</v>
          </cell>
          <cell r="DX231">
            <v>0</v>
          </cell>
          <cell r="DY231">
            <v>0</v>
          </cell>
          <cell r="DZ231">
            <v>0</v>
          </cell>
          <cell r="EA231">
            <v>0</v>
          </cell>
          <cell r="EC231">
            <v>0</v>
          </cell>
          <cell r="ED231">
            <v>15110474.4</v>
          </cell>
          <cell r="EE231">
            <v>0</v>
          </cell>
          <cell r="EF231">
            <v>15943.312666076174</v>
          </cell>
          <cell r="EG231">
            <v>0</v>
          </cell>
          <cell r="EH231">
            <v>0</v>
          </cell>
          <cell r="EL231">
            <v>1</v>
          </cell>
          <cell r="EM231">
            <v>5200800</v>
          </cell>
          <cell r="EN231">
            <v>9444046.5</v>
          </cell>
          <cell r="EO231">
            <v>22000</v>
          </cell>
          <cell r="EP231">
            <v>300000</v>
          </cell>
          <cell r="EQ231">
            <v>300000</v>
          </cell>
          <cell r="ER231">
            <v>0</v>
          </cell>
          <cell r="ES231">
            <v>0</v>
          </cell>
          <cell r="ET231">
            <v>0</v>
          </cell>
          <cell r="EU231">
            <v>0</v>
          </cell>
          <cell r="EV231">
            <v>12000</v>
          </cell>
          <cell r="EW231">
            <v>800000</v>
          </cell>
          <cell r="EX231">
            <v>0</v>
          </cell>
          <cell r="EY231">
            <v>992880</v>
          </cell>
          <cell r="EZ231">
            <v>75648.000000000015</v>
          </cell>
          <cell r="FB231">
            <v>17438.811188811189</v>
          </cell>
          <cell r="FC231">
            <v>0</v>
          </cell>
          <cell r="FD231">
            <v>0</v>
          </cell>
          <cell r="FE231">
            <v>0</v>
          </cell>
          <cell r="FF231">
            <v>0</v>
          </cell>
          <cell r="FH231">
            <v>0</v>
          </cell>
          <cell r="FI231">
            <v>0</v>
          </cell>
          <cell r="FJ231">
            <v>0</v>
          </cell>
          <cell r="FK231">
            <v>14900.662251655629</v>
          </cell>
          <cell r="FM231">
            <v>0</v>
          </cell>
          <cell r="FQ231">
            <v>1</v>
          </cell>
          <cell r="FR231">
            <v>5200800</v>
          </cell>
          <cell r="FS231">
            <v>9444046.5</v>
          </cell>
          <cell r="FT231">
            <v>22000</v>
          </cell>
          <cell r="FU231">
            <v>300000</v>
          </cell>
          <cell r="FV231">
            <v>300000</v>
          </cell>
          <cell r="FW231">
            <v>0</v>
          </cell>
          <cell r="FX231">
            <v>0</v>
          </cell>
          <cell r="FY231">
            <v>0</v>
          </cell>
          <cell r="FZ231">
            <v>0</v>
          </cell>
          <cell r="GA231">
            <v>12000</v>
          </cell>
          <cell r="GB231">
            <v>560000</v>
          </cell>
          <cell r="GC231">
            <v>0</v>
          </cell>
          <cell r="GD231">
            <v>992880</v>
          </cell>
          <cell r="GE231">
            <v>75648.000000000015</v>
          </cell>
          <cell r="GG231">
            <v>17438.811188811189</v>
          </cell>
          <cell r="GH231">
            <v>0</v>
          </cell>
          <cell r="GI231">
            <v>0</v>
          </cell>
          <cell r="GJ231">
            <v>0</v>
          </cell>
          <cell r="GK231">
            <v>0</v>
          </cell>
          <cell r="GM231">
            <v>0</v>
          </cell>
          <cell r="GN231">
            <v>0</v>
          </cell>
          <cell r="GO231">
            <v>0</v>
          </cell>
          <cell r="GP231">
            <v>14863.748967795211</v>
          </cell>
          <cell r="GR231">
            <v>0</v>
          </cell>
          <cell r="GV231">
            <v>1</v>
          </cell>
          <cell r="GW231">
            <v>5200800</v>
          </cell>
          <cell r="GX231">
            <v>9444046.5</v>
          </cell>
          <cell r="GY231">
            <v>22000</v>
          </cell>
          <cell r="GZ231">
            <v>300000</v>
          </cell>
          <cell r="HA231">
            <v>300000</v>
          </cell>
          <cell r="HB231">
            <v>0</v>
          </cell>
          <cell r="HC231">
            <v>0</v>
          </cell>
          <cell r="HD231">
            <v>0</v>
          </cell>
          <cell r="HE231">
            <v>0</v>
          </cell>
          <cell r="HF231">
            <v>12000</v>
          </cell>
          <cell r="HG231">
            <v>0</v>
          </cell>
          <cell r="HH231">
            <v>0</v>
          </cell>
          <cell r="HI231">
            <v>992880</v>
          </cell>
          <cell r="HJ231">
            <v>75648.000000000015</v>
          </cell>
          <cell r="HL231">
            <v>17438.811188811189</v>
          </cell>
          <cell r="HM231">
            <v>0</v>
          </cell>
          <cell r="HN231">
            <v>0</v>
          </cell>
          <cell r="HO231">
            <v>0</v>
          </cell>
          <cell r="HP231">
            <v>0</v>
          </cell>
          <cell r="HR231">
            <v>0</v>
          </cell>
          <cell r="HS231">
            <v>0</v>
          </cell>
          <cell r="HT231">
            <v>0</v>
          </cell>
          <cell r="HU231">
            <v>14754.098360655738</v>
          </cell>
          <cell r="HW231">
            <v>0</v>
          </cell>
          <cell r="IA231">
            <v>1</v>
          </cell>
          <cell r="IB231">
            <v>5200800</v>
          </cell>
          <cell r="IC231">
            <v>9444046.5</v>
          </cell>
          <cell r="ID231">
            <v>22000</v>
          </cell>
          <cell r="IE231">
            <v>300000</v>
          </cell>
          <cell r="IF231">
            <v>300000</v>
          </cell>
          <cell r="IG231">
            <v>0</v>
          </cell>
          <cell r="IH231">
            <v>0</v>
          </cell>
          <cell r="II231">
            <v>0</v>
          </cell>
          <cell r="IJ231">
            <v>0</v>
          </cell>
          <cell r="IK231">
            <v>12000</v>
          </cell>
          <cell r="IL231">
            <v>0</v>
          </cell>
          <cell r="IM231">
            <v>0</v>
          </cell>
          <cell r="IN231">
            <v>992880</v>
          </cell>
          <cell r="IO231">
            <v>75648.000000000015</v>
          </cell>
          <cell r="IQ231">
            <v>17438.811188811189</v>
          </cell>
          <cell r="IR231">
            <v>0</v>
          </cell>
          <cell r="IS231">
            <v>0</v>
          </cell>
          <cell r="IT231">
            <v>0</v>
          </cell>
          <cell r="IU231">
            <v>0</v>
          </cell>
          <cell r="IW231">
            <v>0</v>
          </cell>
          <cell r="IX231">
            <v>0</v>
          </cell>
          <cell r="IY231">
            <v>0</v>
          </cell>
          <cell r="IZ231">
            <v>14106.583072100313</v>
          </cell>
          <cell r="JB231">
            <v>2000000</v>
          </cell>
          <cell r="JF231">
            <v>1</v>
          </cell>
          <cell r="JG231">
            <v>5200800</v>
          </cell>
          <cell r="JH231">
            <v>9444046.5</v>
          </cell>
          <cell r="JI231">
            <v>22000</v>
          </cell>
          <cell r="JJ231">
            <v>300000</v>
          </cell>
          <cell r="JK231">
            <v>300000</v>
          </cell>
          <cell r="JL231">
            <v>0</v>
          </cell>
          <cell r="JM231">
            <v>0</v>
          </cell>
          <cell r="JN231">
            <v>0</v>
          </cell>
          <cell r="JO231">
            <v>0</v>
          </cell>
          <cell r="JP231">
            <v>12000</v>
          </cell>
          <cell r="JQ231">
            <v>960000</v>
          </cell>
          <cell r="JR231">
            <v>0</v>
          </cell>
          <cell r="JS231">
            <v>992880</v>
          </cell>
          <cell r="JT231">
            <v>75648.000000000015</v>
          </cell>
          <cell r="JV231">
            <v>17438.811188811189</v>
          </cell>
          <cell r="JW231">
            <v>0</v>
          </cell>
          <cell r="JX231">
            <v>0</v>
          </cell>
          <cell r="JY231">
            <v>0</v>
          </cell>
          <cell r="JZ231">
            <v>0</v>
          </cell>
          <cell r="KB231">
            <v>0</v>
          </cell>
          <cell r="KC231">
            <v>0</v>
          </cell>
          <cell r="KD231">
            <v>0</v>
          </cell>
          <cell r="KE231">
            <v>13975.155279503106</v>
          </cell>
          <cell r="KG231">
            <v>0</v>
          </cell>
          <cell r="KK231">
            <v>1</v>
          </cell>
          <cell r="KL231">
            <v>5200800</v>
          </cell>
          <cell r="KM231">
            <v>9444046.5</v>
          </cell>
          <cell r="KN231">
            <v>22000</v>
          </cell>
          <cell r="KO231">
            <v>300000</v>
          </cell>
          <cell r="KP231">
            <v>300000</v>
          </cell>
          <cell r="KQ231">
            <v>0</v>
          </cell>
          <cell r="KR231">
            <v>0</v>
          </cell>
          <cell r="KS231">
            <v>0</v>
          </cell>
          <cell r="KT231">
            <v>0</v>
          </cell>
          <cell r="KU231">
            <v>12000</v>
          </cell>
          <cell r="KV231">
            <v>0</v>
          </cell>
          <cell r="KW231">
            <v>0</v>
          </cell>
          <cell r="KX231">
            <v>992880</v>
          </cell>
          <cell r="KY231">
            <v>75648.000000000015</v>
          </cell>
          <cell r="LA231">
            <v>17438.811188811189</v>
          </cell>
          <cell r="LB231">
            <v>0</v>
          </cell>
          <cell r="LC231">
            <v>0</v>
          </cell>
          <cell r="LD231">
            <v>0</v>
          </cell>
          <cell r="LE231">
            <v>0</v>
          </cell>
          <cell r="LG231">
            <v>0</v>
          </cell>
          <cell r="LH231">
            <v>0</v>
          </cell>
          <cell r="LI231">
            <v>0</v>
          </cell>
          <cell r="LJ231">
            <v>13931.888544891641</v>
          </cell>
          <cell r="LL231">
            <v>0</v>
          </cell>
          <cell r="LP231">
            <v>1</v>
          </cell>
          <cell r="LQ231">
            <v>5200800</v>
          </cell>
          <cell r="LR231">
            <v>9444046.5</v>
          </cell>
          <cell r="LS231">
            <v>22000</v>
          </cell>
          <cell r="LT231">
            <v>300000</v>
          </cell>
          <cell r="LU231">
            <v>300000</v>
          </cell>
          <cell r="LV231">
            <v>0</v>
          </cell>
          <cell r="LW231">
            <v>0</v>
          </cell>
          <cell r="LX231">
            <v>0</v>
          </cell>
          <cell r="LY231">
            <v>0</v>
          </cell>
          <cell r="LZ231">
            <v>12000</v>
          </cell>
          <cell r="MA231">
            <v>0</v>
          </cell>
          <cell r="MB231">
            <v>0</v>
          </cell>
          <cell r="MC231">
            <v>992880</v>
          </cell>
          <cell r="MD231">
            <v>75648.000000000015</v>
          </cell>
          <cell r="MF231">
            <v>17438.811188811189</v>
          </cell>
          <cell r="MG231">
            <v>0</v>
          </cell>
          <cell r="MH231">
            <v>0</v>
          </cell>
          <cell r="MI231">
            <v>0</v>
          </cell>
          <cell r="MJ231">
            <v>0</v>
          </cell>
          <cell r="ML231">
            <v>0</v>
          </cell>
          <cell r="MM231">
            <v>0</v>
          </cell>
          <cell r="MN231">
            <v>0</v>
          </cell>
          <cell r="MO231">
            <v>13177.159590043924</v>
          </cell>
          <cell r="MQ231">
            <v>0</v>
          </cell>
          <cell r="MU231">
            <v>1</v>
          </cell>
          <cell r="MV231">
            <v>5200800</v>
          </cell>
          <cell r="MW231">
            <v>9444046.5</v>
          </cell>
          <cell r="MX231">
            <v>22000</v>
          </cell>
          <cell r="MY231">
            <v>300000</v>
          </cell>
          <cell r="MZ231">
            <v>300000</v>
          </cell>
          <cell r="NA231">
            <v>0</v>
          </cell>
          <cell r="NB231">
            <v>0</v>
          </cell>
          <cell r="NC231">
            <v>0</v>
          </cell>
          <cell r="ND231">
            <v>0</v>
          </cell>
          <cell r="NE231">
            <v>12000</v>
          </cell>
          <cell r="NF231">
            <v>0</v>
          </cell>
          <cell r="NG231">
            <v>0</v>
          </cell>
          <cell r="NH231">
            <v>992880</v>
          </cell>
          <cell r="NI231">
            <v>75648.000000000015</v>
          </cell>
          <cell r="NK231">
            <v>17438.811188811189</v>
          </cell>
          <cell r="NL231">
            <v>0</v>
          </cell>
          <cell r="NM231">
            <v>0</v>
          </cell>
          <cell r="NN231">
            <v>0</v>
          </cell>
          <cell r="NO231">
            <v>0</v>
          </cell>
          <cell r="NQ231">
            <v>0</v>
          </cell>
          <cell r="NS231">
            <v>0</v>
          </cell>
          <cell r="NT231">
            <v>13043.478260869566</v>
          </cell>
          <cell r="NV231">
            <v>0</v>
          </cell>
          <cell r="NZ231">
            <v>1</v>
          </cell>
          <cell r="OA231">
            <v>5200800</v>
          </cell>
          <cell r="OB231">
            <v>9444046.5</v>
          </cell>
          <cell r="OC231">
            <v>22000</v>
          </cell>
          <cell r="OD231">
            <v>300000</v>
          </cell>
          <cell r="OE231">
            <v>300000</v>
          </cell>
          <cell r="OF231">
            <v>0</v>
          </cell>
          <cell r="OG231">
            <v>0</v>
          </cell>
          <cell r="OH231">
            <v>0</v>
          </cell>
          <cell r="OI231">
            <v>0</v>
          </cell>
          <cell r="OJ231">
            <v>12000</v>
          </cell>
          <cell r="OK231">
            <v>800000</v>
          </cell>
          <cell r="OL231">
            <v>0</v>
          </cell>
          <cell r="OM231">
            <v>992880</v>
          </cell>
          <cell r="ON231">
            <v>75648.000000000015</v>
          </cell>
          <cell r="OP231">
            <v>17438.811188811189</v>
          </cell>
          <cell r="OQ231">
            <v>0</v>
          </cell>
          <cell r="OR231">
            <v>0</v>
          </cell>
          <cell r="OS231">
            <v>0</v>
          </cell>
          <cell r="OT231">
            <v>0</v>
          </cell>
          <cell r="OV231">
            <v>0</v>
          </cell>
          <cell r="OW231">
            <v>0</v>
          </cell>
          <cell r="OX231">
            <v>0</v>
          </cell>
          <cell r="OY231">
            <v>12649.332396345748</v>
          </cell>
          <cell r="OZ231">
            <v>170765.98735066759</v>
          </cell>
          <cell r="PA231">
            <v>0</v>
          </cell>
        </row>
        <row r="232">
          <cell r="AW232">
            <v>1</v>
          </cell>
          <cell r="AX232">
            <v>4728000</v>
          </cell>
          <cell r="AY232">
            <v>8508150</v>
          </cell>
          <cell r="AZ232">
            <v>20000</v>
          </cell>
          <cell r="BA232">
            <v>300000</v>
          </cell>
          <cell r="BB232">
            <v>300000</v>
          </cell>
          <cell r="BC232">
            <v>0</v>
          </cell>
          <cell r="BD232">
            <v>0</v>
          </cell>
          <cell r="BE232">
            <v>0</v>
          </cell>
          <cell r="BF232">
            <v>0</v>
          </cell>
          <cell r="BG232">
            <v>12000</v>
          </cell>
          <cell r="BH232">
            <v>400000</v>
          </cell>
          <cell r="BI232">
            <v>0</v>
          </cell>
          <cell r="BJ232">
            <v>992880</v>
          </cell>
          <cell r="BK232">
            <v>94560.000000000015</v>
          </cell>
          <cell r="BM232">
            <v>17438.811188811189</v>
          </cell>
          <cell r="BN232">
            <v>0</v>
          </cell>
          <cell r="BO232">
            <v>0</v>
          </cell>
          <cell r="BP232">
            <v>0</v>
          </cell>
          <cell r="BQ232">
            <v>0</v>
          </cell>
          <cell r="BS232">
            <v>7555237.2000000002</v>
          </cell>
          <cell r="BT232">
            <v>0</v>
          </cell>
          <cell r="BU232">
            <v>0</v>
          </cell>
          <cell r="BV232">
            <v>16028.495102404275</v>
          </cell>
          <cell r="BW232">
            <v>0</v>
          </cell>
          <cell r="BX232">
            <v>0</v>
          </cell>
          <cell r="CB232">
            <v>1</v>
          </cell>
          <cell r="CC232">
            <v>4728000</v>
          </cell>
          <cell r="CD232">
            <v>8508150</v>
          </cell>
          <cell r="CE232">
            <v>20000</v>
          </cell>
          <cell r="CF232">
            <v>300000</v>
          </cell>
          <cell r="CG232">
            <v>300000</v>
          </cell>
          <cell r="CH232">
            <v>0</v>
          </cell>
          <cell r="CI232">
            <v>0</v>
          </cell>
          <cell r="CJ232">
            <v>0</v>
          </cell>
          <cell r="CK232">
            <v>0</v>
          </cell>
          <cell r="CL232">
            <v>12000</v>
          </cell>
          <cell r="CM232">
            <v>100000</v>
          </cell>
          <cell r="CN232">
            <v>0</v>
          </cell>
          <cell r="CO232">
            <v>992880</v>
          </cell>
          <cell r="CP232">
            <v>75648.000000000015</v>
          </cell>
          <cell r="CR232">
            <v>17438.811188811189</v>
          </cell>
          <cell r="CS232">
            <v>0</v>
          </cell>
          <cell r="CT232">
            <v>0</v>
          </cell>
          <cell r="CU232">
            <v>0</v>
          </cell>
          <cell r="CV232">
            <v>0</v>
          </cell>
          <cell r="CX232">
            <v>0</v>
          </cell>
          <cell r="CY232">
            <v>0</v>
          </cell>
          <cell r="CZ232">
            <v>0</v>
          </cell>
          <cell r="DA232">
            <v>15985.790408525754</v>
          </cell>
          <cell r="DB232">
            <v>0</v>
          </cell>
          <cell r="DC232">
            <v>0</v>
          </cell>
          <cell r="DG232">
            <v>1</v>
          </cell>
          <cell r="DH232">
            <v>4728000</v>
          </cell>
          <cell r="DI232">
            <v>9444046.5</v>
          </cell>
          <cell r="DJ232">
            <v>20000</v>
          </cell>
          <cell r="DK232">
            <v>300000</v>
          </cell>
          <cell r="DL232">
            <v>300000</v>
          </cell>
          <cell r="DM232">
            <v>0</v>
          </cell>
          <cell r="DN232">
            <v>0</v>
          </cell>
          <cell r="DO232">
            <v>0</v>
          </cell>
          <cell r="DP232">
            <v>0</v>
          </cell>
          <cell r="DQ232">
            <v>12000</v>
          </cell>
          <cell r="DR232">
            <v>400000</v>
          </cell>
          <cell r="DS232">
            <v>0</v>
          </cell>
          <cell r="DT232">
            <v>992880</v>
          </cell>
          <cell r="DU232">
            <v>75648.000000000015</v>
          </cell>
          <cell r="DW232">
            <v>17438.811188811189</v>
          </cell>
          <cell r="DX232">
            <v>0</v>
          </cell>
          <cell r="DY232">
            <v>0</v>
          </cell>
          <cell r="DZ232">
            <v>0</v>
          </cell>
          <cell r="EA232">
            <v>0</v>
          </cell>
          <cell r="EC232">
            <v>0</v>
          </cell>
          <cell r="ED232">
            <v>15110474.4</v>
          </cell>
          <cell r="EE232">
            <v>0</v>
          </cell>
          <cell r="EF232">
            <v>15943.312666076174</v>
          </cell>
          <cell r="EG232">
            <v>0</v>
          </cell>
          <cell r="EH232">
            <v>0</v>
          </cell>
          <cell r="EL232">
            <v>1</v>
          </cell>
          <cell r="EM232">
            <v>5200800</v>
          </cell>
          <cell r="EN232">
            <v>9444046.5</v>
          </cell>
          <cell r="EO232">
            <v>22000</v>
          </cell>
          <cell r="EP232">
            <v>300000</v>
          </cell>
          <cell r="EQ232">
            <v>300000</v>
          </cell>
          <cell r="ER232">
            <v>0</v>
          </cell>
          <cell r="ES232">
            <v>0</v>
          </cell>
          <cell r="ET232">
            <v>0</v>
          </cell>
          <cell r="EU232">
            <v>0</v>
          </cell>
          <cell r="EV232">
            <v>12000</v>
          </cell>
          <cell r="EW232">
            <v>800000</v>
          </cell>
          <cell r="EX232">
            <v>0</v>
          </cell>
          <cell r="EY232">
            <v>992880</v>
          </cell>
          <cell r="EZ232">
            <v>75648.000000000015</v>
          </cell>
          <cell r="FB232">
            <v>17438.811188811189</v>
          </cell>
          <cell r="FC232">
            <v>0</v>
          </cell>
          <cell r="FD232">
            <v>0</v>
          </cell>
          <cell r="FE232">
            <v>0</v>
          </cell>
          <cell r="FF232">
            <v>0</v>
          </cell>
          <cell r="FH232">
            <v>0</v>
          </cell>
          <cell r="FI232">
            <v>0</v>
          </cell>
          <cell r="FJ232">
            <v>0</v>
          </cell>
          <cell r="FK232">
            <v>14900.662251655629</v>
          </cell>
          <cell r="FM232">
            <v>0</v>
          </cell>
          <cell r="FQ232">
            <v>1</v>
          </cell>
          <cell r="FR232">
            <v>5200800</v>
          </cell>
          <cell r="FS232">
            <v>9444046.5</v>
          </cell>
          <cell r="FT232">
            <v>22000</v>
          </cell>
          <cell r="FU232">
            <v>300000</v>
          </cell>
          <cell r="FV232">
            <v>300000</v>
          </cell>
          <cell r="FW232">
            <v>0</v>
          </cell>
          <cell r="FX232">
            <v>0</v>
          </cell>
          <cell r="FY232">
            <v>0</v>
          </cell>
          <cell r="FZ232">
            <v>0</v>
          </cell>
          <cell r="GA232">
            <v>12000</v>
          </cell>
          <cell r="GB232">
            <v>560000</v>
          </cell>
          <cell r="GC232">
            <v>0</v>
          </cell>
          <cell r="GD232">
            <v>992880</v>
          </cell>
          <cell r="GE232">
            <v>75648.000000000015</v>
          </cell>
          <cell r="GG232">
            <v>17438.811188811189</v>
          </cell>
          <cell r="GH232">
            <v>0</v>
          </cell>
          <cell r="GI232">
            <v>0</v>
          </cell>
          <cell r="GJ232">
            <v>0</v>
          </cell>
          <cell r="GK232">
            <v>0</v>
          </cell>
          <cell r="GM232">
            <v>0</v>
          </cell>
          <cell r="GN232">
            <v>0</v>
          </cell>
          <cell r="GO232">
            <v>0</v>
          </cell>
          <cell r="GP232">
            <v>14863.748967795211</v>
          </cell>
          <cell r="GR232">
            <v>0</v>
          </cell>
          <cell r="GV232">
            <v>1</v>
          </cell>
          <cell r="GW232">
            <v>5200800</v>
          </cell>
          <cell r="GX232">
            <v>9444046.5</v>
          </cell>
          <cell r="GY232">
            <v>22000</v>
          </cell>
          <cell r="GZ232">
            <v>300000</v>
          </cell>
          <cell r="HA232">
            <v>300000</v>
          </cell>
          <cell r="HB232">
            <v>0</v>
          </cell>
          <cell r="HC232">
            <v>0</v>
          </cell>
          <cell r="HD232">
            <v>0</v>
          </cell>
          <cell r="HE232">
            <v>0</v>
          </cell>
          <cell r="HF232">
            <v>12000</v>
          </cell>
          <cell r="HG232">
            <v>0</v>
          </cell>
          <cell r="HH232">
            <v>0</v>
          </cell>
          <cell r="HI232">
            <v>992880</v>
          </cell>
          <cell r="HJ232">
            <v>75648.000000000015</v>
          </cell>
          <cell r="HL232">
            <v>17438.811188811189</v>
          </cell>
          <cell r="HM232">
            <v>0</v>
          </cell>
          <cell r="HN232">
            <v>0</v>
          </cell>
          <cell r="HO232">
            <v>0</v>
          </cell>
          <cell r="HP232">
            <v>0</v>
          </cell>
          <cell r="HR232">
            <v>0</v>
          </cell>
          <cell r="HS232">
            <v>0</v>
          </cell>
          <cell r="HT232">
            <v>0</v>
          </cell>
          <cell r="HU232">
            <v>14754.098360655738</v>
          </cell>
          <cell r="HW232">
            <v>0</v>
          </cell>
          <cell r="IA232">
            <v>1</v>
          </cell>
          <cell r="IB232">
            <v>5200800</v>
          </cell>
          <cell r="IC232">
            <v>9444046.5</v>
          </cell>
          <cell r="ID232">
            <v>22000</v>
          </cell>
          <cell r="IE232">
            <v>300000</v>
          </cell>
          <cell r="IF232">
            <v>300000</v>
          </cell>
          <cell r="IG232">
            <v>0</v>
          </cell>
          <cell r="IH232">
            <v>0</v>
          </cell>
          <cell r="II232">
            <v>0</v>
          </cell>
          <cell r="IJ232">
            <v>0</v>
          </cell>
          <cell r="IK232">
            <v>12000</v>
          </cell>
          <cell r="IL232">
            <v>0</v>
          </cell>
          <cell r="IM232">
            <v>0</v>
          </cell>
          <cell r="IN232">
            <v>992880</v>
          </cell>
          <cell r="IO232">
            <v>75648.000000000015</v>
          </cell>
          <cell r="IQ232">
            <v>17438.811188811189</v>
          </cell>
          <cell r="IR232">
            <v>0</v>
          </cell>
          <cell r="IS232">
            <v>0</v>
          </cell>
          <cell r="IT232">
            <v>0</v>
          </cell>
          <cell r="IU232">
            <v>0</v>
          </cell>
          <cell r="IW232">
            <v>0</v>
          </cell>
          <cell r="IX232">
            <v>0</v>
          </cell>
          <cell r="IY232">
            <v>0</v>
          </cell>
          <cell r="IZ232">
            <v>14106.583072100313</v>
          </cell>
          <cell r="JB232">
            <v>2000000</v>
          </cell>
          <cell r="JF232">
            <v>1</v>
          </cell>
          <cell r="JG232">
            <v>5200800</v>
          </cell>
          <cell r="JH232">
            <v>9444046.5</v>
          </cell>
          <cell r="JI232">
            <v>22000</v>
          </cell>
          <cell r="JJ232">
            <v>300000</v>
          </cell>
          <cell r="JK232">
            <v>300000</v>
          </cell>
          <cell r="JL232">
            <v>0</v>
          </cell>
          <cell r="JM232">
            <v>0</v>
          </cell>
          <cell r="JN232">
            <v>0</v>
          </cell>
          <cell r="JO232">
            <v>0</v>
          </cell>
          <cell r="JP232">
            <v>12000</v>
          </cell>
          <cell r="JQ232">
            <v>960000</v>
          </cell>
          <cell r="JR232">
            <v>0</v>
          </cell>
          <cell r="JS232">
            <v>992880</v>
          </cell>
          <cell r="JT232">
            <v>75648.000000000015</v>
          </cell>
          <cell r="JV232">
            <v>17438.811188811189</v>
          </cell>
          <cell r="JW232">
            <v>0</v>
          </cell>
          <cell r="JX232">
            <v>0</v>
          </cell>
          <cell r="JY232">
            <v>0</v>
          </cell>
          <cell r="JZ232">
            <v>0</v>
          </cell>
          <cell r="KB232">
            <v>0</v>
          </cell>
          <cell r="KC232">
            <v>0</v>
          </cell>
          <cell r="KD232">
            <v>0</v>
          </cell>
          <cell r="KE232">
            <v>13975.155279503106</v>
          </cell>
          <cell r="KG232">
            <v>0</v>
          </cell>
          <cell r="KK232">
            <v>1</v>
          </cell>
          <cell r="KL232">
            <v>5200800</v>
          </cell>
          <cell r="KM232">
            <v>9444046.5</v>
          </cell>
          <cell r="KN232">
            <v>22000</v>
          </cell>
          <cell r="KO232">
            <v>300000</v>
          </cell>
          <cell r="KP232">
            <v>300000</v>
          </cell>
          <cell r="KQ232">
            <v>0</v>
          </cell>
          <cell r="KR232">
            <v>0</v>
          </cell>
          <cell r="KS232">
            <v>0</v>
          </cell>
          <cell r="KT232">
            <v>0</v>
          </cell>
          <cell r="KU232">
            <v>12000</v>
          </cell>
          <cell r="KV232">
            <v>0</v>
          </cell>
          <cell r="KW232">
            <v>0</v>
          </cell>
          <cell r="KX232">
            <v>992880</v>
          </cell>
          <cell r="KY232">
            <v>75648.000000000015</v>
          </cell>
          <cell r="LA232">
            <v>17438.811188811189</v>
          </cell>
          <cell r="LB232">
            <v>0</v>
          </cell>
          <cell r="LC232">
            <v>0</v>
          </cell>
          <cell r="LD232">
            <v>0</v>
          </cell>
          <cell r="LE232">
            <v>0</v>
          </cell>
          <cell r="LG232">
            <v>0</v>
          </cell>
          <cell r="LH232">
            <v>0</v>
          </cell>
          <cell r="LI232">
            <v>0</v>
          </cell>
          <cell r="LJ232">
            <v>13931.888544891641</v>
          </cell>
          <cell r="LL232">
            <v>0</v>
          </cell>
          <cell r="LP232">
            <v>1</v>
          </cell>
          <cell r="LQ232">
            <v>5200800</v>
          </cell>
          <cell r="LR232">
            <v>9444046.5</v>
          </cell>
          <cell r="LS232">
            <v>22000</v>
          </cell>
          <cell r="LT232">
            <v>300000</v>
          </cell>
          <cell r="LU232">
            <v>300000</v>
          </cell>
          <cell r="LV232">
            <v>0</v>
          </cell>
          <cell r="LW232">
            <v>0</v>
          </cell>
          <cell r="LX232">
            <v>0</v>
          </cell>
          <cell r="LY232">
            <v>0</v>
          </cell>
          <cell r="LZ232">
            <v>12000</v>
          </cell>
          <cell r="MA232">
            <v>0</v>
          </cell>
          <cell r="MB232">
            <v>0</v>
          </cell>
          <cell r="MC232">
            <v>992880</v>
          </cell>
          <cell r="MD232">
            <v>75648.000000000015</v>
          </cell>
          <cell r="MF232">
            <v>17438.811188811189</v>
          </cell>
          <cell r="MG232">
            <v>0</v>
          </cell>
          <cell r="MH232">
            <v>0</v>
          </cell>
          <cell r="MI232">
            <v>0</v>
          </cell>
          <cell r="MJ232">
            <v>0</v>
          </cell>
          <cell r="ML232">
            <v>0</v>
          </cell>
          <cell r="MM232">
            <v>0</v>
          </cell>
          <cell r="MN232">
            <v>0</v>
          </cell>
          <cell r="MO232">
            <v>13177.159590043924</v>
          </cell>
          <cell r="MQ232">
            <v>0</v>
          </cell>
          <cell r="MU232">
            <v>1</v>
          </cell>
          <cell r="MV232">
            <v>5200800</v>
          </cell>
          <cell r="MW232">
            <v>9444046.5</v>
          </cell>
          <cell r="MX232">
            <v>22000</v>
          </cell>
          <cell r="MY232">
            <v>300000</v>
          </cell>
          <cell r="MZ232">
            <v>300000</v>
          </cell>
          <cell r="NA232">
            <v>0</v>
          </cell>
          <cell r="NB232">
            <v>0</v>
          </cell>
          <cell r="NC232">
            <v>0</v>
          </cell>
          <cell r="ND232">
            <v>0</v>
          </cell>
          <cell r="NE232">
            <v>12000</v>
          </cell>
          <cell r="NF232">
            <v>0</v>
          </cell>
          <cell r="NG232">
            <v>0</v>
          </cell>
          <cell r="NH232">
            <v>992880</v>
          </cell>
          <cell r="NI232">
            <v>75648.000000000015</v>
          </cell>
          <cell r="NK232">
            <v>17438.811188811189</v>
          </cell>
          <cell r="NL232">
            <v>0</v>
          </cell>
          <cell r="NM232">
            <v>0</v>
          </cell>
          <cell r="NN232">
            <v>0</v>
          </cell>
          <cell r="NO232">
            <v>0</v>
          </cell>
          <cell r="NQ232">
            <v>0</v>
          </cell>
          <cell r="NS232">
            <v>0</v>
          </cell>
          <cell r="NT232">
            <v>13043.478260869566</v>
          </cell>
          <cell r="NV232">
            <v>0</v>
          </cell>
          <cell r="NZ232">
            <v>1</v>
          </cell>
          <cell r="OA232">
            <v>5200800</v>
          </cell>
          <cell r="OB232">
            <v>9444046.5</v>
          </cell>
          <cell r="OC232">
            <v>22000</v>
          </cell>
          <cell r="OD232">
            <v>300000</v>
          </cell>
          <cell r="OE232">
            <v>300000</v>
          </cell>
          <cell r="OF232">
            <v>0</v>
          </cell>
          <cell r="OG232">
            <v>0</v>
          </cell>
          <cell r="OH232">
            <v>0</v>
          </cell>
          <cell r="OI232">
            <v>0</v>
          </cell>
          <cell r="OJ232">
            <v>12000</v>
          </cell>
          <cell r="OK232">
            <v>800000</v>
          </cell>
          <cell r="OL232">
            <v>0</v>
          </cell>
          <cell r="OM232">
            <v>992880</v>
          </cell>
          <cell r="ON232">
            <v>75648.000000000015</v>
          </cell>
          <cell r="OP232">
            <v>17438.811188811189</v>
          </cell>
          <cell r="OQ232">
            <v>0</v>
          </cell>
          <cell r="OR232">
            <v>0</v>
          </cell>
          <cell r="OS232">
            <v>0</v>
          </cell>
          <cell r="OT232">
            <v>0</v>
          </cell>
          <cell r="OV232">
            <v>0</v>
          </cell>
          <cell r="OW232">
            <v>0</v>
          </cell>
          <cell r="OX232">
            <v>0</v>
          </cell>
          <cell r="OY232">
            <v>12649.332396345748</v>
          </cell>
          <cell r="OZ232">
            <v>170765.98735066759</v>
          </cell>
          <cell r="PA232">
            <v>0</v>
          </cell>
        </row>
        <row r="233">
          <cell r="AW233">
            <v>1</v>
          </cell>
          <cell r="AX233">
            <v>3637000</v>
          </cell>
          <cell r="AY233">
            <v>8508150</v>
          </cell>
          <cell r="AZ233">
            <v>20000</v>
          </cell>
          <cell r="BA233">
            <v>300000</v>
          </cell>
          <cell r="BB233">
            <v>300000</v>
          </cell>
          <cell r="BC233">
            <v>0</v>
          </cell>
          <cell r="BD233">
            <v>0</v>
          </cell>
          <cell r="BE233">
            <v>0</v>
          </cell>
          <cell r="BF233">
            <v>0</v>
          </cell>
          <cell r="BG233">
            <v>12000</v>
          </cell>
          <cell r="BH233">
            <v>400000</v>
          </cell>
          <cell r="BI233">
            <v>0</v>
          </cell>
          <cell r="BJ233">
            <v>763770</v>
          </cell>
          <cell r="BK233">
            <v>72740</v>
          </cell>
          <cell r="BM233">
            <v>17438.811188811189</v>
          </cell>
          <cell r="BN233">
            <v>0</v>
          </cell>
          <cell r="BO233">
            <v>0</v>
          </cell>
          <cell r="BP233">
            <v>0</v>
          </cell>
          <cell r="BQ233">
            <v>0</v>
          </cell>
          <cell r="BS233">
            <v>7555237.2000000002</v>
          </cell>
          <cell r="BT233">
            <v>0</v>
          </cell>
          <cell r="BU233">
            <v>0</v>
          </cell>
          <cell r="BV233">
            <v>16028.495102404275</v>
          </cell>
          <cell r="BW233">
            <v>0</v>
          </cell>
          <cell r="BX233">
            <v>0</v>
          </cell>
          <cell r="CB233">
            <v>1</v>
          </cell>
          <cell r="CC233">
            <v>3637000</v>
          </cell>
          <cell r="CD233">
            <v>8508150</v>
          </cell>
          <cell r="CE233">
            <v>20000</v>
          </cell>
          <cell r="CF233">
            <v>300000</v>
          </cell>
          <cell r="CG233">
            <v>300000</v>
          </cell>
          <cell r="CH233">
            <v>0</v>
          </cell>
          <cell r="CI233">
            <v>0</v>
          </cell>
          <cell r="CJ233">
            <v>0</v>
          </cell>
          <cell r="CK233">
            <v>0</v>
          </cell>
          <cell r="CL233">
            <v>12000</v>
          </cell>
          <cell r="CM233">
            <v>100000</v>
          </cell>
          <cell r="CN233">
            <v>0</v>
          </cell>
          <cell r="CO233">
            <v>763770</v>
          </cell>
          <cell r="CP233">
            <v>58192</v>
          </cell>
          <cell r="CR233">
            <v>17438.811188811189</v>
          </cell>
          <cell r="CS233">
            <v>0</v>
          </cell>
          <cell r="CT233">
            <v>0</v>
          </cell>
          <cell r="CU233">
            <v>0</v>
          </cell>
          <cell r="CV233">
            <v>0</v>
          </cell>
          <cell r="CX233">
            <v>0</v>
          </cell>
          <cell r="CY233">
            <v>0</v>
          </cell>
          <cell r="CZ233">
            <v>0</v>
          </cell>
          <cell r="DA233">
            <v>15985.790408525754</v>
          </cell>
          <cell r="DB233">
            <v>0</v>
          </cell>
          <cell r="DC233">
            <v>0</v>
          </cell>
          <cell r="DG233">
            <v>1</v>
          </cell>
          <cell r="DH233">
            <v>3637000</v>
          </cell>
          <cell r="DI233">
            <v>9444046.5</v>
          </cell>
          <cell r="DJ233">
            <v>20000</v>
          </cell>
          <cell r="DK233">
            <v>300000</v>
          </cell>
          <cell r="DL233">
            <v>300000</v>
          </cell>
          <cell r="DM233">
            <v>0</v>
          </cell>
          <cell r="DN233">
            <v>0</v>
          </cell>
          <cell r="DO233">
            <v>0</v>
          </cell>
          <cell r="DP233">
            <v>0</v>
          </cell>
          <cell r="DQ233">
            <v>12000</v>
          </cell>
          <cell r="DR233">
            <v>400000</v>
          </cell>
          <cell r="DS233">
            <v>0</v>
          </cell>
          <cell r="DT233">
            <v>763770</v>
          </cell>
          <cell r="DU233">
            <v>58192</v>
          </cell>
          <cell r="DW233">
            <v>17438.811188811189</v>
          </cell>
          <cell r="DX233">
            <v>0</v>
          </cell>
          <cell r="DY233">
            <v>0</v>
          </cell>
          <cell r="DZ233">
            <v>0</v>
          </cell>
          <cell r="EA233">
            <v>0</v>
          </cell>
          <cell r="EC233">
            <v>0</v>
          </cell>
          <cell r="ED233">
            <v>15110474.4</v>
          </cell>
          <cell r="EE233">
            <v>0</v>
          </cell>
          <cell r="EF233">
            <v>15943.312666076174</v>
          </cell>
          <cell r="EG233">
            <v>0</v>
          </cell>
          <cell r="EH233">
            <v>0</v>
          </cell>
          <cell r="EL233">
            <v>1</v>
          </cell>
          <cell r="EM233">
            <v>4000700.0000000005</v>
          </cell>
          <cell r="EN233">
            <v>9444046.5</v>
          </cell>
          <cell r="EO233">
            <v>22000</v>
          </cell>
          <cell r="EP233">
            <v>300000</v>
          </cell>
          <cell r="EQ233">
            <v>300000</v>
          </cell>
          <cell r="ER233">
            <v>0</v>
          </cell>
          <cell r="ES233">
            <v>0</v>
          </cell>
          <cell r="ET233">
            <v>0</v>
          </cell>
          <cell r="EU233">
            <v>0</v>
          </cell>
          <cell r="EV233">
            <v>12000</v>
          </cell>
          <cell r="EW233">
            <v>800000</v>
          </cell>
          <cell r="EX233">
            <v>0</v>
          </cell>
          <cell r="EY233">
            <v>763770</v>
          </cell>
          <cell r="EZ233">
            <v>58192</v>
          </cell>
          <cell r="FB233">
            <v>17438.811188811189</v>
          </cell>
          <cell r="FC233">
            <v>0</v>
          </cell>
          <cell r="FD233">
            <v>0</v>
          </cell>
          <cell r="FE233">
            <v>0</v>
          </cell>
          <cell r="FF233">
            <v>0</v>
          </cell>
          <cell r="FH233">
            <v>0</v>
          </cell>
          <cell r="FI233">
            <v>0</v>
          </cell>
          <cell r="FJ233">
            <v>0</v>
          </cell>
          <cell r="FK233">
            <v>14900.662251655629</v>
          </cell>
          <cell r="FM233">
            <v>0</v>
          </cell>
          <cell r="FQ233">
            <v>1</v>
          </cell>
          <cell r="FR233">
            <v>4000700.0000000005</v>
          </cell>
          <cell r="FS233">
            <v>9444046.5</v>
          </cell>
          <cell r="FT233">
            <v>22000</v>
          </cell>
          <cell r="FU233">
            <v>300000</v>
          </cell>
          <cell r="FV233">
            <v>300000</v>
          </cell>
          <cell r="FW233">
            <v>0</v>
          </cell>
          <cell r="FX233">
            <v>0</v>
          </cell>
          <cell r="FY233">
            <v>0</v>
          </cell>
          <cell r="FZ233">
            <v>0</v>
          </cell>
          <cell r="GA233">
            <v>12000</v>
          </cell>
          <cell r="GB233">
            <v>560000</v>
          </cell>
          <cell r="GC233">
            <v>0</v>
          </cell>
          <cell r="GD233">
            <v>763770</v>
          </cell>
          <cell r="GE233">
            <v>58192</v>
          </cell>
          <cell r="GG233">
            <v>17438.811188811189</v>
          </cell>
          <cell r="GH233">
            <v>0</v>
          </cell>
          <cell r="GI233">
            <v>0</v>
          </cell>
          <cell r="GJ233">
            <v>0</v>
          </cell>
          <cell r="GK233">
            <v>0</v>
          </cell>
          <cell r="GM233">
            <v>0</v>
          </cell>
          <cell r="GN233">
            <v>0</v>
          </cell>
          <cell r="GO233">
            <v>0</v>
          </cell>
          <cell r="GP233">
            <v>14863.748967795211</v>
          </cell>
          <cell r="GR233">
            <v>0</v>
          </cell>
          <cell r="GV233">
            <v>1</v>
          </cell>
          <cell r="GW233">
            <v>4000700.0000000005</v>
          </cell>
          <cell r="GX233">
            <v>9444046.5</v>
          </cell>
          <cell r="GY233">
            <v>22000</v>
          </cell>
          <cell r="GZ233">
            <v>300000</v>
          </cell>
          <cell r="HA233">
            <v>300000</v>
          </cell>
          <cell r="HB233">
            <v>0</v>
          </cell>
          <cell r="HC233">
            <v>0</v>
          </cell>
          <cell r="HD233">
            <v>0</v>
          </cell>
          <cell r="HE233">
            <v>0</v>
          </cell>
          <cell r="HF233">
            <v>12000</v>
          </cell>
          <cell r="HG233">
            <v>0</v>
          </cell>
          <cell r="HH233">
            <v>0</v>
          </cell>
          <cell r="HI233">
            <v>763770</v>
          </cell>
          <cell r="HJ233">
            <v>58192</v>
          </cell>
          <cell r="HL233">
            <v>17438.811188811189</v>
          </cell>
          <cell r="HM233">
            <v>0</v>
          </cell>
          <cell r="HN233">
            <v>0</v>
          </cell>
          <cell r="HO233">
            <v>0</v>
          </cell>
          <cell r="HP233">
            <v>0</v>
          </cell>
          <cell r="HR233">
            <v>0</v>
          </cell>
          <cell r="HS233">
            <v>0</v>
          </cell>
          <cell r="HT233">
            <v>0</v>
          </cell>
          <cell r="HU233">
            <v>14754.098360655738</v>
          </cell>
          <cell r="HW233">
            <v>0</v>
          </cell>
          <cell r="IA233">
            <v>1</v>
          </cell>
          <cell r="IB233">
            <v>4000700.0000000005</v>
          </cell>
          <cell r="IC233">
            <v>9444046.5</v>
          </cell>
          <cell r="ID233">
            <v>22000</v>
          </cell>
          <cell r="IE233">
            <v>300000</v>
          </cell>
          <cell r="IF233">
            <v>300000</v>
          </cell>
          <cell r="IG233">
            <v>0</v>
          </cell>
          <cell r="IH233">
            <v>0</v>
          </cell>
          <cell r="II233">
            <v>0</v>
          </cell>
          <cell r="IJ233">
            <v>0</v>
          </cell>
          <cell r="IK233">
            <v>12000</v>
          </cell>
          <cell r="IL233">
            <v>0</v>
          </cell>
          <cell r="IM233">
            <v>0</v>
          </cell>
          <cell r="IN233">
            <v>763770</v>
          </cell>
          <cell r="IO233">
            <v>58192</v>
          </cell>
          <cell r="IQ233">
            <v>17438.811188811189</v>
          </cell>
          <cell r="IR233">
            <v>0</v>
          </cell>
          <cell r="IS233">
            <v>0</v>
          </cell>
          <cell r="IT233">
            <v>0</v>
          </cell>
          <cell r="IU233">
            <v>0</v>
          </cell>
          <cell r="IW233">
            <v>0</v>
          </cell>
          <cell r="IX233">
            <v>0</v>
          </cell>
          <cell r="IY233">
            <v>0</v>
          </cell>
          <cell r="IZ233">
            <v>14106.583072100313</v>
          </cell>
          <cell r="JB233">
            <v>2000000</v>
          </cell>
          <cell r="JF233">
            <v>1</v>
          </cell>
          <cell r="JG233">
            <v>4000700.0000000005</v>
          </cell>
          <cell r="JH233">
            <v>9444046.5</v>
          </cell>
          <cell r="JI233">
            <v>22000</v>
          </cell>
          <cell r="JJ233">
            <v>300000</v>
          </cell>
          <cell r="JK233">
            <v>300000</v>
          </cell>
          <cell r="JL233">
            <v>0</v>
          </cell>
          <cell r="JM233">
            <v>0</v>
          </cell>
          <cell r="JN233">
            <v>0</v>
          </cell>
          <cell r="JO233">
            <v>0</v>
          </cell>
          <cell r="JP233">
            <v>12000</v>
          </cell>
          <cell r="JQ233">
            <v>960000</v>
          </cell>
          <cell r="JR233">
            <v>0</v>
          </cell>
          <cell r="JS233">
            <v>763770</v>
          </cell>
          <cell r="JT233">
            <v>58192</v>
          </cell>
          <cell r="JV233">
            <v>17438.811188811189</v>
          </cell>
          <cell r="JW233">
            <v>0</v>
          </cell>
          <cell r="JX233">
            <v>0</v>
          </cell>
          <cell r="JY233">
            <v>0</v>
          </cell>
          <cell r="JZ233">
            <v>0</v>
          </cell>
          <cell r="KB233">
            <v>0</v>
          </cell>
          <cell r="KC233">
            <v>0</v>
          </cell>
          <cell r="KD233">
            <v>0</v>
          </cell>
          <cell r="KE233">
            <v>13975.155279503106</v>
          </cell>
          <cell r="KG233">
            <v>0</v>
          </cell>
          <cell r="KK233">
            <v>1</v>
          </cell>
          <cell r="KL233">
            <v>4000700.0000000005</v>
          </cell>
          <cell r="KM233">
            <v>9444046.5</v>
          </cell>
          <cell r="KN233">
            <v>22000</v>
          </cell>
          <cell r="KO233">
            <v>300000</v>
          </cell>
          <cell r="KP233">
            <v>300000</v>
          </cell>
          <cell r="KQ233">
            <v>0</v>
          </cell>
          <cell r="KR233">
            <v>0</v>
          </cell>
          <cell r="KS233">
            <v>0</v>
          </cell>
          <cell r="KT233">
            <v>0</v>
          </cell>
          <cell r="KU233">
            <v>12000</v>
          </cell>
          <cell r="KV233">
            <v>0</v>
          </cell>
          <cell r="KW233">
            <v>0</v>
          </cell>
          <cell r="KX233">
            <v>763770</v>
          </cell>
          <cell r="KY233">
            <v>58192</v>
          </cell>
          <cell r="LA233">
            <v>17438.811188811189</v>
          </cell>
          <cell r="LB233">
            <v>0</v>
          </cell>
          <cell r="LC233">
            <v>0</v>
          </cell>
          <cell r="LD233">
            <v>0</v>
          </cell>
          <cell r="LE233">
            <v>0</v>
          </cell>
          <cell r="LG233">
            <v>0</v>
          </cell>
          <cell r="LH233">
            <v>0</v>
          </cell>
          <cell r="LI233">
            <v>0</v>
          </cell>
          <cell r="LJ233">
            <v>13931.888544891641</v>
          </cell>
          <cell r="LL233">
            <v>0</v>
          </cell>
          <cell r="LP233">
            <v>1</v>
          </cell>
          <cell r="LQ233">
            <v>4000700.0000000005</v>
          </cell>
          <cell r="LR233">
            <v>9444046.5</v>
          </cell>
          <cell r="LS233">
            <v>22000</v>
          </cell>
          <cell r="LT233">
            <v>300000</v>
          </cell>
          <cell r="LU233">
            <v>300000</v>
          </cell>
          <cell r="LV233">
            <v>0</v>
          </cell>
          <cell r="LW233">
            <v>0</v>
          </cell>
          <cell r="LX233">
            <v>0</v>
          </cell>
          <cell r="LY233">
            <v>0</v>
          </cell>
          <cell r="LZ233">
            <v>12000</v>
          </cell>
          <cell r="MA233">
            <v>0</v>
          </cell>
          <cell r="MB233">
            <v>0</v>
          </cell>
          <cell r="MC233">
            <v>763770</v>
          </cell>
          <cell r="MD233">
            <v>58192</v>
          </cell>
          <cell r="MF233">
            <v>17438.811188811189</v>
          </cell>
          <cell r="MG233">
            <v>0</v>
          </cell>
          <cell r="MH233">
            <v>0</v>
          </cell>
          <cell r="MI233">
            <v>0</v>
          </cell>
          <cell r="MJ233">
            <v>0</v>
          </cell>
          <cell r="ML233">
            <v>0</v>
          </cell>
          <cell r="MM233">
            <v>0</v>
          </cell>
          <cell r="MN233">
            <v>0</v>
          </cell>
          <cell r="MO233">
            <v>13177.159590043924</v>
          </cell>
          <cell r="MQ233">
            <v>0</v>
          </cell>
          <cell r="MU233">
            <v>1</v>
          </cell>
          <cell r="MV233">
            <v>4000700.0000000005</v>
          </cell>
          <cell r="MW233">
            <v>9444046.5</v>
          </cell>
          <cell r="MX233">
            <v>22000</v>
          </cell>
          <cell r="MY233">
            <v>300000</v>
          </cell>
          <cell r="MZ233">
            <v>300000</v>
          </cell>
          <cell r="NA233">
            <v>0</v>
          </cell>
          <cell r="NB233">
            <v>0</v>
          </cell>
          <cell r="NC233">
            <v>0</v>
          </cell>
          <cell r="ND233">
            <v>0</v>
          </cell>
          <cell r="NE233">
            <v>12000</v>
          </cell>
          <cell r="NF233">
            <v>0</v>
          </cell>
          <cell r="NG233">
            <v>0</v>
          </cell>
          <cell r="NH233">
            <v>763770</v>
          </cell>
          <cell r="NI233">
            <v>58192</v>
          </cell>
          <cell r="NK233">
            <v>17438.811188811189</v>
          </cell>
          <cell r="NL233">
            <v>0</v>
          </cell>
          <cell r="NM233">
            <v>0</v>
          </cell>
          <cell r="NN233">
            <v>0</v>
          </cell>
          <cell r="NO233">
            <v>0</v>
          </cell>
          <cell r="NQ233">
            <v>0</v>
          </cell>
          <cell r="NS233">
            <v>0</v>
          </cell>
          <cell r="NT233">
            <v>13043.478260869566</v>
          </cell>
          <cell r="NV233">
            <v>0</v>
          </cell>
          <cell r="NZ233">
            <v>1</v>
          </cell>
          <cell r="OA233">
            <v>4000700.0000000005</v>
          </cell>
          <cell r="OB233">
            <v>9444046.5</v>
          </cell>
          <cell r="OC233">
            <v>22000</v>
          </cell>
          <cell r="OD233">
            <v>300000</v>
          </cell>
          <cell r="OE233">
            <v>300000</v>
          </cell>
          <cell r="OF233">
            <v>0</v>
          </cell>
          <cell r="OG233">
            <v>0</v>
          </cell>
          <cell r="OH233">
            <v>0</v>
          </cell>
          <cell r="OI233">
            <v>0</v>
          </cell>
          <cell r="OJ233">
            <v>12000</v>
          </cell>
          <cell r="OK233">
            <v>800000</v>
          </cell>
          <cell r="OL233">
            <v>0</v>
          </cell>
          <cell r="OM233">
            <v>763770</v>
          </cell>
          <cell r="ON233">
            <v>58192</v>
          </cell>
          <cell r="OP233">
            <v>17438.811188811189</v>
          </cell>
          <cell r="OQ233">
            <v>0</v>
          </cell>
          <cell r="OR233">
            <v>0</v>
          </cell>
          <cell r="OS233">
            <v>0</v>
          </cell>
          <cell r="OT233">
            <v>0</v>
          </cell>
          <cell r="OV233">
            <v>0</v>
          </cell>
          <cell r="OW233">
            <v>0</v>
          </cell>
          <cell r="OX233">
            <v>0</v>
          </cell>
          <cell r="OY233">
            <v>12649.332396345748</v>
          </cell>
          <cell r="OZ233">
            <v>170765.98735066759</v>
          </cell>
          <cell r="PA233">
            <v>0</v>
          </cell>
        </row>
        <row r="234">
          <cell r="AW234">
            <v>1</v>
          </cell>
          <cell r="AX234">
            <v>3163000</v>
          </cell>
          <cell r="AY234">
            <v>5079360</v>
          </cell>
          <cell r="AZ234">
            <v>20000</v>
          </cell>
          <cell r="BA234">
            <v>300000</v>
          </cell>
          <cell r="BB234">
            <v>0</v>
          </cell>
          <cell r="BC234">
            <v>0</v>
          </cell>
          <cell r="BD234">
            <v>0</v>
          </cell>
          <cell r="BE234">
            <v>0</v>
          </cell>
          <cell r="BF234">
            <v>0</v>
          </cell>
          <cell r="BG234">
            <v>12000</v>
          </cell>
          <cell r="BH234">
            <v>400000</v>
          </cell>
          <cell r="BI234">
            <v>0</v>
          </cell>
          <cell r="BJ234">
            <v>664230</v>
          </cell>
          <cell r="BK234">
            <v>63260.000000000007</v>
          </cell>
          <cell r="BM234">
            <v>17438.811188811189</v>
          </cell>
          <cell r="BN234">
            <v>0</v>
          </cell>
          <cell r="BO234">
            <v>0</v>
          </cell>
          <cell r="BP234">
            <v>0</v>
          </cell>
          <cell r="BQ234">
            <v>0</v>
          </cell>
          <cell r="BS234">
            <v>4510471.6800000006</v>
          </cell>
          <cell r="BT234">
            <v>0</v>
          </cell>
          <cell r="BU234">
            <v>0</v>
          </cell>
          <cell r="BV234">
            <v>16028.495102404275</v>
          </cell>
          <cell r="BW234">
            <v>0</v>
          </cell>
          <cell r="BX234">
            <v>0</v>
          </cell>
          <cell r="CB234">
            <v>1</v>
          </cell>
          <cell r="CC234">
            <v>3163000</v>
          </cell>
          <cell r="CD234">
            <v>5079360</v>
          </cell>
          <cell r="CE234">
            <v>20000</v>
          </cell>
          <cell r="CF234">
            <v>300000</v>
          </cell>
          <cell r="CG234">
            <v>0</v>
          </cell>
          <cell r="CH234">
            <v>0</v>
          </cell>
          <cell r="CI234">
            <v>0</v>
          </cell>
          <cell r="CJ234">
            <v>0</v>
          </cell>
          <cell r="CK234">
            <v>0</v>
          </cell>
          <cell r="CL234">
            <v>12000</v>
          </cell>
          <cell r="CM234">
            <v>100000</v>
          </cell>
          <cell r="CN234">
            <v>0</v>
          </cell>
          <cell r="CO234">
            <v>664230</v>
          </cell>
          <cell r="CP234">
            <v>50608.000000000007</v>
          </cell>
          <cell r="CR234">
            <v>17438.811188811189</v>
          </cell>
          <cell r="CS234">
            <v>0</v>
          </cell>
          <cell r="CT234">
            <v>0</v>
          </cell>
          <cell r="CU234">
            <v>0</v>
          </cell>
          <cell r="CV234">
            <v>0</v>
          </cell>
          <cell r="CX234">
            <v>0</v>
          </cell>
          <cell r="CY234">
            <v>0</v>
          </cell>
          <cell r="CZ234">
            <v>0</v>
          </cell>
          <cell r="DA234">
            <v>15985.790408525754</v>
          </cell>
          <cell r="DB234">
            <v>0</v>
          </cell>
          <cell r="DC234">
            <v>0</v>
          </cell>
          <cell r="DG234">
            <v>1</v>
          </cell>
          <cell r="DH234">
            <v>3163000</v>
          </cell>
          <cell r="DI234">
            <v>5638089.6000000006</v>
          </cell>
          <cell r="DJ234">
            <v>20000</v>
          </cell>
          <cell r="DK234">
            <v>300000</v>
          </cell>
          <cell r="DL234">
            <v>0</v>
          </cell>
          <cell r="DM234">
            <v>0</v>
          </cell>
          <cell r="DN234">
            <v>0</v>
          </cell>
          <cell r="DO234">
            <v>0</v>
          </cell>
          <cell r="DP234">
            <v>0</v>
          </cell>
          <cell r="DQ234">
            <v>12000</v>
          </cell>
          <cell r="DR234">
            <v>400000</v>
          </cell>
          <cell r="DS234">
            <v>0</v>
          </cell>
          <cell r="DT234">
            <v>664230</v>
          </cell>
          <cell r="DU234">
            <v>50608.000000000007</v>
          </cell>
          <cell r="DW234">
            <v>17438.811188811189</v>
          </cell>
          <cell r="DX234">
            <v>0</v>
          </cell>
          <cell r="DY234">
            <v>0</v>
          </cell>
          <cell r="DZ234">
            <v>0</v>
          </cell>
          <cell r="EA234">
            <v>0</v>
          </cell>
          <cell r="EC234">
            <v>0</v>
          </cell>
          <cell r="ED234">
            <v>9020943.3600000013</v>
          </cell>
          <cell r="EE234">
            <v>0</v>
          </cell>
          <cell r="EF234">
            <v>15943.312666076174</v>
          </cell>
          <cell r="EG234">
            <v>0</v>
          </cell>
          <cell r="EH234">
            <v>0</v>
          </cell>
          <cell r="EL234">
            <v>1</v>
          </cell>
          <cell r="EM234">
            <v>3479300.0000000005</v>
          </cell>
          <cell r="EN234">
            <v>5638089.6000000006</v>
          </cell>
          <cell r="EO234">
            <v>22000</v>
          </cell>
          <cell r="EP234">
            <v>300000</v>
          </cell>
          <cell r="EQ234">
            <v>0</v>
          </cell>
          <cell r="ER234">
            <v>0</v>
          </cell>
          <cell r="ES234">
            <v>0</v>
          </cell>
          <cell r="ET234">
            <v>0</v>
          </cell>
          <cell r="EU234">
            <v>0</v>
          </cell>
          <cell r="EV234">
            <v>12000</v>
          </cell>
          <cell r="EW234">
            <v>800000</v>
          </cell>
          <cell r="EX234">
            <v>0</v>
          </cell>
          <cell r="EY234">
            <v>664230</v>
          </cell>
          <cell r="EZ234">
            <v>50608.000000000007</v>
          </cell>
          <cell r="FB234">
            <v>17438.811188811189</v>
          </cell>
          <cell r="FC234">
            <v>0</v>
          </cell>
          <cell r="FD234">
            <v>0</v>
          </cell>
          <cell r="FE234">
            <v>0</v>
          </cell>
          <cell r="FF234">
            <v>0</v>
          </cell>
          <cell r="FH234">
            <v>0</v>
          </cell>
          <cell r="FI234">
            <v>0</v>
          </cell>
          <cell r="FJ234">
            <v>0</v>
          </cell>
          <cell r="FK234">
            <v>14900.662251655629</v>
          </cell>
          <cell r="FM234">
            <v>0</v>
          </cell>
          <cell r="FQ234">
            <v>1</v>
          </cell>
          <cell r="FR234">
            <v>3479300.0000000005</v>
          </cell>
          <cell r="FS234">
            <v>5638089.6000000006</v>
          </cell>
          <cell r="FT234">
            <v>22000</v>
          </cell>
          <cell r="FU234">
            <v>300000</v>
          </cell>
          <cell r="FV234">
            <v>0</v>
          </cell>
          <cell r="FW234">
            <v>0</v>
          </cell>
          <cell r="FX234">
            <v>0</v>
          </cell>
          <cell r="FY234">
            <v>0</v>
          </cell>
          <cell r="FZ234">
            <v>0</v>
          </cell>
          <cell r="GA234">
            <v>12000</v>
          </cell>
          <cell r="GB234">
            <v>560000</v>
          </cell>
          <cell r="GC234">
            <v>0</v>
          </cell>
          <cell r="GD234">
            <v>664230</v>
          </cell>
          <cell r="GE234">
            <v>50608.000000000007</v>
          </cell>
          <cell r="GG234">
            <v>17438.811188811189</v>
          </cell>
          <cell r="GH234">
            <v>0</v>
          </cell>
          <cell r="GI234">
            <v>0</v>
          </cell>
          <cell r="GJ234">
            <v>0</v>
          </cell>
          <cell r="GK234">
            <v>0</v>
          </cell>
          <cell r="GM234">
            <v>0</v>
          </cell>
          <cell r="GN234">
            <v>0</v>
          </cell>
          <cell r="GO234">
            <v>0</v>
          </cell>
          <cell r="GP234">
            <v>14863.748967795211</v>
          </cell>
          <cell r="GR234">
            <v>0</v>
          </cell>
          <cell r="GV234">
            <v>1</v>
          </cell>
          <cell r="GW234">
            <v>3479300.0000000005</v>
          </cell>
          <cell r="GX234">
            <v>5638089.6000000006</v>
          </cell>
          <cell r="GY234">
            <v>22000</v>
          </cell>
          <cell r="GZ234">
            <v>300000</v>
          </cell>
          <cell r="HA234">
            <v>0</v>
          </cell>
          <cell r="HB234">
            <v>0</v>
          </cell>
          <cell r="HC234">
            <v>0</v>
          </cell>
          <cell r="HD234">
            <v>0</v>
          </cell>
          <cell r="HE234">
            <v>0</v>
          </cell>
          <cell r="HF234">
            <v>12000</v>
          </cell>
          <cell r="HG234">
            <v>0</v>
          </cell>
          <cell r="HH234">
            <v>0</v>
          </cell>
          <cell r="HI234">
            <v>664230</v>
          </cell>
          <cell r="HJ234">
            <v>50608.000000000007</v>
          </cell>
          <cell r="HL234">
            <v>17438.811188811189</v>
          </cell>
          <cell r="HM234">
            <v>0</v>
          </cell>
          <cell r="HN234">
            <v>0</v>
          </cell>
          <cell r="HO234">
            <v>0</v>
          </cell>
          <cell r="HP234">
            <v>0</v>
          </cell>
          <cell r="HR234">
            <v>0</v>
          </cell>
          <cell r="HS234">
            <v>0</v>
          </cell>
          <cell r="HT234">
            <v>0</v>
          </cell>
          <cell r="HU234">
            <v>14754.098360655738</v>
          </cell>
          <cell r="HW234">
            <v>0</v>
          </cell>
          <cell r="IA234">
            <v>1</v>
          </cell>
          <cell r="IB234">
            <v>3479300.0000000005</v>
          </cell>
          <cell r="IC234">
            <v>5638089.6000000006</v>
          </cell>
          <cell r="ID234">
            <v>22000</v>
          </cell>
          <cell r="IE234">
            <v>300000</v>
          </cell>
          <cell r="IF234">
            <v>0</v>
          </cell>
          <cell r="IG234">
            <v>0</v>
          </cell>
          <cell r="IH234">
            <v>0</v>
          </cell>
          <cell r="II234">
            <v>0</v>
          </cell>
          <cell r="IJ234">
            <v>0</v>
          </cell>
          <cell r="IK234">
            <v>12000</v>
          </cell>
          <cell r="IL234">
            <v>0</v>
          </cell>
          <cell r="IM234">
            <v>0</v>
          </cell>
          <cell r="IN234">
            <v>664230</v>
          </cell>
          <cell r="IO234">
            <v>50608.000000000007</v>
          </cell>
          <cell r="IQ234">
            <v>17438.811188811189</v>
          </cell>
          <cell r="IR234">
            <v>0</v>
          </cell>
          <cell r="IS234">
            <v>0</v>
          </cell>
          <cell r="IT234">
            <v>0</v>
          </cell>
          <cell r="IU234">
            <v>0</v>
          </cell>
          <cell r="IW234">
            <v>0</v>
          </cell>
          <cell r="IX234">
            <v>0</v>
          </cell>
          <cell r="IY234">
            <v>0</v>
          </cell>
          <cell r="IZ234">
            <v>14106.583072100313</v>
          </cell>
          <cell r="JB234">
            <v>2000000</v>
          </cell>
          <cell r="JF234">
            <v>1</v>
          </cell>
          <cell r="JG234">
            <v>3479300.0000000005</v>
          </cell>
          <cell r="JH234">
            <v>5638089.6000000006</v>
          </cell>
          <cell r="JI234">
            <v>22000</v>
          </cell>
          <cell r="JJ234">
            <v>300000</v>
          </cell>
          <cell r="JK234">
            <v>0</v>
          </cell>
          <cell r="JL234">
            <v>0</v>
          </cell>
          <cell r="JM234">
            <v>0</v>
          </cell>
          <cell r="JN234">
            <v>0</v>
          </cell>
          <cell r="JO234">
            <v>0</v>
          </cell>
          <cell r="JP234">
            <v>12000</v>
          </cell>
          <cell r="JQ234">
            <v>960000</v>
          </cell>
          <cell r="JR234">
            <v>0</v>
          </cell>
          <cell r="JS234">
            <v>664230</v>
          </cell>
          <cell r="JT234">
            <v>50608.000000000007</v>
          </cell>
          <cell r="JV234">
            <v>17438.811188811189</v>
          </cell>
          <cell r="JW234">
            <v>0</v>
          </cell>
          <cell r="JX234">
            <v>0</v>
          </cell>
          <cell r="JY234">
            <v>0</v>
          </cell>
          <cell r="JZ234">
            <v>0</v>
          </cell>
          <cell r="KB234">
            <v>0</v>
          </cell>
          <cell r="KC234">
            <v>0</v>
          </cell>
          <cell r="KD234">
            <v>0</v>
          </cell>
          <cell r="KE234">
            <v>13975.155279503106</v>
          </cell>
          <cell r="KG234">
            <v>0</v>
          </cell>
          <cell r="KK234">
            <v>1</v>
          </cell>
          <cell r="KL234">
            <v>3479300.0000000005</v>
          </cell>
          <cell r="KM234">
            <v>5638089.6000000006</v>
          </cell>
          <cell r="KN234">
            <v>22000</v>
          </cell>
          <cell r="KO234">
            <v>300000</v>
          </cell>
          <cell r="KP234">
            <v>0</v>
          </cell>
          <cell r="KQ234">
            <v>0</v>
          </cell>
          <cell r="KR234">
            <v>0</v>
          </cell>
          <cell r="KS234">
            <v>0</v>
          </cell>
          <cell r="KT234">
            <v>0</v>
          </cell>
          <cell r="KU234">
            <v>12000</v>
          </cell>
          <cell r="KV234">
            <v>0</v>
          </cell>
          <cell r="KW234">
            <v>0</v>
          </cell>
          <cell r="KX234">
            <v>664230</v>
          </cell>
          <cell r="KY234">
            <v>50608.000000000007</v>
          </cell>
          <cell r="LA234">
            <v>17438.811188811189</v>
          </cell>
          <cell r="LB234">
            <v>0</v>
          </cell>
          <cell r="LC234">
            <v>0</v>
          </cell>
          <cell r="LD234">
            <v>0</v>
          </cell>
          <cell r="LE234">
            <v>0</v>
          </cell>
          <cell r="LG234">
            <v>0</v>
          </cell>
          <cell r="LH234">
            <v>0</v>
          </cell>
          <cell r="LI234">
            <v>0</v>
          </cell>
          <cell r="LJ234">
            <v>13931.888544891641</v>
          </cell>
          <cell r="LL234">
            <v>0</v>
          </cell>
          <cell r="LP234">
            <v>1</v>
          </cell>
          <cell r="LQ234">
            <v>3479300.0000000005</v>
          </cell>
          <cell r="LR234">
            <v>5638089.6000000006</v>
          </cell>
          <cell r="LS234">
            <v>22000</v>
          </cell>
          <cell r="LT234">
            <v>300000</v>
          </cell>
          <cell r="LU234">
            <v>0</v>
          </cell>
          <cell r="LV234">
            <v>0</v>
          </cell>
          <cell r="LW234">
            <v>0</v>
          </cell>
          <cell r="LX234">
            <v>0</v>
          </cell>
          <cell r="LY234">
            <v>0</v>
          </cell>
          <cell r="LZ234">
            <v>12000</v>
          </cell>
          <cell r="MA234">
            <v>0</v>
          </cell>
          <cell r="MB234">
            <v>0</v>
          </cell>
          <cell r="MC234">
            <v>664230</v>
          </cell>
          <cell r="MD234">
            <v>50608.000000000007</v>
          </cell>
          <cell r="MF234">
            <v>17438.811188811189</v>
          </cell>
          <cell r="MG234">
            <v>0</v>
          </cell>
          <cell r="MH234">
            <v>0</v>
          </cell>
          <cell r="MI234">
            <v>0</v>
          </cell>
          <cell r="MJ234">
            <v>0</v>
          </cell>
          <cell r="ML234">
            <v>0</v>
          </cell>
          <cell r="MM234">
            <v>0</v>
          </cell>
          <cell r="MN234">
            <v>0</v>
          </cell>
          <cell r="MO234">
            <v>13177.159590043924</v>
          </cell>
          <cell r="MQ234">
            <v>0</v>
          </cell>
          <cell r="MU234">
            <v>1</v>
          </cell>
          <cell r="MV234">
            <v>3479300.0000000005</v>
          </cell>
          <cell r="MW234">
            <v>5638089.6000000006</v>
          </cell>
          <cell r="MX234">
            <v>22000</v>
          </cell>
          <cell r="MY234">
            <v>300000</v>
          </cell>
          <cell r="MZ234">
            <v>0</v>
          </cell>
          <cell r="NA234">
            <v>0</v>
          </cell>
          <cell r="NB234">
            <v>0</v>
          </cell>
          <cell r="NC234">
            <v>0</v>
          </cell>
          <cell r="ND234">
            <v>0</v>
          </cell>
          <cell r="NE234">
            <v>12000</v>
          </cell>
          <cell r="NF234">
            <v>0</v>
          </cell>
          <cell r="NG234">
            <v>0</v>
          </cell>
          <cell r="NH234">
            <v>664230</v>
          </cell>
          <cell r="NI234">
            <v>50608.000000000007</v>
          </cell>
          <cell r="NK234">
            <v>17438.811188811189</v>
          </cell>
          <cell r="NL234">
            <v>0</v>
          </cell>
          <cell r="NM234">
            <v>0</v>
          </cell>
          <cell r="NN234">
            <v>0</v>
          </cell>
          <cell r="NO234">
            <v>0</v>
          </cell>
          <cell r="NQ234">
            <v>0</v>
          </cell>
          <cell r="NS234">
            <v>0</v>
          </cell>
          <cell r="NT234">
            <v>13043.478260869566</v>
          </cell>
          <cell r="NV234">
            <v>0</v>
          </cell>
          <cell r="NZ234">
            <v>1</v>
          </cell>
          <cell r="OA234">
            <v>3479300.0000000005</v>
          </cell>
          <cell r="OB234">
            <v>5638089.6000000006</v>
          </cell>
          <cell r="OC234">
            <v>22000</v>
          </cell>
          <cell r="OD234">
            <v>300000</v>
          </cell>
          <cell r="OE234">
            <v>0</v>
          </cell>
          <cell r="OF234">
            <v>0</v>
          </cell>
          <cell r="OG234">
            <v>0</v>
          </cell>
          <cell r="OH234">
            <v>0</v>
          </cell>
          <cell r="OI234">
            <v>0</v>
          </cell>
          <cell r="OJ234">
            <v>12000</v>
          </cell>
          <cell r="OK234">
            <v>800000</v>
          </cell>
          <cell r="OL234">
            <v>0</v>
          </cell>
          <cell r="OM234">
            <v>664230</v>
          </cell>
          <cell r="ON234">
            <v>50608.000000000007</v>
          </cell>
          <cell r="OP234">
            <v>17438.811188811189</v>
          </cell>
          <cell r="OQ234">
            <v>0</v>
          </cell>
          <cell r="OR234">
            <v>0</v>
          </cell>
          <cell r="OS234">
            <v>0</v>
          </cell>
          <cell r="OT234">
            <v>0</v>
          </cell>
          <cell r="OV234">
            <v>0</v>
          </cell>
          <cell r="OW234">
            <v>0</v>
          </cell>
          <cell r="OX234">
            <v>0</v>
          </cell>
          <cell r="OY234">
            <v>12649.332396345748</v>
          </cell>
          <cell r="OZ234">
            <v>170765.98735066759</v>
          </cell>
          <cell r="PA234">
            <v>0</v>
          </cell>
        </row>
        <row r="235">
          <cell r="AW235">
            <v>1</v>
          </cell>
          <cell r="AX235">
            <v>3637000</v>
          </cell>
          <cell r="AY235">
            <v>5079360</v>
          </cell>
          <cell r="AZ235">
            <v>20000</v>
          </cell>
          <cell r="BA235">
            <v>300000</v>
          </cell>
          <cell r="BB235">
            <v>0</v>
          </cell>
          <cell r="BC235">
            <v>0</v>
          </cell>
          <cell r="BD235">
            <v>0</v>
          </cell>
          <cell r="BE235">
            <v>0</v>
          </cell>
          <cell r="BF235">
            <v>0</v>
          </cell>
          <cell r="BG235">
            <v>12000</v>
          </cell>
          <cell r="BH235">
            <v>400000</v>
          </cell>
          <cell r="BI235">
            <v>0</v>
          </cell>
          <cell r="BJ235">
            <v>763770</v>
          </cell>
          <cell r="BK235">
            <v>72740</v>
          </cell>
          <cell r="BM235">
            <v>17438.811188811189</v>
          </cell>
          <cell r="BN235">
            <v>0</v>
          </cell>
          <cell r="BO235">
            <v>0</v>
          </cell>
          <cell r="BP235">
            <v>0</v>
          </cell>
          <cell r="BQ235">
            <v>0</v>
          </cell>
          <cell r="BS235">
            <v>4510471.6800000006</v>
          </cell>
          <cell r="BT235">
            <v>0</v>
          </cell>
          <cell r="BU235">
            <v>0</v>
          </cell>
          <cell r="BV235">
            <v>16028.495102404275</v>
          </cell>
          <cell r="BW235">
            <v>0</v>
          </cell>
          <cell r="BX235">
            <v>0</v>
          </cell>
          <cell r="CB235">
            <v>1</v>
          </cell>
          <cell r="CC235">
            <v>3637000</v>
          </cell>
          <cell r="CD235">
            <v>5079360</v>
          </cell>
          <cell r="CE235">
            <v>20000</v>
          </cell>
          <cell r="CF235">
            <v>300000</v>
          </cell>
          <cell r="CG235">
            <v>0</v>
          </cell>
          <cell r="CH235">
            <v>0</v>
          </cell>
          <cell r="CI235">
            <v>0</v>
          </cell>
          <cell r="CJ235">
            <v>0</v>
          </cell>
          <cell r="CK235">
            <v>0</v>
          </cell>
          <cell r="CL235">
            <v>12000</v>
          </cell>
          <cell r="CM235">
            <v>100000</v>
          </cell>
          <cell r="CN235">
            <v>0</v>
          </cell>
          <cell r="CO235">
            <v>763770</v>
          </cell>
          <cell r="CP235">
            <v>58192</v>
          </cell>
          <cell r="CR235">
            <v>17438.811188811189</v>
          </cell>
          <cell r="CS235">
            <v>0</v>
          </cell>
          <cell r="CT235">
            <v>0</v>
          </cell>
          <cell r="CU235">
            <v>0</v>
          </cell>
          <cell r="CV235">
            <v>0</v>
          </cell>
          <cell r="CX235">
            <v>0</v>
          </cell>
          <cell r="CY235">
            <v>0</v>
          </cell>
          <cell r="CZ235">
            <v>0</v>
          </cell>
          <cell r="DA235">
            <v>15985.790408525754</v>
          </cell>
          <cell r="DB235">
            <v>0</v>
          </cell>
          <cell r="DC235">
            <v>0</v>
          </cell>
          <cell r="DG235">
            <v>1</v>
          </cell>
          <cell r="DH235">
            <v>3637000</v>
          </cell>
          <cell r="DI235">
            <v>5638089.6000000006</v>
          </cell>
          <cell r="DJ235">
            <v>20000</v>
          </cell>
          <cell r="DK235">
            <v>300000</v>
          </cell>
          <cell r="DL235">
            <v>0</v>
          </cell>
          <cell r="DM235">
            <v>0</v>
          </cell>
          <cell r="DN235">
            <v>0</v>
          </cell>
          <cell r="DO235">
            <v>0</v>
          </cell>
          <cell r="DP235">
            <v>0</v>
          </cell>
          <cell r="DQ235">
            <v>12000</v>
          </cell>
          <cell r="DR235">
            <v>400000</v>
          </cell>
          <cell r="DS235">
            <v>0</v>
          </cell>
          <cell r="DT235">
            <v>763770</v>
          </cell>
          <cell r="DU235">
            <v>58192</v>
          </cell>
          <cell r="DW235">
            <v>17438.811188811189</v>
          </cell>
          <cell r="DX235">
            <v>0</v>
          </cell>
          <cell r="DY235">
            <v>0</v>
          </cell>
          <cell r="DZ235">
            <v>0</v>
          </cell>
          <cell r="EA235">
            <v>0</v>
          </cell>
          <cell r="EC235">
            <v>0</v>
          </cell>
          <cell r="ED235">
            <v>9020943.3600000013</v>
          </cell>
          <cell r="EE235">
            <v>0</v>
          </cell>
          <cell r="EF235">
            <v>15943.312666076174</v>
          </cell>
          <cell r="EG235">
            <v>0</v>
          </cell>
          <cell r="EH235">
            <v>0</v>
          </cell>
          <cell r="EL235">
            <v>1</v>
          </cell>
          <cell r="EM235">
            <v>4000700.0000000005</v>
          </cell>
          <cell r="EN235">
            <v>5638089.6000000006</v>
          </cell>
          <cell r="EO235">
            <v>22000</v>
          </cell>
          <cell r="EP235">
            <v>300000</v>
          </cell>
          <cell r="EQ235">
            <v>0</v>
          </cell>
          <cell r="ER235">
            <v>0</v>
          </cell>
          <cell r="ES235">
            <v>0</v>
          </cell>
          <cell r="ET235">
            <v>0</v>
          </cell>
          <cell r="EU235">
            <v>0</v>
          </cell>
          <cell r="EV235">
            <v>12000</v>
          </cell>
          <cell r="EW235">
            <v>800000</v>
          </cell>
          <cell r="EX235">
            <v>0</v>
          </cell>
          <cell r="EY235">
            <v>763770</v>
          </cell>
          <cell r="EZ235">
            <v>58192</v>
          </cell>
          <cell r="FB235">
            <v>17438.811188811189</v>
          </cell>
          <cell r="FC235">
            <v>0</v>
          </cell>
          <cell r="FD235">
            <v>0</v>
          </cell>
          <cell r="FE235">
            <v>0</v>
          </cell>
          <cell r="FF235">
            <v>0</v>
          </cell>
          <cell r="FH235">
            <v>0</v>
          </cell>
          <cell r="FI235">
            <v>0</v>
          </cell>
          <cell r="FJ235">
            <v>0</v>
          </cell>
          <cell r="FK235">
            <v>14900.662251655629</v>
          </cell>
          <cell r="FM235">
            <v>0</v>
          </cell>
          <cell r="FQ235">
            <v>1</v>
          </cell>
          <cell r="FR235">
            <v>4000700.0000000005</v>
          </cell>
          <cell r="FS235">
            <v>5638089.6000000006</v>
          </cell>
          <cell r="FT235">
            <v>22000</v>
          </cell>
          <cell r="FU235">
            <v>300000</v>
          </cell>
          <cell r="FV235">
            <v>0</v>
          </cell>
          <cell r="FW235">
            <v>0</v>
          </cell>
          <cell r="FX235">
            <v>0</v>
          </cell>
          <cell r="FY235">
            <v>0</v>
          </cell>
          <cell r="FZ235">
            <v>0</v>
          </cell>
          <cell r="GA235">
            <v>12000</v>
          </cell>
          <cell r="GB235">
            <v>560000</v>
          </cell>
          <cell r="GC235">
            <v>0</v>
          </cell>
          <cell r="GD235">
            <v>763770</v>
          </cell>
          <cell r="GE235">
            <v>58192</v>
          </cell>
          <cell r="GG235">
            <v>17438.811188811189</v>
          </cell>
          <cell r="GH235">
            <v>0</v>
          </cell>
          <cell r="GI235">
            <v>0</v>
          </cell>
          <cell r="GJ235">
            <v>0</v>
          </cell>
          <cell r="GK235">
            <v>0</v>
          </cell>
          <cell r="GM235">
            <v>0</v>
          </cell>
          <cell r="GN235">
            <v>0</v>
          </cell>
          <cell r="GO235">
            <v>0</v>
          </cell>
          <cell r="GP235">
            <v>14863.748967795211</v>
          </cell>
          <cell r="GR235">
            <v>0</v>
          </cell>
          <cell r="GV235">
            <v>1</v>
          </cell>
          <cell r="GW235">
            <v>4000700.0000000005</v>
          </cell>
          <cell r="GX235">
            <v>5638089.6000000006</v>
          </cell>
          <cell r="GY235">
            <v>22000</v>
          </cell>
          <cell r="GZ235">
            <v>300000</v>
          </cell>
          <cell r="HA235">
            <v>0</v>
          </cell>
          <cell r="HB235">
            <v>0</v>
          </cell>
          <cell r="HC235">
            <v>0</v>
          </cell>
          <cell r="HD235">
            <v>0</v>
          </cell>
          <cell r="HE235">
            <v>0</v>
          </cell>
          <cell r="HF235">
            <v>12000</v>
          </cell>
          <cell r="HG235">
            <v>0</v>
          </cell>
          <cell r="HH235">
            <v>0</v>
          </cell>
          <cell r="HI235">
            <v>763770</v>
          </cell>
          <cell r="HJ235">
            <v>58192</v>
          </cell>
          <cell r="HL235">
            <v>17438.811188811189</v>
          </cell>
          <cell r="HM235">
            <v>0</v>
          </cell>
          <cell r="HN235">
            <v>0</v>
          </cell>
          <cell r="HO235">
            <v>0</v>
          </cell>
          <cell r="HP235">
            <v>0</v>
          </cell>
          <cell r="HR235">
            <v>0</v>
          </cell>
          <cell r="HS235">
            <v>0</v>
          </cell>
          <cell r="HT235">
            <v>0</v>
          </cell>
          <cell r="HU235">
            <v>14754.098360655738</v>
          </cell>
          <cell r="HW235">
            <v>0</v>
          </cell>
          <cell r="IA235">
            <v>1</v>
          </cell>
          <cell r="IB235">
            <v>4000700.0000000005</v>
          </cell>
          <cell r="IC235">
            <v>5638089.6000000006</v>
          </cell>
          <cell r="ID235">
            <v>22000</v>
          </cell>
          <cell r="IE235">
            <v>300000</v>
          </cell>
          <cell r="IF235">
            <v>0</v>
          </cell>
          <cell r="IG235">
            <v>0</v>
          </cell>
          <cell r="IH235">
            <v>0</v>
          </cell>
          <cell r="II235">
            <v>0</v>
          </cell>
          <cell r="IJ235">
            <v>0</v>
          </cell>
          <cell r="IK235">
            <v>12000</v>
          </cell>
          <cell r="IL235">
            <v>0</v>
          </cell>
          <cell r="IM235">
            <v>0</v>
          </cell>
          <cell r="IN235">
            <v>763770</v>
          </cell>
          <cell r="IO235">
            <v>58192</v>
          </cell>
          <cell r="IQ235">
            <v>17438.811188811189</v>
          </cell>
          <cell r="IR235">
            <v>0</v>
          </cell>
          <cell r="IS235">
            <v>0</v>
          </cell>
          <cell r="IT235">
            <v>0</v>
          </cell>
          <cell r="IU235">
            <v>0</v>
          </cell>
          <cell r="IW235">
            <v>0</v>
          </cell>
          <cell r="IX235">
            <v>0</v>
          </cell>
          <cell r="IY235">
            <v>0</v>
          </cell>
          <cell r="IZ235">
            <v>14106.583072100313</v>
          </cell>
          <cell r="JB235">
            <v>2000000</v>
          </cell>
          <cell r="JF235">
            <v>1</v>
          </cell>
          <cell r="JG235">
            <v>4000700.0000000005</v>
          </cell>
          <cell r="JH235">
            <v>5638089.6000000006</v>
          </cell>
          <cell r="JI235">
            <v>22000</v>
          </cell>
          <cell r="JJ235">
            <v>300000</v>
          </cell>
          <cell r="JK235">
            <v>0</v>
          </cell>
          <cell r="JL235">
            <v>0</v>
          </cell>
          <cell r="JM235">
            <v>0</v>
          </cell>
          <cell r="JN235">
            <v>0</v>
          </cell>
          <cell r="JO235">
            <v>0</v>
          </cell>
          <cell r="JP235">
            <v>12000</v>
          </cell>
          <cell r="JQ235">
            <v>960000</v>
          </cell>
          <cell r="JR235">
            <v>0</v>
          </cell>
          <cell r="JS235">
            <v>763770</v>
          </cell>
          <cell r="JT235">
            <v>58192</v>
          </cell>
          <cell r="JV235">
            <v>17438.811188811189</v>
          </cell>
          <cell r="JW235">
            <v>0</v>
          </cell>
          <cell r="JX235">
            <v>0</v>
          </cell>
          <cell r="JY235">
            <v>0</v>
          </cell>
          <cell r="JZ235">
            <v>0</v>
          </cell>
          <cell r="KB235">
            <v>0</v>
          </cell>
          <cell r="KC235">
            <v>0</v>
          </cell>
          <cell r="KD235">
            <v>0</v>
          </cell>
          <cell r="KE235">
            <v>13975.155279503106</v>
          </cell>
          <cell r="KG235">
            <v>0</v>
          </cell>
          <cell r="KK235">
            <v>1</v>
          </cell>
          <cell r="KL235">
            <v>4000700.0000000005</v>
          </cell>
          <cell r="KM235">
            <v>5638089.6000000006</v>
          </cell>
          <cell r="KN235">
            <v>22000</v>
          </cell>
          <cell r="KO235">
            <v>300000</v>
          </cell>
          <cell r="KP235">
            <v>0</v>
          </cell>
          <cell r="KQ235">
            <v>0</v>
          </cell>
          <cell r="KR235">
            <v>0</v>
          </cell>
          <cell r="KS235">
            <v>0</v>
          </cell>
          <cell r="KT235">
            <v>0</v>
          </cell>
          <cell r="KU235">
            <v>12000</v>
          </cell>
          <cell r="KV235">
            <v>0</v>
          </cell>
          <cell r="KW235">
            <v>0</v>
          </cell>
          <cell r="KX235">
            <v>763770</v>
          </cell>
          <cell r="KY235">
            <v>58192</v>
          </cell>
          <cell r="LA235">
            <v>17438.811188811189</v>
          </cell>
          <cell r="LB235">
            <v>0</v>
          </cell>
          <cell r="LC235">
            <v>0</v>
          </cell>
          <cell r="LD235">
            <v>0</v>
          </cell>
          <cell r="LE235">
            <v>0</v>
          </cell>
          <cell r="LG235">
            <v>0</v>
          </cell>
          <cell r="LH235">
            <v>0</v>
          </cell>
          <cell r="LI235">
            <v>0</v>
          </cell>
          <cell r="LJ235">
            <v>13931.888544891641</v>
          </cell>
          <cell r="LL235">
            <v>0</v>
          </cell>
          <cell r="LP235">
            <v>1</v>
          </cell>
          <cell r="LQ235">
            <v>4000700.0000000005</v>
          </cell>
          <cell r="LR235">
            <v>5638089.6000000006</v>
          </cell>
          <cell r="LS235">
            <v>22000</v>
          </cell>
          <cell r="LT235">
            <v>300000</v>
          </cell>
          <cell r="LU235">
            <v>0</v>
          </cell>
          <cell r="LV235">
            <v>0</v>
          </cell>
          <cell r="LW235">
            <v>0</v>
          </cell>
          <cell r="LX235">
            <v>0</v>
          </cell>
          <cell r="LY235">
            <v>0</v>
          </cell>
          <cell r="LZ235">
            <v>12000</v>
          </cell>
          <cell r="MA235">
            <v>0</v>
          </cell>
          <cell r="MB235">
            <v>0</v>
          </cell>
          <cell r="MC235">
            <v>763770</v>
          </cell>
          <cell r="MD235">
            <v>58192</v>
          </cell>
          <cell r="MF235">
            <v>17438.811188811189</v>
          </cell>
          <cell r="MG235">
            <v>0</v>
          </cell>
          <cell r="MH235">
            <v>0</v>
          </cell>
          <cell r="MI235">
            <v>0</v>
          </cell>
          <cell r="MJ235">
            <v>0</v>
          </cell>
          <cell r="ML235">
            <v>0</v>
          </cell>
          <cell r="MM235">
            <v>0</v>
          </cell>
          <cell r="MN235">
            <v>0</v>
          </cell>
          <cell r="MO235">
            <v>13177.159590043924</v>
          </cell>
          <cell r="MQ235">
            <v>0</v>
          </cell>
          <cell r="MU235">
            <v>1</v>
          </cell>
          <cell r="MV235">
            <v>4000700.0000000005</v>
          </cell>
          <cell r="MW235">
            <v>5638089.6000000006</v>
          </cell>
          <cell r="MX235">
            <v>22000</v>
          </cell>
          <cell r="MY235">
            <v>300000</v>
          </cell>
          <cell r="MZ235">
            <v>0</v>
          </cell>
          <cell r="NA235">
            <v>0</v>
          </cell>
          <cell r="NB235">
            <v>0</v>
          </cell>
          <cell r="NC235">
            <v>0</v>
          </cell>
          <cell r="ND235">
            <v>0</v>
          </cell>
          <cell r="NE235">
            <v>12000</v>
          </cell>
          <cell r="NF235">
            <v>0</v>
          </cell>
          <cell r="NG235">
            <v>0</v>
          </cell>
          <cell r="NH235">
            <v>763770</v>
          </cell>
          <cell r="NI235">
            <v>58192</v>
          </cell>
          <cell r="NK235">
            <v>17438.811188811189</v>
          </cell>
          <cell r="NL235">
            <v>0</v>
          </cell>
          <cell r="NM235">
            <v>0</v>
          </cell>
          <cell r="NN235">
            <v>0</v>
          </cell>
          <cell r="NO235">
            <v>0</v>
          </cell>
          <cell r="NQ235">
            <v>0</v>
          </cell>
          <cell r="NS235">
            <v>0</v>
          </cell>
          <cell r="NT235">
            <v>13043.478260869566</v>
          </cell>
          <cell r="NV235">
            <v>0</v>
          </cell>
          <cell r="NZ235">
            <v>1</v>
          </cell>
          <cell r="OA235">
            <v>4000700.0000000005</v>
          </cell>
          <cell r="OB235">
            <v>5638089.6000000006</v>
          </cell>
          <cell r="OC235">
            <v>22000</v>
          </cell>
          <cell r="OD235">
            <v>300000</v>
          </cell>
          <cell r="OE235">
            <v>0</v>
          </cell>
          <cell r="OF235">
            <v>0</v>
          </cell>
          <cell r="OG235">
            <v>0</v>
          </cell>
          <cell r="OH235">
            <v>0</v>
          </cell>
          <cell r="OI235">
            <v>0</v>
          </cell>
          <cell r="OJ235">
            <v>12000</v>
          </cell>
          <cell r="OK235">
            <v>800000</v>
          </cell>
          <cell r="OL235">
            <v>0</v>
          </cell>
          <cell r="OM235">
            <v>763770</v>
          </cell>
          <cell r="ON235">
            <v>58192</v>
          </cell>
          <cell r="OP235">
            <v>17438.811188811189</v>
          </cell>
          <cell r="OQ235">
            <v>0</v>
          </cell>
          <cell r="OR235">
            <v>0</v>
          </cell>
          <cell r="OS235">
            <v>0</v>
          </cell>
          <cell r="OT235">
            <v>0</v>
          </cell>
          <cell r="OV235">
            <v>0</v>
          </cell>
          <cell r="OW235">
            <v>0</v>
          </cell>
          <cell r="OX235">
            <v>0</v>
          </cell>
          <cell r="OY235">
            <v>12649.332396345748</v>
          </cell>
          <cell r="OZ235">
            <v>170765.98735066759</v>
          </cell>
          <cell r="PA235">
            <v>0</v>
          </cell>
        </row>
        <row r="236">
          <cell r="AW236">
            <v>1</v>
          </cell>
          <cell r="AX236">
            <v>7660000</v>
          </cell>
          <cell r="AY236">
            <v>22000000</v>
          </cell>
          <cell r="AZ236">
            <v>30000</v>
          </cell>
          <cell r="BA236">
            <v>30000</v>
          </cell>
          <cell r="BB236">
            <v>30000</v>
          </cell>
          <cell r="BC236">
            <v>0</v>
          </cell>
          <cell r="BD236">
            <v>30000</v>
          </cell>
          <cell r="BE236">
            <v>0</v>
          </cell>
          <cell r="BF236">
            <v>0</v>
          </cell>
          <cell r="BG236">
            <v>12000</v>
          </cell>
          <cell r="BH236">
            <v>400000</v>
          </cell>
          <cell r="BI236">
            <v>0</v>
          </cell>
          <cell r="BJ236">
            <v>1608600</v>
          </cell>
          <cell r="BK236">
            <v>153200</v>
          </cell>
          <cell r="BM236">
            <v>278437.5</v>
          </cell>
          <cell r="BN236">
            <v>0</v>
          </cell>
          <cell r="BO236">
            <v>0</v>
          </cell>
          <cell r="BP236">
            <v>0</v>
          </cell>
          <cell r="BQ236">
            <v>0</v>
          </cell>
          <cell r="BS236">
            <v>19536000.000000004</v>
          </cell>
          <cell r="BT236">
            <v>0</v>
          </cell>
          <cell r="BU236">
            <v>0</v>
          </cell>
          <cell r="BV236">
            <v>16028.495102404275</v>
          </cell>
          <cell r="BW236">
            <v>0</v>
          </cell>
          <cell r="BX236">
            <v>0</v>
          </cell>
          <cell r="CB236">
            <v>1</v>
          </cell>
          <cell r="CC236">
            <v>7660000</v>
          </cell>
          <cell r="CD236">
            <v>22000000</v>
          </cell>
          <cell r="CE236">
            <v>30000</v>
          </cell>
          <cell r="CF236">
            <v>30000</v>
          </cell>
          <cell r="CG236">
            <v>30000</v>
          </cell>
          <cell r="CH236">
            <v>0</v>
          </cell>
          <cell r="CI236">
            <v>30000</v>
          </cell>
          <cell r="CJ236">
            <v>0</v>
          </cell>
          <cell r="CK236">
            <v>0</v>
          </cell>
          <cell r="CL236">
            <v>12000</v>
          </cell>
          <cell r="CM236">
            <v>100000</v>
          </cell>
          <cell r="CN236">
            <v>0</v>
          </cell>
          <cell r="CO236">
            <v>1608600</v>
          </cell>
          <cell r="CP236">
            <v>122560</v>
          </cell>
          <cell r="CR236">
            <v>278437.5</v>
          </cell>
          <cell r="CS236">
            <v>0</v>
          </cell>
          <cell r="CT236">
            <v>0</v>
          </cell>
          <cell r="CU236">
            <v>0</v>
          </cell>
          <cell r="CV236">
            <v>0</v>
          </cell>
          <cell r="CX236">
            <v>0</v>
          </cell>
          <cell r="CY236">
            <v>0</v>
          </cell>
          <cell r="CZ236">
            <v>0</v>
          </cell>
          <cell r="DA236">
            <v>15985.790408525754</v>
          </cell>
          <cell r="DB236">
            <v>0</v>
          </cell>
          <cell r="DC236">
            <v>0</v>
          </cell>
          <cell r="DG236">
            <v>1</v>
          </cell>
          <cell r="DH236">
            <v>7660000</v>
          </cell>
          <cell r="DI236">
            <v>22000000</v>
          </cell>
          <cell r="DJ236">
            <v>30000</v>
          </cell>
          <cell r="DK236">
            <v>30000</v>
          </cell>
          <cell r="DL236">
            <v>30000</v>
          </cell>
          <cell r="DM236">
            <v>0</v>
          </cell>
          <cell r="DN236">
            <v>30000</v>
          </cell>
          <cell r="DO236">
            <v>0</v>
          </cell>
          <cell r="DP236">
            <v>0</v>
          </cell>
          <cell r="DQ236">
            <v>12000</v>
          </cell>
          <cell r="DR236">
            <v>400000</v>
          </cell>
          <cell r="DS236">
            <v>0</v>
          </cell>
          <cell r="DT236">
            <v>1608600</v>
          </cell>
          <cell r="DU236">
            <v>122560</v>
          </cell>
          <cell r="DW236">
            <v>278437.5</v>
          </cell>
          <cell r="DX236">
            <v>0</v>
          </cell>
          <cell r="DY236">
            <v>0</v>
          </cell>
          <cell r="DZ236">
            <v>0</v>
          </cell>
          <cell r="EA236">
            <v>0</v>
          </cell>
          <cell r="EC236">
            <v>0</v>
          </cell>
          <cell r="ED236">
            <v>39072000.000000007</v>
          </cell>
          <cell r="EE236">
            <v>0</v>
          </cell>
          <cell r="EF236">
            <v>15943.312666076174</v>
          </cell>
          <cell r="EG236">
            <v>0</v>
          </cell>
          <cell r="EH236">
            <v>0</v>
          </cell>
          <cell r="EL236">
            <v>1</v>
          </cell>
          <cell r="EM236">
            <v>8426000</v>
          </cell>
          <cell r="EN236">
            <v>22000000</v>
          </cell>
          <cell r="EO236">
            <v>30000</v>
          </cell>
          <cell r="EP236">
            <v>30000</v>
          </cell>
          <cell r="EQ236">
            <v>30000</v>
          </cell>
          <cell r="ER236">
            <v>0</v>
          </cell>
          <cell r="ES236">
            <v>30000</v>
          </cell>
          <cell r="ET236">
            <v>0</v>
          </cell>
          <cell r="EU236">
            <v>0</v>
          </cell>
          <cell r="EV236">
            <v>12000</v>
          </cell>
          <cell r="EW236">
            <v>800000</v>
          </cell>
          <cell r="EX236">
            <v>0</v>
          </cell>
          <cell r="EY236">
            <v>1608600</v>
          </cell>
          <cell r="EZ236">
            <v>122560</v>
          </cell>
          <cell r="FB236">
            <v>278437.5</v>
          </cell>
          <cell r="FC236">
            <v>0</v>
          </cell>
          <cell r="FD236">
            <v>0</v>
          </cell>
          <cell r="FE236">
            <v>0</v>
          </cell>
          <cell r="FF236">
            <v>0</v>
          </cell>
          <cell r="FH236">
            <v>0</v>
          </cell>
          <cell r="FI236">
            <v>0</v>
          </cell>
          <cell r="FJ236">
            <v>0</v>
          </cell>
          <cell r="FK236">
            <v>14900.662251655629</v>
          </cell>
          <cell r="FM236">
            <v>0</v>
          </cell>
          <cell r="FQ236">
            <v>1</v>
          </cell>
          <cell r="FR236">
            <v>8426000</v>
          </cell>
          <cell r="FS236">
            <v>22000000</v>
          </cell>
          <cell r="FT236">
            <v>30000</v>
          </cell>
          <cell r="FU236">
            <v>30000</v>
          </cell>
          <cell r="FV236">
            <v>30000</v>
          </cell>
          <cell r="FW236">
            <v>0</v>
          </cell>
          <cell r="FX236">
            <v>30000</v>
          </cell>
          <cell r="FY236">
            <v>0</v>
          </cell>
          <cell r="FZ236">
            <v>0</v>
          </cell>
          <cell r="GA236">
            <v>12000</v>
          </cell>
          <cell r="GB236">
            <v>560000</v>
          </cell>
          <cell r="GC236">
            <v>0</v>
          </cell>
          <cell r="GD236">
            <v>1608600</v>
          </cell>
          <cell r="GE236">
            <v>122560</v>
          </cell>
          <cell r="GG236">
            <v>278437.5</v>
          </cell>
          <cell r="GH236">
            <v>0</v>
          </cell>
          <cell r="GI236">
            <v>0</v>
          </cell>
          <cell r="GJ236">
            <v>0</v>
          </cell>
          <cell r="GK236">
            <v>0</v>
          </cell>
          <cell r="GM236">
            <v>0</v>
          </cell>
          <cell r="GN236">
            <v>0</v>
          </cell>
          <cell r="GO236">
            <v>0</v>
          </cell>
          <cell r="GP236">
            <v>14863.748967795211</v>
          </cell>
          <cell r="GR236">
            <v>0</v>
          </cell>
          <cell r="GV236">
            <v>1</v>
          </cell>
          <cell r="GW236">
            <v>8426000</v>
          </cell>
          <cell r="GX236">
            <v>22000000</v>
          </cell>
          <cell r="GY236">
            <v>30000</v>
          </cell>
          <cell r="GZ236">
            <v>30000</v>
          </cell>
          <cell r="HA236">
            <v>30000</v>
          </cell>
          <cell r="HB236">
            <v>0</v>
          </cell>
          <cell r="HC236">
            <v>30000</v>
          </cell>
          <cell r="HD236">
            <v>0</v>
          </cell>
          <cell r="HE236">
            <v>0</v>
          </cell>
          <cell r="HF236">
            <v>12000</v>
          </cell>
          <cell r="HG236">
            <v>0</v>
          </cell>
          <cell r="HH236">
            <v>0</v>
          </cell>
          <cell r="HI236">
            <v>1608600</v>
          </cell>
          <cell r="HJ236">
            <v>122560</v>
          </cell>
          <cell r="HL236">
            <v>278437.5</v>
          </cell>
          <cell r="HM236">
            <v>0</v>
          </cell>
          <cell r="HN236">
            <v>0</v>
          </cell>
          <cell r="HO236">
            <v>0</v>
          </cell>
          <cell r="HP236">
            <v>0</v>
          </cell>
          <cell r="HR236">
            <v>0</v>
          </cell>
          <cell r="HS236">
            <v>0</v>
          </cell>
          <cell r="HT236">
            <v>0</v>
          </cell>
          <cell r="HU236">
            <v>14754.098360655738</v>
          </cell>
          <cell r="HW236">
            <v>0</v>
          </cell>
          <cell r="IA236">
            <v>1</v>
          </cell>
          <cell r="IB236">
            <v>8426000</v>
          </cell>
          <cell r="IC236">
            <v>22000000</v>
          </cell>
          <cell r="ID236">
            <v>30000</v>
          </cell>
          <cell r="IE236">
            <v>30000</v>
          </cell>
          <cell r="IF236">
            <v>30000</v>
          </cell>
          <cell r="IG236">
            <v>0</v>
          </cell>
          <cell r="IH236">
            <v>30000</v>
          </cell>
          <cell r="II236">
            <v>0</v>
          </cell>
          <cell r="IJ236">
            <v>0</v>
          </cell>
          <cell r="IK236">
            <v>12000</v>
          </cell>
          <cell r="IL236">
            <v>0</v>
          </cell>
          <cell r="IM236">
            <v>0</v>
          </cell>
          <cell r="IN236">
            <v>1608600</v>
          </cell>
          <cell r="IO236">
            <v>122560</v>
          </cell>
          <cell r="IQ236">
            <v>278437.5</v>
          </cell>
          <cell r="IR236">
            <v>0</v>
          </cell>
          <cell r="IS236">
            <v>0</v>
          </cell>
          <cell r="IT236">
            <v>0</v>
          </cell>
          <cell r="IU236">
            <v>0</v>
          </cell>
          <cell r="IW236">
            <v>0</v>
          </cell>
          <cell r="IX236">
            <v>0</v>
          </cell>
          <cell r="IY236">
            <v>0</v>
          </cell>
          <cell r="IZ236">
            <v>14106.583072100313</v>
          </cell>
          <cell r="JB236">
            <v>2000000</v>
          </cell>
          <cell r="JF236">
            <v>1</v>
          </cell>
          <cell r="JG236">
            <v>8426000</v>
          </cell>
          <cell r="JH236">
            <v>22000000</v>
          </cell>
          <cell r="JI236">
            <v>30000</v>
          </cell>
          <cell r="JJ236">
            <v>30000</v>
          </cell>
          <cell r="JK236">
            <v>30000</v>
          </cell>
          <cell r="JL236">
            <v>0</v>
          </cell>
          <cell r="JM236">
            <v>30000</v>
          </cell>
          <cell r="JN236">
            <v>0</v>
          </cell>
          <cell r="JO236">
            <v>0</v>
          </cell>
          <cell r="JP236">
            <v>12000</v>
          </cell>
          <cell r="JQ236">
            <v>960000</v>
          </cell>
          <cell r="JR236">
            <v>0</v>
          </cell>
          <cell r="JS236">
            <v>1608600</v>
          </cell>
          <cell r="JT236">
            <v>122560</v>
          </cell>
          <cell r="JV236">
            <v>278437.5</v>
          </cell>
          <cell r="JW236">
            <v>0</v>
          </cell>
          <cell r="JX236">
            <v>0</v>
          </cell>
          <cell r="JY236">
            <v>0</v>
          </cell>
          <cell r="JZ236">
            <v>0</v>
          </cell>
          <cell r="KB236">
            <v>0</v>
          </cell>
          <cell r="KC236">
            <v>0</v>
          </cell>
          <cell r="KD236">
            <v>0</v>
          </cell>
          <cell r="KE236">
            <v>13975.155279503106</v>
          </cell>
          <cell r="KG236">
            <v>0</v>
          </cell>
          <cell r="KK236">
            <v>1</v>
          </cell>
          <cell r="KL236">
            <v>8426000</v>
          </cell>
          <cell r="KM236">
            <v>22000000</v>
          </cell>
          <cell r="KN236">
            <v>30000</v>
          </cell>
          <cell r="KO236">
            <v>30000</v>
          </cell>
          <cell r="KP236">
            <v>30000</v>
          </cell>
          <cell r="KQ236">
            <v>0</v>
          </cell>
          <cell r="KR236">
            <v>30000</v>
          </cell>
          <cell r="KS236">
            <v>0</v>
          </cell>
          <cell r="KT236">
            <v>0</v>
          </cell>
          <cell r="KU236">
            <v>12000</v>
          </cell>
          <cell r="KV236">
            <v>0</v>
          </cell>
          <cell r="KW236">
            <v>0</v>
          </cell>
          <cell r="KX236">
            <v>1608600</v>
          </cell>
          <cell r="KY236">
            <v>122560</v>
          </cell>
          <cell r="LA236">
            <v>278437.5</v>
          </cell>
          <cell r="LB236">
            <v>0</v>
          </cell>
          <cell r="LC236">
            <v>0</v>
          </cell>
          <cell r="LD236">
            <v>0</v>
          </cell>
          <cell r="LE236">
            <v>0</v>
          </cell>
          <cell r="LG236">
            <v>0</v>
          </cell>
          <cell r="LH236">
            <v>0</v>
          </cell>
          <cell r="LI236">
            <v>0</v>
          </cell>
          <cell r="LJ236">
            <v>13931.888544891641</v>
          </cell>
          <cell r="LL236">
            <v>0</v>
          </cell>
          <cell r="LP236">
            <v>1</v>
          </cell>
          <cell r="LQ236">
            <v>8426000</v>
          </cell>
          <cell r="LR236">
            <v>22000000</v>
          </cell>
          <cell r="LS236">
            <v>30000</v>
          </cell>
          <cell r="LT236">
            <v>30000</v>
          </cell>
          <cell r="LU236">
            <v>30000</v>
          </cell>
          <cell r="LV236">
            <v>0</v>
          </cell>
          <cell r="LW236">
            <v>30000</v>
          </cell>
          <cell r="LX236">
            <v>0</v>
          </cell>
          <cell r="LY236">
            <v>0</v>
          </cell>
          <cell r="LZ236">
            <v>12000</v>
          </cell>
          <cell r="MA236">
            <v>0</v>
          </cell>
          <cell r="MB236">
            <v>0</v>
          </cell>
          <cell r="MC236">
            <v>1608600</v>
          </cell>
          <cell r="MD236">
            <v>122560</v>
          </cell>
          <cell r="MF236">
            <v>278437.5</v>
          </cell>
          <cell r="MG236">
            <v>0</v>
          </cell>
          <cell r="MH236">
            <v>0</v>
          </cell>
          <cell r="MI236">
            <v>0</v>
          </cell>
          <cell r="MJ236">
            <v>0</v>
          </cell>
          <cell r="ML236">
            <v>0</v>
          </cell>
          <cell r="MM236">
            <v>0</v>
          </cell>
          <cell r="MN236">
            <v>0</v>
          </cell>
          <cell r="MO236">
            <v>13177.159590043924</v>
          </cell>
          <cell r="MQ236">
            <v>0</v>
          </cell>
          <cell r="MU236">
            <v>1</v>
          </cell>
          <cell r="MV236">
            <v>8426000</v>
          </cell>
          <cell r="MW236">
            <v>22000000</v>
          </cell>
          <cell r="MX236">
            <v>30000</v>
          </cell>
          <cell r="MY236">
            <v>30000</v>
          </cell>
          <cell r="MZ236">
            <v>30000</v>
          </cell>
          <cell r="NA236">
            <v>0</v>
          </cell>
          <cell r="NB236">
            <v>30000</v>
          </cell>
          <cell r="NC236">
            <v>0</v>
          </cell>
          <cell r="ND236">
            <v>0</v>
          </cell>
          <cell r="NE236">
            <v>12000</v>
          </cell>
          <cell r="NF236">
            <v>0</v>
          </cell>
          <cell r="NG236">
            <v>0</v>
          </cell>
          <cell r="NH236">
            <v>1608600</v>
          </cell>
          <cell r="NI236">
            <v>122560</v>
          </cell>
          <cell r="NK236">
            <v>278437.5</v>
          </cell>
          <cell r="NL236">
            <v>0</v>
          </cell>
          <cell r="NM236">
            <v>0</v>
          </cell>
          <cell r="NN236">
            <v>0</v>
          </cell>
          <cell r="NO236">
            <v>0</v>
          </cell>
          <cell r="NQ236">
            <v>0</v>
          </cell>
          <cell r="NS236">
            <v>0</v>
          </cell>
          <cell r="NT236">
            <v>13043.478260869566</v>
          </cell>
          <cell r="NV236">
            <v>0</v>
          </cell>
          <cell r="NZ236">
            <v>1</v>
          </cell>
          <cell r="OA236">
            <v>8426000</v>
          </cell>
          <cell r="OB236">
            <v>22000000</v>
          </cell>
          <cell r="OC236">
            <v>30000</v>
          </cell>
          <cell r="OD236">
            <v>30000</v>
          </cell>
          <cell r="OE236">
            <v>30000</v>
          </cell>
          <cell r="OF236">
            <v>0</v>
          </cell>
          <cell r="OG236">
            <v>30000</v>
          </cell>
          <cell r="OH236">
            <v>0</v>
          </cell>
          <cell r="OI236">
            <v>0</v>
          </cell>
          <cell r="OJ236">
            <v>12000</v>
          </cell>
          <cell r="OK236">
            <v>800000</v>
          </cell>
          <cell r="OL236">
            <v>0</v>
          </cell>
          <cell r="OM236">
            <v>1608600</v>
          </cell>
          <cell r="ON236">
            <v>122560</v>
          </cell>
          <cell r="OP236">
            <v>278437.5</v>
          </cell>
          <cell r="OQ236">
            <v>0</v>
          </cell>
          <cell r="OR236">
            <v>0</v>
          </cell>
          <cell r="OS236">
            <v>0</v>
          </cell>
          <cell r="OT236">
            <v>0</v>
          </cell>
          <cell r="OV236">
            <v>0</v>
          </cell>
          <cell r="OW236">
            <v>0</v>
          </cell>
          <cell r="OX236">
            <v>0</v>
          </cell>
          <cell r="OY236">
            <v>12649.332396345748</v>
          </cell>
          <cell r="OZ236">
            <v>170765.98735066759</v>
          </cell>
          <cell r="PA236">
            <v>0</v>
          </cell>
        </row>
        <row r="237">
          <cell r="AW237">
            <v>3</v>
          </cell>
          <cell r="AX237">
            <v>14184000</v>
          </cell>
          <cell r="AY237">
            <v>27339222</v>
          </cell>
          <cell r="AZ237">
            <v>60000</v>
          </cell>
          <cell r="BA237">
            <v>1000000</v>
          </cell>
          <cell r="BB237">
            <v>700000</v>
          </cell>
          <cell r="BC237">
            <v>0</v>
          </cell>
          <cell r="BD237">
            <v>0</v>
          </cell>
          <cell r="BE237">
            <v>0</v>
          </cell>
          <cell r="BF237">
            <v>0</v>
          </cell>
          <cell r="BG237">
            <v>36000</v>
          </cell>
          <cell r="BH237">
            <v>1200000</v>
          </cell>
          <cell r="BI237">
            <v>0</v>
          </cell>
          <cell r="BJ237">
            <v>2978640</v>
          </cell>
          <cell r="BK237">
            <v>283680</v>
          </cell>
          <cell r="BM237">
            <v>52316.433566433567</v>
          </cell>
          <cell r="BN237">
            <v>0</v>
          </cell>
          <cell r="BO237">
            <v>0</v>
          </cell>
          <cell r="BP237">
            <v>0</v>
          </cell>
          <cell r="BQ237">
            <v>0</v>
          </cell>
          <cell r="BS237">
            <v>24277229.136000004</v>
          </cell>
          <cell r="BT237">
            <v>0</v>
          </cell>
          <cell r="BU237">
            <v>0</v>
          </cell>
          <cell r="BV237">
            <v>48085.485307212824</v>
          </cell>
          <cell r="BW237">
            <v>0</v>
          </cell>
          <cell r="BX237">
            <v>0</v>
          </cell>
          <cell r="CB237">
            <v>3</v>
          </cell>
          <cell r="CC237">
            <v>14184000</v>
          </cell>
          <cell r="CD237">
            <v>27339222</v>
          </cell>
          <cell r="CE237">
            <v>60000</v>
          </cell>
          <cell r="CF237">
            <v>1000000</v>
          </cell>
          <cell r="CG237">
            <v>700000</v>
          </cell>
          <cell r="CH237">
            <v>0</v>
          </cell>
          <cell r="CI237">
            <v>0</v>
          </cell>
          <cell r="CJ237">
            <v>0</v>
          </cell>
          <cell r="CK237">
            <v>0</v>
          </cell>
          <cell r="CL237">
            <v>36000</v>
          </cell>
          <cell r="CM237">
            <v>300000</v>
          </cell>
          <cell r="CN237">
            <v>0</v>
          </cell>
          <cell r="CO237">
            <v>2978640</v>
          </cell>
          <cell r="CP237">
            <v>226944</v>
          </cell>
          <cell r="CR237">
            <v>52316.433566433567</v>
          </cell>
          <cell r="CS237">
            <v>0</v>
          </cell>
          <cell r="CT237">
            <v>0</v>
          </cell>
          <cell r="CU237">
            <v>0</v>
          </cell>
          <cell r="CV237">
            <v>0</v>
          </cell>
          <cell r="CX237">
            <v>0</v>
          </cell>
          <cell r="CY237">
            <v>0</v>
          </cell>
          <cell r="CZ237">
            <v>0</v>
          </cell>
          <cell r="DA237">
            <v>47957.371225577263</v>
          </cell>
          <cell r="DB237">
            <v>0</v>
          </cell>
          <cell r="DC237">
            <v>0</v>
          </cell>
          <cell r="DG237">
            <v>3</v>
          </cell>
          <cell r="DH237">
            <v>14184000</v>
          </cell>
          <cell r="DI237">
            <v>30346536.420000002</v>
          </cell>
          <cell r="DJ237">
            <v>60000</v>
          </cell>
          <cell r="DK237">
            <v>1000000</v>
          </cell>
          <cell r="DL237">
            <v>700000</v>
          </cell>
          <cell r="DM237">
            <v>0</v>
          </cell>
          <cell r="DN237">
            <v>0</v>
          </cell>
          <cell r="DO237">
            <v>0</v>
          </cell>
          <cell r="DP237">
            <v>0</v>
          </cell>
          <cell r="DQ237">
            <v>36000</v>
          </cell>
          <cell r="DR237">
            <v>1200000</v>
          </cell>
          <cell r="DS237">
            <v>0</v>
          </cell>
          <cell r="DT237">
            <v>2978640</v>
          </cell>
          <cell r="DU237">
            <v>226944</v>
          </cell>
          <cell r="DW237">
            <v>52316.433566433567</v>
          </cell>
          <cell r="DX237">
            <v>0</v>
          </cell>
          <cell r="DY237">
            <v>0</v>
          </cell>
          <cell r="DZ237">
            <v>0</v>
          </cell>
          <cell r="EA237">
            <v>0</v>
          </cell>
          <cell r="EC237">
            <v>0</v>
          </cell>
          <cell r="ED237">
            <v>48554458.272000007</v>
          </cell>
          <cell r="EE237">
            <v>0</v>
          </cell>
          <cell r="EF237">
            <v>47829.937998228517</v>
          </cell>
          <cell r="EG237">
            <v>0</v>
          </cell>
          <cell r="EH237">
            <v>0</v>
          </cell>
          <cell r="EL237">
            <v>3</v>
          </cell>
          <cell r="EM237">
            <v>15602400</v>
          </cell>
          <cell r="EN237">
            <v>30346536.420000002</v>
          </cell>
          <cell r="EO237">
            <v>66000</v>
          </cell>
          <cell r="EP237">
            <v>1000000</v>
          </cell>
          <cell r="EQ237">
            <v>700000</v>
          </cell>
          <cell r="ER237">
            <v>0</v>
          </cell>
          <cell r="ES237">
            <v>0</v>
          </cell>
          <cell r="ET237">
            <v>0</v>
          </cell>
          <cell r="EU237">
            <v>0</v>
          </cell>
          <cell r="EV237">
            <v>36000</v>
          </cell>
          <cell r="EW237">
            <v>2400000</v>
          </cell>
          <cell r="EX237">
            <v>0</v>
          </cell>
          <cell r="EY237">
            <v>2978640</v>
          </cell>
          <cell r="EZ237">
            <v>226944</v>
          </cell>
          <cell r="FB237">
            <v>52316.433566433567</v>
          </cell>
          <cell r="FC237">
            <v>0</v>
          </cell>
          <cell r="FD237">
            <v>0</v>
          </cell>
          <cell r="FE237">
            <v>0</v>
          </cell>
          <cell r="FF237">
            <v>0</v>
          </cell>
          <cell r="FH237">
            <v>0</v>
          </cell>
          <cell r="FI237">
            <v>0</v>
          </cell>
          <cell r="FJ237">
            <v>0</v>
          </cell>
          <cell r="FK237">
            <v>44701.986754966885</v>
          </cell>
          <cell r="FM237">
            <v>0</v>
          </cell>
          <cell r="FQ237">
            <v>3</v>
          </cell>
          <cell r="FR237">
            <v>15602400</v>
          </cell>
          <cell r="FS237">
            <v>30346536.420000002</v>
          </cell>
          <cell r="FT237">
            <v>66000</v>
          </cell>
          <cell r="FU237">
            <v>1000000</v>
          </cell>
          <cell r="FV237">
            <v>700000</v>
          </cell>
          <cell r="FW237">
            <v>0</v>
          </cell>
          <cell r="FX237">
            <v>0</v>
          </cell>
          <cell r="FY237">
            <v>0</v>
          </cell>
          <cell r="FZ237">
            <v>0</v>
          </cell>
          <cell r="GA237">
            <v>36000</v>
          </cell>
          <cell r="GB237">
            <v>1680000</v>
          </cell>
          <cell r="GC237">
            <v>0</v>
          </cell>
          <cell r="GD237">
            <v>2978640</v>
          </cell>
          <cell r="GE237">
            <v>226944</v>
          </cell>
          <cell r="GG237">
            <v>52316.433566433567</v>
          </cell>
          <cell r="GH237">
            <v>0</v>
          </cell>
          <cell r="GI237">
            <v>0</v>
          </cell>
          <cell r="GJ237">
            <v>0</v>
          </cell>
          <cell r="GK237">
            <v>0</v>
          </cell>
          <cell r="GM237">
            <v>0</v>
          </cell>
          <cell r="GN237">
            <v>0</v>
          </cell>
          <cell r="GO237">
            <v>0</v>
          </cell>
          <cell r="GP237">
            <v>44591.246903385632</v>
          </cell>
          <cell r="GR237">
            <v>0</v>
          </cell>
          <cell r="GV237">
            <v>3</v>
          </cell>
          <cell r="GW237">
            <v>15602400</v>
          </cell>
          <cell r="GX237">
            <v>30346536.420000002</v>
          </cell>
          <cell r="GY237">
            <v>66000</v>
          </cell>
          <cell r="GZ237">
            <v>1000000</v>
          </cell>
          <cell r="HA237">
            <v>700000</v>
          </cell>
          <cell r="HB237">
            <v>0</v>
          </cell>
          <cell r="HC237">
            <v>0</v>
          </cell>
          <cell r="HD237">
            <v>0</v>
          </cell>
          <cell r="HE237">
            <v>0</v>
          </cell>
          <cell r="HF237">
            <v>36000</v>
          </cell>
          <cell r="HG237">
            <v>0</v>
          </cell>
          <cell r="HH237">
            <v>0</v>
          </cell>
          <cell r="HI237">
            <v>2978640</v>
          </cell>
          <cell r="HJ237">
            <v>226944</v>
          </cell>
          <cell r="HL237">
            <v>52316.433566433567</v>
          </cell>
          <cell r="HM237">
            <v>0</v>
          </cell>
          <cell r="HN237">
            <v>0</v>
          </cell>
          <cell r="HO237">
            <v>0</v>
          </cell>
          <cell r="HP237">
            <v>0</v>
          </cell>
          <cell r="HR237">
            <v>0</v>
          </cell>
          <cell r="HS237">
            <v>0</v>
          </cell>
          <cell r="HT237">
            <v>0</v>
          </cell>
          <cell r="HU237">
            <v>44262.295081967211</v>
          </cell>
          <cell r="HW237">
            <v>0</v>
          </cell>
          <cell r="IA237">
            <v>3</v>
          </cell>
          <cell r="IB237">
            <v>15602400</v>
          </cell>
          <cell r="IC237">
            <v>30346536.420000002</v>
          </cell>
          <cell r="ID237">
            <v>66000</v>
          </cell>
          <cell r="IE237">
            <v>1000000</v>
          </cell>
          <cell r="IF237">
            <v>700000</v>
          </cell>
          <cell r="IG237">
            <v>0</v>
          </cell>
          <cell r="IH237">
            <v>0</v>
          </cell>
          <cell r="II237">
            <v>0</v>
          </cell>
          <cell r="IJ237">
            <v>0</v>
          </cell>
          <cell r="IK237">
            <v>36000</v>
          </cell>
          <cell r="IL237">
            <v>0</v>
          </cell>
          <cell r="IM237">
            <v>0</v>
          </cell>
          <cell r="IN237">
            <v>2978640</v>
          </cell>
          <cell r="IO237">
            <v>226944</v>
          </cell>
          <cell r="IQ237">
            <v>52316.433566433567</v>
          </cell>
          <cell r="IR237">
            <v>0</v>
          </cell>
          <cell r="IS237">
            <v>0</v>
          </cell>
          <cell r="IT237">
            <v>0</v>
          </cell>
          <cell r="IU237">
            <v>0</v>
          </cell>
          <cell r="IW237">
            <v>0</v>
          </cell>
          <cell r="IX237">
            <v>0</v>
          </cell>
          <cell r="IY237">
            <v>0</v>
          </cell>
          <cell r="IZ237">
            <v>42319.749216300937</v>
          </cell>
          <cell r="JB237">
            <v>6000000</v>
          </cell>
          <cell r="JF237">
            <v>3</v>
          </cell>
          <cell r="JG237">
            <v>15602400</v>
          </cell>
          <cell r="JH237">
            <v>30346536.420000002</v>
          </cell>
          <cell r="JI237">
            <v>66000</v>
          </cell>
          <cell r="JJ237">
            <v>1000000</v>
          </cell>
          <cell r="JK237">
            <v>700000</v>
          </cell>
          <cell r="JL237">
            <v>0</v>
          </cell>
          <cell r="JM237">
            <v>0</v>
          </cell>
          <cell r="JN237">
            <v>0</v>
          </cell>
          <cell r="JO237">
            <v>0</v>
          </cell>
          <cell r="JP237">
            <v>36000</v>
          </cell>
          <cell r="JQ237">
            <v>2880000</v>
          </cell>
          <cell r="JR237">
            <v>0</v>
          </cell>
          <cell r="JS237">
            <v>2978640</v>
          </cell>
          <cell r="JT237">
            <v>226944</v>
          </cell>
          <cell r="JV237">
            <v>52316.433566433567</v>
          </cell>
          <cell r="JW237">
            <v>0</v>
          </cell>
          <cell r="JX237">
            <v>0</v>
          </cell>
          <cell r="JY237">
            <v>0</v>
          </cell>
          <cell r="JZ237">
            <v>0</v>
          </cell>
          <cell r="KB237">
            <v>0</v>
          </cell>
          <cell r="KC237">
            <v>0</v>
          </cell>
          <cell r="KD237">
            <v>0</v>
          </cell>
          <cell r="KE237">
            <v>41925.465838509321</v>
          </cell>
          <cell r="KG237">
            <v>0</v>
          </cell>
          <cell r="KK237">
            <v>3</v>
          </cell>
          <cell r="KL237">
            <v>15602400</v>
          </cell>
          <cell r="KM237">
            <v>30346536.420000002</v>
          </cell>
          <cell r="KN237">
            <v>66000</v>
          </cell>
          <cell r="KO237">
            <v>1000000</v>
          </cell>
          <cell r="KP237">
            <v>700000</v>
          </cell>
          <cell r="KQ237">
            <v>0</v>
          </cell>
          <cell r="KR237">
            <v>0</v>
          </cell>
          <cell r="KS237">
            <v>0</v>
          </cell>
          <cell r="KT237">
            <v>0</v>
          </cell>
          <cell r="KU237">
            <v>36000</v>
          </cell>
          <cell r="KV237">
            <v>0</v>
          </cell>
          <cell r="KW237">
            <v>0</v>
          </cell>
          <cell r="KX237">
            <v>2978640</v>
          </cell>
          <cell r="KY237">
            <v>226944</v>
          </cell>
          <cell r="LA237">
            <v>52316.433566433567</v>
          </cell>
          <cell r="LB237">
            <v>0</v>
          </cell>
          <cell r="LC237">
            <v>0</v>
          </cell>
          <cell r="LD237">
            <v>0</v>
          </cell>
          <cell r="LE237">
            <v>0</v>
          </cell>
          <cell r="LG237">
            <v>0</v>
          </cell>
          <cell r="LH237">
            <v>0</v>
          </cell>
          <cell r="LI237">
            <v>0</v>
          </cell>
          <cell r="LJ237">
            <v>41795.665634674922</v>
          </cell>
          <cell r="LL237">
            <v>0</v>
          </cell>
          <cell r="LP237">
            <v>3</v>
          </cell>
          <cell r="LQ237">
            <v>15602400</v>
          </cell>
          <cell r="LR237">
            <v>30346536.420000002</v>
          </cell>
          <cell r="LS237">
            <v>66000</v>
          </cell>
          <cell r="LT237">
            <v>1000000</v>
          </cell>
          <cell r="LU237">
            <v>700000</v>
          </cell>
          <cell r="LV237">
            <v>0</v>
          </cell>
          <cell r="LW237">
            <v>0</v>
          </cell>
          <cell r="LX237">
            <v>0</v>
          </cell>
          <cell r="LY237">
            <v>0</v>
          </cell>
          <cell r="LZ237">
            <v>36000</v>
          </cell>
          <cell r="MA237">
            <v>0</v>
          </cell>
          <cell r="MB237">
            <v>0</v>
          </cell>
          <cell r="MC237">
            <v>2978640</v>
          </cell>
          <cell r="MD237">
            <v>226944</v>
          </cell>
          <cell r="MF237">
            <v>52316.433566433567</v>
          </cell>
          <cell r="MG237">
            <v>0</v>
          </cell>
          <cell r="MH237">
            <v>0</v>
          </cell>
          <cell r="MI237">
            <v>0</v>
          </cell>
          <cell r="MJ237">
            <v>0</v>
          </cell>
          <cell r="ML237">
            <v>0</v>
          </cell>
          <cell r="MM237">
            <v>0</v>
          </cell>
          <cell r="MN237">
            <v>0</v>
          </cell>
          <cell r="MO237">
            <v>39531.478770131769</v>
          </cell>
          <cell r="MQ237">
            <v>0</v>
          </cell>
          <cell r="MU237">
            <v>3</v>
          </cell>
          <cell r="MV237">
            <v>15602400</v>
          </cell>
          <cell r="MW237">
            <v>30346536.420000002</v>
          </cell>
          <cell r="MX237">
            <v>66000</v>
          </cell>
          <cell r="MY237">
            <v>1000000</v>
          </cell>
          <cell r="MZ237">
            <v>700000</v>
          </cell>
          <cell r="NA237">
            <v>0</v>
          </cell>
          <cell r="NB237">
            <v>0</v>
          </cell>
          <cell r="NC237">
            <v>0</v>
          </cell>
          <cell r="ND237">
            <v>0</v>
          </cell>
          <cell r="NE237">
            <v>36000</v>
          </cell>
          <cell r="NF237">
            <v>0</v>
          </cell>
          <cell r="NG237">
            <v>0</v>
          </cell>
          <cell r="NH237">
            <v>2978640</v>
          </cell>
          <cell r="NI237">
            <v>226944</v>
          </cell>
          <cell r="NK237">
            <v>52316.433566433567</v>
          </cell>
          <cell r="NL237">
            <v>0</v>
          </cell>
          <cell r="NM237">
            <v>0</v>
          </cell>
          <cell r="NN237">
            <v>0</v>
          </cell>
          <cell r="NO237">
            <v>0</v>
          </cell>
          <cell r="NQ237">
            <v>0</v>
          </cell>
          <cell r="NS237">
            <v>0</v>
          </cell>
          <cell r="NT237">
            <v>39130.434782608696</v>
          </cell>
          <cell r="NV237">
            <v>0</v>
          </cell>
          <cell r="NZ237">
            <v>3</v>
          </cell>
          <cell r="OA237">
            <v>15602400</v>
          </cell>
          <cell r="OB237">
            <v>30346536.420000002</v>
          </cell>
          <cell r="OC237">
            <v>66000</v>
          </cell>
          <cell r="OD237">
            <v>1000000</v>
          </cell>
          <cell r="OE237">
            <v>700000</v>
          </cell>
          <cell r="OF237">
            <v>0</v>
          </cell>
          <cell r="OG237">
            <v>0</v>
          </cell>
          <cell r="OH237">
            <v>0</v>
          </cell>
          <cell r="OI237">
            <v>0</v>
          </cell>
          <cell r="OJ237">
            <v>36000</v>
          </cell>
          <cell r="OK237">
            <v>2400000</v>
          </cell>
          <cell r="OL237">
            <v>0</v>
          </cell>
          <cell r="OM237">
            <v>2978640</v>
          </cell>
          <cell r="ON237">
            <v>226944</v>
          </cell>
          <cell r="OP237">
            <v>52316.433566433567</v>
          </cell>
          <cell r="OQ237">
            <v>0</v>
          </cell>
          <cell r="OR237">
            <v>0</v>
          </cell>
          <cell r="OS237">
            <v>0</v>
          </cell>
          <cell r="OT237">
            <v>0</v>
          </cell>
          <cell r="OV237">
            <v>0</v>
          </cell>
          <cell r="OW237">
            <v>0</v>
          </cell>
          <cell r="OX237">
            <v>0</v>
          </cell>
          <cell r="OY237">
            <v>37947.99718903724</v>
          </cell>
          <cell r="OZ237">
            <v>512297.96205200278</v>
          </cell>
          <cell r="PA237">
            <v>0</v>
          </cell>
        </row>
        <row r="238">
          <cell r="AW238">
            <v>1</v>
          </cell>
          <cell r="AX238">
            <v>5674000</v>
          </cell>
          <cell r="AY238">
            <v>9113074</v>
          </cell>
          <cell r="AZ238">
            <v>20000</v>
          </cell>
          <cell r="BA238">
            <v>333333.33333333331</v>
          </cell>
          <cell r="BB238">
            <v>233333.33333333334</v>
          </cell>
          <cell r="BC238">
            <v>0</v>
          </cell>
          <cell r="BD238">
            <v>0</v>
          </cell>
          <cell r="BE238">
            <v>0</v>
          </cell>
          <cell r="BF238">
            <v>0</v>
          </cell>
          <cell r="BG238">
            <v>12000</v>
          </cell>
          <cell r="BH238">
            <v>400000</v>
          </cell>
          <cell r="BI238">
            <v>0</v>
          </cell>
          <cell r="BJ238">
            <v>1191540</v>
          </cell>
          <cell r="BK238">
            <v>113480</v>
          </cell>
          <cell r="BM238">
            <v>17438.811188811189</v>
          </cell>
          <cell r="BN238">
            <v>0</v>
          </cell>
          <cell r="BO238">
            <v>0</v>
          </cell>
          <cell r="BP238">
            <v>0</v>
          </cell>
          <cell r="BQ238">
            <v>0</v>
          </cell>
          <cell r="BS238">
            <v>8092409.7120000012</v>
          </cell>
          <cell r="BT238">
            <v>0</v>
          </cell>
          <cell r="BU238">
            <v>0</v>
          </cell>
          <cell r="BV238">
            <v>16028.495102404275</v>
          </cell>
          <cell r="BW238">
            <v>0</v>
          </cell>
          <cell r="BX238">
            <v>0</v>
          </cell>
          <cell r="CB238">
            <v>1</v>
          </cell>
          <cell r="CC238">
            <v>5674000</v>
          </cell>
          <cell r="CD238">
            <v>9113074</v>
          </cell>
          <cell r="CE238">
            <v>20000</v>
          </cell>
          <cell r="CF238">
            <v>333333.33333333331</v>
          </cell>
          <cell r="CG238">
            <v>233333.33333333334</v>
          </cell>
          <cell r="CH238">
            <v>0</v>
          </cell>
          <cell r="CI238">
            <v>0</v>
          </cell>
          <cell r="CJ238">
            <v>0</v>
          </cell>
          <cell r="CK238">
            <v>0</v>
          </cell>
          <cell r="CL238">
            <v>12000</v>
          </cell>
          <cell r="CM238">
            <v>100000</v>
          </cell>
          <cell r="CN238">
            <v>0</v>
          </cell>
          <cell r="CO238">
            <v>1191540</v>
          </cell>
          <cell r="CP238">
            <v>90784</v>
          </cell>
          <cell r="CR238">
            <v>17438.811188811189</v>
          </cell>
          <cell r="CS238">
            <v>0</v>
          </cell>
          <cell r="CT238">
            <v>0</v>
          </cell>
          <cell r="CU238">
            <v>0</v>
          </cell>
          <cell r="CV238">
            <v>0</v>
          </cell>
          <cell r="CX238">
            <v>0</v>
          </cell>
          <cell r="CY238">
            <v>0</v>
          </cell>
          <cell r="CZ238">
            <v>0</v>
          </cell>
          <cell r="DA238">
            <v>15985.790408525754</v>
          </cell>
          <cell r="DB238">
            <v>0</v>
          </cell>
          <cell r="DC238">
            <v>0</v>
          </cell>
          <cell r="DG238">
            <v>1</v>
          </cell>
          <cell r="DH238">
            <v>5674000</v>
          </cell>
          <cell r="DI238">
            <v>10115512.140000001</v>
          </cell>
          <cell r="DJ238">
            <v>20000</v>
          </cell>
          <cell r="DK238">
            <v>333333.33333333331</v>
          </cell>
          <cell r="DL238">
            <v>233333.33333333334</v>
          </cell>
          <cell r="DM238">
            <v>0</v>
          </cell>
          <cell r="DN238">
            <v>0</v>
          </cell>
          <cell r="DO238">
            <v>0</v>
          </cell>
          <cell r="DP238">
            <v>0</v>
          </cell>
          <cell r="DQ238">
            <v>12000</v>
          </cell>
          <cell r="DR238">
            <v>400000</v>
          </cell>
          <cell r="DS238">
            <v>0</v>
          </cell>
          <cell r="DT238">
            <v>1191540</v>
          </cell>
          <cell r="DU238">
            <v>90784</v>
          </cell>
          <cell r="DW238">
            <v>17438.811188811189</v>
          </cell>
          <cell r="DX238">
            <v>0</v>
          </cell>
          <cell r="DY238">
            <v>0</v>
          </cell>
          <cell r="DZ238">
            <v>0</v>
          </cell>
          <cell r="EA238">
            <v>0</v>
          </cell>
          <cell r="EC238">
            <v>0</v>
          </cell>
          <cell r="ED238">
            <v>16184819.424000002</v>
          </cell>
          <cell r="EE238">
            <v>0</v>
          </cell>
          <cell r="EF238">
            <v>15943.312666076174</v>
          </cell>
          <cell r="EG238">
            <v>0</v>
          </cell>
          <cell r="EH238">
            <v>0</v>
          </cell>
          <cell r="EL238">
            <v>1</v>
          </cell>
          <cell r="EM238">
            <v>6241400.0000000009</v>
          </cell>
          <cell r="EN238">
            <v>10115512.140000001</v>
          </cell>
          <cell r="EO238">
            <v>22000</v>
          </cell>
          <cell r="EP238">
            <v>333333.33333333331</v>
          </cell>
          <cell r="EQ238">
            <v>233333.33333333334</v>
          </cell>
          <cell r="ER238">
            <v>0</v>
          </cell>
          <cell r="ES238">
            <v>0</v>
          </cell>
          <cell r="ET238">
            <v>0</v>
          </cell>
          <cell r="EU238">
            <v>0</v>
          </cell>
          <cell r="EV238">
            <v>12000</v>
          </cell>
          <cell r="EW238">
            <v>800000</v>
          </cell>
          <cell r="EX238">
            <v>0</v>
          </cell>
          <cell r="EY238">
            <v>1191540</v>
          </cell>
          <cell r="EZ238">
            <v>90784</v>
          </cell>
          <cell r="FB238">
            <v>17438.811188811189</v>
          </cell>
          <cell r="FC238">
            <v>0</v>
          </cell>
          <cell r="FD238">
            <v>0</v>
          </cell>
          <cell r="FE238">
            <v>0</v>
          </cell>
          <cell r="FF238">
            <v>0</v>
          </cell>
          <cell r="FH238">
            <v>0</v>
          </cell>
          <cell r="FI238">
            <v>0</v>
          </cell>
          <cell r="FJ238">
            <v>0</v>
          </cell>
          <cell r="FK238">
            <v>14900.662251655629</v>
          </cell>
          <cell r="FM238">
            <v>0</v>
          </cell>
          <cell r="FQ238">
            <v>1</v>
          </cell>
          <cell r="FR238">
            <v>6241400.0000000009</v>
          </cell>
          <cell r="FS238">
            <v>10115512.140000001</v>
          </cell>
          <cell r="FT238">
            <v>22000</v>
          </cell>
          <cell r="FU238">
            <v>333333.33333333331</v>
          </cell>
          <cell r="FV238">
            <v>233333.33333333334</v>
          </cell>
          <cell r="FW238">
            <v>0</v>
          </cell>
          <cell r="FX238">
            <v>0</v>
          </cell>
          <cell r="FY238">
            <v>0</v>
          </cell>
          <cell r="FZ238">
            <v>0</v>
          </cell>
          <cell r="GA238">
            <v>12000</v>
          </cell>
          <cell r="GB238">
            <v>560000</v>
          </cell>
          <cell r="GC238">
            <v>0</v>
          </cell>
          <cell r="GD238">
            <v>1191540</v>
          </cell>
          <cell r="GE238">
            <v>90784</v>
          </cell>
          <cell r="GG238">
            <v>17438.811188811189</v>
          </cell>
          <cell r="GH238">
            <v>0</v>
          </cell>
          <cell r="GI238">
            <v>0</v>
          </cell>
          <cell r="GJ238">
            <v>0</v>
          </cell>
          <cell r="GK238">
            <v>0</v>
          </cell>
          <cell r="GM238">
            <v>0</v>
          </cell>
          <cell r="GN238">
            <v>0</v>
          </cell>
          <cell r="GO238">
            <v>0</v>
          </cell>
          <cell r="GP238">
            <v>14863.748967795211</v>
          </cell>
          <cell r="GR238">
            <v>0</v>
          </cell>
          <cell r="GV238">
            <v>1</v>
          </cell>
          <cell r="GW238">
            <v>6241400.0000000009</v>
          </cell>
          <cell r="GX238">
            <v>10115512.140000001</v>
          </cell>
          <cell r="GY238">
            <v>22000</v>
          </cell>
          <cell r="GZ238">
            <v>333333.33333333331</v>
          </cell>
          <cell r="HA238">
            <v>233333.33333333334</v>
          </cell>
          <cell r="HB238">
            <v>0</v>
          </cell>
          <cell r="HC238">
            <v>0</v>
          </cell>
          <cell r="HD238">
            <v>0</v>
          </cell>
          <cell r="HE238">
            <v>0</v>
          </cell>
          <cell r="HF238">
            <v>12000</v>
          </cell>
          <cell r="HG238">
            <v>0</v>
          </cell>
          <cell r="HH238">
            <v>0</v>
          </cell>
          <cell r="HI238">
            <v>1191540</v>
          </cell>
          <cell r="HJ238">
            <v>90784</v>
          </cell>
          <cell r="HL238">
            <v>17438.811188811189</v>
          </cell>
          <cell r="HM238">
            <v>0</v>
          </cell>
          <cell r="HN238">
            <v>0</v>
          </cell>
          <cell r="HO238">
            <v>0</v>
          </cell>
          <cell r="HP238">
            <v>0</v>
          </cell>
          <cell r="HR238">
            <v>0</v>
          </cell>
          <cell r="HS238">
            <v>0</v>
          </cell>
          <cell r="HT238">
            <v>0</v>
          </cell>
          <cell r="HU238">
            <v>14754.098360655738</v>
          </cell>
          <cell r="HW238">
            <v>0</v>
          </cell>
          <cell r="IA238">
            <v>1</v>
          </cell>
          <cell r="IB238">
            <v>6241400.0000000009</v>
          </cell>
          <cell r="IC238">
            <v>10115512.140000001</v>
          </cell>
          <cell r="ID238">
            <v>22000</v>
          </cell>
          <cell r="IE238">
            <v>333333.33333333331</v>
          </cell>
          <cell r="IF238">
            <v>233333.33333333334</v>
          </cell>
          <cell r="IG238">
            <v>0</v>
          </cell>
          <cell r="IH238">
            <v>0</v>
          </cell>
          <cell r="II238">
            <v>0</v>
          </cell>
          <cell r="IJ238">
            <v>0</v>
          </cell>
          <cell r="IK238">
            <v>12000</v>
          </cell>
          <cell r="IL238">
            <v>0</v>
          </cell>
          <cell r="IM238">
            <v>0</v>
          </cell>
          <cell r="IN238">
            <v>1191540</v>
          </cell>
          <cell r="IO238">
            <v>90784</v>
          </cell>
          <cell r="IQ238">
            <v>17438.811188811189</v>
          </cell>
          <cell r="IR238">
            <v>0</v>
          </cell>
          <cell r="IS238">
            <v>0</v>
          </cell>
          <cell r="IT238">
            <v>0</v>
          </cell>
          <cell r="IU238">
            <v>0</v>
          </cell>
          <cell r="IW238">
            <v>0</v>
          </cell>
          <cell r="IX238">
            <v>0</v>
          </cell>
          <cell r="IY238">
            <v>0</v>
          </cell>
          <cell r="IZ238">
            <v>14106.583072100313</v>
          </cell>
          <cell r="JB238">
            <v>2000000</v>
          </cell>
          <cell r="JF238">
            <v>1</v>
          </cell>
          <cell r="JG238">
            <v>6241400.0000000009</v>
          </cell>
          <cell r="JH238">
            <v>10115512.140000001</v>
          </cell>
          <cell r="JI238">
            <v>22000</v>
          </cell>
          <cell r="JJ238">
            <v>333333.33333333331</v>
          </cell>
          <cell r="JK238">
            <v>233333.33333333334</v>
          </cell>
          <cell r="JL238">
            <v>0</v>
          </cell>
          <cell r="JM238">
            <v>0</v>
          </cell>
          <cell r="JN238">
            <v>0</v>
          </cell>
          <cell r="JO238">
            <v>0</v>
          </cell>
          <cell r="JP238">
            <v>12000</v>
          </cell>
          <cell r="JQ238">
            <v>960000</v>
          </cell>
          <cell r="JR238">
            <v>0</v>
          </cell>
          <cell r="JS238">
            <v>1191540</v>
          </cell>
          <cell r="JT238">
            <v>90784</v>
          </cell>
          <cell r="JV238">
            <v>17438.811188811189</v>
          </cell>
          <cell r="JW238">
            <v>0</v>
          </cell>
          <cell r="JX238">
            <v>0</v>
          </cell>
          <cell r="JY238">
            <v>0</v>
          </cell>
          <cell r="JZ238">
            <v>0</v>
          </cell>
          <cell r="KB238">
            <v>0</v>
          </cell>
          <cell r="KC238">
            <v>0</v>
          </cell>
          <cell r="KD238">
            <v>0</v>
          </cell>
          <cell r="KE238">
            <v>13975.155279503106</v>
          </cell>
          <cell r="KG238">
            <v>0</v>
          </cell>
          <cell r="KK238">
            <v>1</v>
          </cell>
          <cell r="KL238">
            <v>6241400.0000000009</v>
          </cell>
          <cell r="KM238">
            <v>10115512.140000001</v>
          </cell>
          <cell r="KN238">
            <v>22000</v>
          </cell>
          <cell r="KO238">
            <v>333333.33333333331</v>
          </cell>
          <cell r="KP238">
            <v>233333.33333333334</v>
          </cell>
          <cell r="KQ238">
            <v>0</v>
          </cell>
          <cell r="KR238">
            <v>0</v>
          </cell>
          <cell r="KS238">
            <v>0</v>
          </cell>
          <cell r="KT238">
            <v>0</v>
          </cell>
          <cell r="KU238">
            <v>12000</v>
          </cell>
          <cell r="KV238">
            <v>0</v>
          </cell>
          <cell r="KW238">
            <v>0</v>
          </cell>
          <cell r="KX238">
            <v>1191540</v>
          </cell>
          <cell r="KY238">
            <v>90784</v>
          </cell>
          <cell r="LA238">
            <v>17438.811188811189</v>
          </cell>
          <cell r="LB238">
            <v>0</v>
          </cell>
          <cell r="LC238">
            <v>0</v>
          </cell>
          <cell r="LD238">
            <v>0</v>
          </cell>
          <cell r="LE238">
            <v>0</v>
          </cell>
          <cell r="LG238">
            <v>0</v>
          </cell>
          <cell r="LH238">
            <v>0</v>
          </cell>
          <cell r="LI238">
            <v>0</v>
          </cell>
          <cell r="LJ238">
            <v>13931.888544891641</v>
          </cell>
          <cell r="LL238">
            <v>0</v>
          </cell>
          <cell r="LP238">
            <v>1</v>
          </cell>
          <cell r="LQ238">
            <v>6241400.0000000009</v>
          </cell>
          <cell r="LR238">
            <v>10115512.140000001</v>
          </cell>
          <cell r="LS238">
            <v>22000</v>
          </cell>
          <cell r="LT238">
            <v>333333.33333333331</v>
          </cell>
          <cell r="LU238">
            <v>233333.33333333334</v>
          </cell>
          <cell r="LV238">
            <v>0</v>
          </cell>
          <cell r="LW238">
            <v>0</v>
          </cell>
          <cell r="LX238">
            <v>0</v>
          </cell>
          <cell r="LY238">
            <v>0</v>
          </cell>
          <cell r="LZ238">
            <v>12000</v>
          </cell>
          <cell r="MA238">
            <v>0</v>
          </cell>
          <cell r="MB238">
            <v>0</v>
          </cell>
          <cell r="MC238">
            <v>1191540</v>
          </cell>
          <cell r="MD238">
            <v>90784</v>
          </cell>
          <cell r="MF238">
            <v>17438.811188811189</v>
          </cell>
          <cell r="MG238">
            <v>0</v>
          </cell>
          <cell r="MH238">
            <v>0</v>
          </cell>
          <cell r="MI238">
            <v>0</v>
          </cell>
          <cell r="MJ238">
            <v>0</v>
          </cell>
          <cell r="ML238">
            <v>0</v>
          </cell>
          <cell r="MM238">
            <v>0</v>
          </cell>
          <cell r="MN238">
            <v>0</v>
          </cell>
          <cell r="MO238">
            <v>13177.159590043924</v>
          </cell>
          <cell r="MQ238">
            <v>0</v>
          </cell>
          <cell r="MU238">
            <v>1</v>
          </cell>
          <cell r="MV238">
            <v>6241400.0000000009</v>
          </cell>
          <cell r="MW238">
            <v>10115512.140000001</v>
          </cell>
          <cell r="MX238">
            <v>22000</v>
          </cell>
          <cell r="MY238">
            <v>333333.33333333331</v>
          </cell>
          <cell r="MZ238">
            <v>233333.33333333334</v>
          </cell>
          <cell r="NA238">
            <v>0</v>
          </cell>
          <cell r="NB238">
            <v>0</v>
          </cell>
          <cell r="NC238">
            <v>0</v>
          </cell>
          <cell r="ND238">
            <v>0</v>
          </cell>
          <cell r="NE238">
            <v>12000</v>
          </cell>
          <cell r="NF238">
            <v>0</v>
          </cell>
          <cell r="NG238">
            <v>0</v>
          </cell>
          <cell r="NH238">
            <v>1191540</v>
          </cell>
          <cell r="NI238">
            <v>90784</v>
          </cell>
          <cell r="NK238">
            <v>17438.811188811189</v>
          </cell>
          <cell r="NL238">
            <v>0</v>
          </cell>
          <cell r="NM238">
            <v>0</v>
          </cell>
          <cell r="NN238">
            <v>0</v>
          </cell>
          <cell r="NO238">
            <v>0</v>
          </cell>
          <cell r="NQ238">
            <v>0</v>
          </cell>
          <cell r="NS238">
            <v>0</v>
          </cell>
          <cell r="NT238">
            <v>13043.478260869566</v>
          </cell>
          <cell r="NV238">
            <v>0</v>
          </cell>
          <cell r="NZ238">
            <v>1</v>
          </cell>
          <cell r="OA238">
            <v>6241400.0000000009</v>
          </cell>
          <cell r="OB238">
            <v>10115512.140000001</v>
          </cell>
          <cell r="OC238">
            <v>22000</v>
          </cell>
          <cell r="OD238">
            <v>333333.33333333331</v>
          </cell>
          <cell r="OE238">
            <v>233333.33333333334</v>
          </cell>
          <cell r="OF238">
            <v>0</v>
          </cell>
          <cell r="OG238">
            <v>0</v>
          </cell>
          <cell r="OH238">
            <v>0</v>
          </cell>
          <cell r="OI238">
            <v>0</v>
          </cell>
          <cell r="OJ238">
            <v>12000</v>
          </cell>
          <cell r="OK238">
            <v>800000</v>
          </cell>
          <cell r="OL238">
            <v>0</v>
          </cell>
          <cell r="OM238">
            <v>1191540</v>
          </cell>
          <cell r="ON238">
            <v>90784</v>
          </cell>
          <cell r="OP238">
            <v>17438.811188811189</v>
          </cell>
          <cell r="OQ238">
            <v>0</v>
          </cell>
          <cell r="OR238">
            <v>0</v>
          </cell>
          <cell r="OS238">
            <v>0</v>
          </cell>
          <cell r="OT238">
            <v>0</v>
          </cell>
          <cell r="OV238">
            <v>0</v>
          </cell>
          <cell r="OW238">
            <v>0</v>
          </cell>
          <cell r="OX238">
            <v>0</v>
          </cell>
          <cell r="OY238">
            <v>12649.332396345748</v>
          </cell>
          <cell r="OZ238">
            <v>170765.98735066759</v>
          </cell>
          <cell r="PA238">
            <v>0</v>
          </cell>
        </row>
        <row r="239">
          <cell r="AW239">
            <v>2</v>
          </cell>
          <cell r="AX239">
            <v>9456000</v>
          </cell>
          <cell r="AY239">
            <v>7000000</v>
          </cell>
          <cell r="AZ239">
            <v>40000</v>
          </cell>
          <cell r="BA239">
            <v>0</v>
          </cell>
          <cell r="BB239">
            <v>0</v>
          </cell>
          <cell r="BC239">
            <v>0</v>
          </cell>
          <cell r="BD239">
            <v>0</v>
          </cell>
          <cell r="BE239">
            <v>0</v>
          </cell>
          <cell r="BF239">
            <v>0</v>
          </cell>
          <cell r="BG239">
            <v>24000</v>
          </cell>
          <cell r="BH239">
            <v>800000</v>
          </cell>
          <cell r="BI239">
            <v>0</v>
          </cell>
          <cell r="BJ239">
            <v>1985760</v>
          </cell>
          <cell r="BK239">
            <v>189120.00000000003</v>
          </cell>
          <cell r="BM239">
            <v>34877.622377622378</v>
          </cell>
          <cell r="BN239">
            <v>0</v>
          </cell>
          <cell r="BO239">
            <v>0</v>
          </cell>
          <cell r="BP239">
            <v>0</v>
          </cell>
          <cell r="BQ239">
            <v>0</v>
          </cell>
          <cell r="BS239">
            <v>6216000.0000000009</v>
          </cell>
          <cell r="BT239">
            <v>0</v>
          </cell>
          <cell r="BU239">
            <v>0</v>
          </cell>
          <cell r="BV239">
            <v>32056.99020480855</v>
          </cell>
          <cell r="BW239">
            <v>0</v>
          </cell>
          <cell r="BX239">
            <v>0</v>
          </cell>
          <cell r="CB239">
            <v>2</v>
          </cell>
          <cell r="CC239">
            <v>9456000</v>
          </cell>
          <cell r="CD239">
            <v>7000000</v>
          </cell>
          <cell r="CE239">
            <v>40000</v>
          </cell>
          <cell r="CF239">
            <v>0</v>
          </cell>
          <cell r="CG239">
            <v>0</v>
          </cell>
          <cell r="CH239">
            <v>0</v>
          </cell>
          <cell r="CI239">
            <v>0</v>
          </cell>
          <cell r="CJ239">
            <v>0</v>
          </cell>
          <cell r="CK239">
            <v>0</v>
          </cell>
          <cell r="CL239">
            <v>24000</v>
          </cell>
          <cell r="CM239">
            <v>200000</v>
          </cell>
          <cell r="CN239">
            <v>0</v>
          </cell>
          <cell r="CO239">
            <v>1985760</v>
          </cell>
          <cell r="CP239">
            <v>151296.00000000003</v>
          </cell>
          <cell r="CR239">
            <v>34877.622377622378</v>
          </cell>
          <cell r="CS239">
            <v>0</v>
          </cell>
          <cell r="CT239">
            <v>0</v>
          </cell>
          <cell r="CU239">
            <v>0</v>
          </cell>
          <cell r="CV239">
            <v>0</v>
          </cell>
          <cell r="CX239">
            <v>0</v>
          </cell>
          <cell r="CY239">
            <v>0</v>
          </cell>
          <cell r="CZ239">
            <v>0</v>
          </cell>
          <cell r="DA239">
            <v>31971.580817051508</v>
          </cell>
          <cell r="DB239">
            <v>0</v>
          </cell>
          <cell r="DC239">
            <v>0</v>
          </cell>
          <cell r="DG239">
            <v>2</v>
          </cell>
          <cell r="DH239">
            <v>9456000</v>
          </cell>
          <cell r="DI239">
            <v>7770000.0000000009</v>
          </cell>
          <cell r="DJ239">
            <v>40000</v>
          </cell>
          <cell r="DK239">
            <v>0</v>
          </cell>
          <cell r="DL239">
            <v>0</v>
          </cell>
          <cell r="DM239">
            <v>0</v>
          </cell>
          <cell r="DN239">
            <v>0</v>
          </cell>
          <cell r="DO239">
            <v>0</v>
          </cell>
          <cell r="DP239">
            <v>0</v>
          </cell>
          <cell r="DQ239">
            <v>24000</v>
          </cell>
          <cell r="DR239">
            <v>800000</v>
          </cell>
          <cell r="DS239">
            <v>0</v>
          </cell>
          <cell r="DT239">
            <v>1985760</v>
          </cell>
          <cell r="DU239">
            <v>151296.00000000003</v>
          </cell>
          <cell r="DW239">
            <v>34877.622377622378</v>
          </cell>
          <cell r="DX239">
            <v>0</v>
          </cell>
          <cell r="DY239">
            <v>0</v>
          </cell>
          <cell r="DZ239">
            <v>0</v>
          </cell>
          <cell r="EA239">
            <v>0</v>
          </cell>
          <cell r="EC239">
            <v>0</v>
          </cell>
          <cell r="ED239">
            <v>12432000.000000002</v>
          </cell>
          <cell r="EE239">
            <v>0</v>
          </cell>
          <cell r="EF239">
            <v>31886.625332152347</v>
          </cell>
          <cell r="EG239">
            <v>0</v>
          </cell>
          <cell r="EH239">
            <v>0</v>
          </cell>
          <cell r="EL239">
            <v>2</v>
          </cell>
          <cell r="EM239">
            <v>10401600</v>
          </cell>
          <cell r="EN239">
            <v>7770000.0000000009</v>
          </cell>
          <cell r="EO239">
            <v>44000</v>
          </cell>
          <cell r="EP239">
            <v>0</v>
          </cell>
          <cell r="EQ239">
            <v>0</v>
          </cell>
          <cell r="ER239">
            <v>0</v>
          </cell>
          <cell r="ES239">
            <v>0</v>
          </cell>
          <cell r="ET239">
            <v>0</v>
          </cell>
          <cell r="EU239">
            <v>0</v>
          </cell>
          <cell r="EV239">
            <v>24000</v>
          </cell>
          <cell r="EW239">
            <v>1600000</v>
          </cell>
          <cell r="EX239">
            <v>0</v>
          </cell>
          <cell r="EY239">
            <v>1985760</v>
          </cell>
          <cell r="EZ239">
            <v>151296.00000000003</v>
          </cell>
          <cell r="FB239">
            <v>34877.622377622378</v>
          </cell>
          <cell r="FC239">
            <v>0</v>
          </cell>
          <cell r="FD239">
            <v>0</v>
          </cell>
          <cell r="FE239">
            <v>0</v>
          </cell>
          <cell r="FF239">
            <v>0</v>
          </cell>
          <cell r="FH239">
            <v>0</v>
          </cell>
          <cell r="FI239">
            <v>0</v>
          </cell>
          <cell r="FJ239">
            <v>0</v>
          </cell>
          <cell r="FK239">
            <v>29801.324503311258</v>
          </cell>
          <cell r="FM239">
            <v>0</v>
          </cell>
          <cell r="FQ239">
            <v>2</v>
          </cell>
          <cell r="FR239">
            <v>10401600</v>
          </cell>
          <cell r="FS239">
            <v>7770000.0000000009</v>
          </cell>
          <cell r="FT239">
            <v>44000</v>
          </cell>
          <cell r="FU239">
            <v>0</v>
          </cell>
          <cell r="FV239">
            <v>0</v>
          </cell>
          <cell r="FW239">
            <v>0</v>
          </cell>
          <cell r="FX239">
            <v>0</v>
          </cell>
          <cell r="FY239">
            <v>0</v>
          </cell>
          <cell r="FZ239">
            <v>0</v>
          </cell>
          <cell r="GA239">
            <v>24000</v>
          </cell>
          <cell r="GB239">
            <v>1120000</v>
          </cell>
          <cell r="GC239">
            <v>0</v>
          </cell>
          <cell r="GD239">
            <v>1985760</v>
          </cell>
          <cell r="GE239">
            <v>151296.00000000003</v>
          </cell>
          <cell r="GG239">
            <v>34877.622377622378</v>
          </cell>
          <cell r="GH239">
            <v>0</v>
          </cell>
          <cell r="GI239">
            <v>0</v>
          </cell>
          <cell r="GJ239">
            <v>0</v>
          </cell>
          <cell r="GK239">
            <v>0</v>
          </cell>
          <cell r="GM239">
            <v>0</v>
          </cell>
          <cell r="GN239">
            <v>0</v>
          </cell>
          <cell r="GO239">
            <v>0</v>
          </cell>
          <cell r="GP239">
            <v>29727.497935590422</v>
          </cell>
          <cell r="GR239">
            <v>0</v>
          </cell>
          <cell r="GV239">
            <v>2</v>
          </cell>
          <cell r="GW239">
            <v>10401600</v>
          </cell>
          <cell r="GX239">
            <v>7770000.0000000009</v>
          </cell>
          <cell r="GY239">
            <v>44000</v>
          </cell>
          <cell r="GZ239">
            <v>0</v>
          </cell>
          <cell r="HA239">
            <v>0</v>
          </cell>
          <cell r="HB239">
            <v>0</v>
          </cell>
          <cell r="HC239">
            <v>0</v>
          </cell>
          <cell r="HD239">
            <v>0</v>
          </cell>
          <cell r="HE239">
            <v>0</v>
          </cell>
          <cell r="HF239">
            <v>24000</v>
          </cell>
          <cell r="HG239">
            <v>0</v>
          </cell>
          <cell r="HH239">
            <v>0</v>
          </cell>
          <cell r="HI239">
            <v>1985760</v>
          </cell>
          <cell r="HJ239">
            <v>151296.00000000003</v>
          </cell>
          <cell r="HL239">
            <v>34877.622377622378</v>
          </cell>
          <cell r="HM239">
            <v>0</v>
          </cell>
          <cell r="HN239">
            <v>0</v>
          </cell>
          <cell r="HO239">
            <v>0</v>
          </cell>
          <cell r="HP239">
            <v>0</v>
          </cell>
          <cell r="HR239">
            <v>0</v>
          </cell>
          <cell r="HS239">
            <v>0</v>
          </cell>
          <cell r="HT239">
            <v>0</v>
          </cell>
          <cell r="HU239">
            <v>29508.196721311477</v>
          </cell>
          <cell r="HW239">
            <v>0</v>
          </cell>
          <cell r="IA239">
            <v>2</v>
          </cell>
          <cell r="IB239">
            <v>10401600</v>
          </cell>
          <cell r="IC239">
            <v>7770000.0000000009</v>
          </cell>
          <cell r="ID239">
            <v>44000</v>
          </cell>
          <cell r="IE239">
            <v>0</v>
          </cell>
          <cell r="IF239">
            <v>0</v>
          </cell>
          <cell r="IG239">
            <v>0</v>
          </cell>
          <cell r="IH239">
            <v>0</v>
          </cell>
          <cell r="II239">
            <v>0</v>
          </cell>
          <cell r="IJ239">
            <v>0</v>
          </cell>
          <cell r="IK239">
            <v>24000</v>
          </cell>
          <cell r="IL239">
            <v>0</v>
          </cell>
          <cell r="IM239">
            <v>0</v>
          </cell>
          <cell r="IN239">
            <v>1985760</v>
          </cell>
          <cell r="IO239">
            <v>151296.00000000003</v>
          </cell>
          <cell r="IQ239">
            <v>34877.622377622378</v>
          </cell>
          <cell r="IR239">
            <v>0</v>
          </cell>
          <cell r="IS239">
            <v>0</v>
          </cell>
          <cell r="IT239">
            <v>0</v>
          </cell>
          <cell r="IU239">
            <v>0</v>
          </cell>
          <cell r="IW239">
            <v>0</v>
          </cell>
          <cell r="IX239">
            <v>0</v>
          </cell>
          <cell r="IY239">
            <v>0</v>
          </cell>
          <cell r="IZ239">
            <v>28213.166144200626</v>
          </cell>
          <cell r="JB239">
            <v>4000000</v>
          </cell>
          <cell r="JF239">
            <v>2</v>
          </cell>
          <cell r="JG239">
            <v>10401600</v>
          </cell>
          <cell r="JH239">
            <v>7770000.0000000009</v>
          </cell>
          <cell r="JI239">
            <v>44000</v>
          </cell>
          <cell r="JJ239">
            <v>0</v>
          </cell>
          <cell r="JK239">
            <v>0</v>
          </cell>
          <cell r="JL239">
            <v>0</v>
          </cell>
          <cell r="JM239">
            <v>0</v>
          </cell>
          <cell r="JN239">
            <v>0</v>
          </cell>
          <cell r="JO239">
            <v>0</v>
          </cell>
          <cell r="JP239">
            <v>24000</v>
          </cell>
          <cell r="JQ239">
            <v>1920000</v>
          </cell>
          <cell r="JR239">
            <v>0</v>
          </cell>
          <cell r="JS239">
            <v>1985760</v>
          </cell>
          <cell r="JT239">
            <v>151296.00000000003</v>
          </cell>
          <cell r="JV239">
            <v>34877.622377622378</v>
          </cell>
          <cell r="JW239">
            <v>0</v>
          </cell>
          <cell r="JX239">
            <v>0</v>
          </cell>
          <cell r="JY239">
            <v>0</v>
          </cell>
          <cell r="JZ239">
            <v>0</v>
          </cell>
          <cell r="KB239">
            <v>0</v>
          </cell>
          <cell r="KC239">
            <v>0</v>
          </cell>
          <cell r="KD239">
            <v>0</v>
          </cell>
          <cell r="KE239">
            <v>27950.310559006211</v>
          </cell>
          <cell r="KG239">
            <v>0</v>
          </cell>
          <cell r="KK239">
            <v>2</v>
          </cell>
          <cell r="KL239">
            <v>10401600</v>
          </cell>
          <cell r="KM239">
            <v>7770000.0000000009</v>
          </cell>
          <cell r="KN239">
            <v>44000</v>
          </cell>
          <cell r="KO239">
            <v>0</v>
          </cell>
          <cell r="KP239">
            <v>0</v>
          </cell>
          <cell r="KQ239">
            <v>0</v>
          </cell>
          <cell r="KR239">
            <v>0</v>
          </cell>
          <cell r="KS239">
            <v>0</v>
          </cell>
          <cell r="KT239">
            <v>0</v>
          </cell>
          <cell r="KU239">
            <v>24000</v>
          </cell>
          <cell r="KV239">
            <v>0</v>
          </cell>
          <cell r="KW239">
            <v>0</v>
          </cell>
          <cell r="KX239">
            <v>1985760</v>
          </cell>
          <cell r="KY239">
            <v>151296.00000000003</v>
          </cell>
          <cell r="LA239">
            <v>34877.622377622378</v>
          </cell>
          <cell r="LB239">
            <v>0</v>
          </cell>
          <cell r="LC239">
            <v>0</v>
          </cell>
          <cell r="LD239">
            <v>0</v>
          </cell>
          <cell r="LE239">
            <v>0</v>
          </cell>
          <cell r="LG239">
            <v>0</v>
          </cell>
          <cell r="LH239">
            <v>0</v>
          </cell>
          <cell r="LI239">
            <v>0</v>
          </cell>
          <cell r="LJ239">
            <v>27863.777089783282</v>
          </cell>
          <cell r="LL239">
            <v>0</v>
          </cell>
          <cell r="LP239">
            <v>2</v>
          </cell>
          <cell r="LQ239">
            <v>10401600</v>
          </cell>
          <cell r="LR239">
            <v>7770000.0000000009</v>
          </cell>
          <cell r="LS239">
            <v>44000</v>
          </cell>
          <cell r="LT239">
            <v>0</v>
          </cell>
          <cell r="LU239">
            <v>0</v>
          </cell>
          <cell r="LV239">
            <v>0</v>
          </cell>
          <cell r="LW239">
            <v>0</v>
          </cell>
          <cell r="LX239">
            <v>0</v>
          </cell>
          <cell r="LY239">
            <v>0</v>
          </cell>
          <cell r="LZ239">
            <v>24000</v>
          </cell>
          <cell r="MA239">
            <v>0</v>
          </cell>
          <cell r="MB239">
            <v>0</v>
          </cell>
          <cell r="MC239">
            <v>1985760</v>
          </cell>
          <cell r="MD239">
            <v>151296.00000000003</v>
          </cell>
          <cell r="MF239">
            <v>34877.622377622378</v>
          </cell>
          <cell r="MG239">
            <v>0</v>
          </cell>
          <cell r="MH239">
            <v>0</v>
          </cell>
          <cell r="MI239">
            <v>0</v>
          </cell>
          <cell r="MJ239">
            <v>0</v>
          </cell>
          <cell r="ML239">
            <v>0</v>
          </cell>
          <cell r="MM239">
            <v>0</v>
          </cell>
          <cell r="MN239">
            <v>0</v>
          </cell>
          <cell r="MO239">
            <v>26354.319180087849</v>
          </cell>
          <cell r="MQ239">
            <v>0</v>
          </cell>
          <cell r="MU239">
            <v>2</v>
          </cell>
          <cell r="MV239">
            <v>10401600</v>
          </cell>
          <cell r="MW239">
            <v>7770000.0000000009</v>
          </cell>
          <cell r="MX239">
            <v>44000</v>
          </cell>
          <cell r="MY239">
            <v>0</v>
          </cell>
          <cell r="MZ239">
            <v>0</v>
          </cell>
          <cell r="NA239">
            <v>0</v>
          </cell>
          <cell r="NB239">
            <v>0</v>
          </cell>
          <cell r="NC239">
            <v>0</v>
          </cell>
          <cell r="ND239">
            <v>0</v>
          </cell>
          <cell r="NE239">
            <v>24000</v>
          </cell>
          <cell r="NF239">
            <v>0</v>
          </cell>
          <cell r="NG239">
            <v>0</v>
          </cell>
          <cell r="NH239">
            <v>1985760</v>
          </cell>
          <cell r="NI239">
            <v>151296.00000000003</v>
          </cell>
          <cell r="NK239">
            <v>34877.622377622378</v>
          </cell>
          <cell r="NL239">
            <v>0</v>
          </cell>
          <cell r="NM239">
            <v>0</v>
          </cell>
          <cell r="NN239">
            <v>0</v>
          </cell>
          <cell r="NO239">
            <v>0</v>
          </cell>
          <cell r="NQ239">
            <v>0</v>
          </cell>
          <cell r="NS239">
            <v>0</v>
          </cell>
          <cell r="NT239">
            <v>26086.956521739132</v>
          </cell>
          <cell r="NV239">
            <v>0</v>
          </cell>
          <cell r="NZ239">
            <v>2</v>
          </cell>
          <cell r="OA239">
            <v>10401600</v>
          </cell>
          <cell r="OB239">
            <v>7770000.0000000009</v>
          </cell>
          <cell r="OC239">
            <v>44000</v>
          </cell>
          <cell r="OD239">
            <v>0</v>
          </cell>
          <cell r="OE239">
            <v>0</v>
          </cell>
          <cell r="OF239">
            <v>0</v>
          </cell>
          <cell r="OG239">
            <v>0</v>
          </cell>
          <cell r="OH239">
            <v>0</v>
          </cell>
          <cell r="OI239">
            <v>0</v>
          </cell>
          <cell r="OJ239">
            <v>24000</v>
          </cell>
          <cell r="OK239">
            <v>1600000</v>
          </cell>
          <cell r="OL239">
            <v>0</v>
          </cell>
          <cell r="OM239">
            <v>1985760</v>
          </cell>
          <cell r="ON239">
            <v>151296.00000000003</v>
          </cell>
          <cell r="OP239">
            <v>34877.622377622378</v>
          </cell>
          <cell r="OQ239">
            <v>0</v>
          </cell>
          <cell r="OR239">
            <v>0</v>
          </cell>
          <cell r="OS239">
            <v>0</v>
          </cell>
          <cell r="OT239">
            <v>0</v>
          </cell>
          <cell r="OV239">
            <v>0</v>
          </cell>
          <cell r="OW239">
            <v>0</v>
          </cell>
          <cell r="OX239">
            <v>0</v>
          </cell>
          <cell r="OY239">
            <v>25298.664792691496</v>
          </cell>
          <cell r="OZ239">
            <v>341531.97470133519</v>
          </cell>
          <cell r="PA239">
            <v>0</v>
          </cell>
        </row>
        <row r="240">
          <cell r="AW240">
            <v>2</v>
          </cell>
          <cell r="AX240">
            <v>7274000</v>
          </cell>
          <cell r="AY240">
            <v>7000000</v>
          </cell>
          <cell r="AZ240">
            <v>40000</v>
          </cell>
          <cell r="BA240">
            <v>0</v>
          </cell>
          <cell r="BB240">
            <v>0</v>
          </cell>
          <cell r="BC240">
            <v>0</v>
          </cell>
          <cell r="BD240">
            <v>0</v>
          </cell>
          <cell r="BE240">
            <v>0</v>
          </cell>
          <cell r="BF240">
            <v>0</v>
          </cell>
          <cell r="BG240">
            <v>24000</v>
          </cell>
          <cell r="BH240">
            <v>800000</v>
          </cell>
          <cell r="BI240">
            <v>0</v>
          </cell>
          <cell r="BJ240">
            <v>1527540</v>
          </cell>
          <cell r="BK240">
            <v>145480</v>
          </cell>
          <cell r="BM240">
            <v>34877.622377622378</v>
          </cell>
          <cell r="BN240">
            <v>0</v>
          </cell>
          <cell r="BO240">
            <v>0</v>
          </cell>
          <cell r="BP240">
            <v>0</v>
          </cell>
          <cell r="BQ240">
            <v>0</v>
          </cell>
          <cell r="BS240">
            <v>6216000.0000000009</v>
          </cell>
          <cell r="BT240">
            <v>0</v>
          </cell>
          <cell r="BU240">
            <v>0</v>
          </cell>
          <cell r="BV240">
            <v>32056.99020480855</v>
          </cell>
          <cell r="BW240">
            <v>0</v>
          </cell>
          <cell r="BX240">
            <v>0</v>
          </cell>
          <cell r="CB240">
            <v>2</v>
          </cell>
          <cell r="CC240">
            <v>7274000</v>
          </cell>
          <cell r="CD240">
            <v>7000000</v>
          </cell>
          <cell r="CE240">
            <v>40000</v>
          </cell>
          <cell r="CF240">
            <v>0</v>
          </cell>
          <cell r="CG240">
            <v>0</v>
          </cell>
          <cell r="CH240">
            <v>0</v>
          </cell>
          <cell r="CI240">
            <v>0</v>
          </cell>
          <cell r="CJ240">
            <v>0</v>
          </cell>
          <cell r="CK240">
            <v>0</v>
          </cell>
          <cell r="CL240">
            <v>24000</v>
          </cell>
          <cell r="CM240">
            <v>200000</v>
          </cell>
          <cell r="CN240">
            <v>0</v>
          </cell>
          <cell r="CO240">
            <v>1527540</v>
          </cell>
          <cell r="CP240">
            <v>116384</v>
          </cell>
          <cell r="CR240">
            <v>34877.622377622378</v>
          </cell>
          <cell r="CS240">
            <v>0</v>
          </cell>
          <cell r="CT240">
            <v>0</v>
          </cell>
          <cell r="CU240">
            <v>0</v>
          </cell>
          <cell r="CV240">
            <v>0</v>
          </cell>
          <cell r="CX240">
            <v>0</v>
          </cell>
          <cell r="CY240">
            <v>0</v>
          </cell>
          <cell r="CZ240">
            <v>0</v>
          </cell>
          <cell r="DA240">
            <v>31971.580817051508</v>
          </cell>
          <cell r="DB240">
            <v>0</v>
          </cell>
          <cell r="DC240">
            <v>0</v>
          </cell>
          <cell r="DG240">
            <v>2</v>
          </cell>
          <cell r="DH240">
            <v>7274000</v>
          </cell>
          <cell r="DI240">
            <v>7770000.0000000009</v>
          </cell>
          <cell r="DJ240">
            <v>40000</v>
          </cell>
          <cell r="DK240">
            <v>0</v>
          </cell>
          <cell r="DL240">
            <v>0</v>
          </cell>
          <cell r="DM240">
            <v>0</v>
          </cell>
          <cell r="DN240">
            <v>0</v>
          </cell>
          <cell r="DO240">
            <v>0</v>
          </cell>
          <cell r="DP240">
            <v>0</v>
          </cell>
          <cell r="DQ240">
            <v>24000</v>
          </cell>
          <cell r="DR240">
            <v>800000</v>
          </cell>
          <cell r="DS240">
            <v>0</v>
          </cell>
          <cell r="DT240">
            <v>1527540</v>
          </cell>
          <cell r="DU240">
            <v>116384</v>
          </cell>
          <cell r="DW240">
            <v>34877.622377622378</v>
          </cell>
          <cell r="DX240">
            <v>0</v>
          </cell>
          <cell r="DY240">
            <v>0</v>
          </cell>
          <cell r="DZ240">
            <v>0</v>
          </cell>
          <cell r="EA240">
            <v>0</v>
          </cell>
          <cell r="EC240">
            <v>0</v>
          </cell>
          <cell r="ED240">
            <v>12432000.000000002</v>
          </cell>
          <cell r="EE240">
            <v>0</v>
          </cell>
          <cell r="EF240">
            <v>31886.625332152347</v>
          </cell>
          <cell r="EG240">
            <v>0</v>
          </cell>
          <cell r="EH240">
            <v>0</v>
          </cell>
          <cell r="EL240">
            <v>2</v>
          </cell>
          <cell r="EM240">
            <v>8001400.0000000009</v>
          </cell>
          <cell r="EN240">
            <v>7770000.0000000009</v>
          </cell>
          <cell r="EO240">
            <v>44000</v>
          </cell>
          <cell r="EP240">
            <v>0</v>
          </cell>
          <cell r="EQ240">
            <v>0</v>
          </cell>
          <cell r="ER240">
            <v>0</v>
          </cell>
          <cell r="ES240">
            <v>0</v>
          </cell>
          <cell r="ET240">
            <v>0</v>
          </cell>
          <cell r="EU240">
            <v>0</v>
          </cell>
          <cell r="EV240">
            <v>24000</v>
          </cell>
          <cell r="EW240">
            <v>1600000</v>
          </cell>
          <cell r="EX240">
            <v>0</v>
          </cell>
          <cell r="EY240">
            <v>1527540</v>
          </cell>
          <cell r="EZ240">
            <v>116384</v>
          </cell>
          <cell r="FB240">
            <v>34877.622377622378</v>
          </cell>
          <cell r="FC240">
            <v>0</v>
          </cell>
          <cell r="FD240">
            <v>0</v>
          </cell>
          <cell r="FE240">
            <v>0</v>
          </cell>
          <cell r="FF240">
            <v>0</v>
          </cell>
          <cell r="FH240">
            <v>0</v>
          </cell>
          <cell r="FI240">
            <v>0</v>
          </cell>
          <cell r="FJ240">
            <v>0</v>
          </cell>
          <cell r="FK240">
            <v>29801.324503311258</v>
          </cell>
          <cell r="FM240">
            <v>0</v>
          </cell>
          <cell r="FQ240">
            <v>2</v>
          </cell>
          <cell r="FR240">
            <v>8001400.0000000009</v>
          </cell>
          <cell r="FS240">
            <v>7770000.0000000009</v>
          </cell>
          <cell r="FT240">
            <v>44000</v>
          </cell>
          <cell r="FU240">
            <v>0</v>
          </cell>
          <cell r="FV240">
            <v>0</v>
          </cell>
          <cell r="FW240">
            <v>0</v>
          </cell>
          <cell r="FX240">
            <v>0</v>
          </cell>
          <cell r="FY240">
            <v>0</v>
          </cell>
          <cell r="FZ240">
            <v>0</v>
          </cell>
          <cell r="GA240">
            <v>24000</v>
          </cell>
          <cell r="GB240">
            <v>1120000</v>
          </cell>
          <cell r="GC240">
            <v>0</v>
          </cell>
          <cell r="GD240">
            <v>1527540</v>
          </cell>
          <cell r="GE240">
            <v>116384</v>
          </cell>
          <cell r="GG240">
            <v>34877.622377622378</v>
          </cell>
          <cell r="GH240">
            <v>0</v>
          </cell>
          <cell r="GI240">
            <v>0</v>
          </cell>
          <cell r="GJ240">
            <v>0</v>
          </cell>
          <cell r="GK240">
            <v>0</v>
          </cell>
          <cell r="GM240">
            <v>0</v>
          </cell>
          <cell r="GN240">
            <v>0</v>
          </cell>
          <cell r="GO240">
            <v>0</v>
          </cell>
          <cell r="GP240">
            <v>29727.497935590422</v>
          </cell>
          <cell r="GR240">
            <v>0</v>
          </cell>
          <cell r="GV240">
            <v>2</v>
          </cell>
          <cell r="GW240">
            <v>8001400.0000000009</v>
          </cell>
          <cell r="GX240">
            <v>7770000.0000000009</v>
          </cell>
          <cell r="GY240">
            <v>44000</v>
          </cell>
          <cell r="GZ240">
            <v>0</v>
          </cell>
          <cell r="HA240">
            <v>0</v>
          </cell>
          <cell r="HB240">
            <v>0</v>
          </cell>
          <cell r="HC240">
            <v>0</v>
          </cell>
          <cell r="HD240">
            <v>0</v>
          </cell>
          <cell r="HE240">
            <v>0</v>
          </cell>
          <cell r="HF240">
            <v>24000</v>
          </cell>
          <cell r="HG240">
            <v>0</v>
          </cell>
          <cell r="HH240">
            <v>0</v>
          </cell>
          <cell r="HI240">
            <v>1527540</v>
          </cell>
          <cell r="HJ240">
            <v>116384</v>
          </cell>
          <cell r="HL240">
            <v>34877.622377622378</v>
          </cell>
          <cell r="HM240">
            <v>0</v>
          </cell>
          <cell r="HN240">
            <v>0</v>
          </cell>
          <cell r="HO240">
            <v>0</v>
          </cell>
          <cell r="HP240">
            <v>0</v>
          </cell>
          <cell r="HR240">
            <v>0</v>
          </cell>
          <cell r="HS240">
            <v>0</v>
          </cell>
          <cell r="HT240">
            <v>0</v>
          </cell>
          <cell r="HU240">
            <v>29508.196721311477</v>
          </cell>
          <cell r="HW240">
            <v>0</v>
          </cell>
          <cell r="IA240">
            <v>2</v>
          </cell>
          <cell r="IB240">
            <v>8001400.0000000009</v>
          </cell>
          <cell r="IC240">
            <v>7770000.0000000009</v>
          </cell>
          <cell r="ID240">
            <v>44000</v>
          </cell>
          <cell r="IE240">
            <v>0</v>
          </cell>
          <cell r="IF240">
            <v>0</v>
          </cell>
          <cell r="IG240">
            <v>0</v>
          </cell>
          <cell r="IH240">
            <v>0</v>
          </cell>
          <cell r="II240">
            <v>0</v>
          </cell>
          <cell r="IJ240">
            <v>0</v>
          </cell>
          <cell r="IK240">
            <v>24000</v>
          </cell>
          <cell r="IL240">
            <v>0</v>
          </cell>
          <cell r="IM240">
            <v>0</v>
          </cell>
          <cell r="IN240">
            <v>1527540</v>
          </cell>
          <cell r="IO240">
            <v>116384</v>
          </cell>
          <cell r="IQ240">
            <v>34877.622377622378</v>
          </cell>
          <cell r="IR240">
            <v>0</v>
          </cell>
          <cell r="IS240">
            <v>0</v>
          </cell>
          <cell r="IT240">
            <v>0</v>
          </cell>
          <cell r="IU240">
            <v>0</v>
          </cell>
          <cell r="IW240">
            <v>0</v>
          </cell>
          <cell r="IX240">
            <v>0</v>
          </cell>
          <cell r="IY240">
            <v>0</v>
          </cell>
          <cell r="IZ240">
            <v>28213.166144200626</v>
          </cell>
          <cell r="JB240">
            <v>4000000</v>
          </cell>
          <cell r="JF240">
            <v>2</v>
          </cell>
          <cell r="JG240">
            <v>8001400.0000000009</v>
          </cell>
          <cell r="JH240">
            <v>7770000.0000000009</v>
          </cell>
          <cell r="JI240">
            <v>44000</v>
          </cell>
          <cell r="JJ240">
            <v>0</v>
          </cell>
          <cell r="JK240">
            <v>0</v>
          </cell>
          <cell r="JL240">
            <v>0</v>
          </cell>
          <cell r="JM240">
            <v>0</v>
          </cell>
          <cell r="JN240">
            <v>0</v>
          </cell>
          <cell r="JO240">
            <v>0</v>
          </cell>
          <cell r="JP240">
            <v>24000</v>
          </cell>
          <cell r="JQ240">
            <v>1920000</v>
          </cell>
          <cell r="JR240">
            <v>0</v>
          </cell>
          <cell r="JS240">
            <v>1527540</v>
          </cell>
          <cell r="JT240">
            <v>116384</v>
          </cell>
          <cell r="JV240">
            <v>34877.622377622378</v>
          </cell>
          <cell r="JW240">
            <v>0</v>
          </cell>
          <cell r="JX240">
            <v>0</v>
          </cell>
          <cell r="JY240">
            <v>0</v>
          </cell>
          <cell r="JZ240">
            <v>0</v>
          </cell>
          <cell r="KB240">
            <v>0</v>
          </cell>
          <cell r="KC240">
            <v>0</v>
          </cell>
          <cell r="KD240">
            <v>0</v>
          </cell>
          <cell r="KE240">
            <v>27950.310559006211</v>
          </cell>
          <cell r="KG240">
            <v>0</v>
          </cell>
          <cell r="KK240">
            <v>2</v>
          </cell>
          <cell r="KL240">
            <v>8001400.0000000009</v>
          </cell>
          <cell r="KM240">
            <v>7770000.0000000009</v>
          </cell>
          <cell r="KN240">
            <v>44000</v>
          </cell>
          <cell r="KO240">
            <v>0</v>
          </cell>
          <cell r="KP240">
            <v>0</v>
          </cell>
          <cell r="KQ240">
            <v>0</v>
          </cell>
          <cell r="KR240">
            <v>0</v>
          </cell>
          <cell r="KS240">
            <v>0</v>
          </cell>
          <cell r="KT240">
            <v>0</v>
          </cell>
          <cell r="KU240">
            <v>24000</v>
          </cell>
          <cell r="KV240">
            <v>0</v>
          </cell>
          <cell r="KW240">
            <v>0</v>
          </cell>
          <cell r="KX240">
            <v>1527540</v>
          </cell>
          <cell r="KY240">
            <v>116384</v>
          </cell>
          <cell r="LA240">
            <v>34877.622377622378</v>
          </cell>
          <cell r="LB240">
            <v>0</v>
          </cell>
          <cell r="LC240">
            <v>0</v>
          </cell>
          <cell r="LD240">
            <v>0</v>
          </cell>
          <cell r="LE240">
            <v>0</v>
          </cell>
          <cell r="LG240">
            <v>0</v>
          </cell>
          <cell r="LH240">
            <v>0</v>
          </cell>
          <cell r="LI240">
            <v>0</v>
          </cell>
          <cell r="LJ240">
            <v>27863.777089783282</v>
          </cell>
          <cell r="LL240">
            <v>0</v>
          </cell>
          <cell r="LP240">
            <v>2</v>
          </cell>
          <cell r="LQ240">
            <v>8001400.0000000009</v>
          </cell>
          <cell r="LR240">
            <v>7770000.0000000009</v>
          </cell>
          <cell r="LS240">
            <v>44000</v>
          </cell>
          <cell r="LT240">
            <v>0</v>
          </cell>
          <cell r="LU240">
            <v>0</v>
          </cell>
          <cell r="LV240">
            <v>0</v>
          </cell>
          <cell r="LW240">
            <v>0</v>
          </cell>
          <cell r="LX240">
            <v>0</v>
          </cell>
          <cell r="LY240">
            <v>0</v>
          </cell>
          <cell r="LZ240">
            <v>24000</v>
          </cell>
          <cell r="MA240">
            <v>0</v>
          </cell>
          <cell r="MB240">
            <v>0</v>
          </cell>
          <cell r="MC240">
            <v>1527540</v>
          </cell>
          <cell r="MD240">
            <v>116384</v>
          </cell>
          <cell r="MF240">
            <v>34877.622377622378</v>
          </cell>
          <cell r="MG240">
            <v>0</v>
          </cell>
          <cell r="MH240">
            <v>0</v>
          </cell>
          <cell r="MI240">
            <v>0</v>
          </cell>
          <cell r="MJ240">
            <v>0</v>
          </cell>
          <cell r="ML240">
            <v>0</v>
          </cell>
          <cell r="MM240">
            <v>0</v>
          </cell>
          <cell r="MN240">
            <v>0</v>
          </cell>
          <cell r="MO240">
            <v>26354.319180087849</v>
          </cell>
          <cell r="MQ240">
            <v>0</v>
          </cell>
          <cell r="MU240">
            <v>2</v>
          </cell>
          <cell r="MV240">
            <v>8001400.0000000009</v>
          </cell>
          <cell r="MW240">
            <v>7770000.0000000009</v>
          </cell>
          <cell r="MX240">
            <v>44000</v>
          </cell>
          <cell r="MY240">
            <v>0</v>
          </cell>
          <cell r="MZ240">
            <v>0</v>
          </cell>
          <cell r="NA240">
            <v>0</v>
          </cell>
          <cell r="NB240">
            <v>0</v>
          </cell>
          <cell r="NC240">
            <v>0</v>
          </cell>
          <cell r="ND240">
            <v>0</v>
          </cell>
          <cell r="NE240">
            <v>24000</v>
          </cell>
          <cell r="NF240">
            <v>0</v>
          </cell>
          <cell r="NG240">
            <v>0</v>
          </cell>
          <cell r="NH240">
            <v>1527540</v>
          </cell>
          <cell r="NI240">
            <v>116384</v>
          </cell>
          <cell r="NK240">
            <v>34877.622377622378</v>
          </cell>
          <cell r="NL240">
            <v>0</v>
          </cell>
          <cell r="NM240">
            <v>0</v>
          </cell>
          <cell r="NN240">
            <v>0</v>
          </cell>
          <cell r="NO240">
            <v>0</v>
          </cell>
          <cell r="NQ240">
            <v>0</v>
          </cell>
          <cell r="NS240">
            <v>0</v>
          </cell>
          <cell r="NT240">
            <v>26086.956521739132</v>
          </cell>
          <cell r="NV240">
            <v>0</v>
          </cell>
          <cell r="NZ240">
            <v>2</v>
          </cell>
          <cell r="OA240">
            <v>8001400.0000000009</v>
          </cell>
          <cell r="OB240">
            <v>7770000.0000000009</v>
          </cell>
          <cell r="OC240">
            <v>44000</v>
          </cell>
          <cell r="OD240">
            <v>0</v>
          </cell>
          <cell r="OE240">
            <v>0</v>
          </cell>
          <cell r="OF240">
            <v>0</v>
          </cell>
          <cell r="OG240">
            <v>0</v>
          </cell>
          <cell r="OH240">
            <v>0</v>
          </cell>
          <cell r="OI240">
            <v>0</v>
          </cell>
          <cell r="OJ240">
            <v>24000</v>
          </cell>
          <cell r="OK240">
            <v>1600000</v>
          </cell>
          <cell r="OL240">
            <v>0</v>
          </cell>
          <cell r="OM240">
            <v>1527540</v>
          </cell>
          <cell r="ON240">
            <v>116384</v>
          </cell>
          <cell r="OP240">
            <v>34877.622377622378</v>
          </cell>
          <cell r="OQ240">
            <v>0</v>
          </cell>
          <cell r="OR240">
            <v>0</v>
          </cell>
          <cell r="OS240">
            <v>0</v>
          </cell>
          <cell r="OT240">
            <v>0</v>
          </cell>
          <cell r="OV240">
            <v>0</v>
          </cell>
          <cell r="OW240">
            <v>0</v>
          </cell>
          <cell r="OX240">
            <v>0</v>
          </cell>
          <cell r="OY240">
            <v>25298.664792691496</v>
          </cell>
          <cell r="OZ240">
            <v>341531.97470133519</v>
          </cell>
          <cell r="PA240">
            <v>0</v>
          </cell>
        </row>
        <row r="241">
          <cell r="AW241">
            <v>1</v>
          </cell>
          <cell r="AX241">
            <v>3163000</v>
          </cell>
          <cell r="AY241">
            <v>3500000</v>
          </cell>
          <cell r="AZ241">
            <v>20000</v>
          </cell>
          <cell r="BA241">
            <v>0</v>
          </cell>
          <cell r="BB241">
            <v>0</v>
          </cell>
          <cell r="BC241">
            <v>0</v>
          </cell>
          <cell r="BD241">
            <v>0</v>
          </cell>
          <cell r="BE241">
            <v>0</v>
          </cell>
          <cell r="BF241">
            <v>0</v>
          </cell>
          <cell r="BG241">
            <v>12000</v>
          </cell>
          <cell r="BH241">
            <v>400000</v>
          </cell>
          <cell r="BI241">
            <v>0</v>
          </cell>
          <cell r="BJ241">
            <v>664230</v>
          </cell>
          <cell r="BK241">
            <v>63260.000000000007</v>
          </cell>
          <cell r="BM241">
            <v>17438.811188811189</v>
          </cell>
          <cell r="BN241">
            <v>0</v>
          </cell>
          <cell r="BO241">
            <v>0</v>
          </cell>
          <cell r="BP241">
            <v>0</v>
          </cell>
          <cell r="BQ241">
            <v>0</v>
          </cell>
          <cell r="BS241">
            <v>3108000.0000000005</v>
          </cell>
          <cell r="BT241">
            <v>0</v>
          </cell>
          <cell r="BU241">
            <v>0</v>
          </cell>
          <cell r="BV241">
            <v>16028.495102404275</v>
          </cell>
          <cell r="BW241">
            <v>0</v>
          </cell>
          <cell r="BX241">
            <v>0</v>
          </cell>
          <cell r="CB241">
            <v>1</v>
          </cell>
          <cell r="CC241">
            <v>3163000</v>
          </cell>
          <cell r="CD241">
            <v>3500000</v>
          </cell>
          <cell r="CE241">
            <v>20000</v>
          </cell>
          <cell r="CF241">
            <v>0</v>
          </cell>
          <cell r="CG241">
            <v>0</v>
          </cell>
          <cell r="CH241">
            <v>0</v>
          </cell>
          <cell r="CI241">
            <v>0</v>
          </cell>
          <cell r="CJ241">
            <v>0</v>
          </cell>
          <cell r="CK241">
            <v>0</v>
          </cell>
          <cell r="CL241">
            <v>12000</v>
          </cell>
          <cell r="CM241">
            <v>100000</v>
          </cell>
          <cell r="CN241">
            <v>0</v>
          </cell>
          <cell r="CO241">
            <v>664230</v>
          </cell>
          <cell r="CP241">
            <v>50608.000000000007</v>
          </cell>
          <cell r="CR241">
            <v>17438.811188811189</v>
          </cell>
          <cell r="CS241">
            <v>0</v>
          </cell>
          <cell r="CT241">
            <v>0</v>
          </cell>
          <cell r="CU241">
            <v>0</v>
          </cell>
          <cell r="CV241">
            <v>0</v>
          </cell>
          <cell r="CX241">
            <v>0</v>
          </cell>
          <cell r="CY241">
            <v>0</v>
          </cell>
          <cell r="CZ241">
            <v>0</v>
          </cell>
          <cell r="DA241">
            <v>15985.790408525754</v>
          </cell>
          <cell r="DB241">
            <v>0</v>
          </cell>
          <cell r="DC241">
            <v>0</v>
          </cell>
          <cell r="DG241">
            <v>1</v>
          </cell>
          <cell r="DH241">
            <v>3163000</v>
          </cell>
          <cell r="DI241">
            <v>3885000.0000000005</v>
          </cell>
          <cell r="DJ241">
            <v>20000</v>
          </cell>
          <cell r="DK241">
            <v>0</v>
          </cell>
          <cell r="DL241">
            <v>0</v>
          </cell>
          <cell r="DM241">
            <v>0</v>
          </cell>
          <cell r="DN241">
            <v>0</v>
          </cell>
          <cell r="DO241">
            <v>0</v>
          </cell>
          <cell r="DP241">
            <v>0</v>
          </cell>
          <cell r="DQ241">
            <v>12000</v>
          </cell>
          <cell r="DR241">
            <v>400000</v>
          </cell>
          <cell r="DS241">
            <v>0</v>
          </cell>
          <cell r="DT241">
            <v>664230</v>
          </cell>
          <cell r="DU241">
            <v>50608.000000000007</v>
          </cell>
          <cell r="DW241">
            <v>17438.811188811189</v>
          </cell>
          <cell r="DX241">
            <v>0</v>
          </cell>
          <cell r="DY241">
            <v>0</v>
          </cell>
          <cell r="DZ241">
            <v>0</v>
          </cell>
          <cell r="EA241">
            <v>0</v>
          </cell>
          <cell r="EC241">
            <v>0</v>
          </cell>
          <cell r="ED241">
            <v>6216000.0000000009</v>
          </cell>
          <cell r="EE241">
            <v>0</v>
          </cell>
          <cell r="EF241">
            <v>15943.312666076174</v>
          </cell>
          <cell r="EG241">
            <v>0</v>
          </cell>
          <cell r="EH241">
            <v>0</v>
          </cell>
          <cell r="EL241">
            <v>1</v>
          </cell>
          <cell r="EM241">
            <v>3479300.0000000005</v>
          </cell>
          <cell r="EN241">
            <v>3885000.0000000005</v>
          </cell>
          <cell r="EO241">
            <v>22000</v>
          </cell>
          <cell r="EP241">
            <v>0</v>
          </cell>
          <cell r="EQ241">
            <v>0</v>
          </cell>
          <cell r="ER241">
            <v>0</v>
          </cell>
          <cell r="ES241">
            <v>0</v>
          </cell>
          <cell r="ET241">
            <v>0</v>
          </cell>
          <cell r="EU241">
            <v>0</v>
          </cell>
          <cell r="EV241">
            <v>12000</v>
          </cell>
          <cell r="EW241">
            <v>800000</v>
          </cell>
          <cell r="EX241">
            <v>0</v>
          </cell>
          <cell r="EY241">
            <v>664230</v>
          </cell>
          <cell r="EZ241">
            <v>50608.000000000007</v>
          </cell>
          <cell r="FB241">
            <v>17438.811188811189</v>
          </cell>
          <cell r="FC241">
            <v>0</v>
          </cell>
          <cell r="FD241">
            <v>0</v>
          </cell>
          <cell r="FE241">
            <v>0</v>
          </cell>
          <cell r="FF241">
            <v>0</v>
          </cell>
          <cell r="FH241">
            <v>0</v>
          </cell>
          <cell r="FI241">
            <v>0</v>
          </cell>
          <cell r="FJ241">
            <v>0</v>
          </cell>
          <cell r="FK241">
            <v>14900.662251655629</v>
          </cell>
          <cell r="FM241">
            <v>0</v>
          </cell>
          <cell r="FQ241">
            <v>1</v>
          </cell>
          <cell r="FR241">
            <v>3479300.0000000005</v>
          </cell>
          <cell r="FS241">
            <v>3885000.0000000005</v>
          </cell>
          <cell r="FT241">
            <v>22000</v>
          </cell>
          <cell r="FU241">
            <v>0</v>
          </cell>
          <cell r="FV241">
            <v>0</v>
          </cell>
          <cell r="FW241">
            <v>0</v>
          </cell>
          <cell r="FX241">
            <v>0</v>
          </cell>
          <cell r="FY241">
            <v>0</v>
          </cell>
          <cell r="FZ241">
            <v>0</v>
          </cell>
          <cell r="GA241">
            <v>12000</v>
          </cell>
          <cell r="GB241">
            <v>560000</v>
          </cell>
          <cell r="GC241">
            <v>0</v>
          </cell>
          <cell r="GD241">
            <v>664230</v>
          </cell>
          <cell r="GE241">
            <v>50608.000000000007</v>
          </cell>
          <cell r="GG241">
            <v>17438.811188811189</v>
          </cell>
          <cell r="GH241">
            <v>0</v>
          </cell>
          <cell r="GI241">
            <v>0</v>
          </cell>
          <cell r="GJ241">
            <v>0</v>
          </cell>
          <cell r="GK241">
            <v>0</v>
          </cell>
          <cell r="GM241">
            <v>0</v>
          </cell>
          <cell r="GN241">
            <v>0</v>
          </cell>
          <cell r="GO241">
            <v>0</v>
          </cell>
          <cell r="GP241">
            <v>14863.748967795211</v>
          </cell>
          <cell r="GR241">
            <v>0</v>
          </cell>
          <cell r="GV241">
            <v>1</v>
          </cell>
          <cell r="GW241">
            <v>3479300.0000000005</v>
          </cell>
          <cell r="GX241">
            <v>3885000.0000000005</v>
          </cell>
          <cell r="GY241">
            <v>22000</v>
          </cell>
          <cell r="GZ241">
            <v>0</v>
          </cell>
          <cell r="HA241">
            <v>0</v>
          </cell>
          <cell r="HB241">
            <v>0</v>
          </cell>
          <cell r="HC241">
            <v>0</v>
          </cell>
          <cell r="HD241">
            <v>0</v>
          </cell>
          <cell r="HE241">
            <v>0</v>
          </cell>
          <cell r="HF241">
            <v>12000</v>
          </cell>
          <cell r="HG241">
            <v>0</v>
          </cell>
          <cell r="HH241">
            <v>0</v>
          </cell>
          <cell r="HI241">
            <v>664230</v>
          </cell>
          <cell r="HJ241">
            <v>50608.000000000007</v>
          </cell>
          <cell r="HL241">
            <v>17438.811188811189</v>
          </cell>
          <cell r="HM241">
            <v>0</v>
          </cell>
          <cell r="HN241">
            <v>0</v>
          </cell>
          <cell r="HO241">
            <v>0</v>
          </cell>
          <cell r="HP241">
            <v>0</v>
          </cell>
          <cell r="HR241">
            <v>0</v>
          </cell>
          <cell r="HS241">
            <v>0</v>
          </cell>
          <cell r="HT241">
            <v>0</v>
          </cell>
          <cell r="HU241">
            <v>14754.098360655738</v>
          </cell>
          <cell r="HW241">
            <v>0</v>
          </cell>
          <cell r="IA241">
            <v>1</v>
          </cell>
          <cell r="IB241">
            <v>3479300.0000000005</v>
          </cell>
          <cell r="IC241">
            <v>3885000.0000000005</v>
          </cell>
          <cell r="ID241">
            <v>22000</v>
          </cell>
          <cell r="IE241">
            <v>0</v>
          </cell>
          <cell r="IF241">
            <v>0</v>
          </cell>
          <cell r="IG241">
            <v>0</v>
          </cell>
          <cell r="IH241">
            <v>0</v>
          </cell>
          <cell r="II241">
            <v>0</v>
          </cell>
          <cell r="IJ241">
            <v>0</v>
          </cell>
          <cell r="IK241">
            <v>12000</v>
          </cell>
          <cell r="IL241">
            <v>0</v>
          </cell>
          <cell r="IM241">
            <v>0</v>
          </cell>
          <cell r="IN241">
            <v>664230</v>
          </cell>
          <cell r="IO241">
            <v>50608.000000000007</v>
          </cell>
          <cell r="IQ241">
            <v>17438.811188811189</v>
          </cell>
          <cell r="IR241">
            <v>0</v>
          </cell>
          <cell r="IS241">
            <v>0</v>
          </cell>
          <cell r="IT241">
            <v>0</v>
          </cell>
          <cell r="IU241">
            <v>0</v>
          </cell>
          <cell r="IW241">
            <v>0</v>
          </cell>
          <cell r="IX241">
            <v>0</v>
          </cell>
          <cell r="IY241">
            <v>0</v>
          </cell>
          <cell r="IZ241">
            <v>14106.583072100313</v>
          </cell>
          <cell r="JB241">
            <v>2000000</v>
          </cell>
          <cell r="JF241">
            <v>1</v>
          </cell>
          <cell r="JG241">
            <v>3479300.0000000005</v>
          </cell>
          <cell r="JH241">
            <v>3885000.0000000005</v>
          </cell>
          <cell r="JI241">
            <v>22000</v>
          </cell>
          <cell r="JJ241">
            <v>0</v>
          </cell>
          <cell r="JK241">
            <v>0</v>
          </cell>
          <cell r="JL241">
            <v>0</v>
          </cell>
          <cell r="JM241">
            <v>0</v>
          </cell>
          <cell r="JN241">
            <v>0</v>
          </cell>
          <cell r="JO241">
            <v>0</v>
          </cell>
          <cell r="JP241">
            <v>12000</v>
          </cell>
          <cell r="JQ241">
            <v>960000</v>
          </cell>
          <cell r="JR241">
            <v>0</v>
          </cell>
          <cell r="JS241">
            <v>664230</v>
          </cell>
          <cell r="JT241">
            <v>50608.000000000007</v>
          </cell>
          <cell r="JV241">
            <v>17438.811188811189</v>
          </cell>
          <cell r="JW241">
            <v>0</v>
          </cell>
          <cell r="JX241">
            <v>0</v>
          </cell>
          <cell r="JY241">
            <v>0</v>
          </cell>
          <cell r="JZ241">
            <v>0</v>
          </cell>
          <cell r="KB241">
            <v>0</v>
          </cell>
          <cell r="KC241">
            <v>0</v>
          </cell>
          <cell r="KD241">
            <v>0</v>
          </cell>
          <cell r="KE241">
            <v>13975.155279503106</v>
          </cell>
          <cell r="KG241">
            <v>0</v>
          </cell>
          <cell r="KK241">
            <v>1</v>
          </cell>
          <cell r="KL241">
            <v>3479300.0000000005</v>
          </cell>
          <cell r="KM241">
            <v>3885000.0000000005</v>
          </cell>
          <cell r="KN241">
            <v>22000</v>
          </cell>
          <cell r="KO241">
            <v>0</v>
          </cell>
          <cell r="KP241">
            <v>0</v>
          </cell>
          <cell r="KQ241">
            <v>0</v>
          </cell>
          <cell r="KR241">
            <v>0</v>
          </cell>
          <cell r="KS241">
            <v>0</v>
          </cell>
          <cell r="KT241">
            <v>0</v>
          </cell>
          <cell r="KU241">
            <v>12000</v>
          </cell>
          <cell r="KV241">
            <v>0</v>
          </cell>
          <cell r="KW241">
            <v>0</v>
          </cell>
          <cell r="KX241">
            <v>664230</v>
          </cell>
          <cell r="KY241">
            <v>50608.000000000007</v>
          </cell>
          <cell r="LA241">
            <v>17438.811188811189</v>
          </cell>
          <cell r="LB241">
            <v>0</v>
          </cell>
          <cell r="LC241">
            <v>0</v>
          </cell>
          <cell r="LD241">
            <v>0</v>
          </cell>
          <cell r="LE241">
            <v>0</v>
          </cell>
          <cell r="LG241">
            <v>0</v>
          </cell>
          <cell r="LH241">
            <v>0</v>
          </cell>
          <cell r="LI241">
            <v>0</v>
          </cell>
          <cell r="LJ241">
            <v>13931.888544891641</v>
          </cell>
          <cell r="LL241">
            <v>0</v>
          </cell>
          <cell r="LP241">
            <v>1</v>
          </cell>
          <cell r="LQ241">
            <v>3479300.0000000005</v>
          </cell>
          <cell r="LR241">
            <v>3885000.0000000005</v>
          </cell>
          <cell r="LS241">
            <v>22000</v>
          </cell>
          <cell r="LT241">
            <v>0</v>
          </cell>
          <cell r="LU241">
            <v>0</v>
          </cell>
          <cell r="LV241">
            <v>0</v>
          </cell>
          <cell r="LW241">
            <v>0</v>
          </cell>
          <cell r="LX241">
            <v>0</v>
          </cell>
          <cell r="LY241">
            <v>0</v>
          </cell>
          <cell r="LZ241">
            <v>12000</v>
          </cell>
          <cell r="MA241">
            <v>0</v>
          </cell>
          <cell r="MB241">
            <v>0</v>
          </cell>
          <cell r="MC241">
            <v>664230</v>
          </cell>
          <cell r="MD241">
            <v>50608.000000000007</v>
          </cell>
          <cell r="MF241">
            <v>17438.811188811189</v>
          </cell>
          <cell r="MG241">
            <v>0</v>
          </cell>
          <cell r="MH241">
            <v>0</v>
          </cell>
          <cell r="MI241">
            <v>0</v>
          </cell>
          <cell r="MJ241">
            <v>0</v>
          </cell>
          <cell r="ML241">
            <v>0</v>
          </cell>
          <cell r="MM241">
            <v>0</v>
          </cell>
          <cell r="MN241">
            <v>0</v>
          </cell>
          <cell r="MO241">
            <v>13177.159590043924</v>
          </cell>
          <cell r="MQ241">
            <v>0</v>
          </cell>
          <cell r="MU241">
            <v>1</v>
          </cell>
          <cell r="MV241">
            <v>3479300.0000000005</v>
          </cell>
          <cell r="MW241">
            <v>3885000.0000000005</v>
          </cell>
          <cell r="MX241">
            <v>22000</v>
          </cell>
          <cell r="MY241">
            <v>0</v>
          </cell>
          <cell r="MZ241">
            <v>0</v>
          </cell>
          <cell r="NA241">
            <v>0</v>
          </cell>
          <cell r="NB241">
            <v>0</v>
          </cell>
          <cell r="NC241">
            <v>0</v>
          </cell>
          <cell r="ND241">
            <v>0</v>
          </cell>
          <cell r="NE241">
            <v>12000</v>
          </cell>
          <cell r="NF241">
            <v>0</v>
          </cell>
          <cell r="NG241">
            <v>0</v>
          </cell>
          <cell r="NH241">
            <v>664230</v>
          </cell>
          <cell r="NI241">
            <v>50608.000000000007</v>
          </cell>
          <cell r="NK241">
            <v>17438.811188811189</v>
          </cell>
          <cell r="NL241">
            <v>0</v>
          </cell>
          <cell r="NM241">
            <v>0</v>
          </cell>
          <cell r="NN241">
            <v>0</v>
          </cell>
          <cell r="NO241">
            <v>0</v>
          </cell>
          <cell r="NQ241">
            <v>0</v>
          </cell>
          <cell r="NS241">
            <v>0</v>
          </cell>
          <cell r="NT241">
            <v>13043.478260869566</v>
          </cell>
          <cell r="NV241">
            <v>0</v>
          </cell>
          <cell r="NZ241">
            <v>1</v>
          </cell>
          <cell r="OA241">
            <v>3479300.0000000005</v>
          </cell>
          <cell r="OB241">
            <v>3885000.0000000005</v>
          </cell>
          <cell r="OC241">
            <v>22000</v>
          </cell>
          <cell r="OD241">
            <v>0</v>
          </cell>
          <cell r="OE241">
            <v>0</v>
          </cell>
          <cell r="OF241">
            <v>0</v>
          </cell>
          <cell r="OG241">
            <v>0</v>
          </cell>
          <cell r="OH241">
            <v>0</v>
          </cell>
          <cell r="OI241">
            <v>0</v>
          </cell>
          <cell r="OJ241">
            <v>12000</v>
          </cell>
          <cell r="OK241">
            <v>800000</v>
          </cell>
          <cell r="OL241">
            <v>0</v>
          </cell>
          <cell r="OM241">
            <v>664230</v>
          </cell>
          <cell r="ON241">
            <v>50608.000000000007</v>
          </cell>
          <cell r="OP241">
            <v>17438.811188811189</v>
          </cell>
          <cell r="OQ241">
            <v>0</v>
          </cell>
          <cell r="OR241">
            <v>0</v>
          </cell>
          <cell r="OS241">
            <v>0</v>
          </cell>
          <cell r="OT241">
            <v>0</v>
          </cell>
          <cell r="OV241">
            <v>0</v>
          </cell>
          <cell r="OW241">
            <v>0</v>
          </cell>
          <cell r="OX241">
            <v>0</v>
          </cell>
          <cell r="OY241">
            <v>12649.332396345748</v>
          </cell>
          <cell r="OZ241">
            <v>170765.98735066759</v>
          </cell>
          <cell r="PA241">
            <v>0</v>
          </cell>
        </row>
        <row r="242">
          <cell r="AW242">
            <v>1</v>
          </cell>
          <cell r="AX242">
            <v>3637000</v>
          </cell>
          <cell r="AY242">
            <v>3500000</v>
          </cell>
          <cell r="AZ242">
            <v>20000</v>
          </cell>
          <cell r="BA242">
            <v>0</v>
          </cell>
          <cell r="BB242">
            <v>0</v>
          </cell>
          <cell r="BC242">
            <v>0</v>
          </cell>
          <cell r="BD242">
            <v>0</v>
          </cell>
          <cell r="BE242">
            <v>0</v>
          </cell>
          <cell r="BF242">
            <v>0</v>
          </cell>
          <cell r="BG242">
            <v>12000</v>
          </cell>
          <cell r="BH242">
            <v>400000</v>
          </cell>
          <cell r="BI242">
            <v>0</v>
          </cell>
          <cell r="BJ242">
            <v>763770</v>
          </cell>
          <cell r="BK242">
            <v>72740</v>
          </cell>
          <cell r="BM242">
            <v>17438.811188811189</v>
          </cell>
          <cell r="BN242">
            <v>0</v>
          </cell>
          <cell r="BO242">
            <v>0</v>
          </cell>
          <cell r="BP242">
            <v>0</v>
          </cell>
          <cell r="BQ242">
            <v>0</v>
          </cell>
          <cell r="BS242">
            <v>3108000.0000000005</v>
          </cell>
          <cell r="BT242">
            <v>0</v>
          </cell>
          <cell r="BU242">
            <v>0</v>
          </cell>
          <cell r="BV242">
            <v>16028.495102404275</v>
          </cell>
          <cell r="BW242">
            <v>0</v>
          </cell>
          <cell r="BX242">
            <v>0</v>
          </cell>
          <cell r="CB242">
            <v>1</v>
          </cell>
          <cell r="CC242">
            <v>3637000</v>
          </cell>
          <cell r="CD242">
            <v>3500000</v>
          </cell>
          <cell r="CE242">
            <v>20000</v>
          </cell>
          <cell r="CF242">
            <v>0</v>
          </cell>
          <cell r="CG242">
            <v>0</v>
          </cell>
          <cell r="CH242">
            <v>0</v>
          </cell>
          <cell r="CI242">
            <v>0</v>
          </cell>
          <cell r="CJ242">
            <v>0</v>
          </cell>
          <cell r="CK242">
            <v>0</v>
          </cell>
          <cell r="CL242">
            <v>12000</v>
          </cell>
          <cell r="CM242">
            <v>100000</v>
          </cell>
          <cell r="CN242">
            <v>0</v>
          </cell>
          <cell r="CO242">
            <v>763770</v>
          </cell>
          <cell r="CP242">
            <v>58192</v>
          </cell>
          <cell r="CR242">
            <v>17438.811188811189</v>
          </cell>
          <cell r="CS242">
            <v>0</v>
          </cell>
          <cell r="CT242">
            <v>0</v>
          </cell>
          <cell r="CU242">
            <v>0</v>
          </cell>
          <cell r="CV242">
            <v>0</v>
          </cell>
          <cell r="CX242">
            <v>0</v>
          </cell>
          <cell r="CY242">
            <v>0</v>
          </cell>
          <cell r="CZ242">
            <v>0</v>
          </cell>
          <cell r="DA242">
            <v>15985.790408525754</v>
          </cell>
          <cell r="DB242">
            <v>0</v>
          </cell>
          <cell r="DC242">
            <v>0</v>
          </cell>
          <cell r="DG242">
            <v>1</v>
          </cell>
          <cell r="DH242">
            <v>3637000</v>
          </cell>
          <cell r="DI242">
            <v>3885000.0000000005</v>
          </cell>
          <cell r="DJ242">
            <v>20000</v>
          </cell>
          <cell r="DK242">
            <v>0</v>
          </cell>
          <cell r="DL242">
            <v>0</v>
          </cell>
          <cell r="DM242">
            <v>0</v>
          </cell>
          <cell r="DN242">
            <v>0</v>
          </cell>
          <cell r="DO242">
            <v>0</v>
          </cell>
          <cell r="DP242">
            <v>0</v>
          </cell>
          <cell r="DQ242">
            <v>12000</v>
          </cell>
          <cell r="DR242">
            <v>400000</v>
          </cell>
          <cell r="DS242">
            <v>0</v>
          </cell>
          <cell r="DT242">
            <v>763770</v>
          </cell>
          <cell r="DU242">
            <v>58192</v>
          </cell>
          <cell r="DW242">
            <v>17438.811188811189</v>
          </cell>
          <cell r="DX242">
            <v>0</v>
          </cell>
          <cell r="DY242">
            <v>0</v>
          </cell>
          <cell r="DZ242">
            <v>0</v>
          </cell>
          <cell r="EA242">
            <v>0</v>
          </cell>
          <cell r="EC242">
            <v>0</v>
          </cell>
          <cell r="ED242">
            <v>6216000.0000000009</v>
          </cell>
          <cell r="EE242">
            <v>0</v>
          </cell>
          <cell r="EF242">
            <v>15943.312666076174</v>
          </cell>
          <cell r="EG242">
            <v>0</v>
          </cell>
          <cell r="EH242">
            <v>0</v>
          </cell>
          <cell r="EL242">
            <v>1</v>
          </cell>
          <cell r="EM242">
            <v>4000700.0000000005</v>
          </cell>
          <cell r="EN242">
            <v>3885000.0000000005</v>
          </cell>
          <cell r="EO242">
            <v>22000</v>
          </cell>
          <cell r="EP242">
            <v>0</v>
          </cell>
          <cell r="EQ242">
            <v>0</v>
          </cell>
          <cell r="ER242">
            <v>0</v>
          </cell>
          <cell r="ES242">
            <v>0</v>
          </cell>
          <cell r="ET242">
            <v>0</v>
          </cell>
          <cell r="EU242">
            <v>0</v>
          </cell>
          <cell r="EV242">
            <v>12000</v>
          </cell>
          <cell r="EW242">
            <v>800000</v>
          </cell>
          <cell r="EX242">
            <v>0</v>
          </cell>
          <cell r="EY242">
            <v>763770</v>
          </cell>
          <cell r="EZ242">
            <v>58192</v>
          </cell>
          <cell r="FB242">
            <v>17438.811188811189</v>
          </cell>
          <cell r="FC242">
            <v>0</v>
          </cell>
          <cell r="FD242">
            <v>0</v>
          </cell>
          <cell r="FE242">
            <v>0</v>
          </cell>
          <cell r="FF242">
            <v>0</v>
          </cell>
          <cell r="FH242">
            <v>0</v>
          </cell>
          <cell r="FI242">
            <v>0</v>
          </cell>
          <cell r="FJ242">
            <v>0</v>
          </cell>
          <cell r="FK242">
            <v>14900.662251655629</v>
          </cell>
          <cell r="FM242">
            <v>0</v>
          </cell>
          <cell r="FQ242">
            <v>1</v>
          </cell>
          <cell r="FR242">
            <v>4000700.0000000005</v>
          </cell>
          <cell r="FS242">
            <v>3885000.0000000005</v>
          </cell>
          <cell r="FT242">
            <v>22000</v>
          </cell>
          <cell r="FU242">
            <v>0</v>
          </cell>
          <cell r="FV242">
            <v>0</v>
          </cell>
          <cell r="FW242">
            <v>0</v>
          </cell>
          <cell r="FX242">
            <v>0</v>
          </cell>
          <cell r="FY242">
            <v>0</v>
          </cell>
          <cell r="FZ242">
            <v>0</v>
          </cell>
          <cell r="GA242">
            <v>12000</v>
          </cell>
          <cell r="GB242">
            <v>560000</v>
          </cell>
          <cell r="GC242">
            <v>0</v>
          </cell>
          <cell r="GD242">
            <v>763770</v>
          </cell>
          <cell r="GE242">
            <v>58192</v>
          </cell>
          <cell r="GG242">
            <v>17438.811188811189</v>
          </cell>
          <cell r="GH242">
            <v>0</v>
          </cell>
          <cell r="GI242">
            <v>0</v>
          </cell>
          <cell r="GJ242">
            <v>0</v>
          </cell>
          <cell r="GK242">
            <v>0</v>
          </cell>
          <cell r="GM242">
            <v>0</v>
          </cell>
          <cell r="GN242">
            <v>0</v>
          </cell>
          <cell r="GO242">
            <v>0</v>
          </cell>
          <cell r="GP242">
            <v>14863.748967795211</v>
          </cell>
          <cell r="GR242">
            <v>0</v>
          </cell>
          <cell r="GV242">
            <v>1</v>
          </cell>
          <cell r="GW242">
            <v>4000700.0000000005</v>
          </cell>
          <cell r="GX242">
            <v>3885000.0000000005</v>
          </cell>
          <cell r="GY242">
            <v>22000</v>
          </cell>
          <cell r="GZ242">
            <v>0</v>
          </cell>
          <cell r="HA242">
            <v>0</v>
          </cell>
          <cell r="HB242">
            <v>0</v>
          </cell>
          <cell r="HC242">
            <v>0</v>
          </cell>
          <cell r="HD242">
            <v>0</v>
          </cell>
          <cell r="HE242">
            <v>0</v>
          </cell>
          <cell r="HF242">
            <v>12000</v>
          </cell>
          <cell r="HG242">
            <v>0</v>
          </cell>
          <cell r="HH242">
            <v>0</v>
          </cell>
          <cell r="HI242">
            <v>763770</v>
          </cell>
          <cell r="HJ242">
            <v>58192</v>
          </cell>
          <cell r="HL242">
            <v>17438.811188811189</v>
          </cell>
          <cell r="HM242">
            <v>0</v>
          </cell>
          <cell r="HN242">
            <v>0</v>
          </cell>
          <cell r="HO242">
            <v>0</v>
          </cell>
          <cell r="HP242">
            <v>0</v>
          </cell>
          <cell r="HR242">
            <v>0</v>
          </cell>
          <cell r="HS242">
            <v>0</v>
          </cell>
          <cell r="HT242">
            <v>0</v>
          </cell>
          <cell r="HU242">
            <v>14754.098360655738</v>
          </cell>
          <cell r="HW242">
            <v>0</v>
          </cell>
          <cell r="IA242">
            <v>1</v>
          </cell>
          <cell r="IB242">
            <v>4000700.0000000005</v>
          </cell>
          <cell r="IC242">
            <v>3885000.0000000005</v>
          </cell>
          <cell r="ID242">
            <v>22000</v>
          </cell>
          <cell r="IE242">
            <v>0</v>
          </cell>
          <cell r="IF242">
            <v>0</v>
          </cell>
          <cell r="IG242">
            <v>0</v>
          </cell>
          <cell r="IH242">
            <v>0</v>
          </cell>
          <cell r="II242">
            <v>0</v>
          </cell>
          <cell r="IJ242">
            <v>0</v>
          </cell>
          <cell r="IK242">
            <v>12000</v>
          </cell>
          <cell r="IL242">
            <v>0</v>
          </cell>
          <cell r="IM242">
            <v>0</v>
          </cell>
          <cell r="IN242">
            <v>763770</v>
          </cell>
          <cell r="IO242">
            <v>58192</v>
          </cell>
          <cell r="IQ242">
            <v>17438.811188811189</v>
          </cell>
          <cell r="IR242">
            <v>0</v>
          </cell>
          <cell r="IS242">
            <v>0</v>
          </cell>
          <cell r="IT242">
            <v>0</v>
          </cell>
          <cell r="IU242">
            <v>0</v>
          </cell>
          <cell r="IW242">
            <v>0</v>
          </cell>
          <cell r="IX242">
            <v>0</v>
          </cell>
          <cell r="IY242">
            <v>0</v>
          </cell>
          <cell r="IZ242">
            <v>14106.583072100313</v>
          </cell>
          <cell r="JB242">
            <v>2000000</v>
          </cell>
          <cell r="JF242">
            <v>1</v>
          </cell>
          <cell r="JG242">
            <v>4000700.0000000005</v>
          </cell>
          <cell r="JH242">
            <v>3885000.0000000005</v>
          </cell>
          <cell r="JI242">
            <v>22000</v>
          </cell>
          <cell r="JJ242">
            <v>0</v>
          </cell>
          <cell r="JK242">
            <v>0</v>
          </cell>
          <cell r="JL242">
            <v>0</v>
          </cell>
          <cell r="JM242">
            <v>0</v>
          </cell>
          <cell r="JN242">
            <v>0</v>
          </cell>
          <cell r="JO242">
            <v>0</v>
          </cell>
          <cell r="JP242">
            <v>12000</v>
          </cell>
          <cell r="JQ242">
            <v>960000</v>
          </cell>
          <cell r="JR242">
            <v>0</v>
          </cell>
          <cell r="JS242">
            <v>763770</v>
          </cell>
          <cell r="JT242">
            <v>58192</v>
          </cell>
          <cell r="JV242">
            <v>17438.811188811189</v>
          </cell>
          <cell r="JW242">
            <v>0</v>
          </cell>
          <cell r="JX242">
            <v>0</v>
          </cell>
          <cell r="JY242">
            <v>0</v>
          </cell>
          <cell r="JZ242">
            <v>0</v>
          </cell>
          <cell r="KB242">
            <v>0</v>
          </cell>
          <cell r="KC242">
            <v>0</v>
          </cell>
          <cell r="KD242">
            <v>0</v>
          </cell>
          <cell r="KE242">
            <v>13975.155279503106</v>
          </cell>
          <cell r="KG242">
            <v>0</v>
          </cell>
          <cell r="KK242">
            <v>1</v>
          </cell>
          <cell r="KL242">
            <v>4000700.0000000005</v>
          </cell>
          <cell r="KM242">
            <v>3885000.0000000005</v>
          </cell>
          <cell r="KN242">
            <v>22000</v>
          </cell>
          <cell r="KO242">
            <v>0</v>
          </cell>
          <cell r="KP242">
            <v>0</v>
          </cell>
          <cell r="KQ242">
            <v>0</v>
          </cell>
          <cell r="KR242">
            <v>0</v>
          </cell>
          <cell r="KS242">
            <v>0</v>
          </cell>
          <cell r="KT242">
            <v>0</v>
          </cell>
          <cell r="KU242">
            <v>12000</v>
          </cell>
          <cell r="KV242">
            <v>0</v>
          </cell>
          <cell r="KW242">
            <v>0</v>
          </cell>
          <cell r="KX242">
            <v>763770</v>
          </cell>
          <cell r="KY242">
            <v>58192</v>
          </cell>
          <cell r="LA242">
            <v>17438.811188811189</v>
          </cell>
          <cell r="LB242">
            <v>0</v>
          </cell>
          <cell r="LC242">
            <v>0</v>
          </cell>
          <cell r="LD242">
            <v>0</v>
          </cell>
          <cell r="LE242">
            <v>0</v>
          </cell>
          <cell r="LG242">
            <v>0</v>
          </cell>
          <cell r="LH242">
            <v>0</v>
          </cell>
          <cell r="LI242">
            <v>0</v>
          </cell>
          <cell r="LJ242">
            <v>13931.888544891641</v>
          </cell>
          <cell r="LL242">
            <v>0</v>
          </cell>
          <cell r="LP242">
            <v>1</v>
          </cell>
          <cell r="LQ242">
            <v>4000700.0000000005</v>
          </cell>
          <cell r="LR242">
            <v>3885000.0000000005</v>
          </cell>
          <cell r="LS242">
            <v>22000</v>
          </cell>
          <cell r="LT242">
            <v>0</v>
          </cell>
          <cell r="LU242">
            <v>0</v>
          </cell>
          <cell r="LV242">
            <v>0</v>
          </cell>
          <cell r="LW242">
            <v>0</v>
          </cell>
          <cell r="LX242">
            <v>0</v>
          </cell>
          <cell r="LY242">
            <v>0</v>
          </cell>
          <cell r="LZ242">
            <v>12000</v>
          </cell>
          <cell r="MA242">
            <v>0</v>
          </cell>
          <cell r="MB242">
            <v>0</v>
          </cell>
          <cell r="MC242">
            <v>763770</v>
          </cell>
          <cell r="MD242">
            <v>58192</v>
          </cell>
          <cell r="MF242">
            <v>17438.811188811189</v>
          </cell>
          <cell r="MG242">
            <v>0</v>
          </cell>
          <cell r="MH242">
            <v>0</v>
          </cell>
          <cell r="MI242">
            <v>0</v>
          </cell>
          <cell r="MJ242">
            <v>0</v>
          </cell>
          <cell r="ML242">
            <v>0</v>
          </cell>
          <cell r="MM242">
            <v>0</v>
          </cell>
          <cell r="MN242">
            <v>0</v>
          </cell>
          <cell r="MO242">
            <v>13177.159590043924</v>
          </cell>
          <cell r="MQ242">
            <v>0</v>
          </cell>
          <cell r="MU242">
            <v>1</v>
          </cell>
          <cell r="MV242">
            <v>4000700.0000000005</v>
          </cell>
          <cell r="MW242">
            <v>3885000.0000000005</v>
          </cell>
          <cell r="MX242">
            <v>22000</v>
          </cell>
          <cell r="MY242">
            <v>0</v>
          </cell>
          <cell r="MZ242">
            <v>0</v>
          </cell>
          <cell r="NA242">
            <v>0</v>
          </cell>
          <cell r="NB242">
            <v>0</v>
          </cell>
          <cell r="NC242">
            <v>0</v>
          </cell>
          <cell r="ND242">
            <v>0</v>
          </cell>
          <cell r="NE242">
            <v>12000</v>
          </cell>
          <cell r="NF242">
            <v>0</v>
          </cell>
          <cell r="NG242">
            <v>0</v>
          </cell>
          <cell r="NH242">
            <v>763770</v>
          </cell>
          <cell r="NI242">
            <v>58192</v>
          </cell>
          <cell r="NK242">
            <v>17438.811188811189</v>
          </cell>
          <cell r="NL242">
            <v>0</v>
          </cell>
          <cell r="NM242">
            <v>0</v>
          </cell>
          <cell r="NN242">
            <v>0</v>
          </cell>
          <cell r="NO242">
            <v>0</v>
          </cell>
          <cell r="NQ242">
            <v>0</v>
          </cell>
          <cell r="NS242">
            <v>0</v>
          </cell>
          <cell r="NT242">
            <v>13043.478260869566</v>
          </cell>
          <cell r="NV242">
            <v>0</v>
          </cell>
          <cell r="NZ242">
            <v>1</v>
          </cell>
          <cell r="OA242">
            <v>4000700.0000000005</v>
          </cell>
          <cell r="OB242">
            <v>3885000.0000000005</v>
          </cell>
          <cell r="OC242">
            <v>22000</v>
          </cell>
          <cell r="OD242">
            <v>0</v>
          </cell>
          <cell r="OE242">
            <v>0</v>
          </cell>
          <cell r="OF242">
            <v>0</v>
          </cell>
          <cell r="OG242">
            <v>0</v>
          </cell>
          <cell r="OH242">
            <v>0</v>
          </cell>
          <cell r="OI242">
            <v>0</v>
          </cell>
          <cell r="OJ242">
            <v>12000</v>
          </cell>
          <cell r="OK242">
            <v>800000</v>
          </cell>
          <cell r="OL242">
            <v>0</v>
          </cell>
          <cell r="OM242">
            <v>763770</v>
          </cell>
          <cell r="ON242">
            <v>58192</v>
          </cell>
          <cell r="OP242">
            <v>17438.811188811189</v>
          </cell>
          <cell r="OQ242">
            <v>0</v>
          </cell>
          <cell r="OR242">
            <v>0</v>
          </cell>
          <cell r="OS242">
            <v>0</v>
          </cell>
          <cell r="OT242">
            <v>0</v>
          </cell>
          <cell r="OV242">
            <v>0</v>
          </cell>
          <cell r="OW242">
            <v>0</v>
          </cell>
          <cell r="OX242">
            <v>0</v>
          </cell>
          <cell r="OY242">
            <v>12649.332396345748</v>
          </cell>
          <cell r="OZ242">
            <v>170765.98735066759</v>
          </cell>
          <cell r="PA242">
            <v>0</v>
          </cell>
        </row>
        <row r="243">
          <cell r="AW243">
            <v>2</v>
          </cell>
          <cell r="AX243">
            <v>6326000</v>
          </cell>
          <cell r="AY243">
            <v>8547666.666666666</v>
          </cell>
          <cell r="AZ243">
            <v>40000</v>
          </cell>
          <cell r="BA243">
            <v>600000</v>
          </cell>
          <cell r="BB243">
            <v>0</v>
          </cell>
          <cell r="BC243">
            <v>0</v>
          </cell>
          <cell r="BD243">
            <v>0</v>
          </cell>
          <cell r="BE243">
            <v>0</v>
          </cell>
          <cell r="BF243">
            <v>0</v>
          </cell>
          <cell r="BG243">
            <v>24000</v>
          </cell>
          <cell r="BH243">
            <v>800000</v>
          </cell>
          <cell r="BI243">
            <v>0</v>
          </cell>
          <cell r="BJ243">
            <v>1328460</v>
          </cell>
          <cell r="BK243">
            <v>126520.00000000001</v>
          </cell>
          <cell r="BM243">
            <v>34877.622377622378</v>
          </cell>
          <cell r="BN243">
            <v>0</v>
          </cell>
          <cell r="BO243">
            <v>0</v>
          </cell>
          <cell r="BP243">
            <v>0</v>
          </cell>
          <cell r="BQ243">
            <v>0</v>
          </cell>
          <cell r="BS243">
            <v>7590328</v>
          </cell>
          <cell r="BT243">
            <v>0</v>
          </cell>
          <cell r="BU243">
            <v>0</v>
          </cell>
          <cell r="BV243">
            <v>32056.99020480855</v>
          </cell>
          <cell r="BW243">
            <v>0</v>
          </cell>
          <cell r="BX243">
            <v>0</v>
          </cell>
          <cell r="CB243">
            <v>2</v>
          </cell>
          <cell r="CC243">
            <v>6326000</v>
          </cell>
          <cell r="CD243">
            <v>8547666.666666666</v>
          </cell>
          <cell r="CE243">
            <v>40000</v>
          </cell>
          <cell r="CF243">
            <v>600000</v>
          </cell>
          <cell r="CG243">
            <v>0</v>
          </cell>
          <cell r="CH243">
            <v>0</v>
          </cell>
          <cell r="CI243">
            <v>0</v>
          </cell>
          <cell r="CJ243">
            <v>0</v>
          </cell>
          <cell r="CK243">
            <v>0</v>
          </cell>
          <cell r="CL243">
            <v>24000</v>
          </cell>
          <cell r="CM243">
            <v>200000</v>
          </cell>
          <cell r="CN243">
            <v>0</v>
          </cell>
          <cell r="CO243">
            <v>1328460</v>
          </cell>
          <cell r="CP243">
            <v>101216.00000000001</v>
          </cell>
          <cell r="CR243">
            <v>34877.622377622378</v>
          </cell>
          <cell r="CS243">
            <v>0</v>
          </cell>
          <cell r="CT243">
            <v>0</v>
          </cell>
          <cell r="CU243">
            <v>0</v>
          </cell>
          <cell r="CV243">
            <v>0</v>
          </cell>
          <cell r="CX243">
            <v>0</v>
          </cell>
          <cell r="CY243">
            <v>0</v>
          </cell>
          <cell r="CZ243">
            <v>0</v>
          </cell>
          <cell r="DA243">
            <v>31971.580817051508</v>
          </cell>
          <cell r="DB243">
            <v>0</v>
          </cell>
          <cell r="DC243">
            <v>0</v>
          </cell>
          <cell r="DG243">
            <v>2</v>
          </cell>
          <cell r="DH243">
            <v>6326000</v>
          </cell>
          <cell r="DI243">
            <v>9487910</v>
          </cell>
          <cell r="DJ243">
            <v>40000</v>
          </cell>
          <cell r="DK243">
            <v>600000</v>
          </cell>
          <cell r="DL243">
            <v>0</v>
          </cell>
          <cell r="DM243">
            <v>0</v>
          </cell>
          <cell r="DN243">
            <v>0</v>
          </cell>
          <cell r="DO243">
            <v>0</v>
          </cell>
          <cell r="DP243">
            <v>0</v>
          </cell>
          <cell r="DQ243">
            <v>24000</v>
          </cell>
          <cell r="DR243">
            <v>800000</v>
          </cell>
          <cell r="DS243">
            <v>0</v>
          </cell>
          <cell r="DT243">
            <v>1328460</v>
          </cell>
          <cell r="DU243">
            <v>101216.00000000001</v>
          </cell>
          <cell r="DW243">
            <v>34877.622377622378</v>
          </cell>
          <cell r="DX243">
            <v>0</v>
          </cell>
          <cell r="DY243">
            <v>0</v>
          </cell>
          <cell r="DZ243">
            <v>0</v>
          </cell>
          <cell r="EA243">
            <v>0</v>
          </cell>
          <cell r="EC243">
            <v>0</v>
          </cell>
          <cell r="ED243">
            <v>15180656</v>
          </cell>
          <cell r="EE243">
            <v>0</v>
          </cell>
          <cell r="EF243">
            <v>31886.625332152347</v>
          </cell>
          <cell r="EG243">
            <v>0</v>
          </cell>
          <cell r="EH243">
            <v>0</v>
          </cell>
          <cell r="EL243">
            <v>2</v>
          </cell>
          <cell r="EM243">
            <v>6958600.0000000009</v>
          </cell>
          <cell r="EN243">
            <v>9487910</v>
          </cell>
          <cell r="EO243">
            <v>44000</v>
          </cell>
          <cell r="EP243">
            <v>600000</v>
          </cell>
          <cell r="EQ243">
            <v>0</v>
          </cell>
          <cell r="ER243">
            <v>0</v>
          </cell>
          <cell r="ES243">
            <v>0</v>
          </cell>
          <cell r="ET243">
            <v>0</v>
          </cell>
          <cell r="EU243">
            <v>0</v>
          </cell>
          <cell r="EV243">
            <v>24000</v>
          </cell>
          <cell r="EW243">
            <v>1600000</v>
          </cell>
          <cell r="EX243">
            <v>0</v>
          </cell>
          <cell r="EY243">
            <v>1328460</v>
          </cell>
          <cell r="EZ243">
            <v>101216.00000000001</v>
          </cell>
          <cell r="FB243">
            <v>34877.622377622378</v>
          </cell>
          <cell r="FC243">
            <v>0</v>
          </cell>
          <cell r="FD243">
            <v>0</v>
          </cell>
          <cell r="FE243">
            <v>0</v>
          </cell>
          <cell r="FF243">
            <v>0</v>
          </cell>
          <cell r="FH243">
            <v>0</v>
          </cell>
          <cell r="FI243">
            <v>0</v>
          </cell>
          <cell r="FJ243">
            <v>0</v>
          </cell>
          <cell r="FK243">
            <v>29801.324503311258</v>
          </cell>
          <cell r="FM243">
            <v>0</v>
          </cell>
          <cell r="FQ243">
            <v>2</v>
          </cell>
          <cell r="FR243">
            <v>6958600.0000000009</v>
          </cell>
          <cell r="FS243">
            <v>9487910</v>
          </cell>
          <cell r="FT243">
            <v>44000</v>
          </cell>
          <cell r="FU243">
            <v>600000</v>
          </cell>
          <cell r="FV243">
            <v>0</v>
          </cell>
          <cell r="FW243">
            <v>0</v>
          </cell>
          <cell r="FX243">
            <v>0</v>
          </cell>
          <cell r="FY243">
            <v>0</v>
          </cell>
          <cell r="FZ243">
            <v>0</v>
          </cell>
          <cell r="GA243">
            <v>24000</v>
          </cell>
          <cell r="GB243">
            <v>1120000</v>
          </cell>
          <cell r="GC243">
            <v>0</v>
          </cell>
          <cell r="GD243">
            <v>1328460</v>
          </cell>
          <cell r="GE243">
            <v>101216.00000000001</v>
          </cell>
          <cell r="GG243">
            <v>34877.622377622378</v>
          </cell>
          <cell r="GH243">
            <v>0</v>
          </cell>
          <cell r="GI243">
            <v>0</v>
          </cell>
          <cell r="GJ243">
            <v>0</v>
          </cell>
          <cell r="GK243">
            <v>0</v>
          </cell>
          <cell r="GM243">
            <v>0</v>
          </cell>
          <cell r="GN243">
            <v>0</v>
          </cell>
          <cell r="GO243">
            <v>0</v>
          </cell>
          <cell r="GP243">
            <v>29727.497935590422</v>
          </cell>
          <cell r="GR243">
            <v>0</v>
          </cell>
          <cell r="GV243">
            <v>2</v>
          </cell>
          <cell r="GW243">
            <v>6958600.0000000009</v>
          </cell>
          <cell r="GX243">
            <v>9487910</v>
          </cell>
          <cell r="GY243">
            <v>44000</v>
          </cell>
          <cell r="GZ243">
            <v>600000</v>
          </cell>
          <cell r="HA243">
            <v>0</v>
          </cell>
          <cell r="HB243">
            <v>0</v>
          </cell>
          <cell r="HC243">
            <v>0</v>
          </cell>
          <cell r="HD243">
            <v>0</v>
          </cell>
          <cell r="HE243">
            <v>0</v>
          </cell>
          <cell r="HF243">
            <v>24000</v>
          </cell>
          <cell r="HG243">
            <v>0</v>
          </cell>
          <cell r="HH243">
            <v>0</v>
          </cell>
          <cell r="HI243">
            <v>1328460</v>
          </cell>
          <cell r="HJ243">
            <v>101216.00000000001</v>
          </cell>
          <cell r="HL243">
            <v>34877.622377622378</v>
          </cell>
          <cell r="HM243">
            <v>0</v>
          </cell>
          <cell r="HN243">
            <v>0</v>
          </cell>
          <cell r="HO243">
            <v>0</v>
          </cell>
          <cell r="HP243">
            <v>0</v>
          </cell>
          <cell r="HR243">
            <v>0</v>
          </cell>
          <cell r="HS243">
            <v>0</v>
          </cell>
          <cell r="HT243">
            <v>0</v>
          </cell>
          <cell r="HU243">
            <v>29508.196721311477</v>
          </cell>
          <cell r="HW243">
            <v>0</v>
          </cell>
          <cell r="IA243">
            <v>2</v>
          </cell>
          <cell r="IB243">
            <v>6958600.0000000009</v>
          </cell>
          <cell r="IC243">
            <v>9487910</v>
          </cell>
          <cell r="ID243">
            <v>44000</v>
          </cell>
          <cell r="IE243">
            <v>600000</v>
          </cell>
          <cell r="IF243">
            <v>0</v>
          </cell>
          <cell r="IG243">
            <v>0</v>
          </cell>
          <cell r="IH243">
            <v>0</v>
          </cell>
          <cell r="II243">
            <v>0</v>
          </cell>
          <cell r="IJ243">
            <v>0</v>
          </cell>
          <cell r="IK243">
            <v>24000</v>
          </cell>
          <cell r="IL243">
            <v>0</v>
          </cell>
          <cell r="IM243">
            <v>0</v>
          </cell>
          <cell r="IN243">
            <v>1328460</v>
          </cell>
          <cell r="IO243">
            <v>101216.00000000001</v>
          </cell>
          <cell r="IQ243">
            <v>34877.622377622378</v>
          </cell>
          <cell r="IR243">
            <v>0</v>
          </cell>
          <cell r="IS243">
            <v>0</v>
          </cell>
          <cell r="IT243">
            <v>0</v>
          </cell>
          <cell r="IU243">
            <v>0</v>
          </cell>
          <cell r="IW243">
            <v>0</v>
          </cell>
          <cell r="IX243">
            <v>0</v>
          </cell>
          <cell r="IY243">
            <v>0</v>
          </cell>
          <cell r="IZ243">
            <v>28213.166144200626</v>
          </cell>
          <cell r="JB243">
            <v>4000000</v>
          </cell>
          <cell r="JF243">
            <v>2</v>
          </cell>
          <cell r="JG243">
            <v>6958600.0000000009</v>
          </cell>
          <cell r="JH243">
            <v>9487910</v>
          </cell>
          <cell r="JI243">
            <v>44000</v>
          </cell>
          <cell r="JJ243">
            <v>600000</v>
          </cell>
          <cell r="JK243">
            <v>0</v>
          </cell>
          <cell r="JL243">
            <v>0</v>
          </cell>
          <cell r="JM243">
            <v>0</v>
          </cell>
          <cell r="JN243">
            <v>0</v>
          </cell>
          <cell r="JO243">
            <v>0</v>
          </cell>
          <cell r="JP243">
            <v>24000</v>
          </cell>
          <cell r="JQ243">
            <v>1920000</v>
          </cell>
          <cell r="JR243">
            <v>0</v>
          </cell>
          <cell r="JS243">
            <v>1328460</v>
          </cell>
          <cell r="JT243">
            <v>101216.00000000001</v>
          </cell>
          <cell r="JV243">
            <v>34877.622377622378</v>
          </cell>
          <cell r="JW243">
            <v>0</v>
          </cell>
          <cell r="JX243">
            <v>0</v>
          </cell>
          <cell r="JY243">
            <v>0</v>
          </cell>
          <cell r="JZ243">
            <v>0</v>
          </cell>
          <cell r="KB243">
            <v>0</v>
          </cell>
          <cell r="KC243">
            <v>0</v>
          </cell>
          <cell r="KD243">
            <v>0</v>
          </cell>
          <cell r="KE243">
            <v>27950.310559006211</v>
          </cell>
          <cell r="KG243">
            <v>0</v>
          </cell>
          <cell r="KK243">
            <v>2</v>
          </cell>
          <cell r="KL243">
            <v>6958600.0000000009</v>
          </cell>
          <cell r="KM243">
            <v>9487910</v>
          </cell>
          <cell r="KN243">
            <v>44000</v>
          </cell>
          <cell r="KO243">
            <v>600000</v>
          </cell>
          <cell r="KP243">
            <v>0</v>
          </cell>
          <cell r="KQ243">
            <v>0</v>
          </cell>
          <cell r="KR243">
            <v>0</v>
          </cell>
          <cell r="KS243">
            <v>0</v>
          </cell>
          <cell r="KT243">
            <v>0</v>
          </cell>
          <cell r="KU243">
            <v>24000</v>
          </cell>
          <cell r="KV243">
            <v>0</v>
          </cell>
          <cell r="KW243">
            <v>0</v>
          </cell>
          <cell r="KX243">
            <v>1328460</v>
          </cell>
          <cell r="KY243">
            <v>101216.00000000001</v>
          </cell>
          <cell r="LA243">
            <v>34877.622377622378</v>
          </cell>
          <cell r="LB243">
            <v>0</v>
          </cell>
          <cell r="LC243">
            <v>0</v>
          </cell>
          <cell r="LD243">
            <v>0</v>
          </cell>
          <cell r="LE243">
            <v>0</v>
          </cell>
          <cell r="LG243">
            <v>0</v>
          </cell>
          <cell r="LH243">
            <v>0</v>
          </cell>
          <cell r="LI243">
            <v>0</v>
          </cell>
          <cell r="LJ243">
            <v>27863.777089783282</v>
          </cell>
          <cell r="LL243">
            <v>0</v>
          </cell>
          <cell r="LP243">
            <v>2</v>
          </cell>
          <cell r="LQ243">
            <v>6958600.0000000009</v>
          </cell>
          <cell r="LR243">
            <v>9487910</v>
          </cell>
          <cell r="LS243">
            <v>44000</v>
          </cell>
          <cell r="LT243">
            <v>600000</v>
          </cell>
          <cell r="LU243">
            <v>0</v>
          </cell>
          <cell r="LV243">
            <v>0</v>
          </cell>
          <cell r="LW243">
            <v>0</v>
          </cell>
          <cell r="LX243">
            <v>0</v>
          </cell>
          <cell r="LY243">
            <v>0</v>
          </cell>
          <cell r="LZ243">
            <v>24000</v>
          </cell>
          <cell r="MA243">
            <v>0</v>
          </cell>
          <cell r="MB243">
            <v>0</v>
          </cell>
          <cell r="MC243">
            <v>1328460</v>
          </cell>
          <cell r="MD243">
            <v>101216.00000000001</v>
          </cell>
          <cell r="MF243">
            <v>34877.622377622378</v>
          </cell>
          <cell r="MG243">
            <v>0</v>
          </cell>
          <cell r="MH243">
            <v>0</v>
          </cell>
          <cell r="MI243">
            <v>0</v>
          </cell>
          <cell r="MJ243">
            <v>0</v>
          </cell>
          <cell r="ML243">
            <v>0</v>
          </cell>
          <cell r="MM243">
            <v>0</v>
          </cell>
          <cell r="MN243">
            <v>0</v>
          </cell>
          <cell r="MO243">
            <v>26354.319180087849</v>
          </cell>
          <cell r="MQ243">
            <v>0</v>
          </cell>
          <cell r="MU243">
            <v>2</v>
          </cell>
          <cell r="MV243">
            <v>6958600.0000000009</v>
          </cell>
          <cell r="MW243">
            <v>9487910</v>
          </cell>
          <cell r="MX243">
            <v>44000</v>
          </cell>
          <cell r="MY243">
            <v>600000</v>
          </cell>
          <cell r="MZ243">
            <v>0</v>
          </cell>
          <cell r="NA243">
            <v>0</v>
          </cell>
          <cell r="NB243">
            <v>0</v>
          </cell>
          <cell r="NC243">
            <v>0</v>
          </cell>
          <cell r="ND243">
            <v>0</v>
          </cell>
          <cell r="NE243">
            <v>24000</v>
          </cell>
          <cell r="NF243">
            <v>0</v>
          </cell>
          <cell r="NG243">
            <v>0</v>
          </cell>
          <cell r="NH243">
            <v>1328460</v>
          </cell>
          <cell r="NI243">
            <v>101216.00000000001</v>
          </cell>
          <cell r="NK243">
            <v>34877.622377622378</v>
          </cell>
          <cell r="NL243">
            <v>0</v>
          </cell>
          <cell r="NM243">
            <v>0</v>
          </cell>
          <cell r="NN243">
            <v>0</v>
          </cell>
          <cell r="NO243">
            <v>0</v>
          </cell>
          <cell r="NQ243">
            <v>0</v>
          </cell>
          <cell r="NS243">
            <v>0</v>
          </cell>
          <cell r="NT243">
            <v>26086.956521739132</v>
          </cell>
          <cell r="NV243">
            <v>0</v>
          </cell>
          <cell r="NZ243">
            <v>2</v>
          </cell>
          <cell r="OA243">
            <v>6958600.0000000009</v>
          </cell>
          <cell r="OB243">
            <v>9487910</v>
          </cell>
          <cell r="OC243">
            <v>44000</v>
          </cell>
          <cell r="OD243">
            <v>600000</v>
          </cell>
          <cell r="OE243">
            <v>0</v>
          </cell>
          <cell r="OF243">
            <v>0</v>
          </cell>
          <cell r="OG243">
            <v>0</v>
          </cell>
          <cell r="OH243">
            <v>0</v>
          </cell>
          <cell r="OI243">
            <v>0</v>
          </cell>
          <cell r="OJ243">
            <v>24000</v>
          </cell>
          <cell r="OK243">
            <v>1600000</v>
          </cell>
          <cell r="OL243">
            <v>0</v>
          </cell>
          <cell r="OM243">
            <v>1328460</v>
          </cell>
          <cell r="ON243">
            <v>101216.00000000001</v>
          </cell>
          <cell r="OP243">
            <v>34877.622377622378</v>
          </cell>
          <cell r="OQ243">
            <v>0</v>
          </cell>
          <cell r="OR243">
            <v>0</v>
          </cell>
          <cell r="OS243">
            <v>0</v>
          </cell>
          <cell r="OT243">
            <v>0</v>
          </cell>
          <cell r="OV243">
            <v>0</v>
          </cell>
          <cell r="OW243">
            <v>0</v>
          </cell>
          <cell r="OX243">
            <v>0</v>
          </cell>
          <cell r="OY243">
            <v>25298.664792691496</v>
          </cell>
          <cell r="OZ243">
            <v>341531.97470133519</v>
          </cell>
          <cell r="PA243">
            <v>0</v>
          </cell>
        </row>
        <row r="244">
          <cell r="AW244">
            <v>2</v>
          </cell>
          <cell r="AX244">
            <v>7274000</v>
          </cell>
          <cell r="AY244">
            <v>8547666.666666666</v>
          </cell>
          <cell r="AZ244">
            <v>40000</v>
          </cell>
          <cell r="BA244">
            <v>600000</v>
          </cell>
          <cell r="BB244">
            <v>0</v>
          </cell>
          <cell r="BC244">
            <v>0</v>
          </cell>
          <cell r="BD244">
            <v>0</v>
          </cell>
          <cell r="BE244">
            <v>0</v>
          </cell>
          <cell r="BF244">
            <v>0</v>
          </cell>
          <cell r="BG244">
            <v>24000</v>
          </cell>
          <cell r="BH244">
            <v>800000</v>
          </cell>
          <cell r="BI244">
            <v>0</v>
          </cell>
          <cell r="BJ244">
            <v>1527540</v>
          </cell>
          <cell r="BK244">
            <v>145480</v>
          </cell>
          <cell r="BM244">
            <v>34877.622377622378</v>
          </cell>
          <cell r="BN244">
            <v>0</v>
          </cell>
          <cell r="BO244">
            <v>0</v>
          </cell>
          <cell r="BP244">
            <v>0</v>
          </cell>
          <cell r="BQ244">
            <v>0</v>
          </cell>
          <cell r="BS244">
            <v>7590328</v>
          </cell>
          <cell r="BT244">
            <v>0</v>
          </cell>
          <cell r="BU244">
            <v>0</v>
          </cell>
          <cell r="BV244">
            <v>32056.99020480855</v>
          </cell>
          <cell r="BW244">
            <v>0</v>
          </cell>
          <cell r="BX244">
            <v>0</v>
          </cell>
          <cell r="CB244">
            <v>2</v>
          </cell>
          <cell r="CC244">
            <v>7274000</v>
          </cell>
          <cell r="CD244">
            <v>8547666.666666666</v>
          </cell>
          <cell r="CE244">
            <v>40000</v>
          </cell>
          <cell r="CF244">
            <v>600000</v>
          </cell>
          <cell r="CG244">
            <v>0</v>
          </cell>
          <cell r="CH244">
            <v>0</v>
          </cell>
          <cell r="CI244">
            <v>0</v>
          </cell>
          <cell r="CJ244">
            <v>0</v>
          </cell>
          <cell r="CK244">
            <v>0</v>
          </cell>
          <cell r="CL244">
            <v>24000</v>
          </cell>
          <cell r="CM244">
            <v>200000</v>
          </cell>
          <cell r="CN244">
            <v>0</v>
          </cell>
          <cell r="CO244">
            <v>1527540</v>
          </cell>
          <cell r="CP244">
            <v>116384</v>
          </cell>
          <cell r="CR244">
            <v>34877.622377622378</v>
          </cell>
          <cell r="CS244">
            <v>0</v>
          </cell>
          <cell r="CT244">
            <v>0</v>
          </cell>
          <cell r="CU244">
            <v>0</v>
          </cell>
          <cell r="CV244">
            <v>0</v>
          </cell>
          <cell r="CX244">
            <v>0</v>
          </cell>
          <cell r="CY244">
            <v>0</v>
          </cell>
          <cell r="CZ244">
            <v>0</v>
          </cell>
          <cell r="DA244">
            <v>31971.580817051508</v>
          </cell>
          <cell r="DB244">
            <v>0</v>
          </cell>
          <cell r="DC244">
            <v>0</v>
          </cell>
          <cell r="DG244">
            <v>2</v>
          </cell>
          <cell r="DH244">
            <v>7274000</v>
          </cell>
          <cell r="DI244">
            <v>9487910</v>
          </cell>
          <cell r="DJ244">
            <v>40000</v>
          </cell>
          <cell r="DK244">
            <v>600000</v>
          </cell>
          <cell r="DL244">
            <v>0</v>
          </cell>
          <cell r="DM244">
            <v>0</v>
          </cell>
          <cell r="DN244">
            <v>0</v>
          </cell>
          <cell r="DO244">
            <v>0</v>
          </cell>
          <cell r="DP244">
            <v>0</v>
          </cell>
          <cell r="DQ244">
            <v>24000</v>
          </cell>
          <cell r="DR244">
            <v>800000</v>
          </cell>
          <cell r="DS244">
            <v>0</v>
          </cell>
          <cell r="DT244">
            <v>1527540</v>
          </cell>
          <cell r="DU244">
            <v>116384</v>
          </cell>
          <cell r="DW244">
            <v>34877.622377622378</v>
          </cell>
          <cell r="DX244">
            <v>0</v>
          </cell>
          <cell r="DY244">
            <v>0</v>
          </cell>
          <cell r="DZ244">
            <v>0</v>
          </cell>
          <cell r="EA244">
            <v>0</v>
          </cell>
          <cell r="EC244">
            <v>0</v>
          </cell>
          <cell r="ED244">
            <v>15180656</v>
          </cell>
          <cell r="EE244">
            <v>0</v>
          </cell>
          <cell r="EF244">
            <v>31886.625332152347</v>
          </cell>
          <cell r="EG244">
            <v>0</v>
          </cell>
          <cell r="EH244">
            <v>0</v>
          </cell>
          <cell r="EL244">
            <v>2</v>
          </cell>
          <cell r="EM244">
            <v>8001400.0000000009</v>
          </cell>
          <cell r="EN244">
            <v>9487910</v>
          </cell>
          <cell r="EO244">
            <v>44000</v>
          </cell>
          <cell r="EP244">
            <v>600000</v>
          </cell>
          <cell r="EQ244">
            <v>0</v>
          </cell>
          <cell r="ER244">
            <v>0</v>
          </cell>
          <cell r="ES244">
            <v>0</v>
          </cell>
          <cell r="ET244">
            <v>0</v>
          </cell>
          <cell r="EU244">
            <v>0</v>
          </cell>
          <cell r="EV244">
            <v>24000</v>
          </cell>
          <cell r="EW244">
            <v>1600000</v>
          </cell>
          <cell r="EX244">
            <v>0</v>
          </cell>
          <cell r="EY244">
            <v>1527540</v>
          </cell>
          <cell r="EZ244">
            <v>116384</v>
          </cell>
          <cell r="FB244">
            <v>34877.622377622378</v>
          </cell>
          <cell r="FC244">
            <v>0</v>
          </cell>
          <cell r="FD244">
            <v>0</v>
          </cell>
          <cell r="FE244">
            <v>0</v>
          </cell>
          <cell r="FF244">
            <v>0</v>
          </cell>
          <cell r="FH244">
            <v>0</v>
          </cell>
          <cell r="FI244">
            <v>0</v>
          </cell>
          <cell r="FJ244">
            <v>0</v>
          </cell>
          <cell r="FK244">
            <v>29801.324503311258</v>
          </cell>
          <cell r="FM244">
            <v>0</v>
          </cell>
          <cell r="FQ244">
            <v>2</v>
          </cell>
          <cell r="FR244">
            <v>8001400.0000000009</v>
          </cell>
          <cell r="FS244">
            <v>9487910</v>
          </cell>
          <cell r="FT244">
            <v>44000</v>
          </cell>
          <cell r="FU244">
            <v>600000</v>
          </cell>
          <cell r="FV244">
            <v>0</v>
          </cell>
          <cell r="FW244">
            <v>0</v>
          </cell>
          <cell r="FX244">
            <v>0</v>
          </cell>
          <cell r="FY244">
            <v>0</v>
          </cell>
          <cell r="FZ244">
            <v>0</v>
          </cell>
          <cell r="GA244">
            <v>24000</v>
          </cell>
          <cell r="GB244">
            <v>1120000</v>
          </cell>
          <cell r="GC244">
            <v>0</v>
          </cell>
          <cell r="GD244">
            <v>1527540</v>
          </cell>
          <cell r="GE244">
            <v>116384</v>
          </cell>
          <cell r="GG244">
            <v>34877.622377622378</v>
          </cell>
          <cell r="GH244">
            <v>0</v>
          </cell>
          <cell r="GI244">
            <v>0</v>
          </cell>
          <cell r="GJ244">
            <v>0</v>
          </cell>
          <cell r="GK244">
            <v>0</v>
          </cell>
          <cell r="GM244">
            <v>0</v>
          </cell>
          <cell r="GN244">
            <v>0</v>
          </cell>
          <cell r="GO244">
            <v>0</v>
          </cell>
          <cell r="GP244">
            <v>29727.497935590422</v>
          </cell>
          <cell r="GR244">
            <v>0</v>
          </cell>
          <cell r="GV244">
            <v>2</v>
          </cell>
          <cell r="GW244">
            <v>8001400.0000000009</v>
          </cell>
          <cell r="GX244">
            <v>9487910</v>
          </cell>
          <cell r="GY244">
            <v>44000</v>
          </cell>
          <cell r="GZ244">
            <v>600000</v>
          </cell>
          <cell r="HA244">
            <v>0</v>
          </cell>
          <cell r="HB244">
            <v>0</v>
          </cell>
          <cell r="HC244">
            <v>0</v>
          </cell>
          <cell r="HD244">
            <v>0</v>
          </cell>
          <cell r="HE244">
            <v>0</v>
          </cell>
          <cell r="HF244">
            <v>24000</v>
          </cell>
          <cell r="HG244">
            <v>0</v>
          </cell>
          <cell r="HH244">
            <v>0</v>
          </cell>
          <cell r="HI244">
            <v>1527540</v>
          </cell>
          <cell r="HJ244">
            <v>116384</v>
          </cell>
          <cell r="HL244">
            <v>34877.622377622378</v>
          </cell>
          <cell r="HM244">
            <v>0</v>
          </cell>
          <cell r="HN244">
            <v>0</v>
          </cell>
          <cell r="HO244">
            <v>0</v>
          </cell>
          <cell r="HP244">
            <v>0</v>
          </cell>
          <cell r="HR244">
            <v>0</v>
          </cell>
          <cell r="HS244">
            <v>0</v>
          </cell>
          <cell r="HT244">
            <v>0</v>
          </cell>
          <cell r="HU244">
            <v>29508.196721311477</v>
          </cell>
          <cell r="HW244">
            <v>0</v>
          </cell>
          <cell r="IA244">
            <v>2</v>
          </cell>
          <cell r="IB244">
            <v>8001400.0000000009</v>
          </cell>
          <cell r="IC244">
            <v>9487910</v>
          </cell>
          <cell r="ID244">
            <v>44000</v>
          </cell>
          <cell r="IE244">
            <v>600000</v>
          </cell>
          <cell r="IF244">
            <v>0</v>
          </cell>
          <cell r="IG244">
            <v>0</v>
          </cell>
          <cell r="IH244">
            <v>0</v>
          </cell>
          <cell r="II244">
            <v>0</v>
          </cell>
          <cell r="IJ244">
            <v>0</v>
          </cell>
          <cell r="IK244">
            <v>24000</v>
          </cell>
          <cell r="IL244">
            <v>0</v>
          </cell>
          <cell r="IM244">
            <v>0</v>
          </cell>
          <cell r="IN244">
            <v>1527540</v>
          </cell>
          <cell r="IO244">
            <v>116384</v>
          </cell>
          <cell r="IQ244">
            <v>34877.622377622378</v>
          </cell>
          <cell r="IR244">
            <v>0</v>
          </cell>
          <cell r="IS244">
            <v>0</v>
          </cell>
          <cell r="IT244">
            <v>0</v>
          </cell>
          <cell r="IU244">
            <v>0</v>
          </cell>
          <cell r="IW244">
            <v>0</v>
          </cell>
          <cell r="IX244">
            <v>0</v>
          </cell>
          <cell r="IY244">
            <v>0</v>
          </cell>
          <cell r="IZ244">
            <v>28213.166144200626</v>
          </cell>
          <cell r="JB244">
            <v>4000000</v>
          </cell>
          <cell r="JF244">
            <v>2</v>
          </cell>
          <cell r="JG244">
            <v>8001400.0000000009</v>
          </cell>
          <cell r="JH244">
            <v>9487910</v>
          </cell>
          <cell r="JI244">
            <v>44000</v>
          </cell>
          <cell r="JJ244">
            <v>600000</v>
          </cell>
          <cell r="JK244">
            <v>0</v>
          </cell>
          <cell r="JL244">
            <v>0</v>
          </cell>
          <cell r="JM244">
            <v>0</v>
          </cell>
          <cell r="JN244">
            <v>0</v>
          </cell>
          <cell r="JO244">
            <v>0</v>
          </cell>
          <cell r="JP244">
            <v>24000</v>
          </cell>
          <cell r="JQ244">
            <v>1920000</v>
          </cell>
          <cell r="JR244">
            <v>0</v>
          </cell>
          <cell r="JS244">
            <v>1527540</v>
          </cell>
          <cell r="JT244">
            <v>116384</v>
          </cell>
          <cell r="JV244">
            <v>34877.622377622378</v>
          </cell>
          <cell r="JW244">
            <v>0</v>
          </cell>
          <cell r="JX244">
            <v>0</v>
          </cell>
          <cell r="JY244">
            <v>0</v>
          </cell>
          <cell r="JZ244">
            <v>0</v>
          </cell>
          <cell r="KB244">
            <v>0</v>
          </cell>
          <cell r="KC244">
            <v>0</v>
          </cell>
          <cell r="KD244">
            <v>0</v>
          </cell>
          <cell r="KE244">
            <v>27950.310559006211</v>
          </cell>
          <cell r="KG244">
            <v>0</v>
          </cell>
          <cell r="KK244">
            <v>2</v>
          </cell>
          <cell r="KL244">
            <v>8001400.0000000009</v>
          </cell>
          <cell r="KM244">
            <v>9487910</v>
          </cell>
          <cell r="KN244">
            <v>44000</v>
          </cell>
          <cell r="KO244">
            <v>600000</v>
          </cell>
          <cell r="KP244">
            <v>0</v>
          </cell>
          <cell r="KQ244">
            <v>0</v>
          </cell>
          <cell r="KR244">
            <v>0</v>
          </cell>
          <cell r="KS244">
            <v>0</v>
          </cell>
          <cell r="KT244">
            <v>0</v>
          </cell>
          <cell r="KU244">
            <v>24000</v>
          </cell>
          <cell r="KV244">
            <v>0</v>
          </cell>
          <cell r="KW244">
            <v>0</v>
          </cell>
          <cell r="KX244">
            <v>1527540</v>
          </cell>
          <cell r="KY244">
            <v>116384</v>
          </cell>
          <cell r="LA244">
            <v>34877.622377622378</v>
          </cell>
          <cell r="LB244">
            <v>0</v>
          </cell>
          <cell r="LC244">
            <v>0</v>
          </cell>
          <cell r="LD244">
            <v>0</v>
          </cell>
          <cell r="LE244">
            <v>0</v>
          </cell>
          <cell r="LG244">
            <v>0</v>
          </cell>
          <cell r="LH244">
            <v>0</v>
          </cell>
          <cell r="LI244">
            <v>0</v>
          </cell>
          <cell r="LJ244">
            <v>27863.777089783282</v>
          </cell>
          <cell r="LL244">
            <v>0</v>
          </cell>
          <cell r="LP244">
            <v>2</v>
          </cell>
          <cell r="LQ244">
            <v>8001400.0000000009</v>
          </cell>
          <cell r="LR244">
            <v>9487910</v>
          </cell>
          <cell r="LS244">
            <v>44000</v>
          </cell>
          <cell r="LT244">
            <v>600000</v>
          </cell>
          <cell r="LU244">
            <v>0</v>
          </cell>
          <cell r="LV244">
            <v>0</v>
          </cell>
          <cell r="LW244">
            <v>0</v>
          </cell>
          <cell r="LX244">
            <v>0</v>
          </cell>
          <cell r="LY244">
            <v>0</v>
          </cell>
          <cell r="LZ244">
            <v>24000</v>
          </cell>
          <cell r="MA244">
            <v>0</v>
          </cell>
          <cell r="MB244">
            <v>0</v>
          </cell>
          <cell r="MC244">
            <v>1527540</v>
          </cell>
          <cell r="MD244">
            <v>116384</v>
          </cell>
          <cell r="MF244">
            <v>34877.622377622378</v>
          </cell>
          <cell r="MG244">
            <v>0</v>
          </cell>
          <cell r="MH244">
            <v>0</v>
          </cell>
          <cell r="MI244">
            <v>0</v>
          </cell>
          <cell r="MJ244">
            <v>0</v>
          </cell>
          <cell r="ML244">
            <v>0</v>
          </cell>
          <cell r="MM244">
            <v>0</v>
          </cell>
          <cell r="MN244">
            <v>0</v>
          </cell>
          <cell r="MO244">
            <v>26354.319180087849</v>
          </cell>
          <cell r="MQ244">
            <v>0</v>
          </cell>
          <cell r="MU244">
            <v>2</v>
          </cell>
          <cell r="MV244">
            <v>8001400.0000000009</v>
          </cell>
          <cell r="MW244">
            <v>9487910</v>
          </cell>
          <cell r="MX244">
            <v>44000</v>
          </cell>
          <cell r="MY244">
            <v>600000</v>
          </cell>
          <cell r="MZ244">
            <v>0</v>
          </cell>
          <cell r="NA244">
            <v>0</v>
          </cell>
          <cell r="NB244">
            <v>0</v>
          </cell>
          <cell r="NC244">
            <v>0</v>
          </cell>
          <cell r="ND244">
            <v>0</v>
          </cell>
          <cell r="NE244">
            <v>24000</v>
          </cell>
          <cell r="NF244">
            <v>0</v>
          </cell>
          <cell r="NG244">
            <v>0</v>
          </cell>
          <cell r="NH244">
            <v>1527540</v>
          </cell>
          <cell r="NI244">
            <v>116384</v>
          </cell>
          <cell r="NK244">
            <v>34877.622377622378</v>
          </cell>
          <cell r="NL244">
            <v>0</v>
          </cell>
          <cell r="NM244">
            <v>0</v>
          </cell>
          <cell r="NN244">
            <v>0</v>
          </cell>
          <cell r="NO244">
            <v>0</v>
          </cell>
          <cell r="NQ244">
            <v>0</v>
          </cell>
          <cell r="NS244">
            <v>0</v>
          </cell>
          <cell r="NT244">
            <v>26086.956521739132</v>
          </cell>
          <cell r="NV244">
            <v>0</v>
          </cell>
          <cell r="NZ244">
            <v>2</v>
          </cell>
          <cell r="OA244">
            <v>8001400.0000000009</v>
          </cell>
          <cell r="OB244">
            <v>9487910</v>
          </cell>
          <cell r="OC244">
            <v>44000</v>
          </cell>
          <cell r="OD244">
            <v>600000</v>
          </cell>
          <cell r="OE244">
            <v>0</v>
          </cell>
          <cell r="OF244">
            <v>0</v>
          </cell>
          <cell r="OG244">
            <v>0</v>
          </cell>
          <cell r="OH244">
            <v>0</v>
          </cell>
          <cell r="OI244">
            <v>0</v>
          </cell>
          <cell r="OJ244">
            <v>24000</v>
          </cell>
          <cell r="OK244">
            <v>1600000</v>
          </cell>
          <cell r="OL244">
            <v>0</v>
          </cell>
          <cell r="OM244">
            <v>1527540</v>
          </cell>
          <cell r="ON244">
            <v>116384</v>
          </cell>
          <cell r="OP244">
            <v>34877.622377622378</v>
          </cell>
          <cell r="OQ244">
            <v>0</v>
          </cell>
          <cell r="OR244">
            <v>0</v>
          </cell>
          <cell r="OS244">
            <v>0</v>
          </cell>
          <cell r="OT244">
            <v>0</v>
          </cell>
          <cell r="OV244">
            <v>0</v>
          </cell>
          <cell r="OW244">
            <v>0</v>
          </cell>
          <cell r="OX244">
            <v>0</v>
          </cell>
          <cell r="OY244">
            <v>25298.664792691496</v>
          </cell>
          <cell r="OZ244">
            <v>341531.97470133519</v>
          </cell>
          <cell r="PA244">
            <v>0</v>
          </cell>
        </row>
        <row r="245">
          <cell r="AW245">
            <v>1</v>
          </cell>
          <cell r="AX245">
            <v>3163000</v>
          </cell>
          <cell r="AY245">
            <v>4273833.333333333</v>
          </cell>
          <cell r="AZ245">
            <v>20000</v>
          </cell>
          <cell r="BA245">
            <v>300000</v>
          </cell>
          <cell r="BB245">
            <v>0</v>
          </cell>
          <cell r="BC245">
            <v>0</v>
          </cell>
          <cell r="BD245">
            <v>0</v>
          </cell>
          <cell r="BE245">
            <v>0</v>
          </cell>
          <cell r="BF245">
            <v>0</v>
          </cell>
          <cell r="BG245">
            <v>12000</v>
          </cell>
          <cell r="BH245">
            <v>400000</v>
          </cell>
          <cell r="BI245">
            <v>0</v>
          </cell>
          <cell r="BJ245">
            <v>664230</v>
          </cell>
          <cell r="BK245">
            <v>63260.000000000007</v>
          </cell>
          <cell r="BM245">
            <v>17438.811188811189</v>
          </cell>
          <cell r="BN245">
            <v>0</v>
          </cell>
          <cell r="BO245">
            <v>0</v>
          </cell>
          <cell r="BP245">
            <v>0</v>
          </cell>
          <cell r="BQ245">
            <v>0</v>
          </cell>
          <cell r="BS245">
            <v>3795164</v>
          </cell>
          <cell r="BT245">
            <v>0</v>
          </cell>
          <cell r="BU245">
            <v>0</v>
          </cell>
          <cell r="BV245">
            <v>16028.495102404275</v>
          </cell>
          <cell r="BW245">
            <v>0</v>
          </cell>
          <cell r="BX245">
            <v>0</v>
          </cell>
          <cell r="CB245">
            <v>1</v>
          </cell>
          <cell r="CC245">
            <v>3163000</v>
          </cell>
          <cell r="CD245">
            <v>4273833.333333333</v>
          </cell>
          <cell r="CE245">
            <v>20000</v>
          </cell>
          <cell r="CF245">
            <v>300000</v>
          </cell>
          <cell r="CG245">
            <v>0</v>
          </cell>
          <cell r="CH245">
            <v>0</v>
          </cell>
          <cell r="CI245">
            <v>0</v>
          </cell>
          <cell r="CJ245">
            <v>0</v>
          </cell>
          <cell r="CK245">
            <v>0</v>
          </cell>
          <cell r="CL245">
            <v>12000</v>
          </cell>
          <cell r="CM245">
            <v>100000</v>
          </cell>
          <cell r="CN245">
            <v>0</v>
          </cell>
          <cell r="CO245">
            <v>664230</v>
          </cell>
          <cell r="CP245">
            <v>50608.000000000007</v>
          </cell>
          <cell r="CR245">
            <v>17438.811188811189</v>
          </cell>
          <cell r="CS245">
            <v>0</v>
          </cell>
          <cell r="CT245">
            <v>0</v>
          </cell>
          <cell r="CU245">
            <v>0</v>
          </cell>
          <cell r="CV245">
            <v>0</v>
          </cell>
          <cell r="CX245">
            <v>0</v>
          </cell>
          <cell r="CY245">
            <v>0</v>
          </cell>
          <cell r="CZ245">
            <v>0</v>
          </cell>
          <cell r="DA245">
            <v>15985.790408525754</v>
          </cell>
          <cell r="DB245">
            <v>0</v>
          </cell>
          <cell r="DC245">
            <v>0</v>
          </cell>
          <cell r="DG245">
            <v>1</v>
          </cell>
          <cell r="DH245">
            <v>3163000</v>
          </cell>
          <cell r="DI245">
            <v>4743955</v>
          </cell>
          <cell r="DJ245">
            <v>20000</v>
          </cell>
          <cell r="DK245">
            <v>300000</v>
          </cell>
          <cell r="DL245">
            <v>0</v>
          </cell>
          <cell r="DM245">
            <v>0</v>
          </cell>
          <cell r="DN245">
            <v>0</v>
          </cell>
          <cell r="DO245">
            <v>0</v>
          </cell>
          <cell r="DP245">
            <v>0</v>
          </cell>
          <cell r="DQ245">
            <v>12000</v>
          </cell>
          <cell r="DR245">
            <v>400000</v>
          </cell>
          <cell r="DS245">
            <v>0</v>
          </cell>
          <cell r="DT245">
            <v>664230</v>
          </cell>
          <cell r="DU245">
            <v>50608.000000000007</v>
          </cell>
          <cell r="DW245">
            <v>17438.811188811189</v>
          </cell>
          <cell r="DX245">
            <v>0</v>
          </cell>
          <cell r="DY245">
            <v>0</v>
          </cell>
          <cell r="DZ245">
            <v>0</v>
          </cell>
          <cell r="EA245">
            <v>0</v>
          </cell>
          <cell r="EC245">
            <v>0</v>
          </cell>
          <cell r="ED245">
            <v>7590328</v>
          </cell>
          <cell r="EE245">
            <v>0</v>
          </cell>
          <cell r="EF245">
            <v>15943.312666076174</v>
          </cell>
          <cell r="EG245">
            <v>0</v>
          </cell>
          <cell r="EH245">
            <v>0</v>
          </cell>
          <cell r="EL245">
            <v>1</v>
          </cell>
          <cell r="EM245">
            <v>3479300.0000000005</v>
          </cell>
          <cell r="EN245">
            <v>4743955</v>
          </cell>
          <cell r="EO245">
            <v>22000</v>
          </cell>
          <cell r="EP245">
            <v>300000</v>
          </cell>
          <cell r="EQ245">
            <v>0</v>
          </cell>
          <cell r="ER245">
            <v>0</v>
          </cell>
          <cell r="ES245">
            <v>0</v>
          </cell>
          <cell r="ET245">
            <v>0</v>
          </cell>
          <cell r="EU245">
            <v>0</v>
          </cell>
          <cell r="EV245">
            <v>12000</v>
          </cell>
          <cell r="EW245">
            <v>800000</v>
          </cell>
          <cell r="EX245">
            <v>0</v>
          </cell>
          <cell r="EY245">
            <v>664230</v>
          </cell>
          <cell r="EZ245">
            <v>50608.000000000007</v>
          </cell>
          <cell r="FB245">
            <v>17438.811188811189</v>
          </cell>
          <cell r="FC245">
            <v>0</v>
          </cell>
          <cell r="FD245">
            <v>0</v>
          </cell>
          <cell r="FE245">
            <v>0</v>
          </cell>
          <cell r="FF245">
            <v>0</v>
          </cell>
          <cell r="FH245">
            <v>0</v>
          </cell>
          <cell r="FI245">
            <v>0</v>
          </cell>
          <cell r="FJ245">
            <v>0</v>
          </cell>
          <cell r="FK245">
            <v>14900.662251655629</v>
          </cell>
          <cell r="FM245">
            <v>0</v>
          </cell>
          <cell r="FQ245">
            <v>1</v>
          </cell>
          <cell r="FR245">
            <v>3479300.0000000005</v>
          </cell>
          <cell r="FS245">
            <v>4743955</v>
          </cell>
          <cell r="FT245">
            <v>22000</v>
          </cell>
          <cell r="FU245">
            <v>300000</v>
          </cell>
          <cell r="FV245">
            <v>0</v>
          </cell>
          <cell r="FW245">
            <v>0</v>
          </cell>
          <cell r="FX245">
            <v>0</v>
          </cell>
          <cell r="FY245">
            <v>0</v>
          </cell>
          <cell r="FZ245">
            <v>0</v>
          </cell>
          <cell r="GA245">
            <v>12000</v>
          </cell>
          <cell r="GB245">
            <v>560000</v>
          </cell>
          <cell r="GC245">
            <v>0</v>
          </cell>
          <cell r="GD245">
            <v>664230</v>
          </cell>
          <cell r="GE245">
            <v>50608.000000000007</v>
          </cell>
          <cell r="GG245">
            <v>17438.811188811189</v>
          </cell>
          <cell r="GH245">
            <v>0</v>
          </cell>
          <cell r="GI245">
            <v>0</v>
          </cell>
          <cell r="GJ245">
            <v>0</v>
          </cell>
          <cell r="GK245">
            <v>0</v>
          </cell>
          <cell r="GM245">
            <v>0</v>
          </cell>
          <cell r="GN245">
            <v>0</v>
          </cell>
          <cell r="GO245">
            <v>0</v>
          </cell>
          <cell r="GP245">
            <v>14863.748967795211</v>
          </cell>
          <cell r="GR245">
            <v>0</v>
          </cell>
          <cell r="GV245">
            <v>1</v>
          </cell>
          <cell r="GW245">
            <v>3479300.0000000005</v>
          </cell>
          <cell r="GX245">
            <v>4743955</v>
          </cell>
          <cell r="GY245">
            <v>22000</v>
          </cell>
          <cell r="GZ245">
            <v>300000</v>
          </cell>
          <cell r="HA245">
            <v>0</v>
          </cell>
          <cell r="HB245">
            <v>0</v>
          </cell>
          <cell r="HC245">
            <v>0</v>
          </cell>
          <cell r="HD245">
            <v>0</v>
          </cell>
          <cell r="HE245">
            <v>0</v>
          </cell>
          <cell r="HF245">
            <v>12000</v>
          </cell>
          <cell r="HG245">
            <v>0</v>
          </cell>
          <cell r="HH245">
            <v>0</v>
          </cell>
          <cell r="HI245">
            <v>664230</v>
          </cell>
          <cell r="HJ245">
            <v>50608.000000000007</v>
          </cell>
          <cell r="HL245">
            <v>17438.811188811189</v>
          </cell>
          <cell r="HM245">
            <v>0</v>
          </cell>
          <cell r="HN245">
            <v>0</v>
          </cell>
          <cell r="HO245">
            <v>0</v>
          </cell>
          <cell r="HP245">
            <v>0</v>
          </cell>
          <cell r="HR245">
            <v>0</v>
          </cell>
          <cell r="HS245">
            <v>0</v>
          </cell>
          <cell r="HT245">
            <v>0</v>
          </cell>
          <cell r="HU245">
            <v>14754.098360655738</v>
          </cell>
          <cell r="HW245">
            <v>0</v>
          </cell>
          <cell r="IA245">
            <v>1</v>
          </cell>
          <cell r="IB245">
            <v>3479300.0000000005</v>
          </cell>
          <cell r="IC245">
            <v>4743955</v>
          </cell>
          <cell r="ID245">
            <v>22000</v>
          </cell>
          <cell r="IE245">
            <v>300000</v>
          </cell>
          <cell r="IF245">
            <v>0</v>
          </cell>
          <cell r="IG245">
            <v>0</v>
          </cell>
          <cell r="IH245">
            <v>0</v>
          </cell>
          <cell r="II245">
            <v>0</v>
          </cell>
          <cell r="IJ245">
            <v>0</v>
          </cell>
          <cell r="IK245">
            <v>12000</v>
          </cell>
          <cell r="IL245">
            <v>0</v>
          </cell>
          <cell r="IM245">
            <v>0</v>
          </cell>
          <cell r="IN245">
            <v>664230</v>
          </cell>
          <cell r="IO245">
            <v>50608.000000000007</v>
          </cell>
          <cell r="IQ245">
            <v>17438.811188811189</v>
          </cell>
          <cell r="IR245">
            <v>0</v>
          </cell>
          <cell r="IS245">
            <v>0</v>
          </cell>
          <cell r="IT245">
            <v>0</v>
          </cell>
          <cell r="IU245">
            <v>0</v>
          </cell>
          <cell r="IW245">
            <v>0</v>
          </cell>
          <cell r="IX245">
            <v>0</v>
          </cell>
          <cell r="IY245">
            <v>0</v>
          </cell>
          <cell r="IZ245">
            <v>14106.583072100313</v>
          </cell>
          <cell r="JB245">
            <v>2000000</v>
          </cell>
          <cell r="JF245">
            <v>1</v>
          </cell>
          <cell r="JG245">
            <v>3479300.0000000005</v>
          </cell>
          <cell r="JH245">
            <v>4743955</v>
          </cell>
          <cell r="JI245">
            <v>22000</v>
          </cell>
          <cell r="JJ245">
            <v>300000</v>
          </cell>
          <cell r="JK245">
            <v>0</v>
          </cell>
          <cell r="JL245">
            <v>0</v>
          </cell>
          <cell r="JM245">
            <v>0</v>
          </cell>
          <cell r="JN245">
            <v>0</v>
          </cell>
          <cell r="JO245">
            <v>0</v>
          </cell>
          <cell r="JP245">
            <v>12000</v>
          </cell>
          <cell r="JQ245">
            <v>960000</v>
          </cell>
          <cell r="JR245">
            <v>0</v>
          </cell>
          <cell r="JS245">
            <v>664230</v>
          </cell>
          <cell r="JT245">
            <v>50608.000000000007</v>
          </cell>
          <cell r="JV245">
            <v>17438.811188811189</v>
          </cell>
          <cell r="JW245">
            <v>0</v>
          </cell>
          <cell r="JX245">
            <v>0</v>
          </cell>
          <cell r="JY245">
            <v>0</v>
          </cell>
          <cell r="JZ245">
            <v>0</v>
          </cell>
          <cell r="KB245">
            <v>0</v>
          </cell>
          <cell r="KC245">
            <v>0</v>
          </cell>
          <cell r="KD245">
            <v>0</v>
          </cell>
          <cell r="KE245">
            <v>13975.155279503106</v>
          </cell>
          <cell r="KG245">
            <v>0</v>
          </cell>
          <cell r="KK245">
            <v>1</v>
          </cell>
          <cell r="KL245">
            <v>3479300.0000000005</v>
          </cell>
          <cell r="KM245">
            <v>4743955</v>
          </cell>
          <cell r="KN245">
            <v>22000</v>
          </cell>
          <cell r="KO245">
            <v>300000</v>
          </cell>
          <cell r="KP245">
            <v>0</v>
          </cell>
          <cell r="KQ245">
            <v>0</v>
          </cell>
          <cell r="KR245">
            <v>0</v>
          </cell>
          <cell r="KS245">
            <v>0</v>
          </cell>
          <cell r="KT245">
            <v>0</v>
          </cell>
          <cell r="KU245">
            <v>12000</v>
          </cell>
          <cell r="KV245">
            <v>0</v>
          </cell>
          <cell r="KW245">
            <v>0</v>
          </cell>
          <cell r="KX245">
            <v>664230</v>
          </cell>
          <cell r="KY245">
            <v>50608.000000000007</v>
          </cell>
          <cell r="LA245">
            <v>17438.811188811189</v>
          </cell>
          <cell r="LB245">
            <v>0</v>
          </cell>
          <cell r="LC245">
            <v>0</v>
          </cell>
          <cell r="LD245">
            <v>0</v>
          </cell>
          <cell r="LE245">
            <v>0</v>
          </cell>
          <cell r="LG245">
            <v>0</v>
          </cell>
          <cell r="LH245">
            <v>0</v>
          </cell>
          <cell r="LI245">
            <v>0</v>
          </cell>
          <cell r="LJ245">
            <v>13931.888544891641</v>
          </cell>
          <cell r="LL245">
            <v>0</v>
          </cell>
          <cell r="LP245">
            <v>1</v>
          </cell>
          <cell r="LQ245">
            <v>3479300.0000000005</v>
          </cell>
          <cell r="LR245">
            <v>4743955</v>
          </cell>
          <cell r="LS245">
            <v>22000</v>
          </cell>
          <cell r="LT245">
            <v>300000</v>
          </cell>
          <cell r="LU245">
            <v>0</v>
          </cell>
          <cell r="LV245">
            <v>0</v>
          </cell>
          <cell r="LW245">
            <v>0</v>
          </cell>
          <cell r="LX245">
            <v>0</v>
          </cell>
          <cell r="LY245">
            <v>0</v>
          </cell>
          <cell r="LZ245">
            <v>12000</v>
          </cell>
          <cell r="MA245">
            <v>0</v>
          </cell>
          <cell r="MB245">
            <v>0</v>
          </cell>
          <cell r="MC245">
            <v>664230</v>
          </cell>
          <cell r="MD245">
            <v>50608.000000000007</v>
          </cell>
          <cell r="MF245">
            <v>17438.811188811189</v>
          </cell>
          <cell r="MG245">
            <v>0</v>
          </cell>
          <cell r="MH245">
            <v>0</v>
          </cell>
          <cell r="MI245">
            <v>0</v>
          </cell>
          <cell r="MJ245">
            <v>0</v>
          </cell>
          <cell r="ML245">
            <v>0</v>
          </cell>
          <cell r="MM245">
            <v>0</v>
          </cell>
          <cell r="MN245">
            <v>0</v>
          </cell>
          <cell r="MO245">
            <v>13177.159590043924</v>
          </cell>
          <cell r="MQ245">
            <v>0</v>
          </cell>
          <cell r="MU245">
            <v>1</v>
          </cell>
          <cell r="MV245">
            <v>3479300.0000000005</v>
          </cell>
          <cell r="MW245">
            <v>4743955</v>
          </cell>
          <cell r="MX245">
            <v>22000</v>
          </cell>
          <cell r="MY245">
            <v>300000</v>
          </cell>
          <cell r="MZ245">
            <v>0</v>
          </cell>
          <cell r="NA245">
            <v>0</v>
          </cell>
          <cell r="NB245">
            <v>0</v>
          </cell>
          <cell r="NC245">
            <v>0</v>
          </cell>
          <cell r="ND245">
            <v>0</v>
          </cell>
          <cell r="NE245">
            <v>12000</v>
          </cell>
          <cell r="NF245">
            <v>0</v>
          </cell>
          <cell r="NG245">
            <v>0</v>
          </cell>
          <cell r="NH245">
            <v>664230</v>
          </cell>
          <cell r="NI245">
            <v>50608.000000000007</v>
          </cell>
          <cell r="NK245">
            <v>17438.811188811189</v>
          </cell>
          <cell r="NL245">
            <v>0</v>
          </cell>
          <cell r="NM245">
            <v>0</v>
          </cell>
          <cell r="NN245">
            <v>0</v>
          </cell>
          <cell r="NO245">
            <v>0</v>
          </cell>
          <cell r="NQ245">
            <v>0</v>
          </cell>
          <cell r="NS245">
            <v>0</v>
          </cell>
          <cell r="NT245">
            <v>13043.478260869566</v>
          </cell>
          <cell r="NV245">
            <v>0</v>
          </cell>
          <cell r="NZ245">
            <v>1</v>
          </cell>
          <cell r="OA245">
            <v>3479300.0000000005</v>
          </cell>
          <cell r="OB245">
            <v>4743955</v>
          </cell>
          <cell r="OC245">
            <v>22000</v>
          </cell>
          <cell r="OD245">
            <v>300000</v>
          </cell>
          <cell r="OE245">
            <v>0</v>
          </cell>
          <cell r="OF245">
            <v>0</v>
          </cell>
          <cell r="OG245">
            <v>0</v>
          </cell>
          <cell r="OH245">
            <v>0</v>
          </cell>
          <cell r="OI245">
            <v>0</v>
          </cell>
          <cell r="OJ245">
            <v>12000</v>
          </cell>
          <cell r="OK245">
            <v>800000</v>
          </cell>
          <cell r="OL245">
            <v>0</v>
          </cell>
          <cell r="OM245">
            <v>664230</v>
          </cell>
          <cell r="ON245">
            <v>50608.000000000007</v>
          </cell>
          <cell r="OP245">
            <v>17438.811188811189</v>
          </cell>
          <cell r="OQ245">
            <v>0</v>
          </cell>
          <cell r="OR245">
            <v>0</v>
          </cell>
          <cell r="OS245">
            <v>0</v>
          </cell>
          <cell r="OT245">
            <v>0</v>
          </cell>
          <cell r="OV245">
            <v>0</v>
          </cell>
          <cell r="OW245">
            <v>0</v>
          </cell>
          <cell r="OX245">
            <v>0</v>
          </cell>
          <cell r="OY245">
            <v>12649.332396345748</v>
          </cell>
          <cell r="OZ245">
            <v>170765.98735066759</v>
          </cell>
          <cell r="PA245">
            <v>0</v>
          </cell>
        </row>
        <row r="246">
          <cell r="AW246">
            <v>1</v>
          </cell>
          <cell r="AX246">
            <v>3163000</v>
          </cell>
          <cell r="AY246">
            <v>4273833.333333333</v>
          </cell>
          <cell r="AZ246">
            <v>20000</v>
          </cell>
          <cell r="BA246">
            <v>300000</v>
          </cell>
          <cell r="BB246">
            <v>0</v>
          </cell>
          <cell r="BC246">
            <v>0</v>
          </cell>
          <cell r="BD246">
            <v>0</v>
          </cell>
          <cell r="BE246">
            <v>0</v>
          </cell>
          <cell r="BF246">
            <v>0</v>
          </cell>
          <cell r="BG246">
            <v>12000</v>
          </cell>
          <cell r="BH246">
            <v>400000</v>
          </cell>
          <cell r="BI246">
            <v>0</v>
          </cell>
          <cell r="BJ246">
            <v>664230</v>
          </cell>
          <cell r="BK246">
            <v>63260.000000000007</v>
          </cell>
          <cell r="BM246">
            <v>17438.811188811189</v>
          </cell>
          <cell r="BN246">
            <v>0</v>
          </cell>
          <cell r="BO246">
            <v>0</v>
          </cell>
          <cell r="BP246">
            <v>0</v>
          </cell>
          <cell r="BQ246">
            <v>0</v>
          </cell>
          <cell r="BS246">
            <v>3795164</v>
          </cell>
          <cell r="BT246">
            <v>0</v>
          </cell>
          <cell r="BU246">
            <v>0</v>
          </cell>
          <cell r="BV246">
            <v>16028.495102404275</v>
          </cell>
          <cell r="BW246">
            <v>0</v>
          </cell>
          <cell r="BX246">
            <v>0</v>
          </cell>
          <cell r="CB246">
            <v>1</v>
          </cell>
          <cell r="CC246">
            <v>3163000</v>
          </cell>
          <cell r="CD246">
            <v>4273833.333333333</v>
          </cell>
          <cell r="CE246">
            <v>20000</v>
          </cell>
          <cell r="CF246">
            <v>300000</v>
          </cell>
          <cell r="CG246">
            <v>0</v>
          </cell>
          <cell r="CH246">
            <v>0</v>
          </cell>
          <cell r="CI246">
            <v>0</v>
          </cell>
          <cell r="CJ246">
            <v>0</v>
          </cell>
          <cell r="CK246">
            <v>0</v>
          </cell>
          <cell r="CL246">
            <v>12000</v>
          </cell>
          <cell r="CM246">
            <v>100000</v>
          </cell>
          <cell r="CN246">
            <v>0</v>
          </cell>
          <cell r="CO246">
            <v>664230</v>
          </cell>
          <cell r="CP246">
            <v>50608.000000000007</v>
          </cell>
          <cell r="CR246">
            <v>17438.811188811189</v>
          </cell>
          <cell r="CS246">
            <v>0</v>
          </cell>
          <cell r="CT246">
            <v>0</v>
          </cell>
          <cell r="CU246">
            <v>0</v>
          </cell>
          <cell r="CV246">
            <v>0</v>
          </cell>
          <cell r="CX246">
            <v>0</v>
          </cell>
          <cell r="CY246">
            <v>0</v>
          </cell>
          <cell r="CZ246">
            <v>0</v>
          </cell>
          <cell r="DA246">
            <v>15985.790408525754</v>
          </cell>
          <cell r="DB246">
            <v>0</v>
          </cell>
          <cell r="DC246">
            <v>0</v>
          </cell>
          <cell r="DG246">
            <v>1</v>
          </cell>
          <cell r="DH246">
            <v>3163000</v>
          </cell>
          <cell r="DI246">
            <v>4743955</v>
          </cell>
          <cell r="DJ246">
            <v>20000</v>
          </cell>
          <cell r="DK246">
            <v>300000</v>
          </cell>
          <cell r="DL246">
            <v>0</v>
          </cell>
          <cell r="DM246">
            <v>0</v>
          </cell>
          <cell r="DN246">
            <v>0</v>
          </cell>
          <cell r="DO246">
            <v>0</v>
          </cell>
          <cell r="DP246">
            <v>0</v>
          </cell>
          <cell r="DQ246">
            <v>12000</v>
          </cell>
          <cell r="DR246">
            <v>400000</v>
          </cell>
          <cell r="DS246">
            <v>0</v>
          </cell>
          <cell r="DT246">
            <v>664230</v>
          </cell>
          <cell r="DU246">
            <v>50608.000000000007</v>
          </cell>
          <cell r="DW246">
            <v>17438.811188811189</v>
          </cell>
          <cell r="DX246">
            <v>0</v>
          </cell>
          <cell r="DY246">
            <v>0</v>
          </cell>
          <cell r="DZ246">
            <v>0</v>
          </cell>
          <cell r="EA246">
            <v>0</v>
          </cell>
          <cell r="EC246">
            <v>0</v>
          </cell>
          <cell r="ED246">
            <v>7590328</v>
          </cell>
          <cell r="EE246">
            <v>0</v>
          </cell>
          <cell r="EF246">
            <v>15943.312666076174</v>
          </cell>
          <cell r="EG246">
            <v>0</v>
          </cell>
          <cell r="EH246">
            <v>0</v>
          </cell>
          <cell r="EL246">
            <v>1</v>
          </cell>
          <cell r="EM246">
            <v>3479300.0000000005</v>
          </cell>
          <cell r="EN246">
            <v>4743955</v>
          </cell>
          <cell r="EO246">
            <v>22000</v>
          </cell>
          <cell r="EP246">
            <v>300000</v>
          </cell>
          <cell r="EQ246">
            <v>0</v>
          </cell>
          <cell r="ER246">
            <v>0</v>
          </cell>
          <cell r="ES246">
            <v>0</v>
          </cell>
          <cell r="ET246">
            <v>0</v>
          </cell>
          <cell r="EU246">
            <v>0</v>
          </cell>
          <cell r="EV246">
            <v>12000</v>
          </cell>
          <cell r="EW246">
            <v>800000</v>
          </cell>
          <cell r="EX246">
            <v>0</v>
          </cell>
          <cell r="EY246">
            <v>664230</v>
          </cell>
          <cell r="EZ246">
            <v>50608.000000000007</v>
          </cell>
          <cell r="FB246">
            <v>17438.811188811189</v>
          </cell>
          <cell r="FC246">
            <v>0</v>
          </cell>
          <cell r="FD246">
            <v>0</v>
          </cell>
          <cell r="FE246">
            <v>0</v>
          </cell>
          <cell r="FF246">
            <v>0</v>
          </cell>
          <cell r="FH246">
            <v>0</v>
          </cell>
          <cell r="FI246">
            <v>0</v>
          </cell>
          <cell r="FJ246">
            <v>0</v>
          </cell>
          <cell r="FK246">
            <v>14900.662251655629</v>
          </cell>
          <cell r="FM246">
            <v>0</v>
          </cell>
          <cell r="FQ246">
            <v>1</v>
          </cell>
          <cell r="FR246">
            <v>3479300.0000000005</v>
          </cell>
          <cell r="FS246">
            <v>4743955</v>
          </cell>
          <cell r="FT246">
            <v>22000</v>
          </cell>
          <cell r="FU246">
            <v>300000</v>
          </cell>
          <cell r="FV246">
            <v>0</v>
          </cell>
          <cell r="FW246">
            <v>0</v>
          </cell>
          <cell r="FX246">
            <v>0</v>
          </cell>
          <cell r="FY246">
            <v>0</v>
          </cell>
          <cell r="FZ246">
            <v>0</v>
          </cell>
          <cell r="GA246">
            <v>12000</v>
          </cell>
          <cell r="GB246">
            <v>560000</v>
          </cell>
          <cell r="GC246">
            <v>0</v>
          </cell>
          <cell r="GD246">
            <v>664230</v>
          </cell>
          <cell r="GE246">
            <v>50608.000000000007</v>
          </cell>
          <cell r="GG246">
            <v>17438.811188811189</v>
          </cell>
          <cell r="GH246">
            <v>0</v>
          </cell>
          <cell r="GI246">
            <v>0</v>
          </cell>
          <cell r="GJ246">
            <v>0</v>
          </cell>
          <cell r="GK246">
            <v>0</v>
          </cell>
          <cell r="GM246">
            <v>0</v>
          </cell>
          <cell r="GN246">
            <v>0</v>
          </cell>
          <cell r="GO246">
            <v>0</v>
          </cell>
          <cell r="GP246">
            <v>14863.748967795211</v>
          </cell>
          <cell r="GR246">
            <v>0</v>
          </cell>
          <cell r="GV246">
            <v>1</v>
          </cell>
          <cell r="GW246">
            <v>3479300.0000000005</v>
          </cell>
          <cell r="GX246">
            <v>4743955</v>
          </cell>
          <cell r="GY246">
            <v>22000</v>
          </cell>
          <cell r="GZ246">
            <v>300000</v>
          </cell>
          <cell r="HA246">
            <v>0</v>
          </cell>
          <cell r="HB246">
            <v>0</v>
          </cell>
          <cell r="HC246">
            <v>0</v>
          </cell>
          <cell r="HD246">
            <v>0</v>
          </cell>
          <cell r="HE246">
            <v>0</v>
          </cell>
          <cell r="HF246">
            <v>12000</v>
          </cell>
          <cell r="HG246">
            <v>0</v>
          </cell>
          <cell r="HH246">
            <v>0</v>
          </cell>
          <cell r="HI246">
            <v>664230</v>
          </cell>
          <cell r="HJ246">
            <v>50608.000000000007</v>
          </cell>
          <cell r="HL246">
            <v>17438.811188811189</v>
          </cell>
          <cell r="HM246">
            <v>0</v>
          </cell>
          <cell r="HN246">
            <v>0</v>
          </cell>
          <cell r="HO246">
            <v>0</v>
          </cell>
          <cell r="HP246">
            <v>0</v>
          </cell>
          <cell r="HR246">
            <v>0</v>
          </cell>
          <cell r="HS246">
            <v>0</v>
          </cell>
          <cell r="HT246">
            <v>0</v>
          </cell>
          <cell r="HU246">
            <v>14754.098360655738</v>
          </cell>
          <cell r="HW246">
            <v>0</v>
          </cell>
          <cell r="IA246">
            <v>1</v>
          </cell>
          <cell r="IB246">
            <v>3479300.0000000005</v>
          </cell>
          <cell r="IC246">
            <v>4743955</v>
          </cell>
          <cell r="ID246">
            <v>22000</v>
          </cell>
          <cell r="IE246">
            <v>300000</v>
          </cell>
          <cell r="IF246">
            <v>0</v>
          </cell>
          <cell r="IG246">
            <v>0</v>
          </cell>
          <cell r="IH246">
            <v>0</v>
          </cell>
          <cell r="II246">
            <v>0</v>
          </cell>
          <cell r="IJ246">
            <v>0</v>
          </cell>
          <cell r="IK246">
            <v>12000</v>
          </cell>
          <cell r="IL246">
            <v>0</v>
          </cell>
          <cell r="IM246">
            <v>0</v>
          </cell>
          <cell r="IN246">
            <v>664230</v>
          </cell>
          <cell r="IO246">
            <v>50608.000000000007</v>
          </cell>
          <cell r="IQ246">
            <v>17438.811188811189</v>
          </cell>
          <cell r="IR246">
            <v>0</v>
          </cell>
          <cell r="IS246">
            <v>0</v>
          </cell>
          <cell r="IT246">
            <v>0</v>
          </cell>
          <cell r="IU246">
            <v>0</v>
          </cell>
          <cell r="IW246">
            <v>0</v>
          </cell>
          <cell r="IX246">
            <v>0</v>
          </cell>
          <cell r="IY246">
            <v>0</v>
          </cell>
          <cell r="IZ246">
            <v>14106.583072100313</v>
          </cell>
          <cell r="JB246">
            <v>2000000</v>
          </cell>
          <cell r="JF246">
            <v>1</v>
          </cell>
          <cell r="JG246">
            <v>3479300.0000000005</v>
          </cell>
          <cell r="JH246">
            <v>4743955</v>
          </cell>
          <cell r="JI246">
            <v>22000</v>
          </cell>
          <cell r="JJ246">
            <v>300000</v>
          </cell>
          <cell r="JK246">
            <v>0</v>
          </cell>
          <cell r="JL246">
            <v>0</v>
          </cell>
          <cell r="JM246">
            <v>0</v>
          </cell>
          <cell r="JN246">
            <v>0</v>
          </cell>
          <cell r="JO246">
            <v>0</v>
          </cell>
          <cell r="JP246">
            <v>12000</v>
          </cell>
          <cell r="JQ246">
            <v>960000</v>
          </cell>
          <cell r="JR246">
            <v>0</v>
          </cell>
          <cell r="JS246">
            <v>664230</v>
          </cell>
          <cell r="JT246">
            <v>50608.000000000007</v>
          </cell>
          <cell r="JV246">
            <v>17438.811188811189</v>
          </cell>
          <cell r="JW246">
            <v>0</v>
          </cell>
          <cell r="JX246">
            <v>0</v>
          </cell>
          <cell r="JY246">
            <v>0</v>
          </cell>
          <cell r="JZ246">
            <v>0</v>
          </cell>
          <cell r="KB246">
            <v>0</v>
          </cell>
          <cell r="KC246">
            <v>0</v>
          </cell>
          <cell r="KD246">
            <v>0</v>
          </cell>
          <cell r="KE246">
            <v>13975.155279503106</v>
          </cell>
          <cell r="KG246">
            <v>0</v>
          </cell>
          <cell r="KK246">
            <v>1</v>
          </cell>
          <cell r="KL246">
            <v>3479300.0000000005</v>
          </cell>
          <cell r="KM246">
            <v>4743955</v>
          </cell>
          <cell r="KN246">
            <v>22000</v>
          </cell>
          <cell r="KO246">
            <v>300000</v>
          </cell>
          <cell r="KP246">
            <v>0</v>
          </cell>
          <cell r="KQ246">
            <v>0</v>
          </cell>
          <cell r="KR246">
            <v>0</v>
          </cell>
          <cell r="KS246">
            <v>0</v>
          </cell>
          <cell r="KT246">
            <v>0</v>
          </cell>
          <cell r="KU246">
            <v>12000</v>
          </cell>
          <cell r="KV246">
            <v>0</v>
          </cell>
          <cell r="KW246">
            <v>0</v>
          </cell>
          <cell r="KX246">
            <v>664230</v>
          </cell>
          <cell r="KY246">
            <v>50608.000000000007</v>
          </cell>
          <cell r="LA246">
            <v>17438.811188811189</v>
          </cell>
          <cell r="LB246">
            <v>0</v>
          </cell>
          <cell r="LC246">
            <v>0</v>
          </cell>
          <cell r="LD246">
            <v>0</v>
          </cell>
          <cell r="LE246">
            <v>0</v>
          </cell>
          <cell r="LG246">
            <v>0</v>
          </cell>
          <cell r="LH246">
            <v>0</v>
          </cell>
          <cell r="LI246">
            <v>0</v>
          </cell>
          <cell r="LJ246">
            <v>13931.888544891641</v>
          </cell>
          <cell r="LL246">
            <v>0</v>
          </cell>
          <cell r="LP246">
            <v>1</v>
          </cell>
          <cell r="LQ246">
            <v>3479300.0000000005</v>
          </cell>
          <cell r="LR246">
            <v>4743955</v>
          </cell>
          <cell r="LS246">
            <v>22000</v>
          </cell>
          <cell r="LT246">
            <v>300000</v>
          </cell>
          <cell r="LU246">
            <v>0</v>
          </cell>
          <cell r="LV246">
            <v>0</v>
          </cell>
          <cell r="LW246">
            <v>0</v>
          </cell>
          <cell r="LX246">
            <v>0</v>
          </cell>
          <cell r="LY246">
            <v>0</v>
          </cell>
          <cell r="LZ246">
            <v>12000</v>
          </cell>
          <cell r="MA246">
            <v>0</v>
          </cell>
          <cell r="MB246">
            <v>0</v>
          </cell>
          <cell r="MC246">
            <v>664230</v>
          </cell>
          <cell r="MD246">
            <v>50608.000000000007</v>
          </cell>
          <cell r="MF246">
            <v>17438.811188811189</v>
          </cell>
          <cell r="MG246">
            <v>0</v>
          </cell>
          <cell r="MH246">
            <v>0</v>
          </cell>
          <cell r="MI246">
            <v>0</v>
          </cell>
          <cell r="MJ246">
            <v>0</v>
          </cell>
          <cell r="ML246">
            <v>0</v>
          </cell>
          <cell r="MM246">
            <v>0</v>
          </cell>
          <cell r="MN246">
            <v>0</v>
          </cell>
          <cell r="MO246">
            <v>13177.159590043924</v>
          </cell>
          <cell r="MQ246">
            <v>0</v>
          </cell>
          <cell r="MU246">
            <v>1</v>
          </cell>
          <cell r="MV246">
            <v>3479300.0000000005</v>
          </cell>
          <cell r="MW246">
            <v>4743955</v>
          </cell>
          <cell r="MX246">
            <v>22000</v>
          </cell>
          <cell r="MY246">
            <v>300000</v>
          </cell>
          <cell r="MZ246">
            <v>0</v>
          </cell>
          <cell r="NA246">
            <v>0</v>
          </cell>
          <cell r="NB246">
            <v>0</v>
          </cell>
          <cell r="NC246">
            <v>0</v>
          </cell>
          <cell r="ND246">
            <v>0</v>
          </cell>
          <cell r="NE246">
            <v>12000</v>
          </cell>
          <cell r="NF246">
            <v>0</v>
          </cell>
          <cell r="NG246">
            <v>0</v>
          </cell>
          <cell r="NH246">
            <v>664230</v>
          </cell>
          <cell r="NI246">
            <v>50608.000000000007</v>
          </cell>
          <cell r="NK246">
            <v>17438.811188811189</v>
          </cell>
          <cell r="NL246">
            <v>0</v>
          </cell>
          <cell r="NM246">
            <v>0</v>
          </cell>
          <cell r="NN246">
            <v>0</v>
          </cell>
          <cell r="NO246">
            <v>0</v>
          </cell>
          <cell r="NQ246">
            <v>0</v>
          </cell>
          <cell r="NS246">
            <v>0</v>
          </cell>
          <cell r="NT246">
            <v>13043.478260869566</v>
          </cell>
          <cell r="NV246">
            <v>0</v>
          </cell>
          <cell r="NZ246">
            <v>1</v>
          </cell>
          <cell r="OA246">
            <v>3479300.0000000005</v>
          </cell>
          <cell r="OB246">
            <v>4743955</v>
          </cell>
          <cell r="OC246">
            <v>22000</v>
          </cell>
          <cell r="OD246">
            <v>300000</v>
          </cell>
          <cell r="OE246">
            <v>0</v>
          </cell>
          <cell r="OF246">
            <v>0</v>
          </cell>
          <cell r="OG246">
            <v>0</v>
          </cell>
          <cell r="OH246">
            <v>0</v>
          </cell>
          <cell r="OI246">
            <v>0</v>
          </cell>
          <cell r="OJ246">
            <v>12000</v>
          </cell>
          <cell r="OK246">
            <v>800000</v>
          </cell>
          <cell r="OL246">
            <v>0</v>
          </cell>
          <cell r="OM246">
            <v>664230</v>
          </cell>
          <cell r="ON246">
            <v>50608.000000000007</v>
          </cell>
          <cell r="OP246">
            <v>17438.811188811189</v>
          </cell>
          <cell r="OQ246">
            <v>0</v>
          </cell>
          <cell r="OR246">
            <v>0</v>
          </cell>
          <cell r="OS246">
            <v>0</v>
          </cell>
          <cell r="OT246">
            <v>0</v>
          </cell>
          <cell r="OV246">
            <v>0</v>
          </cell>
          <cell r="OW246">
            <v>0</v>
          </cell>
          <cell r="OX246">
            <v>0</v>
          </cell>
          <cell r="OY246">
            <v>12649.332396345748</v>
          </cell>
          <cell r="OZ246">
            <v>170765.98735066759</v>
          </cell>
          <cell r="PA246">
            <v>0</v>
          </cell>
        </row>
        <row r="247">
          <cell r="AW247">
            <v>1</v>
          </cell>
          <cell r="AX247">
            <v>4728000</v>
          </cell>
          <cell r="AY247">
            <v>9337990</v>
          </cell>
          <cell r="AZ247">
            <v>30000</v>
          </cell>
          <cell r="BA247">
            <v>400000</v>
          </cell>
          <cell r="BB247">
            <v>500000</v>
          </cell>
          <cell r="BC247">
            <v>0</v>
          </cell>
          <cell r="BD247">
            <v>0</v>
          </cell>
          <cell r="BE247">
            <v>0</v>
          </cell>
          <cell r="BF247">
            <v>0</v>
          </cell>
          <cell r="BG247">
            <v>12000</v>
          </cell>
          <cell r="BH247">
            <v>400000</v>
          </cell>
          <cell r="BI247">
            <v>0</v>
          </cell>
          <cell r="BJ247">
            <v>992880</v>
          </cell>
          <cell r="BK247">
            <v>94560.000000000015</v>
          </cell>
          <cell r="BM247">
            <v>17438.811188811189</v>
          </cell>
          <cell r="BN247">
            <v>0</v>
          </cell>
          <cell r="BO247">
            <v>0</v>
          </cell>
          <cell r="BP247">
            <v>0</v>
          </cell>
          <cell r="BQ247">
            <v>0</v>
          </cell>
          <cell r="BS247">
            <v>8292135.120000001</v>
          </cell>
          <cell r="BT247">
            <v>0</v>
          </cell>
          <cell r="BU247">
            <v>0</v>
          </cell>
          <cell r="BV247">
            <v>16028.495102404275</v>
          </cell>
          <cell r="BW247">
            <v>0</v>
          </cell>
          <cell r="BX247">
            <v>0</v>
          </cell>
          <cell r="CB247">
            <v>1</v>
          </cell>
          <cell r="CC247">
            <v>4728000</v>
          </cell>
          <cell r="CD247">
            <v>9337990</v>
          </cell>
          <cell r="CE247">
            <v>30000</v>
          </cell>
          <cell r="CF247">
            <v>400000</v>
          </cell>
          <cell r="CG247">
            <v>500000</v>
          </cell>
          <cell r="CH247">
            <v>0</v>
          </cell>
          <cell r="CI247">
            <v>0</v>
          </cell>
          <cell r="CJ247">
            <v>0</v>
          </cell>
          <cell r="CK247">
            <v>0</v>
          </cell>
          <cell r="CL247">
            <v>12000</v>
          </cell>
          <cell r="CM247">
            <v>100000</v>
          </cell>
          <cell r="CN247">
            <v>0</v>
          </cell>
          <cell r="CO247">
            <v>992880</v>
          </cell>
          <cell r="CP247">
            <v>75648.000000000015</v>
          </cell>
          <cell r="CR247">
            <v>17438.811188811189</v>
          </cell>
          <cell r="CS247">
            <v>0</v>
          </cell>
          <cell r="CT247">
            <v>0</v>
          </cell>
          <cell r="CU247">
            <v>0</v>
          </cell>
          <cell r="CV247">
            <v>0</v>
          </cell>
          <cell r="CX247">
            <v>0</v>
          </cell>
          <cell r="CY247">
            <v>0</v>
          </cell>
          <cell r="CZ247">
            <v>0</v>
          </cell>
          <cell r="DA247">
            <v>15985.790408525754</v>
          </cell>
          <cell r="DB247">
            <v>0</v>
          </cell>
          <cell r="DC247">
            <v>0</v>
          </cell>
          <cell r="DG247">
            <v>1</v>
          </cell>
          <cell r="DH247">
            <v>4728000</v>
          </cell>
          <cell r="DI247">
            <v>10365168.9</v>
          </cell>
          <cell r="DJ247">
            <v>30000</v>
          </cell>
          <cell r="DK247">
            <v>400000</v>
          </cell>
          <cell r="DL247">
            <v>500000</v>
          </cell>
          <cell r="DM247">
            <v>0</v>
          </cell>
          <cell r="DN247">
            <v>0</v>
          </cell>
          <cell r="DO247">
            <v>0</v>
          </cell>
          <cell r="DP247">
            <v>0</v>
          </cell>
          <cell r="DQ247">
            <v>12000</v>
          </cell>
          <cell r="DR247">
            <v>400000</v>
          </cell>
          <cell r="DS247">
            <v>0</v>
          </cell>
          <cell r="DT247">
            <v>992880</v>
          </cell>
          <cell r="DU247">
            <v>75648.000000000015</v>
          </cell>
          <cell r="DW247">
            <v>17438.811188811189</v>
          </cell>
          <cell r="DX247">
            <v>0</v>
          </cell>
          <cell r="DY247">
            <v>0</v>
          </cell>
          <cell r="DZ247">
            <v>0</v>
          </cell>
          <cell r="EA247">
            <v>0</v>
          </cell>
          <cell r="EC247">
            <v>0</v>
          </cell>
          <cell r="ED247">
            <v>16584270.240000002</v>
          </cell>
          <cell r="EE247">
            <v>0</v>
          </cell>
          <cell r="EF247">
            <v>15943.312666076174</v>
          </cell>
          <cell r="EG247">
            <v>0</v>
          </cell>
          <cell r="EH247">
            <v>0</v>
          </cell>
          <cell r="EL247">
            <v>1</v>
          </cell>
          <cell r="EM247">
            <v>5200800</v>
          </cell>
          <cell r="EN247">
            <v>10365168.9</v>
          </cell>
          <cell r="EO247">
            <v>33000</v>
          </cell>
          <cell r="EP247">
            <v>400000</v>
          </cell>
          <cell r="EQ247">
            <v>500000</v>
          </cell>
          <cell r="ER247">
            <v>0</v>
          </cell>
          <cell r="ES247">
            <v>0</v>
          </cell>
          <cell r="ET247">
            <v>0</v>
          </cell>
          <cell r="EU247">
            <v>0</v>
          </cell>
          <cell r="EV247">
            <v>12000</v>
          </cell>
          <cell r="EW247">
            <v>800000</v>
          </cell>
          <cell r="EX247">
            <v>0</v>
          </cell>
          <cell r="EY247">
            <v>992880</v>
          </cell>
          <cell r="EZ247">
            <v>75648.000000000015</v>
          </cell>
          <cell r="FB247">
            <v>17438.811188811189</v>
          </cell>
          <cell r="FC247">
            <v>0</v>
          </cell>
          <cell r="FD247">
            <v>0</v>
          </cell>
          <cell r="FE247">
            <v>0</v>
          </cell>
          <cell r="FF247">
            <v>0</v>
          </cell>
          <cell r="FH247">
            <v>0</v>
          </cell>
          <cell r="FI247">
            <v>0</v>
          </cell>
          <cell r="FJ247">
            <v>0</v>
          </cell>
          <cell r="FK247">
            <v>14900.662251655629</v>
          </cell>
          <cell r="FM247">
            <v>0</v>
          </cell>
          <cell r="FQ247">
            <v>1</v>
          </cell>
          <cell r="FR247">
            <v>5200800</v>
          </cell>
          <cell r="FS247">
            <v>10365168.9</v>
          </cell>
          <cell r="FT247">
            <v>33000</v>
          </cell>
          <cell r="FU247">
            <v>400000</v>
          </cell>
          <cell r="FV247">
            <v>500000</v>
          </cell>
          <cell r="FW247">
            <v>0</v>
          </cell>
          <cell r="FX247">
            <v>0</v>
          </cell>
          <cell r="FY247">
            <v>0</v>
          </cell>
          <cell r="FZ247">
            <v>0</v>
          </cell>
          <cell r="GA247">
            <v>12000</v>
          </cell>
          <cell r="GB247">
            <v>560000</v>
          </cell>
          <cell r="GC247">
            <v>0</v>
          </cell>
          <cell r="GD247">
            <v>992880</v>
          </cell>
          <cell r="GE247">
            <v>75648.000000000015</v>
          </cell>
          <cell r="GG247">
            <v>17438.811188811189</v>
          </cell>
          <cell r="GH247">
            <v>0</v>
          </cell>
          <cell r="GI247">
            <v>0</v>
          </cell>
          <cell r="GJ247">
            <v>0</v>
          </cell>
          <cell r="GK247">
            <v>0</v>
          </cell>
          <cell r="GM247">
            <v>0</v>
          </cell>
          <cell r="GN247">
            <v>0</v>
          </cell>
          <cell r="GO247">
            <v>0</v>
          </cell>
          <cell r="GP247">
            <v>14863.748967795211</v>
          </cell>
          <cell r="GR247">
            <v>0</v>
          </cell>
          <cell r="GV247">
            <v>1</v>
          </cell>
          <cell r="GW247">
            <v>5200800</v>
          </cell>
          <cell r="GX247">
            <v>10365168.9</v>
          </cell>
          <cell r="GY247">
            <v>33000</v>
          </cell>
          <cell r="GZ247">
            <v>400000</v>
          </cell>
          <cell r="HA247">
            <v>500000</v>
          </cell>
          <cell r="HB247">
            <v>0</v>
          </cell>
          <cell r="HC247">
            <v>0</v>
          </cell>
          <cell r="HD247">
            <v>0</v>
          </cell>
          <cell r="HE247">
            <v>0</v>
          </cell>
          <cell r="HF247">
            <v>12000</v>
          </cell>
          <cell r="HG247">
            <v>0</v>
          </cell>
          <cell r="HH247">
            <v>0</v>
          </cell>
          <cell r="HI247">
            <v>992880</v>
          </cell>
          <cell r="HJ247">
            <v>75648.000000000015</v>
          </cell>
          <cell r="HL247">
            <v>17438.811188811189</v>
          </cell>
          <cell r="HM247">
            <v>0</v>
          </cell>
          <cell r="HN247">
            <v>0</v>
          </cell>
          <cell r="HO247">
            <v>0</v>
          </cell>
          <cell r="HP247">
            <v>0</v>
          </cell>
          <cell r="HR247">
            <v>0</v>
          </cell>
          <cell r="HS247">
            <v>0</v>
          </cell>
          <cell r="HT247">
            <v>0</v>
          </cell>
          <cell r="HU247">
            <v>14754.098360655738</v>
          </cell>
          <cell r="HW247">
            <v>0</v>
          </cell>
          <cell r="IA247">
            <v>1</v>
          </cell>
          <cell r="IB247">
            <v>5200800</v>
          </cell>
          <cell r="IC247">
            <v>10365168.9</v>
          </cell>
          <cell r="ID247">
            <v>33000</v>
          </cell>
          <cell r="IE247">
            <v>400000</v>
          </cell>
          <cell r="IF247">
            <v>500000</v>
          </cell>
          <cell r="IG247">
            <v>0</v>
          </cell>
          <cell r="IH247">
            <v>0</v>
          </cell>
          <cell r="II247">
            <v>0</v>
          </cell>
          <cell r="IJ247">
            <v>0</v>
          </cell>
          <cell r="IK247">
            <v>12000</v>
          </cell>
          <cell r="IL247">
            <v>0</v>
          </cell>
          <cell r="IM247">
            <v>0</v>
          </cell>
          <cell r="IN247">
            <v>992880</v>
          </cell>
          <cell r="IO247">
            <v>75648.000000000015</v>
          </cell>
          <cell r="IQ247">
            <v>17438.811188811189</v>
          </cell>
          <cell r="IR247">
            <v>0</v>
          </cell>
          <cell r="IS247">
            <v>0</v>
          </cell>
          <cell r="IT247">
            <v>0</v>
          </cell>
          <cell r="IU247">
            <v>0</v>
          </cell>
          <cell r="IW247">
            <v>0</v>
          </cell>
          <cell r="IX247">
            <v>0</v>
          </cell>
          <cell r="IY247">
            <v>0</v>
          </cell>
          <cell r="IZ247">
            <v>14106.583072100313</v>
          </cell>
          <cell r="JB247">
            <v>2000000</v>
          </cell>
          <cell r="JF247">
            <v>1</v>
          </cell>
          <cell r="JG247">
            <v>5200800</v>
          </cell>
          <cell r="JH247">
            <v>10365168.9</v>
          </cell>
          <cell r="JI247">
            <v>33000</v>
          </cell>
          <cell r="JJ247">
            <v>400000</v>
          </cell>
          <cell r="JK247">
            <v>500000</v>
          </cell>
          <cell r="JL247">
            <v>0</v>
          </cell>
          <cell r="JM247">
            <v>0</v>
          </cell>
          <cell r="JN247">
            <v>0</v>
          </cell>
          <cell r="JO247">
            <v>0</v>
          </cell>
          <cell r="JP247">
            <v>12000</v>
          </cell>
          <cell r="JQ247">
            <v>960000</v>
          </cell>
          <cell r="JR247">
            <v>0</v>
          </cell>
          <cell r="JS247">
            <v>992880</v>
          </cell>
          <cell r="JT247">
            <v>75648.000000000015</v>
          </cell>
          <cell r="JV247">
            <v>17438.811188811189</v>
          </cell>
          <cell r="JW247">
            <v>0</v>
          </cell>
          <cell r="JX247">
            <v>0</v>
          </cell>
          <cell r="JY247">
            <v>0</v>
          </cell>
          <cell r="JZ247">
            <v>0</v>
          </cell>
          <cell r="KB247">
            <v>0</v>
          </cell>
          <cell r="KC247">
            <v>0</v>
          </cell>
          <cell r="KD247">
            <v>0</v>
          </cell>
          <cell r="KE247">
            <v>13975.155279503106</v>
          </cell>
          <cell r="KG247">
            <v>0</v>
          </cell>
          <cell r="KK247">
            <v>1</v>
          </cell>
          <cell r="KL247">
            <v>5200800</v>
          </cell>
          <cell r="KM247">
            <v>10365168.9</v>
          </cell>
          <cell r="KN247">
            <v>33000</v>
          </cell>
          <cell r="KO247">
            <v>400000</v>
          </cell>
          <cell r="KP247">
            <v>500000</v>
          </cell>
          <cell r="KQ247">
            <v>0</v>
          </cell>
          <cell r="KR247">
            <v>0</v>
          </cell>
          <cell r="KS247">
            <v>0</v>
          </cell>
          <cell r="KT247">
            <v>0</v>
          </cell>
          <cell r="KU247">
            <v>12000</v>
          </cell>
          <cell r="KV247">
            <v>0</v>
          </cell>
          <cell r="KW247">
            <v>0</v>
          </cell>
          <cell r="KX247">
            <v>992880</v>
          </cell>
          <cell r="KY247">
            <v>75648.000000000015</v>
          </cell>
          <cell r="LA247">
            <v>17438.811188811189</v>
          </cell>
          <cell r="LB247">
            <v>0</v>
          </cell>
          <cell r="LC247">
            <v>0</v>
          </cell>
          <cell r="LD247">
            <v>0</v>
          </cell>
          <cell r="LE247">
            <v>0</v>
          </cell>
          <cell r="LG247">
            <v>0</v>
          </cell>
          <cell r="LH247">
            <v>0</v>
          </cell>
          <cell r="LI247">
            <v>0</v>
          </cell>
          <cell r="LJ247">
            <v>13931.888544891641</v>
          </cell>
          <cell r="LL247">
            <v>0</v>
          </cell>
          <cell r="LP247">
            <v>1</v>
          </cell>
          <cell r="LQ247">
            <v>5200800</v>
          </cell>
          <cell r="LR247">
            <v>10365168.9</v>
          </cell>
          <cell r="LS247">
            <v>33000</v>
          </cell>
          <cell r="LT247">
            <v>400000</v>
          </cell>
          <cell r="LU247">
            <v>500000</v>
          </cell>
          <cell r="LV247">
            <v>0</v>
          </cell>
          <cell r="LW247">
            <v>0</v>
          </cell>
          <cell r="LX247">
            <v>0</v>
          </cell>
          <cell r="LY247">
            <v>0</v>
          </cell>
          <cell r="LZ247">
            <v>12000</v>
          </cell>
          <cell r="MA247">
            <v>0</v>
          </cell>
          <cell r="MB247">
            <v>0</v>
          </cell>
          <cell r="MC247">
            <v>992880</v>
          </cell>
          <cell r="MD247">
            <v>75648.000000000015</v>
          </cell>
          <cell r="MF247">
            <v>17438.811188811189</v>
          </cell>
          <cell r="MG247">
            <v>0</v>
          </cell>
          <cell r="MH247">
            <v>0</v>
          </cell>
          <cell r="MI247">
            <v>0</v>
          </cell>
          <cell r="MJ247">
            <v>0</v>
          </cell>
          <cell r="ML247">
            <v>0</v>
          </cell>
          <cell r="MM247">
            <v>0</v>
          </cell>
          <cell r="MN247">
            <v>0</v>
          </cell>
          <cell r="MO247">
            <v>13177.159590043924</v>
          </cell>
          <cell r="MQ247">
            <v>0</v>
          </cell>
          <cell r="MU247">
            <v>1</v>
          </cell>
          <cell r="MV247">
            <v>5200800</v>
          </cell>
          <cell r="MW247">
            <v>10365168.9</v>
          </cell>
          <cell r="MX247">
            <v>33000</v>
          </cell>
          <cell r="MY247">
            <v>400000</v>
          </cell>
          <cell r="MZ247">
            <v>500000</v>
          </cell>
          <cell r="NA247">
            <v>0</v>
          </cell>
          <cell r="NB247">
            <v>0</v>
          </cell>
          <cell r="NC247">
            <v>0</v>
          </cell>
          <cell r="ND247">
            <v>0</v>
          </cell>
          <cell r="NE247">
            <v>12000</v>
          </cell>
          <cell r="NF247">
            <v>0</v>
          </cell>
          <cell r="NG247">
            <v>0</v>
          </cell>
          <cell r="NH247">
            <v>992880</v>
          </cell>
          <cell r="NI247">
            <v>75648.000000000015</v>
          </cell>
          <cell r="NK247">
            <v>17438.811188811189</v>
          </cell>
          <cell r="NL247">
            <v>0</v>
          </cell>
          <cell r="NM247">
            <v>0</v>
          </cell>
          <cell r="NN247">
            <v>0</v>
          </cell>
          <cell r="NO247">
            <v>0</v>
          </cell>
          <cell r="NQ247">
            <v>0</v>
          </cell>
          <cell r="NS247">
            <v>0</v>
          </cell>
          <cell r="NT247">
            <v>13043.478260869566</v>
          </cell>
          <cell r="NV247">
            <v>0</v>
          </cell>
          <cell r="NZ247">
            <v>1</v>
          </cell>
          <cell r="OA247">
            <v>5200800</v>
          </cell>
          <cell r="OB247">
            <v>10365168.9</v>
          </cell>
          <cell r="OC247">
            <v>33000</v>
          </cell>
          <cell r="OD247">
            <v>400000</v>
          </cell>
          <cell r="OE247">
            <v>500000</v>
          </cell>
          <cell r="OF247">
            <v>0</v>
          </cell>
          <cell r="OG247">
            <v>0</v>
          </cell>
          <cell r="OH247">
            <v>0</v>
          </cell>
          <cell r="OI247">
            <v>0</v>
          </cell>
          <cell r="OJ247">
            <v>12000</v>
          </cell>
          <cell r="OK247">
            <v>800000</v>
          </cell>
          <cell r="OL247">
            <v>0</v>
          </cell>
          <cell r="OM247">
            <v>992880</v>
          </cell>
          <cell r="ON247">
            <v>75648.000000000015</v>
          </cell>
          <cell r="OP247">
            <v>17438.811188811189</v>
          </cell>
          <cell r="OQ247">
            <v>0</v>
          </cell>
          <cell r="OR247">
            <v>0</v>
          </cell>
          <cell r="OS247">
            <v>0</v>
          </cell>
          <cell r="OT247">
            <v>0</v>
          </cell>
          <cell r="OV247">
            <v>0</v>
          </cell>
          <cell r="OW247">
            <v>0</v>
          </cell>
          <cell r="OX247">
            <v>0</v>
          </cell>
          <cell r="OY247">
            <v>12649.332396345748</v>
          </cell>
          <cell r="OZ247">
            <v>170765.98735066759</v>
          </cell>
          <cell r="PA247">
            <v>0</v>
          </cell>
        </row>
        <row r="248">
          <cell r="AW248">
            <v>1</v>
          </cell>
          <cell r="AX248">
            <v>5674000</v>
          </cell>
          <cell r="AY248">
            <v>9337990</v>
          </cell>
          <cell r="AZ248">
            <v>30000</v>
          </cell>
          <cell r="BA248">
            <v>400000</v>
          </cell>
          <cell r="BB248">
            <v>500000</v>
          </cell>
          <cell r="BC248">
            <v>0</v>
          </cell>
          <cell r="BD248">
            <v>0</v>
          </cell>
          <cell r="BE248">
            <v>0</v>
          </cell>
          <cell r="BF248">
            <v>0</v>
          </cell>
          <cell r="BG248">
            <v>12000</v>
          </cell>
          <cell r="BH248">
            <v>400000</v>
          </cell>
          <cell r="BI248">
            <v>0</v>
          </cell>
          <cell r="BJ248">
            <v>1191540</v>
          </cell>
          <cell r="BK248">
            <v>113480</v>
          </cell>
          <cell r="BM248">
            <v>17438.811188811189</v>
          </cell>
          <cell r="BN248">
            <v>0</v>
          </cell>
          <cell r="BO248">
            <v>0</v>
          </cell>
          <cell r="BP248">
            <v>0</v>
          </cell>
          <cell r="BQ248">
            <v>0</v>
          </cell>
          <cell r="BS248">
            <v>8292135.120000001</v>
          </cell>
          <cell r="BT248">
            <v>0</v>
          </cell>
          <cell r="BU248">
            <v>0</v>
          </cell>
          <cell r="BV248">
            <v>16028.495102404275</v>
          </cell>
          <cell r="BW248">
            <v>0</v>
          </cell>
          <cell r="BX248">
            <v>0</v>
          </cell>
          <cell r="CB248">
            <v>1</v>
          </cell>
          <cell r="CC248">
            <v>5674000</v>
          </cell>
          <cell r="CD248">
            <v>9337990</v>
          </cell>
          <cell r="CE248">
            <v>30000</v>
          </cell>
          <cell r="CF248">
            <v>400000</v>
          </cell>
          <cell r="CG248">
            <v>500000</v>
          </cell>
          <cell r="CH248">
            <v>0</v>
          </cell>
          <cell r="CI248">
            <v>0</v>
          </cell>
          <cell r="CJ248">
            <v>0</v>
          </cell>
          <cell r="CK248">
            <v>0</v>
          </cell>
          <cell r="CL248">
            <v>12000</v>
          </cell>
          <cell r="CM248">
            <v>100000</v>
          </cell>
          <cell r="CN248">
            <v>0</v>
          </cell>
          <cell r="CO248">
            <v>1191540</v>
          </cell>
          <cell r="CP248">
            <v>90784</v>
          </cell>
          <cell r="CR248">
            <v>17438.811188811189</v>
          </cell>
          <cell r="CS248">
            <v>0</v>
          </cell>
          <cell r="CT248">
            <v>0</v>
          </cell>
          <cell r="CU248">
            <v>0</v>
          </cell>
          <cell r="CV248">
            <v>0</v>
          </cell>
          <cell r="CX248">
            <v>0</v>
          </cell>
          <cell r="CY248">
            <v>0</v>
          </cell>
          <cell r="CZ248">
            <v>0</v>
          </cell>
          <cell r="DA248">
            <v>15985.790408525754</v>
          </cell>
          <cell r="DB248">
            <v>0</v>
          </cell>
          <cell r="DC248">
            <v>0</v>
          </cell>
          <cell r="DG248">
            <v>1</v>
          </cell>
          <cell r="DH248">
            <v>5674000</v>
          </cell>
          <cell r="DI248">
            <v>10365168.9</v>
          </cell>
          <cell r="DJ248">
            <v>30000</v>
          </cell>
          <cell r="DK248">
            <v>400000</v>
          </cell>
          <cell r="DL248">
            <v>500000</v>
          </cell>
          <cell r="DM248">
            <v>0</v>
          </cell>
          <cell r="DN248">
            <v>0</v>
          </cell>
          <cell r="DO248">
            <v>0</v>
          </cell>
          <cell r="DP248">
            <v>0</v>
          </cell>
          <cell r="DQ248">
            <v>12000</v>
          </cell>
          <cell r="DR248">
            <v>400000</v>
          </cell>
          <cell r="DS248">
            <v>0</v>
          </cell>
          <cell r="DT248">
            <v>1191540</v>
          </cell>
          <cell r="DU248">
            <v>90784</v>
          </cell>
          <cell r="DW248">
            <v>17438.811188811189</v>
          </cell>
          <cell r="DX248">
            <v>0</v>
          </cell>
          <cell r="DY248">
            <v>0</v>
          </cell>
          <cell r="DZ248">
            <v>0</v>
          </cell>
          <cell r="EA248">
            <v>0</v>
          </cell>
          <cell r="EC248">
            <v>0</v>
          </cell>
          <cell r="ED248">
            <v>16584270.240000002</v>
          </cell>
          <cell r="EE248">
            <v>0</v>
          </cell>
          <cell r="EF248">
            <v>15943.312666076174</v>
          </cell>
          <cell r="EG248">
            <v>0</v>
          </cell>
          <cell r="EH248">
            <v>0</v>
          </cell>
          <cell r="EL248">
            <v>1</v>
          </cell>
          <cell r="EM248">
            <v>6241400.0000000009</v>
          </cell>
          <cell r="EN248">
            <v>10365168.9</v>
          </cell>
          <cell r="EO248">
            <v>33000</v>
          </cell>
          <cell r="EP248">
            <v>400000</v>
          </cell>
          <cell r="EQ248">
            <v>500000</v>
          </cell>
          <cell r="ER248">
            <v>0</v>
          </cell>
          <cell r="ES248">
            <v>0</v>
          </cell>
          <cell r="ET248">
            <v>0</v>
          </cell>
          <cell r="EU248">
            <v>0</v>
          </cell>
          <cell r="EV248">
            <v>12000</v>
          </cell>
          <cell r="EW248">
            <v>800000</v>
          </cell>
          <cell r="EX248">
            <v>0</v>
          </cell>
          <cell r="EY248">
            <v>1191540</v>
          </cell>
          <cell r="EZ248">
            <v>90784</v>
          </cell>
          <cell r="FB248">
            <v>17438.811188811189</v>
          </cell>
          <cell r="FC248">
            <v>0</v>
          </cell>
          <cell r="FD248">
            <v>0</v>
          </cell>
          <cell r="FE248">
            <v>0</v>
          </cell>
          <cell r="FF248">
            <v>0</v>
          </cell>
          <cell r="FH248">
            <v>0</v>
          </cell>
          <cell r="FI248">
            <v>0</v>
          </cell>
          <cell r="FJ248">
            <v>0</v>
          </cell>
          <cell r="FK248">
            <v>14900.662251655629</v>
          </cell>
          <cell r="FM248">
            <v>0</v>
          </cell>
          <cell r="FQ248">
            <v>1</v>
          </cell>
          <cell r="FR248">
            <v>6241400.0000000009</v>
          </cell>
          <cell r="FS248">
            <v>10365168.9</v>
          </cell>
          <cell r="FT248">
            <v>33000</v>
          </cell>
          <cell r="FU248">
            <v>400000</v>
          </cell>
          <cell r="FV248">
            <v>500000</v>
          </cell>
          <cell r="FW248">
            <v>0</v>
          </cell>
          <cell r="FX248">
            <v>0</v>
          </cell>
          <cell r="FY248">
            <v>0</v>
          </cell>
          <cell r="FZ248">
            <v>0</v>
          </cell>
          <cell r="GA248">
            <v>12000</v>
          </cell>
          <cell r="GB248">
            <v>560000</v>
          </cell>
          <cell r="GC248">
            <v>0</v>
          </cell>
          <cell r="GD248">
            <v>1191540</v>
          </cell>
          <cell r="GE248">
            <v>90784</v>
          </cell>
          <cell r="GG248">
            <v>17438.811188811189</v>
          </cell>
          <cell r="GH248">
            <v>0</v>
          </cell>
          <cell r="GI248">
            <v>0</v>
          </cell>
          <cell r="GJ248">
            <v>0</v>
          </cell>
          <cell r="GK248">
            <v>0</v>
          </cell>
          <cell r="GM248">
            <v>0</v>
          </cell>
          <cell r="GN248">
            <v>0</v>
          </cell>
          <cell r="GO248">
            <v>0</v>
          </cell>
          <cell r="GP248">
            <v>14863.748967795211</v>
          </cell>
          <cell r="GR248">
            <v>0</v>
          </cell>
          <cell r="GV248">
            <v>1</v>
          </cell>
          <cell r="GW248">
            <v>6241400.0000000009</v>
          </cell>
          <cell r="GX248">
            <v>10365168.9</v>
          </cell>
          <cell r="GY248">
            <v>33000</v>
          </cell>
          <cell r="GZ248">
            <v>400000</v>
          </cell>
          <cell r="HA248">
            <v>500000</v>
          </cell>
          <cell r="HB248">
            <v>0</v>
          </cell>
          <cell r="HC248">
            <v>0</v>
          </cell>
          <cell r="HD248">
            <v>0</v>
          </cell>
          <cell r="HE248">
            <v>0</v>
          </cell>
          <cell r="HF248">
            <v>12000</v>
          </cell>
          <cell r="HG248">
            <v>0</v>
          </cell>
          <cell r="HH248">
            <v>0</v>
          </cell>
          <cell r="HI248">
            <v>1191540</v>
          </cell>
          <cell r="HJ248">
            <v>90784</v>
          </cell>
          <cell r="HL248">
            <v>17438.811188811189</v>
          </cell>
          <cell r="HM248">
            <v>0</v>
          </cell>
          <cell r="HN248">
            <v>0</v>
          </cell>
          <cell r="HO248">
            <v>0</v>
          </cell>
          <cell r="HP248">
            <v>0</v>
          </cell>
          <cell r="HR248">
            <v>0</v>
          </cell>
          <cell r="HS248">
            <v>0</v>
          </cell>
          <cell r="HT248">
            <v>0</v>
          </cell>
          <cell r="HU248">
            <v>14754.098360655738</v>
          </cell>
          <cell r="HW248">
            <v>0</v>
          </cell>
          <cell r="IA248">
            <v>1</v>
          </cell>
          <cell r="IB248">
            <v>6241400.0000000009</v>
          </cell>
          <cell r="IC248">
            <v>10365168.9</v>
          </cell>
          <cell r="ID248">
            <v>33000</v>
          </cell>
          <cell r="IE248">
            <v>400000</v>
          </cell>
          <cell r="IF248">
            <v>500000</v>
          </cell>
          <cell r="IG248">
            <v>0</v>
          </cell>
          <cell r="IH248">
            <v>0</v>
          </cell>
          <cell r="II248">
            <v>0</v>
          </cell>
          <cell r="IJ248">
            <v>0</v>
          </cell>
          <cell r="IK248">
            <v>12000</v>
          </cell>
          <cell r="IL248">
            <v>0</v>
          </cell>
          <cell r="IM248">
            <v>0</v>
          </cell>
          <cell r="IN248">
            <v>1191540</v>
          </cell>
          <cell r="IO248">
            <v>90784</v>
          </cell>
          <cell r="IQ248">
            <v>17438.811188811189</v>
          </cell>
          <cell r="IR248">
            <v>0</v>
          </cell>
          <cell r="IS248">
            <v>0</v>
          </cell>
          <cell r="IT248">
            <v>0</v>
          </cell>
          <cell r="IU248">
            <v>0</v>
          </cell>
          <cell r="IW248">
            <v>0</v>
          </cell>
          <cell r="IX248">
            <v>0</v>
          </cell>
          <cell r="IY248">
            <v>0</v>
          </cell>
          <cell r="IZ248">
            <v>14106.583072100313</v>
          </cell>
          <cell r="JB248">
            <v>2000000</v>
          </cell>
          <cell r="JF248">
            <v>1</v>
          </cell>
          <cell r="JG248">
            <v>6241400.0000000009</v>
          </cell>
          <cell r="JH248">
            <v>10365168.9</v>
          </cell>
          <cell r="JI248">
            <v>33000</v>
          </cell>
          <cell r="JJ248">
            <v>400000</v>
          </cell>
          <cell r="JK248">
            <v>500000</v>
          </cell>
          <cell r="JL248">
            <v>0</v>
          </cell>
          <cell r="JM248">
            <v>0</v>
          </cell>
          <cell r="JN248">
            <v>0</v>
          </cell>
          <cell r="JO248">
            <v>0</v>
          </cell>
          <cell r="JP248">
            <v>12000</v>
          </cell>
          <cell r="JQ248">
            <v>960000</v>
          </cell>
          <cell r="JR248">
            <v>0</v>
          </cell>
          <cell r="JS248">
            <v>1191540</v>
          </cell>
          <cell r="JT248">
            <v>90784</v>
          </cell>
          <cell r="JV248">
            <v>17438.811188811189</v>
          </cell>
          <cell r="JW248">
            <v>0</v>
          </cell>
          <cell r="JX248">
            <v>0</v>
          </cell>
          <cell r="JY248">
            <v>0</v>
          </cell>
          <cell r="JZ248">
            <v>0</v>
          </cell>
          <cell r="KB248">
            <v>0</v>
          </cell>
          <cell r="KC248">
            <v>0</v>
          </cell>
          <cell r="KD248">
            <v>0</v>
          </cell>
          <cell r="KE248">
            <v>13975.155279503106</v>
          </cell>
          <cell r="KG248">
            <v>0</v>
          </cell>
          <cell r="KK248">
            <v>1</v>
          </cell>
          <cell r="KL248">
            <v>6241400.0000000009</v>
          </cell>
          <cell r="KM248">
            <v>10365168.9</v>
          </cell>
          <cell r="KN248">
            <v>33000</v>
          </cell>
          <cell r="KO248">
            <v>400000</v>
          </cell>
          <cell r="KP248">
            <v>500000</v>
          </cell>
          <cell r="KQ248">
            <v>0</v>
          </cell>
          <cell r="KR248">
            <v>0</v>
          </cell>
          <cell r="KS248">
            <v>0</v>
          </cell>
          <cell r="KT248">
            <v>0</v>
          </cell>
          <cell r="KU248">
            <v>12000</v>
          </cell>
          <cell r="KV248">
            <v>0</v>
          </cell>
          <cell r="KW248">
            <v>0</v>
          </cell>
          <cell r="KX248">
            <v>1191540</v>
          </cell>
          <cell r="KY248">
            <v>90784</v>
          </cell>
          <cell r="LA248">
            <v>17438.811188811189</v>
          </cell>
          <cell r="LB248">
            <v>0</v>
          </cell>
          <cell r="LC248">
            <v>0</v>
          </cell>
          <cell r="LD248">
            <v>0</v>
          </cell>
          <cell r="LE248">
            <v>0</v>
          </cell>
          <cell r="LG248">
            <v>0</v>
          </cell>
          <cell r="LH248">
            <v>0</v>
          </cell>
          <cell r="LI248">
            <v>0</v>
          </cell>
          <cell r="LJ248">
            <v>13931.888544891641</v>
          </cell>
          <cell r="LL248">
            <v>0</v>
          </cell>
          <cell r="LP248">
            <v>1</v>
          </cell>
          <cell r="LQ248">
            <v>6241400.0000000009</v>
          </cell>
          <cell r="LR248">
            <v>10365168.9</v>
          </cell>
          <cell r="LS248">
            <v>33000</v>
          </cell>
          <cell r="LT248">
            <v>400000</v>
          </cell>
          <cell r="LU248">
            <v>500000</v>
          </cell>
          <cell r="LV248">
            <v>0</v>
          </cell>
          <cell r="LW248">
            <v>0</v>
          </cell>
          <cell r="LX248">
            <v>0</v>
          </cell>
          <cell r="LY248">
            <v>0</v>
          </cell>
          <cell r="LZ248">
            <v>12000</v>
          </cell>
          <cell r="MA248">
            <v>0</v>
          </cell>
          <cell r="MB248">
            <v>0</v>
          </cell>
          <cell r="MC248">
            <v>1191540</v>
          </cell>
          <cell r="MD248">
            <v>90784</v>
          </cell>
          <cell r="MF248">
            <v>17438.811188811189</v>
          </cell>
          <cell r="MG248">
            <v>0</v>
          </cell>
          <cell r="MH248">
            <v>0</v>
          </cell>
          <cell r="MI248">
            <v>0</v>
          </cell>
          <cell r="MJ248">
            <v>0</v>
          </cell>
          <cell r="ML248">
            <v>0</v>
          </cell>
          <cell r="MM248">
            <v>0</v>
          </cell>
          <cell r="MN248">
            <v>0</v>
          </cell>
          <cell r="MO248">
            <v>13177.159590043924</v>
          </cell>
          <cell r="MQ248">
            <v>0</v>
          </cell>
          <cell r="MU248">
            <v>1</v>
          </cell>
          <cell r="MV248">
            <v>6241400.0000000009</v>
          </cell>
          <cell r="MW248">
            <v>10365168.9</v>
          </cell>
          <cell r="MX248">
            <v>33000</v>
          </cell>
          <cell r="MY248">
            <v>400000</v>
          </cell>
          <cell r="MZ248">
            <v>500000</v>
          </cell>
          <cell r="NA248">
            <v>0</v>
          </cell>
          <cell r="NB248">
            <v>0</v>
          </cell>
          <cell r="NC248">
            <v>0</v>
          </cell>
          <cell r="ND248">
            <v>0</v>
          </cell>
          <cell r="NE248">
            <v>12000</v>
          </cell>
          <cell r="NF248">
            <v>0</v>
          </cell>
          <cell r="NG248">
            <v>0</v>
          </cell>
          <cell r="NH248">
            <v>1191540</v>
          </cell>
          <cell r="NI248">
            <v>90784</v>
          </cell>
          <cell r="NK248">
            <v>17438.811188811189</v>
          </cell>
          <cell r="NL248">
            <v>0</v>
          </cell>
          <cell r="NM248">
            <v>0</v>
          </cell>
          <cell r="NN248">
            <v>0</v>
          </cell>
          <cell r="NO248">
            <v>0</v>
          </cell>
          <cell r="NQ248">
            <v>0</v>
          </cell>
          <cell r="NS248">
            <v>0</v>
          </cell>
          <cell r="NT248">
            <v>13043.478260869566</v>
          </cell>
          <cell r="NV248">
            <v>0</v>
          </cell>
          <cell r="NZ248">
            <v>1</v>
          </cell>
          <cell r="OA248">
            <v>6241400.0000000009</v>
          </cell>
          <cell r="OB248">
            <v>10365168.9</v>
          </cell>
          <cell r="OC248">
            <v>33000</v>
          </cell>
          <cell r="OD248">
            <v>400000</v>
          </cell>
          <cell r="OE248">
            <v>500000</v>
          </cell>
          <cell r="OF248">
            <v>0</v>
          </cell>
          <cell r="OG248">
            <v>0</v>
          </cell>
          <cell r="OH248">
            <v>0</v>
          </cell>
          <cell r="OI248">
            <v>0</v>
          </cell>
          <cell r="OJ248">
            <v>12000</v>
          </cell>
          <cell r="OK248">
            <v>800000</v>
          </cell>
          <cell r="OL248">
            <v>0</v>
          </cell>
          <cell r="OM248">
            <v>1191540</v>
          </cell>
          <cell r="ON248">
            <v>90784</v>
          </cell>
          <cell r="OP248">
            <v>17438.811188811189</v>
          </cell>
          <cell r="OQ248">
            <v>0</v>
          </cell>
          <cell r="OR248">
            <v>0</v>
          </cell>
          <cell r="OS248">
            <v>0</v>
          </cell>
          <cell r="OT248">
            <v>0</v>
          </cell>
          <cell r="OV248">
            <v>0</v>
          </cell>
          <cell r="OW248">
            <v>0</v>
          </cell>
          <cell r="OX248">
            <v>0</v>
          </cell>
          <cell r="OY248">
            <v>12649.332396345748</v>
          </cell>
          <cell r="OZ248">
            <v>170765.98735066759</v>
          </cell>
          <cell r="PA248">
            <v>0</v>
          </cell>
        </row>
        <row r="249">
          <cell r="AW249">
            <v>1</v>
          </cell>
          <cell r="AX249">
            <v>4728000</v>
          </cell>
          <cell r="AY249">
            <v>9337990</v>
          </cell>
          <cell r="AZ249">
            <v>30000</v>
          </cell>
          <cell r="BA249">
            <v>400000</v>
          </cell>
          <cell r="BB249">
            <v>500000</v>
          </cell>
          <cell r="BC249">
            <v>0</v>
          </cell>
          <cell r="BD249">
            <v>0</v>
          </cell>
          <cell r="BE249">
            <v>0</v>
          </cell>
          <cell r="BF249">
            <v>0</v>
          </cell>
          <cell r="BG249">
            <v>12000</v>
          </cell>
          <cell r="BH249">
            <v>400000</v>
          </cell>
          <cell r="BI249">
            <v>0</v>
          </cell>
          <cell r="BJ249">
            <v>992880</v>
          </cell>
          <cell r="BK249">
            <v>94560.000000000015</v>
          </cell>
          <cell r="BM249">
            <v>17438.811188811189</v>
          </cell>
          <cell r="BN249">
            <v>0</v>
          </cell>
          <cell r="BO249">
            <v>0</v>
          </cell>
          <cell r="BP249">
            <v>0</v>
          </cell>
          <cell r="BQ249">
            <v>0</v>
          </cell>
          <cell r="BS249">
            <v>8292135.120000001</v>
          </cell>
          <cell r="BT249">
            <v>0</v>
          </cell>
          <cell r="BU249">
            <v>0</v>
          </cell>
          <cell r="BV249">
            <v>16028.495102404275</v>
          </cell>
          <cell r="BW249">
            <v>0</v>
          </cell>
          <cell r="BX249">
            <v>0</v>
          </cell>
          <cell r="CB249">
            <v>1</v>
          </cell>
          <cell r="CC249">
            <v>4728000</v>
          </cell>
          <cell r="CD249">
            <v>9337990</v>
          </cell>
          <cell r="CE249">
            <v>30000</v>
          </cell>
          <cell r="CF249">
            <v>400000</v>
          </cell>
          <cell r="CG249">
            <v>500000</v>
          </cell>
          <cell r="CH249">
            <v>0</v>
          </cell>
          <cell r="CI249">
            <v>0</v>
          </cell>
          <cell r="CJ249">
            <v>0</v>
          </cell>
          <cell r="CK249">
            <v>0</v>
          </cell>
          <cell r="CL249">
            <v>12000</v>
          </cell>
          <cell r="CM249">
            <v>100000</v>
          </cell>
          <cell r="CN249">
            <v>0</v>
          </cell>
          <cell r="CO249">
            <v>992880</v>
          </cell>
          <cell r="CP249">
            <v>75648.000000000015</v>
          </cell>
          <cell r="CR249">
            <v>17438.811188811189</v>
          </cell>
          <cell r="CS249">
            <v>0</v>
          </cell>
          <cell r="CT249">
            <v>0</v>
          </cell>
          <cell r="CU249">
            <v>0</v>
          </cell>
          <cell r="CV249">
            <v>0</v>
          </cell>
          <cell r="CX249">
            <v>0</v>
          </cell>
          <cell r="CY249">
            <v>0</v>
          </cell>
          <cell r="CZ249">
            <v>0</v>
          </cell>
          <cell r="DA249">
            <v>15985.790408525754</v>
          </cell>
          <cell r="DB249">
            <v>0</v>
          </cell>
          <cell r="DC249">
            <v>0</v>
          </cell>
          <cell r="DG249">
            <v>1</v>
          </cell>
          <cell r="DH249">
            <v>4728000</v>
          </cell>
          <cell r="DI249">
            <v>10365168.9</v>
          </cell>
          <cell r="DJ249">
            <v>30000</v>
          </cell>
          <cell r="DK249">
            <v>400000</v>
          </cell>
          <cell r="DL249">
            <v>500000</v>
          </cell>
          <cell r="DM249">
            <v>0</v>
          </cell>
          <cell r="DN249">
            <v>0</v>
          </cell>
          <cell r="DO249">
            <v>0</v>
          </cell>
          <cell r="DP249">
            <v>0</v>
          </cell>
          <cell r="DQ249">
            <v>12000</v>
          </cell>
          <cell r="DR249">
            <v>400000</v>
          </cell>
          <cell r="DS249">
            <v>0</v>
          </cell>
          <cell r="DT249">
            <v>992880</v>
          </cell>
          <cell r="DU249">
            <v>75648.000000000015</v>
          </cell>
          <cell r="DW249">
            <v>17438.811188811189</v>
          </cell>
          <cell r="DX249">
            <v>0</v>
          </cell>
          <cell r="DY249">
            <v>0</v>
          </cell>
          <cell r="DZ249">
            <v>0</v>
          </cell>
          <cell r="EA249">
            <v>0</v>
          </cell>
          <cell r="EC249">
            <v>0</v>
          </cell>
          <cell r="ED249">
            <v>16584270.240000002</v>
          </cell>
          <cell r="EE249">
            <v>0</v>
          </cell>
          <cell r="EF249">
            <v>15943.312666076174</v>
          </cell>
          <cell r="EG249">
            <v>0</v>
          </cell>
          <cell r="EH249">
            <v>0</v>
          </cell>
          <cell r="EL249">
            <v>1</v>
          </cell>
          <cell r="EM249">
            <v>5200800</v>
          </cell>
          <cell r="EN249">
            <v>10365168.9</v>
          </cell>
          <cell r="EO249">
            <v>33000</v>
          </cell>
          <cell r="EP249">
            <v>400000</v>
          </cell>
          <cell r="EQ249">
            <v>500000</v>
          </cell>
          <cell r="ER249">
            <v>0</v>
          </cell>
          <cell r="ES249">
            <v>0</v>
          </cell>
          <cell r="ET249">
            <v>0</v>
          </cell>
          <cell r="EU249">
            <v>0</v>
          </cell>
          <cell r="EV249">
            <v>12000</v>
          </cell>
          <cell r="EW249">
            <v>800000</v>
          </cell>
          <cell r="EX249">
            <v>0</v>
          </cell>
          <cell r="EY249">
            <v>992880</v>
          </cell>
          <cell r="EZ249">
            <v>75648.000000000015</v>
          </cell>
          <cell r="FB249">
            <v>17438.811188811189</v>
          </cell>
          <cell r="FC249">
            <v>0</v>
          </cell>
          <cell r="FD249">
            <v>0</v>
          </cell>
          <cell r="FE249">
            <v>0</v>
          </cell>
          <cell r="FF249">
            <v>0</v>
          </cell>
          <cell r="FH249">
            <v>0</v>
          </cell>
          <cell r="FI249">
            <v>0</v>
          </cell>
          <cell r="FJ249">
            <v>0</v>
          </cell>
          <cell r="FK249">
            <v>14900.662251655629</v>
          </cell>
          <cell r="FM249">
            <v>0</v>
          </cell>
          <cell r="FQ249">
            <v>1</v>
          </cell>
          <cell r="FR249">
            <v>5200800</v>
          </cell>
          <cell r="FS249">
            <v>10365168.9</v>
          </cell>
          <cell r="FT249">
            <v>33000</v>
          </cell>
          <cell r="FU249">
            <v>400000</v>
          </cell>
          <cell r="FV249">
            <v>500000</v>
          </cell>
          <cell r="FW249">
            <v>0</v>
          </cell>
          <cell r="FX249">
            <v>0</v>
          </cell>
          <cell r="FY249">
            <v>0</v>
          </cell>
          <cell r="FZ249">
            <v>0</v>
          </cell>
          <cell r="GA249">
            <v>12000</v>
          </cell>
          <cell r="GB249">
            <v>560000</v>
          </cell>
          <cell r="GC249">
            <v>0</v>
          </cell>
          <cell r="GD249">
            <v>992880</v>
          </cell>
          <cell r="GE249">
            <v>75648.000000000015</v>
          </cell>
          <cell r="GG249">
            <v>17438.811188811189</v>
          </cell>
          <cell r="GH249">
            <v>0</v>
          </cell>
          <cell r="GI249">
            <v>0</v>
          </cell>
          <cell r="GJ249">
            <v>0</v>
          </cell>
          <cell r="GK249">
            <v>0</v>
          </cell>
          <cell r="GM249">
            <v>0</v>
          </cell>
          <cell r="GN249">
            <v>0</v>
          </cell>
          <cell r="GO249">
            <v>0</v>
          </cell>
          <cell r="GP249">
            <v>14863.748967795211</v>
          </cell>
          <cell r="GR249">
            <v>0</v>
          </cell>
          <cell r="GV249">
            <v>1</v>
          </cell>
          <cell r="GW249">
            <v>5200800</v>
          </cell>
          <cell r="GX249">
            <v>10365168.9</v>
          </cell>
          <cell r="GY249">
            <v>33000</v>
          </cell>
          <cell r="GZ249">
            <v>400000</v>
          </cell>
          <cell r="HA249">
            <v>500000</v>
          </cell>
          <cell r="HB249">
            <v>0</v>
          </cell>
          <cell r="HC249">
            <v>0</v>
          </cell>
          <cell r="HD249">
            <v>0</v>
          </cell>
          <cell r="HE249">
            <v>0</v>
          </cell>
          <cell r="HF249">
            <v>12000</v>
          </cell>
          <cell r="HG249">
            <v>0</v>
          </cell>
          <cell r="HH249">
            <v>0</v>
          </cell>
          <cell r="HI249">
            <v>992880</v>
          </cell>
          <cell r="HJ249">
            <v>75648.000000000015</v>
          </cell>
          <cell r="HL249">
            <v>17438.811188811189</v>
          </cell>
          <cell r="HM249">
            <v>0</v>
          </cell>
          <cell r="HN249">
            <v>0</v>
          </cell>
          <cell r="HO249">
            <v>0</v>
          </cell>
          <cell r="HP249">
            <v>0</v>
          </cell>
          <cell r="HR249">
            <v>0</v>
          </cell>
          <cell r="HS249">
            <v>0</v>
          </cell>
          <cell r="HT249">
            <v>0</v>
          </cell>
          <cell r="HU249">
            <v>14754.098360655738</v>
          </cell>
          <cell r="HW249">
            <v>0</v>
          </cell>
          <cell r="IA249">
            <v>1</v>
          </cell>
          <cell r="IB249">
            <v>5200800</v>
          </cell>
          <cell r="IC249">
            <v>10365168.9</v>
          </cell>
          <cell r="ID249">
            <v>33000</v>
          </cell>
          <cell r="IE249">
            <v>400000</v>
          </cell>
          <cell r="IF249">
            <v>500000</v>
          </cell>
          <cell r="IG249">
            <v>0</v>
          </cell>
          <cell r="IH249">
            <v>0</v>
          </cell>
          <cell r="II249">
            <v>0</v>
          </cell>
          <cell r="IJ249">
            <v>0</v>
          </cell>
          <cell r="IK249">
            <v>12000</v>
          </cell>
          <cell r="IL249">
            <v>0</v>
          </cell>
          <cell r="IM249">
            <v>0</v>
          </cell>
          <cell r="IN249">
            <v>992880</v>
          </cell>
          <cell r="IO249">
            <v>75648.000000000015</v>
          </cell>
          <cell r="IQ249">
            <v>17438.811188811189</v>
          </cell>
          <cell r="IR249">
            <v>0</v>
          </cell>
          <cell r="IS249">
            <v>0</v>
          </cell>
          <cell r="IT249">
            <v>0</v>
          </cell>
          <cell r="IU249">
            <v>0</v>
          </cell>
          <cell r="IW249">
            <v>0</v>
          </cell>
          <cell r="IX249">
            <v>0</v>
          </cell>
          <cell r="IY249">
            <v>0</v>
          </cell>
          <cell r="IZ249">
            <v>14106.583072100313</v>
          </cell>
          <cell r="JB249">
            <v>2000000</v>
          </cell>
          <cell r="JF249">
            <v>1</v>
          </cell>
          <cell r="JG249">
            <v>5200800</v>
          </cell>
          <cell r="JH249">
            <v>10365168.9</v>
          </cell>
          <cell r="JI249">
            <v>33000</v>
          </cell>
          <cell r="JJ249">
            <v>400000</v>
          </cell>
          <cell r="JK249">
            <v>500000</v>
          </cell>
          <cell r="JL249">
            <v>0</v>
          </cell>
          <cell r="JM249">
            <v>0</v>
          </cell>
          <cell r="JN249">
            <v>0</v>
          </cell>
          <cell r="JO249">
            <v>0</v>
          </cell>
          <cell r="JP249">
            <v>12000</v>
          </cell>
          <cell r="JQ249">
            <v>960000</v>
          </cell>
          <cell r="JR249">
            <v>0</v>
          </cell>
          <cell r="JS249">
            <v>992880</v>
          </cell>
          <cell r="JT249">
            <v>75648.000000000015</v>
          </cell>
          <cell r="JV249">
            <v>17438.811188811189</v>
          </cell>
          <cell r="JW249">
            <v>0</v>
          </cell>
          <cell r="JX249">
            <v>0</v>
          </cell>
          <cell r="JY249">
            <v>0</v>
          </cell>
          <cell r="JZ249">
            <v>0</v>
          </cell>
          <cell r="KB249">
            <v>0</v>
          </cell>
          <cell r="KC249">
            <v>0</v>
          </cell>
          <cell r="KD249">
            <v>0</v>
          </cell>
          <cell r="KE249">
            <v>13975.155279503106</v>
          </cell>
          <cell r="KG249">
            <v>0</v>
          </cell>
          <cell r="KK249">
            <v>1</v>
          </cell>
          <cell r="KL249">
            <v>5200800</v>
          </cell>
          <cell r="KM249">
            <v>10365168.9</v>
          </cell>
          <cell r="KN249">
            <v>33000</v>
          </cell>
          <cell r="KO249">
            <v>400000</v>
          </cell>
          <cell r="KP249">
            <v>500000</v>
          </cell>
          <cell r="KQ249">
            <v>0</v>
          </cell>
          <cell r="KR249">
            <v>0</v>
          </cell>
          <cell r="KS249">
            <v>0</v>
          </cell>
          <cell r="KT249">
            <v>0</v>
          </cell>
          <cell r="KU249">
            <v>12000</v>
          </cell>
          <cell r="KV249">
            <v>0</v>
          </cell>
          <cell r="KW249">
            <v>0</v>
          </cell>
          <cell r="KX249">
            <v>992880</v>
          </cell>
          <cell r="KY249">
            <v>75648.000000000015</v>
          </cell>
          <cell r="LA249">
            <v>17438.811188811189</v>
          </cell>
          <cell r="LB249">
            <v>0</v>
          </cell>
          <cell r="LC249">
            <v>0</v>
          </cell>
          <cell r="LD249">
            <v>0</v>
          </cell>
          <cell r="LE249">
            <v>0</v>
          </cell>
          <cell r="LG249">
            <v>0</v>
          </cell>
          <cell r="LH249">
            <v>0</v>
          </cell>
          <cell r="LI249">
            <v>0</v>
          </cell>
          <cell r="LJ249">
            <v>13931.888544891641</v>
          </cell>
          <cell r="LL249">
            <v>0</v>
          </cell>
          <cell r="LP249">
            <v>1</v>
          </cell>
          <cell r="LQ249">
            <v>5200800</v>
          </cell>
          <cell r="LR249">
            <v>10365168.9</v>
          </cell>
          <cell r="LS249">
            <v>33000</v>
          </cell>
          <cell r="LT249">
            <v>400000</v>
          </cell>
          <cell r="LU249">
            <v>500000</v>
          </cell>
          <cell r="LV249">
            <v>0</v>
          </cell>
          <cell r="LW249">
            <v>0</v>
          </cell>
          <cell r="LX249">
            <v>0</v>
          </cell>
          <cell r="LY249">
            <v>0</v>
          </cell>
          <cell r="LZ249">
            <v>12000</v>
          </cell>
          <cell r="MA249">
            <v>0</v>
          </cell>
          <cell r="MB249">
            <v>0</v>
          </cell>
          <cell r="MC249">
            <v>992880</v>
          </cell>
          <cell r="MD249">
            <v>75648.000000000015</v>
          </cell>
          <cell r="MF249">
            <v>17438.811188811189</v>
          </cell>
          <cell r="MG249">
            <v>0</v>
          </cell>
          <cell r="MH249">
            <v>0</v>
          </cell>
          <cell r="MI249">
            <v>0</v>
          </cell>
          <cell r="MJ249">
            <v>0</v>
          </cell>
          <cell r="ML249">
            <v>0</v>
          </cell>
          <cell r="MM249">
            <v>0</v>
          </cell>
          <cell r="MN249">
            <v>0</v>
          </cell>
          <cell r="MO249">
            <v>13177.159590043924</v>
          </cell>
          <cell r="MQ249">
            <v>0</v>
          </cell>
          <cell r="MU249">
            <v>1</v>
          </cell>
          <cell r="MV249">
            <v>5200800</v>
          </cell>
          <cell r="MW249">
            <v>10365168.9</v>
          </cell>
          <cell r="MX249">
            <v>33000</v>
          </cell>
          <cell r="MY249">
            <v>400000</v>
          </cell>
          <cell r="MZ249">
            <v>500000</v>
          </cell>
          <cell r="NA249">
            <v>0</v>
          </cell>
          <cell r="NB249">
            <v>0</v>
          </cell>
          <cell r="NC249">
            <v>0</v>
          </cell>
          <cell r="ND249">
            <v>0</v>
          </cell>
          <cell r="NE249">
            <v>12000</v>
          </cell>
          <cell r="NF249">
            <v>0</v>
          </cell>
          <cell r="NG249">
            <v>0</v>
          </cell>
          <cell r="NH249">
            <v>992880</v>
          </cell>
          <cell r="NI249">
            <v>75648.000000000015</v>
          </cell>
          <cell r="NK249">
            <v>17438.811188811189</v>
          </cell>
          <cell r="NL249">
            <v>0</v>
          </cell>
          <cell r="NM249">
            <v>0</v>
          </cell>
          <cell r="NN249">
            <v>0</v>
          </cell>
          <cell r="NO249">
            <v>0</v>
          </cell>
          <cell r="NQ249">
            <v>0</v>
          </cell>
          <cell r="NS249">
            <v>0</v>
          </cell>
          <cell r="NT249">
            <v>13043.478260869566</v>
          </cell>
          <cell r="NV249">
            <v>0</v>
          </cell>
          <cell r="NZ249">
            <v>1</v>
          </cell>
          <cell r="OA249">
            <v>5200800</v>
          </cell>
          <cell r="OB249">
            <v>10365168.9</v>
          </cell>
          <cell r="OC249">
            <v>33000</v>
          </cell>
          <cell r="OD249">
            <v>400000</v>
          </cell>
          <cell r="OE249">
            <v>500000</v>
          </cell>
          <cell r="OF249">
            <v>0</v>
          </cell>
          <cell r="OG249">
            <v>0</v>
          </cell>
          <cell r="OH249">
            <v>0</v>
          </cell>
          <cell r="OI249">
            <v>0</v>
          </cell>
          <cell r="OJ249">
            <v>12000</v>
          </cell>
          <cell r="OK249">
            <v>800000</v>
          </cell>
          <cell r="OL249">
            <v>0</v>
          </cell>
          <cell r="OM249">
            <v>992880</v>
          </cell>
          <cell r="ON249">
            <v>75648.000000000015</v>
          </cell>
          <cell r="OP249">
            <v>17438.811188811189</v>
          </cell>
          <cell r="OQ249">
            <v>0</v>
          </cell>
          <cell r="OR249">
            <v>0</v>
          </cell>
          <cell r="OS249">
            <v>0</v>
          </cell>
          <cell r="OT249">
            <v>0</v>
          </cell>
          <cell r="OV249">
            <v>0</v>
          </cell>
          <cell r="OW249">
            <v>0</v>
          </cell>
          <cell r="OX249">
            <v>0</v>
          </cell>
          <cell r="OY249">
            <v>12649.332396345748</v>
          </cell>
          <cell r="OZ249">
            <v>170765.98735066759</v>
          </cell>
          <cell r="PA249">
            <v>0</v>
          </cell>
        </row>
        <row r="250">
          <cell r="AW250">
            <v>27</v>
          </cell>
          <cell r="AX250">
            <v>68310000</v>
          </cell>
          <cell r="AY250">
            <v>99796639.333333328</v>
          </cell>
          <cell r="AZ250">
            <v>540000</v>
          </cell>
          <cell r="BA250">
            <v>5600000</v>
          </cell>
          <cell r="BB250">
            <v>0</v>
          </cell>
          <cell r="BC250">
            <v>0</v>
          </cell>
          <cell r="BD250">
            <v>0</v>
          </cell>
          <cell r="BE250">
            <v>75600000</v>
          </cell>
          <cell r="BF250">
            <v>16200000</v>
          </cell>
          <cell r="BG250">
            <v>324000</v>
          </cell>
          <cell r="BH250">
            <v>10800000</v>
          </cell>
          <cell r="BI250">
            <v>0</v>
          </cell>
          <cell r="BJ250">
            <v>14345100</v>
          </cell>
          <cell r="BK250">
            <v>1366200</v>
          </cell>
          <cell r="BM250">
            <v>470847.90209790209</v>
          </cell>
          <cell r="BN250">
            <v>0</v>
          </cell>
          <cell r="BO250">
            <v>0</v>
          </cell>
          <cell r="BP250">
            <v>0</v>
          </cell>
          <cell r="BQ250">
            <v>0</v>
          </cell>
          <cell r="BS250">
            <v>88619415.728</v>
          </cell>
          <cell r="BT250">
            <v>0</v>
          </cell>
          <cell r="BU250">
            <v>0</v>
          </cell>
          <cell r="BV250">
            <v>432769.3677649154</v>
          </cell>
          <cell r="BW250">
            <v>0</v>
          </cell>
          <cell r="BX250">
            <v>0</v>
          </cell>
          <cell r="CB250">
            <v>27</v>
          </cell>
          <cell r="CC250">
            <v>68310000</v>
          </cell>
          <cell r="CD250">
            <v>99796639.333333328</v>
          </cell>
          <cell r="CE250">
            <v>540000</v>
          </cell>
          <cell r="CF250">
            <v>5600000</v>
          </cell>
          <cell r="CG250">
            <v>0</v>
          </cell>
          <cell r="CH250">
            <v>0</v>
          </cell>
          <cell r="CI250">
            <v>0</v>
          </cell>
          <cell r="CJ250">
            <v>75600000</v>
          </cell>
          <cell r="CK250">
            <v>0</v>
          </cell>
          <cell r="CL250">
            <v>324000</v>
          </cell>
          <cell r="CM250">
            <v>2700000</v>
          </cell>
          <cell r="CN250">
            <v>0</v>
          </cell>
          <cell r="CO250">
            <v>14345100</v>
          </cell>
          <cell r="CP250">
            <v>1092960</v>
          </cell>
          <cell r="CR250">
            <v>470847.90209790209</v>
          </cell>
          <cell r="CS250">
            <v>0</v>
          </cell>
          <cell r="CT250">
            <v>0</v>
          </cell>
          <cell r="CU250">
            <v>0</v>
          </cell>
          <cell r="CV250">
            <v>0</v>
          </cell>
          <cell r="CX250">
            <v>0</v>
          </cell>
          <cell r="CY250">
            <v>0</v>
          </cell>
          <cell r="CZ250">
            <v>0</v>
          </cell>
          <cell r="DA250">
            <v>431616.34103019536</v>
          </cell>
          <cell r="DB250">
            <v>0</v>
          </cell>
          <cell r="DC250">
            <v>0</v>
          </cell>
          <cell r="DG250">
            <v>27</v>
          </cell>
          <cell r="DH250">
            <v>68310000</v>
          </cell>
          <cell r="DI250">
            <v>110774269.66</v>
          </cell>
          <cell r="DJ250">
            <v>540000</v>
          </cell>
          <cell r="DK250">
            <v>5600000</v>
          </cell>
          <cell r="DL250">
            <v>0</v>
          </cell>
          <cell r="DM250">
            <v>0</v>
          </cell>
          <cell r="DN250">
            <v>0</v>
          </cell>
          <cell r="DO250">
            <v>86940000</v>
          </cell>
          <cell r="DP250">
            <v>0</v>
          </cell>
          <cell r="DQ250">
            <v>324000</v>
          </cell>
          <cell r="DR250">
            <v>10800000</v>
          </cell>
          <cell r="DS250">
            <v>0</v>
          </cell>
          <cell r="DT250">
            <v>14345100</v>
          </cell>
          <cell r="DU250">
            <v>1092960</v>
          </cell>
          <cell r="DW250">
            <v>470847.90209790209</v>
          </cell>
          <cell r="DX250">
            <v>0</v>
          </cell>
          <cell r="DY250">
            <v>0</v>
          </cell>
          <cell r="DZ250">
            <v>0</v>
          </cell>
          <cell r="EA250">
            <v>0</v>
          </cell>
          <cell r="EC250">
            <v>0</v>
          </cell>
          <cell r="ED250">
            <v>177238831.456</v>
          </cell>
          <cell r="EE250">
            <v>0</v>
          </cell>
          <cell r="EF250">
            <v>430469.44198405667</v>
          </cell>
          <cell r="EG250">
            <v>0</v>
          </cell>
          <cell r="EH250">
            <v>0</v>
          </cell>
          <cell r="EL250">
            <v>27</v>
          </cell>
          <cell r="EM250">
            <v>75141000</v>
          </cell>
          <cell r="EN250">
            <v>110774269.66</v>
          </cell>
          <cell r="EO250">
            <v>594000</v>
          </cell>
          <cell r="EP250">
            <v>5600000</v>
          </cell>
          <cell r="EQ250">
            <v>0</v>
          </cell>
          <cell r="ER250">
            <v>0</v>
          </cell>
          <cell r="ES250">
            <v>0</v>
          </cell>
          <cell r="ET250">
            <v>86940000</v>
          </cell>
          <cell r="EU250">
            <v>16200000</v>
          </cell>
          <cell r="EV250">
            <v>324000</v>
          </cell>
          <cell r="EW250">
            <v>21600000</v>
          </cell>
          <cell r="EX250">
            <v>0</v>
          </cell>
          <cell r="EY250">
            <v>14345100</v>
          </cell>
          <cell r="EZ250">
            <v>1092960</v>
          </cell>
          <cell r="FB250">
            <v>470847.90209790209</v>
          </cell>
          <cell r="FC250">
            <v>0</v>
          </cell>
          <cell r="FD250">
            <v>0</v>
          </cell>
          <cell r="FE250">
            <v>0</v>
          </cell>
          <cell r="FF250">
            <v>0</v>
          </cell>
          <cell r="FH250">
            <v>0</v>
          </cell>
          <cell r="FI250">
            <v>0</v>
          </cell>
          <cell r="FJ250">
            <v>0</v>
          </cell>
          <cell r="FK250">
            <v>402317.88079470198</v>
          </cell>
          <cell r="FM250">
            <v>0</v>
          </cell>
          <cell r="FQ250">
            <v>27</v>
          </cell>
          <cell r="FR250">
            <v>75141000</v>
          </cell>
          <cell r="FS250">
            <v>110774269.66</v>
          </cell>
          <cell r="FT250">
            <v>594000</v>
          </cell>
          <cell r="FU250">
            <v>5600000</v>
          </cell>
          <cell r="FV250">
            <v>0</v>
          </cell>
          <cell r="FW250">
            <v>0</v>
          </cell>
          <cell r="FX250">
            <v>0</v>
          </cell>
          <cell r="FY250">
            <v>86940000</v>
          </cell>
          <cell r="FZ250">
            <v>0</v>
          </cell>
          <cell r="GA250">
            <v>324000</v>
          </cell>
          <cell r="GB250">
            <v>15120000</v>
          </cell>
          <cell r="GC250">
            <v>0</v>
          </cell>
          <cell r="GD250">
            <v>14345100</v>
          </cell>
          <cell r="GE250">
            <v>1092960</v>
          </cell>
          <cell r="GG250">
            <v>470847.90209790209</v>
          </cell>
          <cell r="GH250">
            <v>0</v>
          </cell>
          <cell r="GI250">
            <v>0</v>
          </cell>
          <cell r="GJ250">
            <v>0</v>
          </cell>
          <cell r="GK250">
            <v>0</v>
          </cell>
          <cell r="GM250">
            <v>0</v>
          </cell>
          <cell r="GN250">
            <v>0</v>
          </cell>
          <cell r="GO250">
            <v>0</v>
          </cell>
          <cell r="GP250">
            <v>401321.22213047068</v>
          </cell>
          <cell r="GR250">
            <v>0</v>
          </cell>
          <cell r="GV250">
            <v>27</v>
          </cell>
          <cell r="GW250">
            <v>75141000</v>
          </cell>
          <cell r="GX250">
            <v>110774269.66</v>
          </cell>
          <cell r="GY250">
            <v>594000</v>
          </cell>
          <cell r="GZ250">
            <v>5600000</v>
          </cell>
          <cell r="HA250">
            <v>0</v>
          </cell>
          <cell r="HB250">
            <v>0</v>
          </cell>
          <cell r="HC250">
            <v>0</v>
          </cell>
          <cell r="HD250">
            <v>86940000</v>
          </cell>
          <cell r="HE250">
            <v>0</v>
          </cell>
          <cell r="HF250">
            <v>324000</v>
          </cell>
          <cell r="HG250">
            <v>0</v>
          </cell>
          <cell r="HH250">
            <v>0</v>
          </cell>
          <cell r="HI250">
            <v>14345100</v>
          </cell>
          <cell r="HJ250">
            <v>1092960</v>
          </cell>
          <cell r="HL250">
            <v>470847.90209790209</v>
          </cell>
          <cell r="HM250">
            <v>0</v>
          </cell>
          <cell r="HN250">
            <v>0</v>
          </cell>
          <cell r="HO250">
            <v>0</v>
          </cell>
          <cell r="HP250">
            <v>0</v>
          </cell>
          <cell r="HR250">
            <v>0</v>
          </cell>
          <cell r="HS250">
            <v>0</v>
          </cell>
          <cell r="HT250">
            <v>0</v>
          </cell>
          <cell r="HU250">
            <v>398360.65573770495</v>
          </cell>
          <cell r="HW250">
            <v>0</v>
          </cell>
          <cell r="IA250">
            <v>27</v>
          </cell>
          <cell r="IB250">
            <v>75141000</v>
          </cell>
          <cell r="IC250">
            <v>110774269.66</v>
          </cell>
          <cell r="ID250">
            <v>594000</v>
          </cell>
          <cell r="IE250">
            <v>5600000</v>
          </cell>
          <cell r="IF250">
            <v>0</v>
          </cell>
          <cell r="IG250">
            <v>0</v>
          </cell>
          <cell r="IH250">
            <v>0</v>
          </cell>
          <cell r="II250">
            <v>86940000</v>
          </cell>
          <cell r="IJ250">
            <v>16200000</v>
          </cell>
          <cell r="IK250">
            <v>324000</v>
          </cell>
          <cell r="IL250">
            <v>0</v>
          </cell>
          <cell r="IM250">
            <v>0</v>
          </cell>
          <cell r="IN250">
            <v>14345100</v>
          </cell>
          <cell r="IO250">
            <v>1092960</v>
          </cell>
          <cell r="IQ250">
            <v>470847.90209790209</v>
          </cell>
          <cell r="IR250">
            <v>0</v>
          </cell>
          <cell r="IS250">
            <v>0</v>
          </cell>
          <cell r="IT250">
            <v>0</v>
          </cell>
          <cell r="IU250">
            <v>0</v>
          </cell>
          <cell r="IW250">
            <v>0</v>
          </cell>
          <cell r="IX250">
            <v>0</v>
          </cell>
          <cell r="IY250">
            <v>0</v>
          </cell>
          <cell r="IZ250">
            <v>380877.74294670846</v>
          </cell>
          <cell r="JB250">
            <v>54000000</v>
          </cell>
          <cell r="JF250">
            <v>27</v>
          </cell>
          <cell r="JG250">
            <v>75141000</v>
          </cell>
          <cell r="JH250">
            <v>110774269.66</v>
          </cell>
          <cell r="JI250">
            <v>594000</v>
          </cell>
          <cell r="JJ250">
            <v>5600000</v>
          </cell>
          <cell r="JK250">
            <v>0</v>
          </cell>
          <cell r="JL250">
            <v>0</v>
          </cell>
          <cell r="JM250">
            <v>0</v>
          </cell>
          <cell r="JN250">
            <v>86940000</v>
          </cell>
          <cell r="JO250">
            <v>0</v>
          </cell>
          <cell r="JP250">
            <v>324000</v>
          </cell>
          <cell r="JQ250">
            <v>25920000</v>
          </cell>
          <cell r="JR250">
            <v>0</v>
          </cell>
          <cell r="JS250">
            <v>14345100</v>
          </cell>
          <cell r="JT250">
            <v>1092960</v>
          </cell>
          <cell r="JV250">
            <v>470847.90209790209</v>
          </cell>
          <cell r="JW250">
            <v>0</v>
          </cell>
          <cell r="JX250">
            <v>0</v>
          </cell>
          <cell r="JY250">
            <v>0</v>
          </cell>
          <cell r="JZ250">
            <v>0</v>
          </cell>
          <cell r="KB250">
            <v>0</v>
          </cell>
          <cell r="KC250">
            <v>0</v>
          </cell>
          <cell r="KD250">
            <v>0</v>
          </cell>
          <cell r="KE250">
            <v>377329.19254658383</v>
          </cell>
          <cell r="KG250">
            <v>0</v>
          </cell>
          <cell r="KK250">
            <v>27</v>
          </cell>
          <cell r="KL250">
            <v>75141000</v>
          </cell>
          <cell r="KM250">
            <v>110774269.66</v>
          </cell>
          <cell r="KN250">
            <v>594000</v>
          </cell>
          <cell r="KO250">
            <v>5600000</v>
          </cell>
          <cell r="KP250">
            <v>0</v>
          </cell>
          <cell r="KQ250">
            <v>0</v>
          </cell>
          <cell r="KR250">
            <v>0</v>
          </cell>
          <cell r="KS250">
            <v>86940000</v>
          </cell>
          <cell r="KT250">
            <v>0</v>
          </cell>
          <cell r="KU250">
            <v>324000</v>
          </cell>
          <cell r="KV250">
            <v>0</v>
          </cell>
          <cell r="KW250">
            <v>0</v>
          </cell>
          <cell r="KX250">
            <v>14345100</v>
          </cell>
          <cell r="KY250">
            <v>1092960</v>
          </cell>
          <cell r="LA250">
            <v>470847.90209790209</v>
          </cell>
          <cell r="LB250">
            <v>0</v>
          </cell>
          <cell r="LC250">
            <v>0</v>
          </cell>
          <cell r="LD250">
            <v>0</v>
          </cell>
          <cell r="LE250">
            <v>0</v>
          </cell>
          <cell r="LG250">
            <v>0</v>
          </cell>
          <cell r="LH250">
            <v>0</v>
          </cell>
          <cell r="LI250">
            <v>0</v>
          </cell>
          <cell r="LJ250">
            <v>376160.99071207433</v>
          </cell>
          <cell r="LL250">
            <v>0</v>
          </cell>
          <cell r="LP250">
            <v>27</v>
          </cell>
          <cell r="LQ250">
            <v>75141000</v>
          </cell>
          <cell r="LR250">
            <v>110774269.66</v>
          </cell>
          <cell r="LS250">
            <v>594000</v>
          </cell>
          <cell r="LT250">
            <v>5600000</v>
          </cell>
          <cell r="LU250">
            <v>0</v>
          </cell>
          <cell r="LV250">
            <v>0</v>
          </cell>
          <cell r="LW250">
            <v>0</v>
          </cell>
          <cell r="LX250">
            <v>86940000</v>
          </cell>
          <cell r="LY250">
            <v>16200000</v>
          </cell>
          <cell r="LZ250">
            <v>324000</v>
          </cell>
          <cell r="MA250">
            <v>0</v>
          </cell>
          <cell r="MB250">
            <v>0</v>
          </cell>
          <cell r="MC250">
            <v>14345100</v>
          </cell>
          <cell r="MD250">
            <v>1092960</v>
          </cell>
          <cell r="MF250">
            <v>470847.90209790209</v>
          </cell>
          <cell r="MG250">
            <v>0</v>
          </cell>
          <cell r="MH250">
            <v>0</v>
          </cell>
          <cell r="MI250">
            <v>0</v>
          </cell>
          <cell r="MJ250">
            <v>0</v>
          </cell>
          <cell r="ML250">
            <v>0</v>
          </cell>
          <cell r="MM250">
            <v>0</v>
          </cell>
          <cell r="MN250">
            <v>0</v>
          </cell>
          <cell r="MO250">
            <v>355783.30893118598</v>
          </cell>
          <cell r="MQ250">
            <v>0</v>
          </cell>
          <cell r="MU250">
            <v>27</v>
          </cell>
          <cell r="MV250">
            <v>75141000</v>
          </cell>
          <cell r="MW250">
            <v>110774269.66</v>
          </cell>
          <cell r="MX250">
            <v>594000</v>
          </cell>
          <cell r="MY250">
            <v>5600000</v>
          </cell>
          <cell r="MZ250">
            <v>0</v>
          </cell>
          <cell r="NA250">
            <v>0</v>
          </cell>
          <cell r="NB250">
            <v>0</v>
          </cell>
          <cell r="NC250">
            <v>86940000</v>
          </cell>
          <cell r="ND250">
            <v>0</v>
          </cell>
          <cell r="NE250">
            <v>324000</v>
          </cell>
          <cell r="NF250">
            <v>0</v>
          </cell>
          <cell r="NG250">
            <v>0</v>
          </cell>
          <cell r="NH250">
            <v>14345100</v>
          </cell>
          <cell r="NI250">
            <v>1092960</v>
          </cell>
          <cell r="NK250">
            <v>470847.90209790209</v>
          </cell>
          <cell r="NL250">
            <v>0</v>
          </cell>
          <cell r="NM250">
            <v>0</v>
          </cell>
          <cell r="NN250">
            <v>0</v>
          </cell>
          <cell r="NO250">
            <v>0</v>
          </cell>
          <cell r="NQ250">
            <v>0</v>
          </cell>
          <cell r="NS250">
            <v>0</v>
          </cell>
          <cell r="NT250">
            <v>352173.91304347827</v>
          </cell>
          <cell r="NV250">
            <v>0</v>
          </cell>
          <cell r="NZ250">
            <v>27</v>
          </cell>
          <cell r="OA250">
            <v>75141000</v>
          </cell>
          <cell r="OB250">
            <v>110774269.66</v>
          </cell>
          <cell r="OC250">
            <v>594000</v>
          </cell>
          <cell r="OD250">
            <v>5600000</v>
          </cell>
          <cell r="OE250">
            <v>0</v>
          </cell>
          <cell r="OF250">
            <v>0</v>
          </cell>
          <cell r="OG250">
            <v>0</v>
          </cell>
          <cell r="OH250">
            <v>86940000</v>
          </cell>
          <cell r="OI250">
            <v>0</v>
          </cell>
          <cell r="OJ250">
            <v>324000</v>
          </cell>
          <cell r="OK250">
            <v>21600000</v>
          </cell>
          <cell r="OL250">
            <v>0</v>
          </cell>
          <cell r="OM250">
            <v>14345100</v>
          </cell>
          <cell r="ON250">
            <v>1092960</v>
          </cell>
          <cell r="OP250">
            <v>470847.90209790209</v>
          </cell>
          <cell r="OQ250">
            <v>0</v>
          </cell>
          <cell r="OR250">
            <v>0</v>
          </cell>
          <cell r="OS250">
            <v>0</v>
          </cell>
          <cell r="OT250">
            <v>0</v>
          </cell>
          <cell r="OV250">
            <v>0</v>
          </cell>
          <cell r="OW250">
            <v>0</v>
          </cell>
          <cell r="OX250">
            <v>0</v>
          </cell>
          <cell r="OY250">
            <v>341531.97470133519</v>
          </cell>
          <cell r="OZ250">
            <v>4610681.6584680248</v>
          </cell>
          <cell r="PA250">
            <v>0</v>
          </cell>
        </row>
        <row r="251">
          <cell r="AW251">
            <v>1</v>
          </cell>
          <cell r="AX251">
            <v>3163000</v>
          </cell>
          <cell r="AY251">
            <v>5968810</v>
          </cell>
          <cell r="AZ251">
            <v>20000</v>
          </cell>
          <cell r="BA251">
            <v>500000</v>
          </cell>
          <cell r="BB251">
            <v>0</v>
          </cell>
          <cell r="BC251">
            <v>0</v>
          </cell>
          <cell r="BD251">
            <v>2100000</v>
          </cell>
          <cell r="BE251">
            <v>0</v>
          </cell>
          <cell r="BF251">
            <v>0</v>
          </cell>
          <cell r="BG251">
            <v>12000</v>
          </cell>
          <cell r="BH251">
            <v>400000</v>
          </cell>
          <cell r="BI251">
            <v>0</v>
          </cell>
          <cell r="BJ251">
            <v>664230</v>
          </cell>
          <cell r="BK251">
            <v>63260.000000000007</v>
          </cell>
          <cell r="BM251">
            <v>17438.811188811189</v>
          </cell>
          <cell r="BN251">
            <v>0</v>
          </cell>
          <cell r="BO251">
            <v>0</v>
          </cell>
          <cell r="BP251">
            <v>0</v>
          </cell>
          <cell r="BQ251">
            <v>0</v>
          </cell>
          <cell r="BS251">
            <v>5300303.2800000012</v>
          </cell>
          <cell r="BT251">
            <v>0</v>
          </cell>
          <cell r="BU251">
            <v>0</v>
          </cell>
          <cell r="BV251">
            <v>16028.495102404275</v>
          </cell>
          <cell r="BW251">
            <v>0</v>
          </cell>
          <cell r="BX251">
            <v>0</v>
          </cell>
          <cell r="CB251">
            <v>1</v>
          </cell>
          <cell r="CC251">
            <v>3163000</v>
          </cell>
          <cell r="CD251">
            <v>5968810</v>
          </cell>
          <cell r="CE251">
            <v>20000</v>
          </cell>
          <cell r="CF251">
            <v>500000</v>
          </cell>
          <cell r="CG251">
            <v>0</v>
          </cell>
          <cell r="CH251">
            <v>0</v>
          </cell>
          <cell r="CI251">
            <v>2100000</v>
          </cell>
          <cell r="CJ251">
            <v>0</v>
          </cell>
          <cell r="CK251">
            <v>0</v>
          </cell>
          <cell r="CL251">
            <v>12000</v>
          </cell>
          <cell r="CM251">
            <v>100000</v>
          </cell>
          <cell r="CN251">
            <v>0</v>
          </cell>
          <cell r="CO251">
            <v>664230</v>
          </cell>
          <cell r="CP251">
            <v>50608.000000000007</v>
          </cell>
          <cell r="CR251">
            <v>17438.811188811189</v>
          </cell>
          <cell r="CS251">
            <v>0</v>
          </cell>
          <cell r="CT251">
            <v>0</v>
          </cell>
          <cell r="CU251">
            <v>0</v>
          </cell>
          <cell r="CV251">
            <v>0</v>
          </cell>
          <cell r="CX251">
            <v>0</v>
          </cell>
          <cell r="CY251">
            <v>0</v>
          </cell>
          <cell r="CZ251">
            <v>0</v>
          </cell>
          <cell r="DA251">
            <v>15985.790408525754</v>
          </cell>
          <cell r="DB251">
            <v>0</v>
          </cell>
          <cell r="DC251">
            <v>0</v>
          </cell>
          <cell r="DG251">
            <v>1</v>
          </cell>
          <cell r="DH251">
            <v>3163000</v>
          </cell>
          <cell r="DI251">
            <v>6625379.1000000006</v>
          </cell>
          <cell r="DJ251">
            <v>20000</v>
          </cell>
          <cell r="DK251">
            <v>500000</v>
          </cell>
          <cell r="DL251">
            <v>0</v>
          </cell>
          <cell r="DM251">
            <v>0</v>
          </cell>
          <cell r="DN251">
            <v>2100000</v>
          </cell>
          <cell r="DO251">
            <v>0</v>
          </cell>
          <cell r="DP251">
            <v>0</v>
          </cell>
          <cell r="DQ251">
            <v>12000</v>
          </cell>
          <cell r="DR251">
            <v>400000</v>
          </cell>
          <cell r="DS251">
            <v>0</v>
          </cell>
          <cell r="DT251">
            <v>664230</v>
          </cell>
          <cell r="DU251">
            <v>50608.000000000007</v>
          </cell>
          <cell r="DW251">
            <v>17438.811188811189</v>
          </cell>
          <cell r="DX251">
            <v>0</v>
          </cell>
          <cell r="DY251">
            <v>0</v>
          </cell>
          <cell r="DZ251">
            <v>0</v>
          </cell>
          <cell r="EA251">
            <v>0</v>
          </cell>
          <cell r="EC251">
            <v>0</v>
          </cell>
          <cell r="ED251">
            <v>10600606.560000002</v>
          </cell>
          <cell r="EE251">
            <v>0</v>
          </cell>
          <cell r="EF251">
            <v>15943.312666076174</v>
          </cell>
          <cell r="EG251">
            <v>0</v>
          </cell>
          <cell r="EH251">
            <v>0</v>
          </cell>
          <cell r="EL251">
            <v>1</v>
          </cell>
          <cell r="EM251">
            <v>3479300.0000000005</v>
          </cell>
          <cell r="EN251">
            <v>6625379.1000000006</v>
          </cell>
          <cell r="EO251">
            <v>22000</v>
          </cell>
          <cell r="EP251">
            <v>500000</v>
          </cell>
          <cell r="EQ251">
            <v>0</v>
          </cell>
          <cell r="ER251">
            <v>0</v>
          </cell>
          <cell r="ES251">
            <v>2100000</v>
          </cell>
          <cell r="ET251">
            <v>0</v>
          </cell>
          <cell r="EU251">
            <v>0</v>
          </cell>
          <cell r="EV251">
            <v>12000</v>
          </cell>
          <cell r="EW251">
            <v>800000</v>
          </cell>
          <cell r="EX251">
            <v>0</v>
          </cell>
          <cell r="EY251">
            <v>664230</v>
          </cell>
          <cell r="EZ251">
            <v>50608.000000000007</v>
          </cell>
          <cell r="FB251">
            <v>17438.811188811189</v>
          </cell>
          <cell r="FC251">
            <v>0</v>
          </cell>
          <cell r="FD251">
            <v>0</v>
          </cell>
          <cell r="FE251">
            <v>0</v>
          </cell>
          <cell r="FF251">
            <v>0</v>
          </cell>
          <cell r="FH251">
            <v>0</v>
          </cell>
          <cell r="FI251">
            <v>0</v>
          </cell>
          <cell r="FJ251">
            <v>0</v>
          </cell>
          <cell r="FK251">
            <v>14900.662251655629</v>
          </cell>
          <cell r="FM251">
            <v>0</v>
          </cell>
          <cell r="FQ251">
            <v>1</v>
          </cell>
          <cell r="FR251">
            <v>3479300.0000000005</v>
          </cell>
          <cell r="FS251">
            <v>6625379.1000000006</v>
          </cell>
          <cell r="FT251">
            <v>22000</v>
          </cell>
          <cell r="FU251">
            <v>500000</v>
          </cell>
          <cell r="FV251">
            <v>0</v>
          </cell>
          <cell r="FW251">
            <v>0</v>
          </cell>
          <cell r="FX251">
            <v>2100000</v>
          </cell>
          <cell r="FY251">
            <v>0</v>
          </cell>
          <cell r="FZ251">
            <v>0</v>
          </cell>
          <cell r="GA251">
            <v>12000</v>
          </cell>
          <cell r="GB251">
            <v>560000</v>
          </cell>
          <cell r="GC251">
            <v>0</v>
          </cell>
          <cell r="GD251">
            <v>664230</v>
          </cell>
          <cell r="GE251">
            <v>50608.000000000007</v>
          </cell>
          <cell r="GG251">
            <v>17438.811188811189</v>
          </cell>
          <cell r="GH251">
            <v>0</v>
          </cell>
          <cell r="GI251">
            <v>0</v>
          </cell>
          <cell r="GJ251">
            <v>0</v>
          </cell>
          <cell r="GK251">
            <v>0</v>
          </cell>
          <cell r="GM251">
            <v>0</v>
          </cell>
          <cell r="GN251">
            <v>0</v>
          </cell>
          <cell r="GO251">
            <v>0</v>
          </cell>
          <cell r="GP251">
            <v>14863.748967795211</v>
          </cell>
          <cell r="GR251">
            <v>0</v>
          </cell>
          <cell r="GV251">
            <v>1</v>
          </cell>
          <cell r="GW251">
            <v>3479300.0000000005</v>
          </cell>
          <cell r="GX251">
            <v>6625379.1000000006</v>
          </cell>
          <cell r="GY251">
            <v>22000</v>
          </cell>
          <cell r="GZ251">
            <v>500000</v>
          </cell>
          <cell r="HA251">
            <v>0</v>
          </cell>
          <cell r="HB251">
            <v>0</v>
          </cell>
          <cell r="HC251">
            <v>2100000</v>
          </cell>
          <cell r="HD251">
            <v>0</v>
          </cell>
          <cell r="HE251">
            <v>0</v>
          </cell>
          <cell r="HF251">
            <v>12000</v>
          </cell>
          <cell r="HG251">
            <v>0</v>
          </cell>
          <cell r="HH251">
            <v>0</v>
          </cell>
          <cell r="HI251">
            <v>664230</v>
          </cell>
          <cell r="HJ251">
            <v>50608.000000000007</v>
          </cell>
          <cell r="HL251">
            <v>17438.811188811189</v>
          </cell>
          <cell r="HM251">
            <v>0</v>
          </cell>
          <cell r="HN251">
            <v>0</v>
          </cell>
          <cell r="HO251">
            <v>0</v>
          </cell>
          <cell r="HP251">
            <v>0</v>
          </cell>
          <cell r="HR251">
            <v>0</v>
          </cell>
          <cell r="HS251">
            <v>0</v>
          </cell>
          <cell r="HT251">
            <v>0</v>
          </cell>
          <cell r="HU251">
            <v>14754.098360655738</v>
          </cell>
          <cell r="HW251">
            <v>0</v>
          </cell>
          <cell r="IA251">
            <v>1</v>
          </cell>
          <cell r="IB251">
            <v>3479300.0000000005</v>
          </cell>
          <cell r="IC251">
            <v>6625379.1000000006</v>
          </cell>
          <cell r="ID251">
            <v>22000</v>
          </cell>
          <cell r="IE251">
            <v>500000</v>
          </cell>
          <cell r="IF251">
            <v>0</v>
          </cell>
          <cell r="IG251">
            <v>0</v>
          </cell>
          <cell r="IH251">
            <v>2100000</v>
          </cell>
          <cell r="II251">
            <v>0</v>
          </cell>
          <cell r="IJ251">
            <v>0</v>
          </cell>
          <cell r="IK251">
            <v>12000</v>
          </cell>
          <cell r="IL251">
            <v>0</v>
          </cell>
          <cell r="IM251">
            <v>0</v>
          </cell>
          <cell r="IN251">
            <v>664230</v>
          </cell>
          <cell r="IO251">
            <v>50608.000000000007</v>
          </cell>
          <cell r="IQ251">
            <v>17438.811188811189</v>
          </cell>
          <cell r="IR251">
            <v>0</v>
          </cell>
          <cell r="IS251">
            <v>0</v>
          </cell>
          <cell r="IT251">
            <v>0</v>
          </cell>
          <cell r="IU251">
            <v>0</v>
          </cell>
          <cell r="IW251">
            <v>0</v>
          </cell>
          <cell r="IX251">
            <v>0</v>
          </cell>
          <cell r="IY251">
            <v>0</v>
          </cell>
          <cell r="IZ251">
            <v>14106.583072100313</v>
          </cell>
          <cell r="JB251">
            <v>2000000</v>
          </cell>
          <cell r="JF251">
            <v>1</v>
          </cell>
          <cell r="JG251">
            <v>3479300.0000000005</v>
          </cell>
          <cell r="JH251">
            <v>6625379.1000000006</v>
          </cell>
          <cell r="JI251">
            <v>22000</v>
          </cell>
          <cell r="JJ251">
            <v>500000</v>
          </cell>
          <cell r="JK251">
            <v>0</v>
          </cell>
          <cell r="JL251">
            <v>0</v>
          </cell>
          <cell r="JM251">
            <v>2100000</v>
          </cell>
          <cell r="JN251">
            <v>0</v>
          </cell>
          <cell r="JO251">
            <v>0</v>
          </cell>
          <cell r="JP251">
            <v>12000</v>
          </cell>
          <cell r="JQ251">
            <v>960000</v>
          </cell>
          <cell r="JR251">
            <v>0</v>
          </cell>
          <cell r="JS251">
            <v>664230</v>
          </cell>
          <cell r="JT251">
            <v>50608.000000000007</v>
          </cell>
          <cell r="JV251">
            <v>17438.811188811189</v>
          </cell>
          <cell r="JW251">
            <v>0</v>
          </cell>
          <cell r="JX251">
            <v>0</v>
          </cell>
          <cell r="JY251">
            <v>0</v>
          </cell>
          <cell r="JZ251">
            <v>0</v>
          </cell>
          <cell r="KB251">
            <v>0</v>
          </cell>
          <cell r="KC251">
            <v>0</v>
          </cell>
          <cell r="KD251">
            <v>0</v>
          </cell>
          <cell r="KE251">
            <v>13975.155279503106</v>
          </cell>
          <cell r="KG251">
            <v>0</v>
          </cell>
          <cell r="KK251">
            <v>1</v>
          </cell>
          <cell r="KL251">
            <v>3479300.0000000005</v>
          </cell>
          <cell r="KM251">
            <v>6625379.1000000006</v>
          </cell>
          <cell r="KN251">
            <v>22000</v>
          </cell>
          <cell r="KO251">
            <v>500000</v>
          </cell>
          <cell r="KP251">
            <v>0</v>
          </cell>
          <cell r="KQ251">
            <v>0</v>
          </cell>
          <cell r="KR251">
            <v>2100000</v>
          </cell>
          <cell r="KS251">
            <v>0</v>
          </cell>
          <cell r="KT251">
            <v>0</v>
          </cell>
          <cell r="KU251">
            <v>12000</v>
          </cell>
          <cell r="KV251">
            <v>0</v>
          </cell>
          <cell r="KW251">
            <v>0</v>
          </cell>
          <cell r="KX251">
            <v>664230</v>
          </cell>
          <cell r="KY251">
            <v>50608.000000000007</v>
          </cell>
          <cell r="LA251">
            <v>17438.811188811189</v>
          </cell>
          <cell r="LB251">
            <v>0</v>
          </cell>
          <cell r="LC251">
            <v>0</v>
          </cell>
          <cell r="LD251">
            <v>0</v>
          </cell>
          <cell r="LE251">
            <v>0</v>
          </cell>
          <cell r="LG251">
            <v>0</v>
          </cell>
          <cell r="LH251">
            <v>0</v>
          </cell>
          <cell r="LI251">
            <v>0</v>
          </cell>
          <cell r="LJ251">
            <v>13931.888544891641</v>
          </cell>
          <cell r="LL251">
            <v>0</v>
          </cell>
          <cell r="LP251">
            <v>1</v>
          </cell>
          <cell r="LQ251">
            <v>3479300.0000000005</v>
          </cell>
          <cell r="LR251">
            <v>6625379.1000000006</v>
          </cell>
          <cell r="LS251">
            <v>22000</v>
          </cell>
          <cell r="LT251">
            <v>500000</v>
          </cell>
          <cell r="LU251">
            <v>0</v>
          </cell>
          <cell r="LV251">
            <v>0</v>
          </cell>
          <cell r="LW251">
            <v>2100000</v>
          </cell>
          <cell r="LX251">
            <v>0</v>
          </cell>
          <cell r="LY251">
            <v>0</v>
          </cell>
          <cell r="LZ251">
            <v>12000</v>
          </cell>
          <cell r="MA251">
            <v>0</v>
          </cell>
          <cell r="MB251">
            <v>0</v>
          </cell>
          <cell r="MC251">
            <v>664230</v>
          </cell>
          <cell r="MD251">
            <v>50608.000000000007</v>
          </cell>
          <cell r="MF251">
            <v>17438.811188811189</v>
          </cell>
          <cell r="MG251">
            <v>0</v>
          </cell>
          <cell r="MH251">
            <v>0</v>
          </cell>
          <cell r="MI251">
            <v>0</v>
          </cell>
          <cell r="MJ251">
            <v>0</v>
          </cell>
          <cell r="ML251">
            <v>0</v>
          </cell>
          <cell r="MM251">
            <v>0</v>
          </cell>
          <cell r="MN251">
            <v>0</v>
          </cell>
          <cell r="MO251">
            <v>13177.159590043924</v>
          </cell>
          <cell r="MQ251">
            <v>0</v>
          </cell>
          <cell r="MU251">
            <v>1</v>
          </cell>
          <cell r="MV251">
            <v>3479300.0000000005</v>
          </cell>
          <cell r="MW251">
            <v>6625379.1000000006</v>
          </cell>
          <cell r="MX251">
            <v>22000</v>
          </cell>
          <cell r="MY251">
            <v>500000</v>
          </cell>
          <cell r="MZ251">
            <v>0</v>
          </cell>
          <cell r="NA251">
            <v>0</v>
          </cell>
          <cell r="NB251">
            <v>2100000</v>
          </cell>
          <cell r="NC251">
            <v>0</v>
          </cell>
          <cell r="ND251">
            <v>0</v>
          </cell>
          <cell r="NE251">
            <v>12000</v>
          </cell>
          <cell r="NF251">
            <v>0</v>
          </cell>
          <cell r="NG251">
            <v>0</v>
          </cell>
          <cell r="NH251">
            <v>664230</v>
          </cell>
          <cell r="NI251">
            <v>50608.000000000007</v>
          </cell>
          <cell r="NK251">
            <v>17438.811188811189</v>
          </cell>
          <cell r="NL251">
            <v>0</v>
          </cell>
          <cell r="NM251">
            <v>0</v>
          </cell>
          <cell r="NN251">
            <v>0</v>
          </cell>
          <cell r="NO251">
            <v>0</v>
          </cell>
          <cell r="NQ251">
            <v>0</v>
          </cell>
          <cell r="NS251">
            <v>0</v>
          </cell>
          <cell r="NT251">
            <v>13043.478260869566</v>
          </cell>
          <cell r="NV251">
            <v>0</v>
          </cell>
          <cell r="NZ251">
            <v>1</v>
          </cell>
          <cell r="OA251">
            <v>3479300.0000000005</v>
          </cell>
          <cell r="OB251">
            <v>6625379.1000000006</v>
          </cell>
          <cell r="OC251">
            <v>22000</v>
          </cell>
          <cell r="OD251">
            <v>500000</v>
          </cell>
          <cell r="OE251">
            <v>0</v>
          </cell>
          <cell r="OF251">
            <v>0</v>
          </cell>
          <cell r="OG251">
            <v>2100000</v>
          </cell>
          <cell r="OH251">
            <v>0</v>
          </cell>
          <cell r="OI251">
            <v>0</v>
          </cell>
          <cell r="OJ251">
            <v>12000</v>
          </cell>
          <cell r="OK251">
            <v>800000</v>
          </cell>
          <cell r="OL251">
            <v>0</v>
          </cell>
          <cell r="OM251">
            <v>664230</v>
          </cell>
          <cell r="ON251">
            <v>50608.000000000007</v>
          </cell>
          <cell r="OP251">
            <v>17438.811188811189</v>
          </cell>
          <cell r="OQ251">
            <v>0</v>
          </cell>
          <cell r="OR251">
            <v>0</v>
          </cell>
          <cell r="OS251">
            <v>0</v>
          </cell>
          <cell r="OT251">
            <v>0</v>
          </cell>
          <cell r="OV251">
            <v>0</v>
          </cell>
          <cell r="OW251">
            <v>0</v>
          </cell>
          <cell r="OX251">
            <v>0</v>
          </cell>
          <cell r="OY251">
            <v>12649.332396345748</v>
          </cell>
          <cell r="OZ251">
            <v>170765.98735066759</v>
          </cell>
          <cell r="PA251">
            <v>0</v>
          </cell>
        </row>
        <row r="252">
          <cell r="AW252">
            <v>1</v>
          </cell>
          <cell r="AX252">
            <v>2530000</v>
          </cell>
          <cell r="AY252">
            <v>3838474</v>
          </cell>
          <cell r="AZ252">
            <v>20000</v>
          </cell>
          <cell r="BA252">
            <v>400000</v>
          </cell>
          <cell r="BB252">
            <v>0</v>
          </cell>
          <cell r="BC252">
            <v>0</v>
          </cell>
          <cell r="BD252">
            <v>0</v>
          </cell>
          <cell r="BE252">
            <v>0</v>
          </cell>
          <cell r="BF252">
            <v>0</v>
          </cell>
          <cell r="BG252">
            <v>12000</v>
          </cell>
          <cell r="BH252">
            <v>400000</v>
          </cell>
          <cell r="BI252">
            <v>0</v>
          </cell>
          <cell r="BJ252">
            <v>531300</v>
          </cell>
          <cell r="BK252">
            <v>50600</v>
          </cell>
          <cell r="BM252">
            <v>17438.811188811189</v>
          </cell>
          <cell r="BN252">
            <v>0</v>
          </cell>
          <cell r="BO252">
            <v>0</v>
          </cell>
          <cell r="BP252">
            <v>0</v>
          </cell>
          <cell r="BQ252">
            <v>0</v>
          </cell>
          <cell r="BS252">
            <v>3408564.9120000005</v>
          </cell>
          <cell r="BT252">
            <v>0</v>
          </cell>
          <cell r="BU252">
            <v>0</v>
          </cell>
          <cell r="BV252">
            <v>16028.495102404275</v>
          </cell>
          <cell r="BW252">
            <v>0</v>
          </cell>
          <cell r="BX252">
            <v>0</v>
          </cell>
          <cell r="CB252">
            <v>1</v>
          </cell>
          <cell r="CC252">
            <v>2530000</v>
          </cell>
          <cell r="CD252">
            <v>3838474</v>
          </cell>
          <cell r="CE252">
            <v>20000</v>
          </cell>
          <cell r="CF252">
            <v>400000</v>
          </cell>
          <cell r="CG252">
            <v>0</v>
          </cell>
          <cell r="CH252">
            <v>0</v>
          </cell>
          <cell r="CI252">
            <v>0</v>
          </cell>
          <cell r="CJ252">
            <v>0</v>
          </cell>
          <cell r="CK252">
            <v>0</v>
          </cell>
          <cell r="CL252">
            <v>12000</v>
          </cell>
          <cell r="CM252">
            <v>100000</v>
          </cell>
          <cell r="CN252">
            <v>0</v>
          </cell>
          <cell r="CO252">
            <v>531300</v>
          </cell>
          <cell r="CP252">
            <v>40480</v>
          </cell>
          <cell r="CR252">
            <v>17438.811188811189</v>
          </cell>
          <cell r="CS252">
            <v>0</v>
          </cell>
          <cell r="CT252">
            <v>0</v>
          </cell>
          <cell r="CU252">
            <v>0</v>
          </cell>
          <cell r="CV252">
            <v>0</v>
          </cell>
          <cell r="CX252">
            <v>0</v>
          </cell>
          <cell r="CY252">
            <v>0</v>
          </cell>
          <cell r="CZ252">
            <v>0</v>
          </cell>
          <cell r="DA252">
            <v>15985.790408525754</v>
          </cell>
          <cell r="DB252">
            <v>0</v>
          </cell>
          <cell r="DC252">
            <v>0</v>
          </cell>
          <cell r="DG252">
            <v>1</v>
          </cell>
          <cell r="DH252">
            <v>2530000</v>
          </cell>
          <cell r="DI252">
            <v>4260706.1400000006</v>
          </cell>
          <cell r="DJ252">
            <v>20000</v>
          </cell>
          <cell r="DK252">
            <v>400000</v>
          </cell>
          <cell r="DL252">
            <v>0</v>
          </cell>
          <cell r="DM252">
            <v>0</v>
          </cell>
          <cell r="DN252">
            <v>0</v>
          </cell>
          <cell r="DO252">
            <v>0</v>
          </cell>
          <cell r="DP252">
            <v>0</v>
          </cell>
          <cell r="DQ252">
            <v>12000</v>
          </cell>
          <cell r="DR252">
            <v>400000</v>
          </cell>
          <cell r="DS252">
            <v>0</v>
          </cell>
          <cell r="DT252">
            <v>531300</v>
          </cell>
          <cell r="DU252">
            <v>40480</v>
          </cell>
          <cell r="DW252">
            <v>17438.811188811189</v>
          </cell>
          <cell r="DX252">
            <v>0</v>
          </cell>
          <cell r="DY252">
            <v>0</v>
          </cell>
          <cell r="DZ252">
            <v>0</v>
          </cell>
          <cell r="EA252">
            <v>0</v>
          </cell>
          <cell r="EC252">
            <v>0</v>
          </cell>
          <cell r="ED252">
            <v>6817129.824000001</v>
          </cell>
          <cell r="EE252">
            <v>0</v>
          </cell>
          <cell r="EF252">
            <v>15943.312666076174</v>
          </cell>
          <cell r="EG252">
            <v>0</v>
          </cell>
          <cell r="EH252">
            <v>0</v>
          </cell>
          <cell r="EL252">
            <v>1</v>
          </cell>
          <cell r="EM252">
            <v>2783000</v>
          </cell>
          <cell r="EN252">
            <v>4260706.1400000006</v>
          </cell>
          <cell r="EO252">
            <v>22000</v>
          </cell>
          <cell r="EP252">
            <v>400000</v>
          </cell>
          <cell r="EQ252">
            <v>0</v>
          </cell>
          <cell r="ER252">
            <v>0</v>
          </cell>
          <cell r="ES252">
            <v>0</v>
          </cell>
          <cell r="ET252">
            <v>0</v>
          </cell>
          <cell r="EU252">
            <v>0</v>
          </cell>
          <cell r="EV252">
            <v>12000</v>
          </cell>
          <cell r="EW252">
            <v>800000</v>
          </cell>
          <cell r="EX252">
            <v>0</v>
          </cell>
          <cell r="EY252">
            <v>531300</v>
          </cell>
          <cell r="EZ252">
            <v>40480</v>
          </cell>
          <cell r="FB252">
            <v>17438.811188811189</v>
          </cell>
          <cell r="FC252">
            <v>0</v>
          </cell>
          <cell r="FD252">
            <v>0</v>
          </cell>
          <cell r="FE252">
            <v>0</v>
          </cell>
          <cell r="FF252">
            <v>0</v>
          </cell>
          <cell r="FH252">
            <v>0</v>
          </cell>
          <cell r="FI252">
            <v>0</v>
          </cell>
          <cell r="FJ252">
            <v>0</v>
          </cell>
          <cell r="FK252">
            <v>14900.662251655629</v>
          </cell>
          <cell r="FM252">
            <v>0</v>
          </cell>
          <cell r="FQ252">
            <v>1</v>
          </cell>
          <cell r="FR252">
            <v>2783000</v>
          </cell>
          <cell r="FS252">
            <v>4260706.1400000006</v>
          </cell>
          <cell r="FT252">
            <v>22000</v>
          </cell>
          <cell r="FU252">
            <v>400000</v>
          </cell>
          <cell r="FV252">
            <v>0</v>
          </cell>
          <cell r="FW252">
            <v>0</v>
          </cell>
          <cell r="FX252">
            <v>0</v>
          </cell>
          <cell r="FY252">
            <v>0</v>
          </cell>
          <cell r="FZ252">
            <v>0</v>
          </cell>
          <cell r="GA252">
            <v>12000</v>
          </cell>
          <cell r="GB252">
            <v>560000</v>
          </cell>
          <cell r="GC252">
            <v>0</v>
          </cell>
          <cell r="GD252">
            <v>531300</v>
          </cell>
          <cell r="GE252">
            <v>40480</v>
          </cell>
          <cell r="GG252">
            <v>17438.811188811189</v>
          </cell>
          <cell r="GH252">
            <v>0</v>
          </cell>
          <cell r="GI252">
            <v>0</v>
          </cell>
          <cell r="GJ252">
            <v>0</v>
          </cell>
          <cell r="GK252">
            <v>0</v>
          </cell>
          <cell r="GM252">
            <v>0</v>
          </cell>
          <cell r="GN252">
            <v>0</v>
          </cell>
          <cell r="GO252">
            <v>0</v>
          </cell>
          <cell r="GP252">
            <v>14863.748967795211</v>
          </cell>
          <cell r="GR252">
            <v>0</v>
          </cell>
          <cell r="GV252">
            <v>1</v>
          </cell>
          <cell r="GW252">
            <v>2783000</v>
          </cell>
          <cell r="GX252">
            <v>4260706.1400000006</v>
          </cell>
          <cell r="GY252">
            <v>22000</v>
          </cell>
          <cell r="GZ252">
            <v>400000</v>
          </cell>
          <cell r="HA252">
            <v>0</v>
          </cell>
          <cell r="HB252">
            <v>0</v>
          </cell>
          <cell r="HC252">
            <v>0</v>
          </cell>
          <cell r="HD252">
            <v>0</v>
          </cell>
          <cell r="HE252">
            <v>0</v>
          </cell>
          <cell r="HF252">
            <v>12000</v>
          </cell>
          <cell r="HG252">
            <v>0</v>
          </cell>
          <cell r="HH252">
            <v>0</v>
          </cell>
          <cell r="HI252">
            <v>531300</v>
          </cell>
          <cell r="HJ252">
            <v>40480</v>
          </cell>
          <cell r="HL252">
            <v>17438.811188811189</v>
          </cell>
          <cell r="HM252">
            <v>0</v>
          </cell>
          <cell r="HN252">
            <v>0</v>
          </cell>
          <cell r="HO252">
            <v>0</v>
          </cell>
          <cell r="HP252">
            <v>0</v>
          </cell>
          <cell r="HR252">
            <v>0</v>
          </cell>
          <cell r="HS252">
            <v>0</v>
          </cell>
          <cell r="HT252">
            <v>0</v>
          </cell>
          <cell r="HU252">
            <v>14754.098360655738</v>
          </cell>
          <cell r="HW252">
            <v>0</v>
          </cell>
          <cell r="IA252">
            <v>1</v>
          </cell>
          <cell r="IB252">
            <v>2783000</v>
          </cell>
          <cell r="IC252">
            <v>4260706.1400000006</v>
          </cell>
          <cell r="ID252">
            <v>22000</v>
          </cell>
          <cell r="IE252">
            <v>400000</v>
          </cell>
          <cell r="IF252">
            <v>0</v>
          </cell>
          <cell r="IG252">
            <v>0</v>
          </cell>
          <cell r="IH252">
            <v>0</v>
          </cell>
          <cell r="II252">
            <v>0</v>
          </cell>
          <cell r="IJ252">
            <v>0</v>
          </cell>
          <cell r="IK252">
            <v>12000</v>
          </cell>
          <cell r="IL252">
            <v>0</v>
          </cell>
          <cell r="IM252">
            <v>0</v>
          </cell>
          <cell r="IN252">
            <v>531300</v>
          </cell>
          <cell r="IO252">
            <v>40480</v>
          </cell>
          <cell r="IQ252">
            <v>17438.811188811189</v>
          </cell>
          <cell r="IR252">
            <v>0</v>
          </cell>
          <cell r="IS252">
            <v>0</v>
          </cell>
          <cell r="IT252">
            <v>0</v>
          </cell>
          <cell r="IU252">
            <v>0</v>
          </cell>
          <cell r="IW252">
            <v>0</v>
          </cell>
          <cell r="IX252">
            <v>0</v>
          </cell>
          <cell r="IY252">
            <v>0</v>
          </cell>
          <cell r="IZ252">
            <v>14106.583072100313</v>
          </cell>
          <cell r="JB252">
            <v>2000000</v>
          </cell>
          <cell r="JF252">
            <v>1</v>
          </cell>
          <cell r="JG252">
            <v>2783000</v>
          </cell>
          <cell r="JH252">
            <v>4260706.1400000006</v>
          </cell>
          <cell r="JI252">
            <v>22000</v>
          </cell>
          <cell r="JJ252">
            <v>400000</v>
          </cell>
          <cell r="JK252">
            <v>0</v>
          </cell>
          <cell r="JL252">
            <v>0</v>
          </cell>
          <cell r="JM252">
            <v>0</v>
          </cell>
          <cell r="JN252">
            <v>0</v>
          </cell>
          <cell r="JO252">
            <v>0</v>
          </cell>
          <cell r="JP252">
            <v>12000</v>
          </cell>
          <cell r="JQ252">
            <v>960000</v>
          </cell>
          <cell r="JR252">
            <v>0</v>
          </cell>
          <cell r="JS252">
            <v>531300</v>
          </cell>
          <cell r="JT252">
            <v>40480</v>
          </cell>
          <cell r="JV252">
            <v>17438.811188811189</v>
          </cell>
          <cell r="JW252">
            <v>0</v>
          </cell>
          <cell r="JX252">
            <v>0</v>
          </cell>
          <cell r="JY252">
            <v>0</v>
          </cell>
          <cell r="JZ252">
            <v>0</v>
          </cell>
          <cell r="KB252">
            <v>0</v>
          </cell>
          <cell r="KC252">
            <v>0</v>
          </cell>
          <cell r="KD252">
            <v>0</v>
          </cell>
          <cell r="KE252">
            <v>13975.155279503106</v>
          </cell>
          <cell r="KG252">
            <v>0</v>
          </cell>
          <cell r="KK252">
            <v>1</v>
          </cell>
          <cell r="KL252">
            <v>2783000</v>
          </cell>
          <cell r="KM252">
            <v>4260706.1400000006</v>
          </cell>
          <cell r="KN252">
            <v>22000</v>
          </cell>
          <cell r="KO252">
            <v>400000</v>
          </cell>
          <cell r="KP252">
            <v>0</v>
          </cell>
          <cell r="KQ252">
            <v>0</v>
          </cell>
          <cell r="KR252">
            <v>0</v>
          </cell>
          <cell r="KS252">
            <v>0</v>
          </cell>
          <cell r="KT252">
            <v>0</v>
          </cell>
          <cell r="KU252">
            <v>12000</v>
          </cell>
          <cell r="KV252">
            <v>0</v>
          </cell>
          <cell r="KW252">
            <v>0</v>
          </cell>
          <cell r="KX252">
            <v>531300</v>
          </cell>
          <cell r="KY252">
            <v>40480</v>
          </cell>
          <cell r="LA252">
            <v>17438.811188811189</v>
          </cell>
          <cell r="LB252">
            <v>0</v>
          </cell>
          <cell r="LC252">
            <v>0</v>
          </cell>
          <cell r="LD252">
            <v>0</v>
          </cell>
          <cell r="LE252">
            <v>0</v>
          </cell>
          <cell r="LG252">
            <v>0</v>
          </cell>
          <cell r="LH252">
            <v>0</v>
          </cell>
          <cell r="LI252">
            <v>0</v>
          </cell>
          <cell r="LJ252">
            <v>13931.888544891641</v>
          </cell>
          <cell r="LL252">
            <v>0</v>
          </cell>
          <cell r="LP252">
            <v>1</v>
          </cell>
          <cell r="LQ252">
            <v>2783000</v>
          </cell>
          <cell r="LR252">
            <v>4260706.1400000006</v>
          </cell>
          <cell r="LS252">
            <v>22000</v>
          </cell>
          <cell r="LT252">
            <v>400000</v>
          </cell>
          <cell r="LU252">
            <v>0</v>
          </cell>
          <cell r="LV252">
            <v>0</v>
          </cell>
          <cell r="LW252">
            <v>0</v>
          </cell>
          <cell r="LX252">
            <v>0</v>
          </cell>
          <cell r="LY252">
            <v>0</v>
          </cell>
          <cell r="LZ252">
            <v>12000</v>
          </cell>
          <cell r="MA252">
            <v>0</v>
          </cell>
          <cell r="MB252">
            <v>0</v>
          </cell>
          <cell r="MC252">
            <v>531300</v>
          </cell>
          <cell r="MD252">
            <v>40480</v>
          </cell>
          <cell r="MF252">
            <v>17438.811188811189</v>
          </cell>
          <cell r="MG252">
            <v>0</v>
          </cell>
          <cell r="MH252">
            <v>0</v>
          </cell>
          <cell r="MI252">
            <v>0</v>
          </cell>
          <cell r="MJ252">
            <v>0</v>
          </cell>
          <cell r="ML252">
            <v>0</v>
          </cell>
          <cell r="MM252">
            <v>0</v>
          </cell>
          <cell r="MN252">
            <v>0</v>
          </cell>
          <cell r="MO252">
            <v>13177.159590043924</v>
          </cell>
          <cell r="MQ252">
            <v>0</v>
          </cell>
          <cell r="MU252">
            <v>1</v>
          </cell>
          <cell r="MV252">
            <v>2783000</v>
          </cell>
          <cell r="MW252">
            <v>4260706.1400000006</v>
          </cell>
          <cell r="MX252">
            <v>22000</v>
          </cell>
          <cell r="MY252">
            <v>400000</v>
          </cell>
          <cell r="MZ252">
            <v>0</v>
          </cell>
          <cell r="NA252">
            <v>0</v>
          </cell>
          <cell r="NB252">
            <v>0</v>
          </cell>
          <cell r="NC252">
            <v>0</v>
          </cell>
          <cell r="ND252">
            <v>0</v>
          </cell>
          <cell r="NE252">
            <v>12000</v>
          </cell>
          <cell r="NF252">
            <v>0</v>
          </cell>
          <cell r="NG252">
            <v>0</v>
          </cell>
          <cell r="NH252">
            <v>531300</v>
          </cell>
          <cell r="NI252">
            <v>40480</v>
          </cell>
          <cell r="NK252">
            <v>17438.811188811189</v>
          </cell>
          <cell r="NL252">
            <v>0</v>
          </cell>
          <cell r="NM252">
            <v>0</v>
          </cell>
          <cell r="NN252">
            <v>0</v>
          </cell>
          <cell r="NO252">
            <v>0</v>
          </cell>
          <cell r="NQ252">
            <v>0</v>
          </cell>
          <cell r="NS252">
            <v>0</v>
          </cell>
          <cell r="NT252">
            <v>13043.478260869566</v>
          </cell>
          <cell r="NV252">
            <v>0</v>
          </cell>
          <cell r="NZ252">
            <v>1</v>
          </cell>
          <cell r="OA252">
            <v>2783000</v>
          </cell>
          <cell r="OB252">
            <v>4260706.1400000006</v>
          </cell>
          <cell r="OC252">
            <v>22000</v>
          </cell>
          <cell r="OD252">
            <v>400000</v>
          </cell>
          <cell r="OE252">
            <v>0</v>
          </cell>
          <cell r="OF252">
            <v>0</v>
          </cell>
          <cell r="OG252">
            <v>0</v>
          </cell>
          <cell r="OH252">
            <v>0</v>
          </cell>
          <cell r="OI252">
            <v>0</v>
          </cell>
          <cell r="OJ252">
            <v>12000</v>
          </cell>
          <cell r="OK252">
            <v>800000</v>
          </cell>
          <cell r="OL252">
            <v>0</v>
          </cell>
          <cell r="OM252">
            <v>531300</v>
          </cell>
          <cell r="ON252">
            <v>40480</v>
          </cell>
          <cell r="OP252">
            <v>17438.811188811189</v>
          </cell>
          <cell r="OQ252">
            <v>0</v>
          </cell>
          <cell r="OR252">
            <v>0</v>
          </cell>
          <cell r="OS252">
            <v>0</v>
          </cell>
          <cell r="OT252">
            <v>0</v>
          </cell>
          <cell r="OV252">
            <v>0</v>
          </cell>
          <cell r="OW252">
            <v>0</v>
          </cell>
          <cell r="OX252">
            <v>0</v>
          </cell>
          <cell r="OY252">
            <v>12649.332396345748</v>
          </cell>
          <cell r="OZ252">
            <v>170765.98735066759</v>
          </cell>
          <cell r="PA252">
            <v>0</v>
          </cell>
        </row>
        <row r="253">
          <cell r="AW253">
            <v>1</v>
          </cell>
          <cell r="AX253">
            <v>5674000</v>
          </cell>
          <cell r="AY253">
            <v>15000000</v>
          </cell>
          <cell r="AZ253">
            <v>30000</v>
          </cell>
          <cell r="BA253">
            <v>0</v>
          </cell>
          <cell r="BB253">
            <v>0</v>
          </cell>
          <cell r="BC253">
            <v>0</v>
          </cell>
          <cell r="BD253">
            <v>0</v>
          </cell>
          <cell r="BE253">
            <v>0</v>
          </cell>
          <cell r="BF253">
            <v>0</v>
          </cell>
          <cell r="BG253">
            <v>12000</v>
          </cell>
          <cell r="BH253">
            <v>400000</v>
          </cell>
          <cell r="BI253">
            <v>0</v>
          </cell>
          <cell r="BJ253">
            <v>1191540</v>
          </cell>
          <cell r="BK253">
            <v>113480</v>
          </cell>
          <cell r="BM253">
            <v>17438.811188811189</v>
          </cell>
          <cell r="BN253">
            <v>0</v>
          </cell>
          <cell r="BO253">
            <v>0</v>
          </cell>
          <cell r="BP253">
            <v>0</v>
          </cell>
          <cell r="BQ253">
            <v>0</v>
          </cell>
          <cell r="BS253">
            <v>13320000.000000002</v>
          </cell>
          <cell r="BT253">
            <v>0</v>
          </cell>
          <cell r="BU253">
            <v>0</v>
          </cell>
          <cell r="BV253">
            <v>16028.495102404275</v>
          </cell>
          <cell r="BW253">
            <v>0</v>
          </cell>
          <cell r="BX253">
            <v>0</v>
          </cell>
          <cell r="CB253">
            <v>1</v>
          </cell>
          <cell r="CC253">
            <v>5674000</v>
          </cell>
          <cell r="CD253">
            <v>15000000</v>
          </cell>
          <cell r="CE253">
            <v>30000</v>
          </cell>
          <cell r="CF253">
            <v>0</v>
          </cell>
          <cell r="CG253">
            <v>0</v>
          </cell>
          <cell r="CH253">
            <v>0</v>
          </cell>
          <cell r="CI253">
            <v>0</v>
          </cell>
          <cell r="CJ253">
            <v>0</v>
          </cell>
          <cell r="CK253">
            <v>0</v>
          </cell>
          <cell r="CL253">
            <v>12000</v>
          </cell>
          <cell r="CM253">
            <v>100000</v>
          </cell>
          <cell r="CN253">
            <v>0</v>
          </cell>
          <cell r="CO253">
            <v>1191540</v>
          </cell>
          <cell r="CP253">
            <v>90784</v>
          </cell>
          <cell r="CR253">
            <v>17438.811188811189</v>
          </cell>
          <cell r="CS253">
            <v>0</v>
          </cell>
          <cell r="CT253">
            <v>0</v>
          </cell>
          <cell r="CU253">
            <v>0</v>
          </cell>
          <cell r="CV253">
            <v>0</v>
          </cell>
          <cell r="CX253">
            <v>0</v>
          </cell>
          <cell r="CY253">
            <v>0</v>
          </cell>
          <cell r="CZ253">
            <v>0</v>
          </cell>
          <cell r="DA253">
            <v>15985.790408525754</v>
          </cell>
          <cell r="DB253">
            <v>0</v>
          </cell>
          <cell r="DC253">
            <v>0</v>
          </cell>
          <cell r="DG253">
            <v>1</v>
          </cell>
          <cell r="DH253">
            <v>5674000</v>
          </cell>
          <cell r="DI253">
            <v>16650000.000000002</v>
          </cell>
          <cell r="DJ253">
            <v>30000</v>
          </cell>
          <cell r="DK253">
            <v>0</v>
          </cell>
          <cell r="DL253">
            <v>0</v>
          </cell>
          <cell r="DM253">
            <v>0</v>
          </cell>
          <cell r="DN253">
            <v>0</v>
          </cell>
          <cell r="DO253">
            <v>0</v>
          </cell>
          <cell r="DP253">
            <v>0</v>
          </cell>
          <cell r="DQ253">
            <v>12000</v>
          </cell>
          <cell r="DR253">
            <v>400000</v>
          </cell>
          <cell r="DS253">
            <v>0</v>
          </cell>
          <cell r="DT253">
            <v>1191540</v>
          </cell>
          <cell r="DU253">
            <v>90784</v>
          </cell>
          <cell r="DW253">
            <v>17438.811188811189</v>
          </cell>
          <cell r="DX253">
            <v>0</v>
          </cell>
          <cell r="DY253">
            <v>0</v>
          </cell>
          <cell r="DZ253">
            <v>0</v>
          </cell>
          <cell r="EA253">
            <v>0</v>
          </cell>
          <cell r="EC253">
            <v>0</v>
          </cell>
          <cell r="ED253">
            <v>26640000.000000004</v>
          </cell>
          <cell r="EE253">
            <v>0</v>
          </cell>
          <cell r="EF253">
            <v>15943.312666076174</v>
          </cell>
          <cell r="EG253">
            <v>0</v>
          </cell>
          <cell r="EH253">
            <v>0</v>
          </cell>
          <cell r="EL253">
            <v>1</v>
          </cell>
          <cell r="EM253">
            <v>6241400.0000000009</v>
          </cell>
          <cell r="EN253">
            <v>16650000.000000002</v>
          </cell>
          <cell r="EO253">
            <v>33000</v>
          </cell>
          <cell r="EP253">
            <v>0</v>
          </cell>
          <cell r="EQ253">
            <v>0</v>
          </cell>
          <cell r="ER253">
            <v>0</v>
          </cell>
          <cell r="ES253">
            <v>0</v>
          </cell>
          <cell r="ET253">
            <v>0</v>
          </cell>
          <cell r="EU253">
            <v>0</v>
          </cell>
          <cell r="EV253">
            <v>12000</v>
          </cell>
          <cell r="EW253">
            <v>800000</v>
          </cell>
          <cell r="EX253">
            <v>0</v>
          </cell>
          <cell r="EY253">
            <v>1191540</v>
          </cell>
          <cell r="EZ253">
            <v>90784</v>
          </cell>
          <cell r="FB253">
            <v>17438.811188811189</v>
          </cell>
          <cell r="FC253">
            <v>0</v>
          </cell>
          <cell r="FD253">
            <v>0</v>
          </cell>
          <cell r="FE253">
            <v>0</v>
          </cell>
          <cell r="FF253">
            <v>0</v>
          </cell>
          <cell r="FH253">
            <v>0</v>
          </cell>
          <cell r="FI253">
            <v>0</v>
          </cell>
          <cell r="FJ253">
            <v>0</v>
          </cell>
          <cell r="FK253">
            <v>14900.662251655629</v>
          </cell>
          <cell r="FM253">
            <v>0</v>
          </cell>
          <cell r="FQ253">
            <v>1</v>
          </cell>
          <cell r="FR253">
            <v>6241400.0000000009</v>
          </cell>
          <cell r="FS253">
            <v>16650000.000000002</v>
          </cell>
          <cell r="FT253">
            <v>33000</v>
          </cell>
          <cell r="FU253">
            <v>0</v>
          </cell>
          <cell r="FV253">
            <v>0</v>
          </cell>
          <cell r="FW253">
            <v>0</v>
          </cell>
          <cell r="FX253">
            <v>0</v>
          </cell>
          <cell r="FY253">
            <v>0</v>
          </cell>
          <cell r="FZ253">
            <v>0</v>
          </cell>
          <cell r="GA253">
            <v>12000</v>
          </cell>
          <cell r="GB253">
            <v>560000</v>
          </cell>
          <cell r="GC253">
            <v>0</v>
          </cell>
          <cell r="GD253">
            <v>1191540</v>
          </cell>
          <cell r="GE253">
            <v>90784</v>
          </cell>
          <cell r="GG253">
            <v>17438.811188811189</v>
          </cell>
          <cell r="GH253">
            <v>0</v>
          </cell>
          <cell r="GI253">
            <v>0</v>
          </cell>
          <cell r="GJ253">
            <v>0</v>
          </cell>
          <cell r="GK253">
            <v>0</v>
          </cell>
          <cell r="GM253">
            <v>0</v>
          </cell>
          <cell r="GN253">
            <v>0</v>
          </cell>
          <cell r="GO253">
            <v>0</v>
          </cell>
          <cell r="GP253">
            <v>14863.748967795211</v>
          </cell>
          <cell r="GR253">
            <v>0</v>
          </cell>
          <cell r="GV253">
            <v>1</v>
          </cell>
          <cell r="GW253">
            <v>6241400.0000000009</v>
          </cell>
          <cell r="GX253">
            <v>16650000.000000002</v>
          </cell>
          <cell r="GY253">
            <v>33000</v>
          </cell>
          <cell r="GZ253">
            <v>0</v>
          </cell>
          <cell r="HA253">
            <v>0</v>
          </cell>
          <cell r="HB253">
            <v>0</v>
          </cell>
          <cell r="HC253">
            <v>0</v>
          </cell>
          <cell r="HD253">
            <v>0</v>
          </cell>
          <cell r="HE253">
            <v>0</v>
          </cell>
          <cell r="HF253">
            <v>12000</v>
          </cell>
          <cell r="HG253">
            <v>0</v>
          </cell>
          <cell r="HH253">
            <v>0</v>
          </cell>
          <cell r="HI253">
            <v>1191540</v>
          </cell>
          <cell r="HJ253">
            <v>90784</v>
          </cell>
          <cell r="HL253">
            <v>17438.811188811189</v>
          </cell>
          <cell r="HM253">
            <v>0</v>
          </cell>
          <cell r="HN253">
            <v>0</v>
          </cell>
          <cell r="HO253">
            <v>0</v>
          </cell>
          <cell r="HP253">
            <v>0</v>
          </cell>
          <cell r="HR253">
            <v>0</v>
          </cell>
          <cell r="HS253">
            <v>0</v>
          </cell>
          <cell r="HT253">
            <v>0</v>
          </cell>
          <cell r="HU253">
            <v>14754.098360655738</v>
          </cell>
          <cell r="HW253">
            <v>0</v>
          </cell>
          <cell r="IA253">
            <v>1</v>
          </cell>
          <cell r="IB253">
            <v>6241400.0000000009</v>
          </cell>
          <cell r="IC253">
            <v>16650000.000000002</v>
          </cell>
          <cell r="ID253">
            <v>33000</v>
          </cell>
          <cell r="IE253">
            <v>0</v>
          </cell>
          <cell r="IF253">
            <v>0</v>
          </cell>
          <cell r="IG253">
            <v>0</v>
          </cell>
          <cell r="IH253">
            <v>0</v>
          </cell>
          <cell r="II253">
            <v>0</v>
          </cell>
          <cell r="IJ253">
            <v>0</v>
          </cell>
          <cell r="IK253">
            <v>12000</v>
          </cell>
          <cell r="IL253">
            <v>0</v>
          </cell>
          <cell r="IM253">
            <v>0</v>
          </cell>
          <cell r="IN253">
            <v>1191540</v>
          </cell>
          <cell r="IO253">
            <v>90784</v>
          </cell>
          <cell r="IQ253">
            <v>17438.811188811189</v>
          </cell>
          <cell r="IR253">
            <v>0</v>
          </cell>
          <cell r="IS253">
            <v>0</v>
          </cell>
          <cell r="IT253">
            <v>0</v>
          </cell>
          <cell r="IU253">
            <v>0</v>
          </cell>
          <cell r="IW253">
            <v>0</v>
          </cell>
          <cell r="IX253">
            <v>0</v>
          </cell>
          <cell r="IY253">
            <v>0</v>
          </cell>
          <cell r="IZ253">
            <v>14106.583072100313</v>
          </cell>
          <cell r="JB253">
            <v>2000000</v>
          </cell>
          <cell r="JF253">
            <v>1</v>
          </cell>
          <cell r="JG253">
            <v>6241400.0000000009</v>
          </cell>
          <cell r="JH253">
            <v>16650000.000000002</v>
          </cell>
          <cell r="JI253">
            <v>33000</v>
          </cell>
          <cell r="JJ253">
            <v>0</v>
          </cell>
          <cell r="JK253">
            <v>0</v>
          </cell>
          <cell r="JL253">
            <v>0</v>
          </cell>
          <cell r="JM253">
            <v>0</v>
          </cell>
          <cell r="JN253">
            <v>0</v>
          </cell>
          <cell r="JO253">
            <v>0</v>
          </cell>
          <cell r="JP253">
            <v>12000</v>
          </cell>
          <cell r="JQ253">
            <v>960000</v>
          </cell>
          <cell r="JR253">
            <v>0</v>
          </cell>
          <cell r="JS253">
            <v>1191540</v>
          </cell>
          <cell r="JT253">
            <v>90784</v>
          </cell>
          <cell r="JV253">
            <v>17438.811188811189</v>
          </cell>
          <cell r="JW253">
            <v>0</v>
          </cell>
          <cell r="JX253">
            <v>0</v>
          </cell>
          <cell r="JY253">
            <v>0</v>
          </cell>
          <cell r="JZ253">
            <v>0</v>
          </cell>
          <cell r="KB253">
            <v>0</v>
          </cell>
          <cell r="KC253">
            <v>0</v>
          </cell>
          <cell r="KD253">
            <v>0</v>
          </cell>
          <cell r="KE253">
            <v>13975.155279503106</v>
          </cell>
          <cell r="KG253">
            <v>0</v>
          </cell>
          <cell r="KK253">
            <v>1</v>
          </cell>
          <cell r="KL253">
            <v>6241400.0000000009</v>
          </cell>
          <cell r="KM253">
            <v>16650000.000000002</v>
          </cell>
          <cell r="KN253">
            <v>33000</v>
          </cell>
          <cell r="KO253">
            <v>0</v>
          </cell>
          <cell r="KP253">
            <v>0</v>
          </cell>
          <cell r="KQ253">
            <v>0</v>
          </cell>
          <cell r="KR253">
            <v>0</v>
          </cell>
          <cell r="KS253">
            <v>0</v>
          </cell>
          <cell r="KT253">
            <v>0</v>
          </cell>
          <cell r="KU253">
            <v>12000</v>
          </cell>
          <cell r="KV253">
            <v>0</v>
          </cell>
          <cell r="KW253">
            <v>0</v>
          </cell>
          <cell r="KX253">
            <v>1191540</v>
          </cell>
          <cell r="KY253">
            <v>90784</v>
          </cell>
          <cell r="LA253">
            <v>17438.811188811189</v>
          </cell>
          <cell r="LB253">
            <v>0</v>
          </cell>
          <cell r="LC253">
            <v>0</v>
          </cell>
          <cell r="LD253">
            <v>0</v>
          </cell>
          <cell r="LE253">
            <v>0</v>
          </cell>
          <cell r="LG253">
            <v>0</v>
          </cell>
          <cell r="LH253">
            <v>0</v>
          </cell>
          <cell r="LI253">
            <v>0</v>
          </cell>
          <cell r="LJ253">
            <v>13931.888544891641</v>
          </cell>
          <cell r="LL253">
            <v>0</v>
          </cell>
          <cell r="LP253">
            <v>1</v>
          </cell>
          <cell r="LQ253">
            <v>6241400.0000000009</v>
          </cell>
          <cell r="LR253">
            <v>16650000.000000002</v>
          </cell>
          <cell r="LS253">
            <v>33000</v>
          </cell>
          <cell r="LT253">
            <v>0</v>
          </cell>
          <cell r="LU253">
            <v>0</v>
          </cell>
          <cell r="LV253">
            <v>0</v>
          </cell>
          <cell r="LW253">
            <v>0</v>
          </cell>
          <cell r="LX253">
            <v>0</v>
          </cell>
          <cell r="LY253">
            <v>0</v>
          </cell>
          <cell r="LZ253">
            <v>12000</v>
          </cell>
          <cell r="MA253">
            <v>0</v>
          </cell>
          <cell r="MB253">
            <v>0</v>
          </cell>
          <cell r="MC253">
            <v>1191540</v>
          </cell>
          <cell r="MD253">
            <v>90784</v>
          </cell>
          <cell r="MF253">
            <v>17438.811188811189</v>
          </cell>
          <cell r="MG253">
            <v>0</v>
          </cell>
          <cell r="MH253">
            <v>0</v>
          </cell>
          <cell r="MI253">
            <v>0</v>
          </cell>
          <cell r="MJ253">
            <v>0</v>
          </cell>
          <cell r="ML253">
            <v>0</v>
          </cell>
          <cell r="MM253">
            <v>0</v>
          </cell>
          <cell r="MN253">
            <v>0</v>
          </cell>
          <cell r="MO253">
            <v>13177.159590043924</v>
          </cell>
          <cell r="MQ253">
            <v>0</v>
          </cell>
          <cell r="MU253">
            <v>1</v>
          </cell>
          <cell r="MV253">
            <v>6241400.0000000009</v>
          </cell>
          <cell r="MW253">
            <v>16650000.000000002</v>
          </cell>
          <cell r="MX253">
            <v>33000</v>
          </cell>
          <cell r="MY253">
            <v>0</v>
          </cell>
          <cell r="MZ253">
            <v>0</v>
          </cell>
          <cell r="NA253">
            <v>0</v>
          </cell>
          <cell r="NB253">
            <v>0</v>
          </cell>
          <cell r="NC253">
            <v>0</v>
          </cell>
          <cell r="ND253">
            <v>0</v>
          </cell>
          <cell r="NE253">
            <v>12000</v>
          </cell>
          <cell r="NF253">
            <v>0</v>
          </cell>
          <cell r="NG253">
            <v>0</v>
          </cell>
          <cell r="NH253">
            <v>1191540</v>
          </cell>
          <cell r="NI253">
            <v>90784</v>
          </cell>
          <cell r="NK253">
            <v>17438.811188811189</v>
          </cell>
          <cell r="NL253">
            <v>0</v>
          </cell>
          <cell r="NM253">
            <v>0</v>
          </cell>
          <cell r="NN253">
            <v>0</v>
          </cell>
          <cell r="NO253">
            <v>0</v>
          </cell>
          <cell r="NQ253">
            <v>0</v>
          </cell>
          <cell r="NS253">
            <v>0</v>
          </cell>
          <cell r="NT253">
            <v>13043.478260869566</v>
          </cell>
          <cell r="NV253">
            <v>0</v>
          </cell>
          <cell r="NZ253">
            <v>1</v>
          </cell>
          <cell r="OA253">
            <v>6241400.0000000009</v>
          </cell>
          <cell r="OB253">
            <v>16650000.000000002</v>
          </cell>
          <cell r="OC253">
            <v>33000</v>
          </cell>
          <cell r="OD253">
            <v>0</v>
          </cell>
          <cell r="OE253">
            <v>0</v>
          </cell>
          <cell r="OF253">
            <v>0</v>
          </cell>
          <cell r="OG253">
            <v>0</v>
          </cell>
          <cell r="OH253">
            <v>0</v>
          </cell>
          <cell r="OI253">
            <v>0</v>
          </cell>
          <cell r="OJ253">
            <v>12000</v>
          </cell>
          <cell r="OK253">
            <v>800000</v>
          </cell>
          <cell r="OL253">
            <v>0</v>
          </cell>
          <cell r="OM253">
            <v>1191540</v>
          </cell>
          <cell r="ON253">
            <v>90784</v>
          </cell>
          <cell r="OP253">
            <v>17438.811188811189</v>
          </cell>
          <cell r="OQ253">
            <v>0</v>
          </cell>
          <cell r="OR253">
            <v>0</v>
          </cell>
          <cell r="OS253">
            <v>0</v>
          </cell>
          <cell r="OT253">
            <v>0</v>
          </cell>
          <cell r="OV253">
            <v>0</v>
          </cell>
          <cell r="OW253">
            <v>0</v>
          </cell>
          <cell r="OX253">
            <v>0</v>
          </cell>
          <cell r="OY253">
            <v>12649.332396345748</v>
          </cell>
          <cell r="OZ253">
            <v>170765.98735066759</v>
          </cell>
          <cell r="PA253">
            <v>0</v>
          </cell>
        </row>
        <row r="254">
          <cell r="AW254">
            <v>1</v>
          </cell>
          <cell r="AX254">
            <v>2514500</v>
          </cell>
          <cell r="AY254">
            <v>3039180</v>
          </cell>
          <cell r="AZ254">
            <v>20000</v>
          </cell>
          <cell r="BA254">
            <v>200000</v>
          </cell>
          <cell r="BB254">
            <v>0</v>
          </cell>
          <cell r="BC254">
            <v>0</v>
          </cell>
          <cell r="BD254">
            <v>1300000</v>
          </cell>
          <cell r="BE254">
            <v>0</v>
          </cell>
          <cell r="BF254">
            <v>0</v>
          </cell>
          <cell r="BG254">
            <v>12000</v>
          </cell>
          <cell r="BH254">
            <v>400000</v>
          </cell>
          <cell r="BI254">
            <v>0</v>
          </cell>
          <cell r="BJ254">
            <v>528045</v>
          </cell>
          <cell r="BK254">
            <v>50290</v>
          </cell>
          <cell r="BM254">
            <v>17438.811188811189</v>
          </cell>
          <cell r="BN254">
            <v>0</v>
          </cell>
          <cell r="BO254">
            <v>0</v>
          </cell>
          <cell r="BP254">
            <v>0</v>
          </cell>
          <cell r="BQ254">
            <v>0</v>
          </cell>
          <cell r="BS254">
            <v>2698791.8400000003</v>
          </cell>
          <cell r="BT254">
            <v>0</v>
          </cell>
          <cell r="BU254">
            <v>0</v>
          </cell>
          <cell r="BV254">
            <v>16028.495102404275</v>
          </cell>
          <cell r="BW254">
            <v>0</v>
          </cell>
          <cell r="BX254">
            <v>0</v>
          </cell>
          <cell r="CB254">
            <v>1</v>
          </cell>
          <cell r="CC254">
            <v>2514500</v>
          </cell>
          <cell r="CD254">
            <v>3039180</v>
          </cell>
          <cell r="CE254">
            <v>20000</v>
          </cell>
          <cell r="CF254">
            <v>200000</v>
          </cell>
          <cell r="CG254">
            <v>0</v>
          </cell>
          <cell r="CH254">
            <v>0</v>
          </cell>
          <cell r="CI254">
            <v>1300000</v>
          </cell>
          <cell r="CJ254">
            <v>0</v>
          </cell>
          <cell r="CK254">
            <v>0</v>
          </cell>
          <cell r="CL254">
            <v>12000</v>
          </cell>
          <cell r="CM254">
            <v>100000</v>
          </cell>
          <cell r="CN254">
            <v>0</v>
          </cell>
          <cell r="CO254">
            <v>528045</v>
          </cell>
          <cell r="CP254">
            <v>40232</v>
          </cell>
          <cell r="CR254">
            <v>17438.811188811189</v>
          </cell>
          <cell r="CS254">
            <v>0</v>
          </cell>
          <cell r="CT254">
            <v>0</v>
          </cell>
          <cell r="CU254">
            <v>0</v>
          </cell>
          <cell r="CV254">
            <v>0</v>
          </cell>
          <cell r="CX254">
            <v>0</v>
          </cell>
          <cell r="CY254">
            <v>0</v>
          </cell>
          <cell r="CZ254">
            <v>0</v>
          </cell>
          <cell r="DA254">
            <v>15985.790408525754</v>
          </cell>
          <cell r="DB254">
            <v>0</v>
          </cell>
          <cell r="DC254">
            <v>0</v>
          </cell>
          <cell r="DG254">
            <v>1</v>
          </cell>
          <cell r="DH254">
            <v>2514500</v>
          </cell>
          <cell r="DI254">
            <v>3373489.8000000003</v>
          </cell>
          <cell r="DJ254">
            <v>20000</v>
          </cell>
          <cell r="DK254">
            <v>200000</v>
          </cell>
          <cell r="DL254">
            <v>0</v>
          </cell>
          <cell r="DM254">
            <v>0</v>
          </cell>
          <cell r="DN254">
            <v>1300000</v>
          </cell>
          <cell r="DO254">
            <v>0</v>
          </cell>
          <cell r="DP254">
            <v>0</v>
          </cell>
          <cell r="DQ254">
            <v>12000</v>
          </cell>
          <cell r="DR254">
            <v>400000</v>
          </cell>
          <cell r="DS254">
            <v>0</v>
          </cell>
          <cell r="DT254">
            <v>528045</v>
          </cell>
          <cell r="DU254">
            <v>40232</v>
          </cell>
          <cell r="DW254">
            <v>17438.811188811189</v>
          </cell>
          <cell r="DX254">
            <v>0</v>
          </cell>
          <cell r="DY254">
            <v>0</v>
          </cell>
          <cell r="DZ254">
            <v>0</v>
          </cell>
          <cell r="EA254">
            <v>0</v>
          </cell>
          <cell r="EC254">
            <v>0</v>
          </cell>
          <cell r="ED254">
            <v>5397583.6800000006</v>
          </cell>
          <cell r="EE254">
            <v>0</v>
          </cell>
          <cell r="EF254">
            <v>15943.312666076174</v>
          </cell>
          <cell r="EG254">
            <v>0</v>
          </cell>
          <cell r="EH254">
            <v>0</v>
          </cell>
          <cell r="EL254">
            <v>1</v>
          </cell>
          <cell r="EM254">
            <v>2765950</v>
          </cell>
          <cell r="EN254">
            <v>3373489.8000000003</v>
          </cell>
          <cell r="EO254">
            <v>22000</v>
          </cell>
          <cell r="EP254">
            <v>200000</v>
          </cell>
          <cell r="EQ254">
            <v>0</v>
          </cell>
          <cell r="ER254">
            <v>0</v>
          </cell>
          <cell r="ES254">
            <v>1300000</v>
          </cell>
          <cell r="ET254">
            <v>0</v>
          </cell>
          <cell r="EU254">
            <v>0</v>
          </cell>
          <cell r="EV254">
            <v>12000</v>
          </cell>
          <cell r="EW254">
            <v>800000</v>
          </cell>
          <cell r="EX254">
            <v>0</v>
          </cell>
          <cell r="EY254">
            <v>528045</v>
          </cell>
          <cell r="EZ254">
            <v>40232</v>
          </cell>
          <cell r="FB254">
            <v>17438.811188811189</v>
          </cell>
          <cell r="FC254">
            <v>0</v>
          </cell>
          <cell r="FD254">
            <v>0</v>
          </cell>
          <cell r="FE254">
            <v>0</v>
          </cell>
          <cell r="FF254">
            <v>0</v>
          </cell>
          <cell r="FH254">
            <v>0</v>
          </cell>
          <cell r="FI254">
            <v>0</v>
          </cell>
          <cell r="FJ254">
            <v>0</v>
          </cell>
          <cell r="FK254">
            <v>14900.662251655629</v>
          </cell>
          <cell r="FM254">
            <v>0</v>
          </cell>
          <cell r="FQ254">
            <v>1</v>
          </cell>
          <cell r="FR254">
            <v>2765950</v>
          </cell>
          <cell r="FS254">
            <v>3373489.8000000003</v>
          </cell>
          <cell r="FT254">
            <v>22000</v>
          </cell>
          <cell r="FU254">
            <v>200000</v>
          </cell>
          <cell r="FV254">
            <v>0</v>
          </cell>
          <cell r="FW254">
            <v>0</v>
          </cell>
          <cell r="FX254">
            <v>1300000</v>
          </cell>
          <cell r="FY254">
            <v>0</v>
          </cell>
          <cell r="FZ254">
            <v>0</v>
          </cell>
          <cell r="GA254">
            <v>12000</v>
          </cell>
          <cell r="GB254">
            <v>560000</v>
          </cell>
          <cell r="GC254">
            <v>0</v>
          </cell>
          <cell r="GD254">
            <v>528045</v>
          </cell>
          <cell r="GE254">
            <v>40232</v>
          </cell>
          <cell r="GG254">
            <v>17438.811188811189</v>
          </cell>
          <cell r="GH254">
            <v>0</v>
          </cell>
          <cell r="GI254">
            <v>0</v>
          </cell>
          <cell r="GJ254">
            <v>0</v>
          </cell>
          <cell r="GK254">
            <v>0</v>
          </cell>
          <cell r="GM254">
            <v>0</v>
          </cell>
          <cell r="GN254">
            <v>0</v>
          </cell>
          <cell r="GO254">
            <v>0</v>
          </cell>
          <cell r="GP254">
            <v>14863.748967795211</v>
          </cell>
          <cell r="GR254">
            <v>0</v>
          </cell>
          <cell r="GV254">
            <v>1</v>
          </cell>
          <cell r="GW254">
            <v>2765950</v>
          </cell>
          <cell r="GX254">
            <v>3373489.8000000003</v>
          </cell>
          <cell r="GY254">
            <v>22000</v>
          </cell>
          <cell r="GZ254">
            <v>200000</v>
          </cell>
          <cell r="HA254">
            <v>0</v>
          </cell>
          <cell r="HB254">
            <v>0</v>
          </cell>
          <cell r="HC254">
            <v>1300000</v>
          </cell>
          <cell r="HD254">
            <v>0</v>
          </cell>
          <cell r="HE254">
            <v>0</v>
          </cell>
          <cell r="HF254">
            <v>12000</v>
          </cell>
          <cell r="HG254">
            <v>0</v>
          </cell>
          <cell r="HH254">
            <v>0</v>
          </cell>
          <cell r="HI254">
            <v>528045</v>
          </cell>
          <cell r="HJ254">
            <v>40232</v>
          </cell>
          <cell r="HL254">
            <v>17438.811188811189</v>
          </cell>
          <cell r="HM254">
            <v>0</v>
          </cell>
          <cell r="HN254">
            <v>0</v>
          </cell>
          <cell r="HO254">
            <v>0</v>
          </cell>
          <cell r="HP254">
            <v>0</v>
          </cell>
          <cell r="HR254">
            <v>0</v>
          </cell>
          <cell r="HS254">
            <v>0</v>
          </cell>
          <cell r="HT254">
            <v>0</v>
          </cell>
          <cell r="HU254">
            <v>14754.098360655738</v>
          </cell>
          <cell r="HW254">
            <v>0</v>
          </cell>
          <cell r="IA254">
            <v>1</v>
          </cell>
          <cell r="IB254">
            <v>2765950</v>
          </cell>
          <cell r="IC254">
            <v>3373489.8000000003</v>
          </cell>
          <cell r="ID254">
            <v>22000</v>
          </cell>
          <cell r="IE254">
            <v>200000</v>
          </cell>
          <cell r="IF254">
            <v>0</v>
          </cell>
          <cell r="IG254">
            <v>0</v>
          </cell>
          <cell r="IH254">
            <v>1300000</v>
          </cell>
          <cell r="II254">
            <v>0</v>
          </cell>
          <cell r="IJ254">
            <v>0</v>
          </cell>
          <cell r="IK254">
            <v>12000</v>
          </cell>
          <cell r="IL254">
            <v>0</v>
          </cell>
          <cell r="IM254">
            <v>0</v>
          </cell>
          <cell r="IN254">
            <v>528045</v>
          </cell>
          <cell r="IO254">
            <v>40232</v>
          </cell>
          <cell r="IQ254">
            <v>17438.811188811189</v>
          </cell>
          <cell r="IR254">
            <v>0</v>
          </cell>
          <cell r="IS254">
            <v>0</v>
          </cell>
          <cell r="IT254">
            <v>0</v>
          </cell>
          <cell r="IU254">
            <v>0</v>
          </cell>
          <cell r="IW254">
            <v>0</v>
          </cell>
          <cell r="IX254">
            <v>0</v>
          </cell>
          <cell r="IY254">
            <v>0</v>
          </cell>
          <cell r="IZ254">
            <v>14106.583072100313</v>
          </cell>
          <cell r="JB254">
            <v>2000000</v>
          </cell>
          <cell r="JF254">
            <v>1</v>
          </cell>
          <cell r="JG254">
            <v>2765950</v>
          </cell>
          <cell r="JH254">
            <v>3373489.8000000003</v>
          </cell>
          <cell r="JI254">
            <v>22000</v>
          </cell>
          <cell r="JJ254">
            <v>200000</v>
          </cell>
          <cell r="JK254">
            <v>0</v>
          </cell>
          <cell r="JL254">
            <v>0</v>
          </cell>
          <cell r="JM254">
            <v>1300000</v>
          </cell>
          <cell r="JN254">
            <v>0</v>
          </cell>
          <cell r="JO254">
            <v>0</v>
          </cell>
          <cell r="JP254">
            <v>12000</v>
          </cell>
          <cell r="JQ254">
            <v>960000</v>
          </cell>
          <cell r="JR254">
            <v>0</v>
          </cell>
          <cell r="JS254">
            <v>528045</v>
          </cell>
          <cell r="JT254">
            <v>40232</v>
          </cell>
          <cell r="JV254">
            <v>17438.811188811189</v>
          </cell>
          <cell r="JW254">
            <v>0</v>
          </cell>
          <cell r="JX254">
            <v>0</v>
          </cell>
          <cell r="JY254">
            <v>0</v>
          </cell>
          <cell r="JZ254">
            <v>0</v>
          </cell>
          <cell r="KB254">
            <v>0</v>
          </cell>
          <cell r="KC254">
            <v>0</v>
          </cell>
          <cell r="KD254">
            <v>0</v>
          </cell>
          <cell r="KE254">
            <v>13975.155279503106</v>
          </cell>
          <cell r="KG254">
            <v>0</v>
          </cell>
          <cell r="KK254">
            <v>1</v>
          </cell>
          <cell r="KL254">
            <v>2765950</v>
          </cell>
          <cell r="KM254">
            <v>3373489.8000000003</v>
          </cell>
          <cell r="KN254">
            <v>22000</v>
          </cell>
          <cell r="KO254">
            <v>200000</v>
          </cell>
          <cell r="KP254">
            <v>0</v>
          </cell>
          <cell r="KQ254">
            <v>0</v>
          </cell>
          <cell r="KR254">
            <v>1300000</v>
          </cell>
          <cell r="KS254">
            <v>0</v>
          </cell>
          <cell r="KT254">
            <v>0</v>
          </cell>
          <cell r="KU254">
            <v>12000</v>
          </cell>
          <cell r="KV254">
            <v>0</v>
          </cell>
          <cell r="KW254">
            <v>0</v>
          </cell>
          <cell r="KX254">
            <v>528045</v>
          </cell>
          <cell r="KY254">
            <v>40232</v>
          </cell>
          <cell r="LA254">
            <v>17438.811188811189</v>
          </cell>
          <cell r="LB254">
            <v>0</v>
          </cell>
          <cell r="LC254">
            <v>0</v>
          </cell>
          <cell r="LD254">
            <v>0</v>
          </cell>
          <cell r="LE254">
            <v>0</v>
          </cell>
          <cell r="LG254">
            <v>0</v>
          </cell>
          <cell r="LH254">
            <v>0</v>
          </cell>
          <cell r="LI254">
            <v>0</v>
          </cell>
          <cell r="LJ254">
            <v>13931.888544891641</v>
          </cell>
          <cell r="LL254">
            <v>0</v>
          </cell>
          <cell r="LP254">
            <v>1</v>
          </cell>
          <cell r="LQ254">
            <v>2765950</v>
          </cell>
          <cell r="LR254">
            <v>3373489.8000000003</v>
          </cell>
          <cell r="LS254">
            <v>22000</v>
          </cell>
          <cell r="LT254">
            <v>200000</v>
          </cell>
          <cell r="LU254">
            <v>0</v>
          </cell>
          <cell r="LV254">
            <v>0</v>
          </cell>
          <cell r="LW254">
            <v>1300000</v>
          </cell>
          <cell r="LX254">
            <v>0</v>
          </cell>
          <cell r="LY254">
            <v>0</v>
          </cell>
          <cell r="LZ254">
            <v>12000</v>
          </cell>
          <cell r="MA254">
            <v>0</v>
          </cell>
          <cell r="MB254">
            <v>0</v>
          </cell>
          <cell r="MC254">
            <v>528045</v>
          </cell>
          <cell r="MD254">
            <v>40232</v>
          </cell>
          <cell r="MF254">
            <v>17438.811188811189</v>
          </cell>
          <cell r="MG254">
            <v>0</v>
          </cell>
          <cell r="MH254">
            <v>0</v>
          </cell>
          <cell r="MI254">
            <v>0</v>
          </cell>
          <cell r="MJ254">
            <v>0</v>
          </cell>
          <cell r="ML254">
            <v>0</v>
          </cell>
          <cell r="MM254">
            <v>0</v>
          </cell>
          <cell r="MN254">
            <v>0</v>
          </cell>
          <cell r="MO254">
            <v>13177.159590043924</v>
          </cell>
          <cell r="MQ254">
            <v>0</v>
          </cell>
          <cell r="MU254">
            <v>1</v>
          </cell>
          <cell r="MV254">
            <v>2765950</v>
          </cell>
          <cell r="MW254">
            <v>3373489.8000000003</v>
          </cell>
          <cell r="MX254">
            <v>22000</v>
          </cell>
          <cell r="MY254">
            <v>200000</v>
          </cell>
          <cell r="MZ254">
            <v>0</v>
          </cell>
          <cell r="NA254">
            <v>0</v>
          </cell>
          <cell r="NB254">
            <v>1300000</v>
          </cell>
          <cell r="NC254">
            <v>0</v>
          </cell>
          <cell r="ND254">
            <v>0</v>
          </cell>
          <cell r="NE254">
            <v>12000</v>
          </cell>
          <cell r="NF254">
            <v>0</v>
          </cell>
          <cell r="NG254">
            <v>0</v>
          </cell>
          <cell r="NH254">
            <v>528045</v>
          </cell>
          <cell r="NI254">
            <v>40232</v>
          </cell>
          <cell r="NK254">
            <v>17438.811188811189</v>
          </cell>
          <cell r="NL254">
            <v>0</v>
          </cell>
          <cell r="NM254">
            <v>0</v>
          </cell>
          <cell r="NN254">
            <v>0</v>
          </cell>
          <cell r="NO254">
            <v>0</v>
          </cell>
          <cell r="NQ254">
            <v>0</v>
          </cell>
          <cell r="NS254">
            <v>0</v>
          </cell>
          <cell r="NT254">
            <v>13043.478260869566</v>
          </cell>
          <cell r="NV254">
            <v>0</v>
          </cell>
          <cell r="NZ254">
            <v>1</v>
          </cell>
          <cell r="OA254">
            <v>2765950</v>
          </cell>
          <cell r="OB254">
            <v>3373489.8000000003</v>
          </cell>
          <cell r="OC254">
            <v>22000</v>
          </cell>
          <cell r="OD254">
            <v>200000</v>
          </cell>
          <cell r="OE254">
            <v>0</v>
          </cell>
          <cell r="OF254">
            <v>0</v>
          </cell>
          <cell r="OG254">
            <v>1300000</v>
          </cell>
          <cell r="OH254">
            <v>0</v>
          </cell>
          <cell r="OI254">
            <v>0</v>
          </cell>
          <cell r="OJ254">
            <v>12000</v>
          </cell>
          <cell r="OK254">
            <v>800000</v>
          </cell>
          <cell r="OL254">
            <v>0</v>
          </cell>
          <cell r="OM254">
            <v>528045</v>
          </cell>
          <cell r="ON254">
            <v>40232</v>
          </cell>
          <cell r="OP254">
            <v>17438.811188811189</v>
          </cell>
          <cell r="OQ254">
            <v>0</v>
          </cell>
          <cell r="OR254">
            <v>0</v>
          </cell>
          <cell r="OS254">
            <v>0</v>
          </cell>
          <cell r="OT254">
            <v>0</v>
          </cell>
          <cell r="OV254">
            <v>0</v>
          </cell>
          <cell r="OW254">
            <v>0</v>
          </cell>
          <cell r="OX254">
            <v>0</v>
          </cell>
          <cell r="OY254">
            <v>12649.332396345748</v>
          </cell>
          <cell r="OZ254">
            <v>170765.98735066759</v>
          </cell>
          <cell r="PA254">
            <v>0</v>
          </cell>
        </row>
        <row r="255">
          <cell r="AW255">
            <v>2</v>
          </cell>
          <cell r="AX255">
            <v>5060000</v>
          </cell>
          <cell r="AY255">
            <v>6078360</v>
          </cell>
          <cell r="AZ255">
            <v>40000</v>
          </cell>
          <cell r="BA255">
            <v>400000</v>
          </cell>
          <cell r="BB255">
            <v>0</v>
          </cell>
          <cell r="BC255">
            <v>0</v>
          </cell>
          <cell r="BD255">
            <v>2600000</v>
          </cell>
          <cell r="BE255">
            <v>0</v>
          </cell>
          <cell r="BF255">
            <v>0</v>
          </cell>
          <cell r="BG255">
            <v>24000</v>
          </cell>
          <cell r="BH255">
            <v>800000</v>
          </cell>
          <cell r="BI255">
            <v>0</v>
          </cell>
          <cell r="BJ255">
            <v>1062600</v>
          </cell>
          <cell r="BK255">
            <v>101200</v>
          </cell>
          <cell r="BM255">
            <v>34877.622377622378</v>
          </cell>
          <cell r="BN255">
            <v>0</v>
          </cell>
          <cell r="BO255">
            <v>0</v>
          </cell>
          <cell r="BP255">
            <v>0</v>
          </cell>
          <cell r="BQ255">
            <v>0</v>
          </cell>
          <cell r="BS255">
            <v>5397583.6800000006</v>
          </cell>
          <cell r="BT255">
            <v>0</v>
          </cell>
          <cell r="BU255">
            <v>0</v>
          </cell>
          <cell r="BV255">
            <v>32056.99020480855</v>
          </cell>
          <cell r="BW255">
            <v>0</v>
          </cell>
          <cell r="BX255">
            <v>0</v>
          </cell>
          <cell r="CB255">
            <v>2</v>
          </cell>
          <cell r="CC255">
            <v>5060000</v>
          </cell>
          <cell r="CD255">
            <v>6078360</v>
          </cell>
          <cell r="CE255">
            <v>40000</v>
          </cell>
          <cell r="CF255">
            <v>400000</v>
          </cell>
          <cell r="CG255">
            <v>0</v>
          </cell>
          <cell r="CH255">
            <v>0</v>
          </cell>
          <cell r="CI255">
            <v>2600000</v>
          </cell>
          <cell r="CJ255">
            <v>0</v>
          </cell>
          <cell r="CK255">
            <v>0</v>
          </cell>
          <cell r="CL255">
            <v>24000</v>
          </cell>
          <cell r="CM255">
            <v>200000</v>
          </cell>
          <cell r="CN255">
            <v>0</v>
          </cell>
          <cell r="CO255">
            <v>1062600</v>
          </cell>
          <cell r="CP255">
            <v>80960</v>
          </cell>
          <cell r="CR255">
            <v>34877.622377622378</v>
          </cell>
          <cell r="CS255">
            <v>0</v>
          </cell>
          <cell r="CT255">
            <v>0</v>
          </cell>
          <cell r="CU255">
            <v>0</v>
          </cell>
          <cell r="CV255">
            <v>0</v>
          </cell>
          <cell r="CX255">
            <v>0</v>
          </cell>
          <cell r="CY255">
            <v>0</v>
          </cell>
          <cell r="CZ255">
            <v>0</v>
          </cell>
          <cell r="DA255">
            <v>31971.580817051508</v>
          </cell>
          <cell r="DB255">
            <v>0</v>
          </cell>
          <cell r="DC255">
            <v>0</v>
          </cell>
          <cell r="DG255">
            <v>2</v>
          </cell>
          <cell r="DH255">
            <v>5060000</v>
          </cell>
          <cell r="DI255">
            <v>6746979.6000000006</v>
          </cell>
          <cell r="DJ255">
            <v>40000</v>
          </cell>
          <cell r="DK255">
            <v>400000</v>
          </cell>
          <cell r="DL255">
            <v>0</v>
          </cell>
          <cell r="DM255">
            <v>0</v>
          </cell>
          <cell r="DN255">
            <v>2600000</v>
          </cell>
          <cell r="DO255">
            <v>0</v>
          </cell>
          <cell r="DP255">
            <v>0</v>
          </cell>
          <cell r="DQ255">
            <v>24000</v>
          </cell>
          <cell r="DR255">
            <v>800000</v>
          </cell>
          <cell r="DS255">
            <v>0</v>
          </cell>
          <cell r="DT255">
            <v>1062600</v>
          </cell>
          <cell r="DU255">
            <v>80960</v>
          </cell>
          <cell r="DW255">
            <v>34877.622377622378</v>
          </cell>
          <cell r="DX255">
            <v>0</v>
          </cell>
          <cell r="DY255">
            <v>0</v>
          </cell>
          <cell r="DZ255">
            <v>0</v>
          </cell>
          <cell r="EA255">
            <v>0</v>
          </cell>
          <cell r="EC255">
            <v>0</v>
          </cell>
          <cell r="ED255">
            <v>10795167.360000001</v>
          </cell>
          <cell r="EE255">
            <v>0</v>
          </cell>
          <cell r="EF255">
            <v>31886.625332152347</v>
          </cell>
          <cell r="EG255">
            <v>0</v>
          </cell>
          <cell r="EH255">
            <v>0</v>
          </cell>
          <cell r="EL255">
            <v>2</v>
          </cell>
          <cell r="EM255">
            <v>5566000</v>
          </cell>
          <cell r="EN255">
            <v>6746979.6000000006</v>
          </cell>
          <cell r="EO255">
            <v>44000</v>
          </cell>
          <cell r="EP255">
            <v>400000</v>
          </cell>
          <cell r="EQ255">
            <v>0</v>
          </cell>
          <cell r="ER255">
            <v>0</v>
          </cell>
          <cell r="ES255">
            <v>2600000</v>
          </cell>
          <cell r="ET255">
            <v>0</v>
          </cell>
          <cell r="EU255">
            <v>0</v>
          </cell>
          <cell r="EV255">
            <v>24000</v>
          </cell>
          <cell r="EW255">
            <v>1600000</v>
          </cell>
          <cell r="EX255">
            <v>0</v>
          </cell>
          <cell r="EY255">
            <v>1062600</v>
          </cell>
          <cell r="EZ255">
            <v>80960</v>
          </cell>
          <cell r="FB255">
            <v>34877.622377622378</v>
          </cell>
          <cell r="FC255">
            <v>0</v>
          </cell>
          <cell r="FD255">
            <v>0</v>
          </cell>
          <cell r="FE255">
            <v>0</v>
          </cell>
          <cell r="FF255">
            <v>0</v>
          </cell>
          <cell r="FH255">
            <v>0</v>
          </cell>
          <cell r="FI255">
            <v>0</v>
          </cell>
          <cell r="FJ255">
            <v>0</v>
          </cell>
          <cell r="FK255">
            <v>29801.324503311258</v>
          </cell>
          <cell r="FM255">
            <v>0</v>
          </cell>
          <cell r="FQ255">
            <v>2</v>
          </cell>
          <cell r="FR255">
            <v>5566000</v>
          </cell>
          <cell r="FS255">
            <v>6746979.6000000006</v>
          </cell>
          <cell r="FT255">
            <v>44000</v>
          </cell>
          <cell r="FU255">
            <v>400000</v>
          </cell>
          <cell r="FV255">
            <v>0</v>
          </cell>
          <cell r="FW255">
            <v>0</v>
          </cell>
          <cell r="FX255">
            <v>2600000</v>
          </cell>
          <cell r="FY255">
            <v>0</v>
          </cell>
          <cell r="FZ255">
            <v>0</v>
          </cell>
          <cell r="GA255">
            <v>24000</v>
          </cell>
          <cell r="GB255">
            <v>1120000</v>
          </cell>
          <cell r="GC255">
            <v>0</v>
          </cell>
          <cell r="GD255">
            <v>1062600</v>
          </cell>
          <cell r="GE255">
            <v>80960</v>
          </cell>
          <cell r="GG255">
            <v>34877.622377622378</v>
          </cell>
          <cell r="GH255">
            <v>0</v>
          </cell>
          <cell r="GI255">
            <v>0</v>
          </cell>
          <cell r="GJ255">
            <v>0</v>
          </cell>
          <cell r="GK255">
            <v>0</v>
          </cell>
          <cell r="GM255">
            <v>0</v>
          </cell>
          <cell r="GN255">
            <v>0</v>
          </cell>
          <cell r="GO255">
            <v>0</v>
          </cell>
          <cell r="GP255">
            <v>29727.497935590422</v>
          </cell>
          <cell r="GR255">
            <v>0</v>
          </cell>
          <cell r="GV255">
            <v>2</v>
          </cell>
          <cell r="GW255">
            <v>5566000</v>
          </cell>
          <cell r="GX255">
            <v>6746979.6000000006</v>
          </cell>
          <cell r="GY255">
            <v>44000</v>
          </cell>
          <cell r="GZ255">
            <v>400000</v>
          </cell>
          <cell r="HA255">
            <v>0</v>
          </cell>
          <cell r="HB255">
            <v>0</v>
          </cell>
          <cell r="HC255">
            <v>2600000</v>
          </cell>
          <cell r="HD255">
            <v>0</v>
          </cell>
          <cell r="HE255">
            <v>0</v>
          </cell>
          <cell r="HF255">
            <v>24000</v>
          </cell>
          <cell r="HG255">
            <v>0</v>
          </cell>
          <cell r="HH255">
            <v>0</v>
          </cell>
          <cell r="HI255">
            <v>1062600</v>
          </cell>
          <cell r="HJ255">
            <v>80960</v>
          </cell>
          <cell r="HL255">
            <v>34877.622377622378</v>
          </cell>
          <cell r="HM255">
            <v>0</v>
          </cell>
          <cell r="HN255">
            <v>0</v>
          </cell>
          <cell r="HO255">
            <v>0</v>
          </cell>
          <cell r="HP255">
            <v>0</v>
          </cell>
          <cell r="HR255">
            <v>0</v>
          </cell>
          <cell r="HS255">
            <v>0</v>
          </cell>
          <cell r="HT255">
            <v>0</v>
          </cell>
          <cell r="HU255">
            <v>29508.196721311477</v>
          </cell>
          <cell r="HW255">
            <v>0</v>
          </cell>
          <cell r="IA255">
            <v>2</v>
          </cell>
          <cell r="IB255">
            <v>5566000</v>
          </cell>
          <cell r="IC255">
            <v>6746979.6000000006</v>
          </cell>
          <cell r="ID255">
            <v>44000</v>
          </cell>
          <cell r="IE255">
            <v>400000</v>
          </cell>
          <cell r="IF255">
            <v>0</v>
          </cell>
          <cell r="IG255">
            <v>0</v>
          </cell>
          <cell r="IH255">
            <v>2600000</v>
          </cell>
          <cell r="II255">
            <v>0</v>
          </cell>
          <cell r="IJ255">
            <v>0</v>
          </cell>
          <cell r="IK255">
            <v>24000</v>
          </cell>
          <cell r="IL255">
            <v>0</v>
          </cell>
          <cell r="IM255">
            <v>0</v>
          </cell>
          <cell r="IN255">
            <v>1062600</v>
          </cell>
          <cell r="IO255">
            <v>80960</v>
          </cell>
          <cell r="IQ255">
            <v>34877.622377622378</v>
          </cell>
          <cell r="IR255">
            <v>0</v>
          </cell>
          <cell r="IS255">
            <v>0</v>
          </cell>
          <cell r="IT255">
            <v>0</v>
          </cell>
          <cell r="IU255">
            <v>0</v>
          </cell>
          <cell r="IW255">
            <v>0</v>
          </cell>
          <cell r="IX255">
            <v>0</v>
          </cell>
          <cell r="IY255">
            <v>0</v>
          </cell>
          <cell r="IZ255">
            <v>28213.166144200626</v>
          </cell>
          <cell r="JB255">
            <v>4000000</v>
          </cell>
          <cell r="JF255">
            <v>2</v>
          </cell>
          <cell r="JG255">
            <v>5566000</v>
          </cell>
          <cell r="JH255">
            <v>6746979.6000000006</v>
          </cell>
          <cell r="JI255">
            <v>44000</v>
          </cell>
          <cell r="JJ255">
            <v>400000</v>
          </cell>
          <cell r="JK255">
            <v>0</v>
          </cell>
          <cell r="JL255">
            <v>0</v>
          </cell>
          <cell r="JM255">
            <v>2600000</v>
          </cell>
          <cell r="JN255">
            <v>0</v>
          </cell>
          <cell r="JO255">
            <v>0</v>
          </cell>
          <cell r="JP255">
            <v>24000</v>
          </cell>
          <cell r="JQ255">
            <v>1920000</v>
          </cell>
          <cell r="JR255">
            <v>0</v>
          </cell>
          <cell r="JS255">
            <v>1062600</v>
          </cell>
          <cell r="JT255">
            <v>80960</v>
          </cell>
          <cell r="JV255">
            <v>34877.622377622378</v>
          </cell>
          <cell r="JW255">
            <v>0</v>
          </cell>
          <cell r="JX255">
            <v>0</v>
          </cell>
          <cell r="JY255">
            <v>0</v>
          </cell>
          <cell r="JZ255">
            <v>0</v>
          </cell>
          <cell r="KB255">
            <v>0</v>
          </cell>
          <cell r="KC255">
            <v>0</v>
          </cell>
          <cell r="KD255">
            <v>0</v>
          </cell>
          <cell r="KE255">
            <v>27950.310559006211</v>
          </cell>
          <cell r="KG255">
            <v>0</v>
          </cell>
          <cell r="KK255">
            <v>2</v>
          </cell>
          <cell r="KL255">
            <v>5566000</v>
          </cell>
          <cell r="KM255">
            <v>6746979.6000000006</v>
          </cell>
          <cell r="KN255">
            <v>44000</v>
          </cell>
          <cell r="KO255">
            <v>400000</v>
          </cell>
          <cell r="KP255">
            <v>0</v>
          </cell>
          <cell r="KQ255">
            <v>0</v>
          </cell>
          <cell r="KR255">
            <v>2600000</v>
          </cell>
          <cell r="KS255">
            <v>0</v>
          </cell>
          <cell r="KT255">
            <v>0</v>
          </cell>
          <cell r="KU255">
            <v>24000</v>
          </cell>
          <cell r="KV255">
            <v>0</v>
          </cell>
          <cell r="KW255">
            <v>0</v>
          </cell>
          <cell r="KX255">
            <v>1062600</v>
          </cell>
          <cell r="KY255">
            <v>80960</v>
          </cell>
          <cell r="LA255">
            <v>34877.622377622378</v>
          </cell>
          <cell r="LB255">
            <v>0</v>
          </cell>
          <cell r="LC255">
            <v>0</v>
          </cell>
          <cell r="LD255">
            <v>0</v>
          </cell>
          <cell r="LE255">
            <v>0</v>
          </cell>
          <cell r="LG255">
            <v>0</v>
          </cell>
          <cell r="LH255">
            <v>0</v>
          </cell>
          <cell r="LI255">
            <v>0</v>
          </cell>
          <cell r="LJ255">
            <v>27863.777089783282</v>
          </cell>
          <cell r="LL255">
            <v>0</v>
          </cell>
          <cell r="LP255">
            <v>2</v>
          </cell>
          <cell r="LQ255">
            <v>5566000</v>
          </cell>
          <cell r="LR255">
            <v>6746979.6000000006</v>
          </cell>
          <cell r="LS255">
            <v>44000</v>
          </cell>
          <cell r="LT255">
            <v>400000</v>
          </cell>
          <cell r="LU255">
            <v>0</v>
          </cell>
          <cell r="LV255">
            <v>0</v>
          </cell>
          <cell r="LW255">
            <v>2600000</v>
          </cell>
          <cell r="LX255">
            <v>0</v>
          </cell>
          <cell r="LY255">
            <v>0</v>
          </cell>
          <cell r="LZ255">
            <v>24000</v>
          </cell>
          <cell r="MA255">
            <v>0</v>
          </cell>
          <cell r="MB255">
            <v>0</v>
          </cell>
          <cell r="MC255">
            <v>1062600</v>
          </cell>
          <cell r="MD255">
            <v>80960</v>
          </cell>
          <cell r="MF255">
            <v>34877.622377622378</v>
          </cell>
          <cell r="MG255">
            <v>0</v>
          </cell>
          <cell r="MH255">
            <v>0</v>
          </cell>
          <cell r="MI255">
            <v>0</v>
          </cell>
          <cell r="MJ255">
            <v>0</v>
          </cell>
          <cell r="ML255">
            <v>0</v>
          </cell>
          <cell r="MM255">
            <v>0</v>
          </cell>
          <cell r="MN255">
            <v>0</v>
          </cell>
          <cell r="MO255">
            <v>26354.319180087849</v>
          </cell>
          <cell r="MQ255">
            <v>0</v>
          </cell>
          <cell r="MU255">
            <v>2</v>
          </cell>
          <cell r="MV255">
            <v>5566000</v>
          </cell>
          <cell r="MW255">
            <v>6746979.6000000006</v>
          </cell>
          <cell r="MX255">
            <v>44000</v>
          </cell>
          <cell r="MY255">
            <v>400000</v>
          </cell>
          <cell r="MZ255">
            <v>0</v>
          </cell>
          <cell r="NA255">
            <v>0</v>
          </cell>
          <cell r="NB255">
            <v>2600000</v>
          </cell>
          <cell r="NC255">
            <v>0</v>
          </cell>
          <cell r="ND255">
            <v>0</v>
          </cell>
          <cell r="NE255">
            <v>24000</v>
          </cell>
          <cell r="NF255">
            <v>0</v>
          </cell>
          <cell r="NG255">
            <v>0</v>
          </cell>
          <cell r="NH255">
            <v>1062600</v>
          </cell>
          <cell r="NI255">
            <v>80960</v>
          </cell>
          <cell r="NK255">
            <v>34877.622377622378</v>
          </cell>
          <cell r="NL255">
            <v>0</v>
          </cell>
          <cell r="NM255">
            <v>0</v>
          </cell>
          <cell r="NN255">
            <v>0</v>
          </cell>
          <cell r="NO255">
            <v>0</v>
          </cell>
          <cell r="NQ255">
            <v>0</v>
          </cell>
          <cell r="NS255">
            <v>0</v>
          </cell>
          <cell r="NT255">
            <v>26086.956521739132</v>
          </cell>
          <cell r="NV255">
            <v>0</v>
          </cell>
          <cell r="NZ255">
            <v>2</v>
          </cell>
          <cell r="OA255">
            <v>5566000</v>
          </cell>
          <cell r="OB255">
            <v>6746979.6000000006</v>
          </cell>
          <cell r="OC255">
            <v>44000</v>
          </cell>
          <cell r="OD255">
            <v>400000</v>
          </cell>
          <cell r="OE255">
            <v>0</v>
          </cell>
          <cell r="OF255">
            <v>0</v>
          </cell>
          <cell r="OG255">
            <v>2600000</v>
          </cell>
          <cell r="OH255">
            <v>0</v>
          </cell>
          <cell r="OI255">
            <v>0</v>
          </cell>
          <cell r="OJ255">
            <v>24000</v>
          </cell>
          <cell r="OK255">
            <v>1600000</v>
          </cell>
          <cell r="OL255">
            <v>0</v>
          </cell>
          <cell r="OM255">
            <v>1062600</v>
          </cell>
          <cell r="ON255">
            <v>80960</v>
          </cell>
          <cell r="OP255">
            <v>34877.622377622378</v>
          </cell>
          <cell r="OQ255">
            <v>0</v>
          </cell>
          <cell r="OR255">
            <v>0</v>
          </cell>
          <cell r="OS255">
            <v>0</v>
          </cell>
          <cell r="OT255">
            <v>0</v>
          </cell>
          <cell r="OV255">
            <v>0</v>
          </cell>
          <cell r="OW255">
            <v>0</v>
          </cell>
          <cell r="OX255">
            <v>0</v>
          </cell>
          <cell r="OY255">
            <v>25298.664792691496</v>
          </cell>
          <cell r="OZ255">
            <v>341531.97470133519</v>
          </cell>
          <cell r="PA255">
            <v>0</v>
          </cell>
        </row>
        <row r="256">
          <cell r="AW256">
            <v>1</v>
          </cell>
          <cell r="AX256">
            <v>7660000</v>
          </cell>
          <cell r="AY256">
            <v>16270000</v>
          </cell>
          <cell r="AZ256">
            <v>20000</v>
          </cell>
          <cell r="BA256">
            <v>0</v>
          </cell>
          <cell r="BB256">
            <v>1000000</v>
          </cell>
          <cell r="BC256">
            <v>0</v>
          </cell>
          <cell r="BD256">
            <v>0</v>
          </cell>
          <cell r="BE256">
            <v>0</v>
          </cell>
          <cell r="BF256">
            <v>0</v>
          </cell>
          <cell r="BG256">
            <v>12000</v>
          </cell>
          <cell r="BH256">
            <v>400000</v>
          </cell>
          <cell r="BI256">
            <v>0</v>
          </cell>
          <cell r="BJ256">
            <v>1608600</v>
          </cell>
          <cell r="BK256">
            <v>153200</v>
          </cell>
          <cell r="BM256">
            <v>278437.5</v>
          </cell>
          <cell r="BN256">
            <v>0</v>
          </cell>
          <cell r="BO256">
            <v>0</v>
          </cell>
          <cell r="BP256">
            <v>0</v>
          </cell>
          <cell r="BQ256">
            <v>0</v>
          </cell>
          <cell r="BS256">
            <v>14447760</v>
          </cell>
          <cell r="BT256">
            <v>0</v>
          </cell>
          <cell r="BU256">
            <v>0</v>
          </cell>
          <cell r="BV256">
            <v>16028.495102404275</v>
          </cell>
          <cell r="BW256">
            <v>0</v>
          </cell>
          <cell r="BX256">
            <v>0</v>
          </cell>
          <cell r="CB256">
            <v>1</v>
          </cell>
          <cell r="CC256">
            <v>7660000</v>
          </cell>
          <cell r="CD256">
            <v>16270000</v>
          </cell>
          <cell r="CE256">
            <v>20000</v>
          </cell>
          <cell r="CF256">
            <v>0</v>
          </cell>
          <cell r="CG256">
            <v>1000000</v>
          </cell>
          <cell r="CH256">
            <v>0</v>
          </cell>
          <cell r="CI256">
            <v>0</v>
          </cell>
          <cell r="CJ256">
            <v>0</v>
          </cell>
          <cell r="CK256">
            <v>0</v>
          </cell>
          <cell r="CL256">
            <v>12000</v>
          </cell>
          <cell r="CM256">
            <v>100000</v>
          </cell>
          <cell r="CN256">
            <v>0</v>
          </cell>
          <cell r="CO256">
            <v>1608600</v>
          </cell>
          <cell r="CP256">
            <v>122560</v>
          </cell>
          <cell r="CR256">
            <v>278437.5</v>
          </cell>
          <cell r="CS256">
            <v>0</v>
          </cell>
          <cell r="CT256">
            <v>0</v>
          </cell>
          <cell r="CU256">
            <v>0</v>
          </cell>
          <cell r="CV256">
            <v>0</v>
          </cell>
          <cell r="CX256">
            <v>0</v>
          </cell>
          <cell r="CY256">
            <v>0</v>
          </cell>
          <cell r="CZ256">
            <v>0</v>
          </cell>
          <cell r="DA256">
            <v>15985.790408525754</v>
          </cell>
          <cell r="DB256">
            <v>0</v>
          </cell>
          <cell r="DC256">
            <v>0</v>
          </cell>
          <cell r="DG256">
            <v>1</v>
          </cell>
          <cell r="DH256">
            <v>7660000</v>
          </cell>
          <cell r="DI256">
            <v>18059700</v>
          </cell>
          <cell r="DJ256">
            <v>20000</v>
          </cell>
          <cell r="DK256">
            <v>0</v>
          </cell>
          <cell r="DL256">
            <v>1000000</v>
          </cell>
          <cell r="DM256">
            <v>0</v>
          </cell>
          <cell r="DN256">
            <v>0</v>
          </cell>
          <cell r="DO256">
            <v>0</v>
          </cell>
          <cell r="DP256">
            <v>0</v>
          </cell>
          <cell r="DQ256">
            <v>12000</v>
          </cell>
          <cell r="DR256">
            <v>400000</v>
          </cell>
          <cell r="DS256">
            <v>0</v>
          </cell>
          <cell r="DT256">
            <v>1608600</v>
          </cell>
          <cell r="DU256">
            <v>122560</v>
          </cell>
          <cell r="DW256">
            <v>278437.5</v>
          </cell>
          <cell r="DX256">
            <v>0</v>
          </cell>
          <cell r="DY256">
            <v>0</v>
          </cell>
          <cell r="DZ256">
            <v>0</v>
          </cell>
          <cell r="EA256">
            <v>0</v>
          </cell>
          <cell r="EC256">
            <v>0</v>
          </cell>
          <cell r="ED256">
            <v>28895520</v>
          </cell>
          <cell r="EE256">
            <v>0</v>
          </cell>
          <cell r="EF256">
            <v>15943.312666076174</v>
          </cell>
          <cell r="EG256">
            <v>0</v>
          </cell>
          <cell r="EH256">
            <v>0</v>
          </cell>
          <cell r="EL256">
            <v>1</v>
          </cell>
          <cell r="EM256">
            <v>8426000</v>
          </cell>
          <cell r="EN256">
            <v>18059700</v>
          </cell>
          <cell r="EO256">
            <v>22000</v>
          </cell>
          <cell r="EP256">
            <v>0</v>
          </cell>
          <cell r="EQ256">
            <v>1000000</v>
          </cell>
          <cell r="ER256">
            <v>0</v>
          </cell>
          <cell r="ES256">
            <v>0</v>
          </cell>
          <cell r="ET256">
            <v>0</v>
          </cell>
          <cell r="EU256">
            <v>0</v>
          </cell>
          <cell r="EV256">
            <v>12000</v>
          </cell>
          <cell r="EW256">
            <v>800000</v>
          </cell>
          <cell r="EX256">
            <v>0</v>
          </cell>
          <cell r="EY256">
            <v>1608600</v>
          </cell>
          <cell r="EZ256">
            <v>122560</v>
          </cell>
          <cell r="FB256">
            <v>278437.5</v>
          </cell>
          <cell r="FC256">
            <v>0</v>
          </cell>
          <cell r="FD256">
            <v>0</v>
          </cell>
          <cell r="FE256">
            <v>0</v>
          </cell>
          <cell r="FF256">
            <v>0</v>
          </cell>
          <cell r="FH256">
            <v>0</v>
          </cell>
          <cell r="FI256">
            <v>0</v>
          </cell>
          <cell r="FJ256">
            <v>0</v>
          </cell>
          <cell r="FK256">
            <v>14900.662251655629</v>
          </cell>
          <cell r="FM256">
            <v>0</v>
          </cell>
          <cell r="FQ256">
            <v>1</v>
          </cell>
          <cell r="FR256">
            <v>8426000</v>
          </cell>
          <cell r="FS256">
            <v>18059700</v>
          </cell>
          <cell r="FT256">
            <v>22000</v>
          </cell>
          <cell r="FU256">
            <v>0</v>
          </cell>
          <cell r="FV256">
            <v>1000000</v>
          </cell>
          <cell r="FW256">
            <v>0</v>
          </cell>
          <cell r="FX256">
            <v>0</v>
          </cell>
          <cell r="FY256">
            <v>0</v>
          </cell>
          <cell r="FZ256">
            <v>0</v>
          </cell>
          <cell r="GA256">
            <v>12000</v>
          </cell>
          <cell r="GB256">
            <v>560000</v>
          </cell>
          <cell r="GC256">
            <v>0</v>
          </cell>
          <cell r="GD256">
            <v>1608600</v>
          </cell>
          <cell r="GE256">
            <v>122560</v>
          </cell>
          <cell r="GG256">
            <v>278437.5</v>
          </cell>
          <cell r="GH256">
            <v>0</v>
          </cell>
          <cell r="GI256">
            <v>0</v>
          </cell>
          <cell r="GJ256">
            <v>0</v>
          </cell>
          <cell r="GK256">
            <v>0</v>
          </cell>
          <cell r="GM256">
            <v>0</v>
          </cell>
          <cell r="GN256">
            <v>0</v>
          </cell>
          <cell r="GO256">
            <v>0</v>
          </cell>
          <cell r="GP256">
            <v>14863.748967795211</v>
          </cell>
          <cell r="GR256">
            <v>0</v>
          </cell>
          <cell r="GV256">
            <v>1</v>
          </cell>
          <cell r="GW256">
            <v>8426000</v>
          </cell>
          <cell r="GX256">
            <v>18059700</v>
          </cell>
          <cell r="GY256">
            <v>22000</v>
          </cell>
          <cell r="GZ256">
            <v>0</v>
          </cell>
          <cell r="HA256">
            <v>1000000</v>
          </cell>
          <cell r="HB256">
            <v>0</v>
          </cell>
          <cell r="HC256">
            <v>0</v>
          </cell>
          <cell r="HD256">
            <v>0</v>
          </cell>
          <cell r="HE256">
            <v>0</v>
          </cell>
          <cell r="HF256">
            <v>12000</v>
          </cell>
          <cell r="HG256">
            <v>0</v>
          </cell>
          <cell r="HH256">
            <v>0</v>
          </cell>
          <cell r="HI256">
            <v>1608600</v>
          </cell>
          <cell r="HJ256">
            <v>122560</v>
          </cell>
          <cell r="HL256">
            <v>278437.5</v>
          </cell>
          <cell r="HM256">
            <v>0</v>
          </cell>
          <cell r="HN256">
            <v>0</v>
          </cell>
          <cell r="HO256">
            <v>0</v>
          </cell>
          <cell r="HP256">
            <v>0</v>
          </cell>
          <cell r="HR256">
            <v>0</v>
          </cell>
          <cell r="HS256">
            <v>0</v>
          </cell>
          <cell r="HT256">
            <v>0</v>
          </cell>
          <cell r="HU256">
            <v>14754.098360655738</v>
          </cell>
          <cell r="HW256">
            <v>0</v>
          </cell>
          <cell r="IA256">
            <v>1</v>
          </cell>
          <cell r="IB256">
            <v>8426000</v>
          </cell>
          <cell r="IC256">
            <v>18059700</v>
          </cell>
          <cell r="ID256">
            <v>22000</v>
          </cell>
          <cell r="IE256">
            <v>0</v>
          </cell>
          <cell r="IF256">
            <v>1000000</v>
          </cell>
          <cell r="IG256">
            <v>0</v>
          </cell>
          <cell r="IH256">
            <v>0</v>
          </cell>
          <cell r="II256">
            <v>0</v>
          </cell>
          <cell r="IJ256">
            <v>0</v>
          </cell>
          <cell r="IK256">
            <v>12000</v>
          </cell>
          <cell r="IL256">
            <v>0</v>
          </cell>
          <cell r="IM256">
            <v>0</v>
          </cell>
          <cell r="IN256">
            <v>1608600</v>
          </cell>
          <cell r="IO256">
            <v>122560</v>
          </cell>
          <cell r="IQ256">
            <v>278437.5</v>
          </cell>
          <cell r="IR256">
            <v>0</v>
          </cell>
          <cell r="IS256">
            <v>0</v>
          </cell>
          <cell r="IT256">
            <v>0</v>
          </cell>
          <cell r="IU256">
            <v>0</v>
          </cell>
          <cell r="IW256">
            <v>0</v>
          </cell>
          <cell r="IX256">
            <v>0</v>
          </cell>
          <cell r="IY256">
            <v>0</v>
          </cell>
          <cell r="IZ256">
            <v>14106.583072100313</v>
          </cell>
          <cell r="JB256">
            <v>2000000</v>
          </cell>
          <cell r="JF256">
            <v>1</v>
          </cell>
          <cell r="JG256">
            <v>8426000</v>
          </cell>
          <cell r="JH256">
            <v>18059700</v>
          </cell>
          <cell r="JI256">
            <v>22000</v>
          </cell>
          <cell r="JJ256">
            <v>0</v>
          </cell>
          <cell r="JK256">
            <v>1000000</v>
          </cell>
          <cell r="JL256">
            <v>0</v>
          </cell>
          <cell r="JM256">
            <v>0</v>
          </cell>
          <cell r="JN256">
            <v>0</v>
          </cell>
          <cell r="JO256">
            <v>0</v>
          </cell>
          <cell r="JP256">
            <v>12000</v>
          </cell>
          <cell r="JQ256">
            <v>960000</v>
          </cell>
          <cell r="JR256">
            <v>0</v>
          </cell>
          <cell r="JS256">
            <v>1608600</v>
          </cell>
          <cell r="JT256">
            <v>122560</v>
          </cell>
          <cell r="JV256">
            <v>278437.5</v>
          </cell>
          <cell r="JW256">
            <v>0</v>
          </cell>
          <cell r="JX256">
            <v>0</v>
          </cell>
          <cell r="JY256">
            <v>0</v>
          </cell>
          <cell r="JZ256">
            <v>0</v>
          </cell>
          <cell r="KB256">
            <v>0</v>
          </cell>
          <cell r="KC256">
            <v>0</v>
          </cell>
          <cell r="KD256">
            <v>0</v>
          </cell>
          <cell r="KE256">
            <v>13975.155279503106</v>
          </cell>
          <cell r="KG256">
            <v>0</v>
          </cell>
          <cell r="KK256">
            <v>1</v>
          </cell>
          <cell r="KL256">
            <v>8426000</v>
          </cell>
          <cell r="KM256">
            <v>18059700</v>
          </cell>
          <cell r="KN256">
            <v>22000</v>
          </cell>
          <cell r="KO256">
            <v>0</v>
          </cell>
          <cell r="KP256">
            <v>1000000</v>
          </cell>
          <cell r="KQ256">
            <v>0</v>
          </cell>
          <cell r="KR256">
            <v>0</v>
          </cell>
          <cell r="KS256">
            <v>0</v>
          </cell>
          <cell r="KT256">
            <v>0</v>
          </cell>
          <cell r="KU256">
            <v>12000</v>
          </cell>
          <cell r="KV256">
            <v>0</v>
          </cell>
          <cell r="KW256">
            <v>0</v>
          </cell>
          <cell r="KX256">
            <v>1608600</v>
          </cell>
          <cell r="KY256">
            <v>122560</v>
          </cell>
          <cell r="LA256">
            <v>278437.5</v>
          </cell>
          <cell r="LB256">
            <v>0</v>
          </cell>
          <cell r="LC256">
            <v>0</v>
          </cell>
          <cell r="LD256">
            <v>0</v>
          </cell>
          <cell r="LE256">
            <v>0</v>
          </cell>
          <cell r="LG256">
            <v>0</v>
          </cell>
          <cell r="LH256">
            <v>0</v>
          </cell>
          <cell r="LI256">
            <v>0</v>
          </cell>
          <cell r="LJ256">
            <v>13931.888544891641</v>
          </cell>
          <cell r="LL256">
            <v>0</v>
          </cell>
          <cell r="LP256">
            <v>1</v>
          </cell>
          <cell r="LQ256">
            <v>8426000</v>
          </cell>
          <cell r="LR256">
            <v>18059700</v>
          </cell>
          <cell r="LS256">
            <v>22000</v>
          </cell>
          <cell r="LT256">
            <v>0</v>
          </cell>
          <cell r="LU256">
            <v>1000000</v>
          </cell>
          <cell r="LV256">
            <v>0</v>
          </cell>
          <cell r="LW256">
            <v>0</v>
          </cell>
          <cell r="LX256">
            <v>0</v>
          </cell>
          <cell r="LY256">
            <v>0</v>
          </cell>
          <cell r="LZ256">
            <v>12000</v>
          </cell>
          <cell r="MA256">
            <v>0</v>
          </cell>
          <cell r="MB256">
            <v>0</v>
          </cell>
          <cell r="MC256">
            <v>1608600</v>
          </cell>
          <cell r="MD256">
            <v>122560</v>
          </cell>
          <cell r="MF256">
            <v>278437.5</v>
          </cell>
          <cell r="MG256">
            <v>0</v>
          </cell>
          <cell r="MH256">
            <v>0</v>
          </cell>
          <cell r="MI256">
            <v>0</v>
          </cell>
          <cell r="MJ256">
            <v>0</v>
          </cell>
          <cell r="ML256">
            <v>0</v>
          </cell>
          <cell r="MM256">
            <v>0</v>
          </cell>
          <cell r="MN256">
            <v>0</v>
          </cell>
          <cell r="MO256">
            <v>13177.159590043924</v>
          </cell>
          <cell r="MQ256">
            <v>0</v>
          </cell>
          <cell r="MU256">
            <v>1</v>
          </cell>
          <cell r="MV256">
            <v>8426000</v>
          </cell>
          <cell r="MW256">
            <v>18059700</v>
          </cell>
          <cell r="MX256">
            <v>22000</v>
          </cell>
          <cell r="MY256">
            <v>0</v>
          </cell>
          <cell r="MZ256">
            <v>1000000</v>
          </cell>
          <cell r="NA256">
            <v>0</v>
          </cell>
          <cell r="NB256">
            <v>0</v>
          </cell>
          <cell r="NC256">
            <v>0</v>
          </cell>
          <cell r="ND256">
            <v>0</v>
          </cell>
          <cell r="NE256">
            <v>12000</v>
          </cell>
          <cell r="NF256">
            <v>0</v>
          </cell>
          <cell r="NG256">
            <v>0</v>
          </cell>
          <cell r="NH256">
            <v>1608600</v>
          </cell>
          <cell r="NI256">
            <v>122560</v>
          </cell>
          <cell r="NK256">
            <v>278437.5</v>
          </cell>
          <cell r="NL256">
            <v>0</v>
          </cell>
          <cell r="NM256">
            <v>0</v>
          </cell>
          <cell r="NN256">
            <v>0</v>
          </cell>
          <cell r="NO256">
            <v>0</v>
          </cell>
          <cell r="NQ256">
            <v>0</v>
          </cell>
          <cell r="NS256">
            <v>0</v>
          </cell>
          <cell r="NT256">
            <v>13043.478260869566</v>
          </cell>
          <cell r="NV256">
            <v>0</v>
          </cell>
          <cell r="NZ256">
            <v>1</v>
          </cell>
          <cell r="OA256">
            <v>8426000</v>
          </cell>
          <cell r="OB256">
            <v>18059700</v>
          </cell>
          <cell r="OC256">
            <v>22000</v>
          </cell>
          <cell r="OD256">
            <v>0</v>
          </cell>
          <cell r="OE256">
            <v>1000000</v>
          </cell>
          <cell r="OF256">
            <v>0</v>
          </cell>
          <cell r="OG256">
            <v>0</v>
          </cell>
          <cell r="OH256">
            <v>0</v>
          </cell>
          <cell r="OI256">
            <v>0</v>
          </cell>
          <cell r="OJ256">
            <v>12000</v>
          </cell>
          <cell r="OK256">
            <v>800000</v>
          </cell>
          <cell r="OL256">
            <v>0</v>
          </cell>
          <cell r="OM256">
            <v>1608600</v>
          </cell>
          <cell r="ON256">
            <v>122560</v>
          </cell>
          <cell r="OP256">
            <v>278437.5</v>
          </cell>
          <cell r="OQ256">
            <v>0</v>
          </cell>
          <cell r="OR256">
            <v>0</v>
          </cell>
          <cell r="OS256">
            <v>0</v>
          </cell>
          <cell r="OT256">
            <v>0</v>
          </cell>
          <cell r="OV256">
            <v>0</v>
          </cell>
          <cell r="OW256">
            <v>0</v>
          </cell>
          <cell r="OX256">
            <v>0</v>
          </cell>
          <cell r="OY256">
            <v>12649.332396345748</v>
          </cell>
          <cell r="OZ256">
            <v>170765.98735066759</v>
          </cell>
          <cell r="PA256">
            <v>0</v>
          </cell>
        </row>
        <row r="257">
          <cell r="AW257">
            <v>1</v>
          </cell>
          <cell r="AX257">
            <v>7660000</v>
          </cell>
          <cell r="AY257">
            <v>16270000</v>
          </cell>
          <cell r="AZ257">
            <v>20000</v>
          </cell>
          <cell r="BA257">
            <v>0</v>
          </cell>
          <cell r="BB257">
            <v>1000000</v>
          </cell>
          <cell r="BC257">
            <v>0</v>
          </cell>
          <cell r="BD257">
            <v>0</v>
          </cell>
          <cell r="BE257">
            <v>0</v>
          </cell>
          <cell r="BF257">
            <v>0</v>
          </cell>
          <cell r="BG257">
            <v>12000</v>
          </cell>
          <cell r="BH257">
            <v>400000</v>
          </cell>
          <cell r="BI257">
            <v>0</v>
          </cell>
          <cell r="BJ257">
            <v>1608600</v>
          </cell>
          <cell r="BK257">
            <v>153200</v>
          </cell>
          <cell r="BM257">
            <v>278437.5</v>
          </cell>
          <cell r="BN257">
            <v>0</v>
          </cell>
          <cell r="BO257">
            <v>0</v>
          </cell>
          <cell r="BP257">
            <v>0</v>
          </cell>
          <cell r="BQ257">
            <v>0</v>
          </cell>
          <cell r="BS257">
            <v>14447760</v>
          </cell>
          <cell r="BT257">
            <v>0</v>
          </cell>
          <cell r="BU257">
            <v>0</v>
          </cell>
          <cell r="BV257">
            <v>16028.495102404275</v>
          </cell>
          <cell r="BW257">
            <v>0</v>
          </cell>
          <cell r="BX257">
            <v>0</v>
          </cell>
          <cell r="CB257">
            <v>1</v>
          </cell>
          <cell r="CC257">
            <v>7660000</v>
          </cell>
          <cell r="CD257">
            <v>16270000</v>
          </cell>
          <cell r="CE257">
            <v>20000</v>
          </cell>
          <cell r="CF257">
            <v>0</v>
          </cell>
          <cell r="CG257">
            <v>1000000</v>
          </cell>
          <cell r="CH257">
            <v>0</v>
          </cell>
          <cell r="CI257">
            <v>0</v>
          </cell>
          <cell r="CJ257">
            <v>0</v>
          </cell>
          <cell r="CK257">
            <v>0</v>
          </cell>
          <cell r="CL257">
            <v>12000</v>
          </cell>
          <cell r="CM257">
            <v>100000</v>
          </cell>
          <cell r="CN257">
            <v>0</v>
          </cell>
          <cell r="CO257">
            <v>1608600</v>
          </cell>
          <cell r="CP257">
            <v>122560</v>
          </cell>
          <cell r="CR257">
            <v>278437.5</v>
          </cell>
          <cell r="CS257">
            <v>0</v>
          </cell>
          <cell r="CT257">
            <v>0</v>
          </cell>
          <cell r="CU257">
            <v>0</v>
          </cell>
          <cell r="CV257">
            <v>0</v>
          </cell>
          <cell r="CX257">
            <v>0</v>
          </cell>
          <cell r="CY257">
            <v>0</v>
          </cell>
          <cell r="CZ257">
            <v>0</v>
          </cell>
          <cell r="DA257">
            <v>15985.790408525754</v>
          </cell>
          <cell r="DB257">
            <v>0</v>
          </cell>
          <cell r="DC257">
            <v>0</v>
          </cell>
          <cell r="DG257">
            <v>1</v>
          </cell>
          <cell r="DH257">
            <v>7660000</v>
          </cell>
          <cell r="DI257">
            <v>18059700</v>
          </cell>
          <cell r="DJ257">
            <v>20000</v>
          </cell>
          <cell r="DK257">
            <v>0</v>
          </cell>
          <cell r="DL257">
            <v>1000000</v>
          </cell>
          <cell r="DM257">
            <v>0</v>
          </cell>
          <cell r="DN257">
            <v>0</v>
          </cell>
          <cell r="DO257">
            <v>0</v>
          </cell>
          <cell r="DP257">
            <v>0</v>
          </cell>
          <cell r="DQ257">
            <v>12000</v>
          </cell>
          <cell r="DR257">
            <v>400000</v>
          </cell>
          <cell r="DS257">
            <v>0</v>
          </cell>
          <cell r="DT257">
            <v>1608600</v>
          </cell>
          <cell r="DU257">
            <v>122560</v>
          </cell>
          <cell r="DW257">
            <v>278437.5</v>
          </cell>
          <cell r="DX257">
            <v>0</v>
          </cell>
          <cell r="DY257">
            <v>0</v>
          </cell>
          <cell r="DZ257">
            <v>0</v>
          </cell>
          <cell r="EA257">
            <v>0</v>
          </cell>
          <cell r="EC257">
            <v>0</v>
          </cell>
          <cell r="ED257">
            <v>28895520</v>
          </cell>
          <cell r="EE257">
            <v>0</v>
          </cell>
          <cell r="EF257">
            <v>15943.312666076174</v>
          </cell>
          <cell r="EG257">
            <v>0</v>
          </cell>
          <cell r="EH257">
            <v>0</v>
          </cell>
          <cell r="EL257">
            <v>1</v>
          </cell>
          <cell r="EM257">
            <v>8426000</v>
          </cell>
          <cell r="EN257">
            <v>18059700</v>
          </cell>
          <cell r="EO257">
            <v>22000</v>
          </cell>
          <cell r="EP257">
            <v>0</v>
          </cell>
          <cell r="EQ257">
            <v>1000000</v>
          </cell>
          <cell r="ER257">
            <v>0</v>
          </cell>
          <cell r="ES257">
            <v>0</v>
          </cell>
          <cell r="ET257">
            <v>0</v>
          </cell>
          <cell r="EU257">
            <v>0</v>
          </cell>
          <cell r="EV257">
            <v>12000</v>
          </cell>
          <cell r="EW257">
            <v>800000</v>
          </cell>
          <cell r="EX257">
            <v>0</v>
          </cell>
          <cell r="EY257">
            <v>1608600</v>
          </cell>
          <cell r="EZ257">
            <v>122560</v>
          </cell>
          <cell r="FB257">
            <v>278437.5</v>
          </cell>
          <cell r="FC257">
            <v>0</v>
          </cell>
          <cell r="FD257">
            <v>0</v>
          </cell>
          <cell r="FE257">
            <v>0</v>
          </cell>
          <cell r="FF257">
            <v>0</v>
          </cell>
          <cell r="FH257">
            <v>0</v>
          </cell>
          <cell r="FI257">
            <v>0</v>
          </cell>
          <cell r="FJ257">
            <v>0</v>
          </cell>
          <cell r="FK257">
            <v>14900.662251655629</v>
          </cell>
          <cell r="FM257">
            <v>0</v>
          </cell>
          <cell r="FQ257">
            <v>1</v>
          </cell>
          <cell r="FR257">
            <v>8426000</v>
          </cell>
          <cell r="FS257">
            <v>18059700</v>
          </cell>
          <cell r="FT257">
            <v>22000</v>
          </cell>
          <cell r="FU257">
            <v>0</v>
          </cell>
          <cell r="FV257">
            <v>1000000</v>
          </cell>
          <cell r="FW257">
            <v>0</v>
          </cell>
          <cell r="FX257">
            <v>0</v>
          </cell>
          <cell r="FY257">
            <v>0</v>
          </cell>
          <cell r="FZ257">
            <v>0</v>
          </cell>
          <cell r="GA257">
            <v>12000</v>
          </cell>
          <cell r="GB257">
            <v>560000</v>
          </cell>
          <cell r="GC257">
            <v>0</v>
          </cell>
          <cell r="GD257">
            <v>1608600</v>
          </cell>
          <cell r="GE257">
            <v>122560</v>
          </cell>
          <cell r="GG257">
            <v>278437.5</v>
          </cell>
          <cell r="GH257">
            <v>0</v>
          </cell>
          <cell r="GI257">
            <v>0</v>
          </cell>
          <cell r="GJ257">
            <v>0</v>
          </cell>
          <cell r="GK257">
            <v>0</v>
          </cell>
          <cell r="GM257">
            <v>0</v>
          </cell>
          <cell r="GN257">
            <v>0</v>
          </cell>
          <cell r="GO257">
            <v>0</v>
          </cell>
          <cell r="GP257">
            <v>14863.748967795211</v>
          </cell>
          <cell r="GR257">
            <v>0</v>
          </cell>
          <cell r="GV257">
            <v>1</v>
          </cell>
          <cell r="GW257">
            <v>8426000</v>
          </cell>
          <cell r="GX257">
            <v>18059700</v>
          </cell>
          <cell r="GY257">
            <v>22000</v>
          </cell>
          <cell r="GZ257">
            <v>0</v>
          </cell>
          <cell r="HA257">
            <v>1000000</v>
          </cell>
          <cell r="HB257">
            <v>0</v>
          </cell>
          <cell r="HC257">
            <v>0</v>
          </cell>
          <cell r="HD257">
            <v>0</v>
          </cell>
          <cell r="HE257">
            <v>0</v>
          </cell>
          <cell r="HF257">
            <v>12000</v>
          </cell>
          <cell r="HG257">
            <v>0</v>
          </cell>
          <cell r="HH257">
            <v>0</v>
          </cell>
          <cell r="HI257">
            <v>1608600</v>
          </cell>
          <cell r="HJ257">
            <v>122560</v>
          </cell>
          <cell r="HL257">
            <v>278437.5</v>
          </cell>
          <cell r="HM257">
            <v>0</v>
          </cell>
          <cell r="HN257">
            <v>0</v>
          </cell>
          <cell r="HO257">
            <v>0</v>
          </cell>
          <cell r="HP257">
            <v>0</v>
          </cell>
          <cell r="HR257">
            <v>0</v>
          </cell>
          <cell r="HS257">
            <v>0</v>
          </cell>
          <cell r="HT257">
            <v>0</v>
          </cell>
          <cell r="HU257">
            <v>14754.098360655738</v>
          </cell>
          <cell r="HW257">
            <v>0</v>
          </cell>
          <cell r="IA257">
            <v>1</v>
          </cell>
          <cell r="IB257">
            <v>8426000</v>
          </cell>
          <cell r="IC257">
            <v>18059700</v>
          </cell>
          <cell r="ID257">
            <v>22000</v>
          </cell>
          <cell r="IE257">
            <v>0</v>
          </cell>
          <cell r="IF257">
            <v>1000000</v>
          </cell>
          <cell r="IG257">
            <v>0</v>
          </cell>
          <cell r="IH257">
            <v>0</v>
          </cell>
          <cell r="II257">
            <v>0</v>
          </cell>
          <cell r="IJ257">
            <v>0</v>
          </cell>
          <cell r="IK257">
            <v>12000</v>
          </cell>
          <cell r="IL257">
            <v>0</v>
          </cell>
          <cell r="IM257">
            <v>0</v>
          </cell>
          <cell r="IN257">
            <v>1608600</v>
          </cell>
          <cell r="IO257">
            <v>122560</v>
          </cell>
          <cell r="IQ257">
            <v>278437.5</v>
          </cell>
          <cell r="IR257">
            <v>0</v>
          </cell>
          <cell r="IS257">
            <v>0</v>
          </cell>
          <cell r="IT257">
            <v>0</v>
          </cell>
          <cell r="IU257">
            <v>0</v>
          </cell>
          <cell r="IW257">
            <v>0</v>
          </cell>
          <cell r="IX257">
            <v>0</v>
          </cell>
          <cell r="IY257">
            <v>0</v>
          </cell>
          <cell r="IZ257">
            <v>14106.583072100313</v>
          </cell>
          <cell r="JB257">
            <v>2000000</v>
          </cell>
          <cell r="JF257">
            <v>1</v>
          </cell>
          <cell r="JG257">
            <v>8426000</v>
          </cell>
          <cell r="JH257">
            <v>18059700</v>
          </cell>
          <cell r="JI257">
            <v>22000</v>
          </cell>
          <cell r="JJ257">
            <v>0</v>
          </cell>
          <cell r="JK257">
            <v>1000000</v>
          </cell>
          <cell r="JL257">
            <v>0</v>
          </cell>
          <cell r="JM257">
            <v>0</v>
          </cell>
          <cell r="JN257">
            <v>0</v>
          </cell>
          <cell r="JO257">
            <v>0</v>
          </cell>
          <cell r="JP257">
            <v>12000</v>
          </cell>
          <cell r="JQ257">
            <v>960000</v>
          </cell>
          <cell r="JR257">
            <v>0</v>
          </cell>
          <cell r="JS257">
            <v>1608600</v>
          </cell>
          <cell r="JT257">
            <v>122560</v>
          </cell>
          <cell r="JV257">
            <v>278437.5</v>
          </cell>
          <cell r="JW257">
            <v>0</v>
          </cell>
          <cell r="JX257">
            <v>0</v>
          </cell>
          <cell r="JY257">
            <v>0</v>
          </cell>
          <cell r="JZ257">
            <v>0</v>
          </cell>
          <cell r="KB257">
            <v>0</v>
          </cell>
          <cell r="KC257">
            <v>0</v>
          </cell>
          <cell r="KD257">
            <v>0</v>
          </cell>
          <cell r="KE257">
            <v>13975.155279503106</v>
          </cell>
          <cell r="KG257">
            <v>0</v>
          </cell>
          <cell r="KK257">
            <v>1</v>
          </cell>
          <cell r="KL257">
            <v>8426000</v>
          </cell>
          <cell r="KM257">
            <v>18059700</v>
          </cell>
          <cell r="KN257">
            <v>22000</v>
          </cell>
          <cell r="KO257">
            <v>0</v>
          </cell>
          <cell r="KP257">
            <v>1000000</v>
          </cell>
          <cell r="KQ257">
            <v>0</v>
          </cell>
          <cell r="KR257">
            <v>0</v>
          </cell>
          <cell r="KS257">
            <v>0</v>
          </cell>
          <cell r="KT257">
            <v>0</v>
          </cell>
          <cell r="KU257">
            <v>12000</v>
          </cell>
          <cell r="KV257">
            <v>0</v>
          </cell>
          <cell r="KW257">
            <v>0</v>
          </cell>
          <cell r="KX257">
            <v>1608600</v>
          </cell>
          <cell r="KY257">
            <v>122560</v>
          </cell>
          <cell r="LA257">
            <v>278437.5</v>
          </cell>
          <cell r="LB257">
            <v>0</v>
          </cell>
          <cell r="LC257">
            <v>0</v>
          </cell>
          <cell r="LD257">
            <v>0</v>
          </cell>
          <cell r="LE257">
            <v>0</v>
          </cell>
          <cell r="LG257">
            <v>0</v>
          </cell>
          <cell r="LH257">
            <v>0</v>
          </cell>
          <cell r="LI257">
            <v>0</v>
          </cell>
          <cell r="LJ257">
            <v>13931.888544891641</v>
          </cell>
          <cell r="LL257">
            <v>0</v>
          </cell>
          <cell r="LP257">
            <v>1</v>
          </cell>
          <cell r="LQ257">
            <v>8426000</v>
          </cell>
          <cell r="LR257">
            <v>18059700</v>
          </cell>
          <cell r="LS257">
            <v>22000</v>
          </cell>
          <cell r="LT257">
            <v>0</v>
          </cell>
          <cell r="LU257">
            <v>1000000</v>
          </cell>
          <cell r="LV257">
            <v>0</v>
          </cell>
          <cell r="LW257">
            <v>0</v>
          </cell>
          <cell r="LX257">
            <v>0</v>
          </cell>
          <cell r="LY257">
            <v>0</v>
          </cell>
          <cell r="LZ257">
            <v>12000</v>
          </cell>
          <cell r="MA257">
            <v>0</v>
          </cell>
          <cell r="MB257">
            <v>0</v>
          </cell>
          <cell r="MC257">
            <v>1608600</v>
          </cell>
          <cell r="MD257">
            <v>122560</v>
          </cell>
          <cell r="MF257">
            <v>278437.5</v>
          </cell>
          <cell r="MG257">
            <v>0</v>
          </cell>
          <cell r="MH257">
            <v>0</v>
          </cell>
          <cell r="MI257">
            <v>0</v>
          </cell>
          <cell r="MJ257">
            <v>0</v>
          </cell>
          <cell r="ML257">
            <v>0</v>
          </cell>
          <cell r="MM257">
            <v>0</v>
          </cell>
          <cell r="MN257">
            <v>0</v>
          </cell>
          <cell r="MO257">
            <v>13177.159590043924</v>
          </cell>
          <cell r="MQ257">
            <v>0</v>
          </cell>
          <cell r="MU257">
            <v>1</v>
          </cell>
          <cell r="MV257">
            <v>8426000</v>
          </cell>
          <cell r="MW257">
            <v>18059700</v>
          </cell>
          <cell r="MX257">
            <v>22000</v>
          </cell>
          <cell r="MY257">
            <v>0</v>
          </cell>
          <cell r="MZ257">
            <v>1000000</v>
          </cell>
          <cell r="NA257">
            <v>0</v>
          </cell>
          <cell r="NB257">
            <v>0</v>
          </cell>
          <cell r="NC257">
            <v>0</v>
          </cell>
          <cell r="ND257">
            <v>0</v>
          </cell>
          <cell r="NE257">
            <v>12000</v>
          </cell>
          <cell r="NF257">
            <v>0</v>
          </cell>
          <cell r="NG257">
            <v>0</v>
          </cell>
          <cell r="NH257">
            <v>1608600</v>
          </cell>
          <cell r="NI257">
            <v>122560</v>
          </cell>
          <cell r="NK257">
            <v>278437.5</v>
          </cell>
          <cell r="NL257">
            <v>0</v>
          </cell>
          <cell r="NM257">
            <v>0</v>
          </cell>
          <cell r="NN257">
            <v>0</v>
          </cell>
          <cell r="NO257">
            <v>0</v>
          </cell>
          <cell r="NQ257">
            <v>0</v>
          </cell>
          <cell r="NS257">
            <v>0</v>
          </cell>
          <cell r="NT257">
            <v>13043.478260869566</v>
          </cell>
          <cell r="NV257">
            <v>0</v>
          </cell>
          <cell r="NZ257">
            <v>1</v>
          </cell>
          <cell r="OA257">
            <v>8426000</v>
          </cell>
          <cell r="OB257">
            <v>18059700</v>
          </cell>
          <cell r="OC257">
            <v>22000</v>
          </cell>
          <cell r="OD257">
            <v>0</v>
          </cell>
          <cell r="OE257">
            <v>1000000</v>
          </cell>
          <cell r="OF257">
            <v>0</v>
          </cell>
          <cell r="OG257">
            <v>0</v>
          </cell>
          <cell r="OH257">
            <v>0</v>
          </cell>
          <cell r="OI257">
            <v>0</v>
          </cell>
          <cell r="OJ257">
            <v>12000</v>
          </cell>
          <cell r="OK257">
            <v>800000</v>
          </cell>
          <cell r="OL257">
            <v>0</v>
          </cell>
          <cell r="OM257">
            <v>1608600</v>
          </cell>
          <cell r="ON257">
            <v>122560</v>
          </cell>
          <cell r="OP257">
            <v>278437.5</v>
          </cell>
          <cell r="OQ257">
            <v>0</v>
          </cell>
          <cell r="OR257">
            <v>0</v>
          </cell>
          <cell r="OS257">
            <v>0</v>
          </cell>
          <cell r="OT257">
            <v>0</v>
          </cell>
          <cell r="OV257">
            <v>0</v>
          </cell>
          <cell r="OW257">
            <v>0</v>
          </cell>
          <cell r="OX257">
            <v>0</v>
          </cell>
          <cell r="OY257">
            <v>12649.332396345748</v>
          </cell>
          <cell r="OZ257">
            <v>170765.98735066759</v>
          </cell>
          <cell r="PA257">
            <v>0</v>
          </cell>
        </row>
        <row r="258">
          <cell r="AW258">
            <v>6</v>
          </cell>
          <cell r="AX258">
            <v>28368000</v>
          </cell>
          <cell r="AY258">
            <v>51012000</v>
          </cell>
          <cell r="AZ258">
            <v>120000</v>
          </cell>
          <cell r="BA258">
            <v>1800000</v>
          </cell>
          <cell r="BB258">
            <v>0</v>
          </cell>
          <cell r="BC258">
            <v>0</v>
          </cell>
          <cell r="BD258">
            <v>0</v>
          </cell>
          <cell r="BE258">
            <v>0</v>
          </cell>
          <cell r="BF258">
            <v>0</v>
          </cell>
          <cell r="BG258">
            <v>72000</v>
          </cell>
          <cell r="BH258">
            <v>2400000</v>
          </cell>
          <cell r="BI258">
            <v>0</v>
          </cell>
          <cell r="BJ258">
            <v>5957280</v>
          </cell>
          <cell r="BK258">
            <v>567360</v>
          </cell>
          <cell r="BM258">
            <v>104632.86713286713</v>
          </cell>
          <cell r="BN258">
            <v>0</v>
          </cell>
          <cell r="BO258">
            <v>0</v>
          </cell>
          <cell r="BP258">
            <v>0</v>
          </cell>
          <cell r="BQ258">
            <v>0</v>
          </cell>
          <cell r="BS258">
            <v>45298656</v>
          </cell>
          <cell r="BT258">
            <v>0</v>
          </cell>
          <cell r="BU258">
            <v>0</v>
          </cell>
          <cell r="BV258">
            <v>96170.970614425649</v>
          </cell>
          <cell r="BW258">
            <v>0</v>
          </cell>
          <cell r="BX258">
            <v>0</v>
          </cell>
          <cell r="CB258">
            <v>6</v>
          </cell>
          <cell r="CC258">
            <v>28368000</v>
          </cell>
          <cell r="CD258">
            <v>51012000</v>
          </cell>
          <cell r="CE258">
            <v>120000</v>
          </cell>
          <cell r="CF258">
            <v>1800000</v>
          </cell>
          <cell r="CG258">
            <v>0</v>
          </cell>
          <cell r="CH258">
            <v>0</v>
          </cell>
          <cell r="CI258">
            <v>0</v>
          </cell>
          <cell r="CJ258">
            <v>0</v>
          </cell>
          <cell r="CK258">
            <v>0</v>
          </cell>
          <cell r="CL258">
            <v>72000</v>
          </cell>
          <cell r="CM258">
            <v>600000</v>
          </cell>
          <cell r="CN258">
            <v>0</v>
          </cell>
          <cell r="CO258">
            <v>5957280</v>
          </cell>
          <cell r="CP258">
            <v>453888</v>
          </cell>
          <cell r="CR258">
            <v>104632.86713286713</v>
          </cell>
          <cell r="CS258">
            <v>0</v>
          </cell>
          <cell r="CT258">
            <v>0</v>
          </cell>
          <cell r="CU258">
            <v>0</v>
          </cell>
          <cell r="CV258">
            <v>0</v>
          </cell>
          <cell r="CX258">
            <v>0</v>
          </cell>
          <cell r="CY258">
            <v>0</v>
          </cell>
          <cell r="CZ258">
            <v>0</v>
          </cell>
          <cell r="DA258">
            <v>95914.742451154525</v>
          </cell>
          <cell r="DB258">
            <v>0</v>
          </cell>
          <cell r="DC258">
            <v>0</v>
          </cell>
          <cell r="DG258">
            <v>6</v>
          </cell>
          <cell r="DH258">
            <v>28368000</v>
          </cell>
          <cell r="DI258">
            <v>56623320</v>
          </cell>
          <cell r="DJ258">
            <v>120000</v>
          </cell>
          <cell r="DK258">
            <v>1800000</v>
          </cell>
          <cell r="DL258">
            <v>0</v>
          </cell>
          <cell r="DM258">
            <v>0</v>
          </cell>
          <cell r="DN258">
            <v>0</v>
          </cell>
          <cell r="DO258">
            <v>0</v>
          </cell>
          <cell r="DP258">
            <v>0</v>
          </cell>
          <cell r="DQ258">
            <v>72000</v>
          </cell>
          <cell r="DR258">
            <v>2400000</v>
          </cell>
          <cell r="DS258">
            <v>0</v>
          </cell>
          <cell r="DT258">
            <v>5957280</v>
          </cell>
          <cell r="DU258">
            <v>453888</v>
          </cell>
          <cell r="DW258">
            <v>104632.86713286713</v>
          </cell>
          <cell r="DX258">
            <v>0</v>
          </cell>
          <cell r="DY258">
            <v>0</v>
          </cell>
          <cell r="DZ258">
            <v>0</v>
          </cell>
          <cell r="EA258">
            <v>0</v>
          </cell>
          <cell r="EC258">
            <v>0</v>
          </cell>
          <cell r="ED258">
            <v>90597312</v>
          </cell>
          <cell r="EE258">
            <v>0</v>
          </cell>
          <cell r="EF258">
            <v>95659.875996457034</v>
          </cell>
          <cell r="EG258">
            <v>0</v>
          </cell>
          <cell r="EH258">
            <v>0</v>
          </cell>
          <cell r="EL258">
            <v>6</v>
          </cell>
          <cell r="EM258">
            <v>31204800</v>
          </cell>
          <cell r="EN258">
            <v>56623320</v>
          </cell>
          <cell r="EO258">
            <v>132000</v>
          </cell>
          <cell r="EP258">
            <v>1800000</v>
          </cell>
          <cell r="EQ258">
            <v>0</v>
          </cell>
          <cell r="ER258">
            <v>0</v>
          </cell>
          <cell r="ES258">
            <v>0</v>
          </cell>
          <cell r="ET258">
            <v>0</v>
          </cell>
          <cell r="EU258">
            <v>0</v>
          </cell>
          <cell r="EV258">
            <v>72000</v>
          </cell>
          <cell r="EW258">
            <v>4800000</v>
          </cell>
          <cell r="EX258">
            <v>0</v>
          </cell>
          <cell r="EY258">
            <v>5957280</v>
          </cell>
          <cell r="EZ258">
            <v>453888</v>
          </cell>
          <cell r="FB258">
            <v>104632.86713286713</v>
          </cell>
          <cell r="FC258">
            <v>0</v>
          </cell>
          <cell r="FD258">
            <v>0</v>
          </cell>
          <cell r="FE258">
            <v>0</v>
          </cell>
          <cell r="FF258">
            <v>0</v>
          </cell>
          <cell r="FH258">
            <v>0</v>
          </cell>
          <cell r="FI258">
            <v>0</v>
          </cell>
          <cell r="FJ258">
            <v>0</v>
          </cell>
          <cell r="FK258">
            <v>89403.97350993377</v>
          </cell>
          <cell r="FM258">
            <v>0</v>
          </cell>
          <cell r="FQ258">
            <v>6</v>
          </cell>
          <cell r="FR258">
            <v>31204800</v>
          </cell>
          <cell r="FS258">
            <v>56623320</v>
          </cell>
          <cell r="FT258">
            <v>132000</v>
          </cell>
          <cell r="FU258">
            <v>1800000</v>
          </cell>
          <cell r="FV258">
            <v>0</v>
          </cell>
          <cell r="FW258">
            <v>0</v>
          </cell>
          <cell r="FX258">
            <v>0</v>
          </cell>
          <cell r="FY258">
            <v>0</v>
          </cell>
          <cell r="FZ258">
            <v>0</v>
          </cell>
          <cell r="GA258">
            <v>72000</v>
          </cell>
          <cell r="GB258">
            <v>3360000</v>
          </cell>
          <cell r="GC258">
            <v>0</v>
          </cell>
          <cell r="GD258">
            <v>5957280</v>
          </cell>
          <cell r="GE258">
            <v>453888</v>
          </cell>
          <cell r="GG258">
            <v>104632.86713286713</v>
          </cell>
          <cell r="GH258">
            <v>0</v>
          </cell>
          <cell r="GI258">
            <v>0</v>
          </cell>
          <cell r="GJ258">
            <v>0</v>
          </cell>
          <cell r="GK258">
            <v>0</v>
          </cell>
          <cell r="GM258">
            <v>0</v>
          </cell>
          <cell r="GN258">
            <v>0</v>
          </cell>
          <cell r="GO258">
            <v>0</v>
          </cell>
          <cell r="GP258">
            <v>89182.493806771265</v>
          </cell>
          <cell r="GR258">
            <v>0</v>
          </cell>
          <cell r="GV258">
            <v>6</v>
          </cell>
          <cell r="GW258">
            <v>31204800</v>
          </cell>
          <cell r="GX258">
            <v>56623320</v>
          </cell>
          <cell r="GY258">
            <v>132000</v>
          </cell>
          <cell r="GZ258">
            <v>1800000</v>
          </cell>
          <cell r="HA258">
            <v>0</v>
          </cell>
          <cell r="HB258">
            <v>0</v>
          </cell>
          <cell r="HC258">
            <v>0</v>
          </cell>
          <cell r="HD258">
            <v>0</v>
          </cell>
          <cell r="HE258">
            <v>0</v>
          </cell>
          <cell r="HF258">
            <v>72000</v>
          </cell>
          <cell r="HG258">
            <v>0</v>
          </cell>
          <cell r="HH258">
            <v>0</v>
          </cell>
          <cell r="HI258">
            <v>5957280</v>
          </cell>
          <cell r="HJ258">
            <v>453888</v>
          </cell>
          <cell r="HL258">
            <v>104632.86713286713</v>
          </cell>
          <cell r="HM258">
            <v>0</v>
          </cell>
          <cell r="HN258">
            <v>0</v>
          </cell>
          <cell r="HO258">
            <v>0</v>
          </cell>
          <cell r="HP258">
            <v>0</v>
          </cell>
          <cell r="HR258">
            <v>0</v>
          </cell>
          <cell r="HS258">
            <v>0</v>
          </cell>
          <cell r="HT258">
            <v>0</v>
          </cell>
          <cell r="HU258">
            <v>88524.590163934423</v>
          </cell>
          <cell r="HW258">
            <v>0</v>
          </cell>
          <cell r="IA258">
            <v>6</v>
          </cell>
          <cell r="IB258">
            <v>31204800</v>
          </cell>
          <cell r="IC258">
            <v>56623320</v>
          </cell>
          <cell r="ID258">
            <v>132000</v>
          </cell>
          <cell r="IE258">
            <v>1800000</v>
          </cell>
          <cell r="IF258">
            <v>0</v>
          </cell>
          <cell r="IG258">
            <v>0</v>
          </cell>
          <cell r="IH258">
            <v>0</v>
          </cell>
          <cell r="II258">
            <v>0</v>
          </cell>
          <cell r="IJ258">
            <v>0</v>
          </cell>
          <cell r="IK258">
            <v>72000</v>
          </cell>
          <cell r="IL258">
            <v>0</v>
          </cell>
          <cell r="IM258">
            <v>0</v>
          </cell>
          <cell r="IN258">
            <v>5957280</v>
          </cell>
          <cell r="IO258">
            <v>453888</v>
          </cell>
          <cell r="IQ258">
            <v>104632.86713286713</v>
          </cell>
          <cell r="IR258">
            <v>0</v>
          </cell>
          <cell r="IS258">
            <v>0</v>
          </cell>
          <cell r="IT258">
            <v>0</v>
          </cell>
          <cell r="IU258">
            <v>0</v>
          </cell>
          <cell r="IW258">
            <v>0</v>
          </cell>
          <cell r="IX258">
            <v>0</v>
          </cell>
          <cell r="IY258">
            <v>0</v>
          </cell>
          <cell r="IZ258">
            <v>84639.498432601875</v>
          </cell>
          <cell r="JB258">
            <v>12000000</v>
          </cell>
          <cell r="JF258">
            <v>6</v>
          </cell>
          <cell r="JG258">
            <v>31204800</v>
          </cell>
          <cell r="JH258">
            <v>56623320</v>
          </cell>
          <cell r="JI258">
            <v>132000</v>
          </cell>
          <cell r="JJ258">
            <v>1800000</v>
          </cell>
          <cell r="JK258">
            <v>0</v>
          </cell>
          <cell r="JL258">
            <v>0</v>
          </cell>
          <cell r="JM258">
            <v>0</v>
          </cell>
          <cell r="JN258">
            <v>0</v>
          </cell>
          <cell r="JO258">
            <v>0</v>
          </cell>
          <cell r="JP258">
            <v>72000</v>
          </cell>
          <cell r="JQ258">
            <v>5760000</v>
          </cell>
          <cell r="JR258">
            <v>0</v>
          </cell>
          <cell r="JS258">
            <v>5957280</v>
          </cell>
          <cell r="JT258">
            <v>453888</v>
          </cell>
          <cell r="JV258">
            <v>104632.86713286713</v>
          </cell>
          <cell r="JW258">
            <v>0</v>
          </cell>
          <cell r="JX258">
            <v>0</v>
          </cell>
          <cell r="JY258">
            <v>0</v>
          </cell>
          <cell r="JZ258">
            <v>0</v>
          </cell>
          <cell r="KB258">
            <v>0</v>
          </cell>
          <cell r="KC258">
            <v>0</v>
          </cell>
          <cell r="KD258">
            <v>0</v>
          </cell>
          <cell r="KE258">
            <v>83850.931677018641</v>
          </cell>
          <cell r="KG258">
            <v>0</v>
          </cell>
          <cell r="KK258">
            <v>6</v>
          </cell>
          <cell r="KL258">
            <v>31204800</v>
          </cell>
          <cell r="KM258">
            <v>56623320</v>
          </cell>
          <cell r="KN258">
            <v>132000</v>
          </cell>
          <cell r="KO258">
            <v>1800000</v>
          </cell>
          <cell r="KP258">
            <v>0</v>
          </cell>
          <cell r="KQ258">
            <v>0</v>
          </cell>
          <cell r="KR258">
            <v>0</v>
          </cell>
          <cell r="KS258">
            <v>0</v>
          </cell>
          <cell r="KT258">
            <v>0</v>
          </cell>
          <cell r="KU258">
            <v>72000</v>
          </cell>
          <cell r="KV258">
            <v>0</v>
          </cell>
          <cell r="KW258">
            <v>0</v>
          </cell>
          <cell r="KX258">
            <v>5957280</v>
          </cell>
          <cell r="KY258">
            <v>453888</v>
          </cell>
          <cell r="LA258">
            <v>104632.86713286713</v>
          </cell>
          <cell r="LB258">
            <v>0</v>
          </cell>
          <cell r="LC258">
            <v>0</v>
          </cell>
          <cell r="LD258">
            <v>0</v>
          </cell>
          <cell r="LE258">
            <v>0</v>
          </cell>
          <cell r="LG258">
            <v>0</v>
          </cell>
          <cell r="LH258">
            <v>0</v>
          </cell>
          <cell r="LI258">
            <v>0</v>
          </cell>
          <cell r="LJ258">
            <v>83591.331269349845</v>
          </cell>
          <cell r="LL258">
            <v>0</v>
          </cell>
          <cell r="LP258">
            <v>6</v>
          </cell>
          <cell r="LQ258">
            <v>31204800</v>
          </cell>
          <cell r="LR258">
            <v>56623320</v>
          </cell>
          <cell r="LS258">
            <v>132000</v>
          </cell>
          <cell r="LT258">
            <v>1800000</v>
          </cell>
          <cell r="LU258">
            <v>0</v>
          </cell>
          <cell r="LV258">
            <v>0</v>
          </cell>
          <cell r="LW258">
            <v>0</v>
          </cell>
          <cell r="LX258">
            <v>0</v>
          </cell>
          <cell r="LY258">
            <v>0</v>
          </cell>
          <cell r="LZ258">
            <v>72000</v>
          </cell>
          <cell r="MA258">
            <v>0</v>
          </cell>
          <cell r="MB258">
            <v>0</v>
          </cell>
          <cell r="MC258">
            <v>5957280</v>
          </cell>
          <cell r="MD258">
            <v>453888</v>
          </cell>
          <cell r="MF258">
            <v>104632.86713286713</v>
          </cell>
          <cell r="MG258">
            <v>0</v>
          </cell>
          <cell r="MH258">
            <v>0</v>
          </cell>
          <cell r="MI258">
            <v>0</v>
          </cell>
          <cell r="MJ258">
            <v>0</v>
          </cell>
          <cell r="ML258">
            <v>0</v>
          </cell>
          <cell r="MM258">
            <v>0</v>
          </cell>
          <cell r="MN258">
            <v>0</v>
          </cell>
          <cell r="MO258">
            <v>79062.957540263538</v>
          </cell>
          <cell r="MQ258">
            <v>0</v>
          </cell>
          <cell r="MU258">
            <v>6</v>
          </cell>
          <cell r="MV258">
            <v>31204800</v>
          </cell>
          <cell r="MW258">
            <v>56623320</v>
          </cell>
          <cell r="MX258">
            <v>132000</v>
          </cell>
          <cell r="MY258">
            <v>1800000</v>
          </cell>
          <cell r="MZ258">
            <v>0</v>
          </cell>
          <cell r="NA258">
            <v>0</v>
          </cell>
          <cell r="NB258">
            <v>0</v>
          </cell>
          <cell r="NC258">
            <v>0</v>
          </cell>
          <cell r="ND258">
            <v>0</v>
          </cell>
          <cell r="NE258">
            <v>72000</v>
          </cell>
          <cell r="NF258">
            <v>0</v>
          </cell>
          <cell r="NG258">
            <v>0</v>
          </cell>
          <cell r="NH258">
            <v>5957280</v>
          </cell>
          <cell r="NI258">
            <v>453888</v>
          </cell>
          <cell r="NK258">
            <v>104632.86713286713</v>
          </cell>
          <cell r="NL258">
            <v>0</v>
          </cell>
          <cell r="NM258">
            <v>0</v>
          </cell>
          <cell r="NN258">
            <v>0</v>
          </cell>
          <cell r="NO258">
            <v>0</v>
          </cell>
          <cell r="NQ258">
            <v>0</v>
          </cell>
          <cell r="NS258">
            <v>0</v>
          </cell>
          <cell r="NT258">
            <v>78260.869565217392</v>
          </cell>
          <cell r="NV258">
            <v>0</v>
          </cell>
          <cell r="NZ258">
            <v>6</v>
          </cell>
          <cell r="OA258">
            <v>31204800</v>
          </cell>
          <cell r="OB258">
            <v>56623320</v>
          </cell>
          <cell r="OC258">
            <v>132000</v>
          </cell>
          <cell r="OD258">
            <v>1800000</v>
          </cell>
          <cell r="OE258">
            <v>0</v>
          </cell>
          <cell r="OF258">
            <v>0</v>
          </cell>
          <cell r="OG258">
            <v>0</v>
          </cell>
          <cell r="OH258">
            <v>0</v>
          </cell>
          <cell r="OI258">
            <v>0</v>
          </cell>
          <cell r="OJ258">
            <v>72000</v>
          </cell>
          <cell r="OK258">
            <v>4800000</v>
          </cell>
          <cell r="OL258">
            <v>0</v>
          </cell>
          <cell r="OM258">
            <v>5957280</v>
          </cell>
          <cell r="ON258">
            <v>453888</v>
          </cell>
          <cell r="OP258">
            <v>104632.86713286713</v>
          </cell>
          <cell r="OQ258">
            <v>0</v>
          </cell>
          <cell r="OR258">
            <v>0</v>
          </cell>
          <cell r="OS258">
            <v>0</v>
          </cell>
          <cell r="OT258">
            <v>0</v>
          </cell>
          <cell r="OV258">
            <v>0</v>
          </cell>
          <cell r="OW258">
            <v>0</v>
          </cell>
          <cell r="OX258">
            <v>0</v>
          </cell>
          <cell r="OY258">
            <v>75895.99437807448</v>
          </cell>
          <cell r="OZ258">
            <v>1024595.9241040056</v>
          </cell>
          <cell r="PA258">
            <v>0</v>
          </cell>
        </row>
        <row r="259">
          <cell r="AW259">
            <v>2</v>
          </cell>
          <cell r="AX259">
            <v>9456000</v>
          </cell>
          <cell r="AY259">
            <v>17004000</v>
          </cell>
          <cell r="AZ259">
            <v>40000</v>
          </cell>
          <cell r="BA259">
            <v>600000</v>
          </cell>
          <cell r="BB259">
            <v>0</v>
          </cell>
          <cell r="BC259">
            <v>0</v>
          </cell>
          <cell r="BD259">
            <v>0</v>
          </cell>
          <cell r="BE259">
            <v>0</v>
          </cell>
          <cell r="BF259">
            <v>0</v>
          </cell>
          <cell r="BG259">
            <v>24000</v>
          </cell>
          <cell r="BH259">
            <v>800000</v>
          </cell>
          <cell r="BI259">
            <v>0</v>
          </cell>
          <cell r="BJ259">
            <v>1985760</v>
          </cell>
          <cell r="BK259">
            <v>189120.00000000003</v>
          </cell>
          <cell r="BM259">
            <v>34877.622377622378</v>
          </cell>
          <cell r="BN259">
            <v>0</v>
          </cell>
          <cell r="BO259">
            <v>0</v>
          </cell>
          <cell r="BP259">
            <v>0</v>
          </cell>
          <cell r="BQ259">
            <v>0</v>
          </cell>
          <cell r="BS259">
            <v>15099552</v>
          </cell>
          <cell r="BT259">
            <v>0</v>
          </cell>
          <cell r="BU259">
            <v>0</v>
          </cell>
          <cell r="BV259">
            <v>32056.99020480855</v>
          </cell>
          <cell r="BW259">
            <v>0</v>
          </cell>
          <cell r="BX259">
            <v>0</v>
          </cell>
          <cell r="CB259">
            <v>2</v>
          </cell>
          <cell r="CC259">
            <v>9456000</v>
          </cell>
          <cell r="CD259">
            <v>17004000</v>
          </cell>
          <cell r="CE259">
            <v>40000</v>
          </cell>
          <cell r="CF259">
            <v>600000</v>
          </cell>
          <cell r="CG259">
            <v>0</v>
          </cell>
          <cell r="CH259">
            <v>0</v>
          </cell>
          <cell r="CI259">
            <v>0</v>
          </cell>
          <cell r="CJ259">
            <v>0</v>
          </cell>
          <cell r="CK259">
            <v>0</v>
          </cell>
          <cell r="CL259">
            <v>24000</v>
          </cell>
          <cell r="CM259">
            <v>200000</v>
          </cell>
          <cell r="CN259">
            <v>0</v>
          </cell>
          <cell r="CO259">
            <v>1985760</v>
          </cell>
          <cell r="CP259">
            <v>151296.00000000003</v>
          </cell>
          <cell r="CR259">
            <v>34877.622377622378</v>
          </cell>
          <cell r="CS259">
            <v>0</v>
          </cell>
          <cell r="CT259">
            <v>0</v>
          </cell>
          <cell r="CU259">
            <v>0</v>
          </cell>
          <cell r="CV259">
            <v>0</v>
          </cell>
          <cell r="CX259">
            <v>0</v>
          </cell>
          <cell r="CY259">
            <v>0</v>
          </cell>
          <cell r="CZ259">
            <v>0</v>
          </cell>
          <cell r="DA259">
            <v>31971.580817051508</v>
          </cell>
          <cell r="DB259">
            <v>0</v>
          </cell>
          <cell r="DC259">
            <v>0</v>
          </cell>
          <cell r="DG259">
            <v>2</v>
          </cell>
          <cell r="DH259">
            <v>9456000</v>
          </cell>
          <cell r="DI259">
            <v>18874440</v>
          </cell>
          <cell r="DJ259">
            <v>40000</v>
          </cell>
          <cell r="DK259">
            <v>600000</v>
          </cell>
          <cell r="DL259">
            <v>0</v>
          </cell>
          <cell r="DM259">
            <v>0</v>
          </cell>
          <cell r="DN259">
            <v>0</v>
          </cell>
          <cell r="DO259">
            <v>0</v>
          </cell>
          <cell r="DP259">
            <v>0</v>
          </cell>
          <cell r="DQ259">
            <v>24000</v>
          </cell>
          <cell r="DR259">
            <v>800000</v>
          </cell>
          <cell r="DS259">
            <v>0</v>
          </cell>
          <cell r="DT259">
            <v>1985760</v>
          </cell>
          <cell r="DU259">
            <v>151296.00000000003</v>
          </cell>
          <cell r="DW259">
            <v>34877.622377622378</v>
          </cell>
          <cell r="DX259">
            <v>0</v>
          </cell>
          <cell r="DY259">
            <v>0</v>
          </cell>
          <cell r="DZ259">
            <v>0</v>
          </cell>
          <cell r="EA259">
            <v>0</v>
          </cell>
          <cell r="EC259">
            <v>0</v>
          </cell>
          <cell r="ED259">
            <v>30199104</v>
          </cell>
          <cell r="EE259">
            <v>0</v>
          </cell>
          <cell r="EF259">
            <v>31886.625332152347</v>
          </cell>
          <cell r="EG259">
            <v>0</v>
          </cell>
          <cell r="EH259">
            <v>0</v>
          </cell>
          <cell r="EL259">
            <v>2</v>
          </cell>
          <cell r="EM259">
            <v>10401600</v>
          </cell>
          <cell r="EN259">
            <v>18874440</v>
          </cell>
          <cell r="EO259">
            <v>44000</v>
          </cell>
          <cell r="EP259">
            <v>600000</v>
          </cell>
          <cell r="EQ259">
            <v>0</v>
          </cell>
          <cell r="ER259">
            <v>0</v>
          </cell>
          <cell r="ES259">
            <v>0</v>
          </cell>
          <cell r="ET259">
            <v>0</v>
          </cell>
          <cell r="EU259">
            <v>0</v>
          </cell>
          <cell r="EV259">
            <v>24000</v>
          </cell>
          <cell r="EW259">
            <v>1600000</v>
          </cell>
          <cell r="EX259">
            <v>0</v>
          </cell>
          <cell r="EY259">
            <v>1985760</v>
          </cell>
          <cell r="EZ259">
            <v>151296.00000000003</v>
          </cell>
          <cell r="FB259">
            <v>34877.622377622378</v>
          </cell>
          <cell r="FC259">
            <v>0</v>
          </cell>
          <cell r="FD259">
            <v>0</v>
          </cell>
          <cell r="FE259">
            <v>0</v>
          </cell>
          <cell r="FF259">
            <v>0</v>
          </cell>
          <cell r="FH259">
            <v>0</v>
          </cell>
          <cell r="FI259">
            <v>0</v>
          </cell>
          <cell r="FJ259">
            <v>0</v>
          </cell>
          <cell r="FK259">
            <v>29801.324503311258</v>
          </cell>
          <cell r="FM259">
            <v>0</v>
          </cell>
          <cell r="FQ259">
            <v>2</v>
          </cell>
          <cell r="FR259">
            <v>10401600</v>
          </cell>
          <cell r="FS259">
            <v>18874440</v>
          </cell>
          <cell r="FT259">
            <v>44000</v>
          </cell>
          <cell r="FU259">
            <v>600000</v>
          </cell>
          <cell r="FV259">
            <v>0</v>
          </cell>
          <cell r="FW259">
            <v>0</v>
          </cell>
          <cell r="FX259">
            <v>0</v>
          </cell>
          <cell r="FY259">
            <v>0</v>
          </cell>
          <cell r="FZ259">
            <v>0</v>
          </cell>
          <cell r="GA259">
            <v>24000</v>
          </cell>
          <cell r="GB259">
            <v>1120000</v>
          </cell>
          <cell r="GC259">
            <v>0</v>
          </cell>
          <cell r="GD259">
            <v>1985760</v>
          </cell>
          <cell r="GE259">
            <v>151296.00000000003</v>
          </cell>
          <cell r="GG259">
            <v>34877.622377622378</v>
          </cell>
          <cell r="GH259">
            <v>0</v>
          </cell>
          <cell r="GI259">
            <v>0</v>
          </cell>
          <cell r="GJ259">
            <v>0</v>
          </cell>
          <cell r="GK259">
            <v>0</v>
          </cell>
          <cell r="GM259">
            <v>0</v>
          </cell>
          <cell r="GN259">
            <v>0</v>
          </cell>
          <cell r="GO259">
            <v>0</v>
          </cell>
          <cell r="GP259">
            <v>29727.497935590422</v>
          </cell>
          <cell r="GR259">
            <v>0</v>
          </cell>
          <cell r="GV259">
            <v>2</v>
          </cell>
          <cell r="GW259">
            <v>10401600</v>
          </cell>
          <cell r="GX259">
            <v>18874440</v>
          </cell>
          <cell r="GY259">
            <v>44000</v>
          </cell>
          <cell r="GZ259">
            <v>600000</v>
          </cell>
          <cell r="HA259">
            <v>0</v>
          </cell>
          <cell r="HB259">
            <v>0</v>
          </cell>
          <cell r="HC259">
            <v>0</v>
          </cell>
          <cell r="HD259">
            <v>0</v>
          </cell>
          <cell r="HE259">
            <v>0</v>
          </cell>
          <cell r="HF259">
            <v>24000</v>
          </cell>
          <cell r="HG259">
            <v>0</v>
          </cell>
          <cell r="HH259">
            <v>0</v>
          </cell>
          <cell r="HI259">
            <v>1985760</v>
          </cell>
          <cell r="HJ259">
            <v>151296.00000000003</v>
          </cell>
          <cell r="HL259">
            <v>34877.622377622378</v>
          </cell>
          <cell r="HM259">
            <v>0</v>
          </cell>
          <cell r="HN259">
            <v>0</v>
          </cell>
          <cell r="HO259">
            <v>0</v>
          </cell>
          <cell r="HP259">
            <v>0</v>
          </cell>
          <cell r="HR259">
            <v>0</v>
          </cell>
          <cell r="HS259">
            <v>0</v>
          </cell>
          <cell r="HT259">
            <v>0</v>
          </cell>
          <cell r="HU259">
            <v>29508.196721311477</v>
          </cell>
          <cell r="HW259">
            <v>0</v>
          </cell>
          <cell r="IA259">
            <v>2</v>
          </cell>
          <cell r="IB259">
            <v>10401600</v>
          </cell>
          <cell r="IC259">
            <v>18874440</v>
          </cell>
          <cell r="ID259">
            <v>44000</v>
          </cell>
          <cell r="IE259">
            <v>600000</v>
          </cell>
          <cell r="IF259">
            <v>0</v>
          </cell>
          <cell r="IG259">
            <v>0</v>
          </cell>
          <cell r="IH259">
            <v>0</v>
          </cell>
          <cell r="II259">
            <v>0</v>
          </cell>
          <cell r="IJ259">
            <v>0</v>
          </cell>
          <cell r="IK259">
            <v>24000</v>
          </cell>
          <cell r="IL259">
            <v>0</v>
          </cell>
          <cell r="IM259">
            <v>0</v>
          </cell>
          <cell r="IN259">
            <v>1985760</v>
          </cell>
          <cell r="IO259">
            <v>151296.00000000003</v>
          </cell>
          <cell r="IQ259">
            <v>34877.622377622378</v>
          </cell>
          <cell r="IR259">
            <v>0</v>
          </cell>
          <cell r="IS259">
            <v>0</v>
          </cell>
          <cell r="IT259">
            <v>0</v>
          </cell>
          <cell r="IU259">
            <v>0</v>
          </cell>
          <cell r="IW259">
            <v>0</v>
          </cell>
          <cell r="IX259">
            <v>0</v>
          </cell>
          <cell r="IY259">
            <v>0</v>
          </cell>
          <cell r="IZ259">
            <v>28213.166144200626</v>
          </cell>
          <cell r="JB259">
            <v>4000000</v>
          </cell>
          <cell r="JF259">
            <v>2</v>
          </cell>
          <cell r="JG259">
            <v>10401600</v>
          </cell>
          <cell r="JH259">
            <v>18874440</v>
          </cell>
          <cell r="JI259">
            <v>44000</v>
          </cell>
          <cell r="JJ259">
            <v>600000</v>
          </cell>
          <cell r="JK259">
            <v>0</v>
          </cell>
          <cell r="JL259">
            <v>0</v>
          </cell>
          <cell r="JM259">
            <v>0</v>
          </cell>
          <cell r="JN259">
            <v>0</v>
          </cell>
          <cell r="JO259">
            <v>0</v>
          </cell>
          <cell r="JP259">
            <v>24000</v>
          </cell>
          <cell r="JQ259">
            <v>1920000</v>
          </cell>
          <cell r="JR259">
            <v>0</v>
          </cell>
          <cell r="JS259">
            <v>1985760</v>
          </cell>
          <cell r="JT259">
            <v>151296.00000000003</v>
          </cell>
          <cell r="JV259">
            <v>34877.622377622378</v>
          </cell>
          <cell r="JW259">
            <v>0</v>
          </cell>
          <cell r="JX259">
            <v>0</v>
          </cell>
          <cell r="JY259">
            <v>0</v>
          </cell>
          <cell r="JZ259">
            <v>0</v>
          </cell>
          <cell r="KB259">
            <v>0</v>
          </cell>
          <cell r="KC259">
            <v>0</v>
          </cell>
          <cell r="KD259">
            <v>0</v>
          </cell>
          <cell r="KE259">
            <v>27950.310559006211</v>
          </cell>
          <cell r="KG259">
            <v>0</v>
          </cell>
          <cell r="KK259">
            <v>2</v>
          </cell>
          <cell r="KL259">
            <v>10401600</v>
          </cell>
          <cell r="KM259">
            <v>18874440</v>
          </cell>
          <cell r="KN259">
            <v>44000</v>
          </cell>
          <cell r="KO259">
            <v>600000</v>
          </cell>
          <cell r="KP259">
            <v>0</v>
          </cell>
          <cell r="KQ259">
            <v>0</v>
          </cell>
          <cell r="KR259">
            <v>0</v>
          </cell>
          <cell r="KS259">
            <v>0</v>
          </cell>
          <cell r="KT259">
            <v>0</v>
          </cell>
          <cell r="KU259">
            <v>24000</v>
          </cell>
          <cell r="KV259">
            <v>0</v>
          </cell>
          <cell r="KW259">
            <v>0</v>
          </cell>
          <cell r="KX259">
            <v>1985760</v>
          </cell>
          <cell r="KY259">
            <v>151296.00000000003</v>
          </cell>
          <cell r="LA259">
            <v>34877.622377622378</v>
          </cell>
          <cell r="LB259">
            <v>0</v>
          </cell>
          <cell r="LC259">
            <v>0</v>
          </cell>
          <cell r="LD259">
            <v>0</v>
          </cell>
          <cell r="LE259">
            <v>0</v>
          </cell>
          <cell r="LG259">
            <v>0</v>
          </cell>
          <cell r="LH259">
            <v>0</v>
          </cell>
          <cell r="LI259">
            <v>0</v>
          </cell>
          <cell r="LJ259">
            <v>27863.777089783282</v>
          </cell>
          <cell r="LL259">
            <v>0</v>
          </cell>
          <cell r="LP259">
            <v>2</v>
          </cell>
          <cell r="LQ259">
            <v>10401600</v>
          </cell>
          <cell r="LR259">
            <v>18874440</v>
          </cell>
          <cell r="LS259">
            <v>44000</v>
          </cell>
          <cell r="LT259">
            <v>600000</v>
          </cell>
          <cell r="LU259">
            <v>0</v>
          </cell>
          <cell r="LV259">
            <v>0</v>
          </cell>
          <cell r="LW259">
            <v>0</v>
          </cell>
          <cell r="LX259">
            <v>0</v>
          </cell>
          <cell r="LY259">
            <v>0</v>
          </cell>
          <cell r="LZ259">
            <v>24000</v>
          </cell>
          <cell r="MA259">
            <v>0</v>
          </cell>
          <cell r="MB259">
            <v>0</v>
          </cell>
          <cell r="MC259">
            <v>1985760</v>
          </cell>
          <cell r="MD259">
            <v>151296.00000000003</v>
          </cell>
          <cell r="MF259">
            <v>34877.622377622378</v>
          </cell>
          <cell r="MG259">
            <v>0</v>
          </cell>
          <cell r="MH259">
            <v>0</v>
          </cell>
          <cell r="MI259">
            <v>0</v>
          </cell>
          <cell r="MJ259">
            <v>0</v>
          </cell>
          <cell r="ML259">
            <v>0</v>
          </cell>
          <cell r="MM259">
            <v>0</v>
          </cell>
          <cell r="MN259">
            <v>0</v>
          </cell>
          <cell r="MO259">
            <v>26354.319180087849</v>
          </cell>
          <cell r="MQ259">
            <v>0</v>
          </cell>
          <cell r="MU259">
            <v>2</v>
          </cell>
          <cell r="MV259">
            <v>10401600</v>
          </cell>
          <cell r="MW259">
            <v>18874440</v>
          </cell>
          <cell r="MX259">
            <v>44000</v>
          </cell>
          <cell r="MY259">
            <v>600000</v>
          </cell>
          <cell r="MZ259">
            <v>0</v>
          </cell>
          <cell r="NA259">
            <v>0</v>
          </cell>
          <cell r="NB259">
            <v>0</v>
          </cell>
          <cell r="NC259">
            <v>0</v>
          </cell>
          <cell r="ND259">
            <v>0</v>
          </cell>
          <cell r="NE259">
            <v>24000</v>
          </cell>
          <cell r="NF259">
            <v>0</v>
          </cell>
          <cell r="NG259">
            <v>0</v>
          </cell>
          <cell r="NH259">
            <v>1985760</v>
          </cell>
          <cell r="NI259">
            <v>151296.00000000003</v>
          </cell>
          <cell r="NK259">
            <v>34877.622377622378</v>
          </cell>
          <cell r="NL259">
            <v>0</v>
          </cell>
          <cell r="NM259">
            <v>0</v>
          </cell>
          <cell r="NN259">
            <v>0</v>
          </cell>
          <cell r="NO259">
            <v>0</v>
          </cell>
          <cell r="NQ259">
            <v>0</v>
          </cell>
          <cell r="NS259">
            <v>0</v>
          </cell>
          <cell r="NT259">
            <v>26086.956521739132</v>
          </cell>
          <cell r="NV259">
            <v>0</v>
          </cell>
          <cell r="NZ259">
            <v>2</v>
          </cell>
          <cell r="OA259">
            <v>10401600</v>
          </cell>
          <cell r="OB259">
            <v>18874440</v>
          </cell>
          <cell r="OC259">
            <v>44000</v>
          </cell>
          <cell r="OD259">
            <v>600000</v>
          </cell>
          <cell r="OE259">
            <v>0</v>
          </cell>
          <cell r="OF259">
            <v>0</v>
          </cell>
          <cell r="OG259">
            <v>0</v>
          </cell>
          <cell r="OH259">
            <v>0</v>
          </cell>
          <cell r="OI259">
            <v>0</v>
          </cell>
          <cell r="OJ259">
            <v>24000</v>
          </cell>
          <cell r="OK259">
            <v>1600000</v>
          </cell>
          <cell r="OL259">
            <v>0</v>
          </cell>
          <cell r="OM259">
            <v>1985760</v>
          </cell>
          <cell r="ON259">
            <v>151296.00000000003</v>
          </cell>
          <cell r="OP259">
            <v>34877.622377622378</v>
          </cell>
          <cell r="OQ259">
            <v>0</v>
          </cell>
          <cell r="OR259">
            <v>0</v>
          </cell>
          <cell r="OS259">
            <v>0</v>
          </cell>
          <cell r="OT259">
            <v>0</v>
          </cell>
          <cell r="OV259">
            <v>0</v>
          </cell>
          <cell r="OW259">
            <v>0</v>
          </cell>
          <cell r="OX259">
            <v>0</v>
          </cell>
          <cell r="OY259">
            <v>25298.664792691496</v>
          </cell>
          <cell r="OZ259">
            <v>341531.97470133519</v>
          </cell>
          <cell r="PA259">
            <v>0</v>
          </cell>
        </row>
        <row r="260">
          <cell r="AW260">
            <v>1</v>
          </cell>
          <cell r="AX260">
            <v>3637000</v>
          </cell>
          <cell r="AY260">
            <v>8502000</v>
          </cell>
          <cell r="AZ260">
            <v>20000</v>
          </cell>
          <cell r="BA260">
            <v>300000</v>
          </cell>
          <cell r="BB260">
            <v>0</v>
          </cell>
          <cell r="BC260">
            <v>0</v>
          </cell>
          <cell r="BD260">
            <v>0</v>
          </cell>
          <cell r="BE260">
            <v>0</v>
          </cell>
          <cell r="BF260">
            <v>0</v>
          </cell>
          <cell r="BG260">
            <v>12000</v>
          </cell>
          <cell r="BH260">
            <v>400000</v>
          </cell>
          <cell r="BI260">
            <v>0</v>
          </cell>
          <cell r="BJ260">
            <v>763770</v>
          </cell>
          <cell r="BK260">
            <v>72740</v>
          </cell>
          <cell r="BM260">
            <v>17438.811188811189</v>
          </cell>
          <cell r="BN260">
            <v>0</v>
          </cell>
          <cell r="BO260">
            <v>0</v>
          </cell>
          <cell r="BP260">
            <v>0</v>
          </cell>
          <cell r="BQ260">
            <v>0</v>
          </cell>
          <cell r="BS260">
            <v>7549776</v>
          </cell>
          <cell r="BT260">
            <v>0</v>
          </cell>
          <cell r="BU260">
            <v>0</v>
          </cell>
          <cell r="BV260">
            <v>16028.495102404275</v>
          </cell>
          <cell r="BW260">
            <v>0</v>
          </cell>
          <cell r="BX260">
            <v>0</v>
          </cell>
          <cell r="CB260">
            <v>1</v>
          </cell>
          <cell r="CC260">
            <v>3637000</v>
          </cell>
          <cell r="CD260">
            <v>8502000</v>
          </cell>
          <cell r="CE260">
            <v>20000</v>
          </cell>
          <cell r="CF260">
            <v>300000</v>
          </cell>
          <cell r="CG260">
            <v>0</v>
          </cell>
          <cell r="CH260">
            <v>0</v>
          </cell>
          <cell r="CI260">
            <v>0</v>
          </cell>
          <cell r="CJ260">
            <v>0</v>
          </cell>
          <cell r="CK260">
            <v>0</v>
          </cell>
          <cell r="CL260">
            <v>12000</v>
          </cell>
          <cell r="CM260">
            <v>100000</v>
          </cell>
          <cell r="CN260">
            <v>0</v>
          </cell>
          <cell r="CO260">
            <v>763770</v>
          </cell>
          <cell r="CP260">
            <v>58192</v>
          </cell>
          <cell r="CR260">
            <v>17438.811188811189</v>
          </cell>
          <cell r="CS260">
            <v>0</v>
          </cell>
          <cell r="CT260">
            <v>0</v>
          </cell>
          <cell r="CU260">
            <v>0</v>
          </cell>
          <cell r="CV260">
            <v>0</v>
          </cell>
          <cell r="CX260">
            <v>0</v>
          </cell>
          <cell r="CY260">
            <v>0</v>
          </cell>
          <cell r="CZ260">
            <v>0</v>
          </cell>
          <cell r="DA260">
            <v>15985.790408525754</v>
          </cell>
          <cell r="DB260">
            <v>0</v>
          </cell>
          <cell r="DC260">
            <v>0</v>
          </cell>
          <cell r="DG260">
            <v>1</v>
          </cell>
          <cell r="DH260">
            <v>3637000</v>
          </cell>
          <cell r="DI260">
            <v>9437220</v>
          </cell>
          <cell r="DJ260">
            <v>20000</v>
          </cell>
          <cell r="DK260">
            <v>300000</v>
          </cell>
          <cell r="DL260">
            <v>0</v>
          </cell>
          <cell r="DM260">
            <v>0</v>
          </cell>
          <cell r="DN260">
            <v>0</v>
          </cell>
          <cell r="DO260">
            <v>0</v>
          </cell>
          <cell r="DP260">
            <v>0</v>
          </cell>
          <cell r="DQ260">
            <v>12000</v>
          </cell>
          <cell r="DR260">
            <v>400000</v>
          </cell>
          <cell r="DS260">
            <v>0</v>
          </cell>
          <cell r="DT260">
            <v>763770</v>
          </cell>
          <cell r="DU260">
            <v>58192</v>
          </cell>
          <cell r="DW260">
            <v>17438.811188811189</v>
          </cell>
          <cell r="DX260">
            <v>0</v>
          </cell>
          <cell r="DY260">
            <v>0</v>
          </cell>
          <cell r="DZ260">
            <v>0</v>
          </cell>
          <cell r="EA260">
            <v>0</v>
          </cell>
          <cell r="EC260">
            <v>0</v>
          </cell>
          <cell r="ED260">
            <v>15099552</v>
          </cell>
          <cell r="EE260">
            <v>0</v>
          </cell>
          <cell r="EF260">
            <v>15943.312666076174</v>
          </cell>
          <cell r="EG260">
            <v>0</v>
          </cell>
          <cell r="EH260">
            <v>0</v>
          </cell>
          <cell r="EL260">
            <v>1</v>
          </cell>
          <cell r="EM260">
            <v>4000700.0000000005</v>
          </cell>
          <cell r="EN260">
            <v>9437220</v>
          </cell>
          <cell r="EO260">
            <v>22000</v>
          </cell>
          <cell r="EP260">
            <v>300000</v>
          </cell>
          <cell r="EQ260">
            <v>0</v>
          </cell>
          <cell r="ER260">
            <v>0</v>
          </cell>
          <cell r="ES260">
            <v>0</v>
          </cell>
          <cell r="ET260">
            <v>0</v>
          </cell>
          <cell r="EU260">
            <v>0</v>
          </cell>
          <cell r="EV260">
            <v>12000</v>
          </cell>
          <cell r="EW260">
            <v>800000</v>
          </cell>
          <cell r="EX260">
            <v>0</v>
          </cell>
          <cell r="EY260">
            <v>763770</v>
          </cell>
          <cell r="EZ260">
            <v>58192</v>
          </cell>
          <cell r="FB260">
            <v>17438.811188811189</v>
          </cell>
          <cell r="FC260">
            <v>0</v>
          </cell>
          <cell r="FD260">
            <v>0</v>
          </cell>
          <cell r="FE260">
            <v>0</v>
          </cell>
          <cell r="FF260">
            <v>0</v>
          </cell>
          <cell r="FH260">
            <v>0</v>
          </cell>
          <cell r="FI260">
            <v>0</v>
          </cell>
          <cell r="FJ260">
            <v>0</v>
          </cell>
          <cell r="FK260">
            <v>14900.662251655629</v>
          </cell>
          <cell r="FM260">
            <v>0</v>
          </cell>
          <cell r="FQ260">
            <v>1</v>
          </cell>
          <cell r="FR260">
            <v>4000700.0000000005</v>
          </cell>
          <cell r="FS260">
            <v>9437220</v>
          </cell>
          <cell r="FT260">
            <v>22000</v>
          </cell>
          <cell r="FU260">
            <v>300000</v>
          </cell>
          <cell r="FV260">
            <v>0</v>
          </cell>
          <cell r="FW260">
            <v>0</v>
          </cell>
          <cell r="FX260">
            <v>0</v>
          </cell>
          <cell r="FY260">
            <v>0</v>
          </cell>
          <cell r="FZ260">
            <v>0</v>
          </cell>
          <cell r="GA260">
            <v>12000</v>
          </cell>
          <cell r="GB260">
            <v>560000</v>
          </cell>
          <cell r="GC260">
            <v>0</v>
          </cell>
          <cell r="GD260">
            <v>763770</v>
          </cell>
          <cell r="GE260">
            <v>58192</v>
          </cell>
          <cell r="GG260">
            <v>17438.811188811189</v>
          </cell>
          <cell r="GH260">
            <v>0</v>
          </cell>
          <cell r="GI260">
            <v>0</v>
          </cell>
          <cell r="GJ260">
            <v>0</v>
          </cell>
          <cell r="GK260">
            <v>0</v>
          </cell>
          <cell r="GM260">
            <v>0</v>
          </cell>
          <cell r="GN260">
            <v>0</v>
          </cell>
          <cell r="GO260">
            <v>0</v>
          </cell>
          <cell r="GP260">
            <v>14863.748967795211</v>
          </cell>
          <cell r="GR260">
            <v>0</v>
          </cell>
          <cell r="GV260">
            <v>1</v>
          </cell>
          <cell r="GW260">
            <v>4000700.0000000005</v>
          </cell>
          <cell r="GX260">
            <v>9437220</v>
          </cell>
          <cell r="GY260">
            <v>22000</v>
          </cell>
          <cell r="GZ260">
            <v>300000</v>
          </cell>
          <cell r="HA260">
            <v>0</v>
          </cell>
          <cell r="HB260">
            <v>0</v>
          </cell>
          <cell r="HC260">
            <v>0</v>
          </cell>
          <cell r="HD260">
            <v>0</v>
          </cell>
          <cell r="HE260">
            <v>0</v>
          </cell>
          <cell r="HF260">
            <v>12000</v>
          </cell>
          <cell r="HG260">
            <v>0</v>
          </cell>
          <cell r="HH260">
            <v>0</v>
          </cell>
          <cell r="HI260">
            <v>763770</v>
          </cell>
          <cell r="HJ260">
            <v>58192</v>
          </cell>
          <cell r="HL260">
            <v>17438.811188811189</v>
          </cell>
          <cell r="HM260">
            <v>0</v>
          </cell>
          <cell r="HN260">
            <v>0</v>
          </cell>
          <cell r="HO260">
            <v>0</v>
          </cell>
          <cell r="HP260">
            <v>0</v>
          </cell>
          <cell r="HR260">
            <v>0</v>
          </cell>
          <cell r="HS260">
            <v>0</v>
          </cell>
          <cell r="HT260">
            <v>0</v>
          </cell>
          <cell r="HU260">
            <v>14754.098360655738</v>
          </cell>
          <cell r="HW260">
            <v>0</v>
          </cell>
          <cell r="IA260">
            <v>1</v>
          </cell>
          <cell r="IB260">
            <v>4000700.0000000005</v>
          </cell>
          <cell r="IC260">
            <v>9437220</v>
          </cell>
          <cell r="ID260">
            <v>22000</v>
          </cell>
          <cell r="IE260">
            <v>300000</v>
          </cell>
          <cell r="IF260">
            <v>0</v>
          </cell>
          <cell r="IG260">
            <v>0</v>
          </cell>
          <cell r="IH260">
            <v>0</v>
          </cell>
          <cell r="II260">
            <v>0</v>
          </cell>
          <cell r="IJ260">
            <v>0</v>
          </cell>
          <cell r="IK260">
            <v>12000</v>
          </cell>
          <cell r="IL260">
            <v>0</v>
          </cell>
          <cell r="IM260">
            <v>0</v>
          </cell>
          <cell r="IN260">
            <v>763770</v>
          </cell>
          <cell r="IO260">
            <v>58192</v>
          </cell>
          <cell r="IQ260">
            <v>17438.811188811189</v>
          </cell>
          <cell r="IR260">
            <v>0</v>
          </cell>
          <cell r="IS260">
            <v>0</v>
          </cell>
          <cell r="IT260">
            <v>0</v>
          </cell>
          <cell r="IU260">
            <v>0</v>
          </cell>
          <cell r="IW260">
            <v>0</v>
          </cell>
          <cell r="IX260">
            <v>0</v>
          </cell>
          <cell r="IY260">
            <v>0</v>
          </cell>
          <cell r="IZ260">
            <v>14106.583072100313</v>
          </cell>
          <cell r="JB260">
            <v>2000000</v>
          </cell>
          <cell r="JF260">
            <v>1</v>
          </cell>
          <cell r="JG260">
            <v>4000700.0000000005</v>
          </cell>
          <cell r="JH260">
            <v>9437220</v>
          </cell>
          <cell r="JI260">
            <v>22000</v>
          </cell>
          <cell r="JJ260">
            <v>300000</v>
          </cell>
          <cell r="JK260">
            <v>0</v>
          </cell>
          <cell r="JL260">
            <v>0</v>
          </cell>
          <cell r="JM260">
            <v>0</v>
          </cell>
          <cell r="JN260">
            <v>0</v>
          </cell>
          <cell r="JO260">
            <v>0</v>
          </cell>
          <cell r="JP260">
            <v>12000</v>
          </cell>
          <cell r="JQ260">
            <v>960000</v>
          </cell>
          <cell r="JR260">
            <v>0</v>
          </cell>
          <cell r="JS260">
            <v>763770</v>
          </cell>
          <cell r="JT260">
            <v>58192</v>
          </cell>
          <cell r="JV260">
            <v>17438.811188811189</v>
          </cell>
          <cell r="JW260">
            <v>0</v>
          </cell>
          <cell r="JX260">
            <v>0</v>
          </cell>
          <cell r="JY260">
            <v>0</v>
          </cell>
          <cell r="JZ260">
            <v>0</v>
          </cell>
          <cell r="KB260">
            <v>0</v>
          </cell>
          <cell r="KC260">
            <v>0</v>
          </cell>
          <cell r="KD260">
            <v>0</v>
          </cell>
          <cell r="KE260">
            <v>13975.155279503106</v>
          </cell>
          <cell r="KG260">
            <v>0</v>
          </cell>
          <cell r="KK260">
            <v>1</v>
          </cell>
          <cell r="KL260">
            <v>4000700.0000000005</v>
          </cell>
          <cell r="KM260">
            <v>9437220</v>
          </cell>
          <cell r="KN260">
            <v>22000</v>
          </cell>
          <cell r="KO260">
            <v>300000</v>
          </cell>
          <cell r="KP260">
            <v>0</v>
          </cell>
          <cell r="KQ260">
            <v>0</v>
          </cell>
          <cell r="KR260">
            <v>0</v>
          </cell>
          <cell r="KS260">
            <v>0</v>
          </cell>
          <cell r="KT260">
            <v>0</v>
          </cell>
          <cell r="KU260">
            <v>12000</v>
          </cell>
          <cell r="KV260">
            <v>0</v>
          </cell>
          <cell r="KW260">
            <v>0</v>
          </cell>
          <cell r="KX260">
            <v>763770</v>
          </cell>
          <cell r="KY260">
            <v>58192</v>
          </cell>
          <cell r="LA260">
            <v>17438.811188811189</v>
          </cell>
          <cell r="LB260">
            <v>0</v>
          </cell>
          <cell r="LC260">
            <v>0</v>
          </cell>
          <cell r="LD260">
            <v>0</v>
          </cell>
          <cell r="LE260">
            <v>0</v>
          </cell>
          <cell r="LG260">
            <v>0</v>
          </cell>
          <cell r="LH260">
            <v>0</v>
          </cell>
          <cell r="LI260">
            <v>0</v>
          </cell>
          <cell r="LJ260">
            <v>13931.888544891641</v>
          </cell>
          <cell r="LL260">
            <v>0</v>
          </cell>
          <cell r="LP260">
            <v>1</v>
          </cell>
          <cell r="LQ260">
            <v>4000700.0000000005</v>
          </cell>
          <cell r="LR260">
            <v>9437220</v>
          </cell>
          <cell r="LS260">
            <v>22000</v>
          </cell>
          <cell r="LT260">
            <v>300000</v>
          </cell>
          <cell r="LU260">
            <v>0</v>
          </cell>
          <cell r="LV260">
            <v>0</v>
          </cell>
          <cell r="LW260">
            <v>0</v>
          </cell>
          <cell r="LX260">
            <v>0</v>
          </cell>
          <cell r="LY260">
            <v>0</v>
          </cell>
          <cell r="LZ260">
            <v>12000</v>
          </cell>
          <cell r="MA260">
            <v>0</v>
          </cell>
          <cell r="MB260">
            <v>0</v>
          </cell>
          <cell r="MC260">
            <v>763770</v>
          </cell>
          <cell r="MD260">
            <v>58192</v>
          </cell>
          <cell r="MF260">
            <v>17438.811188811189</v>
          </cell>
          <cell r="MG260">
            <v>0</v>
          </cell>
          <cell r="MH260">
            <v>0</v>
          </cell>
          <cell r="MI260">
            <v>0</v>
          </cell>
          <cell r="MJ260">
            <v>0</v>
          </cell>
          <cell r="ML260">
            <v>0</v>
          </cell>
          <cell r="MM260">
            <v>0</v>
          </cell>
          <cell r="MN260">
            <v>0</v>
          </cell>
          <cell r="MO260">
            <v>13177.159590043924</v>
          </cell>
          <cell r="MQ260">
            <v>0</v>
          </cell>
          <cell r="MU260">
            <v>1</v>
          </cell>
          <cell r="MV260">
            <v>4000700.0000000005</v>
          </cell>
          <cell r="MW260">
            <v>9437220</v>
          </cell>
          <cell r="MX260">
            <v>22000</v>
          </cell>
          <cell r="MY260">
            <v>300000</v>
          </cell>
          <cell r="MZ260">
            <v>0</v>
          </cell>
          <cell r="NA260">
            <v>0</v>
          </cell>
          <cell r="NB260">
            <v>0</v>
          </cell>
          <cell r="NC260">
            <v>0</v>
          </cell>
          <cell r="ND260">
            <v>0</v>
          </cell>
          <cell r="NE260">
            <v>12000</v>
          </cell>
          <cell r="NF260">
            <v>0</v>
          </cell>
          <cell r="NG260">
            <v>0</v>
          </cell>
          <cell r="NH260">
            <v>763770</v>
          </cell>
          <cell r="NI260">
            <v>58192</v>
          </cell>
          <cell r="NK260">
            <v>17438.811188811189</v>
          </cell>
          <cell r="NL260">
            <v>0</v>
          </cell>
          <cell r="NM260">
            <v>0</v>
          </cell>
          <cell r="NN260">
            <v>0</v>
          </cell>
          <cell r="NO260">
            <v>0</v>
          </cell>
          <cell r="NQ260">
            <v>0</v>
          </cell>
          <cell r="NS260">
            <v>0</v>
          </cell>
          <cell r="NT260">
            <v>13043.478260869566</v>
          </cell>
          <cell r="NV260">
            <v>0</v>
          </cell>
          <cell r="NZ260">
            <v>1</v>
          </cell>
          <cell r="OA260">
            <v>4000700.0000000005</v>
          </cell>
          <cell r="OB260">
            <v>9437220</v>
          </cell>
          <cell r="OC260">
            <v>22000</v>
          </cell>
          <cell r="OD260">
            <v>300000</v>
          </cell>
          <cell r="OE260">
            <v>0</v>
          </cell>
          <cell r="OF260">
            <v>0</v>
          </cell>
          <cell r="OG260">
            <v>0</v>
          </cell>
          <cell r="OH260">
            <v>0</v>
          </cell>
          <cell r="OI260">
            <v>0</v>
          </cell>
          <cell r="OJ260">
            <v>12000</v>
          </cell>
          <cell r="OK260">
            <v>800000</v>
          </cell>
          <cell r="OL260">
            <v>0</v>
          </cell>
          <cell r="OM260">
            <v>763770</v>
          </cell>
          <cell r="ON260">
            <v>58192</v>
          </cell>
          <cell r="OP260">
            <v>17438.811188811189</v>
          </cell>
          <cell r="OQ260">
            <v>0</v>
          </cell>
          <cell r="OR260">
            <v>0</v>
          </cell>
          <cell r="OS260">
            <v>0</v>
          </cell>
          <cell r="OT260">
            <v>0</v>
          </cell>
          <cell r="OV260">
            <v>0</v>
          </cell>
          <cell r="OW260">
            <v>0</v>
          </cell>
          <cell r="OX260">
            <v>0</v>
          </cell>
          <cell r="OY260">
            <v>12649.332396345748</v>
          </cell>
          <cell r="OZ260">
            <v>170765.98735066759</v>
          </cell>
          <cell r="PA260">
            <v>0</v>
          </cell>
        </row>
        <row r="261">
          <cell r="AW261">
            <v>3</v>
          </cell>
          <cell r="AX261">
            <v>14184000</v>
          </cell>
          <cell r="AY261">
            <v>25506000</v>
          </cell>
          <cell r="AZ261">
            <v>60000</v>
          </cell>
          <cell r="BA261">
            <v>900000</v>
          </cell>
          <cell r="BB261">
            <v>0</v>
          </cell>
          <cell r="BC261">
            <v>0</v>
          </cell>
          <cell r="BD261">
            <v>0</v>
          </cell>
          <cell r="BE261">
            <v>0</v>
          </cell>
          <cell r="BF261">
            <v>0</v>
          </cell>
          <cell r="BG261">
            <v>36000</v>
          </cell>
          <cell r="BH261">
            <v>1200000</v>
          </cell>
          <cell r="BI261">
            <v>0</v>
          </cell>
          <cell r="BJ261">
            <v>2978640</v>
          </cell>
          <cell r="BK261">
            <v>283680</v>
          </cell>
          <cell r="BM261">
            <v>52316.433566433567</v>
          </cell>
          <cell r="BN261">
            <v>0</v>
          </cell>
          <cell r="BO261">
            <v>0</v>
          </cell>
          <cell r="BP261">
            <v>0</v>
          </cell>
          <cell r="BQ261">
            <v>0</v>
          </cell>
          <cell r="BS261">
            <v>22649328</v>
          </cell>
          <cell r="BT261">
            <v>0</v>
          </cell>
          <cell r="BU261">
            <v>0</v>
          </cell>
          <cell r="BV261">
            <v>48085.485307212824</v>
          </cell>
          <cell r="BW261">
            <v>0</v>
          </cell>
          <cell r="BX261">
            <v>0</v>
          </cell>
          <cell r="CB261">
            <v>3</v>
          </cell>
          <cell r="CC261">
            <v>14184000</v>
          </cell>
          <cell r="CD261">
            <v>25506000</v>
          </cell>
          <cell r="CE261">
            <v>60000</v>
          </cell>
          <cell r="CF261">
            <v>900000</v>
          </cell>
          <cell r="CG261">
            <v>0</v>
          </cell>
          <cell r="CH261">
            <v>0</v>
          </cell>
          <cell r="CI261">
            <v>0</v>
          </cell>
          <cell r="CJ261">
            <v>0</v>
          </cell>
          <cell r="CK261">
            <v>0</v>
          </cell>
          <cell r="CL261">
            <v>36000</v>
          </cell>
          <cell r="CM261">
            <v>300000</v>
          </cell>
          <cell r="CN261">
            <v>0</v>
          </cell>
          <cell r="CO261">
            <v>2978640</v>
          </cell>
          <cell r="CP261">
            <v>226944</v>
          </cell>
          <cell r="CR261">
            <v>52316.433566433567</v>
          </cell>
          <cell r="CS261">
            <v>0</v>
          </cell>
          <cell r="CT261">
            <v>0</v>
          </cell>
          <cell r="CU261">
            <v>0</v>
          </cell>
          <cell r="CV261">
            <v>0</v>
          </cell>
          <cell r="CX261">
            <v>0</v>
          </cell>
          <cell r="CY261">
            <v>0</v>
          </cell>
          <cell r="CZ261">
            <v>0</v>
          </cell>
          <cell r="DA261">
            <v>47957.371225577263</v>
          </cell>
          <cell r="DB261">
            <v>0</v>
          </cell>
          <cell r="DC261">
            <v>0</v>
          </cell>
          <cell r="DG261">
            <v>3</v>
          </cell>
          <cell r="DH261">
            <v>14184000</v>
          </cell>
          <cell r="DI261">
            <v>28311660</v>
          </cell>
          <cell r="DJ261">
            <v>60000</v>
          </cell>
          <cell r="DK261">
            <v>900000</v>
          </cell>
          <cell r="DL261">
            <v>0</v>
          </cell>
          <cell r="DM261">
            <v>0</v>
          </cell>
          <cell r="DN261">
            <v>0</v>
          </cell>
          <cell r="DO261">
            <v>0</v>
          </cell>
          <cell r="DP261">
            <v>0</v>
          </cell>
          <cell r="DQ261">
            <v>36000</v>
          </cell>
          <cell r="DR261">
            <v>1200000</v>
          </cell>
          <cell r="DS261">
            <v>0</v>
          </cell>
          <cell r="DT261">
            <v>2978640</v>
          </cell>
          <cell r="DU261">
            <v>226944</v>
          </cell>
          <cell r="DW261">
            <v>52316.433566433567</v>
          </cell>
          <cell r="DX261">
            <v>0</v>
          </cell>
          <cell r="DY261">
            <v>0</v>
          </cell>
          <cell r="DZ261">
            <v>0</v>
          </cell>
          <cell r="EA261">
            <v>0</v>
          </cell>
          <cell r="EC261">
            <v>0</v>
          </cell>
          <cell r="ED261">
            <v>45298656</v>
          </cell>
          <cell r="EE261">
            <v>0</v>
          </cell>
          <cell r="EF261">
            <v>47829.937998228517</v>
          </cell>
          <cell r="EG261">
            <v>0</v>
          </cell>
          <cell r="EH261">
            <v>0</v>
          </cell>
          <cell r="EL261">
            <v>3</v>
          </cell>
          <cell r="EM261">
            <v>15602400</v>
          </cell>
          <cell r="EN261">
            <v>28311660</v>
          </cell>
          <cell r="EO261">
            <v>66000</v>
          </cell>
          <cell r="EP261">
            <v>900000</v>
          </cell>
          <cell r="EQ261">
            <v>0</v>
          </cell>
          <cell r="ER261">
            <v>0</v>
          </cell>
          <cell r="ES261">
            <v>0</v>
          </cell>
          <cell r="ET261">
            <v>0</v>
          </cell>
          <cell r="EU261">
            <v>0</v>
          </cell>
          <cell r="EV261">
            <v>36000</v>
          </cell>
          <cell r="EW261">
            <v>2400000</v>
          </cell>
          <cell r="EX261">
            <v>0</v>
          </cell>
          <cell r="EY261">
            <v>2978640</v>
          </cell>
          <cell r="EZ261">
            <v>226944</v>
          </cell>
          <cell r="FB261">
            <v>52316.433566433567</v>
          </cell>
          <cell r="FC261">
            <v>0</v>
          </cell>
          <cell r="FD261">
            <v>0</v>
          </cell>
          <cell r="FE261">
            <v>0</v>
          </cell>
          <cell r="FF261">
            <v>0</v>
          </cell>
          <cell r="FH261">
            <v>0</v>
          </cell>
          <cell r="FI261">
            <v>0</v>
          </cell>
          <cell r="FJ261">
            <v>0</v>
          </cell>
          <cell r="FK261">
            <v>44701.986754966885</v>
          </cell>
          <cell r="FM261">
            <v>0</v>
          </cell>
          <cell r="FQ261">
            <v>3</v>
          </cell>
          <cell r="FR261">
            <v>15602400</v>
          </cell>
          <cell r="FS261">
            <v>28311660</v>
          </cell>
          <cell r="FT261">
            <v>66000</v>
          </cell>
          <cell r="FU261">
            <v>900000</v>
          </cell>
          <cell r="FV261">
            <v>0</v>
          </cell>
          <cell r="FW261">
            <v>0</v>
          </cell>
          <cell r="FX261">
            <v>0</v>
          </cell>
          <cell r="FY261">
            <v>0</v>
          </cell>
          <cell r="FZ261">
            <v>0</v>
          </cell>
          <cell r="GA261">
            <v>36000</v>
          </cell>
          <cell r="GB261">
            <v>1680000</v>
          </cell>
          <cell r="GC261">
            <v>0</v>
          </cell>
          <cell r="GD261">
            <v>2978640</v>
          </cell>
          <cell r="GE261">
            <v>226944</v>
          </cell>
          <cell r="GG261">
            <v>52316.433566433567</v>
          </cell>
          <cell r="GH261">
            <v>0</v>
          </cell>
          <cell r="GI261">
            <v>0</v>
          </cell>
          <cell r="GJ261">
            <v>0</v>
          </cell>
          <cell r="GK261">
            <v>0</v>
          </cell>
          <cell r="GM261">
            <v>0</v>
          </cell>
          <cell r="GN261">
            <v>0</v>
          </cell>
          <cell r="GO261">
            <v>0</v>
          </cell>
          <cell r="GP261">
            <v>44591.246903385632</v>
          </cell>
          <cell r="GR261">
            <v>0</v>
          </cell>
          <cell r="GV261">
            <v>3</v>
          </cell>
          <cell r="GW261">
            <v>15602400</v>
          </cell>
          <cell r="GX261">
            <v>28311660</v>
          </cell>
          <cell r="GY261">
            <v>66000</v>
          </cell>
          <cell r="GZ261">
            <v>900000</v>
          </cell>
          <cell r="HA261">
            <v>0</v>
          </cell>
          <cell r="HB261">
            <v>0</v>
          </cell>
          <cell r="HC261">
            <v>0</v>
          </cell>
          <cell r="HD261">
            <v>0</v>
          </cell>
          <cell r="HE261">
            <v>0</v>
          </cell>
          <cell r="HF261">
            <v>36000</v>
          </cell>
          <cell r="HG261">
            <v>0</v>
          </cell>
          <cell r="HH261">
            <v>0</v>
          </cell>
          <cell r="HI261">
            <v>2978640</v>
          </cell>
          <cell r="HJ261">
            <v>226944</v>
          </cell>
          <cell r="HL261">
            <v>52316.433566433567</v>
          </cell>
          <cell r="HM261">
            <v>0</v>
          </cell>
          <cell r="HN261">
            <v>0</v>
          </cell>
          <cell r="HO261">
            <v>0</v>
          </cell>
          <cell r="HP261">
            <v>0</v>
          </cell>
          <cell r="HR261">
            <v>0</v>
          </cell>
          <cell r="HS261">
            <v>0</v>
          </cell>
          <cell r="HT261">
            <v>0</v>
          </cell>
          <cell r="HU261">
            <v>44262.295081967211</v>
          </cell>
          <cell r="HW261">
            <v>0</v>
          </cell>
          <cell r="IA261">
            <v>3</v>
          </cell>
          <cell r="IB261">
            <v>15602400</v>
          </cell>
          <cell r="IC261">
            <v>28311660</v>
          </cell>
          <cell r="ID261">
            <v>66000</v>
          </cell>
          <cell r="IE261">
            <v>900000</v>
          </cell>
          <cell r="IF261">
            <v>0</v>
          </cell>
          <cell r="IG261">
            <v>0</v>
          </cell>
          <cell r="IH261">
            <v>0</v>
          </cell>
          <cell r="II261">
            <v>0</v>
          </cell>
          <cell r="IJ261">
            <v>0</v>
          </cell>
          <cell r="IK261">
            <v>36000</v>
          </cell>
          <cell r="IL261">
            <v>0</v>
          </cell>
          <cell r="IM261">
            <v>0</v>
          </cell>
          <cell r="IN261">
            <v>2978640</v>
          </cell>
          <cell r="IO261">
            <v>226944</v>
          </cell>
          <cell r="IQ261">
            <v>52316.433566433567</v>
          </cell>
          <cell r="IR261">
            <v>0</v>
          </cell>
          <cell r="IS261">
            <v>0</v>
          </cell>
          <cell r="IT261">
            <v>0</v>
          </cell>
          <cell r="IU261">
            <v>0</v>
          </cell>
          <cell r="IW261">
            <v>0</v>
          </cell>
          <cell r="IX261">
            <v>0</v>
          </cell>
          <cell r="IY261">
            <v>0</v>
          </cell>
          <cell r="IZ261">
            <v>42319.749216300937</v>
          </cell>
          <cell r="JB261">
            <v>6000000</v>
          </cell>
          <cell r="JF261">
            <v>3</v>
          </cell>
          <cell r="JG261">
            <v>15602400</v>
          </cell>
          <cell r="JH261">
            <v>28311660</v>
          </cell>
          <cell r="JI261">
            <v>66000</v>
          </cell>
          <cell r="JJ261">
            <v>900000</v>
          </cell>
          <cell r="JK261">
            <v>0</v>
          </cell>
          <cell r="JL261">
            <v>0</v>
          </cell>
          <cell r="JM261">
            <v>0</v>
          </cell>
          <cell r="JN261">
            <v>0</v>
          </cell>
          <cell r="JO261">
            <v>0</v>
          </cell>
          <cell r="JP261">
            <v>36000</v>
          </cell>
          <cell r="JQ261">
            <v>2880000</v>
          </cell>
          <cell r="JR261">
            <v>0</v>
          </cell>
          <cell r="JS261">
            <v>2978640</v>
          </cell>
          <cell r="JT261">
            <v>226944</v>
          </cell>
          <cell r="JV261">
            <v>52316.433566433567</v>
          </cell>
          <cell r="JW261">
            <v>0</v>
          </cell>
          <cell r="JX261">
            <v>0</v>
          </cell>
          <cell r="JY261">
            <v>0</v>
          </cell>
          <cell r="JZ261">
            <v>0</v>
          </cell>
          <cell r="KB261">
            <v>0</v>
          </cell>
          <cell r="KC261">
            <v>0</v>
          </cell>
          <cell r="KD261">
            <v>0</v>
          </cell>
          <cell r="KE261">
            <v>41925.465838509321</v>
          </cell>
          <cell r="KG261">
            <v>0</v>
          </cell>
          <cell r="KK261">
            <v>3</v>
          </cell>
          <cell r="KL261">
            <v>15602400</v>
          </cell>
          <cell r="KM261">
            <v>28311660</v>
          </cell>
          <cell r="KN261">
            <v>66000</v>
          </cell>
          <cell r="KO261">
            <v>900000</v>
          </cell>
          <cell r="KP261">
            <v>0</v>
          </cell>
          <cell r="KQ261">
            <v>0</v>
          </cell>
          <cell r="KR261">
            <v>0</v>
          </cell>
          <cell r="KS261">
            <v>0</v>
          </cell>
          <cell r="KT261">
            <v>0</v>
          </cell>
          <cell r="KU261">
            <v>36000</v>
          </cell>
          <cell r="KV261">
            <v>0</v>
          </cell>
          <cell r="KW261">
            <v>0</v>
          </cell>
          <cell r="KX261">
            <v>2978640</v>
          </cell>
          <cell r="KY261">
            <v>226944</v>
          </cell>
          <cell r="LA261">
            <v>52316.433566433567</v>
          </cell>
          <cell r="LB261">
            <v>0</v>
          </cell>
          <cell r="LC261">
            <v>0</v>
          </cell>
          <cell r="LD261">
            <v>0</v>
          </cell>
          <cell r="LE261">
            <v>0</v>
          </cell>
          <cell r="LG261">
            <v>0</v>
          </cell>
          <cell r="LH261">
            <v>0</v>
          </cell>
          <cell r="LI261">
            <v>0</v>
          </cell>
          <cell r="LJ261">
            <v>41795.665634674922</v>
          </cell>
          <cell r="LL261">
            <v>0</v>
          </cell>
          <cell r="LP261">
            <v>3</v>
          </cell>
          <cell r="LQ261">
            <v>15602400</v>
          </cell>
          <cell r="LR261">
            <v>28311660</v>
          </cell>
          <cell r="LS261">
            <v>66000</v>
          </cell>
          <cell r="LT261">
            <v>900000</v>
          </cell>
          <cell r="LU261">
            <v>0</v>
          </cell>
          <cell r="LV261">
            <v>0</v>
          </cell>
          <cell r="LW261">
            <v>0</v>
          </cell>
          <cell r="LX261">
            <v>0</v>
          </cell>
          <cell r="LY261">
            <v>0</v>
          </cell>
          <cell r="LZ261">
            <v>36000</v>
          </cell>
          <cell r="MA261">
            <v>0</v>
          </cell>
          <cell r="MB261">
            <v>0</v>
          </cell>
          <cell r="MC261">
            <v>2978640</v>
          </cell>
          <cell r="MD261">
            <v>226944</v>
          </cell>
          <cell r="MF261">
            <v>52316.433566433567</v>
          </cell>
          <cell r="MG261">
            <v>0</v>
          </cell>
          <cell r="MH261">
            <v>0</v>
          </cell>
          <cell r="MI261">
            <v>0</v>
          </cell>
          <cell r="MJ261">
            <v>0</v>
          </cell>
          <cell r="ML261">
            <v>0</v>
          </cell>
          <cell r="MM261">
            <v>0</v>
          </cell>
          <cell r="MN261">
            <v>0</v>
          </cell>
          <cell r="MO261">
            <v>39531.478770131769</v>
          </cell>
          <cell r="MQ261">
            <v>0</v>
          </cell>
          <cell r="MU261">
            <v>3</v>
          </cell>
          <cell r="MV261">
            <v>15602400</v>
          </cell>
          <cell r="MW261">
            <v>28311660</v>
          </cell>
          <cell r="MX261">
            <v>66000</v>
          </cell>
          <cell r="MY261">
            <v>900000</v>
          </cell>
          <cell r="MZ261">
            <v>0</v>
          </cell>
          <cell r="NA261">
            <v>0</v>
          </cell>
          <cell r="NB261">
            <v>0</v>
          </cell>
          <cell r="NC261">
            <v>0</v>
          </cell>
          <cell r="ND261">
            <v>0</v>
          </cell>
          <cell r="NE261">
            <v>36000</v>
          </cell>
          <cell r="NF261">
            <v>0</v>
          </cell>
          <cell r="NG261">
            <v>0</v>
          </cell>
          <cell r="NH261">
            <v>2978640</v>
          </cell>
          <cell r="NI261">
            <v>226944</v>
          </cell>
          <cell r="NK261">
            <v>52316.433566433567</v>
          </cell>
          <cell r="NL261">
            <v>0</v>
          </cell>
          <cell r="NM261">
            <v>0</v>
          </cell>
          <cell r="NN261">
            <v>0</v>
          </cell>
          <cell r="NO261">
            <v>0</v>
          </cell>
          <cell r="NQ261">
            <v>0</v>
          </cell>
          <cell r="NS261">
            <v>0</v>
          </cell>
          <cell r="NT261">
            <v>39130.434782608696</v>
          </cell>
          <cell r="NV261">
            <v>0</v>
          </cell>
          <cell r="NZ261">
            <v>3</v>
          </cell>
          <cell r="OA261">
            <v>15602400</v>
          </cell>
          <cell r="OB261">
            <v>28311660</v>
          </cell>
          <cell r="OC261">
            <v>66000</v>
          </cell>
          <cell r="OD261">
            <v>900000</v>
          </cell>
          <cell r="OE261">
            <v>0</v>
          </cell>
          <cell r="OF261">
            <v>0</v>
          </cell>
          <cell r="OG261">
            <v>0</v>
          </cell>
          <cell r="OH261">
            <v>0</v>
          </cell>
          <cell r="OI261">
            <v>0</v>
          </cell>
          <cell r="OJ261">
            <v>36000</v>
          </cell>
          <cell r="OK261">
            <v>2400000</v>
          </cell>
          <cell r="OL261">
            <v>0</v>
          </cell>
          <cell r="OM261">
            <v>2978640</v>
          </cell>
          <cell r="ON261">
            <v>226944</v>
          </cell>
          <cell r="OP261">
            <v>52316.433566433567</v>
          </cell>
          <cell r="OQ261">
            <v>0</v>
          </cell>
          <cell r="OR261">
            <v>0</v>
          </cell>
          <cell r="OS261">
            <v>0</v>
          </cell>
          <cell r="OT261">
            <v>0</v>
          </cell>
          <cell r="OV261">
            <v>0</v>
          </cell>
          <cell r="OW261">
            <v>0</v>
          </cell>
          <cell r="OX261">
            <v>0</v>
          </cell>
          <cell r="OY261">
            <v>37947.99718903724</v>
          </cell>
          <cell r="OZ261">
            <v>512297.96205200278</v>
          </cell>
          <cell r="PA261">
            <v>0</v>
          </cell>
        </row>
        <row r="262">
          <cell r="AW262">
            <v>2</v>
          </cell>
          <cell r="AX262">
            <v>5060000</v>
          </cell>
          <cell r="AY262">
            <v>6000000</v>
          </cell>
          <cell r="AZ262">
            <v>40000</v>
          </cell>
          <cell r="BA262">
            <v>0</v>
          </cell>
          <cell r="BB262">
            <v>0</v>
          </cell>
          <cell r="BC262">
            <v>0</v>
          </cell>
          <cell r="BD262">
            <v>0</v>
          </cell>
          <cell r="BE262">
            <v>0</v>
          </cell>
          <cell r="BF262">
            <v>0</v>
          </cell>
          <cell r="BG262">
            <v>24000</v>
          </cell>
          <cell r="BH262">
            <v>800000</v>
          </cell>
          <cell r="BI262">
            <v>0</v>
          </cell>
          <cell r="BJ262">
            <v>1062600</v>
          </cell>
          <cell r="BK262">
            <v>101200</v>
          </cell>
          <cell r="BM262">
            <v>34877.622377622378</v>
          </cell>
          <cell r="BN262">
            <v>0</v>
          </cell>
          <cell r="BO262">
            <v>0</v>
          </cell>
          <cell r="BP262">
            <v>0</v>
          </cell>
          <cell r="BQ262">
            <v>0</v>
          </cell>
          <cell r="BS262">
            <v>5328000.0000000009</v>
          </cell>
          <cell r="BT262">
            <v>0</v>
          </cell>
          <cell r="BU262">
            <v>0</v>
          </cell>
          <cell r="BV262">
            <v>32056.99020480855</v>
          </cell>
          <cell r="BW262">
            <v>0</v>
          </cell>
          <cell r="BX262">
            <v>0</v>
          </cell>
          <cell r="CB262">
            <v>2</v>
          </cell>
          <cell r="CC262">
            <v>5060000</v>
          </cell>
          <cell r="CD262">
            <v>6000000</v>
          </cell>
          <cell r="CE262">
            <v>40000</v>
          </cell>
          <cell r="CF262">
            <v>0</v>
          </cell>
          <cell r="CG262">
            <v>0</v>
          </cell>
          <cell r="CH262">
            <v>0</v>
          </cell>
          <cell r="CI262">
            <v>0</v>
          </cell>
          <cell r="CJ262">
            <v>0</v>
          </cell>
          <cell r="CK262">
            <v>0</v>
          </cell>
          <cell r="CL262">
            <v>24000</v>
          </cell>
          <cell r="CM262">
            <v>200000</v>
          </cell>
          <cell r="CN262">
            <v>0</v>
          </cell>
          <cell r="CO262">
            <v>1062600</v>
          </cell>
          <cell r="CP262">
            <v>80960</v>
          </cell>
          <cell r="CR262">
            <v>34877.622377622378</v>
          </cell>
          <cell r="CS262">
            <v>0</v>
          </cell>
          <cell r="CT262">
            <v>0</v>
          </cell>
          <cell r="CU262">
            <v>0</v>
          </cell>
          <cell r="CV262">
            <v>0</v>
          </cell>
          <cell r="CX262">
            <v>0</v>
          </cell>
          <cell r="CY262">
            <v>0</v>
          </cell>
          <cell r="CZ262">
            <v>0</v>
          </cell>
          <cell r="DA262">
            <v>31971.580817051508</v>
          </cell>
          <cell r="DB262">
            <v>0</v>
          </cell>
          <cell r="DC262">
            <v>0</v>
          </cell>
          <cell r="DG262">
            <v>2</v>
          </cell>
          <cell r="DH262">
            <v>5060000</v>
          </cell>
          <cell r="DI262">
            <v>6660000.0000000009</v>
          </cell>
          <cell r="DJ262">
            <v>40000</v>
          </cell>
          <cell r="DK262">
            <v>0</v>
          </cell>
          <cell r="DL262">
            <v>0</v>
          </cell>
          <cell r="DM262">
            <v>0</v>
          </cell>
          <cell r="DN262">
            <v>0</v>
          </cell>
          <cell r="DO262">
            <v>0</v>
          </cell>
          <cell r="DP262">
            <v>0</v>
          </cell>
          <cell r="DQ262">
            <v>24000</v>
          </cell>
          <cell r="DR262">
            <v>800000</v>
          </cell>
          <cell r="DS262">
            <v>0</v>
          </cell>
          <cell r="DT262">
            <v>1062600</v>
          </cell>
          <cell r="DU262">
            <v>80960</v>
          </cell>
          <cell r="DW262">
            <v>34877.622377622378</v>
          </cell>
          <cell r="DX262">
            <v>0</v>
          </cell>
          <cell r="DY262">
            <v>0</v>
          </cell>
          <cell r="DZ262">
            <v>0</v>
          </cell>
          <cell r="EA262">
            <v>0</v>
          </cell>
          <cell r="EC262">
            <v>0</v>
          </cell>
          <cell r="ED262">
            <v>10656000.000000002</v>
          </cell>
          <cell r="EE262">
            <v>0</v>
          </cell>
          <cell r="EF262">
            <v>31886.625332152347</v>
          </cell>
          <cell r="EG262">
            <v>0</v>
          </cell>
          <cell r="EH262">
            <v>0</v>
          </cell>
          <cell r="EL262">
            <v>2</v>
          </cell>
          <cell r="EM262">
            <v>5566000</v>
          </cell>
          <cell r="EN262">
            <v>6660000.0000000009</v>
          </cell>
          <cell r="EO262">
            <v>44000</v>
          </cell>
          <cell r="EP262">
            <v>0</v>
          </cell>
          <cell r="EQ262">
            <v>0</v>
          </cell>
          <cell r="ER262">
            <v>0</v>
          </cell>
          <cell r="ES262">
            <v>0</v>
          </cell>
          <cell r="ET262">
            <v>0</v>
          </cell>
          <cell r="EU262">
            <v>0</v>
          </cell>
          <cell r="EV262">
            <v>24000</v>
          </cell>
          <cell r="EW262">
            <v>1600000</v>
          </cell>
          <cell r="EX262">
            <v>0</v>
          </cell>
          <cell r="EY262">
            <v>1062600</v>
          </cell>
          <cell r="EZ262">
            <v>80960</v>
          </cell>
          <cell r="FB262">
            <v>34877.622377622378</v>
          </cell>
          <cell r="FC262">
            <v>0</v>
          </cell>
          <cell r="FD262">
            <v>0</v>
          </cell>
          <cell r="FE262">
            <v>0</v>
          </cell>
          <cell r="FF262">
            <v>0</v>
          </cell>
          <cell r="FH262">
            <v>0</v>
          </cell>
          <cell r="FI262">
            <v>0</v>
          </cell>
          <cell r="FJ262">
            <v>0</v>
          </cell>
          <cell r="FK262">
            <v>29801.324503311258</v>
          </cell>
          <cell r="FM262">
            <v>0</v>
          </cell>
          <cell r="FQ262">
            <v>2</v>
          </cell>
          <cell r="FR262">
            <v>5566000</v>
          </cell>
          <cell r="FS262">
            <v>6660000.0000000009</v>
          </cell>
          <cell r="FT262">
            <v>44000</v>
          </cell>
          <cell r="FU262">
            <v>0</v>
          </cell>
          <cell r="FV262">
            <v>0</v>
          </cell>
          <cell r="FW262">
            <v>0</v>
          </cell>
          <cell r="FX262">
            <v>0</v>
          </cell>
          <cell r="FY262">
            <v>0</v>
          </cell>
          <cell r="FZ262">
            <v>0</v>
          </cell>
          <cell r="GA262">
            <v>24000</v>
          </cell>
          <cell r="GB262">
            <v>1120000</v>
          </cell>
          <cell r="GC262">
            <v>0</v>
          </cell>
          <cell r="GD262">
            <v>1062600</v>
          </cell>
          <cell r="GE262">
            <v>80960</v>
          </cell>
          <cell r="GG262">
            <v>34877.622377622378</v>
          </cell>
          <cell r="GH262">
            <v>0</v>
          </cell>
          <cell r="GI262">
            <v>0</v>
          </cell>
          <cell r="GJ262">
            <v>0</v>
          </cell>
          <cell r="GK262">
            <v>0</v>
          </cell>
          <cell r="GM262">
            <v>0</v>
          </cell>
          <cell r="GN262">
            <v>0</v>
          </cell>
          <cell r="GO262">
            <v>0</v>
          </cell>
          <cell r="GP262">
            <v>29727.497935590422</v>
          </cell>
          <cell r="GR262">
            <v>0</v>
          </cell>
          <cell r="GV262">
            <v>2</v>
          </cell>
          <cell r="GW262">
            <v>5566000</v>
          </cell>
          <cell r="GX262">
            <v>6660000.0000000009</v>
          </cell>
          <cell r="GY262">
            <v>44000</v>
          </cell>
          <cell r="GZ262">
            <v>0</v>
          </cell>
          <cell r="HA262">
            <v>0</v>
          </cell>
          <cell r="HB262">
            <v>0</v>
          </cell>
          <cell r="HC262">
            <v>0</v>
          </cell>
          <cell r="HD262">
            <v>0</v>
          </cell>
          <cell r="HE262">
            <v>0</v>
          </cell>
          <cell r="HF262">
            <v>24000</v>
          </cell>
          <cell r="HG262">
            <v>0</v>
          </cell>
          <cell r="HH262">
            <v>0</v>
          </cell>
          <cell r="HI262">
            <v>1062600</v>
          </cell>
          <cell r="HJ262">
            <v>80960</v>
          </cell>
          <cell r="HL262">
            <v>34877.622377622378</v>
          </cell>
          <cell r="HM262">
            <v>0</v>
          </cell>
          <cell r="HN262">
            <v>0</v>
          </cell>
          <cell r="HO262">
            <v>0</v>
          </cell>
          <cell r="HP262">
            <v>0</v>
          </cell>
          <cell r="HR262">
            <v>0</v>
          </cell>
          <cell r="HS262">
            <v>0</v>
          </cell>
          <cell r="HT262">
            <v>0</v>
          </cell>
          <cell r="HU262">
            <v>29508.196721311477</v>
          </cell>
          <cell r="HW262">
            <v>0</v>
          </cell>
          <cell r="IA262">
            <v>2</v>
          </cell>
          <cell r="IB262">
            <v>5566000</v>
          </cell>
          <cell r="IC262">
            <v>6660000.0000000009</v>
          </cell>
          <cell r="ID262">
            <v>44000</v>
          </cell>
          <cell r="IE262">
            <v>0</v>
          </cell>
          <cell r="IF262">
            <v>0</v>
          </cell>
          <cell r="IG262">
            <v>0</v>
          </cell>
          <cell r="IH262">
            <v>0</v>
          </cell>
          <cell r="II262">
            <v>0</v>
          </cell>
          <cell r="IJ262">
            <v>0</v>
          </cell>
          <cell r="IK262">
            <v>24000</v>
          </cell>
          <cell r="IL262">
            <v>0</v>
          </cell>
          <cell r="IM262">
            <v>0</v>
          </cell>
          <cell r="IN262">
            <v>1062600</v>
          </cell>
          <cell r="IO262">
            <v>80960</v>
          </cell>
          <cell r="IQ262">
            <v>34877.622377622378</v>
          </cell>
          <cell r="IR262">
            <v>0</v>
          </cell>
          <cell r="IS262">
            <v>0</v>
          </cell>
          <cell r="IT262">
            <v>0</v>
          </cell>
          <cell r="IU262">
            <v>0</v>
          </cell>
          <cell r="IW262">
            <v>0</v>
          </cell>
          <cell r="IX262">
            <v>0</v>
          </cell>
          <cell r="IY262">
            <v>0</v>
          </cell>
          <cell r="IZ262">
            <v>28213.166144200626</v>
          </cell>
          <cell r="JB262">
            <v>4000000</v>
          </cell>
          <cell r="JF262">
            <v>2</v>
          </cell>
          <cell r="JG262">
            <v>5566000</v>
          </cell>
          <cell r="JH262">
            <v>6660000.0000000009</v>
          </cell>
          <cell r="JI262">
            <v>44000</v>
          </cell>
          <cell r="JJ262">
            <v>0</v>
          </cell>
          <cell r="JK262">
            <v>0</v>
          </cell>
          <cell r="JL262">
            <v>0</v>
          </cell>
          <cell r="JM262">
            <v>0</v>
          </cell>
          <cell r="JN262">
            <v>0</v>
          </cell>
          <cell r="JO262">
            <v>0</v>
          </cell>
          <cell r="JP262">
            <v>24000</v>
          </cell>
          <cell r="JQ262">
            <v>1920000</v>
          </cell>
          <cell r="JR262">
            <v>0</v>
          </cell>
          <cell r="JS262">
            <v>1062600</v>
          </cell>
          <cell r="JT262">
            <v>80960</v>
          </cell>
          <cell r="JV262">
            <v>34877.622377622378</v>
          </cell>
          <cell r="JW262">
            <v>0</v>
          </cell>
          <cell r="JX262">
            <v>0</v>
          </cell>
          <cell r="JY262">
            <v>0</v>
          </cell>
          <cell r="JZ262">
            <v>0</v>
          </cell>
          <cell r="KB262">
            <v>0</v>
          </cell>
          <cell r="KC262">
            <v>0</v>
          </cell>
          <cell r="KD262">
            <v>0</v>
          </cell>
          <cell r="KE262">
            <v>27950.310559006211</v>
          </cell>
          <cell r="KG262">
            <v>0</v>
          </cell>
          <cell r="KK262">
            <v>2</v>
          </cell>
          <cell r="KL262">
            <v>5566000</v>
          </cell>
          <cell r="KM262">
            <v>6660000.0000000009</v>
          </cell>
          <cell r="KN262">
            <v>44000</v>
          </cell>
          <cell r="KO262">
            <v>0</v>
          </cell>
          <cell r="KP262">
            <v>0</v>
          </cell>
          <cell r="KQ262">
            <v>0</v>
          </cell>
          <cell r="KR262">
            <v>0</v>
          </cell>
          <cell r="KS262">
            <v>0</v>
          </cell>
          <cell r="KT262">
            <v>0</v>
          </cell>
          <cell r="KU262">
            <v>24000</v>
          </cell>
          <cell r="KV262">
            <v>0</v>
          </cell>
          <cell r="KW262">
            <v>0</v>
          </cell>
          <cell r="KX262">
            <v>1062600</v>
          </cell>
          <cell r="KY262">
            <v>80960</v>
          </cell>
          <cell r="LA262">
            <v>34877.622377622378</v>
          </cell>
          <cell r="LB262">
            <v>0</v>
          </cell>
          <cell r="LC262">
            <v>0</v>
          </cell>
          <cell r="LD262">
            <v>0</v>
          </cell>
          <cell r="LE262">
            <v>0</v>
          </cell>
          <cell r="LG262">
            <v>0</v>
          </cell>
          <cell r="LH262">
            <v>0</v>
          </cell>
          <cell r="LI262">
            <v>0</v>
          </cell>
          <cell r="LJ262">
            <v>27863.777089783282</v>
          </cell>
          <cell r="LL262">
            <v>0</v>
          </cell>
          <cell r="LP262">
            <v>2</v>
          </cell>
          <cell r="LQ262">
            <v>5566000</v>
          </cell>
          <cell r="LR262">
            <v>6660000.0000000009</v>
          </cell>
          <cell r="LS262">
            <v>44000</v>
          </cell>
          <cell r="LT262">
            <v>0</v>
          </cell>
          <cell r="LU262">
            <v>0</v>
          </cell>
          <cell r="LV262">
            <v>0</v>
          </cell>
          <cell r="LW262">
            <v>0</v>
          </cell>
          <cell r="LX262">
            <v>0</v>
          </cell>
          <cell r="LY262">
            <v>0</v>
          </cell>
          <cell r="LZ262">
            <v>24000</v>
          </cell>
          <cell r="MA262">
            <v>0</v>
          </cell>
          <cell r="MB262">
            <v>0</v>
          </cell>
          <cell r="MC262">
            <v>1062600</v>
          </cell>
          <cell r="MD262">
            <v>80960</v>
          </cell>
          <cell r="MF262">
            <v>34877.622377622378</v>
          </cell>
          <cell r="MG262">
            <v>0</v>
          </cell>
          <cell r="MH262">
            <v>0</v>
          </cell>
          <cell r="MI262">
            <v>0</v>
          </cell>
          <cell r="MJ262">
            <v>0</v>
          </cell>
          <cell r="ML262">
            <v>0</v>
          </cell>
          <cell r="MM262">
            <v>0</v>
          </cell>
          <cell r="MN262">
            <v>0</v>
          </cell>
          <cell r="MO262">
            <v>26354.319180087849</v>
          </cell>
          <cell r="MQ262">
            <v>0</v>
          </cell>
          <cell r="MU262">
            <v>2</v>
          </cell>
          <cell r="MV262">
            <v>5566000</v>
          </cell>
          <cell r="MW262">
            <v>6660000.0000000009</v>
          </cell>
          <cell r="MX262">
            <v>44000</v>
          </cell>
          <cell r="MY262">
            <v>0</v>
          </cell>
          <cell r="MZ262">
            <v>0</v>
          </cell>
          <cell r="NA262">
            <v>0</v>
          </cell>
          <cell r="NB262">
            <v>0</v>
          </cell>
          <cell r="NC262">
            <v>0</v>
          </cell>
          <cell r="ND262">
            <v>0</v>
          </cell>
          <cell r="NE262">
            <v>24000</v>
          </cell>
          <cell r="NF262">
            <v>0</v>
          </cell>
          <cell r="NG262">
            <v>0</v>
          </cell>
          <cell r="NH262">
            <v>1062600</v>
          </cell>
          <cell r="NI262">
            <v>80960</v>
          </cell>
          <cell r="NK262">
            <v>34877.622377622378</v>
          </cell>
          <cell r="NL262">
            <v>0</v>
          </cell>
          <cell r="NM262">
            <v>0</v>
          </cell>
          <cell r="NN262">
            <v>0</v>
          </cell>
          <cell r="NO262">
            <v>0</v>
          </cell>
          <cell r="NQ262">
            <v>0</v>
          </cell>
          <cell r="NS262">
            <v>0</v>
          </cell>
          <cell r="NT262">
            <v>26086.956521739132</v>
          </cell>
          <cell r="NV262">
            <v>0</v>
          </cell>
          <cell r="NZ262">
            <v>2</v>
          </cell>
          <cell r="OA262">
            <v>5566000</v>
          </cell>
          <cell r="OB262">
            <v>6660000.0000000009</v>
          </cell>
          <cell r="OC262">
            <v>44000</v>
          </cell>
          <cell r="OD262">
            <v>0</v>
          </cell>
          <cell r="OE262">
            <v>0</v>
          </cell>
          <cell r="OF262">
            <v>0</v>
          </cell>
          <cell r="OG262">
            <v>0</v>
          </cell>
          <cell r="OH262">
            <v>0</v>
          </cell>
          <cell r="OI262">
            <v>0</v>
          </cell>
          <cell r="OJ262">
            <v>24000</v>
          </cell>
          <cell r="OK262">
            <v>1600000</v>
          </cell>
          <cell r="OL262">
            <v>0</v>
          </cell>
          <cell r="OM262">
            <v>1062600</v>
          </cell>
          <cell r="ON262">
            <v>80960</v>
          </cell>
          <cell r="OP262">
            <v>34877.622377622378</v>
          </cell>
          <cell r="OQ262">
            <v>0</v>
          </cell>
          <cell r="OR262">
            <v>0</v>
          </cell>
          <cell r="OS262">
            <v>0</v>
          </cell>
          <cell r="OT262">
            <v>0</v>
          </cell>
          <cell r="OV262">
            <v>0</v>
          </cell>
          <cell r="OW262">
            <v>0</v>
          </cell>
          <cell r="OX262">
            <v>0</v>
          </cell>
          <cell r="OY262">
            <v>25298.664792691496</v>
          </cell>
          <cell r="OZ262">
            <v>341531.97470133519</v>
          </cell>
          <cell r="PA262">
            <v>0</v>
          </cell>
        </row>
        <row r="263">
          <cell r="AW263">
            <v>5</v>
          </cell>
          <cell r="AX263">
            <v>15815000</v>
          </cell>
          <cell r="AY263">
            <v>15000000</v>
          </cell>
          <cell r="AZ263">
            <v>100000</v>
          </cell>
          <cell r="BA263">
            <v>0</v>
          </cell>
          <cell r="BB263">
            <v>0</v>
          </cell>
          <cell r="BC263">
            <v>0</v>
          </cell>
          <cell r="BD263">
            <v>0</v>
          </cell>
          <cell r="BE263">
            <v>0</v>
          </cell>
          <cell r="BF263">
            <v>0</v>
          </cell>
          <cell r="BG263">
            <v>60000</v>
          </cell>
          <cell r="BH263">
            <v>2000000</v>
          </cell>
          <cell r="BI263">
            <v>0</v>
          </cell>
          <cell r="BJ263">
            <v>3321150</v>
          </cell>
          <cell r="BK263">
            <v>316300</v>
          </cell>
          <cell r="BM263">
            <v>87194.055944055945</v>
          </cell>
          <cell r="BN263">
            <v>0</v>
          </cell>
          <cell r="BO263">
            <v>0</v>
          </cell>
          <cell r="BP263">
            <v>0</v>
          </cell>
          <cell r="BQ263">
            <v>0</v>
          </cell>
          <cell r="BS263">
            <v>13320000.000000002</v>
          </cell>
          <cell r="BT263">
            <v>0</v>
          </cell>
          <cell r="BU263">
            <v>0</v>
          </cell>
          <cell r="BV263">
            <v>80142.475512021367</v>
          </cell>
          <cell r="BW263">
            <v>0</v>
          </cell>
          <cell r="BX263">
            <v>0</v>
          </cell>
          <cell r="CB263">
            <v>5</v>
          </cell>
          <cell r="CC263">
            <v>15815000</v>
          </cell>
          <cell r="CD263">
            <v>15000000</v>
          </cell>
          <cell r="CE263">
            <v>100000</v>
          </cell>
          <cell r="CF263">
            <v>0</v>
          </cell>
          <cell r="CG263">
            <v>0</v>
          </cell>
          <cell r="CH263">
            <v>0</v>
          </cell>
          <cell r="CI263">
            <v>0</v>
          </cell>
          <cell r="CJ263">
            <v>0</v>
          </cell>
          <cell r="CK263">
            <v>0</v>
          </cell>
          <cell r="CL263">
            <v>60000</v>
          </cell>
          <cell r="CM263">
            <v>500000</v>
          </cell>
          <cell r="CN263">
            <v>0</v>
          </cell>
          <cell r="CO263">
            <v>3321150</v>
          </cell>
          <cell r="CP263">
            <v>253040</v>
          </cell>
          <cell r="CR263">
            <v>87194.055944055945</v>
          </cell>
          <cell r="CS263">
            <v>0</v>
          </cell>
          <cell r="CT263">
            <v>0</v>
          </cell>
          <cell r="CU263">
            <v>0</v>
          </cell>
          <cell r="CV263">
            <v>0</v>
          </cell>
          <cell r="CX263">
            <v>0</v>
          </cell>
          <cell r="CY263">
            <v>0</v>
          </cell>
          <cell r="CZ263">
            <v>0</v>
          </cell>
          <cell r="DA263">
            <v>79928.952042628778</v>
          </cell>
          <cell r="DB263">
            <v>0</v>
          </cell>
          <cell r="DC263">
            <v>0</v>
          </cell>
          <cell r="DG263">
            <v>5</v>
          </cell>
          <cell r="DH263">
            <v>15815000</v>
          </cell>
          <cell r="DI263">
            <v>16650000.000000002</v>
          </cell>
          <cell r="DJ263">
            <v>100000</v>
          </cell>
          <cell r="DK263">
            <v>0</v>
          </cell>
          <cell r="DL263">
            <v>0</v>
          </cell>
          <cell r="DM263">
            <v>0</v>
          </cell>
          <cell r="DN263">
            <v>0</v>
          </cell>
          <cell r="DO263">
            <v>0</v>
          </cell>
          <cell r="DP263">
            <v>0</v>
          </cell>
          <cell r="DQ263">
            <v>60000</v>
          </cell>
          <cell r="DR263">
            <v>2000000</v>
          </cell>
          <cell r="DS263">
            <v>0</v>
          </cell>
          <cell r="DT263">
            <v>3321150</v>
          </cell>
          <cell r="DU263">
            <v>253040</v>
          </cell>
          <cell r="DW263">
            <v>87194.055944055945</v>
          </cell>
          <cell r="DX263">
            <v>0</v>
          </cell>
          <cell r="DY263">
            <v>0</v>
          </cell>
          <cell r="DZ263">
            <v>0</v>
          </cell>
          <cell r="EA263">
            <v>0</v>
          </cell>
          <cell r="EC263">
            <v>0</v>
          </cell>
          <cell r="ED263">
            <v>26640000.000000004</v>
          </cell>
          <cell r="EE263">
            <v>0</v>
          </cell>
          <cell r="EF263">
            <v>79716.563330380872</v>
          </cell>
          <cell r="EG263">
            <v>0</v>
          </cell>
          <cell r="EH263">
            <v>0</v>
          </cell>
          <cell r="EL263">
            <v>5</v>
          </cell>
          <cell r="EM263">
            <v>17396500.000000004</v>
          </cell>
          <cell r="EN263">
            <v>16650000.000000002</v>
          </cell>
          <cell r="EO263">
            <v>110000</v>
          </cell>
          <cell r="EP263">
            <v>0</v>
          </cell>
          <cell r="EQ263">
            <v>0</v>
          </cell>
          <cell r="ER263">
            <v>0</v>
          </cell>
          <cell r="ES263">
            <v>0</v>
          </cell>
          <cell r="ET263">
            <v>0</v>
          </cell>
          <cell r="EU263">
            <v>0</v>
          </cell>
          <cell r="EV263">
            <v>60000</v>
          </cell>
          <cell r="EW263">
            <v>4000000</v>
          </cell>
          <cell r="EX263">
            <v>0</v>
          </cell>
          <cell r="EY263">
            <v>3321150</v>
          </cell>
          <cell r="EZ263">
            <v>253040</v>
          </cell>
          <cell r="FB263">
            <v>87194.055944055945</v>
          </cell>
          <cell r="FC263">
            <v>0</v>
          </cell>
          <cell r="FD263">
            <v>0</v>
          </cell>
          <cell r="FE263">
            <v>0</v>
          </cell>
          <cell r="FF263">
            <v>0</v>
          </cell>
          <cell r="FH263">
            <v>0</v>
          </cell>
          <cell r="FI263">
            <v>0</v>
          </cell>
          <cell r="FJ263">
            <v>0</v>
          </cell>
          <cell r="FK263">
            <v>74503.311258278147</v>
          </cell>
          <cell r="FM263">
            <v>0</v>
          </cell>
          <cell r="FQ263">
            <v>5</v>
          </cell>
          <cell r="FR263">
            <v>17396500.000000004</v>
          </cell>
          <cell r="FS263">
            <v>16650000.000000002</v>
          </cell>
          <cell r="FT263">
            <v>110000</v>
          </cell>
          <cell r="FU263">
            <v>0</v>
          </cell>
          <cell r="FV263">
            <v>0</v>
          </cell>
          <cell r="FW263">
            <v>0</v>
          </cell>
          <cell r="FX263">
            <v>0</v>
          </cell>
          <cell r="FY263">
            <v>0</v>
          </cell>
          <cell r="FZ263">
            <v>0</v>
          </cell>
          <cell r="GA263">
            <v>60000</v>
          </cell>
          <cell r="GB263">
            <v>2800000</v>
          </cell>
          <cell r="GC263">
            <v>0</v>
          </cell>
          <cell r="GD263">
            <v>3321150</v>
          </cell>
          <cell r="GE263">
            <v>253040</v>
          </cell>
          <cell r="GG263">
            <v>87194.055944055945</v>
          </cell>
          <cell r="GH263">
            <v>0</v>
          </cell>
          <cell r="GI263">
            <v>0</v>
          </cell>
          <cell r="GJ263">
            <v>0</v>
          </cell>
          <cell r="GK263">
            <v>0</v>
          </cell>
          <cell r="GM263">
            <v>0</v>
          </cell>
          <cell r="GN263">
            <v>0</v>
          </cell>
          <cell r="GO263">
            <v>0</v>
          </cell>
          <cell r="GP263">
            <v>74318.744838976054</v>
          </cell>
          <cell r="GR263">
            <v>0</v>
          </cell>
          <cell r="GV263">
            <v>5</v>
          </cell>
          <cell r="GW263">
            <v>17396500.000000004</v>
          </cell>
          <cell r="GX263">
            <v>16650000.000000002</v>
          </cell>
          <cell r="GY263">
            <v>110000</v>
          </cell>
          <cell r="GZ263">
            <v>0</v>
          </cell>
          <cell r="HA263">
            <v>0</v>
          </cell>
          <cell r="HB263">
            <v>0</v>
          </cell>
          <cell r="HC263">
            <v>0</v>
          </cell>
          <cell r="HD263">
            <v>0</v>
          </cell>
          <cell r="HE263">
            <v>0</v>
          </cell>
          <cell r="HF263">
            <v>60000</v>
          </cell>
          <cell r="HG263">
            <v>0</v>
          </cell>
          <cell r="HH263">
            <v>0</v>
          </cell>
          <cell r="HI263">
            <v>3321150</v>
          </cell>
          <cell r="HJ263">
            <v>253040</v>
          </cell>
          <cell r="HL263">
            <v>87194.055944055945</v>
          </cell>
          <cell r="HM263">
            <v>0</v>
          </cell>
          <cell r="HN263">
            <v>0</v>
          </cell>
          <cell r="HO263">
            <v>0</v>
          </cell>
          <cell r="HP263">
            <v>0</v>
          </cell>
          <cell r="HR263">
            <v>0</v>
          </cell>
          <cell r="HS263">
            <v>0</v>
          </cell>
          <cell r="HT263">
            <v>0</v>
          </cell>
          <cell r="HU263">
            <v>73770.491803278695</v>
          </cell>
          <cell r="HW263">
            <v>0</v>
          </cell>
          <cell r="IA263">
            <v>5</v>
          </cell>
          <cell r="IB263">
            <v>17396500.000000004</v>
          </cell>
          <cell r="IC263">
            <v>16650000.000000002</v>
          </cell>
          <cell r="ID263">
            <v>110000</v>
          </cell>
          <cell r="IE263">
            <v>0</v>
          </cell>
          <cell r="IF263">
            <v>0</v>
          </cell>
          <cell r="IG263">
            <v>0</v>
          </cell>
          <cell r="IH263">
            <v>0</v>
          </cell>
          <cell r="II263">
            <v>0</v>
          </cell>
          <cell r="IJ263">
            <v>0</v>
          </cell>
          <cell r="IK263">
            <v>60000</v>
          </cell>
          <cell r="IL263">
            <v>0</v>
          </cell>
          <cell r="IM263">
            <v>0</v>
          </cell>
          <cell r="IN263">
            <v>3321150</v>
          </cell>
          <cell r="IO263">
            <v>253040</v>
          </cell>
          <cell r="IQ263">
            <v>87194.055944055945</v>
          </cell>
          <cell r="IR263">
            <v>0</v>
          </cell>
          <cell r="IS263">
            <v>0</v>
          </cell>
          <cell r="IT263">
            <v>0</v>
          </cell>
          <cell r="IU263">
            <v>0</v>
          </cell>
          <cell r="IW263">
            <v>0</v>
          </cell>
          <cell r="IX263">
            <v>0</v>
          </cell>
          <cell r="IY263">
            <v>0</v>
          </cell>
          <cell r="IZ263">
            <v>70532.91536050156</v>
          </cell>
          <cell r="JB263">
            <v>10000000</v>
          </cell>
          <cell r="JF263">
            <v>5</v>
          </cell>
          <cell r="JG263">
            <v>17396500.000000004</v>
          </cell>
          <cell r="JH263">
            <v>16650000.000000002</v>
          </cell>
          <cell r="JI263">
            <v>110000</v>
          </cell>
          <cell r="JJ263">
            <v>0</v>
          </cell>
          <cell r="JK263">
            <v>0</v>
          </cell>
          <cell r="JL263">
            <v>0</v>
          </cell>
          <cell r="JM263">
            <v>0</v>
          </cell>
          <cell r="JN263">
            <v>0</v>
          </cell>
          <cell r="JO263">
            <v>0</v>
          </cell>
          <cell r="JP263">
            <v>60000</v>
          </cell>
          <cell r="JQ263">
            <v>4800000</v>
          </cell>
          <cell r="JR263">
            <v>0</v>
          </cell>
          <cell r="JS263">
            <v>3321150</v>
          </cell>
          <cell r="JT263">
            <v>253040</v>
          </cell>
          <cell r="JV263">
            <v>87194.055944055945</v>
          </cell>
          <cell r="JW263">
            <v>0</v>
          </cell>
          <cell r="JX263">
            <v>0</v>
          </cell>
          <cell r="JY263">
            <v>0</v>
          </cell>
          <cell r="JZ263">
            <v>0</v>
          </cell>
          <cell r="KB263">
            <v>0</v>
          </cell>
          <cell r="KC263">
            <v>0</v>
          </cell>
          <cell r="KD263">
            <v>0</v>
          </cell>
          <cell r="KE263">
            <v>69875.776397515525</v>
          </cell>
          <cell r="KG263">
            <v>0</v>
          </cell>
          <cell r="KK263">
            <v>5</v>
          </cell>
          <cell r="KL263">
            <v>17396500.000000004</v>
          </cell>
          <cell r="KM263">
            <v>16650000.000000002</v>
          </cell>
          <cell r="KN263">
            <v>110000</v>
          </cell>
          <cell r="KO263">
            <v>0</v>
          </cell>
          <cell r="KP263">
            <v>0</v>
          </cell>
          <cell r="KQ263">
            <v>0</v>
          </cell>
          <cell r="KR263">
            <v>0</v>
          </cell>
          <cell r="KS263">
            <v>0</v>
          </cell>
          <cell r="KT263">
            <v>0</v>
          </cell>
          <cell r="KU263">
            <v>60000</v>
          </cell>
          <cell r="KV263">
            <v>0</v>
          </cell>
          <cell r="KW263">
            <v>0</v>
          </cell>
          <cell r="KX263">
            <v>3321150</v>
          </cell>
          <cell r="KY263">
            <v>253040</v>
          </cell>
          <cell r="LA263">
            <v>87194.055944055945</v>
          </cell>
          <cell r="LB263">
            <v>0</v>
          </cell>
          <cell r="LC263">
            <v>0</v>
          </cell>
          <cell r="LD263">
            <v>0</v>
          </cell>
          <cell r="LE263">
            <v>0</v>
          </cell>
          <cell r="LG263">
            <v>0</v>
          </cell>
          <cell r="LH263">
            <v>0</v>
          </cell>
          <cell r="LI263">
            <v>0</v>
          </cell>
          <cell r="LJ263">
            <v>69659.442724458204</v>
          </cell>
          <cell r="LL263">
            <v>0</v>
          </cell>
          <cell r="LP263">
            <v>5</v>
          </cell>
          <cell r="LQ263">
            <v>17396500.000000004</v>
          </cell>
          <cell r="LR263">
            <v>16650000.000000002</v>
          </cell>
          <cell r="LS263">
            <v>110000</v>
          </cell>
          <cell r="LT263">
            <v>0</v>
          </cell>
          <cell r="LU263">
            <v>0</v>
          </cell>
          <cell r="LV263">
            <v>0</v>
          </cell>
          <cell r="LW263">
            <v>0</v>
          </cell>
          <cell r="LX263">
            <v>0</v>
          </cell>
          <cell r="LY263">
            <v>0</v>
          </cell>
          <cell r="LZ263">
            <v>60000</v>
          </cell>
          <cell r="MA263">
            <v>0</v>
          </cell>
          <cell r="MB263">
            <v>0</v>
          </cell>
          <cell r="MC263">
            <v>3321150</v>
          </cell>
          <cell r="MD263">
            <v>253040</v>
          </cell>
          <cell r="MF263">
            <v>87194.055944055945</v>
          </cell>
          <cell r="MG263">
            <v>0</v>
          </cell>
          <cell r="MH263">
            <v>0</v>
          </cell>
          <cell r="MI263">
            <v>0</v>
          </cell>
          <cell r="MJ263">
            <v>0</v>
          </cell>
          <cell r="ML263">
            <v>0</v>
          </cell>
          <cell r="MM263">
            <v>0</v>
          </cell>
          <cell r="MN263">
            <v>0</v>
          </cell>
          <cell r="MO263">
            <v>65885.797950219625</v>
          </cell>
          <cell r="MQ263">
            <v>0</v>
          </cell>
          <cell r="MU263">
            <v>5</v>
          </cell>
          <cell r="MV263">
            <v>17396500.000000004</v>
          </cell>
          <cell r="MW263">
            <v>16650000.000000002</v>
          </cell>
          <cell r="MX263">
            <v>110000</v>
          </cell>
          <cell r="MY263">
            <v>0</v>
          </cell>
          <cell r="MZ263">
            <v>0</v>
          </cell>
          <cell r="NA263">
            <v>0</v>
          </cell>
          <cell r="NB263">
            <v>0</v>
          </cell>
          <cell r="NC263">
            <v>0</v>
          </cell>
          <cell r="ND263">
            <v>0</v>
          </cell>
          <cell r="NE263">
            <v>60000</v>
          </cell>
          <cell r="NF263">
            <v>0</v>
          </cell>
          <cell r="NG263">
            <v>0</v>
          </cell>
          <cell r="NH263">
            <v>3321150</v>
          </cell>
          <cell r="NI263">
            <v>253040</v>
          </cell>
          <cell r="NK263">
            <v>87194.055944055945</v>
          </cell>
          <cell r="NL263">
            <v>0</v>
          </cell>
          <cell r="NM263">
            <v>0</v>
          </cell>
          <cell r="NN263">
            <v>0</v>
          </cell>
          <cell r="NO263">
            <v>0</v>
          </cell>
          <cell r="NQ263">
            <v>0</v>
          </cell>
          <cell r="NS263">
            <v>0</v>
          </cell>
          <cell r="NT263">
            <v>65217.391304347831</v>
          </cell>
          <cell r="NV263">
            <v>0</v>
          </cell>
          <cell r="NZ263">
            <v>5</v>
          </cell>
          <cell r="OA263">
            <v>17396500.000000004</v>
          </cell>
          <cell r="OB263">
            <v>16650000.000000002</v>
          </cell>
          <cell r="OC263">
            <v>110000</v>
          </cell>
          <cell r="OD263">
            <v>0</v>
          </cell>
          <cell r="OE263">
            <v>0</v>
          </cell>
          <cell r="OF263">
            <v>0</v>
          </cell>
          <cell r="OG263">
            <v>0</v>
          </cell>
          <cell r="OH263">
            <v>0</v>
          </cell>
          <cell r="OI263">
            <v>0</v>
          </cell>
          <cell r="OJ263">
            <v>60000</v>
          </cell>
          <cell r="OK263">
            <v>4000000</v>
          </cell>
          <cell r="OL263">
            <v>0</v>
          </cell>
          <cell r="OM263">
            <v>3321150</v>
          </cell>
          <cell r="ON263">
            <v>253040</v>
          </cell>
          <cell r="OP263">
            <v>87194.055944055945</v>
          </cell>
          <cell r="OQ263">
            <v>0</v>
          </cell>
          <cell r="OR263">
            <v>0</v>
          </cell>
          <cell r="OS263">
            <v>0</v>
          </cell>
          <cell r="OT263">
            <v>0</v>
          </cell>
          <cell r="OV263">
            <v>0</v>
          </cell>
          <cell r="OW263">
            <v>0</v>
          </cell>
          <cell r="OX263">
            <v>0</v>
          </cell>
          <cell r="OY263">
            <v>63246.661981728743</v>
          </cell>
          <cell r="OZ263">
            <v>853829.93675333797</v>
          </cell>
          <cell r="PA263">
            <v>0</v>
          </cell>
        </row>
        <row r="264">
          <cell r="AW264">
            <v>2</v>
          </cell>
          <cell r="AX264">
            <v>7274000</v>
          </cell>
          <cell r="AY264">
            <v>6000000</v>
          </cell>
          <cell r="AZ264">
            <v>40000</v>
          </cell>
          <cell r="BA264">
            <v>0</v>
          </cell>
          <cell r="BB264">
            <v>0</v>
          </cell>
          <cell r="BC264">
            <v>0</v>
          </cell>
          <cell r="BD264">
            <v>0</v>
          </cell>
          <cell r="BE264">
            <v>0</v>
          </cell>
          <cell r="BF264">
            <v>0</v>
          </cell>
          <cell r="BG264">
            <v>24000</v>
          </cell>
          <cell r="BH264">
            <v>800000</v>
          </cell>
          <cell r="BI264">
            <v>0</v>
          </cell>
          <cell r="BJ264">
            <v>1527540</v>
          </cell>
          <cell r="BK264">
            <v>145480</v>
          </cell>
          <cell r="BM264">
            <v>34877.622377622378</v>
          </cell>
          <cell r="BN264">
            <v>0</v>
          </cell>
          <cell r="BO264">
            <v>0</v>
          </cell>
          <cell r="BP264">
            <v>0</v>
          </cell>
          <cell r="BQ264">
            <v>0</v>
          </cell>
          <cell r="BS264">
            <v>5328000.0000000009</v>
          </cell>
          <cell r="BT264">
            <v>0</v>
          </cell>
          <cell r="BU264">
            <v>0</v>
          </cell>
          <cell r="BV264">
            <v>32056.99020480855</v>
          </cell>
          <cell r="BW264">
            <v>0</v>
          </cell>
          <cell r="BX264">
            <v>0</v>
          </cell>
          <cell r="CB264">
            <v>2</v>
          </cell>
          <cell r="CC264">
            <v>7274000</v>
          </cell>
          <cell r="CD264">
            <v>6000000</v>
          </cell>
          <cell r="CE264">
            <v>40000</v>
          </cell>
          <cell r="CF264">
            <v>0</v>
          </cell>
          <cell r="CG264">
            <v>0</v>
          </cell>
          <cell r="CH264">
            <v>0</v>
          </cell>
          <cell r="CI264">
            <v>0</v>
          </cell>
          <cell r="CJ264">
            <v>0</v>
          </cell>
          <cell r="CK264">
            <v>0</v>
          </cell>
          <cell r="CL264">
            <v>24000</v>
          </cell>
          <cell r="CM264">
            <v>200000</v>
          </cell>
          <cell r="CN264">
            <v>0</v>
          </cell>
          <cell r="CO264">
            <v>1527540</v>
          </cell>
          <cell r="CP264">
            <v>116384</v>
          </cell>
          <cell r="CR264">
            <v>34877.622377622378</v>
          </cell>
          <cell r="CS264">
            <v>0</v>
          </cell>
          <cell r="CT264">
            <v>0</v>
          </cell>
          <cell r="CU264">
            <v>0</v>
          </cell>
          <cell r="CV264">
            <v>0</v>
          </cell>
          <cell r="CX264">
            <v>0</v>
          </cell>
          <cell r="CY264">
            <v>0</v>
          </cell>
          <cell r="CZ264">
            <v>0</v>
          </cell>
          <cell r="DA264">
            <v>31971.580817051508</v>
          </cell>
          <cell r="DB264">
            <v>0</v>
          </cell>
          <cell r="DC264">
            <v>0</v>
          </cell>
          <cell r="DG264">
            <v>2</v>
          </cell>
          <cell r="DH264">
            <v>7274000</v>
          </cell>
          <cell r="DI264">
            <v>6660000.0000000009</v>
          </cell>
          <cell r="DJ264">
            <v>40000</v>
          </cell>
          <cell r="DK264">
            <v>0</v>
          </cell>
          <cell r="DL264">
            <v>0</v>
          </cell>
          <cell r="DM264">
            <v>0</v>
          </cell>
          <cell r="DN264">
            <v>0</v>
          </cell>
          <cell r="DO264">
            <v>0</v>
          </cell>
          <cell r="DP264">
            <v>0</v>
          </cell>
          <cell r="DQ264">
            <v>24000</v>
          </cell>
          <cell r="DR264">
            <v>800000</v>
          </cell>
          <cell r="DS264">
            <v>0</v>
          </cell>
          <cell r="DT264">
            <v>1527540</v>
          </cell>
          <cell r="DU264">
            <v>116384</v>
          </cell>
          <cell r="DW264">
            <v>34877.622377622378</v>
          </cell>
          <cell r="DX264">
            <v>0</v>
          </cell>
          <cell r="DY264">
            <v>0</v>
          </cell>
          <cell r="DZ264">
            <v>0</v>
          </cell>
          <cell r="EA264">
            <v>0</v>
          </cell>
          <cell r="EC264">
            <v>0</v>
          </cell>
          <cell r="ED264">
            <v>10656000.000000002</v>
          </cell>
          <cell r="EE264">
            <v>0</v>
          </cell>
          <cell r="EF264">
            <v>31886.625332152347</v>
          </cell>
          <cell r="EG264">
            <v>0</v>
          </cell>
          <cell r="EH264">
            <v>0</v>
          </cell>
          <cell r="EL264">
            <v>2</v>
          </cell>
          <cell r="EM264">
            <v>8001400.0000000009</v>
          </cell>
          <cell r="EN264">
            <v>6660000.0000000009</v>
          </cell>
          <cell r="EO264">
            <v>44000</v>
          </cell>
          <cell r="EP264">
            <v>0</v>
          </cell>
          <cell r="EQ264">
            <v>0</v>
          </cell>
          <cell r="ER264">
            <v>0</v>
          </cell>
          <cell r="ES264">
            <v>0</v>
          </cell>
          <cell r="ET264">
            <v>0</v>
          </cell>
          <cell r="EU264">
            <v>0</v>
          </cell>
          <cell r="EV264">
            <v>24000</v>
          </cell>
          <cell r="EW264">
            <v>1600000</v>
          </cell>
          <cell r="EX264">
            <v>0</v>
          </cell>
          <cell r="EY264">
            <v>1527540</v>
          </cell>
          <cell r="EZ264">
            <v>116384</v>
          </cell>
          <cell r="FB264">
            <v>34877.622377622378</v>
          </cell>
          <cell r="FC264">
            <v>0</v>
          </cell>
          <cell r="FD264">
            <v>0</v>
          </cell>
          <cell r="FE264">
            <v>0</v>
          </cell>
          <cell r="FF264">
            <v>0</v>
          </cell>
          <cell r="FH264">
            <v>0</v>
          </cell>
          <cell r="FI264">
            <v>0</v>
          </cell>
          <cell r="FJ264">
            <v>0</v>
          </cell>
          <cell r="FK264">
            <v>29801.324503311258</v>
          </cell>
          <cell r="FM264">
            <v>0</v>
          </cell>
          <cell r="FQ264">
            <v>2</v>
          </cell>
          <cell r="FR264">
            <v>8001400.0000000009</v>
          </cell>
          <cell r="FS264">
            <v>6660000.0000000009</v>
          </cell>
          <cell r="FT264">
            <v>44000</v>
          </cell>
          <cell r="FU264">
            <v>0</v>
          </cell>
          <cell r="FV264">
            <v>0</v>
          </cell>
          <cell r="FW264">
            <v>0</v>
          </cell>
          <cell r="FX264">
            <v>0</v>
          </cell>
          <cell r="FY264">
            <v>0</v>
          </cell>
          <cell r="FZ264">
            <v>0</v>
          </cell>
          <cell r="GA264">
            <v>24000</v>
          </cell>
          <cell r="GB264">
            <v>1120000</v>
          </cell>
          <cell r="GC264">
            <v>0</v>
          </cell>
          <cell r="GD264">
            <v>1527540</v>
          </cell>
          <cell r="GE264">
            <v>116384</v>
          </cell>
          <cell r="GG264">
            <v>34877.622377622378</v>
          </cell>
          <cell r="GH264">
            <v>0</v>
          </cell>
          <cell r="GI264">
            <v>0</v>
          </cell>
          <cell r="GJ264">
            <v>0</v>
          </cell>
          <cell r="GK264">
            <v>0</v>
          </cell>
          <cell r="GM264">
            <v>0</v>
          </cell>
          <cell r="GN264">
            <v>0</v>
          </cell>
          <cell r="GO264">
            <v>0</v>
          </cell>
          <cell r="GP264">
            <v>29727.497935590422</v>
          </cell>
          <cell r="GR264">
            <v>0</v>
          </cell>
          <cell r="GV264">
            <v>2</v>
          </cell>
          <cell r="GW264">
            <v>8001400.0000000009</v>
          </cell>
          <cell r="GX264">
            <v>6660000.0000000009</v>
          </cell>
          <cell r="GY264">
            <v>44000</v>
          </cell>
          <cell r="GZ264">
            <v>0</v>
          </cell>
          <cell r="HA264">
            <v>0</v>
          </cell>
          <cell r="HB264">
            <v>0</v>
          </cell>
          <cell r="HC264">
            <v>0</v>
          </cell>
          <cell r="HD264">
            <v>0</v>
          </cell>
          <cell r="HE264">
            <v>0</v>
          </cell>
          <cell r="HF264">
            <v>24000</v>
          </cell>
          <cell r="HG264">
            <v>0</v>
          </cell>
          <cell r="HH264">
            <v>0</v>
          </cell>
          <cell r="HI264">
            <v>1527540</v>
          </cell>
          <cell r="HJ264">
            <v>116384</v>
          </cell>
          <cell r="HL264">
            <v>34877.622377622378</v>
          </cell>
          <cell r="HM264">
            <v>0</v>
          </cell>
          <cell r="HN264">
            <v>0</v>
          </cell>
          <cell r="HO264">
            <v>0</v>
          </cell>
          <cell r="HP264">
            <v>0</v>
          </cell>
          <cell r="HR264">
            <v>0</v>
          </cell>
          <cell r="HS264">
            <v>0</v>
          </cell>
          <cell r="HT264">
            <v>0</v>
          </cell>
          <cell r="HU264">
            <v>29508.196721311477</v>
          </cell>
          <cell r="HW264">
            <v>0</v>
          </cell>
          <cell r="IA264">
            <v>2</v>
          </cell>
          <cell r="IB264">
            <v>8001400.0000000009</v>
          </cell>
          <cell r="IC264">
            <v>6660000.0000000009</v>
          </cell>
          <cell r="ID264">
            <v>44000</v>
          </cell>
          <cell r="IE264">
            <v>0</v>
          </cell>
          <cell r="IF264">
            <v>0</v>
          </cell>
          <cell r="IG264">
            <v>0</v>
          </cell>
          <cell r="IH264">
            <v>0</v>
          </cell>
          <cell r="II264">
            <v>0</v>
          </cell>
          <cell r="IJ264">
            <v>0</v>
          </cell>
          <cell r="IK264">
            <v>24000</v>
          </cell>
          <cell r="IL264">
            <v>0</v>
          </cell>
          <cell r="IM264">
            <v>0</v>
          </cell>
          <cell r="IN264">
            <v>1527540</v>
          </cell>
          <cell r="IO264">
            <v>116384</v>
          </cell>
          <cell r="IQ264">
            <v>34877.622377622378</v>
          </cell>
          <cell r="IR264">
            <v>0</v>
          </cell>
          <cell r="IS264">
            <v>0</v>
          </cell>
          <cell r="IT264">
            <v>0</v>
          </cell>
          <cell r="IU264">
            <v>0</v>
          </cell>
          <cell r="IW264">
            <v>0</v>
          </cell>
          <cell r="IX264">
            <v>0</v>
          </cell>
          <cell r="IY264">
            <v>0</v>
          </cell>
          <cell r="IZ264">
            <v>28213.166144200626</v>
          </cell>
          <cell r="JB264">
            <v>4000000</v>
          </cell>
          <cell r="JF264">
            <v>2</v>
          </cell>
          <cell r="JG264">
            <v>8001400.0000000009</v>
          </cell>
          <cell r="JH264">
            <v>6660000.0000000009</v>
          </cell>
          <cell r="JI264">
            <v>44000</v>
          </cell>
          <cell r="JJ264">
            <v>0</v>
          </cell>
          <cell r="JK264">
            <v>0</v>
          </cell>
          <cell r="JL264">
            <v>0</v>
          </cell>
          <cell r="JM264">
            <v>0</v>
          </cell>
          <cell r="JN264">
            <v>0</v>
          </cell>
          <cell r="JO264">
            <v>0</v>
          </cell>
          <cell r="JP264">
            <v>24000</v>
          </cell>
          <cell r="JQ264">
            <v>1920000</v>
          </cell>
          <cell r="JR264">
            <v>0</v>
          </cell>
          <cell r="JS264">
            <v>1527540</v>
          </cell>
          <cell r="JT264">
            <v>116384</v>
          </cell>
          <cell r="JV264">
            <v>34877.622377622378</v>
          </cell>
          <cell r="JW264">
            <v>0</v>
          </cell>
          <cell r="JX264">
            <v>0</v>
          </cell>
          <cell r="JY264">
            <v>0</v>
          </cell>
          <cell r="JZ264">
            <v>0</v>
          </cell>
          <cell r="KB264">
            <v>0</v>
          </cell>
          <cell r="KC264">
            <v>0</v>
          </cell>
          <cell r="KD264">
            <v>0</v>
          </cell>
          <cell r="KE264">
            <v>27950.310559006211</v>
          </cell>
          <cell r="KG264">
            <v>0</v>
          </cell>
          <cell r="KK264">
            <v>2</v>
          </cell>
          <cell r="KL264">
            <v>8001400.0000000009</v>
          </cell>
          <cell r="KM264">
            <v>6660000.0000000009</v>
          </cell>
          <cell r="KN264">
            <v>44000</v>
          </cell>
          <cell r="KO264">
            <v>0</v>
          </cell>
          <cell r="KP264">
            <v>0</v>
          </cell>
          <cell r="KQ264">
            <v>0</v>
          </cell>
          <cell r="KR264">
            <v>0</v>
          </cell>
          <cell r="KS264">
            <v>0</v>
          </cell>
          <cell r="KT264">
            <v>0</v>
          </cell>
          <cell r="KU264">
            <v>24000</v>
          </cell>
          <cell r="KV264">
            <v>0</v>
          </cell>
          <cell r="KW264">
            <v>0</v>
          </cell>
          <cell r="KX264">
            <v>1527540</v>
          </cell>
          <cell r="KY264">
            <v>116384</v>
          </cell>
          <cell r="LA264">
            <v>34877.622377622378</v>
          </cell>
          <cell r="LB264">
            <v>0</v>
          </cell>
          <cell r="LC264">
            <v>0</v>
          </cell>
          <cell r="LD264">
            <v>0</v>
          </cell>
          <cell r="LE264">
            <v>0</v>
          </cell>
          <cell r="LG264">
            <v>0</v>
          </cell>
          <cell r="LH264">
            <v>0</v>
          </cell>
          <cell r="LI264">
            <v>0</v>
          </cell>
          <cell r="LJ264">
            <v>27863.777089783282</v>
          </cell>
          <cell r="LL264">
            <v>0</v>
          </cell>
          <cell r="LP264">
            <v>2</v>
          </cell>
          <cell r="LQ264">
            <v>8001400.0000000009</v>
          </cell>
          <cell r="LR264">
            <v>6660000.0000000009</v>
          </cell>
          <cell r="LS264">
            <v>44000</v>
          </cell>
          <cell r="LT264">
            <v>0</v>
          </cell>
          <cell r="LU264">
            <v>0</v>
          </cell>
          <cell r="LV264">
            <v>0</v>
          </cell>
          <cell r="LW264">
            <v>0</v>
          </cell>
          <cell r="LX264">
            <v>0</v>
          </cell>
          <cell r="LY264">
            <v>0</v>
          </cell>
          <cell r="LZ264">
            <v>24000</v>
          </cell>
          <cell r="MA264">
            <v>0</v>
          </cell>
          <cell r="MB264">
            <v>0</v>
          </cell>
          <cell r="MC264">
            <v>1527540</v>
          </cell>
          <cell r="MD264">
            <v>116384</v>
          </cell>
          <cell r="MF264">
            <v>34877.622377622378</v>
          </cell>
          <cell r="MG264">
            <v>0</v>
          </cell>
          <cell r="MH264">
            <v>0</v>
          </cell>
          <cell r="MI264">
            <v>0</v>
          </cell>
          <cell r="MJ264">
            <v>0</v>
          </cell>
          <cell r="ML264">
            <v>0</v>
          </cell>
          <cell r="MM264">
            <v>0</v>
          </cell>
          <cell r="MN264">
            <v>0</v>
          </cell>
          <cell r="MO264">
            <v>26354.319180087849</v>
          </cell>
          <cell r="MQ264">
            <v>0</v>
          </cell>
          <cell r="MU264">
            <v>2</v>
          </cell>
          <cell r="MV264">
            <v>8001400.0000000009</v>
          </cell>
          <cell r="MW264">
            <v>6660000.0000000009</v>
          </cell>
          <cell r="MX264">
            <v>44000</v>
          </cell>
          <cell r="MY264">
            <v>0</v>
          </cell>
          <cell r="MZ264">
            <v>0</v>
          </cell>
          <cell r="NA264">
            <v>0</v>
          </cell>
          <cell r="NB264">
            <v>0</v>
          </cell>
          <cell r="NC264">
            <v>0</v>
          </cell>
          <cell r="ND264">
            <v>0</v>
          </cell>
          <cell r="NE264">
            <v>24000</v>
          </cell>
          <cell r="NF264">
            <v>0</v>
          </cell>
          <cell r="NG264">
            <v>0</v>
          </cell>
          <cell r="NH264">
            <v>1527540</v>
          </cell>
          <cell r="NI264">
            <v>116384</v>
          </cell>
          <cell r="NK264">
            <v>34877.622377622378</v>
          </cell>
          <cell r="NL264">
            <v>0</v>
          </cell>
          <cell r="NM264">
            <v>0</v>
          </cell>
          <cell r="NN264">
            <v>0</v>
          </cell>
          <cell r="NO264">
            <v>0</v>
          </cell>
          <cell r="NQ264">
            <v>0</v>
          </cell>
          <cell r="NS264">
            <v>0</v>
          </cell>
          <cell r="NT264">
            <v>26086.956521739132</v>
          </cell>
          <cell r="NV264">
            <v>0</v>
          </cell>
          <cell r="NZ264">
            <v>2</v>
          </cell>
          <cell r="OA264">
            <v>8001400.0000000009</v>
          </cell>
          <cell r="OB264">
            <v>6660000.0000000009</v>
          </cell>
          <cell r="OC264">
            <v>44000</v>
          </cell>
          <cell r="OD264">
            <v>0</v>
          </cell>
          <cell r="OE264">
            <v>0</v>
          </cell>
          <cell r="OF264">
            <v>0</v>
          </cell>
          <cell r="OG264">
            <v>0</v>
          </cell>
          <cell r="OH264">
            <v>0</v>
          </cell>
          <cell r="OI264">
            <v>0</v>
          </cell>
          <cell r="OJ264">
            <v>24000</v>
          </cell>
          <cell r="OK264">
            <v>1600000</v>
          </cell>
          <cell r="OL264">
            <v>0</v>
          </cell>
          <cell r="OM264">
            <v>1527540</v>
          </cell>
          <cell r="ON264">
            <v>116384</v>
          </cell>
          <cell r="OP264">
            <v>34877.622377622378</v>
          </cell>
          <cell r="OQ264">
            <v>0</v>
          </cell>
          <cell r="OR264">
            <v>0</v>
          </cell>
          <cell r="OS264">
            <v>0</v>
          </cell>
          <cell r="OT264">
            <v>0</v>
          </cell>
          <cell r="OV264">
            <v>0</v>
          </cell>
          <cell r="OW264">
            <v>0</v>
          </cell>
          <cell r="OX264">
            <v>0</v>
          </cell>
          <cell r="OY264">
            <v>25298.664792691496</v>
          </cell>
          <cell r="OZ264">
            <v>341531.97470133519</v>
          </cell>
          <cell r="PA264">
            <v>0</v>
          </cell>
        </row>
        <row r="265">
          <cell r="AW265">
            <v>1</v>
          </cell>
          <cell r="AX265">
            <v>3637000</v>
          </cell>
          <cell r="AY265">
            <v>3000000</v>
          </cell>
          <cell r="AZ265">
            <v>20000</v>
          </cell>
          <cell r="BA265">
            <v>0</v>
          </cell>
          <cell r="BB265">
            <v>0</v>
          </cell>
          <cell r="BC265">
            <v>0</v>
          </cell>
          <cell r="BD265">
            <v>0</v>
          </cell>
          <cell r="BE265">
            <v>0</v>
          </cell>
          <cell r="BF265">
            <v>0</v>
          </cell>
          <cell r="BG265">
            <v>12000</v>
          </cell>
          <cell r="BH265">
            <v>400000</v>
          </cell>
          <cell r="BI265">
            <v>0</v>
          </cell>
          <cell r="BJ265">
            <v>763770</v>
          </cell>
          <cell r="BK265">
            <v>72740</v>
          </cell>
          <cell r="BM265">
            <v>17438.811188811189</v>
          </cell>
          <cell r="BN265">
            <v>0</v>
          </cell>
          <cell r="BO265">
            <v>0</v>
          </cell>
          <cell r="BP265">
            <v>0</v>
          </cell>
          <cell r="BQ265">
            <v>0</v>
          </cell>
          <cell r="BS265">
            <v>2664000.0000000005</v>
          </cell>
          <cell r="BT265">
            <v>0</v>
          </cell>
          <cell r="BU265">
            <v>0</v>
          </cell>
          <cell r="BV265">
            <v>16028.495102404275</v>
          </cell>
          <cell r="BW265">
            <v>0</v>
          </cell>
          <cell r="BX265">
            <v>0</v>
          </cell>
          <cell r="CB265">
            <v>1</v>
          </cell>
          <cell r="CC265">
            <v>3637000</v>
          </cell>
          <cell r="CD265">
            <v>3000000</v>
          </cell>
          <cell r="CE265">
            <v>20000</v>
          </cell>
          <cell r="CF265">
            <v>0</v>
          </cell>
          <cell r="CG265">
            <v>0</v>
          </cell>
          <cell r="CH265">
            <v>0</v>
          </cell>
          <cell r="CI265">
            <v>0</v>
          </cell>
          <cell r="CJ265">
            <v>0</v>
          </cell>
          <cell r="CK265">
            <v>0</v>
          </cell>
          <cell r="CL265">
            <v>12000</v>
          </cell>
          <cell r="CM265">
            <v>100000</v>
          </cell>
          <cell r="CN265">
            <v>0</v>
          </cell>
          <cell r="CO265">
            <v>763770</v>
          </cell>
          <cell r="CP265">
            <v>58192</v>
          </cell>
          <cell r="CR265">
            <v>17438.811188811189</v>
          </cell>
          <cell r="CS265">
            <v>0</v>
          </cell>
          <cell r="CT265">
            <v>0</v>
          </cell>
          <cell r="CU265">
            <v>0</v>
          </cell>
          <cell r="CV265">
            <v>0</v>
          </cell>
          <cell r="CX265">
            <v>0</v>
          </cell>
          <cell r="CY265">
            <v>0</v>
          </cell>
          <cell r="CZ265">
            <v>0</v>
          </cell>
          <cell r="DA265">
            <v>15985.790408525754</v>
          </cell>
          <cell r="DB265">
            <v>0</v>
          </cell>
          <cell r="DC265">
            <v>0</v>
          </cell>
          <cell r="DG265">
            <v>1</v>
          </cell>
          <cell r="DH265">
            <v>3637000</v>
          </cell>
          <cell r="DI265">
            <v>3330000.0000000005</v>
          </cell>
          <cell r="DJ265">
            <v>20000</v>
          </cell>
          <cell r="DK265">
            <v>0</v>
          </cell>
          <cell r="DL265">
            <v>0</v>
          </cell>
          <cell r="DM265">
            <v>0</v>
          </cell>
          <cell r="DN265">
            <v>0</v>
          </cell>
          <cell r="DO265">
            <v>0</v>
          </cell>
          <cell r="DP265">
            <v>0</v>
          </cell>
          <cell r="DQ265">
            <v>12000</v>
          </cell>
          <cell r="DR265">
            <v>400000</v>
          </cell>
          <cell r="DS265">
            <v>0</v>
          </cell>
          <cell r="DT265">
            <v>763770</v>
          </cell>
          <cell r="DU265">
            <v>58192</v>
          </cell>
          <cell r="DW265">
            <v>17438.811188811189</v>
          </cell>
          <cell r="DX265">
            <v>0</v>
          </cell>
          <cell r="DY265">
            <v>0</v>
          </cell>
          <cell r="DZ265">
            <v>0</v>
          </cell>
          <cell r="EA265">
            <v>0</v>
          </cell>
          <cell r="EC265">
            <v>0</v>
          </cell>
          <cell r="ED265">
            <v>5328000.0000000009</v>
          </cell>
          <cell r="EE265">
            <v>0</v>
          </cell>
          <cell r="EF265">
            <v>15943.312666076174</v>
          </cell>
          <cell r="EG265">
            <v>0</v>
          </cell>
          <cell r="EH265">
            <v>0</v>
          </cell>
          <cell r="EL265">
            <v>1</v>
          </cell>
          <cell r="EM265">
            <v>4000700.0000000005</v>
          </cell>
          <cell r="EN265">
            <v>3330000.0000000005</v>
          </cell>
          <cell r="EO265">
            <v>22000</v>
          </cell>
          <cell r="EP265">
            <v>0</v>
          </cell>
          <cell r="EQ265">
            <v>0</v>
          </cell>
          <cell r="ER265">
            <v>0</v>
          </cell>
          <cell r="ES265">
            <v>0</v>
          </cell>
          <cell r="ET265">
            <v>0</v>
          </cell>
          <cell r="EU265">
            <v>0</v>
          </cell>
          <cell r="EV265">
            <v>12000</v>
          </cell>
          <cell r="EW265">
            <v>800000</v>
          </cell>
          <cell r="EX265">
            <v>0</v>
          </cell>
          <cell r="EY265">
            <v>763770</v>
          </cell>
          <cell r="EZ265">
            <v>58192</v>
          </cell>
          <cell r="FB265">
            <v>17438.811188811189</v>
          </cell>
          <cell r="FC265">
            <v>0</v>
          </cell>
          <cell r="FD265">
            <v>0</v>
          </cell>
          <cell r="FE265">
            <v>0</v>
          </cell>
          <cell r="FF265">
            <v>0</v>
          </cell>
          <cell r="FH265">
            <v>0</v>
          </cell>
          <cell r="FI265">
            <v>0</v>
          </cell>
          <cell r="FJ265">
            <v>0</v>
          </cell>
          <cell r="FK265">
            <v>14900.662251655629</v>
          </cell>
          <cell r="FM265">
            <v>0</v>
          </cell>
          <cell r="FQ265">
            <v>1</v>
          </cell>
          <cell r="FR265">
            <v>4000700.0000000005</v>
          </cell>
          <cell r="FS265">
            <v>3330000.0000000005</v>
          </cell>
          <cell r="FT265">
            <v>22000</v>
          </cell>
          <cell r="FU265">
            <v>0</v>
          </cell>
          <cell r="FV265">
            <v>0</v>
          </cell>
          <cell r="FW265">
            <v>0</v>
          </cell>
          <cell r="FX265">
            <v>0</v>
          </cell>
          <cell r="FY265">
            <v>0</v>
          </cell>
          <cell r="FZ265">
            <v>0</v>
          </cell>
          <cell r="GA265">
            <v>12000</v>
          </cell>
          <cell r="GB265">
            <v>560000</v>
          </cell>
          <cell r="GC265">
            <v>0</v>
          </cell>
          <cell r="GD265">
            <v>763770</v>
          </cell>
          <cell r="GE265">
            <v>58192</v>
          </cell>
          <cell r="GG265">
            <v>17438.811188811189</v>
          </cell>
          <cell r="GH265">
            <v>0</v>
          </cell>
          <cell r="GI265">
            <v>0</v>
          </cell>
          <cell r="GJ265">
            <v>0</v>
          </cell>
          <cell r="GK265">
            <v>0</v>
          </cell>
          <cell r="GM265">
            <v>0</v>
          </cell>
          <cell r="GN265">
            <v>0</v>
          </cell>
          <cell r="GO265">
            <v>0</v>
          </cell>
          <cell r="GP265">
            <v>14863.748967795211</v>
          </cell>
          <cell r="GR265">
            <v>0</v>
          </cell>
          <cell r="GV265">
            <v>2</v>
          </cell>
          <cell r="GW265">
            <v>8001400.0000000009</v>
          </cell>
          <cell r="GX265">
            <v>6660000.0000000009</v>
          </cell>
          <cell r="GY265">
            <v>44000</v>
          </cell>
          <cell r="GZ265">
            <v>0</v>
          </cell>
          <cell r="HA265">
            <v>0</v>
          </cell>
          <cell r="HB265">
            <v>0</v>
          </cell>
          <cell r="HC265">
            <v>0</v>
          </cell>
          <cell r="HD265">
            <v>0</v>
          </cell>
          <cell r="HE265">
            <v>0</v>
          </cell>
          <cell r="HF265">
            <v>24000</v>
          </cell>
          <cell r="HG265">
            <v>0</v>
          </cell>
          <cell r="HH265">
            <v>0</v>
          </cell>
          <cell r="HI265">
            <v>1527540</v>
          </cell>
          <cell r="HJ265">
            <v>116384</v>
          </cell>
          <cell r="HL265">
            <v>34877.622377622378</v>
          </cell>
          <cell r="HM265">
            <v>0</v>
          </cell>
          <cell r="HN265">
            <v>0</v>
          </cell>
          <cell r="HO265">
            <v>0</v>
          </cell>
          <cell r="HP265">
            <v>0</v>
          </cell>
          <cell r="HR265">
            <v>0</v>
          </cell>
          <cell r="HS265">
            <v>0</v>
          </cell>
          <cell r="HT265">
            <v>0</v>
          </cell>
          <cell r="HU265">
            <v>29508.196721311477</v>
          </cell>
          <cell r="HW265">
            <v>0</v>
          </cell>
          <cell r="IA265">
            <v>2</v>
          </cell>
          <cell r="IB265">
            <v>8001400.0000000009</v>
          </cell>
          <cell r="IC265">
            <v>6660000.0000000009</v>
          </cell>
          <cell r="ID265">
            <v>44000</v>
          </cell>
          <cell r="IE265">
            <v>0</v>
          </cell>
          <cell r="IF265">
            <v>0</v>
          </cell>
          <cell r="IG265">
            <v>0</v>
          </cell>
          <cell r="IH265">
            <v>0</v>
          </cell>
          <cell r="II265">
            <v>0</v>
          </cell>
          <cell r="IJ265">
            <v>0</v>
          </cell>
          <cell r="IK265">
            <v>24000</v>
          </cell>
          <cell r="IL265">
            <v>0</v>
          </cell>
          <cell r="IM265">
            <v>0</v>
          </cell>
          <cell r="IN265">
            <v>1527540</v>
          </cell>
          <cell r="IO265">
            <v>116384</v>
          </cell>
          <cell r="IQ265">
            <v>34877.622377622378</v>
          </cell>
          <cell r="IR265">
            <v>0</v>
          </cell>
          <cell r="IS265">
            <v>0</v>
          </cell>
          <cell r="IT265">
            <v>0</v>
          </cell>
          <cell r="IU265">
            <v>0</v>
          </cell>
          <cell r="IW265">
            <v>0</v>
          </cell>
          <cell r="IX265">
            <v>0</v>
          </cell>
          <cell r="IY265">
            <v>0</v>
          </cell>
          <cell r="IZ265">
            <v>28213.166144200626</v>
          </cell>
          <cell r="JB265">
            <v>4000000</v>
          </cell>
          <cell r="JF265">
            <v>2</v>
          </cell>
          <cell r="JG265">
            <v>8001400.0000000009</v>
          </cell>
          <cell r="JH265">
            <v>6660000.0000000009</v>
          </cell>
          <cell r="JI265">
            <v>44000</v>
          </cell>
          <cell r="JJ265">
            <v>0</v>
          </cell>
          <cell r="JK265">
            <v>0</v>
          </cell>
          <cell r="JL265">
            <v>0</v>
          </cell>
          <cell r="JM265">
            <v>0</v>
          </cell>
          <cell r="JN265">
            <v>0</v>
          </cell>
          <cell r="JO265">
            <v>0</v>
          </cell>
          <cell r="JP265">
            <v>24000</v>
          </cell>
          <cell r="JQ265">
            <v>1920000</v>
          </cell>
          <cell r="JR265">
            <v>0</v>
          </cell>
          <cell r="JS265">
            <v>1527540</v>
          </cell>
          <cell r="JT265">
            <v>116384</v>
          </cell>
          <cell r="JV265">
            <v>34877.622377622378</v>
          </cell>
          <cell r="JW265">
            <v>0</v>
          </cell>
          <cell r="JX265">
            <v>0</v>
          </cell>
          <cell r="JY265">
            <v>0</v>
          </cell>
          <cell r="JZ265">
            <v>0</v>
          </cell>
          <cell r="KB265">
            <v>0</v>
          </cell>
          <cell r="KC265">
            <v>0</v>
          </cell>
          <cell r="KD265">
            <v>0</v>
          </cell>
          <cell r="KE265">
            <v>27950.310559006211</v>
          </cell>
          <cell r="KG265">
            <v>0</v>
          </cell>
          <cell r="KK265">
            <v>2</v>
          </cell>
          <cell r="KL265">
            <v>8001400.0000000009</v>
          </cell>
          <cell r="KM265">
            <v>6660000.0000000009</v>
          </cell>
          <cell r="KN265">
            <v>44000</v>
          </cell>
          <cell r="KO265">
            <v>0</v>
          </cell>
          <cell r="KP265">
            <v>0</v>
          </cell>
          <cell r="KQ265">
            <v>0</v>
          </cell>
          <cell r="KR265">
            <v>0</v>
          </cell>
          <cell r="KS265">
            <v>0</v>
          </cell>
          <cell r="KT265">
            <v>0</v>
          </cell>
          <cell r="KU265">
            <v>24000</v>
          </cell>
          <cell r="KV265">
            <v>0</v>
          </cell>
          <cell r="KW265">
            <v>0</v>
          </cell>
          <cell r="KX265">
            <v>1527540</v>
          </cell>
          <cell r="KY265">
            <v>116384</v>
          </cell>
          <cell r="LA265">
            <v>34877.622377622378</v>
          </cell>
          <cell r="LB265">
            <v>0</v>
          </cell>
          <cell r="LC265">
            <v>0</v>
          </cell>
          <cell r="LD265">
            <v>0</v>
          </cell>
          <cell r="LE265">
            <v>0</v>
          </cell>
          <cell r="LG265">
            <v>0</v>
          </cell>
          <cell r="LH265">
            <v>0</v>
          </cell>
          <cell r="LI265">
            <v>0</v>
          </cell>
          <cell r="LJ265">
            <v>27863.777089783282</v>
          </cell>
          <cell r="LL265">
            <v>0</v>
          </cell>
          <cell r="LP265">
            <v>2</v>
          </cell>
          <cell r="LQ265">
            <v>8001400.0000000009</v>
          </cell>
          <cell r="LR265">
            <v>6660000.0000000009</v>
          </cell>
          <cell r="LS265">
            <v>44000</v>
          </cell>
          <cell r="LT265">
            <v>0</v>
          </cell>
          <cell r="LU265">
            <v>0</v>
          </cell>
          <cell r="LV265">
            <v>0</v>
          </cell>
          <cell r="LW265">
            <v>0</v>
          </cell>
          <cell r="LX265">
            <v>0</v>
          </cell>
          <cell r="LY265">
            <v>0</v>
          </cell>
          <cell r="LZ265">
            <v>24000</v>
          </cell>
          <cell r="MA265">
            <v>0</v>
          </cell>
          <cell r="MB265">
            <v>0</v>
          </cell>
          <cell r="MC265">
            <v>1527540</v>
          </cell>
          <cell r="MD265">
            <v>116384</v>
          </cell>
          <cell r="MF265">
            <v>34877.622377622378</v>
          </cell>
          <cell r="MG265">
            <v>0</v>
          </cell>
          <cell r="MH265">
            <v>0</v>
          </cell>
          <cell r="MI265">
            <v>0</v>
          </cell>
          <cell r="MJ265">
            <v>0</v>
          </cell>
          <cell r="ML265">
            <v>0</v>
          </cell>
          <cell r="MM265">
            <v>0</v>
          </cell>
          <cell r="MN265">
            <v>0</v>
          </cell>
          <cell r="MO265">
            <v>26354.319180087849</v>
          </cell>
          <cell r="MQ265">
            <v>0</v>
          </cell>
          <cell r="MU265">
            <v>2</v>
          </cell>
          <cell r="MV265">
            <v>8001400.0000000009</v>
          </cell>
          <cell r="MW265">
            <v>6660000.0000000009</v>
          </cell>
          <cell r="MX265">
            <v>44000</v>
          </cell>
          <cell r="MY265">
            <v>0</v>
          </cell>
          <cell r="MZ265">
            <v>0</v>
          </cell>
          <cell r="NA265">
            <v>0</v>
          </cell>
          <cell r="NB265">
            <v>0</v>
          </cell>
          <cell r="NC265">
            <v>0</v>
          </cell>
          <cell r="ND265">
            <v>0</v>
          </cell>
          <cell r="NE265">
            <v>24000</v>
          </cell>
          <cell r="NF265">
            <v>0</v>
          </cell>
          <cell r="NG265">
            <v>0</v>
          </cell>
          <cell r="NH265">
            <v>1527540</v>
          </cell>
          <cell r="NI265">
            <v>116384</v>
          </cell>
          <cell r="NK265">
            <v>34877.622377622378</v>
          </cell>
          <cell r="NL265">
            <v>0</v>
          </cell>
          <cell r="NM265">
            <v>0</v>
          </cell>
          <cell r="NN265">
            <v>0</v>
          </cell>
          <cell r="NO265">
            <v>0</v>
          </cell>
          <cell r="NQ265">
            <v>0</v>
          </cell>
          <cell r="NS265">
            <v>0</v>
          </cell>
          <cell r="NT265">
            <v>26086.956521739132</v>
          </cell>
          <cell r="NV265">
            <v>0</v>
          </cell>
          <cell r="NZ265">
            <v>2</v>
          </cell>
          <cell r="OA265">
            <v>8001400.0000000009</v>
          </cell>
          <cell r="OB265">
            <v>6660000.0000000009</v>
          </cell>
          <cell r="OC265">
            <v>44000</v>
          </cell>
          <cell r="OD265">
            <v>0</v>
          </cell>
          <cell r="OE265">
            <v>0</v>
          </cell>
          <cell r="OF265">
            <v>0</v>
          </cell>
          <cell r="OG265">
            <v>0</v>
          </cell>
          <cell r="OH265">
            <v>0</v>
          </cell>
          <cell r="OI265">
            <v>0</v>
          </cell>
          <cell r="OJ265">
            <v>24000</v>
          </cell>
          <cell r="OK265">
            <v>1600000</v>
          </cell>
          <cell r="OL265">
            <v>0</v>
          </cell>
          <cell r="OM265">
            <v>1527540</v>
          </cell>
          <cell r="ON265">
            <v>116384</v>
          </cell>
          <cell r="OP265">
            <v>34877.622377622378</v>
          </cell>
          <cell r="OQ265">
            <v>0</v>
          </cell>
          <cell r="OR265">
            <v>0</v>
          </cell>
          <cell r="OS265">
            <v>0</v>
          </cell>
          <cell r="OT265">
            <v>0</v>
          </cell>
          <cell r="OV265">
            <v>0</v>
          </cell>
          <cell r="OW265">
            <v>0</v>
          </cell>
          <cell r="OX265">
            <v>0</v>
          </cell>
          <cell r="OY265">
            <v>25298.664792691496</v>
          </cell>
          <cell r="OZ265">
            <v>341531.97470133519</v>
          </cell>
          <cell r="PA265">
            <v>0</v>
          </cell>
        </row>
        <row r="266">
          <cell r="AW266">
            <v>2</v>
          </cell>
          <cell r="AX266">
            <v>6326000</v>
          </cell>
          <cell r="AY266">
            <v>6000000</v>
          </cell>
          <cell r="AZ266">
            <v>40000</v>
          </cell>
          <cell r="BA266">
            <v>0</v>
          </cell>
          <cell r="BB266">
            <v>0</v>
          </cell>
          <cell r="BC266">
            <v>0</v>
          </cell>
          <cell r="BD266">
            <v>0</v>
          </cell>
          <cell r="BE266">
            <v>0</v>
          </cell>
          <cell r="BF266">
            <v>0</v>
          </cell>
          <cell r="BG266">
            <v>24000</v>
          </cell>
          <cell r="BH266">
            <v>800000</v>
          </cell>
          <cell r="BI266">
            <v>0</v>
          </cell>
          <cell r="BJ266">
            <v>1328460</v>
          </cell>
          <cell r="BK266">
            <v>126520.00000000001</v>
          </cell>
          <cell r="BM266">
            <v>34877.622377622378</v>
          </cell>
          <cell r="BN266">
            <v>0</v>
          </cell>
          <cell r="BO266">
            <v>0</v>
          </cell>
          <cell r="BP266">
            <v>0</v>
          </cell>
          <cell r="BQ266">
            <v>0</v>
          </cell>
          <cell r="BS266">
            <v>5328000.0000000009</v>
          </cell>
          <cell r="BT266">
            <v>0</v>
          </cell>
          <cell r="BU266">
            <v>0</v>
          </cell>
          <cell r="BV266">
            <v>32056.99020480855</v>
          </cell>
          <cell r="BW266">
            <v>0</v>
          </cell>
          <cell r="BX266">
            <v>0</v>
          </cell>
          <cell r="CB266">
            <v>2</v>
          </cell>
          <cell r="CC266">
            <v>6326000</v>
          </cell>
          <cell r="CD266">
            <v>6000000</v>
          </cell>
          <cell r="CE266">
            <v>40000</v>
          </cell>
          <cell r="CF266">
            <v>0</v>
          </cell>
          <cell r="CG266">
            <v>0</v>
          </cell>
          <cell r="CH266">
            <v>0</v>
          </cell>
          <cell r="CI266">
            <v>0</v>
          </cell>
          <cell r="CJ266">
            <v>0</v>
          </cell>
          <cell r="CK266">
            <v>0</v>
          </cell>
          <cell r="CL266">
            <v>24000</v>
          </cell>
          <cell r="CM266">
            <v>200000</v>
          </cell>
          <cell r="CN266">
            <v>0</v>
          </cell>
          <cell r="CO266">
            <v>1328460</v>
          </cell>
          <cell r="CP266">
            <v>101216.00000000001</v>
          </cell>
          <cell r="CR266">
            <v>34877.622377622378</v>
          </cell>
          <cell r="CS266">
            <v>0</v>
          </cell>
          <cell r="CT266">
            <v>0</v>
          </cell>
          <cell r="CU266">
            <v>0</v>
          </cell>
          <cell r="CV266">
            <v>0</v>
          </cell>
          <cell r="CX266">
            <v>0</v>
          </cell>
          <cell r="CY266">
            <v>0</v>
          </cell>
          <cell r="CZ266">
            <v>0</v>
          </cell>
          <cell r="DA266">
            <v>31971.580817051508</v>
          </cell>
          <cell r="DB266">
            <v>0</v>
          </cell>
          <cell r="DC266">
            <v>0</v>
          </cell>
          <cell r="DG266">
            <v>2</v>
          </cell>
          <cell r="DH266">
            <v>6326000</v>
          </cell>
          <cell r="DI266">
            <v>6660000.0000000009</v>
          </cell>
          <cell r="DJ266">
            <v>40000</v>
          </cell>
          <cell r="DK266">
            <v>0</v>
          </cell>
          <cell r="DL266">
            <v>0</v>
          </cell>
          <cell r="DM266">
            <v>0</v>
          </cell>
          <cell r="DN266">
            <v>0</v>
          </cell>
          <cell r="DO266">
            <v>0</v>
          </cell>
          <cell r="DP266">
            <v>0</v>
          </cell>
          <cell r="DQ266">
            <v>24000</v>
          </cell>
          <cell r="DR266">
            <v>800000</v>
          </cell>
          <cell r="DS266">
            <v>0</v>
          </cell>
          <cell r="DT266">
            <v>1328460</v>
          </cell>
          <cell r="DU266">
            <v>101216.00000000001</v>
          </cell>
          <cell r="DW266">
            <v>34877.622377622378</v>
          </cell>
          <cell r="DX266">
            <v>0</v>
          </cell>
          <cell r="DY266">
            <v>0</v>
          </cell>
          <cell r="DZ266">
            <v>0</v>
          </cell>
          <cell r="EA266">
            <v>0</v>
          </cell>
          <cell r="EC266">
            <v>0</v>
          </cell>
          <cell r="ED266">
            <v>10656000.000000002</v>
          </cell>
          <cell r="EE266">
            <v>0</v>
          </cell>
          <cell r="EF266">
            <v>31886.625332152347</v>
          </cell>
          <cell r="EG266">
            <v>0</v>
          </cell>
          <cell r="EH266">
            <v>0</v>
          </cell>
          <cell r="EL266">
            <v>2</v>
          </cell>
          <cell r="EM266">
            <v>6958600.0000000009</v>
          </cell>
          <cell r="EN266">
            <v>6660000.0000000009</v>
          </cell>
          <cell r="EO266">
            <v>44000</v>
          </cell>
          <cell r="EP266">
            <v>0</v>
          </cell>
          <cell r="EQ266">
            <v>0</v>
          </cell>
          <cell r="ER266">
            <v>0</v>
          </cell>
          <cell r="ES266">
            <v>0</v>
          </cell>
          <cell r="ET266">
            <v>0</v>
          </cell>
          <cell r="EU266">
            <v>0</v>
          </cell>
          <cell r="EV266">
            <v>24000</v>
          </cell>
          <cell r="EW266">
            <v>1600000</v>
          </cell>
          <cell r="EX266">
            <v>0</v>
          </cell>
          <cell r="EY266">
            <v>1328460</v>
          </cell>
          <cell r="EZ266">
            <v>101216.00000000001</v>
          </cell>
          <cell r="FB266">
            <v>34877.622377622378</v>
          </cell>
          <cell r="FC266">
            <v>0</v>
          </cell>
          <cell r="FD266">
            <v>0</v>
          </cell>
          <cell r="FE266">
            <v>0</v>
          </cell>
          <cell r="FF266">
            <v>0</v>
          </cell>
          <cell r="FH266">
            <v>0</v>
          </cell>
          <cell r="FI266">
            <v>0</v>
          </cell>
          <cell r="FJ266">
            <v>0</v>
          </cell>
          <cell r="FK266">
            <v>29801.324503311258</v>
          </cell>
          <cell r="FM266">
            <v>0</v>
          </cell>
          <cell r="FQ266">
            <v>2</v>
          </cell>
          <cell r="FR266">
            <v>6958600.0000000009</v>
          </cell>
          <cell r="FS266">
            <v>6660000.0000000009</v>
          </cell>
          <cell r="FT266">
            <v>44000</v>
          </cell>
          <cell r="FU266">
            <v>0</v>
          </cell>
          <cell r="FV266">
            <v>0</v>
          </cell>
          <cell r="FW266">
            <v>0</v>
          </cell>
          <cell r="FX266">
            <v>0</v>
          </cell>
          <cell r="FY266">
            <v>0</v>
          </cell>
          <cell r="FZ266">
            <v>0</v>
          </cell>
          <cell r="GA266">
            <v>24000</v>
          </cell>
          <cell r="GB266">
            <v>1120000</v>
          </cell>
          <cell r="GC266">
            <v>0</v>
          </cell>
          <cell r="GD266">
            <v>1328460</v>
          </cell>
          <cell r="GE266">
            <v>101216.00000000001</v>
          </cell>
          <cell r="GG266">
            <v>34877.622377622378</v>
          </cell>
          <cell r="GH266">
            <v>0</v>
          </cell>
          <cell r="GI266">
            <v>0</v>
          </cell>
          <cell r="GJ266">
            <v>0</v>
          </cell>
          <cell r="GK266">
            <v>0</v>
          </cell>
          <cell r="GM266">
            <v>0</v>
          </cell>
          <cell r="GN266">
            <v>0</v>
          </cell>
          <cell r="GO266">
            <v>0</v>
          </cell>
          <cell r="GP266">
            <v>29727.497935590422</v>
          </cell>
          <cell r="GR266">
            <v>0</v>
          </cell>
          <cell r="GV266">
            <v>2</v>
          </cell>
          <cell r="GW266">
            <v>6958600.0000000009</v>
          </cell>
          <cell r="GX266">
            <v>6660000.0000000009</v>
          </cell>
          <cell r="GY266">
            <v>44000</v>
          </cell>
          <cell r="GZ266">
            <v>0</v>
          </cell>
          <cell r="HA266">
            <v>0</v>
          </cell>
          <cell r="HB266">
            <v>0</v>
          </cell>
          <cell r="HC266">
            <v>0</v>
          </cell>
          <cell r="HD266">
            <v>0</v>
          </cell>
          <cell r="HE266">
            <v>0</v>
          </cell>
          <cell r="HF266">
            <v>24000</v>
          </cell>
          <cell r="HG266">
            <v>0</v>
          </cell>
          <cell r="HH266">
            <v>0</v>
          </cell>
          <cell r="HI266">
            <v>1328460</v>
          </cell>
          <cell r="HJ266">
            <v>101216.00000000001</v>
          </cell>
          <cell r="HL266">
            <v>34877.622377622378</v>
          </cell>
          <cell r="HM266">
            <v>0</v>
          </cell>
          <cell r="HN266">
            <v>0</v>
          </cell>
          <cell r="HO266">
            <v>0</v>
          </cell>
          <cell r="HP266">
            <v>0</v>
          </cell>
          <cell r="HR266">
            <v>0</v>
          </cell>
          <cell r="HS266">
            <v>0</v>
          </cell>
          <cell r="HT266">
            <v>0</v>
          </cell>
          <cell r="HU266">
            <v>29508.196721311477</v>
          </cell>
          <cell r="HW266">
            <v>0</v>
          </cell>
          <cell r="IA266">
            <v>2</v>
          </cell>
          <cell r="IB266">
            <v>6958600.0000000009</v>
          </cell>
          <cell r="IC266">
            <v>6660000.0000000009</v>
          </cell>
          <cell r="ID266">
            <v>44000</v>
          </cell>
          <cell r="IE266">
            <v>0</v>
          </cell>
          <cell r="IF266">
            <v>0</v>
          </cell>
          <cell r="IG266">
            <v>0</v>
          </cell>
          <cell r="IH266">
            <v>0</v>
          </cell>
          <cell r="II266">
            <v>0</v>
          </cell>
          <cell r="IJ266">
            <v>0</v>
          </cell>
          <cell r="IK266">
            <v>24000</v>
          </cell>
          <cell r="IL266">
            <v>0</v>
          </cell>
          <cell r="IM266">
            <v>0</v>
          </cell>
          <cell r="IN266">
            <v>1328460</v>
          </cell>
          <cell r="IO266">
            <v>101216.00000000001</v>
          </cell>
          <cell r="IQ266">
            <v>34877.622377622378</v>
          </cell>
          <cell r="IR266">
            <v>0</v>
          </cell>
          <cell r="IS266">
            <v>0</v>
          </cell>
          <cell r="IT266">
            <v>0</v>
          </cell>
          <cell r="IU266">
            <v>0</v>
          </cell>
          <cell r="IW266">
            <v>0</v>
          </cell>
          <cell r="IX266">
            <v>0</v>
          </cell>
          <cell r="IY266">
            <v>0</v>
          </cell>
          <cell r="IZ266">
            <v>28213.166144200626</v>
          </cell>
          <cell r="JB266">
            <v>4000000</v>
          </cell>
          <cell r="JF266">
            <v>2</v>
          </cell>
          <cell r="JG266">
            <v>6958600.0000000009</v>
          </cell>
          <cell r="JH266">
            <v>6660000.0000000009</v>
          </cell>
          <cell r="JI266">
            <v>44000</v>
          </cell>
          <cell r="JJ266">
            <v>0</v>
          </cell>
          <cell r="JK266">
            <v>0</v>
          </cell>
          <cell r="JL266">
            <v>0</v>
          </cell>
          <cell r="JM266">
            <v>0</v>
          </cell>
          <cell r="JN266">
            <v>0</v>
          </cell>
          <cell r="JO266">
            <v>0</v>
          </cell>
          <cell r="JP266">
            <v>24000</v>
          </cell>
          <cell r="JQ266">
            <v>1920000</v>
          </cell>
          <cell r="JR266">
            <v>0</v>
          </cell>
          <cell r="JS266">
            <v>1328460</v>
          </cell>
          <cell r="JT266">
            <v>101216.00000000001</v>
          </cell>
          <cell r="JV266">
            <v>34877.622377622378</v>
          </cell>
          <cell r="JW266">
            <v>0</v>
          </cell>
          <cell r="JX266">
            <v>0</v>
          </cell>
          <cell r="JY266">
            <v>0</v>
          </cell>
          <cell r="JZ266">
            <v>0</v>
          </cell>
          <cell r="KB266">
            <v>0</v>
          </cell>
          <cell r="KC266">
            <v>0</v>
          </cell>
          <cell r="KD266">
            <v>0</v>
          </cell>
          <cell r="KE266">
            <v>27950.310559006211</v>
          </cell>
          <cell r="KG266">
            <v>0</v>
          </cell>
          <cell r="KK266">
            <v>2</v>
          </cell>
          <cell r="KL266">
            <v>6958600.0000000009</v>
          </cell>
          <cell r="KM266">
            <v>6660000.0000000009</v>
          </cell>
          <cell r="KN266">
            <v>44000</v>
          </cell>
          <cell r="KO266">
            <v>0</v>
          </cell>
          <cell r="KP266">
            <v>0</v>
          </cell>
          <cell r="KQ266">
            <v>0</v>
          </cell>
          <cell r="KR266">
            <v>0</v>
          </cell>
          <cell r="KS266">
            <v>0</v>
          </cell>
          <cell r="KT266">
            <v>0</v>
          </cell>
          <cell r="KU266">
            <v>24000</v>
          </cell>
          <cell r="KV266">
            <v>0</v>
          </cell>
          <cell r="KW266">
            <v>0</v>
          </cell>
          <cell r="KX266">
            <v>1328460</v>
          </cell>
          <cell r="KY266">
            <v>101216.00000000001</v>
          </cell>
          <cell r="LA266">
            <v>34877.622377622378</v>
          </cell>
          <cell r="LB266">
            <v>0</v>
          </cell>
          <cell r="LC266">
            <v>0</v>
          </cell>
          <cell r="LD266">
            <v>0</v>
          </cell>
          <cell r="LE266">
            <v>0</v>
          </cell>
          <cell r="LG266">
            <v>0</v>
          </cell>
          <cell r="LH266">
            <v>0</v>
          </cell>
          <cell r="LI266">
            <v>0</v>
          </cell>
          <cell r="LJ266">
            <v>27863.777089783282</v>
          </cell>
          <cell r="LL266">
            <v>0</v>
          </cell>
          <cell r="LP266">
            <v>2</v>
          </cell>
          <cell r="LQ266">
            <v>6958600.0000000009</v>
          </cell>
          <cell r="LR266">
            <v>6660000.0000000009</v>
          </cell>
          <cell r="LS266">
            <v>44000</v>
          </cell>
          <cell r="LT266">
            <v>0</v>
          </cell>
          <cell r="LU266">
            <v>0</v>
          </cell>
          <cell r="LV266">
            <v>0</v>
          </cell>
          <cell r="LW266">
            <v>0</v>
          </cell>
          <cell r="LX266">
            <v>0</v>
          </cell>
          <cell r="LY266">
            <v>0</v>
          </cell>
          <cell r="LZ266">
            <v>24000</v>
          </cell>
          <cell r="MA266">
            <v>0</v>
          </cell>
          <cell r="MB266">
            <v>0</v>
          </cell>
          <cell r="MC266">
            <v>1328460</v>
          </cell>
          <cell r="MD266">
            <v>101216.00000000001</v>
          </cell>
          <cell r="MF266">
            <v>34877.622377622378</v>
          </cell>
          <cell r="MG266">
            <v>0</v>
          </cell>
          <cell r="MH266">
            <v>0</v>
          </cell>
          <cell r="MI266">
            <v>0</v>
          </cell>
          <cell r="MJ266">
            <v>0</v>
          </cell>
          <cell r="ML266">
            <v>0</v>
          </cell>
          <cell r="MM266">
            <v>0</v>
          </cell>
          <cell r="MN266">
            <v>0</v>
          </cell>
          <cell r="MO266">
            <v>26354.319180087849</v>
          </cell>
          <cell r="MQ266">
            <v>0</v>
          </cell>
          <cell r="MU266">
            <v>2</v>
          </cell>
          <cell r="MV266">
            <v>6958600.0000000009</v>
          </cell>
          <cell r="MW266">
            <v>6660000.0000000009</v>
          </cell>
          <cell r="MX266">
            <v>44000</v>
          </cell>
          <cell r="MY266">
            <v>0</v>
          </cell>
          <cell r="MZ266">
            <v>0</v>
          </cell>
          <cell r="NA266">
            <v>0</v>
          </cell>
          <cell r="NB266">
            <v>0</v>
          </cell>
          <cell r="NC266">
            <v>0</v>
          </cell>
          <cell r="ND266">
            <v>0</v>
          </cell>
          <cell r="NE266">
            <v>24000</v>
          </cell>
          <cell r="NF266">
            <v>0</v>
          </cell>
          <cell r="NG266">
            <v>0</v>
          </cell>
          <cell r="NH266">
            <v>1328460</v>
          </cell>
          <cell r="NI266">
            <v>101216.00000000001</v>
          </cell>
          <cell r="NK266">
            <v>34877.622377622378</v>
          </cell>
          <cell r="NL266">
            <v>0</v>
          </cell>
          <cell r="NM266">
            <v>0</v>
          </cell>
          <cell r="NN266">
            <v>0</v>
          </cell>
          <cell r="NO266">
            <v>0</v>
          </cell>
          <cell r="NQ266">
            <v>0</v>
          </cell>
          <cell r="NS266">
            <v>0</v>
          </cell>
          <cell r="NT266">
            <v>26086.956521739132</v>
          </cell>
          <cell r="NV266">
            <v>0</v>
          </cell>
          <cell r="NZ266">
            <v>2</v>
          </cell>
          <cell r="OA266">
            <v>6958600.0000000009</v>
          </cell>
          <cell r="OB266">
            <v>6660000.0000000009</v>
          </cell>
          <cell r="OC266">
            <v>44000</v>
          </cell>
          <cell r="OD266">
            <v>0</v>
          </cell>
          <cell r="OE266">
            <v>0</v>
          </cell>
          <cell r="OF266">
            <v>0</v>
          </cell>
          <cell r="OG266">
            <v>0</v>
          </cell>
          <cell r="OH266">
            <v>0</v>
          </cell>
          <cell r="OI266">
            <v>0</v>
          </cell>
          <cell r="OJ266">
            <v>24000</v>
          </cell>
          <cell r="OK266">
            <v>1600000</v>
          </cell>
          <cell r="OL266">
            <v>0</v>
          </cell>
          <cell r="OM266">
            <v>1328460</v>
          </cell>
          <cell r="ON266">
            <v>101216.00000000001</v>
          </cell>
          <cell r="OP266">
            <v>34877.622377622378</v>
          </cell>
          <cell r="OQ266">
            <v>0</v>
          </cell>
          <cell r="OR266">
            <v>0</v>
          </cell>
          <cell r="OS266">
            <v>0</v>
          </cell>
          <cell r="OT266">
            <v>0</v>
          </cell>
          <cell r="OV266">
            <v>0</v>
          </cell>
          <cell r="OW266">
            <v>0</v>
          </cell>
          <cell r="OX266">
            <v>0</v>
          </cell>
          <cell r="OY266">
            <v>25298.664792691496</v>
          </cell>
          <cell r="OZ266">
            <v>341531.97470133519</v>
          </cell>
          <cell r="PA266">
            <v>0</v>
          </cell>
        </row>
        <row r="267">
          <cell r="AW267">
            <v>1</v>
          </cell>
          <cell r="AX267">
            <v>3637000</v>
          </cell>
          <cell r="AY267">
            <v>3000000</v>
          </cell>
          <cell r="AZ267">
            <v>20000</v>
          </cell>
          <cell r="BA267">
            <v>0</v>
          </cell>
          <cell r="BB267">
            <v>0</v>
          </cell>
          <cell r="BC267">
            <v>0</v>
          </cell>
          <cell r="BD267">
            <v>0</v>
          </cell>
          <cell r="BE267">
            <v>0</v>
          </cell>
          <cell r="BF267">
            <v>0</v>
          </cell>
          <cell r="BG267">
            <v>12000</v>
          </cell>
          <cell r="BH267">
            <v>400000</v>
          </cell>
          <cell r="BI267">
            <v>0</v>
          </cell>
          <cell r="BJ267">
            <v>763770</v>
          </cell>
          <cell r="BK267">
            <v>72740</v>
          </cell>
          <cell r="BM267">
            <v>17438.811188811189</v>
          </cell>
          <cell r="BN267">
            <v>0</v>
          </cell>
          <cell r="BO267">
            <v>0</v>
          </cell>
          <cell r="BP267">
            <v>0</v>
          </cell>
          <cell r="BQ267">
            <v>0</v>
          </cell>
          <cell r="BS267">
            <v>2664000.0000000005</v>
          </cell>
          <cell r="BT267">
            <v>0</v>
          </cell>
          <cell r="BU267">
            <v>0</v>
          </cell>
          <cell r="BV267">
            <v>16028.495102404275</v>
          </cell>
          <cell r="BW267">
            <v>0</v>
          </cell>
          <cell r="BX267">
            <v>0</v>
          </cell>
          <cell r="CB267">
            <v>1</v>
          </cell>
          <cell r="CC267">
            <v>3637000</v>
          </cell>
          <cell r="CD267">
            <v>3000000</v>
          </cell>
          <cell r="CE267">
            <v>20000</v>
          </cell>
          <cell r="CF267">
            <v>0</v>
          </cell>
          <cell r="CG267">
            <v>0</v>
          </cell>
          <cell r="CH267">
            <v>0</v>
          </cell>
          <cell r="CI267">
            <v>0</v>
          </cell>
          <cell r="CJ267">
            <v>0</v>
          </cell>
          <cell r="CK267">
            <v>0</v>
          </cell>
          <cell r="CL267">
            <v>12000</v>
          </cell>
          <cell r="CM267">
            <v>100000</v>
          </cell>
          <cell r="CN267">
            <v>0</v>
          </cell>
          <cell r="CO267">
            <v>763770</v>
          </cell>
          <cell r="CP267">
            <v>58192</v>
          </cell>
          <cell r="CR267">
            <v>17438.811188811189</v>
          </cell>
          <cell r="CS267">
            <v>0</v>
          </cell>
          <cell r="CT267">
            <v>0</v>
          </cell>
          <cell r="CU267">
            <v>0</v>
          </cell>
          <cell r="CV267">
            <v>0</v>
          </cell>
          <cell r="CX267">
            <v>0</v>
          </cell>
          <cell r="CY267">
            <v>0</v>
          </cell>
          <cell r="CZ267">
            <v>0</v>
          </cell>
          <cell r="DA267">
            <v>15985.790408525754</v>
          </cell>
          <cell r="DB267">
            <v>0</v>
          </cell>
          <cell r="DC267">
            <v>0</v>
          </cell>
          <cell r="DG267">
            <v>1</v>
          </cell>
          <cell r="DH267">
            <v>3637000</v>
          </cell>
          <cell r="DI267">
            <v>3330000.0000000005</v>
          </cell>
          <cell r="DJ267">
            <v>20000</v>
          </cell>
          <cell r="DK267">
            <v>0</v>
          </cell>
          <cell r="DL267">
            <v>0</v>
          </cell>
          <cell r="DM267">
            <v>0</v>
          </cell>
          <cell r="DN267">
            <v>0</v>
          </cell>
          <cell r="DO267">
            <v>0</v>
          </cell>
          <cell r="DP267">
            <v>0</v>
          </cell>
          <cell r="DQ267">
            <v>12000</v>
          </cell>
          <cell r="DR267">
            <v>400000</v>
          </cell>
          <cell r="DS267">
            <v>0</v>
          </cell>
          <cell r="DT267">
            <v>763770</v>
          </cell>
          <cell r="DU267">
            <v>58192</v>
          </cell>
          <cell r="DW267">
            <v>17438.811188811189</v>
          </cell>
          <cell r="DX267">
            <v>0</v>
          </cell>
          <cell r="DY267">
            <v>0</v>
          </cell>
          <cell r="DZ267">
            <v>0</v>
          </cell>
          <cell r="EA267">
            <v>0</v>
          </cell>
          <cell r="EC267">
            <v>0</v>
          </cell>
          <cell r="ED267">
            <v>5328000.0000000009</v>
          </cell>
          <cell r="EE267">
            <v>0</v>
          </cell>
          <cell r="EF267">
            <v>15943.312666076174</v>
          </cell>
          <cell r="EG267">
            <v>0</v>
          </cell>
          <cell r="EH267">
            <v>0</v>
          </cell>
          <cell r="EL267">
            <v>1</v>
          </cell>
          <cell r="EM267">
            <v>4000700.0000000005</v>
          </cell>
          <cell r="EN267">
            <v>3330000.0000000005</v>
          </cell>
          <cell r="EO267">
            <v>22000</v>
          </cell>
          <cell r="EP267">
            <v>0</v>
          </cell>
          <cell r="EQ267">
            <v>0</v>
          </cell>
          <cell r="ER267">
            <v>0</v>
          </cell>
          <cell r="ES267">
            <v>0</v>
          </cell>
          <cell r="ET267">
            <v>0</v>
          </cell>
          <cell r="EU267">
            <v>0</v>
          </cell>
          <cell r="EV267">
            <v>12000</v>
          </cell>
          <cell r="EW267">
            <v>800000</v>
          </cell>
          <cell r="EX267">
            <v>0</v>
          </cell>
          <cell r="EY267">
            <v>763770</v>
          </cell>
          <cell r="EZ267">
            <v>58192</v>
          </cell>
          <cell r="FB267">
            <v>17438.811188811189</v>
          </cell>
          <cell r="FC267">
            <v>0</v>
          </cell>
          <cell r="FD267">
            <v>0</v>
          </cell>
          <cell r="FE267">
            <v>0</v>
          </cell>
          <cell r="FF267">
            <v>0</v>
          </cell>
          <cell r="FH267">
            <v>0</v>
          </cell>
          <cell r="FI267">
            <v>0</v>
          </cell>
          <cell r="FJ267">
            <v>0</v>
          </cell>
          <cell r="FK267">
            <v>14900.662251655629</v>
          </cell>
          <cell r="FM267">
            <v>0</v>
          </cell>
          <cell r="FQ267">
            <v>1</v>
          </cell>
          <cell r="FR267">
            <v>4000700.0000000005</v>
          </cell>
          <cell r="FS267">
            <v>3330000.0000000005</v>
          </cell>
          <cell r="FT267">
            <v>22000</v>
          </cell>
          <cell r="FU267">
            <v>0</v>
          </cell>
          <cell r="FV267">
            <v>0</v>
          </cell>
          <cell r="FW267">
            <v>0</v>
          </cell>
          <cell r="FX267">
            <v>0</v>
          </cell>
          <cell r="FY267">
            <v>0</v>
          </cell>
          <cell r="FZ267">
            <v>0</v>
          </cell>
          <cell r="GA267">
            <v>12000</v>
          </cell>
          <cell r="GB267">
            <v>560000</v>
          </cell>
          <cell r="GC267">
            <v>0</v>
          </cell>
          <cell r="GD267">
            <v>763770</v>
          </cell>
          <cell r="GE267">
            <v>58192</v>
          </cell>
          <cell r="GG267">
            <v>17438.811188811189</v>
          </cell>
          <cell r="GH267">
            <v>0</v>
          </cell>
          <cell r="GI267">
            <v>0</v>
          </cell>
          <cell r="GJ267">
            <v>0</v>
          </cell>
          <cell r="GK267">
            <v>0</v>
          </cell>
          <cell r="GM267">
            <v>0</v>
          </cell>
          <cell r="GN267">
            <v>0</v>
          </cell>
          <cell r="GO267">
            <v>0</v>
          </cell>
          <cell r="GP267">
            <v>14863.748967795211</v>
          </cell>
          <cell r="GR267">
            <v>0</v>
          </cell>
          <cell r="GV267">
            <v>1</v>
          </cell>
          <cell r="GW267">
            <v>4000700.0000000005</v>
          </cell>
          <cell r="GX267">
            <v>3330000.0000000005</v>
          </cell>
          <cell r="GY267">
            <v>22000</v>
          </cell>
          <cell r="GZ267">
            <v>0</v>
          </cell>
          <cell r="HA267">
            <v>0</v>
          </cell>
          <cell r="HB267">
            <v>0</v>
          </cell>
          <cell r="HC267">
            <v>0</v>
          </cell>
          <cell r="HD267">
            <v>0</v>
          </cell>
          <cell r="HE267">
            <v>0</v>
          </cell>
          <cell r="HF267">
            <v>12000</v>
          </cell>
          <cell r="HG267">
            <v>0</v>
          </cell>
          <cell r="HH267">
            <v>0</v>
          </cell>
          <cell r="HI267">
            <v>763770</v>
          </cell>
          <cell r="HJ267">
            <v>58192</v>
          </cell>
          <cell r="HL267">
            <v>17438.811188811189</v>
          </cell>
          <cell r="HM267">
            <v>0</v>
          </cell>
          <cell r="HN267">
            <v>0</v>
          </cell>
          <cell r="HO267">
            <v>0</v>
          </cell>
          <cell r="HP267">
            <v>0</v>
          </cell>
          <cell r="HR267">
            <v>0</v>
          </cell>
          <cell r="HS267">
            <v>0</v>
          </cell>
          <cell r="HT267">
            <v>0</v>
          </cell>
          <cell r="HU267">
            <v>14754.098360655738</v>
          </cell>
          <cell r="HW267">
            <v>0</v>
          </cell>
          <cell r="IA267">
            <v>1</v>
          </cell>
          <cell r="IB267">
            <v>4000700.0000000005</v>
          </cell>
          <cell r="IC267">
            <v>3330000.0000000005</v>
          </cell>
          <cell r="ID267">
            <v>22000</v>
          </cell>
          <cell r="IE267">
            <v>0</v>
          </cell>
          <cell r="IF267">
            <v>0</v>
          </cell>
          <cell r="IG267">
            <v>0</v>
          </cell>
          <cell r="IH267">
            <v>0</v>
          </cell>
          <cell r="II267">
            <v>0</v>
          </cell>
          <cell r="IJ267">
            <v>0</v>
          </cell>
          <cell r="IK267">
            <v>12000</v>
          </cell>
          <cell r="IL267">
            <v>0</v>
          </cell>
          <cell r="IM267">
            <v>0</v>
          </cell>
          <cell r="IN267">
            <v>763770</v>
          </cell>
          <cell r="IO267">
            <v>58192</v>
          </cell>
          <cell r="IQ267">
            <v>17438.811188811189</v>
          </cell>
          <cell r="IR267">
            <v>0</v>
          </cell>
          <cell r="IS267">
            <v>0</v>
          </cell>
          <cell r="IT267">
            <v>0</v>
          </cell>
          <cell r="IU267">
            <v>0</v>
          </cell>
          <cell r="IW267">
            <v>0</v>
          </cell>
          <cell r="IX267">
            <v>0</v>
          </cell>
          <cell r="IY267">
            <v>0</v>
          </cell>
          <cell r="IZ267">
            <v>14106.583072100313</v>
          </cell>
          <cell r="JB267">
            <v>2000000</v>
          </cell>
          <cell r="JF267">
            <v>1</v>
          </cell>
          <cell r="JG267">
            <v>4000700.0000000005</v>
          </cell>
          <cell r="JH267">
            <v>3330000.0000000005</v>
          </cell>
          <cell r="JI267">
            <v>22000</v>
          </cell>
          <cell r="JJ267">
            <v>0</v>
          </cell>
          <cell r="JK267">
            <v>0</v>
          </cell>
          <cell r="JL267">
            <v>0</v>
          </cell>
          <cell r="JM267">
            <v>0</v>
          </cell>
          <cell r="JN267">
            <v>0</v>
          </cell>
          <cell r="JO267">
            <v>0</v>
          </cell>
          <cell r="JP267">
            <v>12000</v>
          </cell>
          <cell r="JQ267">
            <v>960000</v>
          </cell>
          <cell r="JR267">
            <v>0</v>
          </cell>
          <cell r="JS267">
            <v>763770</v>
          </cell>
          <cell r="JT267">
            <v>58192</v>
          </cell>
          <cell r="JV267">
            <v>17438.811188811189</v>
          </cell>
          <cell r="JW267">
            <v>0</v>
          </cell>
          <cell r="JX267">
            <v>0</v>
          </cell>
          <cell r="JY267">
            <v>0</v>
          </cell>
          <cell r="JZ267">
            <v>0</v>
          </cell>
          <cell r="KB267">
            <v>0</v>
          </cell>
          <cell r="KC267">
            <v>0</v>
          </cell>
          <cell r="KD267">
            <v>0</v>
          </cell>
          <cell r="KE267">
            <v>13975.155279503106</v>
          </cell>
          <cell r="KG267">
            <v>0</v>
          </cell>
          <cell r="KK267">
            <v>1</v>
          </cell>
          <cell r="KL267">
            <v>4000700.0000000005</v>
          </cell>
          <cell r="KM267">
            <v>3330000.0000000005</v>
          </cell>
          <cell r="KN267">
            <v>22000</v>
          </cell>
          <cell r="KO267">
            <v>0</v>
          </cell>
          <cell r="KP267">
            <v>0</v>
          </cell>
          <cell r="KQ267">
            <v>0</v>
          </cell>
          <cell r="KR267">
            <v>0</v>
          </cell>
          <cell r="KS267">
            <v>0</v>
          </cell>
          <cell r="KT267">
            <v>0</v>
          </cell>
          <cell r="KU267">
            <v>12000</v>
          </cell>
          <cell r="KV267">
            <v>0</v>
          </cell>
          <cell r="KW267">
            <v>0</v>
          </cell>
          <cell r="KX267">
            <v>763770</v>
          </cell>
          <cell r="KY267">
            <v>58192</v>
          </cell>
          <cell r="LA267">
            <v>17438.811188811189</v>
          </cell>
          <cell r="LB267">
            <v>0</v>
          </cell>
          <cell r="LC267">
            <v>0</v>
          </cell>
          <cell r="LD267">
            <v>0</v>
          </cell>
          <cell r="LE267">
            <v>0</v>
          </cell>
          <cell r="LG267">
            <v>0</v>
          </cell>
          <cell r="LH267">
            <v>0</v>
          </cell>
          <cell r="LI267">
            <v>0</v>
          </cell>
          <cell r="LJ267">
            <v>13931.888544891641</v>
          </cell>
          <cell r="LL267">
            <v>0</v>
          </cell>
          <cell r="LP267">
            <v>1</v>
          </cell>
          <cell r="LQ267">
            <v>4000700.0000000005</v>
          </cell>
          <cell r="LR267">
            <v>3330000.0000000005</v>
          </cell>
          <cell r="LS267">
            <v>22000</v>
          </cell>
          <cell r="LT267">
            <v>0</v>
          </cell>
          <cell r="LU267">
            <v>0</v>
          </cell>
          <cell r="LV267">
            <v>0</v>
          </cell>
          <cell r="LW267">
            <v>0</v>
          </cell>
          <cell r="LX267">
            <v>0</v>
          </cell>
          <cell r="LY267">
            <v>0</v>
          </cell>
          <cell r="LZ267">
            <v>12000</v>
          </cell>
          <cell r="MA267">
            <v>0</v>
          </cell>
          <cell r="MB267">
            <v>0</v>
          </cell>
          <cell r="MC267">
            <v>763770</v>
          </cell>
          <cell r="MD267">
            <v>58192</v>
          </cell>
          <cell r="MF267">
            <v>17438.811188811189</v>
          </cell>
          <cell r="MG267">
            <v>0</v>
          </cell>
          <cell r="MH267">
            <v>0</v>
          </cell>
          <cell r="MI267">
            <v>0</v>
          </cell>
          <cell r="MJ267">
            <v>0</v>
          </cell>
          <cell r="ML267">
            <v>0</v>
          </cell>
          <cell r="MM267">
            <v>0</v>
          </cell>
          <cell r="MN267">
            <v>0</v>
          </cell>
          <cell r="MO267">
            <v>13177.159590043924</v>
          </cell>
          <cell r="MQ267">
            <v>0</v>
          </cell>
          <cell r="MU267">
            <v>1</v>
          </cell>
          <cell r="MV267">
            <v>4000700.0000000005</v>
          </cell>
          <cell r="MW267">
            <v>3330000.0000000005</v>
          </cell>
          <cell r="MX267">
            <v>22000</v>
          </cell>
          <cell r="MY267">
            <v>0</v>
          </cell>
          <cell r="MZ267">
            <v>0</v>
          </cell>
          <cell r="NA267">
            <v>0</v>
          </cell>
          <cell r="NB267">
            <v>0</v>
          </cell>
          <cell r="NC267">
            <v>0</v>
          </cell>
          <cell r="ND267">
            <v>0</v>
          </cell>
          <cell r="NE267">
            <v>12000</v>
          </cell>
          <cell r="NF267">
            <v>0</v>
          </cell>
          <cell r="NG267">
            <v>0</v>
          </cell>
          <cell r="NH267">
            <v>763770</v>
          </cell>
          <cell r="NI267">
            <v>58192</v>
          </cell>
          <cell r="NK267">
            <v>17438.811188811189</v>
          </cell>
          <cell r="NL267">
            <v>0</v>
          </cell>
          <cell r="NM267">
            <v>0</v>
          </cell>
          <cell r="NN267">
            <v>0</v>
          </cell>
          <cell r="NO267">
            <v>0</v>
          </cell>
          <cell r="NQ267">
            <v>0</v>
          </cell>
          <cell r="NS267">
            <v>0</v>
          </cell>
          <cell r="NT267">
            <v>13043.478260869566</v>
          </cell>
          <cell r="NV267">
            <v>0</v>
          </cell>
          <cell r="NZ267">
            <v>1</v>
          </cell>
          <cell r="OA267">
            <v>4000700.0000000005</v>
          </cell>
          <cell r="OB267">
            <v>3330000.0000000005</v>
          </cell>
          <cell r="OC267">
            <v>22000</v>
          </cell>
          <cell r="OD267">
            <v>0</v>
          </cell>
          <cell r="OE267">
            <v>0</v>
          </cell>
          <cell r="OF267">
            <v>0</v>
          </cell>
          <cell r="OG267">
            <v>0</v>
          </cell>
          <cell r="OH267">
            <v>0</v>
          </cell>
          <cell r="OI267">
            <v>0</v>
          </cell>
          <cell r="OJ267">
            <v>12000</v>
          </cell>
          <cell r="OK267">
            <v>800000</v>
          </cell>
          <cell r="OL267">
            <v>0</v>
          </cell>
          <cell r="OM267">
            <v>763770</v>
          </cell>
          <cell r="ON267">
            <v>58192</v>
          </cell>
          <cell r="OP267">
            <v>17438.811188811189</v>
          </cell>
          <cell r="OQ267">
            <v>0</v>
          </cell>
          <cell r="OR267">
            <v>0</v>
          </cell>
          <cell r="OS267">
            <v>0</v>
          </cell>
          <cell r="OT267">
            <v>0</v>
          </cell>
          <cell r="OV267">
            <v>0</v>
          </cell>
          <cell r="OW267">
            <v>0</v>
          </cell>
          <cell r="OX267">
            <v>0</v>
          </cell>
          <cell r="OY267">
            <v>12649.332396345748</v>
          </cell>
          <cell r="OZ267">
            <v>170765.98735066759</v>
          </cell>
          <cell r="PA267">
            <v>0</v>
          </cell>
        </row>
        <row r="268">
          <cell r="AW268">
            <v>2</v>
          </cell>
          <cell r="AX268">
            <v>6326000</v>
          </cell>
          <cell r="AY268">
            <v>6000000</v>
          </cell>
          <cell r="AZ268">
            <v>40000</v>
          </cell>
          <cell r="BA268">
            <v>0</v>
          </cell>
          <cell r="BB268">
            <v>0</v>
          </cell>
          <cell r="BC268">
            <v>0</v>
          </cell>
          <cell r="BD268">
            <v>0</v>
          </cell>
          <cell r="BE268">
            <v>0</v>
          </cell>
          <cell r="BF268">
            <v>0</v>
          </cell>
          <cell r="BG268">
            <v>24000</v>
          </cell>
          <cell r="BH268">
            <v>800000</v>
          </cell>
          <cell r="BI268">
            <v>0</v>
          </cell>
          <cell r="BJ268">
            <v>1328460</v>
          </cell>
          <cell r="BK268">
            <v>126520.00000000001</v>
          </cell>
          <cell r="BM268">
            <v>34877.622377622378</v>
          </cell>
          <cell r="BN268">
            <v>0</v>
          </cell>
          <cell r="BO268">
            <v>0</v>
          </cell>
          <cell r="BP268">
            <v>0</v>
          </cell>
          <cell r="BQ268">
            <v>0</v>
          </cell>
          <cell r="BS268">
            <v>5328000.0000000009</v>
          </cell>
          <cell r="BT268">
            <v>0</v>
          </cell>
          <cell r="BU268">
            <v>0</v>
          </cell>
          <cell r="BV268">
            <v>32056.99020480855</v>
          </cell>
          <cell r="BW268">
            <v>0</v>
          </cell>
          <cell r="BX268">
            <v>0</v>
          </cell>
          <cell r="CB268">
            <v>2</v>
          </cell>
          <cell r="CC268">
            <v>6326000</v>
          </cell>
          <cell r="CD268">
            <v>6000000</v>
          </cell>
          <cell r="CE268">
            <v>40000</v>
          </cell>
          <cell r="CF268">
            <v>0</v>
          </cell>
          <cell r="CG268">
            <v>0</v>
          </cell>
          <cell r="CH268">
            <v>0</v>
          </cell>
          <cell r="CI268">
            <v>0</v>
          </cell>
          <cell r="CJ268">
            <v>0</v>
          </cell>
          <cell r="CK268">
            <v>0</v>
          </cell>
          <cell r="CL268">
            <v>24000</v>
          </cell>
          <cell r="CM268">
            <v>200000</v>
          </cell>
          <cell r="CN268">
            <v>0</v>
          </cell>
          <cell r="CO268">
            <v>1328460</v>
          </cell>
          <cell r="CP268">
            <v>101216.00000000001</v>
          </cell>
          <cell r="CR268">
            <v>34877.622377622378</v>
          </cell>
          <cell r="CS268">
            <v>0</v>
          </cell>
          <cell r="CT268">
            <v>0</v>
          </cell>
          <cell r="CU268">
            <v>0</v>
          </cell>
          <cell r="CV268">
            <v>0</v>
          </cell>
          <cell r="CX268">
            <v>0</v>
          </cell>
          <cell r="CY268">
            <v>0</v>
          </cell>
          <cell r="CZ268">
            <v>0</v>
          </cell>
          <cell r="DA268">
            <v>31971.580817051508</v>
          </cell>
          <cell r="DB268">
            <v>0</v>
          </cell>
          <cell r="DC268">
            <v>0</v>
          </cell>
          <cell r="DG268">
            <v>2</v>
          </cell>
          <cell r="DH268">
            <v>6326000</v>
          </cell>
          <cell r="DI268">
            <v>6660000.0000000009</v>
          </cell>
          <cell r="DJ268">
            <v>40000</v>
          </cell>
          <cell r="DK268">
            <v>0</v>
          </cell>
          <cell r="DL268">
            <v>0</v>
          </cell>
          <cell r="DM268">
            <v>0</v>
          </cell>
          <cell r="DN268">
            <v>0</v>
          </cell>
          <cell r="DO268">
            <v>0</v>
          </cell>
          <cell r="DP268">
            <v>0</v>
          </cell>
          <cell r="DQ268">
            <v>24000</v>
          </cell>
          <cell r="DR268">
            <v>800000</v>
          </cell>
          <cell r="DS268">
            <v>0</v>
          </cell>
          <cell r="DT268">
            <v>1328460</v>
          </cell>
          <cell r="DU268">
            <v>101216.00000000001</v>
          </cell>
          <cell r="DW268">
            <v>34877.622377622378</v>
          </cell>
          <cell r="DX268">
            <v>0</v>
          </cell>
          <cell r="DY268">
            <v>0</v>
          </cell>
          <cell r="DZ268">
            <v>0</v>
          </cell>
          <cell r="EA268">
            <v>0</v>
          </cell>
          <cell r="EC268">
            <v>0</v>
          </cell>
          <cell r="ED268">
            <v>10656000.000000002</v>
          </cell>
          <cell r="EE268">
            <v>0</v>
          </cell>
          <cell r="EF268">
            <v>31886.625332152347</v>
          </cell>
          <cell r="EG268">
            <v>0</v>
          </cell>
          <cell r="EH268">
            <v>0</v>
          </cell>
          <cell r="EL268">
            <v>2</v>
          </cell>
          <cell r="EM268">
            <v>6958600.0000000009</v>
          </cell>
          <cell r="EN268">
            <v>6660000.0000000009</v>
          </cell>
          <cell r="EO268">
            <v>44000</v>
          </cell>
          <cell r="EP268">
            <v>0</v>
          </cell>
          <cell r="EQ268">
            <v>0</v>
          </cell>
          <cell r="ER268">
            <v>0</v>
          </cell>
          <cell r="ES268">
            <v>0</v>
          </cell>
          <cell r="ET268">
            <v>0</v>
          </cell>
          <cell r="EU268">
            <v>0</v>
          </cell>
          <cell r="EV268">
            <v>24000</v>
          </cell>
          <cell r="EW268">
            <v>1600000</v>
          </cell>
          <cell r="EX268">
            <v>0</v>
          </cell>
          <cell r="EY268">
            <v>1328460</v>
          </cell>
          <cell r="EZ268">
            <v>101216.00000000001</v>
          </cell>
          <cell r="FB268">
            <v>34877.622377622378</v>
          </cell>
          <cell r="FC268">
            <v>0</v>
          </cell>
          <cell r="FD268">
            <v>0</v>
          </cell>
          <cell r="FE268">
            <v>0</v>
          </cell>
          <cell r="FF268">
            <v>0</v>
          </cell>
          <cell r="FH268">
            <v>0</v>
          </cell>
          <cell r="FI268">
            <v>0</v>
          </cell>
          <cell r="FJ268">
            <v>0</v>
          </cell>
          <cell r="FK268">
            <v>29801.324503311258</v>
          </cell>
          <cell r="FM268">
            <v>0</v>
          </cell>
          <cell r="FQ268">
            <v>2</v>
          </cell>
          <cell r="FR268">
            <v>6958600.0000000009</v>
          </cell>
          <cell r="FS268">
            <v>6660000.0000000009</v>
          </cell>
          <cell r="FT268">
            <v>44000</v>
          </cell>
          <cell r="FU268">
            <v>0</v>
          </cell>
          <cell r="FV268">
            <v>0</v>
          </cell>
          <cell r="FW268">
            <v>0</v>
          </cell>
          <cell r="FX268">
            <v>0</v>
          </cell>
          <cell r="FY268">
            <v>0</v>
          </cell>
          <cell r="FZ268">
            <v>0</v>
          </cell>
          <cell r="GA268">
            <v>24000</v>
          </cell>
          <cell r="GB268">
            <v>1120000</v>
          </cell>
          <cell r="GC268">
            <v>0</v>
          </cell>
          <cell r="GD268">
            <v>1328460</v>
          </cell>
          <cell r="GE268">
            <v>101216.00000000001</v>
          </cell>
          <cell r="GG268">
            <v>34877.622377622378</v>
          </cell>
          <cell r="GH268">
            <v>0</v>
          </cell>
          <cell r="GI268">
            <v>0</v>
          </cell>
          <cell r="GJ268">
            <v>0</v>
          </cell>
          <cell r="GK268">
            <v>0</v>
          </cell>
          <cell r="GM268">
            <v>0</v>
          </cell>
          <cell r="GN268">
            <v>0</v>
          </cell>
          <cell r="GO268">
            <v>0</v>
          </cell>
          <cell r="GP268">
            <v>29727.497935590422</v>
          </cell>
          <cell r="GR268">
            <v>0</v>
          </cell>
          <cell r="GV268">
            <v>2</v>
          </cell>
          <cell r="GW268">
            <v>6958600.0000000009</v>
          </cell>
          <cell r="GX268">
            <v>6660000.0000000009</v>
          </cell>
          <cell r="GY268">
            <v>44000</v>
          </cell>
          <cell r="GZ268">
            <v>0</v>
          </cell>
          <cell r="HA268">
            <v>0</v>
          </cell>
          <cell r="HB268">
            <v>0</v>
          </cell>
          <cell r="HC268">
            <v>0</v>
          </cell>
          <cell r="HD268">
            <v>0</v>
          </cell>
          <cell r="HE268">
            <v>0</v>
          </cell>
          <cell r="HF268">
            <v>24000</v>
          </cell>
          <cell r="HG268">
            <v>0</v>
          </cell>
          <cell r="HH268">
            <v>0</v>
          </cell>
          <cell r="HI268">
            <v>1328460</v>
          </cell>
          <cell r="HJ268">
            <v>101216.00000000001</v>
          </cell>
          <cell r="HL268">
            <v>34877.622377622378</v>
          </cell>
          <cell r="HM268">
            <v>0</v>
          </cell>
          <cell r="HN268">
            <v>0</v>
          </cell>
          <cell r="HO268">
            <v>0</v>
          </cell>
          <cell r="HP268">
            <v>0</v>
          </cell>
          <cell r="HR268">
            <v>0</v>
          </cell>
          <cell r="HS268">
            <v>0</v>
          </cell>
          <cell r="HT268">
            <v>0</v>
          </cell>
          <cell r="HU268">
            <v>29508.196721311477</v>
          </cell>
          <cell r="HW268">
            <v>0</v>
          </cell>
          <cell r="IA268">
            <v>2</v>
          </cell>
          <cell r="IB268">
            <v>6958600.0000000009</v>
          </cell>
          <cell r="IC268">
            <v>6660000.0000000009</v>
          </cell>
          <cell r="ID268">
            <v>44000</v>
          </cell>
          <cell r="IE268">
            <v>0</v>
          </cell>
          <cell r="IF268">
            <v>0</v>
          </cell>
          <cell r="IG268">
            <v>0</v>
          </cell>
          <cell r="IH268">
            <v>0</v>
          </cell>
          <cell r="II268">
            <v>0</v>
          </cell>
          <cell r="IJ268">
            <v>0</v>
          </cell>
          <cell r="IK268">
            <v>24000</v>
          </cell>
          <cell r="IL268">
            <v>0</v>
          </cell>
          <cell r="IM268">
            <v>0</v>
          </cell>
          <cell r="IN268">
            <v>1328460</v>
          </cell>
          <cell r="IO268">
            <v>101216.00000000001</v>
          </cell>
          <cell r="IQ268">
            <v>34877.622377622378</v>
          </cell>
          <cell r="IR268">
            <v>0</v>
          </cell>
          <cell r="IS268">
            <v>0</v>
          </cell>
          <cell r="IT268">
            <v>0</v>
          </cell>
          <cell r="IU268">
            <v>0</v>
          </cell>
          <cell r="IW268">
            <v>0</v>
          </cell>
          <cell r="IX268">
            <v>0</v>
          </cell>
          <cell r="IY268">
            <v>0</v>
          </cell>
          <cell r="IZ268">
            <v>28213.166144200626</v>
          </cell>
          <cell r="JB268">
            <v>4000000</v>
          </cell>
          <cell r="JF268">
            <v>2</v>
          </cell>
          <cell r="JG268">
            <v>6958600.0000000009</v>
          </cell>
          <cell r="JH268">
            <v>6660000.0000000009</v>
          </cell>
          <cell r="JI268">
            <v>44000</v>
          </cell>
          <cell r="JJ268">
            <v>0</v>
          </cell>
          <cell r="JK268">
            <v>0</v>
          </cell>
          <cell r="JL268">
            <v>0</v>
          </cell>
          <cell r="JM268">
            <v>0</v>
          </cell>
          <cell r="JN268">
            <v>0</v>
          </cell>
          <cell r="JO268">
            <v>0</v>
          </cell>
          <cell r="JP268">
            <v>24000</v>
          </cell>
          <cell r="JQ268">
            <v>1920000</v>
          </cell>
          <cell r="JR268">
            <v>0</v>
          </cell>
          <cell r="JS268">
            <v>1328460</v>
          </cell>
          <cell r="JT268">
            <v>101216.00000000001</v>
          </cell>
          <cell r="JV268">
            <v>34877.622377622378</v>
          </cell>
          <cell r="JW268">
            <v>0</v>
          </cell>
          <cell r="JX268">
            <v>0</v>
          </cell>
          <cell r="JY268">
            <v>0</v>
          </cell>
          <cell r="JZ268">
            <v>0</v>
          </cell>
          <cell r="KB268">
            <v>0</v>
          </cell>
          <cell r="KC268">
            <v>0</v>
          </cell>
          <cell r="KD268">
            <v>0</v>
          </cell>
          <cell r="KE268">
            <v>27950.310559006211</v>
          </cell>
          <cell r="KG268">
            <v>0</v>
          </cell>
          <cell r="KK268">
            <v>2</v>
          </cell>
          <cell r="KL268">
            <v>6958600.0000000009</v>
          </cell>
          <cell r="KM268">
            <v>6660000.0000000009</v>
          </cell>
          <cell r="KN268">
            <v>44000</v>
          </cell>
          <cell r="KO268">
            <v>0</v>
          </cell>
          <cell r="KP268">
            <v>0</v>
          </cell>
          <cell r="KQ268">
            <v>0</v>
          </cell>
          <cell r="KR268">
            <v>0</v>
          </cell>
          <cell r="KS268">
            <v>0</v>
          </cell>
          <cell r="KT268">
            <v>0</v>
          </cell>
          <cell r="KU268">
            <v>24000</v>
          </cell>
          <cell r="KV268">
            <v>0</v>
          </cell>
          <cell r="KW268">
            <v>0</v>
          </cell>
          <cell r="KX268">
            <v>1328460</v>
          </cell>
          <cell r="KY268">
            <v>101216.00000000001</v>
          </cell>
          <cell r="LA268">
            <v>34877.622377622378</v>
          </cell>
          <cell r="LB268">
            <v>0</v>
          </cell>
          <cell r="LC268">
            <v>0</v>
          </cell>
          <cell r="LD268">
            <v>0</v>
          </cell>
          <cell r="LE268">
            <v>0</v>
          </cell>
          <cell r="LG268">
            <v>0</v>
          </cell>
          <cell r="LH268">
            <v>0</v>
          </cell>
          <cell r="LI268">
            <v>0</v>
          </cell>
          <cell r="LJ268">
            <v>27863.777089783282</v>
          </cell>
          <cell r="LL268">
            <v>0</v>
          </cell>
          <cell r="LP268">
            <v>2</v>
          </cell>
          <cell r="LQ268">
            <v>6958600.0000000009</v>
          </cell>
          <cell r="LR268">
            <v>6660000.0000000009</v>
          </cell>
          <cell r="LS268">
            <v>44000</v>
          </cell>
          <cell r="LT268">
            <v>0</v>
          </cell>
          <cell r="LU268">
            <v>0</v>
          </cell>
          <cell r="LV268">
            <v>0</v>
          </cell>
          <cell r="LW268">
            <v>0</v>
          </cell>
          <cell r="LX268">
            <v>0</v>
          </cell>
          <cell r="LY268">
            <v>0</v>
          </cell>
          <cell r="LZ268">
            <v>24000</v>
          </cell>
          <cell r="MA268">
            <v>0</v>
          </cell>
          <cell r="MB268">
            <v>0</v>
          </cell>
          <cell r="MC268">
            <v>1328460</v>
          </cell>
          <cell r="MD268">
            <v>101216.00000000001</v>
          </cell>
          <cell r="MF268">
            <v>34877.622377622378</v>
          </cell>
          <cell r="MG268">
            <v>0</v>
          </cell>
          <cell r="MH268">
            <v>0</v>
          </cell>
          <cell r="MI268">
            <v>0</v>
          </cell>
          <cell r="MJ268">
            <v>0</v>
          </cell>
          <cell r="ML268">
            <v>0</v>
          </cell>
          <cell r="MM268">
            <v>0</v>
          </cell>
          <cell r="MN268">
            <v>0</v>
          </cell>
          <cell r="MO268">
            <v>26354.319180087849</v>
          </cell>
          <cell r="MQ268">
            <v>0</v>
          </cell>
          <cell r="MU268">
            <v>2</v>
          </cell>
          <cell r="MV268">
            <v>6958600.0000000009</v>
          </cell>
          <cell r="MW268">
            <v>6660000.0000000009</v>
          </cell>
          <cell r="MX268">
            <v>44000</v>
          </cell>
          <cell r="MY268">
            <v>0</v>
          </cell>
          <cell r="MZ268">
            <v>0</v>
          </cell>
          <cell r="NA268">
            <v>0</v>
          </cell>
          <cell r="NB268">
            <v>0</v>
          </cell>
          <cell r="NC268">
            <v>0</v>
          </cell>
          <cell r="ND268">
            <v>0</v>
          </cell>
          <cell r="NE268">
            <v>24000</v>
          </cell>
          <cell r="NF268">
            <v>0</v>
          </cell>
          <cell r="NG268">
            <v>0</v>
          </cell>
          <cell r="NH268">
            <v>1328460</v>
          </cell>
          <cell r="NI268">
            <v>101216.00000000001</v>
          </cell>
          <cell r="NK268">
            <v>34877.622377622378</v>
          </cell>
          <cell r="NL268">
            <v>0</v>
          </cell>
          <cell r="NM268">
            <v>0</v>
          </cell>
          <cell r="NN268">
            <v>0</v>
          </cell>
          <cell r="NO268">
            <v>0</v>
          </cell>
          <cell r="NQ268">
            <v>0</v>
          </cell>
          <cell r="NS268">
            <v>0</v>
          </cell>
          <cell r="NT268">
            <v>26086.956521739132</v>
          </cell>
          <cell r="NV268">
            <v>0</v>
          </cell>
          <cell r="NZ268">
            <v>2</v>
          </cell>
          <cell r="OA268">
            <v>6958600.0000000009</v>
          </cell>
          <cell r="OB268">
            <v>6660000.0000000009</v>
          </cell>
          <cell r="OC268">
            <v>44000</v>
          </cell>
          <cell r="OD268">
            <v>0</v>
          </cell>
          <cell r="OE268">
            <v>0</v>
          </cell>
          <cell r="OF268">
            <v>0</v>
          </cell>
          <cell r="OG268">
            <v>0</v>
          </cell>
          <cell r="OH268">
            <v>0</v>
          </cell>
          <cell r="OI268">
            <v>0</v>
          </cell>
          <cell r="OJ268">
            <v>24000</v>
          </cell>
          <cell r="OK268">
            <v>1600000</v>
          </cell>
          <cell r="OL268">
            <v>0</v>
          </cell>
          <cell r="OM268">
            <v>1328460</v>
          </cell>
          <cell r="ON268">
            <v>101216.00000000001</v>
          </cell>
          <cell r="OP268">
            <v>34877.622377622378</v>
          </cell>
          <cell r="OQ268">
            <v>0</v>
          </cell>
          <cell r="OR268">
            <v>0</v>
          </cell>
          <cell r="OS268">
            <v>0</v>
          </cell>
          <cell r="OT268">
            <v>0</v>
          </cell>
          <cell r="OV268">
            <v>0</v>
          </cell>
          <cell r="OW268">
            <v>0</v>
          </cell>
          <cell r="OX268">
            <v>0</v>
          </cell>
          <cell r="OY268">
            <v>25298.664792691496</v>
          </cell>
          <cell r="OZ268">
            <v>341531.97470133519</v>
          </cell>
          <cell r="PA268">
            <v>0</v>
          </cell>
        </row>
        <row r="269">
          <cell r="AW269">
            <v>6</v>
          </cell>
          <cell r="AX269">
            <v>21822000</v>
          </cell>
          <cell r="AY269">
            <v>18000000</v>
          </cell>
          <cell r="AZ269">
            <v>120000</v>
          </cell>
          <cell r="BA269">
            <v>0</v>
          </cell>
          <cell r="BB269">
            <v>0</v>
          </cell>
          <cell r="BC269">
            <v>0</v>
          </cell>
          <cell r="BD269">
            <v>0</v>
          </cell>
          <cell r="BE269">
            <v>0</v>
          </cell>
          <cell r="BF269">
            <v>0</v>
          </cell>
          <cell r="BG269">
            <v>72000</v>
          </cell>
          <cell r="BH269">
            <v>2400000</v>
          </cell>
          <cell r="BI269">
            <v>0</v>
          </cell>
          <cell r="BJ269">
            <v>4582620</v>
          </cell>
          <cell r="BK269">
            <v>436440.00000000006</v>
          </cell>
          <cell r="BM269">
            <v>104632.86713286713</v>
          </cell>
          <cell r="BN269">
            <v>0</v>
          </cell>
          <cell r="BO269">
            <v>0</v>
          </cell>
          <cell r="BP269">
            <v>0</v>
          </cell>
          <cell r="BQ269">
            <v>0</v>
          </cell>
          <cell r="BS269">
            <v>15984000.000000004</v>
          </cell>
          <cell r="BT269">
            <v>0</v>
          </cell>
          <cell r="BU269">
            <v>0</v>
          </cell>
          <cell r="BV269">
            <v>96170.970614425649</v>
          </cell>
          <cell r="BW269">
            <v>0</v>
          </cell>
          <cell r="BX269">
            <v>0</v>
          </cell>
          <cell r="CB269">
            <v>6</v>
          </cell>
          <cell r="CC269">
            <v>21822000</v>
          </cell>
          <cell r="CD269">
            <v>18000000</v>
          </cell>
          <cell r="CE269">
            <v>120000</v>
          </cell>
          <cell r="CF269">
            <v>0</v>
          </cell>
          <cell r="CG269">
            <v>0</v>
          </cell>
          <cell r="CH269">
            <v>0</v>
          </cell>
          <cell r="CI269">
            <v>0</v>
          </cell>
          <cell r="CJ269">
            <v>0</v>
          </cell>
          <cell r="CK269">
            <v>0</v>
          </cell>
          <cell r="CL269">
            <v>72000</v>
          </cell>
          <cell r="CM269">
            <v>600000</v>
          </cell>
          <cell r="CN269">
            <v>0</v>
          </cell>
          <cell r="CO269">
            <v>4582620</v>
          </cell>
          <cell r="CP269">
            <v>349152.00000000006</v>
          </cell>
          <cell r="CR269">
            <v>104632.86713286713</v>
          </cell>
          <cell r="CS269">
            <v>0</v>
          </cell>
          <cell r="CT269">
            <v>0</v>
          </cell>
          <cell r="CU269">
            <v>0</v>
          </cell>
          <cell r="CV269">
            <v>0</v>
          </cell>
          <cell r="CX269">
            <v>0</v>
          </cell>
          <cell r="CY269">
            <v>0</v>
          </cell>
          <cell r="CZ269">
            <v>0</v>
          </cell>
          <cell r="DA269">
            <v>95914.742451154525</v>
          </cell>
          <cell r="DB269">
            <v>0</v>
          </cell>
          <cell r="DC269">
            <v>0</v>
          </cell>
          <cell r="DG269">
            <v>6</v>
          </cell>
          <cell r="DH269">
            <v>21822000</v>
          </cell>
          <cell r="DI269">
            <v>19980000.000000004</v>
          </cell>
          <cell r="DJ269">
            <v>120000</v>
          </cell>
          <cell r="DK269">
            <v>0</v>
          </cell>
          <cell r="DL269">
            <v>0</v>
          </cell>
          <cell r="DM269">
            <v>0</v>
          </cell>
          <cell r="DN269">
            <v>0</v>
          </cell>
          <cell r="DO269">
            <v>0</v>
          </cell>
          <cell r="DP269">
            <v>0</v>
          </cell>
          <cell r="DQ269">
            <v>72000</v>
          </cell>
          <cell r="DR269">
            <v>2400000</v>
          </cell>
          <cell r="DS269">
            <v>0</v>
          </cell>
          <cell r="DT269">
            <v>4582620</v>
          </cell>
          <cell r="DU269">
            <v>349152.00000000006</v>
          </cell>
          <cell r="DW269">
            <v>104632.86713286713</v>
          </cell>
          <cell r="DX269">
            <v>0</v>
          </cell>
          <cell r="DY269">
            <v>0</v>
          </cell>
          <cell r="DZ269">
            <v>0</v>
          </cell>
          <cell r="EA269">
            <v>0</v>
          </cell>
          <cell r="EC269">
            <v>0</v>
          </cell>
          <cell r="ED269">
            <v>31968000.000000007</v>
          </cell>
          <cell r="EE269">
            <v>0</v>
          </cell>
          <cell r="EF269">
            <v>95659.875996457034</v>
          </cell>
          <cell r="EG269">
            <v>0</v>
          </cell>
          <cell r="EH269">
            <v>0</v>
          </cell>
          <cell r="EL269">
            <v>6</v>
          </cell>
          <cell r="EM269">
            <v>24004200.000000004</v>
          </cell>
          <cell r="EN269">
            <v>19980000.000000004</v>
          </cell>
          <cell r="EO269">
            <v>132000</v>
          </cell>
          <cell r="EP269">
            <v>0</v>
          </cell>
          <cell r="EQ269">
            <v>0</v>
          </cell>
          <cell r="ER269">
            <v>0</v>
          </cell>
          <cell r="ES269">
            <v>0</v>
          </cell>
          <cell r="ET269">
            <v>0</v>
          </cell>
          <cell r="EU269">
            <v>0</v>
          </cell>
          <cell r="EV269">
            <v>72000</v>
          </cell>
          <cell r="EW269">
            <v>4800000</v>
          </cell>
          <cell r="EX269">
            <v>0</v>
          </cell>
          <cell r="EY269">
            <v>4582620</v>
          </cell>
          <cell r="EZ269">
            <v>349152.00000000006</v>
          </cell>
          <cell r="FB269">
            <v>104632.86713286713</v>
          </cell>
          <cell r="FC269">
            <v>0</v>
          </cell>
          <cell r="FD269">
            <v>0</v>
          </cell>
          <cell r="FE269">
            <v>0</v>
          </cell>
          <cell r="FF269">
            <v>0</v>
          </cell>
          <cell r="FH269">
            <v>0</v>
          </cell>
          <cell r="FI269">
            <v>0</v>
          </cell>
          <cell r="FJ269">
            <v>0</v>
          </cell>
          <cell r="FK269">
            <v>89403.97350993377</v>
          </cell>
          <cell r="FM269">
            <v>0</v>
          </cell>
          <cell r="FQ269">
            <v>6</v>
          </cell>
          <cell r="FR269">
            <v>24004200.000000004</v>
          </cell>
          <cell r="FS269">
            <v>19980000.000000004</v>
          </cell>
          <cell r="FT269">
            <v>132000</v>
          </cell>
          <cell r="FU269">
            <v>0</v>
          </cell>
          <cell r="FV269">
            <v>0</v>
          </cell>
          <cell r="FW269">
            <v>0</v>
          </cell>
          <cell r="FX269">
            <v>0</v>
          </cell>
          <cell r="FY269">
            <v>0</v>
          </cell>
          <cell r="FZ269">
            <v>0</v>
          </cell>
          <cell r="GA269">
            <v>72000</v>
          </cell>
          <cell r="GB269">
            <v>3360000</v>
          </cell>
          <cell r="GC269">
            <v>0</v>
          </cell>
          <cell r="GD269">
            <v>4582620</v>
          </cell>
          <cell r="GE269">
            <v>349152.00000000006</v>
          </cell>
          <cell r="GG269">
            <v>104632.86713286713</v>
          </cell>
          <cell r="GH269">
            <v>0</v>
          </cell>
          <cell r="GI269">
            <v>0</v>
          </cell>
          <cell r="GJ269">
            <v>0</v>
          </cell>
          <cell r="GK269">
            <v>0</v>
          </cell>
          <cell r="GM269">
            <v>0</v>
          </cell>
          <cell r="GN269">
            <v>0</v>
          </cell>
          <cell r="GO269">
            <v>0</v>
          </cell>
          <cell r="GP269">
            <v>89182.493806771265</v>
          </cell>
          <cell r="GR269">
            <v>0</v>
          </cell>
          <cell r="GV269">
            <v>7</v>
          </cell>
          <cell r="GW269">
            <v>28004900.000000004</v>
          </cell>
          <cell r="GX269">
            <v>23310000.000000004</v>
          </cell>
          <cell r="GY269">
            <v>154000</v>
          </cell>
          <cell r="GZ269">
            <v>0</v>
          </cell>
          <cell r="HA269">
            <v>0</v>
          </cell>
          <cell r="HB269">
            <v>0</v>
          </cell>
          <cell r="HC269">
            <v>0</v>
          </cell>
          <cell r="HD269">
            <v>0</v>
          </cell>
          <cell r="HE269">
            <v>0</v>
          </cell>
          <cell r="HF269">
            <v>84000</v>
          </cell>
          <cell r="HG269">
            <v>0</v>
          </cell>
          <cell r="HH269">
            <v>0</v>
          </cell>
          <cell r="HI269">
            <v>5346390</v>
          </cell>
          <cell r="HJ269">
            <v>407344.00000000006</v>
          </cell>
          <cell r="HL269">
            <v>122071.67832167832</v>
          </cell>
          <cell r="HM269">
            <v>0</v>
          </cell>
          <cell r="HN269">
            <v>0</v>
          </cell>
          <cell r="HO269">
            <v>0</v>
          </cell>
          <cell r="HP269">
            <v>0</v>
          </cell>
          <cell r="HR269">
            <v>0</v>
          </cell>
          <cell r="HS269">
            <v>0</v>
          </cell>
          <cell r="HT269">
            <v>0</v>
          </cell>
          <cell r="HU269">
            <v>103278.68852459016</v>
          </cell>
          <cell r="HW269">
            <v>0</v>
          </cell>
          <cell r="IA269">
            <v>7</v>
          </cell>
          <cell r="IB269">
            <v>28004900.000000004</v>
          </cell>
          <cell r="IC269">
            <v>23310000.000000004</v>
          </cell>
          <cell r="ID269">
            <v>154000</v>
          </cell>
          <cell r="IE269">
            <v>0</v>
          </cell>
          <cell r="IF269">
            <v>0</v>
          </cell>
          <cell r="IG269">
            <v>0</v>
          </cell>
          <cell r="IH269">
            <v>0</v>
          </cell>
          <cell r="II269">
            <v>0</v>
          </cell>
          <cell r="IJ269">
            <v>0</v>
          </cell>
          <cell r="IK269">
            <v>84000</v>
          </cell>
          <cell r="IL269">
            <v>0</v>
          </cell>
          <cell r="IM269">
            <v>0</v>
          </cell>
          <cell r="IN269">
            <v>5346390</v>
          </cell>
          <cell r="IO269">
            <v>407344.00000000006</v>
          </cell>
          <cell r="IQ269">
            <v>122071.67832167832</v>
          </cell>
          <cell r="IR269">
            <v>0</v>
          </cell>
          <cell r="IS269">
            <v>0</v>
          </cell>
          <cell r="IT269">
            <v>0</v>
          </cell>
          <cell r="IU269">
            <v>0</v>
          </cell>
          <cell r="IW269">
            <v>0</v>
          </cell>
          <cell r="IX269">
            <v>0</v>
          </cell>
          <cell r="IY269">
            <v>0</v>
          </cell>
          <cell r="IZ269">
            <v>98746.08150470219</v>
          </cell>
          <cell r="JB269">
            <v>14000000</v>
          </cell>
          <cell r="JF269">
            <v>7</v>
          </cell>
          <cell r="JG269">
            <v>28004900.000000004</v>
          </cell>
          <cell r="JH269">
            <v>23310000.000000004</v>
          </cell>
          <cell r="JI269">
            <v>154000</v>
          </cell>
          <cell r="JJ269">
            <v>0</v>
          </cell>
          <cell r="JK269">
            <v>0</v>
          </cell>
          <cell r="JL269">
            <v>0</v>
          </cell>
          <cell r="JM269">
            <v>0</v>
          </cell>
          <cell r="JN269">
            <v>0</v>
          </cell>
          <cell r="JO269">
            <v>0</v>
          </cell>
          <cell r="JP269">
            <v>84000</v>
          </cell>
          <cell r="JQ269">
            <v>6720000</v>
          </cell>
          <cell r="JR269">
            <v>0</v>
          </cell>
          <cell r="JS269">
            <v>5346390</v>
          </cell>
          <cell r="JT269">
            <v>407344.00000000006</v>
          </cell>
          <cell r="JV269">
            <v>122071.67832167832</v>
          </cell>
          <cell r="JW269">
            <v>0</v>
          </cell>
          <cell r="JX269">
            <v>0</v>
          </cell>
          <cell r="JY269">
            <v>0</v>
          </cell>
          <cell r="JZ269">
            <v>0</v>
          </cell>
          <cell r="KB269">
            <v>0</v>
          </cell>
          <cell r="KC269">
            <v>0</v>
          </cell>
          <cell r="KD269">
            <v>0</v>
          </cell>
          <cell r="KE269">
            <v>97826.086956521744</v>
          </cell>
          <cell r="KG269">
            <v>0</v>
          </cell>
          <cell r="KK269">
            <v>7</v>
          </cell>
          <cell r="KL269">
            <v>28004900.000000004</v>
          </cell>
          <cell r="KM269">
            <v>23310000.000000004</v>
          </cell>
          <cell r="KN269">
            <v>154000</v>
          </cell>
          <cell r="KO269">
            <v>0</v>
          </cell>
          <cell r="KP269">
            <v>0</v>
          </cell>
          <cell r="KQ269">
            <v>0</v>
          </cell>
          <cell r="KR269">
            <v>0</v>
          </cell>
          <cell r="KS269">
            <v>0</v>
          </cell>
          <cell r="KT269">
            <v>0</v>
          </cell>
          <cell r="KU269">
            <v>84000</v>
          </cell>
          <cell r="KV269">
            <v>0</v>
          </cell>
          <cell r="KW269">
            <v>0</v>
          </cell>
          <cell r="KX269">
            <v>5346390</v>
          </cell>
          <cell r="KY269">
            <v>407344.00000000006</v>
          </cell>
          <cell r="LA269">
            <v>122071.67832167832</v>
          </cell>
          <cell r="LB269">
            <v>0</v>
          </cell>
          <cell r="LC269">
            <v>0</v>
          </cell>
          <cell r="LD269">
            <v>0</v>
          </cell>
          <cell r="LE269">
            <v>0</v>
          </cell>
          <cell r="LG269">
            <v>0</v>
          </cell>
          <cell r="LH269">
            <v>0</v>
          </cell>
          <cell r="LI269">
            <v>0</v>
          </cell>
          <cell r="LJ269">
            <v>97523.219814241485</v>
          </cell>
          <cell r="LL269">
            <v>0</v>
          </cell>
          <cell r="LP269">
            <v>7</v>
          </cell>
          <cell r="LQ269">
            <v>28004900.000000004</v>
          </cell>
          <cell r="LR269">
            <v>23310000.000000004</v>
          </cell>
          <cell r="LS269">
            <v>154000</v>
          </cell>
          <cell r="LT269">
            <v>0</v>
          </cell>
          <cell r="LU269">
            <v>0</v>
          </cell>
          <cell r="LV269">
            <v>0</v>
          </cell>
          <cell r="LW269">
            <v>0</v>
          </cell>
          <cell r="LX269">
            <v>0</v>
          </cell>
          <cell r="LY269">
            <v>0</v>
          </cell>
          <cell r="LZ269">
            <v>84000</v>
          </cell>
          <cell r="MA269">
            <v>0</v>
          </cell>
          <cell r="MB269">
            <v>0</v>
          </cell>
          <cell r="MC269">
            <v>5346390</v>
          </cell>
          <cell r="MD269">
            <v>407344.00000000006</v>
          </cell>
          <cell r="MF269">
            <v>122071.67832167832</v>
          </cell>
          <cell r="MG269">
            <v>0</v>
          </cell>
          <cell r="MH269">
            <v>0</v>
          </cell>
          <cell r="MI269">
            <v>0</v>
          </cell>
          <cell r="MJ269">
            <v>0</v>
          </cell>
          <cell r="ML269">
            <v>0</v>
          </cell>
          <cell r="MM269">
            <v>0</v>
          </cell>
          <cell r="MN269">
            <v>0</v>
          </cell>
          <cell r="MO269">
            <v>92240.117130307466</v>
          </cell>
          <cell r="MQ269">
            <v>0</v>
          </cell>
          <cell r="MU269">
            <v>7</v>
          </cell>
          <cell r="MV269">
            <v>28004900.000000004</v>
          </cell>
          <cell r="MW269">
            <v>23310000.000000004</v>
          </cell>
          <cell r="MX269">
            <v>154000</v>
          </cell>
          <cell r="MY269">
            <v>0</v>
          </cell>
          <cell r="MZ269">
            <v>0</v>
          </cell>
          <cell r="NA269">
            <v>0</v>
          </cell>
          <cell r="NB269">
            <v>0</v>
          </cell>
          <cell r="NC269">
            <v>0</v>
          </cell>
          <cell r="ND269">
            <v>0</v>
          </cell>
          <cell r="NE269">
            <v>84000</v>
          </cell>
          <cell r="NF269">
            <v>0</v>
          </cell>
          <cell r="NG269">
            <v>0</v>
          </cell>
          <cell r="NH269">
            <v>5346390</v>
          </cell>
          <cell r="NI269">
            <v>407344.00000000006</v>
          </cell>
          <cell r="NK269">
            <v>122071.67832167832</v>
          </cell>
          <cell r="NL269">
            <v>0</v>
          </cell>
          <cell r="NM269">
            <v>0</v>
          </cell>
          <cell r="NN269">
            <v>0</v>
          </cell>
          <cell r="NO269">
            <v>0</v>
          </cell>
          <cell r="NQ269">
            <v>0</v>
          </cell>
          <cell r="NS269">
            <v>0</v>
          </cell>
          <cell r="NT269">
            <v>91304.34782608696</v>
          </cell>
          <cell r="NV269">
            <v>0</v>
          </cell>
          <cell r="NZ269">
            <v>7</v>
          </cell>
          <cell r="OA269">
            <v>28004900.000000004</v>
          </cell>
          <cell r="OB269">
            <v>23310000.000000004</v>
          </cell>
          <cell r="OC269">
            <v>154000</v>
          </cell>
          <cell r="OD269">
            <v>0</v>
          </cell>
          <cell r="OE269">
            <v>0</v>
          </cell>
          <cell r="OF269">
            <v>0</v>
          </cell>
          <cell r="OG269">
            <v>0</v>
          </cell>
          <cell r="OH269">
            <v>0</v>
          </cell>
          <cell r="OI269">
            <v>0</v>
          </cell>
          <cell r="OJ269">
            <v>84000</v>
          </cell>
          <cell r="OK269">
            <v>5600000</v>
          </cell>
          <cell r="OL269">
            <v>0</v>
          </cell>
          <cell r="OM269">
            <v>5346390</v>
          </cell>
          <cell r="ON269">
            <v>407344.00000000006</v>
          </cell>
          <cell r="OP269">
            <v>122071.67832167832</v>
          </cell>
          <cell r="OQ269">
            <v>0</v>
          </cell>
          <cell r="OR269">
            <v>0</v>
          </cell>
          <cell r="OS269">
            <v>0</v>
          </cell>
          <cell r="OT269">
            <v>0</v>
          </cell>
          <cell r="OV269">
            <v>0</v>
          </cell>
          <cell r="OW269">
            <v>0</v>
          </cell>
          <cell r="OX269">
            <v>0</v>
          </cell>
          <cell r="OY269">
            <v>88545.326774420231</v>
          </cell>
          <cell r="OZ269">
            <v>1195361.9114546732</v>
          </cell>
          <cell r="PA269">
            <v>0</v>
          </cell>
        </row>
        <row r="270">
          <cell r="AW270">
            <v>1</v>
          </cell>
          <cell r="AX270">
            <v>2514500</v>
          </cell>
          <cell r="AY270">
            <v>2514500</v>
          </cell>
          <cell r="AZ270">
            <v>20000</v>
          </cell>
          <cell r="BA270">
            <v>0</v>
          </cell>
          <cell r="BB270">
            <v>0</v>
          </cell>
          <cell r="BC270">
            <v>0</v>
          </cell>
          <cell r="BD270">
            <v>0</v>
          </cell>
          <cell r="BE270">
            <v>0</v>
          </cell>
          <cell r="BF270">
            <v>0</v>
          </cell>
          <cell r="BG270">
            <v>12000</v>
          </cell>
          <cell r="BH270">
            <v>400000</v>
          </cell>
          <cell r="BI270">
            <v>0</v>
          </cell>
          <cell r="BJ270">
            <v>528045</v>
          </cell>
          <cell r="BK270">
            <v>50290</v>
          </cell>
          <cell r="BM270">
            <v>17438.811188811189</v>
          </cell>
          <cell r="BN270">
            <v>0</v>
          </cell>
          <cell r="BO270">
            <v>0</v>
          </cell>
          <cell r="BP270">
            <v>0</v>
          </cell>
          <cell r="BQ270">
            <v>0</v>
          </cell>
          <cell r="BS270">
            <v>2232876.0000000005</v>
          </cell>
          <cell r="BT270">
            <v>0</v>
          </cell>
          <cell r="BU270">
            <v>0</v>
          </cell>
          <cell r="BV270">
            <v>16028.495102404275</v>
          </cell>
          <cell r="BW270">
            <v>0</v>
          </cell>
          <cell r="BX270">
            <v>0</v>
          </cell>
          <cell r="CB270">
            <v>1</v>
          </cell>
          <cell r="CC270">
            <v>2514500</v>
          </cell>
          <cell r="CD270">
            <v>2514500</v>
          </cell>
          <cell r="CE270">
            <v>20000</v>
          </cell>
          <cell r="CF270">
            <v>0</v>
          </cell>
          <cell r="CG270">
            <v>0</v>
          </cell>
          <cell r="CH270">
            <v>0</v>
          </cell>
          <cell r="CI270">
            <v>0</v>
          </cell>
          <cell r="CJ270">
            <v>0</v>
          </cell>
          <cell r="CK270">
            <v>0</v>
          </cell>
          <cell r="CL270">
            <v>12000</v>
          </cell>
          <cell r="CM270">
            <v>100000</v>
          </cell>
          <cell r="CN270">
            <v>0</v>
          </cell>
          <cell r="CO270">
            <v>528045</v>
          </cell>
          <cell r="CP270">
            <v>40232</v>
          </cell>
          <cell r="CR270">
            <v>17438.811188811189</v>
          </cell>
          <cell r="CS270">
            <v>0</v>
          </cell>
          <cell r="CT270">
            <v>0</v>
          </cell>
          <cell r="CU270">
            <v>0</v>
          </cell>
          <cell r="CV270">
            <v>0</v>
          </cell>
          <cell r="CX270">
            <v>0</v>
          </cell>
          <cell r="CY270">
            <v>0</v>
          </cell>
          <cell r="CZ270">
            <v>0</v>
          </cell>
          <cell r="DA270">
            <v>15985.790408525754</v>
          </cell>
          <cell r="DB270">
            <v>0</v>
          </cell>
          <cell r="DC270">
            <v>0</v>
          </cell>
          <cell r="DG270">
            <v>1</v>
          </cell>
          <cell r="DH270">
            <v>2514500</v>
          </cell>
          <cell r="DI270">
            <v>2791095.0000000005</v>
          </cell>
          <cell r="DJ270">
            <v>20000</v>
          </cell>
          <cell r="DK270">
            <v>0</v>
          </cell>
          <cell r="DL270">
            <v>0</v>
          </cell>
          <cell r="DM270">
            <v>0</v>
          </cell>
          <cell r="DN270">
            <v>0</v>
          </cell>
          <cell r="DO270">
            <v>0</v>
          </cell>
          <cell r="DP270">
            <v>0</v>
          </cell>
          <cell r="DQ270">
            <v>12000</v>
          </cell>
          <cell r="DR270">
            <v>400000</v>
          </cell>
          <cell r="DS270">
            <v>0</v>
          </cell>
          <cell r="DT270">
            <v>528045</v>
          </cell>
          <cell r="DU270">
            <v>40232</v>
          </cell>
          <cell r="DW270">
            <v>17438.811188811189</v>
          </cell>
          <cell r="DX270">
            <v>0</v>
          </cell>
          <cell r="DY270">
            <v>0</v>
          </cell>
          <cell r="DZ270">
            <v>0</v>
          </cell>
          <cell r="EA270">
            <v>0</v>
          </cell>
          <cell r="EC270">
            <v>0</v>
          </cell>
          <cell r="ED270">
            <v>4465752.0000000009</v>
          </cell>
          <cell r="EE270">
            <v>0</v>
          </cell>
          <cell r="EF270">
            <v>15943.312666076174</v>
          </cell>
          <cell r="EG270">
            <v>0</v>
          </cell>
          <cell r="EH270">
            <v>0</v>
          </cell>
          <cell r="EL270">
            <v>1</v>
          </cell>
          <cell r="EM270">
            <v>2765950</v>
          </cell>
          <cell r="EN270">
            <v>2791095.0000000005</v>
          </cell>
          <cell r="EO270">
            <v>22000</v>
          </cell>
          <cell r="EP270">
            <v>0</v>
          </cell>
          <cell r="EQ270">
            <v>0</v>
          </cell>
          <cell r="ER270">
            <v>0</v>
          </cell>
          <cell r="ES270">
            <v>0</v>
          </cell>
          <cell r="ET270">
            <v>0</v>
          </cell>
          <cell r="EU270">
            <v>0</v>
          </cell>
          <cell r="EV270">
            <v>12000</v>
          </cell>
          <cell r="EW270">
            <v>800000</v>
          </cell>
          <cell r="EX270">
            <v>0</v>
          </cell>
          <cell r="EY270">
            <v>528045</v>
          </cell>
          <cell r="EZ270">
            <v>40232</v>
          </cell>
          <cell r="FB270">
            <v>17438.811188811189</v>
          </cell>
          <cell r="FC270">
            <v>0</v>
          </cell>
          <cell r="FD270">
            <v>0</v>
          </cell>
          <cell r="FE270">
            <v>0</v>
          </cell>
          <cell r="FF270">
            <v>0</v>
          </cell>
          <cell r="FH270">
            <v>0</v>
          </cell>
          <cell r="FI270">
            <v>0</v>
          </cell>
          <cell r="FJ270">
            <v>0</v>
          </cell>
          <cell r="FK270">
            <v>14900.662251655629</v>
          </cell>
          <cell r="FM270">
            <v>0</v>
          </cell>
          <cell r="FQ270">
            <v>1</v>
          </cell>
          <cell r="FR270">
            <v>2765950</v>
          </cell>
          <cell r="FS270">
            <v>2791095.0000000005</v>
          </cell>
          <cell r="FT270">
            <v>22000</v>
          </cell>
          <cell r="FU270">
            <v>0</v>
          </cell>
          <cell r="FV270">
            <v>0</v>
          </cell>
          <cell r="FW270">
            <v>0</v>
          </cell>
          <cell r="FX270">
            <v>0</v>
          </cell>
          <cell r="FY270">
            <v>0</v>
          </cell>
          <cell r="FZ270">
            <v>0</v>
          </cell>
          <cell r="GA270">
            <v>12000</v>
          </cell>
          <cell r="GB270">
            <v>560000</v>
          </cell>
          <cell r="GC270">
            <v>0</v>
          </cell>
          <cell r="GD270">
            <v>528045</v>
          </cell>
          <cell r="GE270">
            <v>40232</v>
          </cell>
          <cell r="GG270">
            <v>17438.811188811189</v>
          </cell>
          <cell r="GH270">
            <v>0</v>
          </cell>
          <cell r="GI270">
            <v>0</v>
          </cell>
          <cell r="GJ270">
            <v>0</v>
          </cell>
          <cell r="GK270">
            <v>0</v>
          </cell>
          <cell r="GM270">
            <v>0</v>
          </cell>
          <cell r="GN270">
            <v>0</v>
          </cell>
          <cell r="GO270">
            <v>0</v>
          </cell>
          <cell r="GP270">
            <v>14863.748967795211</v>
          </cell>
          <cell r="GR270">
            <v>0</v>
          </cell>
          <cell r="GV270">
            <v>1</v>
          </cell>
          <cell r="GW270">
            <v>2765950</v>
          </cell>
          <cell r="GX270">
            <v>2791095.0000000005</v>
          </cell>
          <cell r="GY270">
            <v>22000</v>
          </cell>
          <cell r="GZ270">
            <v>0</v>
          </cell>
          <cell r="HA270">
            <v>0</v>
          </cell>
          <cell r="HB270">
            <v>0</v>
          </cell>
          <cell r="HC270">
            <v>0</v>
          </cell>
          <cell r="HD270">
            <v>0</v>
          </cell>
          <cell r="HE270">
            <v>0</v>
          </cell>
          <cell r="HF270">
            <v>12000</v>
          </cell>
          <cell r="HG270">
            <v>0</v>
          </cell>
          <cell r="HH270">
            <v>0</v>
          </cell>
          <cell r="HI270">
            <v>528045</v>
          </cell>
          <cell r="HJ270">
            <v>40232</v>
          </cell>
          <cell r="HL270">
            <v>17438.811188811189</v>
          </cell>
          <cell r="HM270">
            <v>0</v>
          </cell>
          <cell r="HN270">
            <v>0</v>
          </cell>
          <cell r="HO270">
            <v>0</v>
          </cell>
          <cell r="HP270">
            <v>0</v>
          </cell>
          <cell r="HR270">
            <v>0</v>
          </cell>
          <cell r="HS270">
            <v>0</v>
          </cell>
          <cell r="HT270">
            <v>0</v>
          </cell>
          <cell r="HU270">
            <v>14754.098360655738</v>
          </cell>
          <cell r="HW270">
            <v>0</v>
          </cell>
          <cell r="IA270">
            <v>1</v>
          </cell>
          <cell r="IB270">
            <v>2765950</v>
          </cell>
          <cell r="IC270">
            <v>2791095.0000000005</v>
          </cell>
          <cell r="ID270">
            <v>22000</v>
          </cell>
          <cell r="IE270">
            <v>0</v>
          </cell>
          <cell r="IF270">
            <v>0</v>
          </cell>
          <cell r="IG270">
            <v>0</v>
          </cell>
          <cell r="IH270">
            <v>0</v>
          </cell>
          <cell r="II270">
            <v>0</v>
          </cell>
          <cell r="IJ270">
            <v>0</v>
          </cell>
          <cell r="IK270">
            <v>12000</v>
          </cell>
          <cell r="IL270">
            <v>0</v>
          </cell>
          <cell r="IM270">
            <v>0</v>
          </cell>
          <cell r="IN270">
            <v>528045</v>
          </cell>
          <cell r="IO270">
            <v>40232</v>
          </cell>
          <cell r="IQ270">
            <v>17438.811188811189</v>
          </cell>
          <cell r="IR270">
            <v>0</v>
          </cell>
          <cell r="IS270">
            <v>0</v>
          </cell>
          <cell r="IT270">
            <v>0</v>
          </cell>
          <cell r="IU270">
            <v>0</v>
          </cell>
          <cell r="IW270">
            <v>0</v>
          </cell>
          <cell r="IX270">
            <v>0</v>
          </cell>
          <cell r="IY270">
            <v>0</v>
          </cell>
          <cell r="IZ270">
            <v>14106.583072100313</v>
          </cell>
          <cell r="JB270">
            <v>2000000</v>
          </cell>
          <cell r="JF270">
            <v>1</v>
          </cell>
          <cell r="JG270">
            <v>2765950</v>
          </cell>
          <cell r="JH270">
            <v>2791095.0000000005</v>
          </cell>
          <cell r="JI270">
            <v>22000</v>
          </cell>
          <cell r="JJ270">
            <v>0</v>
          </cell>
          <cell r="JK270">
            <v>0</v>
          </cell>
          <cell r="JL270">
            <v>0</v>
          </cell>
          <cell r="JM270">
            <v>0</v>
          </cell>
          <cell r="JN270">
            <v>0</v>
          </cell>
          <cell r="JO270">
            <v>0</v>
          </cell>
          <cell r="JP270">
            <v>12000</v>
          </cell>
          <cell r="JQ270">
            <v>960000</v>
          </cell>
          <cell r="JR270">
            <v>0</v>
          </cell>
          <cell r="JS270">
            <v>528045</v>
          </cell>
          <cell r="JT270">
            <v>40232</v>
          </cell>
          <cell r="JV270">
            <v>17438.811188811189</v>
          </cell>
          <cell r="JW270">
            <v>0</v>
          </cell>
          <cell r="JX270">
            <v>0</v>
          </cell>
          <cell r="JY270">
            <v>0</v>
          </cell>
          <cell r="JZ270">
            <v>0</v>
          </cell>
          <cell r="KB270">
            <v>0</v>
          </cell>
          <cell r="KC270">
            <v>0</v>
          </cell>
          <cell r="KD270">
            <v>0</v>
          </cell>
          <cell r="KE270">
            <v>13975.155279503106</v>
          </cell>
          <cell r="KG270">
            <v>0</v>
          </cell>
          <cell r="KK270">
            <v>1</v>
          </cell>
          <cell r="KL270">
            <v>2765950</v>
          </cell>
          <cell r="KM270">
            <v>2791095.0000000005</v>
          </cell>
          <cell r="KN270">
            <v>22000</v>
          </cell>
          <cell r="KO270">
            <v>0</v>
          </cell>
          <cell r="KP270">
            <v>0</v>
          </cell>
          <cell r="KQ270">
            <v>0</v>
          </cell>
          <cell r="KR270">
            <v>0</v>
          </cell>
          <cell r="KS270">
            <v>0</v>
          </cell>
          <cell r="KT270">
            <v>0</v>
          </cell>
          <cell r="KU270">
            <v>12000</v>
          </cell>
          <cell r="KV270">
            <v>0</v>
          </cell>
          <cell r="KW270">
            <v>0</v>
          </cell>
          <cell r="KX270">
            <v>528045</v>
          </cell>
          <cell r="KY270">
            <v>40232</v>
          </cell>
          <cell r="LA270">
            <v>17438.811188811189</v>
          </cell>
          <cell r="LB270">
            <v>0</v>
          </cell>
          <cell r="LC270">
            <v>0</v>
          </cell>
          <cell r="LD270">
            <v>0</v>
          </cell>
          <cell r="LE270">
            <v>0</v>
          </cell>
          <cell r="LG270">
            <v>0</v>
          </cell>
          <cell r="LH270">
            <v>0</v>
          </cell>
          <cell r="LI270">
            <v>0</v>
          </cell>
          <cell r="LJ270">
            <v>13931.888544891641</v>
          </cell>
          <cell r="LL270">
            <v>0</v>
          </cell>
          <cell r="LP270">
            <v>1</v>
          </cell>
          <cell r="LQ270">
            <v>2765950</v>
          </cell>
          <cell r="LR270">
            <v>2791095.0000000005</v>
          </cell>
          <cell r="LS270">
            <v>22000</v>
          </cell>
          <cell r="LT270">
            <v>0</v>
          </cell>
          <cell r="LU270">
            <v>0</v>
          </cell>
          <cell r="LV270">
            <v>0</v>
          </cell>
          <cell r="LW270">
            <v>0</v>
          </cell>
          <cell r="LX270">
            <v>0</v>
          </cell>
          <cell r="LY270">
            <v>0</v>
          </cell>
          <cell r="LZ270">
            <v>12000</v>
          </cell>
          <cell r="MA270">
            <v>0</v>
          </cell>
          <cell r="MB270">
            <v>0</v>
          </cell>
          <cell r="MC270">
            <v>528045</v>
          </cell>
          <cell r="MD270">
            <v>40232</v>
          </cell>
          <cell r="MF270">
            <v>17438.811188811189</v>
          </cell>
          <cell r="MG270">
            <v>0</v>
          </cell>
          <cell r="MH270">
            <v>0</v>
          </cell>
          <cell r="MI270">
            <v>0</v>
          </cell>
          <cell r="MJ270">
            <v>0</v>
          </cell>
          <cell r="ML270">
            <v>0</v>
          </cell>
          <cell r="MM270">
            <v>0</v>
          </cell>
          <cell r="MN270">
            <v>0</v>
          </cell>
          <cell r="MO270">
            <v>13177.159590043924</v>
          </cell>
          <cell r="MQ270">
            <v>0</v>
          </cell>
          <cell r="MU270">
            <v>1</v>
          </cell>
          <cell r="MV270">
            <v>2765950</v>
          </cell>
          <cell r="MW270">
            <v>2791095.0000000005</v>
          </cell>
          <cell r="MX270">
            <v>22000</v>
          </cell>
          <cell r="MY270">
            <v>0</v>
          </cell>
          <cell r="MZ270">
            <v>0</v>
          </cell>
          <cell r="NA270">
            <v>0</v>
          </cell>
          <cell r="NB270">
            <v>0</v>
          </cell>
          <cell r="NC270">
            <v>0</v>
          </cell>
          <cell r="ND270">
            <v>0</v>
          </cell>
          <cell r="NE270">
            <v>12000</v>
          </cell>
          <cell r="NF270">
            <v>0</v>
          </cell>
          <cell r="NG270">
            <v>0</v>
          </cell>
          <cell r="NH270">
            <v>528045</v>
          </cell>
          <cell r="NI270">
            <v>40232</v>
          </cell>
          <cell r="NK270">
            <v>17438.811188811189</v>
          </cell>
          <cell r="NL270">
            <v>0</v>
          </cell>
          <cell r="NM270">
            <v>0</v>
          </cell>
          <cell r="NN270">
            <v>0</v>
          </cell>
          <cell r="NO270">
            <v>0</v>
          </cell>
          <cell r="NQ270">
            <v>0</v>
          </cell>
          <cell r="NS270">
            <v>0</v>
          </cell>
          <cell r="NT270">
            <v>13043.478260869566</v>
          </cell>
          <cell r="NV270">
            <v>0</v>
          </cell>
          <cell r="NZ270">
            <v>1</v>
          </cell>
          <cell r="OA270">
            <v>2765950</v>
          </cell>
          <cell r="OB270">
            <v>2791095.0000000005</v>
          </cell>
          <cell r="OC270">
            <v>22000</v>
          </cell>
          <cell r="OD270">
            <v>0</v>
          </cell>
          <cell r="OE270">
            <v>0</v>
          </cell>
          <cell r="OF270">
            <v>0</v>
          </cell>
          <cell r="OG270">
            <v>0</v>
          </cell>
          <cell r="OH270">
            <v>0</v>
          </cell>
          <cell r="OI270">
            <v>0</v>
          </cell>
          <cell r="OJ270">
            <v>12000</v>
          </cell>
          <cell r="OK270">
            <v>800000</v>
          </cell>
          <cell r="OL270">
            <v>0</v>
          </cell>
          <cell r="OM270">
            <v>528045</v>
          </cell>
          <cell r="ON270">
            <v>40232</v>
          </cell>
          <cell r="OP270">
            <v>17438.811188811189</v>
          </cell>
          <cell r="OQ270">
            <v>0</v>
          </cell>
          <cell r="OR270">
            <v>0</v>
          </cell>
          <cell r="OS270">
            <v>0</v>
          </cell>
          <cell r="OT270">
            <v>0</v>
          </cell>
          <cell r="OV270">
            <v>0</v>
          </cell>
          <cell r="OW270">
            <v>0</v>
          </cell>
          <cell r="OX270">
            <v>0</v>
          </cell>
          <cell r="OY270">
            <v>12649.332396345748</v>
          </cell>
          <cell r="OZ270">
            <v>170765.98735066759</v>
          </cell>
          <cell r="PA270">
            <v>0</v>
          </cell>
        </row>
        <row r="271">
          <cell r="AW271">
            <v>30</v>
          </cell>
          <cell r="AX271">
            <v>75900000</v>
          </cell>
          <cell r="AY271">
            <v>75435000</v>
          </cell>
          <cell r="AZ271">
            <v>600000</v>
          </cell>
          <cell r="BA271">
            <v>0</v>
          </cell>
          <cell r="BB271">
            <v>0</v>
          </cell>
          <cell r="BC271">
            <v>0</v>
          </cell>
          <cell r="BD271">
            <v>0</v>
          </cell>
          <cell r="BE271">
            <v>0</v>
          </cell>
          <cell r="BF271">
            <v>0</v>
          </cell>
          <cell r="BG271">
            <v>360000</v>
          </cell>
          <cell r="BH271">
            <v>12000000</v>
          </cell>
          <cell r="BI271">
            <v>0</v>
          </cell>
          <cell r="BJ271">
            <v>15939000</v>
          </cell>
          <cell r="BK271">
            <v>1518000</v>
          </cell>
          <cell r="BM271">
            <v>523164.33566433564</v>
          </cell>
          <cell r="BN271">
            <v>0</v>
          </cell>
          <cell r="BO271">
            <v>0</v>
          </cell>
          <cell r="BP271">
            <v>0</v>
          </cell>
          <cell r="BQ271">
            <v>0</v>
          </cell>
          <cell r="BS271">
            <v>66986280.000000015</v>
          </cell>
          <cell r="BT271">
            <v>0</v>
          </cell>
          <cell r="BU271">
            <v>0</v>
          </cell>
          <cell r="BV271">
            <v>480854.85307212826</v>
          </cell>
          <cell r="BW271">
            <v>0</v>
          </cell>
          <cell r="BX271">
            <v>0</v>
          </cell>
          <cell r="CB271">
            <v>30</v>
          </cell>
          <cell r="CC271">
            <v>75900000</v>
          </cell>
          <cell r="CD271">
            <v>75435000</v>
          </cell>
          <cell r="CE271">
            <v>600000</v>
          </cell>
          <cell r="CF271">
            <v>0</v>
          </cell>
          <cell r="CG271">
            <v>0</v>
          </cell>
          <cell r="CH271">
            <v>0</v>
          </cell>
          <cell r="CI271">
            <v>0</v>
          </cell>
          <cell r="CJ271">
            <v>0</v>
          </cell>
          <cell r="CK271">
            <v>0</v>
          </cell>
          <cell r="CL271">
            <v>360000</v>
          </cell>
          <cell r="CM271">
            <v>3000000</v>
          </cell>
          <cell r="CN271">
            <v>0</v>
          </cell>
          <cell r="CO271">
            <v>15939000</v>
          </cell>
          <cell r="CP271">
            <v>1214400</v>
          </cell>
          <cell r="CR271">
            <v>523164.33566433564</v>
          </cell>
          <cell r="CS271">
            <v>0</v>
          </cell>
          <cell r="CT271">
            <v>0</v>
          </cell>
          <cell r="CU271">
            <v>0</v>
          </cell>
          <cell r="CV271">
            <v>0</v>
          </cell>
          <cell r="CX271">
            <v>0</v>
          </cell>
          <cell r="CY271">
            <v>0</v>
          </cell>
          <cell r="CZ271">
            <v>0</v>
          </cell>
          <cell r="DA271">
            <v>479573.71225577261</v>
          </cell>
          <cell r="DB271">
            <v>0</v>
          </cell>
          <cell r="DC271">
            <v>0</v>
          </cell>
          <cell r="DG271">
            <v>30</v>
          </cell>
          <cell r="DH271">
            <v>75900000</v>
          </cell>
          <cell r="DI271">
            <v>83732850.000000015</v>
          </cell>
          <cell r="DJ271">
            <v>600000</v>
          </cell>
          <cell r="DK271">
            <v>0</v>
          </cell>
          <cell r="DL271">
            <v>0</v>
          </cell>
          <cell r="DM271">
            <v>0</v>
          </cell>
          <cell r="DN271">
            <v>0</v>
          </cell>
          <cell r="DO271">
            <v>0</v>
          </cell>
          <cell r="DP271">
            <v>0</v>
          </cell>
          <cell r="DQ271">
            <v>360000</v>
          </cell>
          <cell r="DR271">
            <v>12000000</v>
          </cell>
          <cell r="DS271">
            <v>0</v>
          </cell>
          <cell r="DT271">
            <v>15939000</v>
          </cell>
          <cell r="DU271">
            <v>1214400</v>
          </cell>
          <cell r="DW271">
            <v>523164.33566433564</v>
          </cell>
          <cell r="DX271">
            <v>0</v>
          </cell>
          <cell r="DY271">
            <v>0</v>
          </cell>
          <cell r="DZ271">
            <v>0</v>
          </cell>
          <cell r="EA271">
            <v>0</v>
          </cell>
          <cell r="EC271">
            <v>0</v>
          </cell>
          <cell r="ED271">
            <v>133972560.00000003</v>
          </cell>
          <cell r="EE271">
            <v>0</v>
          </cell>
          <cell r="EF271">
            <v>478299.3799822852</v>
          </cell>
          <cell r="EG271">
            <v>0</v>
          </cell>
          <cell r="EH271">
            <v>0</v>
          </cell>
          <cell r="EL271">
            <v>30</v>
          </cell>
          <cell r="EM271">
            <v>83490000</v>
          </cell>
          <cell r="EN271">
            <v>83732850.000000015</v>
          </cell>
          <cell r="EO271">
            <v>660000</v>
          </cell>
          <cell r="EP271">
            <v>0</v>
          </cell>
          <cell r="EQ271">
            <v>0</v>
          </cell>
          <cell r="ER271">
            <v>0</v>
          </cell>
          <cell r="ES271">
            <v>0</v>
          </cell>
          <cell r="ET271">
            <v>0</v>
          </cell>
          <cell r="EU271">
            <v>0</v>
          </cell>
          <cell r="EV271">
            <v>360000</v>
          </cell>
          <cell r="EW271">
            <v>24000000</v>
          </cell>
          <cell r="EX271">
            <v>0</v>
          </cell>
          <cell r="EY271">
            <v>15939000</v>
          </cell>
          <cell r="EZ271">
            <v>1214400</v>
          </cell>
          <cell r="FB271">
            <v>523164.33566433564</v>
          </cell>
          <cell r="FC271">
            <v>0</v>
          </cell>
          <cell r="FD271">
            <v>0</v>
          </cell>
          <cell r="FE271">
            <v>0</v>
          </cell>
          <cell r="FF271">
            <v>0</v>
          </cell>
          <cell r="FH271">
            <v>0</v>
          </cell>
          <cell r="FI271">
            <v>0</v>
          </cell>
          <cell r="FJ271">
            <v>0</v>
          </cell>
          <cell r="FK271">
            <v>447019.86754966888</v>
          </cell>
          <cell r="FM271">
            <v>0</v>
          </cell>
          <cell r="FQ271">
            <v>30</v>
          </cell>
          <cell r="FR271">
            <v>83490000</v>
          </cell>
          <cell r="FS271">
            <v>83732850.000000015</v>
          </cell>
          <cell r="FT271">
            <v>660000</v>
          </cell>
          <cell r="FU271">
            <v>0</v>
          </cell>
          <cell r="FV271">
            <v>0</v>
          </cell>
          <cell r="FW271">
            <v>0</v>
          </cell>
          <cell r="FX271">
            <v>0</v>
          </cell>
          <cell r="FY271">
            <v>0</v>
          </cell>
          <cell r="FZ271">
            <v>0</v>
          </cell>
          <cell r="GA271">
            <v>360000</v>
          </cell>
          <cell r="GB271">
            <v>16800000</v>
          </cell>
          <cell r="GC271">
            <v>0</v>
          </cell>
          <cell r="GD271">
            <v>15939000</v>
          </cell>
          <cell r="GE271">
            <v>1214400</v>
          </cell>
          <cell r="GG271">
            <v>523164.33566433564</v>
          </cell>
          <cell r="GH271">
            <v>0</v>
          </cell>
          <cell r="GI271">
            <v>0</v>
          </cell>
          <cell r="GJ271">
            <v>0</v>
          </cell>
          <cell r="GK271">
            <v>0</v>
          </cell>
          <cell r="GM271">
            <v>0</v>
          </cell>
          <cell r="GN271">
            <v>0</v>
          </cell>
          <cell r="GO271">
            <v>0</v>
          </cell>
          <cell r="GP271">
            <v>445912.46903385629</v>
          </cell>
          <cell r="GR271">
            <v>0</v>
          </cell>
          <cell r="GV271">
            <v>30</v>
          </cell>
          <cell r="GW271">
            <v>83490000</v>
          </cell>
          <cell r="GX271">
            <v>83732850.000000015</v>
          </cell>
          <cell r="GY271">
            <v>660000</v>
          </cell>
          <cell r="GZ271">
            <v>0</v>
          </cell>
          <cell r="HA271">
            <v>0</v>
          </cell>
          <cell r="HB271">
            <v>0</v>
          </cell>
          <cell r="HC271">
            <v>0</v>
          </cell>
          <cell r="HD271">
            <v>0</v>
          </cell>
          <cell r="HE271">
            <v>0</v>
          </cell>
          <cell r="HF271">
            <v>360000</v>
          </cell>
          <cell r="HG271">
            <v>0</v>
          </cell>
          <cell r="HH271">
            <v>0</v>
          </cell>
          <cell r="HI271">
            <v>15939000</v>
          </cell>
          <cell r="HJ271">
            <v>1214400</v>
          </cell>
          <cell r="HL271">
            <v>523164.33566433564</v>
          </cell>
          <cell r="HM271">
            <v>0</v>
          </cell>
          <cell r="HN271">
            <v>0</v>
          </cell>
          <cell r="HO271">
            <v>0</v>
          </cell>
          <cell r="HP271">
            <v>0</v>
          </cell>
          <cell r="HR271">
            <v>0</v>
          </cell>
          <cell r="HS271">
            <v>0</v>
          </cell>
          <cell r="HT271">
            <v>0</v>
          </cell>
          <cell r="HU271">
            <v>442622.95081967214</v>
          </cell>
          <cell r="HW271">
            <v>0</v>
          </cell>
          <cell r="IA271">
            <v>30</v>
          </cell>
          <cell r="IB271">
            <v>83490000</v>
          </cell>
          <cell r="IC271">
            <v>83732850.000000015</v>
          </cell>
          <cell r="ID271">
            <v>660000</v>
          </cell>
          <cell r="IE271">
            <v>0</v>
          </cell>
          <cell r="IF271">
            <v>0</v>
          </cell>
          <cell r="IG271">
            <v>0</v>
          </cell>
          <cell r="IH271">
            <v>0</v>
          </cell>
          <cell r="II271">
            <v>0</v>
          </cell>
          <cell r="IJ271">
            <v>0</v>
          </cell>
          <cell r="IK271">
            <v>360000</v>
          </cell>
          <cell r="IL271">
            <v>0</v>
          </cell>
          <cell r="IM271">
            <v>0</v>
          </cell>
          <cell r="IN271">
            <v>15939000</v>
          </cell>
          <cell r="IO271">
            <v>1214400</v>
          </cell>
          <cell r="IQ271">
            <v>523164.33566433564</v>
          </cell>
          <cell r="IR271">
            <v>0</v>
          </cell>
          <cell r="IS271">
            <v>0</v>
          </cell>
          <cell r="IT271">
            <v>0</v>
          </cell>
          <cell r="IU271">
            <v>0</v>
          </cell>
          <cell r="IW271">
            <v>0</v>
          </cell>
          <cell r="IX271">
            <v>0</v>
          </cell>
          <cell r="IY271">
            <v>0</v>
          </cell>
          <cell r="IZ271">
            <v>423197.49216300942</v>
          </cell>
          <cell r="JB271">
            <v>60000000</v>
          </cell>
          <cell r="JF271">
            <v>30</v>
          </cell>
          <cell r="JG271">
            <v>83490000</v>
          </cell>
          <cell r="JH271">
            <v>83732850.000000015</v>
          </cell>
          <cell r="JI271">
            <v>660000</v>
          </cell>
          <cell r="JJ271">
            <v>0</v>
          </cell>
          <cell r="JK271">
            <v>0</v>
          </cell>
          <cell r="JL271">
            <v>0</v>
          </cell>
          <cell r="JM271">
            <v>0</v>
          </cell>
          <cell r="JN271">
            <v>0</v>
          </cell>
          <cell r="JO271">
            <v>0</v>
          </cell>
          <cell r="JP271">
            <v>360000</v>
          </cell>
          <cell r="JQ271">
            <v>28800000</v>
          </cell>
          <cell r="JR271">
            <v>0</v>
          </cell>
          <cell r="JS271">
            <v>15939000</v>
          </cell>
          <cell r="JT271">
            <v>1214400</v>
          </cell>
          <cell r="JV271">
            <v>523164.33566433564</v>
          </cell>
          <cell r="JW271">
            <v>0</v>
          </cell>
          <cell r="JX271">
            <v>0</v>
          </cell>
          <cell r="JY271">
            <v>0</v>
          </cell>
          <cell r="JZ271">
            <v>0</v>
          </cell>
          <cell r="KB271">
            <v>0</v>
          </cell>
          <cell r="KC271">
            <v>0</v>
          </cell>
          <cell r="KD271">
            <v>0</v>
          </cell>
          <cell r="KE271">
            <v>419254.65838509315</v>
          </cell>
          <cell r="KG271">
            <v>0</v>
          </cell>
          <cell r="KK271">
            <v>30</v>
          </cell>
          <cell r="KL271">
            <v>83490000</v>
          </cell>
          <cell r="KM271">
            <v>83732850.000000015</v>
          </cell>
          <cell r="KN271">
            <v>660000</v>
          </cell>
          <cell r="KO271">
            <v>0</v>
          </cell>
          <cell r="KP271">
            <v>0</v>
          </cell>
          <cell r="KQ271">
            <v>0</v>
          </cell>
          <cell r="KR271">
            <v>0</v>
          </cell>
          <cell r="KS271">
            <v>0</v>
          </cell>
          <cell r="KT271">
            <v>0</v>
          </cell>
          <cell r="KU271">
            <v>360000</v>
          </cell>
          <cell r="KV271">
            <v>0</v>
          </cell>
          <cell r="KW271">
            <v>0</v>
          </cell>
          <cell r="KX271">
            <v>15939000</v>
          </cell>
          <cell r="KY271">
            <v>1214400</v>
          </cell>
          <cell r="LA271">
            <v>523164.33566433564</v>
          </cell>
          <cell r="LB271">
            <v>0</v>
          </cell>
          <cell r="LC271">
            <v>0</v>
          </cell>
          <cell r="LD271">
            <v>0</v>
          </cell>
          <cell r="LE271">
            <v>0</v>
          </cell>
          <cell r="LG271">
            <v>0</v>
          </cell>
          <cell r="LH271">
            <v>0</v>
          </cell>
          <cell r="LI271">
            <v>0</v>
          </cell>
          <cell r="LJ271">
            <v>417956.65634674922</v>
          </cell>
          <cell r="LL271">
            <v>0</v>
          </cell>
          <cell r="LP271">
            <v>30</v>
          </cell>
          <cell r="LQ271">
            <v>83490000</v>
          </cell>
          <cell r="LR271">
            <v>83732850.000000015</v>
          </cell>
          <cell r="LS271">
            <v>660000</v>
          </cell>
          <cell r="LT271">
            <v>0</v>
          </cell>
          <cell r="LU271">
            <v>0</v>
          </cell>
          <cell r="LV271">
            <v>0</v>
          </cell>
          <cell r="LW271">
            <v>0</v>
          </cell>
          <cell r="LX271">
            <v>0</v>
          </cell>
          <cell r="LY271">
            <v>0</v>
          </cell>
          <cell r="LZ271">
            <v>360000</v>
          </cell>
          <cell r="MA271">
            <v>0</v>
          </cell>
          <cell r="MB271">
            <v>0</v>
          </cell>
          <cell r="MC271">
            <v>15939000</v>
          </cell>
          <cell r="MD271">
            <v>1214400</v>
          </cell>
          <cell r="MF271">
            <v>523164.33566433564</v>
          </cell>
          <cell r="MG271">
            <v>0</v>
          </cell>
          <cell r="MH271">
            <v>0</v>
          </cell>
          <cell r="MI271">
            <v>0</v>
          </cell>
          <cell r="MJ271">
            <v>0</v>
          </cell>
          <cell r="ML271">
            <v>0</v>
          </cell>
          <cell r="MM271">
            <v>0</v>
          </cell>
          <cell r="MN271">
            <v>0</v>
          </cell>
          <cell r="MO271">
            <v>395314.78770131775</v>
          </cell>
          <cell r="MQ271">
            <v>0</v>
          </cell>
          <cell r="MU271">
            <v>30</v>
          </cell>
          <cell r="MV271">
            <v>83490000</v>
          </cell>
          <cell r="MW271">
            <v>83732850.000000015</v>
          </cell>
          <cell r="MX271">
            <v>660000</v>
          </cell>
          <cell r="MY271">
            <v>0</v>
          </cell>
          <cell r="MZ271">
            <v>0</v>
          </cell>
          <cell r="NA271">
            <v>0</v>
          </cell>
          <cell r="NB271">
            <v>0</v>
          </cell>
          <cell r="NC271">
            <v>0</v>
          </cell>
          <cell r="ND271">
            <v>0</v>
          </cell>
          <cell r="NE271">
            <v>360000</v>
          </cell>
          <cell r="NF271">
            <v>0</v>
          </cell>
          <cell r="NG271">
            <v>0</v>
          </cell>
          <cell r="NH271">
            <v>15939000</v>
          </cell>
          <cell r="NI271">
            <v>1214400</v>
          </cell>
          <cell r="NK271">
            <v>523164.33566433564</v>
          </cell>
          <cell r="NL271">
            <v>0</v>
          </cell>
          <cell r="NM271">
            <v>0</v>
          </cell>
          <cell r="NN271">
            <v>0</v>
          </cell>
          <cell r="NO271">
            <v>0</v>
          </cell>
          <cell r="NQ271">
            <v>0</v>
          </cell>
          <cell r="NS271">
            <v>0</v>
          </cell>
          <cell r="NT271">
            <v>391304.34782608697</v>
          </cell>
          <cell r="NV271">
            <v>0</v>
          </cell>
          <cell r="NZ271">
            <v>30</v>
          </cell>
          <cell r="OA271">
            <v>83490000</v>
          </cell>
          <cell r="OB271">
            <v>83732850.000000015</v>
          </cell>
          <cell r="OC271">
            <v>660000</v>
          </cell>
          <cell r="OD271">
            <v>0</v>
          </cell>
          <cell r="OE271">
            <v>0</v>
          </cell>
          <cell r="OF271">
            <v>0</v>
          </cell>
          <cell r="OG271">
            <v>0</v>
          </cell>
          <cell r="OH271">
            <v>0</v>
          </cell>
          <cell r="OI271">
            <v>0</v>
          </cell>
          <cell r="OJ271">
            <v>360000</v>
          </cell>
          <cell r="OK271">
            <v>24000000</v>
          </cell>
          <cell r="OL271">
            <v>0</v>
          </cell>
          <cell r="OM271">
            <v>15939000</v>
          </cell>
          <cell r="ON271">
            <v>1214400</v>
          </cell>
          <cell r="OP271">
            <v>523164.33566433564</v>
          </cell>
          <cell r="OQ271">
            <v>0</v>
          </cell>
          <cell r="OR271">
            <v>0</v>
          </cell>
          <cell r="OS271">
            <v>0</v>
          </cell>
          <cell r="OT271">
            <v>0</v>
          </cell>
          <cell r="OV271">
            <v>0</v>
          </cell>
          <cell r="OW271">
            <v>0</v>
          </cell>
          <cell r="OX271">
            <v>0</v>
          </cell>
          <cell r="OY271">
            <v>379479.97189037246</v>
          </cell>
          <cell r="OZ271">
            <v>5122979.6205200274</v>
          </cell>
          <cell r="PA271">
            <v>0</v>
          </cell>
        </row>
        <row r="272">
          <cell r="AW272">
            <v>1</v>
          </cell>
          <cell r="AX272">
            <v>2530000</v>
          </cell>
          <cell r="AY272">
            <v>2514500</v>
          </cell>
          <cell r="AZ272">
            <v>20000</v>
          </cell>
          <cell r="BA272">
            <v>0</v>
          </cell>
          <cell r="BB272">
            <v>0</v>
          </cell>
          <cell r="BC272">
            <v>0</v>
          </cell>
          <cell r="BD272">
            <v>0</v>
          </cell>
          <cell r="BE272">
            <v>0</v>
          </cell>
          <cell r="BF272">
            <v>0</v>
          </cell>
          <cell r="BG272">
            <v>12000</v>
          </cell>
          <cell r="BH272">
            <v>400000</v>
          </cell>
          <cell r="BI272">
            <v>0</v>
          </cell>
          <cell r="BJ272">
            <v>531300</v>
          </cell>
          <cell r="BK272">
            <v>50600</v>
          </cell>
          <cell r="BM272">
            <v>17438.811188811189</v>
          </cell>
          <cell r="BN272">
            <v>0</v>
          </cell>
          <cell r="BO272">
            <v>0</v>
          </cell>
          <cell r="BP272">
            <v>0</v>
          </cell>
          <cell r="BQ272">
            <v>0</v>
          </cell>
          <cell r="BS272">
            <v>2232876.0000000005</v>
          </cell>
          <cell r="BT272">
            <v>0</v>
          </cell>
          <cell r="BU272">
            <v>0</v>
          </cell>
          <cell r="BV272">
            <v>16028.495102404275</v>
          </cell>
          <cell r="BW272">
            <v>0</v>
          </cell>
          <cell r="BX272">
            <v>0</v>
          </cell>
          <cell r="CB272">
            <v>1</v>
          </cell>
          <cell r="CC272">
            <v>2530000</v>
          </cell>
          <cell r="CD272">
            <v>2514500</v>
          </cell>
          <cell r="CE272">
            <v>20000</v>
          </cell>
          <cell r="CF272">
            <v>0</v>
          </cell>
          <cell r="CG272">
            <v>0</v>
          </cell>
          <cell r="CH272">
            <v>0</v>
          </cell>
          <cell r="CI272">
            <v>0</v>
          </cell>
          <cell r="CJ272">
            <v>0</v>
          </cell>
          <cell r="CK272">
            <v>0</v>
          </cell>
          <cell r="CL272">
            <v>12000</v>
          </cell>
          <cell r="CM272">
            <v>100000</v>
          </cell>
          <cell r="CN272">
            <v>0</v>
          </cell>
          <cell r="CO272">
            <v>531300</v>
          </cell>
          <cell r="CP272">
            <v>40480</v>
          </cell>
          <cell r="CR272">
            <v>17438.811188811189</v>
          </cell>
          <cell r="CS272">
            <v>0</v>
          </cell>
          <cell r="CT272">
            <v>0</v>
          </cell>
          <cell r="CU272">
            <v>0</v>
          </cell>
          <cell r="CV272">
            <v>0</v>
          </cell>
          <cell r="CX272">
            <v>0</v>
          </cell>
          <cell r="CY272">
            <v>0</v>
          </cell>
          <cell r="CZ272">
            <v>0</v>
          </cell>
          <cell r="DA272">
            <v>15985.790408525754</v>
          </cell>
          <cell r="DB272">
            <v>0</v>
          </cell>
          <cell r="DC272">
            <v>0</v>
          </cell>
          <cell r="DG272">
            <v>1</v>
          </cell>
          <cell r="DH272">
            <v>2530000</v>
          </cell>
          <cell r="DI272">
            <v>2791095.0000000005</v>
          </cell>
          <cell r="DJ272">
            <v>20000</v>
          </cell>
          <cell r="DK272">
            <v>0</v>
          </cell>
          <cell r="DL272">
            <v>0</v>
          </cell>
          <cell r="DM272">
            <v>0</v>
          </cell>
          <cell r="DN272">
            <v>0</v>
          </cell>
          <cell r="DO272">
            <v>0</v>
          </cell>
          <cell r="DP272">
            <v>0</v>
          </cell>
          <cell r="DQ272">
            <v>12000</v>
          </cell>
          <cell r="DR272">
            <v>400000</v>
          </cell>
          <cell r="DS272">
            <v>0</v>
          </cell>
          <cell r="DT272">
            <v>531300</v>
          </cell>
          <cell r="DU272">
            <v>40480</v>
          </cell>
          <cell r="DW272">
            <v>17438.811188811189</v>
          </cell>
          <cell r="DX272">
            <v>0</v>
          </cell>
          <cell r="DY272">
            <v>0</v>
          </cell>
          <cell r="DZ272">
            <v>0</v>
          </cell>
          <cell r="EA272">
            <v>0</v>
          </cell>
          <cell r="EC272">
            <v>0</v>
          </cell>
          <cell r="ED272">
            <v>4465752.0000000009</v>
          </cell>
          <cell r="EE272">
            <v>0</v>
          </cell>
          <cell r="EF272">
            <v>15943.312666076174</v>
          </cell>
          <cell r="EG272">
            <v>0</v>
          </cell>
          <cell r="EH272">
            <v>0</v>
          </cell>
          <cell r="EL272">
            <v>1</v>
          </cell>
          <cell r="EM272">
            <v>2783000</v>
          </cell>
          <cell r="EN272">
            <v>2791095.0000000005</v>
          </cell>
          <cell r="EO272">
            <v>22000</v>
          </cell>
          <cell r="EP272">
            <v>0</v>
          </cell>
          <cell r="EQ272">
            <v>0</v>
          </cell>
          <cell r="ER272">
            <v>0</v>
          </cell>
          <cell r="ES272">
            <v>0</v>
          </cell>
          <cell r="ET272">
            <v>0</v>
          </cell>
          <cell r="EU272">
            <v>0</v>
          </cell>
          <cell r="EV272">
            <v>12000</v>
          </cell>
          <cell r="EW272">
            <v>800000</v>
          </cell>
          <cell r="EX272">
            <v>0</v>
          </cell>
          <cell r="EY272">
            <v>531300</v>
          </cell>
          <cell r="EZ272">
            <v>40480</v>
          </cell>
          <cell r="FB272">
            <v>17438.811188811189</v>
          </cell>
          <cell r="FC272">
            <v>0</v>
          </cell>
          <cell r="FD272">
            <v>0</v>
          </cell>
          <cell r="FE272">
            <v>0</v>
          </cell>
          <cell r="FF272">
            <v>0</v>
          </cell>
          <cell r="FH272">
            <v>0</v>
          </cell>
          <cell r="FI272">
            <v>0</v>
          </cell>
          <cell r="FJ272">
            <v>0</v>
          </cell>
          <cell r="FK272">
            <v>14900.662251655629</v>
          </cell>
          <cell r="FM272">
            <v>0</v>
          </cell>
          <cell r="FQ272">
            <v>1</v>
          </cell>
          <cell r="FR272">
            <v>2783000</v>
          </cell>
          <cell r="FS272">
            <v>2791095.0000000005</v>
          </cell>
          <cell r="FT272">
            <v>22000</v>
          </cell>
          <cell r="FU272">
            <v>0</v>
          </cell>
          <cell r="FV272">
            <v>0</v>
          </cell>
          <cell r="FW272">
            <v>0</v>
          </cell>
          <cell r="FX272">
            <v>0</v>
          </cell>
          <cell r="FY272">
            <v>0</v>
          </cell>
          <cell r="FZ272">
            <v>0</v>
          </cell>
          <cell r="GA272">
            <v>12000</v>
          </cell>
          <cell r="GB272">
            <v>560000</v>
          </cell>
          <cell r="GC272">
            <v>0</v>
          </cell>
          <cell r="GD272">
            <v>531300</v>
          </cell>
          <cell r="GE272">
            <v>40480</v>
          </cell>
          <cell r="GG272">
            <v>17438.811188811189</v>
          </cell>
          <cell r="GH272">
            <v>0</v>
          </cell>
          <cell r="GI272">
            <v>0</v>
          </cell>
          <cell r="GJ272">
            <v>0</v>
          </cell>
          <cell r="GK272">
            <v>0</v>
          </cell>
          <cell r="GM272">
            <v>0</v>
          </cell>
          <cell r="GN272">
            <v>0</v>
          </cell>
          <cell r="GO272">
            <v>0</v>
          </cell>
          <cell r="GP272">
            <v>14863.748967795211</v>
          </cell>
          <cell r="GR272">
            <v>0</v>
          </cell>
          <cell r="GV272">
            <v>1</v>
          </cell>
          <cell r="GW272">
            <v>2783000</v>
          </cell>
          <cell r="GX272">
            <v>2791095.0000000005</v>
          </cell>
          <cell r="GY272">
            <v>22000</v>
          </cell>
          <cell r="GZ272">
            <v>0</v>
          </cell>
          <cell r="HA272">
            <v>0</v>
          </cell>
          <cell r="HB272">
            <v>0</v>
          </cell>
          <cell r="HC272">
            <v>0</v>
          </cell>
          <cell r="HD272">
            <v>0</v>
          </cell>
          <cell r="HE272">
            <v>0</v>
          </cell>
          <cell r="HF272">
            <v>12000</v>
          </cell>
          <cell r="HG272">
            <v>0</v>
          </cell>
          <cell r="HH272">
            <v>0</v>
          </cell>
          <cell r="HI272">
            <v>531300</v>
          </cell>
          <cell r="HJ272">
            <v>40480</v>
          </cell>
          <cell r="HL272">
            <v>17438.811188811189</v>
          </cell>
          <cell r="HM272">
            <v>0</v>
          </cell>
          <cell r="HN272">
            <v>0</v>
          </cell>
          <cell r="HO272">
            <v>0</v>
          </cell>
          <cell r="HP272">
            <v>0</v>
          </cell>
          <cell r="HR272">
            <v>0</v>
          </cell>
          <cell r="HS272">
            <v>0</v>
          </cell>
          <cell r="HT272">
            <v>0</v>
          </cell>
          <cell r="HU272">
            <v>14754.098360655738</v>
          </cell>
          <cell r="HW272">
            <v>0</v>
          </cell>
          <cell r="IA272">
            <v>1</v>
          </cell>
          <cell r="IB272">
            <v>2783000</v>
          </cell>
          <cell r="IC272">
            <v>2791095.0000000005</v>
          </cell>
          <cell r="ID272">
            <v>22000</v>
          </cell>
          <cell r="IE272">
            <v>0</v>
          </cell>
          <cell r="IF272">
            <v>0</v>
          </cell>
          <cell r="IG272">
            <v>0</v>
          </cell>
          <cell r="IH272">
            <v>0</v>
          </cell>
          <cell r="II272">
            <v>0</v>
          </cell>
          <cell r="IJ272">
            <v>0</v>
          </cell>
          <cell r="IK272">
            <v>12000</v>
          </cell>
          <cell r="IL272">
            <v>0</v>
          </cell>
          <cell r="IM272">
            <v>0</v>
          </cell>
          <cell r="IN272">
            <v>531300</v>
          </cell>
          <cell r="IO272">
            <v>40480</v>
          </cell>
          <cell r="IQ272">
            <v>17438.811188811189</v>
          </cell>
          <cell r="IR272">
            <v>0</v>
          </cell>
          <cell r="IS272">
            <v>0</v>
          </cell>
          <cell r="IT272">
            <v>0</v>
          </cell>
          <cell r="IU272">
            <v>0</v>
          </cell>
          <cell r="IW272">
            <v>0</v>
          </cell>
          <cell r="IX272">
            <v>0</v>
          </cell>
          <cell r="IY272">
            <v>0</v>
          </cell>
          <cell r="IZ272">
            <v>14106.583072100313</v>
          </cell>
          <cell r="JB272">
            <v>2000000</v>
          </cell>
          <cell r="JF272">
            <v>1</v>
          </cell>
          <cell r="JG272">
            <v>2783000</v>
          </cell>
          <cell r="JH272">
            <v>2791095.0000000005</v>
          </cell>
          <cell r="JI272">
            <v>22000</v>
          </cell>
          <cell r="JJ272">
            <v>0</v>
          </cell>
          <cell r="JK272">
            <v>0</v>
          </cell>
          <cell r="JL272">
            <v>0</v>
          </cell>
          <cell r="JM272">
            <v>0</v>
          </cell>
          <cell r="JN272">
            <v>0</v>
          </cell>
          <cell r="JO272">
            <v>0</v>
          </cell>
          <cell r="JP272">
            <v>12000</v>
          </cell>
          <cell r="JQ272">
            <v>960000</v>
          </cell>
          <cell r="JR272">
            <v>0</v>
          </cell>
          <cell r="JS272">
            <v>531300</v>
          </cell>
          <cell r="JT272">
            <v>40480</v>
          </cell>
          <cell r="JV272">
            <v>17438.811188811189</v>
          </cell>
          <cell r="JW272">
            <v>0</v>
          </cell>
          <cell r="JX272">
            <v>0</v>
          </cell>
          <cell r="JY272">
            <v>0</v>
          </cell>
          <cell r="JZ272">
            <v>0</v>
          </cell>
          <cell r="KB272">
            <v>0</v>
          </cell>
          <cell r="KC272">
            <v>0</v>
          </cell>
          <cell r="KD272">
            <v>0</v>
          </cell>
          <cell r="KE272">
            <v>13975.155279503106</v>
          </cell>
          <cell r="KG272">
            <v>0</v>
          </cell>
          <cell r="KK272">
            <v>1</v>
          </cell>
          <cell r="KL272">
            <v>2783000</v>
          </cell>
          <cell r="KM272">
            <v>2791095.0000000005</v>
          </cell>
          <cell r="KN272">
            <v>22000</v>
          </cell>
          <cell r="KO272">
            <v>0</v>
          </cell>
          <cell r="KP272">
            <v>0</v>
          </cell>
          <cell r="KQ272">
            <v>0</v>
          </cell>
          <cell r="KR272">
            <v>0</v>
          </cell>
          <cell r="KS272">
            <v>0</v>
          </cell>
          <cell r="KT272">
            <v>0</v>
          </cell>
          <cell r="KU272">
            <v>12000</v>
          </cell>
          <cell r="KV272">
            <v>0</v>
          </cell>
          <cell r="KW272">
            <v>0</v>
          </cell>
          <cell r="KX272">
            <v>531300</v>
          </cell>
          <cell r="KY272">
            <v>40480</v>
          </cell>
          <cell r="LA272">
            <v>17438.811188811189</v>
          </cell>
          <cell r="LB272">
            <v>0</v>
          </cell>
          <cell r="LC272">
            <v>0</v>
          </cell>
          <cell r="LD272">
            <v>0</v>
          </cell>
          <cell r="LE272">
            <v>0</v>
          </cell>
          <cell r="LG272">
            <v>0</v>
          </cell>
          <cell r="LH272">
            <v>0</v>
          </cell>
          <cell r="LI272">
            <v>0</v>
          </cell>
          <cell r="LJ272">
            <v>13931.888544891641</v>
          </cell>
          <cell r="LL272">
            <v>0</v>
          </cell>
          <cell r="LP272">
            <v>1</v>
          </cell>
          <cell r="LQ272">
            <v>2783000</v>
          </cell>
          <cell r="LR272">
            <v>2791095.0000000005</v>
          </cell>
          <cell r="LS272">
            <v>22000</v>
          </cell>
          <cell r="LT272">
            <v>0</v>
          </cell>
          <cell r="LU272">
            <v>0</v>
          </cell>
          <cell r="LV272">
            <v>0</v>
          </cell>
          <cell r="LW272">
            <v>0</v>
          </cell>
          <cell r="LX272">
            <v>0</v>
          </cell>
          <cell r="LY272">
            <v>0</v>
          </cell>
          <cell r="LZ272">
            <v>12000</v>
          </cell>
          <cell r="MA272">
            <v>0</v>
          </cell>
          <cell r="MB272">
            <v>0</v>
          </cell>
          <cell r="MC272">
            <v>531300</v>
          </cell>
          <cell r="MD272">
            <v>40480</v>
          </cell>
          <cell r="MF272">
            <v>17438.811188811189</v>
          </cell>
          <cell r="MG272">
            <v>0</v>
          </cell>
          <cell r="MH272">
            <v>0</v>
          </cell>
          <cell r="MI272">
            <v>0</v>
          </cell>
          <cell r="MJ272">
            <v>0</v>
          </cell>
          <cell r="ML272">
            <v>0</v>
          </cell>
          <cell r="MM272">
            <v>0</v>
          </cell>
          <cell r="MN272">
            <v>0</v>
          </cell>
          <cell r="MO272">
            <v>13177.159590043924</v>
          </cell>
          <cell r="MQ272">
            <v>0</v>
          </cell>
          <cell r="MU272">
            <v>1</v>
          </cell>
          <cell r="MV272">
            <v>2783000</v>
          </cell>
          <cell r="MW272">
            <v>2791095.0000000005</v>
          </cell>
          <cell r="MX272">
            <v>22000</v>
          </cell>
          <cell r="MY272">
            <v>0</v>
          </cell>
          <cell r="MZ272">
            <v>0</v>
          </cell>
          <cell r="NA272">
            <v>0</v>
          </cell>
          <cell r="NB272">
            <v>0</v>
          </cell>
          <cell r="NC272">
            <v>0</v>
          </cell>
          <cell r="ND272">
            <v>0</v>
          </cell>
          <cell r="NE272">
            <v>12000</v>
          </cell>
          <cell r="NF272">
            <v>0</v>
          </cell>
          <cell r="NG272">
            <v>0</v>
          </cell>
          <cell r="NH272">
            <v>531300</v>
          </cell>
          <cell r="NI272">
            <v>40480</v>
          </cell>
          <cell r="NK272">
            <v>17438.811188811189</v>
          </cell>
          <cell r="NL272">
            <v>0</v>
          </cell>
          <cell r="NM272">
            <v>0</v>
          </cell>
          <cell r="NN272">
            <v>0</v>
          </cell>
          <cell r="NO272">
            <v>0</v>
          </cell>
          <cell r="NQ272">
            <v>0</v>
          </cell>
          <cell r="NS272">
            <v>0</v>
          </cell>
          <cell r="NT272">
            <v>13043.478260869566</v>
          </cell>
          <cell r="NV272">
            <v>0</v>
          </cell>
          <cell r="NZ272">
            <v>1</v>
          </cell>
          <cell r="OA272">
            <v>2783000</v>
          </cell>
          <cell r="OB272">
            <v>2791095.0000000005</v>
          </cell>
          <cell r="OC272">
            <v>22000</v>
          </cell>
          <cell r="OD272">
            <v>0</v>
          </cell>
          <cell r="OE272">
            <v>0</v>
          </cell>
          <cell r="OF272">
            <v>0</v>
          </cell>
          <cell r="OG272">
            <v>0</v>
          </cell>
          <cell r="OH272">
            <v>0</v>
          </cell>
          <cell r="OI272">
            <v>0</v>
          </cell>
          <cell r="OJ272">
            <v>12000</v>
          </cell>
          <cell r="OK272">
            <v>800000</v>
          </cell>
          <cell r="OL272">
            <v>0</v>
          </cell>
          <cell r="OM272">
            <v>531300</v>
          </cell>
          <cell r="ON272">
            <v>40480</v>
          </cell>
          <cell r="OP272">
            <v>17438.811188811189</v>
          </cell>
          <cell r="OQ272">
            <v>0</v>
          </cell>
          <cell r="OR272">
            <v>0</v>
          </cell>
          <cell r="OS272">
            <v>0</v>
          </cell>
          <cell r="OT272">
            <v>0</v>
          </cell>
          <cell r="OV272">
            <v>0</v>
          </cell>
          <cell r="OW272">
            <v>0</v>
          </cell>
          <cell r="OX272">
            <v>0</v>
          </cell>
          <cell r="OY272">
            <v>12649.332396345748</v>
          </cell>
          <cell r="OZ272">
            <v>170765.98735066759</v>
          </cell>
          <cell r="PA272">
            <v>0</v>
          </cell>
        </row>
        <row r="273">
          <cell r="AW273">
            <v>1</v>
          </cell>
          <cell r="AX273">
            <v>2514500</v>
          </cell>
          <cell r="AY273">
            <v>2514500</v>
          </cell>
          <cell r="AZ273">
            <v>20000</v>
          </cell>
          <cell r="BA273">
            <v>0</v>
          </cell>
          <cell r="BB273">
            <v>0</v>
          </cell>
          <cell r="BC273">
            <v>0</v>
          </cell>
          <cell r="BD273">
            <v>0</v>
          </cell>
          <cell r="BE273">
            <v>0</v>
          </cell>
          <cell r="BF273">
            <v>0</v>
          </cell>
          <cell r="BG273">
            <v>12000</v>
          </cell>
          <cell r="BH273">
            <v>400000</v>
          </cell>
          <cell r="BI273">
            <v>0</v>
          </cell>
          <cell r="BJ273">
            <v>528045</v>
          </cell>
          <cell r="BK273">
            <v>50290</v>
          </cell>
          <cell r="BM273">
            <v>17438.811188811189</v>
          </cell>
          <cell r="BN273">
            <v>0</v>
          </cell>
          <cell r="BO273">
            <v>0</v>
          </cell>
          <cell r="BP273">
            <v>0</v>
          </cell>
          <cell r="BQ273">
            <v>0</v>
          </cell>
          <cell r="BS273">
            <v>2232876.0000000005</v>
          </cell>
          <cell r="BT273">
            <v>0</v>
          </cell>
          <cell r="BU273">
            <v>0</v>
          </cell>
          <cell r="BV273">
            <v>16028.495102404275</v>
          </cell>
          <cell r="BW273">
            <v>0</v>
          </cell>
          <cell r="BX273">
            <v>0</v>
          </cell>
          <cell r="CB273">
            <v>1</v>
          </cell>
          <cell r="CC273">
            <v>2514500</v>
          </cell>
          <cell r="CD273">
            <v>2514500</v>
          </cell>
          <cell r="CE273">
            <v>20000</v>
          </cell>
          <cell r="CF273">
            <v>0</v>
          </cell>
          <cell r="CG273">
            <v>0</v>
          </cell>
          <cell r="CH273">
            <v>0</v>
          </cell>
          <cell r="CI273">
            <v>0</v>
          </cell>
          <cell r="CJ273">
            <v>0</v>
          </cell>
          <cell r="CK273">
            <v>0</v>
          </cell>
          <cell r="CL273">
            <v>12000</v>
          </cell>
          <cell r="CM273">
            <v>100000</v>
          </cell>
          <cell r="CN273">
            <v>0</v>
          </cell>
          <cell r="CO273">
            <v>528045</v>
          </cell>
          <cell r="CP273">
            <v>40232</v>
          </cell>
          <cell r="CR273">
            <v>17438.811188811189</v>
          </cell>
          <cell r="CS273">
            <v>0</v>
          </cell>
          <cell r="CT273">
            <v>0</v>
          </cell>
          <cell r="CU273">
            <v>0</v>
          </cell>
          <cell r="CV273">
            <v>0</v>
          </cell>
          <cell r="CX273">
            <v>0</v>
          </cell>
          <cell r="CY273">
            <v>0</v>
          </cell>
          <cell r="CZ273">
            <v>0</v>
          </cell>
          <cell r="DA273">
            <v>15985.790408525754</v>
          </cell>
          <cell r="DB273">
            <v>0</v>
          </cell>
          <cell r="DC273">
            <v>0</v>
          </cell>
          <cell r="DG273">
            <v>1</v>
          </cell>
          <cell r="DH273">
            <v>2514500</v>
          </cell>
          <cell r="DI273">
            <v>2791095.0000000005</v>
          </cell>
          <cell r="DJ273">
            <v>20000</v>
          </cell>
          <cell r="DK273">
            <v>0</v>
          </cell>
          <cell r="DL273">
            <v>0</v>
          </cell>
          <cell r="DM273">
            <v>0</v>
          </cell>
          <cell r="DN273">
            <v>0</v>
          </cell>
          <cell r="DO273">
            <v>0</v>
          </cell>
          <cell r="DP273">
            <v>0</v>
          </cell>
          <cell r="DQ273">
            <v>12000</v>
          </cell>
          <cell r="DR273">
            <v>400000</v>
          </cell>
          <cell r="DS273">
            <v>0</v>
          </cell>
          <cell r="DT273">
            <v>528045</v>
          </cell>
          <cell r="DU273">
            <v>40232</v>
          </cell>
          <cell r="DW273">
            <v>17438.811188811189</v>
          </cell>
          <cell r="DX273">
            <v>0</v>
          </cell>
          <cell r="DY273">
            <v>0</v>
          </cell>
          <cell r="DZ273">
            <v>0</v>
          </cell>
          <cell r="EA273">
            <v>0</v>
          </cell>
          <cell r="EC273">
            <v>0</v>
          </cell>
          <cell r="ED273">
            <v>4465752.0000000009</v>
          </cell>
          <cell r="EE273">
            <v>0</v>
          </cell>
          <cell r="EF273">
            <v>15943.312666076174</v>
          </cell>
          <cell r="EG273">
            <v>0</v>
          </cell>
          <cell r="EH273">
            <v>0</v>
          </cell>
          <cell r="EL273">
            <v>1</v>
          </cell>
          <cell r="EM273">
            <v>2765950</v>
          </cell>
          <cell r="EN273">
            <v>2791095.0000000005</v>
          </cell>
          <cell r="EO273">
            <v>22000</v>
          </cell>
          <cell r="EP273">
            <v>0</v>
          </cell>
          <cell r="EQ273">
            <v>0</v>
          </cell>
          <cell r="ER273">
            <v>0</v>
          </cell>
          <cell r="ES273">
            <v>0</v>
          </cell>
          <cell r="ET273">
            <v>0</v>
          </cell>
          <cell r="EU273">
            <v>0</v>
          </cell>
          <cell r="EV273">
            <v>12000</v>
          </cell>
          <cell r="EW273">
            <v>800000</v>
          </cell>
          <cell r="EX273">
            <v>0</v>
          </cell>
          <cell r="EY273">
            <v>528045</v>
          </cell>
          <cell r="EZ273">
            <v>40232</v>
          </cell>
          <cell r="FB273">
            <v>17438.811188811189</v>
          </cell>
          <cell r="FC273">
            <v>0</v>
          </cell>
          <cell r="FD273">
            <v>0</v>
          </cell>
          <cell r="FE273">
            <v>0</v>
          </cell>
          <cell r="FF273">
            <v>0</v>
          </cell>
          <cell r="FH273">
            <v>0</v>
          </cell>
          <cell r="FI273">
            <v>0</v>
          </cell>
          <cell r="FJ273">
            <v>0</v>
          </cell>
          <cell r="FK273">
            <v>14900.662251655629</v>
          </cell>
          <cell r="FM273">
            <v>0</v>
          </cell>
          <cell r="FQ273">
            <v>1</v>
          </cell>
          <cell r="FR273">
            <v>2765950</v>
          </cell>
          <cell r="FS273">
            <v>2791095.0000000005</v>
          </cell>
          <cell r="FT273">
            <v>22000</v>
          </cell>
          <cell r="FU273">
            <v>0</v>
          </cell>
          <cell r="FV273">
            <v>0</v>
          </cell>
          <cell r="FW273">
            <v>0</v>
          </cell>
          <cell r="FX273">
            <v>0</v>
          </cell>
          <cell r="FY273">
            <v>0</v>
          </cell>
          <cell r="FZ273">
            <v>0</v>
          </cell>
          <cell r="GA273">
            <v>12000</v>
          </cell>
          <cell r="GB273">
            <v>560000</v>
          </cell>
          <cell r="GC273">
            <v>0</v>
          </cell>
          <cell r="GD273">
            <v>528045</v>
          </cell>
          <cell r="GE273">
            <v>40232</v>
          </cell>
          <cell r="GG273">
            <v>17438.811188811189</v>
          </cell>
          <cell r="GH273">
            <v>0</v>
          </cell>
          <cell r="GI273">
            <v>0</v>
          </cell>
          <cell r="GJ273">
            <v>0</v>
          </cell>
          <cell r="GK273">
            <v>0</v>
          </cell>
          <cell r="GM273">
            <v>0</v>
          </cell>
          <cell r="GN273">
            <v>0</v>
          </cell>
          <cell r="GO273">
            <v>0</v>
          </cell>
          <cell r="GP273">
            <v>14863.748967795211</v>
          </cell>
          <cell r="GR273">
            <v>0</v>
          </cell>
          <cell r="GV273">
            <v>1</v>
          </cell>
          <cell r="GW273">
            <v>2765950</v>
          </cell>
          <cell r="GX273">
            <v>2791095.0000000005</v>
          </cell>
          <cell r="GY273">
            <v>22000</v>
          </cell>
          <cell r="GZ273">
            <v>0</v>
          </cell>
          <cell r="HA273">
            <v>0</v>
          </cell>
          <cell r="HB273">
            <v>0</v>
          </cell>
          <cell r="HC273">
            <v>0</v>
          </cell>
          <cell r="HD273">
            <v>0</v>
          </cell>
          <cell r="HE273">
            <v>0</v>
          </cell>
          <cell r="HF273">
            <v>12000</v>
          </cell>
          <cell r="HG273">
            <v>0</v>
          </cell>
          <cell r="HH273">
            <v>0</v>
          </cell>
          <cell r="HI273">
            <v>528045</v>
          </cell>
          <cell r="HJ273">
            <v>40232</v>
          </cell>
          <cell r="HL273">
            <v>17438.811188811189</v>
          </cell>
          <cell r="HM273">
            <v>0</v>
          </cell>
          <cell r="HN273">
            <v>0</v>
          </cell>
          <cell r="HO273">
            <v>0</v>
          </cell>
          <cell r="HP273">
            <v>0</v>
          </cell>
          <cell r="HR273">
            <v>0</v>
          </cell>
          <cell r="HS273">
            <v>0</v>
          </cell>
          <cell r="HT273">
            <v>0</v>
          </cell>
          <cell r="HU273">
            <v>14754.098360655738</v>
          </cell>
          <cell r="HW273">
            <v>0</v>
          </cell>
          <cell r="IA273">
            <v>1</v>
          </cell>
          <cell r="IB273">
            <v>2765950</v>
          </cell>
          <cell r="IC273">
            <v>2791095.0000000005</v>
          </cell>
          <cell r="ID273">
            <v>22000</v>
          </cell>
          <cell r="IE273">
            <v>0</v>
          </cell>
          <cell r="IF273">
            <v>0</v>
          </cell>
          <cell r="IG273">
            <v>0</v>
          </cell>
          <cell r="IH273">
            <v>0</v>
          </cell>
          <cell r="II273">
            <v>0</v>
          </cell>
          <cell r="IJ273">
            <v>0</v>
          </cell>
          <cell r="IK273">
            <v>12000</v>
          </cell>
          <cell r="IL273">
            <v>0</v>
          </cell>
          <cell r="IM273">
            <v>0</v>
          </cell>
          <cell r="IN273">
            <v>528045</v>
          </cell>
          <cell r="IO273">
            <v>40232</v>
          </cell>
          <cell r="IQ273">
            <v>17438.811188811189</v>
          </cell>
          <cell r="IR273">
            <v>0</v>
          </cell>
          <cell r="IS273">
            <v>0</v>
          </cell>
          <cell r="IT273">
            <v>0</v>
          </cell>
          <cell r="IU273">
            <v>0</v>
          </cell>
          <cell r="IW273">
            <v>0</v>
          </cell>
          <cell r="IX273">
            <v>0</v>
          </cell>
          <cell r="IY273">
            <v>0</v>
          </cell>
          <cell r="IZ273">
            <v>14106.583072100313</v>
          </cell>
          <cell r="JB273">
            <v>2000000</v>
          </cell>
          <cell r="JF273">
            <v>1</v>
          </cell>
          <cell r="JG273">
            <v>2765950</v>
          </cell>
          <cell r="JH273">
            <v>2791095.0000000005</v>
          </cell>
          <cell r="JI273">
            <v>22000</v>
          </cell>
          <cell r="JJ273">
            <v>0</v>
          </cell>
          <cell r="JK273">
            <v>0</v>
          </cell>
          <cell r="JL273">
            <v>0</v>
          </cell>
          <cell r="JM273">
            <v>0</v>
          </cell>
          <cell r="JN273">
            <v>0</v>
          </cell>
          <cell r="JO273">
            <v>0</v>
          </cell>
          <cell r="JP273">
            <v>12000</v>
          </cell>
          <cell r="JQ273">
            <v>960000</v>
          </cell>
          <cell r="JR273">
            <v>0</v>
          </cell>
          <cell r="JS273">
            <v>528045</v>
          </cell>
          <cell r="JT273">
            <v>40232</v>
          </cell>
          <cell r="JV273">
            <v>17438.811188811189</v>
          </cell>
          <cell r="JW273">
            <v>0</v>
          </cell>
          <cell r="JX273">
            <v>0</v>
          </cell>
          <cell r="JY273">
            <v>0</v>
          </cell>
          <cell r="JZ273">
            <v>0</v>
          </cell>
          <cell r="KB273">
            <v>0</v>
          </cell>
          <cell r="KC273">
            <v>0</v>
          </cell>
          <cell r="KD273">
            <v>0</v>
          </cell>
          <cell r="KE273">
            <v>13975.155279503106</v>
          </cell>
          <cell r="KG273">
            <v>0</v>
          </cell>
          <cell r="KK273">
            <v>1</v>
          </cell>
          <cell r="KL273">
            <v>2765950</v>
          </cell>
          <cell r="KM273">
            <v>2791095.0000000005</v>
          </cell>
          <cell r="KN273">
            <v>22000</v>
          </cell>
          <cell r="KO273">
            <v>0</v>
          </cell>
          <cell r="KP273">
            <v>0</v>
          </cell>
          <cell r="KQ273">
            <v>0</v>
          </cell>
          <cell r="KR273">
            <v>0</v>
          </cell>
          <cell r="KS273">
            <v>0</v>
          </cell>
          <cell r="KT273">
            <v>0</v>
          </cell>
          <cell r="KU273">
            <v>12000</v>
          </cell>
          <cell r="KV273">
            <v>0</v>
          </cell>
          <cell r="KW273">
            <v>0</v>
          </cell>
          <cell r="KX273">
            <v>528045</v>
          </cell>
          <cell r="KY273">
            <v>40232</v>
          </cell>
          <cell r="LA273">
            <v>17438.811188811189</v>
          </cell>
          <cell r="LB273">
            <v>0</v>
          </cell>
          <cell r="LC273">
            <v>0</v>
          </cell>
          <cell r="LD273">
            <v>0</v>
          </cell>
          <cell r="LE273">
            <v>0</v>
          </cell>
          <cell r="LG273">
            <v>0</v>
          </cell>
          <cell r="LH273">
            <v>0</v>
          </cell>
          <cell r="LI273">
            <v>0</v>
          </cell>
          <cell r="LJ273">
            <v>13931.888544891641</v>
          </cell>
          <cell r="LL273">
            <v>0</v>
          </cell>
          <cell r="LP273">
            <v>1</v>
          </cell>
          <cell r="LQ273">
            <v>2765950</v>
          </cell>
          <cell r="LR273">
            <v>2791095.0000000005</v>
          </cell>
          <cell r="LS273">
            <v>22000</v>
          </cell>
          <cell r="LT273">
            <v>0</v>
          </cell>
          <cell r="LU273">
            <v>0</v>
          </cell>
          <cell r="LV273">
            <v>0</v>
          </cell>
          <cell r="LW273">
            <v>0</v>
          </cell>
          <cell r="LX273">
            <v>0</v>
          </cell>
          <cell r="LY273">
            <v>0</v>
          </cell>
          <cell r="LZ273">
            <v>12000</v>
          </cell>
          <cell r="MA273">
            <v>0</v>
          </cell>
          <cell r="MB273">
            <v>0</v>
          </cell>
          <cell r="MC273">
            <v>528045</v>
          </cell>
          <cell r="MD273">
            <v>40232</v>
          </cell>
          <cell r="MF273">
            <v>17438.811188811189</v>
          </cell>
          <cell r="MG273">
            <v>0</v>
          </cell>
          <cell r="MH273">
            <v>0</v>
          </cell>
          <cell r="MI273">
            <v>0</v>
          </cell>
          <cell r="MJ273">
            <v>0</v>
          </cell>
          <cell r="ML273">
            <v>0</v>
          </cell>
          <cell r="MM273">
            <v>0</v>
          </cell>
          <cell r="MN273">
            <v>0</v>
          </cell>
          <cell r="MO273">
            <v>13177.159590043924</v>
          </cell>
          <cell r="MQ273">
            <v>0</v>
          </cell>
          <cell r="MU273">
            <v>1</v>
          </cell>
          <cell r="MV273">
            <v>2765950</v>
          </cell>
          <cell r="MW273">
            <v>2791095.0000000005</v>
          </cell>
          <cell r="MX273">
            <v>22000</v>
          </cell>
          <cell r="MY273">
            <v>0</v>
          </cell>
          <cell r="MZ273">
            <v>0</v>
          </cell>
          <cell r="NA273">
            <v>0</v>
          </cell>
          <cell r="NB273">
            <v>0</v>
          </cell>
          <cell r="NC273">
            <v>0</v>
          </cell>
          <cell r="ND273">
            <v>0</v>
          </cell>
          <cell r="NE273">
            <v>12000</v>
          </cell>
          <cell r="NF273">
            <v>0</v>
          </cell>
          <cell r="NG273">
            <v>0</v>
          </cell>
          <cell r="NH273">
            <v>528045</v>
          </cell>
          <cell r="NI273">
            <v>40232</v>
          </cell>
          <cell r="NK273">
            <v>17438.811188811189</v>
          </cell>
          <cell r="NL273">
            <v>0</v>
          </cell>
          <cell r="NM273">
            <v>0</v>
          </cell>
          <cell r="NN273">
            <v>0</v>
          </cell>
          <cell r="NO273">
            <v>0</v>
          </cell>
          <cell r="NQ273">
            <v>0</v>
          </cell>
          <cell r="NS273">
            <v>0</v>
          </cell>
          <cell r="NT273">
            <v>13043.478260869566</v>
          </cell>
          <cell r="NV273">
            <v>0</v>
          </cell>
          <cell r="NZ273">
            <v>1</v>
          </cell>
          <cell r="OA273">
            <v>2765950</v>
          </cell>
          <cell r="OB273">
            <v>2791095.0000000005</v>
          </cell>
          <cell r="OC273">
            <v>22000</v>
          </cell>
          <cell r="OD273">
            <v>0</v>
          </cell>
          <cell r="OE273">
            <v>0</v>
          </cell>
          <cell r="OF273">
            <v>0</v>
          </cell>
          <cell r="OG273">
            <v>0</v>
          </cell>
          <cell r="OH273">
            <v>0</v>
          </cell>
          <cell r="OI273">
            <v>0</v>
          </cell>
          <cell r="OJ273">
            <v>12000</v>
          </cell>
          <cell r="OK273">
            <v>800000</v>
          </cell>
          <cell r="OL273">
            <v>0</v>
          </cell>
          <cell r="OM273">
            <v>528045</v>
          </cell>
          <cell r="ON273">
            <v>40232</v>
          </cell>
          <cell r="OP273">
            <v>17438.811188811189</v>
          </cell>
          <cell r="OQ273">
            <v>0</v>
          </cell>
          <cell r="OR273">
            <v>0</v>
          </cell>
          <cell r="OS273">
            <v>0</v>
          </cell>
          <cell r="OT273">
            <v>0</v>
          </cell>
          <cell r="OV273">
            <v>0</v>
          </cell>
          <cell r="OW273">
            <v>0</v>
          </cell>
          <cell r="OX273">
            <v>0</v>
          </cell>
          <cell r="OY273">
            <v>12649.332396345748</v>
          </cell>
          <cell r="OZ273">
            <v>170765.98735066759</v>
          </cell>
          <cell r="PA273">
            <v>0</v>
          </cell>
        </row>
        <row r="274">
          <cell r="AW274">
            <v>6</v>
          </cell>
          <cell r="AX274">
            <v>15180000</v>
          </cell>
          <cell r="AY274">
            <v>15087000</v>
          </cell>
          <cell r="AZ274">
            <v>120000</v>
          </cell>
          <cell r="BA274">
            <v>0</v>
          </cell>
          <cell r="BB274">
            <v>0</v>
          </cell>
          <cell r="BC274">
            <v>0</v>
          </cell>
          <cell r="BD274">
            <v>0</v>
          </cell>
          <cell r="BE274">
            <v>0</v>
          </cell>
          <cell r="BF274">
            <v>0</v>
          </cell>
          <cell r="BG274">
            <v>72000</v>
          </cell>
          <cell r="BH274">
            <v>2400000</v>
          </cell>
          <cell r="BI274">
            <v>0</v>
          </cell>
          <cell r="BJ274">
            <v>3187800</v>
          </cell>
          <cell r="BK274">
            <v>303600</v>
          </cell>
          <cell r="BM274">
            <v>104632.86713286713</v>
          </cell>
          <cell r="BN274">
            <v>0</v>
          </cell>
          <cell r="BO274">
            <v>0</v>
          </cell>
          <cell r="BP274">
            <v>0</v>
          </cell>
          <cell r="BQ274">
            <v>0</v>
          </cell>
          <cell r="BS274">
            <v>13397256.000000004</v>
          </cell>
          <cell r="BT274">
            <v>0</v>
          </cell>
          <cell r="BU274">
            <v>0</v>
          </cell>
          <cell r="BV274">
            <v>96170.970614425649</v>
          </cell>
          <cell r="BW274">
            <v>0</v>
          </cell>
          <cell r="BX274">
            <v>0</v>
          </cell>
          <cell r="CB274">
            <v>6</v>
          </cell>
          <cell r="CC274">
            <v>15180000</v>
          </cell>
          <cell r="CD274">
            <v>15087000</v>
          </cell>
          <cell r="CE274">
            <v>120000</v>
          </cell>
          <cell r="CF274">
            <v>0</v>
          </cell>
          <cell r="CG274">
            <v>0</v>
          </cell>
          <cell r="CH274">
            <v>0</v>
          </cell>
          <cell r="CI274">
            <v>0</v>
          </cell>
          <cell r="CJ274">
            <v>0</v>
          </cell>
          <cell r="CK274">
            <v>0</v>
          </cell>
          <cell r="CL274">
            <v>72000</v>
          </cell>
          <cell r="CM274">
            <v>600000</v>
          </cell>
          <cell r="CN274">
            <v>0</v>
          </cell>
          <cell r="CO274">
            <v>3187800</v>
          </cell>
          <cell r="CP274">
            <v>242880</v>
          </cell>
          <cell r="CR274">
            <v>104632.86713286713</v>
          </cell>
          <cell r="CS274">
            <v>0</v>
          </cell>
          <cell r="CT274">
            <v>0</v>
          </cell>
          <cell r="CU274">
            <v>0</v>
          </cell>
          <cell r="CV274">
            <v>0</v>
          </cell>
          <cell r="CX274">
            <v>0</v>
          </cell>
          <cell r="CY274">
            <v>0</v>
          </cell>
          <cell r="CZ274">
            <v>0</v>
          </cell>
          <cell r="DA274">
            <v>95914.742451154525</v>
          </cell>
          <cell r="DB274">
            <v>0</v>
          </cell>
          <cell r="DC274">
            <v>0</v>
          </cell>
          <cell r="DG274">
            <v>6</v>
          </cell>
          <cell r="DH274">
            <v>15180000</v>
          </cell>
          <cell r="DI274">
            <v>16746570.000000004</v>
          </cell>
          <cell r="DJ274">
            <v>120000</v>
          </cell>
          <cell r="DK274">
            <v>0</v>
          </cell>
          <cell r="DL274">
            <v>0</v>
          </cell>
          <cell r="DM274">
            <v>0</v>
          </cell>
          <cell r="DN274">
            <v>0</v>
          </cell>
          <cell r="DO274">
            <v>0</v>
          </cell>
          <cell r="DP274">
            <v>0</v>
          </cell>
          <cell r="DQ274">
            <v>72000</v>
          </cell>
          <cell r="DR274">
            <v>2400000</v>
          </cell>
          <cell r="DS274">
            <v>0</v>
          </cell>
          <cell r="DT274">
            <v>3187800</v>
          </cell>
          <cell r="DU274">
            <v>242880</v>
          </cell>
          <cell r="DW274">
            <v>104632.86713286713</v>
          </cell>
          <cell r="DX274">
            <v>0</v>
          </cell>
          <cell r="DY274">
            <v>0</v>
          </cell>
          <cell r="DZ274">
            <v>0</v>
          </cell>
          <cell r="EA274">
            <v>0</v>
          </cell>
          <cell r="EC274">
            <v>0</v>
          </cell>
          <cell r="ED274">
            <v>26794512.000000007</v>
          </cell>
          <cell r="EE274">
            <v>0</v>
          </cell>
          <cell r="EF274">
            <v>95659.875996457034</v>
          </cell>
          <cell r="EG274">
            <v>0</v>
          </cell>
          <cell r="EH274">
            <v>0</v>
          </cell>
          <cell r="EL274">
            <v>6</v>
          </cell>
          <cell r="EM274">
            <v>16698000</v>
          </cell>
          <cell r="EN274">
            <v>16746570.000000004</v>
          </cell>
          <cell r="EO274">
            <v>132000</v>
          </cell>
          <cell r="EP274">
            <v>0</v>
          </cell>
          <cell r="EQ274">
            <v>0</v>
          </cell>
          <cell r="ER274">
            <v>0</v>
          </cell>
          <cell r="ES274">
            <v>0</v>
          </cell>
          <cell r="ET274">
            <v>0</v>
          </cell>
          <cell r="EU274">
            <v>0</v>
          </cell>
          <cell r="EV274">
            <v>72000</v>
          </cell>
          <cell r="EW274">
            <v>4800000</v>
          </cell>
          <cell r="EX274">
            <v>0</v>
          </cell>
          <cell r="EY274">
            <v>3187800</v>
          </cell>
          <cell r="EZ274">
            <v>242880</v>
          </cell>
          <cell r="FB274">
            <v>104632.86713286713</v>
          </cell>
          <cell r="FC274">
            <v>0</v>
          </cell>
          <cell r="FD274">
            <v>0</v>
          </cell>
          <cell r="FE274">
            <v>0</v>
          </cell>
          <cell r="FF274">
            <v>0</v>
          </cell>
          <cell r="FH274">
            <v>0</v>
          </cell>
          <cell r="FI274">
            <v>0</v>
          </cell>
          <cell r="FJ274">
            <v>0</v>
          </cell>
          <cell r="FK274">
            <v>89403.97350993377</v>
          </cell>
          <cell r="FM274">
            <v>0</v>
          </cell>
          <cell r="FQ274">
            <v>6</v>
          </cell>
          <cell r="FR274">
            <v>16698000</v>
          </cell>
          <cell r="FS274">
            <v>16746570.000000004</v>
          </cell>
          <cell r="FT274">
            <v>132000</v>
          </cell>
          <cell r="FU274">
            <v>0</v>
          </cell>
          <cell r="FV274">
            <v>0</v>
          </cell>
          <cell r="FW274">
            <v>0</v>
          </cell>
          <cell r="FX274">
            <v>0</v>
          </cell>
          <cell r="FY274">
            <v>0</v>
          </cell>
          <cell r="FZ274">
            <v>0</v>
          </cell>
          <cell r="GA274">
            <v>72000</v>
          </cell>
          <cell r="GB274">
            <v>3360000</v>
          </cell>
          <cell r="GC274">
            <v>0</v>
          </cell>
          <cell r="GD274">
            <v>3187800</v>
          </cell>
          <cell r="GE274">
            <v>242880</v>
          </cell>
          <cell r="GG274">
            <v>104632.86713286713</v>
          </cell>
          <cell r="GH274">
            <v>0</v>
          </cell>
          <cell r="GI274">
            <v>0</v>
          </cell>
          <cell r="GJ274">
            <v>0</v>
          </cell>
          <cell r="GK274">
            <v>0</v>
          </cell>
          <cell r="GM274">
            <v>0</v>
          </cell>
          <cell r="GN274">
            <v>0</v>
          </cell>
          <cell r="GO274">
            <v>0</v>
          </cell>
          <cell r="GP274">
            <v>89182.493806771265</v>
          </cell>
          <cell r="GR274">
            <v>0</v>
          </cell>
          <cell r="GV274">
            <v>6</v>
          </cell>
          <cell r="GW274">
            <v>16698000</v>
          </cell>
          <cell r="GX274">
            <v>16746570.000000004</v>
          </cell>
          <cell r="GY274">
            <v>132000</v>
          </cell>
          <cell r="GZ274">
            <v>0</v>
          </cell>
          <cell r="HA274">
            <v>0</v>
          </cell>
          <cell r="HB274">
            <v>0</v>
          </cell>
          <cell r="HC274">
            <v>0</v>
          </cell>
          <cell r="HD274">
            <v>0</v>
          </cell>
          <cell r="HE274">
            <v>0</v>
          </cell>
          <cell r="HF274">
            <v>72000</v>
          </cell>
          <cell r="HG274">
            <v>0</v>
          </cell>
          <cell r="HH274">
            <v>0</v>
          </cell>
          <cell r="HI274">
            <v>3187800</v>
          </cell>
          <cell r="HJ274">
            <v>242880</v>
          </cell>
          <cell r="HL274">
            <v>104632.86713286713</v>
          </cell>
          <cell r="HM274">
            <v>0</v>
          </cell>
          <cell r="HN274">
            <v>0</v>
          </cell>
          <cell r="HO274">
            <v>0</v>
          </cell>
          <cell r="HP274">
            <v>0</v>
          </cell>
          <cell r="HR274">
            <v>0</v>
          </cell>
          <cell r="HS274">
            <v>0</v>
          </cell>
          <cell r="HT274">
            <v>0</v>
          </cell>
          <cell r="HU274">
            <v>88524.590163934423</v>
          </cell>
          <cell r="HW274">
            <v>0</v>
          </cell>
          <cell r="IA274">
            <v>6</v>
          </cell>
          <cell r="IB274">
            <v>16698000</v>
          </cell>
          <cell r="IC274">
            <v>16746570.000000004</v>
          </cell>
          <cell r="ID274">
            <v>132000</v>
          </cell>
          <cell r="IE274">
            <v>0</v>
          </cell>
          <cell r="IF274">
            <v>0</v>
          </cell>
          <cell r="IG274">
            <v>0</v>
          </cell>
          <cell r="IH274">
            <v>0</v>
          </cell>
          <cell r="II274">
            <v>0</v>
          </cell>
          <cell r="IJ274">
            <v>0</v>
          </cell>
          <cell r="IK274">
            <v>72000</v>
          </cell>
          <cell r="IL274">
            <v>0</v>
          </cell>
          <cell r="IM274">
            <v>0</v>
          </cell>
          <cell r="IN274">
            <v>3187800</v>
          </cell>
          <cell r="IO274">
            <v>242880</v>
          </cell>
          <cell r="IQ274">
            <v>104632.86713286713</v>
          </cell>
          <cell r="IR274">
            <v>0</v>
          </cell>
          <cell r="IS274">
            <v>0</v>
          </cell>
          <cell r="IT274">
            <v>0</v>
          </cell>
          <cell r="IU274">
            <v>0</v>
          </cell>
          <cell r="IW274">
            <v>0</v>
          </cell>
          <cell r="IX274">
            <v>0</v>
          </cell>
          <cell r="IY274">
            <v>0</v>
          </cell>
          <cell r="IZ274">
            <v>84639.498432601875</v>
          </cell>
          <cell r="JB274">
            <v>12000000</v>
          </cell>
          <cell r="JF274">
            <v>6</v>
          </cell>
          <cell r="JG274">
            <v>16698000</v>
          </cell>
          <cell r="JH274">
            <v>16746570.000000004</v>
          </cell>
          <cell r="JI274">
            <v>132000</v>
          </cell>
          <cell r="JJ274">
            <v>0</v>
          </cell>
          <cell r="JK274">
            <v>0</v>
          </cell>
          <cell r="JL274">
            <v>0</v>
          </cell>
          <cell r="JM274">
            <v>0</v>
          </cell>
          <cell r="JN274">
            <v>0</v>
          </cell>
          <cell r="JO274">
            <v>0</v>
          </cell>
          <cell r="JP274">
            <v>72000</v>
          </cell>
          <cell r="JQ274">
            <v>5760000</v>
          </cell>
          <cell r="JR274">
            <v>0</v>
          </cell>
          <cell r="JS274">
            <v>3187800</v>
          </cell>
          <cell r="JT274">
            <v>242880</v>
          </cell>
          <cell r="JV274">
            <v>104632.86713286713</v>
          </cell>
          <cell r="JW274">
            <v>0</v>
          </cell>
          <cell r="JX274">
            <v>0</v>
          </cell>
          <cell r="JY274">
            <v>0</v>
          </cell>
          <cell r="JZ274">
            <v>0</v>
          </cell>
          <cell r="KB274">
            <v>0</v>
          </cell>
          <cell r="KC274">
            <v>0</v>
          </cell>
          <cell r="KD274">
            <v>0</v>
          </cell>
          <cell r="KE274">
            <v>83850.931677018641</v>
          </cell>
          <cell r="KG274">
            <v>0</v>
          </cell>
          <cell r="KK274">
            <v>6</v>
          </cell>
          <cell r="KL274">
            <v>16698000</v>
          </cell>
          <cell r="KM274">
            <v>16746570.000000004</v>
          </cell>
          <cell r="KN274">
            <v>132000</v>
          </cell>
          <cell r="KO274">
            <v>0</v>
          </cell>
          <cell r="KP274">
            <v>0</v>
          </cell>
          <cell r="KQ274">
            <v>0</v>
          </cell>
          <cell r="KR274">
            <v>0</v>
          </cell>
          <cell r="KS274">
            <v>0</v>
          </cell>
          <cell r="KT274">
            <v>0</v>
          </cell>
          <cell r="KU274">
            <v>72000</v>
          </cell>
          <cell r="KV274">
            <v>0</v>
          </cell>
          <cell r="KW274">
            <v>0</v>
          </cell>
          <cell r="KX274">
            <v>3187800</v>
          </cell>
          <cell r="KY274">
            <v>242880</v>
          </cell>
          <cell r="LA274">
            <v>104632.86713286713</v>
          </cell>
          <cell r="LB274">
            <v>0</v>
          </cell>
          <cell r="LC274">
            <v>0</v>
          </cell>
          <cell r="LD274">
            <v>0</v>
          </cell>
          <cell r="LE274">
            <v>0</v>
          </cell>
          <cell r="LG274">
            <v>0</v>
          </cell>
          <cell r="LH274">
            <v>0</v>
          </cell>
          <cell r="LI274">
            <v>0</v>
          </cell>
          <cell r="LJ274">
            <v>83591.331269349845</v>
          </cell>
          <cell r="LL274">
            <v>0</v>
          </cell>
          <cell r="LP274">
            <v>6</v>
          </cell>
          <cell r="LQ274">
            <v>16698000</v>
          </cell>
          <cell r="LR274">
            <v>16746570.000000004</v>
          </cell>
          <cell r="LS274">
            <v>132000</v>
          </cell>
          <cell r="LT274">
            <v>0</v>
          </cell>
          <cell r="LU274">
            <v>0</v>
          </cell>
          <cell r="LV274">
            <v>0</v>
          </cell>
          <cell r="LW274">
            <v>0</v>
          </cell>
          <cell r="LX274">
            <v>0</v>
          </cell>
          <cell r="LY274">
            <v>0</v>
          </cell>
          <cell r="LZ274">
            <v>72000</v>
          </cell>
          <cell r="MA274">
            <v>0</v>
          </cell>
          <cell r="MB274">
            <v>0</v>
          </cell>
          <cell r="MC274">
            <v>3187800</v>
          </cell>
          <cell r="MD274">
            <v>242880</v>
          </cell>
          <cell r="MF274">
            <v>104632.86713286713</v>
          </cell>
          <cell r="MG274">
            <v>0</v>
          </cell>
          <cell r="MH274">
            <v>0</v>
          </cell>
          <cell r="MI274">
            <v>0</v>
          </cell>
          <cell r="MJ274">
            <v>0</v>
          </cell>
          <cell r="ML274">
            <v>0</v>
          </cell>
          <cell r="MM274">
            <v>0</v>
          </cell>
          <cell r="MN274">
            <v>0</v>
          </cell>
          <cell r="MO274">
            <v>79062.957540263538</v>
          </cell>
          <cell r="MQ274">
            <v>0</v>
          </cell>
          <cell r="MU274">
            <v>6</v>
          </cell>
          <cell r="MV274">
            <v>16698000</v>
          </cell>
          <cell r="MW274">
            <v>16746570.000000004</v>
          </cell>
          <cell r="MX274">
            <v>132000</v>
          </cell>
          <cell r="MY274">
            <v>0</v>
          </cell>
          <cell r="MZ274">
            <v>0</v>
          </cell>
          <cell r="NA274">
            <v>0</v>
          </cell>
          <cell r="NB274">
            <v>0</v>
          </cell>
          <cell r="NC274">
            <v>0</v>
          </cell>
          <cell r="ND274">
            <v>0</v>
          </cell>
          <cell r="NE274">
            <v>72000</v>
          </cell>
          <cell r="NF274">
            <v>0</v>
          </cell>
          <cell r="NG274">
            <v>0</v>
          </cell>
          <cell r="NH274">
            <v>3187800</v>
          </cell>
          <cell r="NI274">
            <v>242880</v>
          </cell>
          <cell r="NK274">
            <v>104632.86713286713</v>
          </cell>
          <cell r="NL274">
            <v>0</v>
          </cell>
          <cell r="NM274">
            <v>0</v>
          </cell>
          <cell r="NN274">
            <v>0</v>
          </cell>
          <cell r="NO274">
            <v>0</v>
          </cell>
          <cell r="NQ274">
            <v>0</v>
          </cell>
          <cell r="NS274">
            <v>0</v>
          </cell>
          <cell r="NT274">
            <v>78260.869565217392</v>
          </cell>
          <cell r="NV274">
            <v>0</v>
          </cell>
          <cell r="NZ274">
            <v>6</v>
          </cell>
          <cell r="OA274">
            <v>16698000</v>
          </cell>
          <cell r="OB274">
            <v>16746570.000000004</v>
          </cell>
          <cell r="OC274">
            <v>132000</v>
          </cell>
          <cell r="OD274">
            <v>0</v>
          </cell>
          <cell r="OE274">
            <v>0</v>
          </cell>
          <cell r="OF274">
            <v>0</v>
          </cell>
          <cell r="OG274">
            <v>0</v>
          </cell>
          <cell r="OH274">
            <v>0</v>
          </cell>
          <cell r="OI274">
            <v>0</v>
          </cell>
          <cell r="OJ274">
            <v>72000</v>
          </cell>
          <cell r="OK274">
            <v>4800000</v>
          </cell>
          <cell r="OL274">
            <v>0</v>
          </cell>
          <cell r="OM274">
            <v>3187800</v>
          </cell>
          <cell r="ON274">
            <v>242880</v>
          </cell>
          <cell r="OP274">
            <v>104632.86713286713</v>
          </cell>
          <cell r="OQ274">
            <v>0</v>
          </cell>
          <cell r="OR274">
            <v>0</v>
          </cell>
          <cell r="OS274">
            <v>0</v>
          </cell>
          <cell r="OT274">
            <v>0</v>
          </cell>
          <cell r="OV274">
            <v>0</v>
          </cell>
          <cell r="OW274">
            <v>0</v>
          </cell>
          <cell r="OX274">
            <v>0</v>
          </cell>
          <cell r="OY274">
            <v>75895.99437807448</v>
          </cell>
          <cell r="OZ274">
            <v>1024595.9241040056</v>
          </cell>
          <cell r="PA274">
            <v>0</v>
          </cell>
        </row>
        <row r="275">
          <cell r="AW275">
            <v>4</v>
          </cell>
          <cell r="AX275">
            <v>12652000</v>
          </cell>
          <cell r="AY275">
            <v>10058000</v>
          </cell>
          <cell r="AZ275">
            <v>80000</v>
          </cell>
          <cell r="BA275">
            <v>0</v>
          </cell>
          <cell r="BB275">
            <v>0</v>
          </cell>
          <cell r="BC275">
            <v>0</v>
          </cell>
          <cell r="BD275">
            <v>0</v>
          </cell>
          <cell r="BE275">
            <v>0</v>
          </cell>
          <cell r="BF275">
            <v>0</v>
          </cell>
          <cell r="BG275">
            <v>48000</v>
          </cell>
          <cell r="BH275">
            <v>1600000</v>
          </cell>
          <cell r="BI275">
            <v>0</v>
          </cell>
          <cell r="BJ275">
            <v>2656920</v>
          </cell>
          <cell r="BK275">
            <v>253040.00000000003</v>
          </cell>
          <cell r="BM275">
            <v>69755.244755244756</v>
          </cell>
          <cell r="BN275">
            <v>0</v>
          </cell>
          <cell r="BO275">
            <v>0</v>
          </cell>
          <cell r="BP275">
            <v>0</v>
          </cell>
          <cell r="BQ275">
            <v>0</v>
          </cell>
          <cell r="BS275">
            <v>8931504.0000000019</v>
          </cell>
          <cell r="BT275">
            <v>0</v>
          </cell>
          <cell r="BU275">
            <v>0</v>
          </cell>
          <cell r="BV275">
            <v>64113.980409617099</v>
          </cell>
          <cell r="BW275">
            <v>0</v>
          </cell>
          <cell r="BX275">
            <v>0</v>
          </cell>
          <cell r="CB275">
            <v>4</v>
          </cell>
          <cell r="CC275">
            <v>12652000</v>
          </cell>
          <cell r="CD275">
            <v>10058000</v>
          </cell>
          <cell r="CE275">
            <v>80000</v>
          </cell>
          <cell r="CF275">
            <v>0</v>
          </cell>
          <cell r="CG275">
            <v>0</v>
          </cell>
          <cell r="CH275">
            <v>0</v>
          </cell>
          <cell r="CI275">
            <v>0</v>
          </cell>
          <cell r="CJ275">
            <v>0</v>
          </cell>
          <cell r="CK275">
            <v>0</v>
          </cell>
          <cell r="CL275">
            <v>48000</v>
          </cell>
          <cell r="CM275">
            <v>400000</v>
          </cell>
          <cell r="CN275">
            <v>0</v>
          </cell>
          <cell r="CO275">
            <v>2656920</v>
          </cell>
          <cell r="CP275">
            <v>202432.00000000003</v>
          </cell>
          <cell r="CR275">
            <v>69755.244755244756</v>
          </cell>
          <cell r="CS275">
            <v>0</v>
          </cell>
          <cell r="CT275">
            <v>0</v>
          </cell>
          <cell r="CU275">
            <v>0</v>
          </cell>
          <cell r="CV275">
            <v>0</v>
          </cell>
          <cell r="CX275">
            <v>0</v>
          </cell>
          <cell r="CY275">
            <v>0</v>
          </cell>
          <cell r="CZ275">
            <v>0</v>
          </cell>
          <cell r="DA275">
            <v>63943.161634103017</v>
          </cell>
          <cell r="DB275">
            <v>0</v>
          </cell>
          <cell r="DC275">
            <v>0</v>
          </cell>
          <cell r="DG275">
            <v>4</v>
          </cell>
          <cell r="DH275">
            <v>12652000</v>
          </cell>
          <cell r="DI275">
            <v>11164380.000000002</v>
          </cell>
          <cell r="DJ275">
            <v>80000</v>
          </cell>
          <cell r="DK275">
            <v>0</v>
          </cell>
          <cell r="DL275">
            <v>0</v>
          </cell>
          <cell r="DM275">
            <v>0</v>
          </cell>
          <cell r="DN275">
            <v>0</v>
          </cell>
          <cell r="DO275">
            <v>0</v>
          </cell>
          <cell r="DP275">
            <v>0</v>
          </cell>
          <cell r="DQ275">
            <v>48000</v>
          </cell>
          <cell r="DR275">
            <v>1600000</v>
          </cell>
          <cell r="DS275">
            <v>0</v>
          </cell>
          <cell r="DT275">
            <v>2656920</v>
          </cell>
          <cell r="DU275">
            <v>202432.00000000003</v>
          </cell>
          <cell r="DW275">
            <v>69755.244755244756</v>
          </cell>
          <cell r="DX275">
            <v>0</v>
          </cell>
          <cell r="DY275">
            <v>0</v>
          </cell>
          <cell r="DZ275">
            <v>0</v>
          </cell>
          <cell r="EA275">
            <v>0</v>
          </cell>
          <cell r="EC275">
            <v>0</v>
          </cell>
          <cell r="ED275">
            <v>17863008.000000004</v>
          </cell>
          <cell r="EE275">
            <v>0</v>
          </cell>
          <cell r="EF275">
            <v>63773.250664304695</v>
          </cell>
          <cell r="EG275">
            <v>0</v>
          </cell>
          <cell r="EH275">
            <v>0</v>
          </cell>
          <cell r="EL275">
            <v>4</v>
          </cell>
          <cell r="EM275">
            <v>13917200.000000002</v>
          </cell>
          <cell r="EN275">
            <v>11164380.000000002</v>
          </cell>
          <cell r="EO275">
            <v>88000</v>
          </cell>
          <cell r="EP275">
            <v>0</v>
          </cell>
          <cell r="EQ275">
            <v>0</v>
          </cell>
          <cell r="ER275">
            <v>0</v>
          </cell>
          <cell r="ES275">
            <v>0</v>
          </cell>
          <cell r="ET275">
            <v>0</v>
          </cell>
          <cell r="EU275">
            <v>0</v>
          </cell>
          <cell r="EV275">
            <v>48000</v>
          </cell>
          <cell r="EW275">
            <v>3200000</v>
          </cell>
          <cell r="EX275">
            <v>0</v>
          </cell>
          <cell r="EY275">
            <v>2656920</v>
          </cell>
          <cell r="EZ275">
            <v>202432.00000000003</v>
          </cell>
          <cell r="FB275">
            <v>69755.244755244756</v>
          </cell>
          <cell r="FC275">
            <v>0</v>
          </cell>
          <cell r="FD275">
            <v>0</v>
          </cell>
          <cell r="FE275">
            <v>0</v>
          </cell>
          <cell r="FF275">
            <v>0</v>
          </cell>
          <cell r="FH275">
            <v>0</v>
          </cell>
          <cell r="FI275">
            <v>0</v>
          </cell>
          <cell r="FJ275">
            <v>0</v>
          </cell>
          <cell r="FK275">
            <v>59602.649006622516</v>
          </cell>
          <cell r="FM275">
            <v>0</v>
          </cell>
          <cell r="FQ275">
            <v>4</v>
          </cell>
          <cell r="FR275">
            <v>13917200.000000002</v>
          </cell>
          <cell r="FS275">
            <v>11164380.000000002</v>
          </cell>
          <cell r="FT275">
            <v>88000</v>
          </cell>
          <cell r="FU275">
            <v>0</v>
          </cell>
          <cell r="FV275">
            <v>0</v>
          </cell>
          <cell r="FW275">
            <v>0</v>
          </cell>
          <cell r="FX275">
            <v>0</v>
          </cell>
          <cell r="FY275">
            <v>0</v>
          </cell>
          <cell r="FZ275">
            <v>0</v>
          </cell>
          <cell r="GA275">
            <v>48000</v>
          </cell>
          <cell r="GB275">
            <v>2240000</v>
          </cell>
          <cell r="GC275">
            <v>0</v>
          </cell>
          <cell r="GD275">
            <v>2656920</v>
          </cell>
          <cell r="GE275">
            <v>202432.00000000003</v>
          </cell>
          <cell r="GG275">
            <v>69755.244755244756</v>
          </cell>
          <cell r="GH275">
            <v>0</v>
          </cell>
          <cell r="GI275">
            <v>0</v>
          </cell>
          <cell r="GJ275">
            <v>0</v>
          </cell>
          <cell r="GK275">
            <v>0</v>
          </cell>
          <cell r="GM275">
            <v>0</v>
          </cell>
          <cell r="GN275">
            <v>0</v>
          </cell>
          <cell r="GO275">
            <v>0</v>
          </cell>
          <cell r="GP275">
            <v>59454.995871180843</v>
          </cell>
          <cell r="GR275">
            <v>0</v>
          </cell>
          <cell r="GV275">
            <v>4</v>
          </cell>
          <cell r="GW275">
            <v>13917200.000000002</v>
          </cell>
          <cell r="GX275">
            <v>11164380.000000002</v>
          </cell>
          <cell r="GY275">
            <v>88000</v>
          </cell>
          <cell r="GZ275">
            <v>0</v>
          </cell>
          <cell r="HA275">
            <v>0</v>
          </cell>
          <cell r="HB275">
            <v>0</v>
          </cell>
          <cell r="HC275">
            <v>0</v>
          </cell>
          <cell r="HD275">
            <v>0</v>
          </cell>
          <cell r="HE275">
            <v>0</v>
          </cell>
          <cell r="HF275">
            <v>48000</v>
          </cell>
          <cell r="HG275">
            <v>0</v>
          </cell>
          <cell r="HH275">
            <v>0</v>
          </cell>
          <cell r="HI275">
            <v>2656920</v>
          </cell>
          <cell r="HJ275">
            <v>202432.00000000003</v>
          </cell>
          <cell r="HL275">
            <v>69755.244755244756</v>
          </cell>
          <cell r="HM275">
            <v>0</v>
          </cell>
          <cell r="HN275">
            <v>0</v>
          </cell>
          <cell r="HO275">
            <v>0</v>
          </cell>
          <cell r="HP275">
            <v>0</v>
          </cell>
          <cell r="HR275">
            <v>0</v>
          </cell>
          <cell r="HS275">
            <v>0</v>
          </cell>
          <cell r="HT275">
            <v>0</v>
          </cell>
          <cell r="HU275">
            <v>59016.393442622953</v>
          </cell>
          <cell r="HW275">
            <v>0</v>
          </cell>
          <cell r="IA275">
            <v>4</v>
          </cell>
          <cell r="IB275">
            <v>13917200.000000002</v>
          </cell>
          <cell r="IC275">
            <v>11164380.000000002</v>
          </cell>
          <cell r="ID275">
            <v>88000</v>
          </cell>
          <cell r="IE275">
            <v>0</v>
          </cell>
          <cell r="IF275">
            <v>0</v>
          </cell>
          <cell r="IG275">
            <v>0</v>
          </cell>
          <cell r="IH275">
            <v>0</v>
          </cell>
          <cell r="II275">
            <v>0</v>
          </cell>
          <cell r="IJ275">
            <v>0</v>
          </cell>
          <cell r="IK275">
            <v>48000</v>
          </cell>
          <cell r="IL275">
            <v>0</v>
          </cell>
          <cell r="IM275">
            <v>0</v>
          </cell>
          <cell r="IN275">
            <v>2656920</v>
          </cell>
          <cell r="IO275">
            <v>202432.00000000003</v>
          </cell>
          <cell r="IQ275">
            <v>69755.244755244756</v>
          </cell>
          <cell r="IR275">
            <v>0</v>
          </cell>
          <cell r="IS275">
            <v>0</v>
          </cell>
          <cell r="IT275">
            <v>0</v>
          </cell>
          <cell r="IU275">
            <v>0</v>
          </cell>
          <cell r="IW275">
            <v>0</v>
          </cell>
          <cell r="IX275">
            <v>0</v>
          </cell>
          <cell r="IY275">
            <v>0</v>
          </cell>
          <cell r="IZ275">
            <v>56426.332288401252</v>
          </cell>
          <cell r="JB275">
            <v>8000000</v>
          </cell>
          <cell r="JF275">
            <v>4</v>
          </cell>
          <cell r="JG275">
            <v>13917200.000000002</v>
          </cell>
          <cell r="JH275">
            <v>11164380.000000002</v>
          </cell>
          <cell r="JI275">
            <v>88000</v>
          </cell>
          <cell r="JJ275">
            <v>0</v>
          </cell>
          <cell r="JK275">
            <v>0</v>
          </cell>
          <cell r="JL275">
            <v>0</v>
          </cell>
          <cell r="JM275">
            <v>0</v>
          </cell>
          <cell r="JN275">
            <v>0</v>
          </cell>
          <cell r="JO275">
            <v>0</v>
          </cell>
          <cell r="JP275">
            <v>48000</v>
          </cell>
          <cell r="JQ275">
            <v>3840000</v>
          </cell>
          <cell r="JR275">
            <v>0</v>
          </cell>
          <cell r="JS275">
            <v>2656920</v>
          </cell>
          <cell r="JT275">
            <v>202432.00000000003</v>
          </cell>
          <cell r="JV275">
            <v>69755.244755244756</v>
          </cell>
          <cell r="JW275">
            <v>0</v>
          </cell>
          <cell r="JX275">
            <v>0</v>
          </cell>
          <cell r="JY275">
            <v>0</v>
          </cell>
          <cell r="JZ275">
            <v>0</v>
          </cell>
          <cell r="KB275">
            <v>0</v>
          </cell>
          <cell r="KC275">
            <v>0</v>
          </cell>
          <cell r="KD275">
            <v>0</v>
          </cell>
          <cell r="KE275">
            <v>55900.621118012423</v>
          </cell>
          <cell r="KG275">
            <v>0</v>
          </cell>
          <cell r="KK275">
            <v>4</v>
          </cell>
          <cell r="KL275">
            <v>13917200.000000002</v>
          </cell>
          <cell r="KM275">
            <v>11164380.000000002</v>
          </cell>
          <cell r="KN275">
            <v>88000</v>
          </cell>
          <cell r="KO275">
            <v>0</v>
          </cell>
          <cell r="KP275">
            <v>0</v>
          </cell>
          <cell r="KQ275">
            <v>0</v>
          </cell>
          <cell r="KR275">
            <v>0</v>
          </cell>
          <cell r="KS275">
            <v>0</v>
          </cell>
          <cell r="KT275">
            <v>0</v>
          </cell>
          <cell r="KU275">
            <v>48000</v>
          </cell>
          <cell r="KV275">
            <v>0</v>
          </cell>
          <cell r="KW275">
            <v>0</v>
          </cell>
          <cell r="KX275">
            <v>2656920</v>
          </cell>
          <cell r="KY275">
            <v>202432.00000000003</v>
          </cell>
          <cell r="LA275">
            <v>69755.244755244756</v>
          </cell>
          <cell r="LB275">
            <v>0</v>
          </cell>
          <cell r="LC275">
            <v>0</v>
          </cell>
          <cell r="LD275">
            <v>0</v>
          </cell>
          <cell r="LE275">
            <v>0</v>
          </cell>
          <cell r="LG275">
            <v>0</v>
          </cell>
          <cell r="LH275">
            <v>0</v>
          </cell>
          <cell r="LI275">
            <v>0</v>
          </cell>
          <cell r="LJ275">
            <v>55727.554179566563</v>
          </cell>
          <cell r="LL275">
            <v>0</v>
          </cell>
          <cell r="LP275">
            <v>4</v>
          </cell>
          <cell r="LQ275">
            <v>13917200.000000002</v>
          </cell>
          <cell r="LR275">
            <v>11164380.000000002</v>
          </cell>
          <cell r="LS275">
            <v>88000</v>
          </cell>
          <cell r="LT275">
            <v>0</v>
          </cell>
          <cell r="LU275">
            <v>0</v>
          </cell>
          <cell r="LV275">
            <v>0</v>
          </cell>
          <cell r="LW275">
            <v>0</v>
          </cell>
          <cell r="LX275">
            <v>0</v>
          </cell>
          <cell r="LY275">
            <v>0</v>
          </cell>
          <cell r="LZ275">
            <v>48000</v>
          </cell>
          <cell r="MA275">
            <v>0</v>
          </cell>
          <cell r="MB275">
            <v>0</v>
          </cell>
          <cell r="MC275">
            <v>2656920</v>
          </cell>
          <cell r="MD275">
            <v>202432.00000000003</v>
          </cell>
          <cell r="MF275">
            <v>69755.244755244756</v>
          </cell>
          <cell r="MG275">
            <v>0</v>
          </cell>
          <cell r="MH275">
            <v>0</v>
          </cell>
          <cell r="MI275">
            <v>0</v>
          </cell>
          <cell r="MJ275">
            <v>0</v>
          </cell>
          <cell r="ML275">
            <v>0</v>
          </cell>
          <cell r="MM275">
            <v>0</v>
          </cell>
          <cell r="MN275">
            <v>0</v>
          </cell>
          <cell r="MO275">
            <v>52708.638360175697</v>
          </cell>
          <cell r="MQ275">
            <v>0</v>
          </cell>
          <cell r="MU275">
            <v>4</v>
          </cell>
          <cell r="MV275">
            <v>13917200.000000002</v>
          </cell>
          <cell r="MW275">
            <v>11164380.000000002</v>
          </cell>
          <cell r="MX275">
            <v>88000</v>
          </cell>
          <cell r="MY275">
            <v>0</v>
          </cell>
          <cell r="MZ275">
            <v>0</v>
          </cell>
          <cell r="NA275">
            <v>0</v>
          </cell>
          <cell r="NB275">
            <v>0</v>
          </cell>
          <cell r="NC275">
            <v>0</v>
          </cell>
          <cell r="ND275">
            <v>0</v>
          </cell>
          <cell r="NE275">
            <v>48000</v>
          </cell>
          <cell r="NF275">
            <v>0</v>
          </cell>
          <cell r="NG275">
            <v>0</v>
          </cell>
          <cell r="NH275">
            <v>2656920</v>
          </cell>
          <cell r="NI275">
            <v>202432.00000000003</v>
          </cell>
          <cell r="NK275">
            <v>69755.244755244756</v>
          </cell>
          <cell r="NL275">
            <v>0</v>
          </cell>
          <cell r="NM275">
            <v>0</v>
          </cell>
          <cell r="NN275">
            <v>0</v>
          </cell>
          <cell r="NO275">
            <v>0</v>
          </cell>
          <cell r="NQ275">
            <v>0</v>
          </cell>
          <cell r="NS275">
            <v>0</v>
          </cell>
          <cell r="NT275">
            <v>52173.913043478264</v>
          </cell>
          <cell r="NV275">
            <v>0</v>
          </cell>
          <cell r="NZ275">
            <v>4</v>
          </cell>
          <cell r="OA275">
            <v>13917200.000000002</v>
          </cell>
          <cell r="OB275">
            <v>11164380.000000002</v>
          </cell>
          <cell r="OC275">
            <v>88000</v>
          </cell>
          <cell r="OD275">
            <v>0</v>
          </cell>
          <cell r="OE275">
            <v>0</v>
          </cell>
          <cell r="OF275">
            <v>0</v>
          </cell>
          <cell r="OG275">
            <v>0</v>
          </cell>
          <cell r="OH275">
            <v>0</v>
          </cell>
          <cell r="OI275">
            <v>0</v>
          </cell>
          <cell r="OJ275">
            <v>48000</v>
          </cell>
          <cell r="OK275">
            <v>3200000</v>
          </cell>
          <cell r="OL275">
            <v>0</v>
          </cell>
          <cell r="OM275">
            <v>2656920</v>
          </cell>
          <cell r="ON275">
            <v>202432.00000000003</v>
          </cell>
          <cell r="OP275">
            <v>69755.244755244756</v>
          </cell>
          <cell r="OQ275">
            <v>0</v>
          </cell>
          <cell r="OR275">
            <v>0</v>
          </cell>
          <cell r="OS275">
            <v>0</v>
          </cell>
          <cell r="OT275">
            <v>0</v>
          </cell>
          <cell r="OV275">
            <v>0</v>
          </cell>
          <cell r="OW275">
            <v>0</v>
          </cell>
          <cell r="OX275">
            <v>0</v>
          </cell>
          <cell r="OY275">
            <v>50597.329585382991</v>
          </cell>
          <cell r="OZ275">
            <v>683063.94940267038</v>
          </cell>
          <cell r="PA275">
            <v>0</v>
          </cell>
        </row>
        <row r="276">
          <cell r="AW276">
            <v>1</v>
          </cell>
          <cell r="AX276">
            <v>3163000</v>
          </cell>
          <cell r="AY276">
            <v>4551520.9459999995</v>
          </cell>
          <cell r="AZ276">
            <v>25000</v>
          </cell>
          <cell r="BA276">
            <v>0</v>
          </cell>
          <cell r="BB276">
            <v>33333.333333333336</v>
          </cell>
          <cell r="BC276">
            <v>0</v>
          </cell>
          <cell r="BD276">
            <v>0</v>
          </cell>
          <cell r="BE276">
            <v>0</v>
          </cell>
          <cell r="BF276">
            <v>0</v>
          </cell>
          <cell r="BG276">
            <v>12000</v>
          </cell>
          <cell r="BH276">
            <v>400000</v>
          </cell>
          <cell r="BI276">
            <v>0</v>
          </cell>
          <cell r="BJ276">
            <v>664230</v>
          </cell>
          <cell r="BK276">
            <v>63260.000000000007</v>
          </cell>
          <cell r="BM276">
            <v>17438.811188811189</v>
          </cell>
          <cell r="BN276">
            <v>0</v>
          </cell>
          <cell r="BO276">
            <v>0</v>
          </cell>
          <cell r="BP276">
            <v>0</v>
          </cell>
          <cell r="BQ276">
            <v>0</v>
          </cell>
          <cell r="BS276">
            <v>4041750.600048</v>
          </cell>
          <cell r="BT276">
            <v>0</v>
          </cell>
          <cell r="BU276">
            <v>0</v>
          </cell>
          <cell r="BV276">
            <v>16028.495102404275</v>
          </cell>
          <cell r="BW276">
            <v>0</v>
          </cell>
          <cell r="BX276">
            <v>0</v>
          </cell>
          <cell r="CB276">
            <v>1</v>
          </cell>
          <cell r="CC276">
            <v>3163000</v>
          </cell>
          <cell r="CD276">
            <v>4551520.9459999995</v>
          </cell>
          <cell r="CE276">
            <v>25000</v>
          </cell>
          <cell r="CF276">
            <v>0</v>
          </cell>
          <cell r="CG276">
            <v>33333.333333333336</v>
          </cell>
          <cell r="CH276">
            <v>0</v>
          </cell>
          <cell r="CI276">
            <v>0</v>
          </cell>
          <cell r="CJ276">
            <v>0</v>
          </cell>
          <cell r="CK276">
            <v>0</v>
          </cell>
          <cell r="CL276">
            <v>12000</v>
          </cell>
          <cell r="CM276">
            <v>100000</v>
          </cell>
          <cell r="CN276">
            <v>0</v>
          </cell>
          <cell r="CO276">
            <v>664230</v>
          </cell>
          <cell r="CP276">
            <v>50608.000000000007</v>
          </cell>
          <cell r="CR276">
            <v>17438.811188811189</v>
          </cell>
          <cell r="CS276">
            <v>0</v>
          </cell>
          <cell r="CT276">
            <v>0</v>
          </cell>
          <cell r="CU276">
            <v>0</v>
          </cell>
          <cell r="CV276">
            <v>0</v>
          </cell>
          <cell r="CX276">
            <v>0</v>
          </cell>
          <cell r="CY276">
            <v>0</v>
          </cell>
          <cell r="CZ276">
            <v>0</v>
          </cell>
          <cell r="DA276">
            <v>15985.790408525754</v>
          </cell>
          <cell r="DB276">
            <v>0</v>
          </cell>
          <cell r="DC276">
            <v>0</v>
          </cell>
          <cell r="DG276">
            <v>1</v>
          </cell>
          <cell r="DH276">
            <v>3163000</v>
          </cell>
          <cell r="DI276">
            <v>5052188.2500599995</v>
          </cell>
          <cell r="DJ276">
            <v>25000</v>
          </cell>
          <cell r="DK276">
            <v>0</v>
          </cell>
          <cell r="DL276">
            <v>33333.333333333336</v>
          </cell>
          <cell r="DM276">
            <v>0</v>
          </cell>
          <cell r="DN276">
            <v>0</v>
          </cell>
          <cell r="DO276">
            <v>0</v>
          </cell>
          <cell r="DP276">
            <v>0</v>
          </cell>
          <cell r="DQ276">
            <v>12000</v>
          </cell>
          <cell r="DR276">
            <v>400000</v>
          </cell>
          <cell r="DS276">
            <v>0</v>
          </cell>
          <cell r="DT276">
            <v>664230</v>
          </cell>
          <cell r="DU276">
            <v>50608.000000000007</v>
          </cell>
          <cell r="DW276">
            <v>17438.811188811189</v>
          </cell>
          <cell r="DX276">
            <v>0</v>
          </cell>
          <cell r="DY276">
            <v>0</v>
          </cell>
          <cell r="DZ276">
            <v>0</v>
          </cell>
          <cell r="EA276">
            <v>0</v>
          </cell>
          <cell r="EC276">
            <v>0</v>
          </cell>
          <cell r="ED276">
            <v>8083501.200096</v>
          </cell>
          <cell r="EE276">
            <v>0</v>
          </cell>
          <cell r="EF276">
            <v>15943.312666076174</v>
          </cell>
          <cell r="EG276">
            <v>0</v>
          </cell>
          <cell r="EH276">
            <v>0</v>
          </cell>
          <cell r="EL276">
            <v>1</v>
          </cell>
          <cell r="EM276">
            <v>3479300.0000000005</v>
          </cell>
          <cell r="EN276">
            <v>5052188.2500599995</v>
          </cell>
          <cell r="EO276">
            <v>27500.000000000004</v>
          </cell>
          <cell r="EP276">
            <v>0</v>
          </cell>
          <cell r="EQ276">
            <v>33333.333333333336</v>
          </cell>
          <cell r="ER276">
            <v>0</v>
          </cell>
          <cell r="ES276">
            <v>0</v>
          </cell>
          <cell r="ET276">
            <v>0</v>
          </cell>
          <cell r="EU276">
            <v>0</v>
          </cell>
          <cell r="EV276">
            <v>12000</v>
          </cell>
          <cell r="EW276">
            <v>800000</v>
          </cell>
          <cell r="EX276">
            <v>0</v>
          </cell>
          <cell r="EY276">
            <v>664230</v>
          </cell>
          <cell r="EZ276">
            <v>50608.000000000007</v>
          </cell>
          <cell r="FB276">
            <v>17438.811188811189</v>
          </cell>
          <cell r="FC276">
            <v>0</v>
          </cell>
          <cell r="FD276">
            <v>0</v>
          </cell>
          <cell r="FE276">
            <v>0</v>
          </cell>
          <cell r="FF276">
            <v>0</v>
          </cell>
          <cell r="FH276">
            <v>0</v>
          </cell>
          <cell r="FI276">
            <v>0</v>
          </cell>
          <cell r="FJ276">
            <v>0</v>
          </cell>
          <cell r="FK276">
            <v>14900.662251655629</v>
          </cell>
          <cell r="FM276">
            <v>0</v>
          </cell>
          <cell r="FQ276">
            <v>1</v>
          </cell>
          <cell r="FR276">
            <v>3479300.0000000005</v>
          </cell>
          <cell r="FS276">
            <v>5052188.2500599995</v>
          </cell>
          <cell r="FT276">
            <v>27500.000000000004</v>
          </cell>
          <cell r="FU276">
            <v>0</v>
          </cell>
          <cell r="FV276">
            <v>33333.333333333336</v>
          </cell>
          <cell r="FW276">
            <v>0</v>
          </cell>
          <cell r="FX276">
            <v>0</v>
          </cell>
          <cell r="FY276">
            <v>0</v>
          </cell>
          <cell r="FZ276">
            <v>0</v>
          </cell>
          <cell r="GA276">
            <v>12000</v>
          </cell>
          <cell r="GB276">
            <v>560000</v>
          </cell>
          <cell r="GC276">
            <v>0</v>
          </cell>
          <cell r="GD276">
            <v>664230</v>
          </cell>
          <cell r="GE276">
            <v>50608.000000000007</v>
          </cell>
          <cell r="GG276">
            <v>17438.811188811189</v>
          </cell>
          <cell r="GH276">
            <v>0</v>
          </cell>
          <cell r="GI276">
            <v>0</v>
          </cell>
          <cell r="GJ276">
            <v>0</v>
          </cell>
          <cell r="GK276">
            <v>0</v>
          </cell>
          <cell r="GM276">
            <v>0</v>
          </cell>
          <cell r="GN276">
            <v>0</v>
          </cell>
          <cell r="GO276">
            <v>0</v>
          </cell>
          <cell r="GP276">
            <v>14863.748967795211</v>
          </cell>
          <cell r="GR276">
            <v>0</v>
          </cell>
          <cell r="GV276">
            <v>1</v>
          </cell>
          <cell r="GW276">
            <v>3479300.0000000005</v>
          </cell>
          <cell r="GX276">
            <v>5052188.2500599995</v>
          </cell>
          <cell r="GY276">
            <v>27500.000000000004</v>
          </cell>
          <cell r="GZ276">
            <v>0</v>
          </cell>
          <cell r="HA276">
            <v>33333.333333333336</v>
          </cell>
          <cell r="HB276">
            <v>0</v>
          </cell>
          <cell r="HC276">
            <v>0</v>
          </cell>
          <cell r="HD276">
            <v>0</v>
          </cell>
          <cell r="HE276">
            <v>0</v>
          </cell>
          <cell r="HF276">
            <v>12000</v>
          </cell>
          <cell r="HG276">
            <v>0</v>
          </cell>
          <cell r="HH276">
            <v>0</v>
          </cell>
          <cell r="HI276">
            <v>664230</v>
          </cell>
          <cell r="HJ276">
            <v>50608.000000000007</v>
          </cell>
          <cell r="HL276">
            <v>17438.811188811189</v>
          </cell>
          <cell r="HM276">
            <v>0</v>
          </cell>
          <cell r="HN276">
            <v>0</v>
          </cell>
          <cell r="HO276">
            <v>0</v>
          </cell>
          <cell r="HP276">
            <v>0</v>
          </cell>
          <cell r="HR276">
            <v>0</v>
          </cell>
          <cell r="HS276">
            <v>0</v>
          </cell>
          <cell r="HT276">
            <v>0</v>
          </cell>
          <cell r="HU276">
            <v>14754.098360655738</v>
          </cell>
          <cell r="HW276">
            <v>0</v>
          </cell>
          <cell r="IA276">
            <v>1</v>
          </cell>
          <cell r="IB276">
            <v>3479300.0000000005</v>
          </cell>
          <cell r="IC276">
            <v>5052188.2500599995</v>
          </cell>
          <cell r="ID276">
            <v>27500.000000000004</v>
          </cell>
          <cell r="IE276">
            <v>0</v>
          </cell>
          <cell r="IF276">
            <v>33333.333333333336</v>
          </cell>
          <cell r="IG276">
            <v>0</v>
          </cell>
          <cell r="IH276">
            <v>0</v>
          </cell>
          <cell r="II276">
            <v>0</v>
          </cell>
          <cell r="IJ276">
            <v>0</v>
          </cell>
          <cell r="IK276">
            <v>12000</v>
          </cell>
          <cell r="IL276">
            <v>0</v>
          </cell>
          <cell r="IM276">
            <v>0</v>
          </cell>
          <cell r="IN276">
            <v>664230</v>
          </cell>
          <cell r="IO276">
            <v>50608.000000000007</v>
          </cell>
          <cell r="IQ276">
            <v>17438.811188811189</v>
          </cell>
          <cell r="IR276">
            <v>0</v>
          </cell>
          <cell r="IS276">
            <v>0</v>
          </cell>
          <cell r="IT276">
            <v>0</v>
          </cell>
          <cell r="IU276">
            <v>0</v>
          </cell>
          <cell r="IW276">
            <v>0</v>
          </cell>
          <cell r="IX276">
            <v>0</v>
          </cell>
          <cell r="IY276">
            <v>0</v>
          </cell>
          <cell r="IZ276">
            <v>14106.583072100313</v>
          </cell>
          <cell r="JB276">
            <v>2000000</v>
          </cell>
          <cell r="JF276">
            <v>1</v>
          </cell>
          <cell r="JG276">
            <v>3479300.0000000005</v>
          </cell>
          <cell r="JH276">
            <v>5052188.2500599995</v>
          </cell>
          <cell r="JI276">
            <v>27500.000000000004</v>
          </cell>
          <cell r="JJ276">
            <v>0</v>
          </cell>
          <cell r="JK276">
            <v>33333.333333333336</v>
          </cell>
          <cell r="JL276">
            <v>0</v>
          </cell>
          <cell r="JM276">
            <v>0</v>
          </cell>
          <cell r="JN276">
            <v>0</v>
          </cell>
          <cell r="JO276">
            <v>0</v>
          </cell>
          <cell r="JP276">
            <v>12000</v>
          </cell>
          <cell r="JQ276">
            <v>960000</v>
          </cell>
          <cell r="JR276">
            <v>0</v>
          </cell>
          <cell r="JS276">
            <v>664230</v>
          </cell>
          <cell r="JT276">
            <v>50608.000000000007</v>
          </cell>
          <cell r="JV276">
            <v>17438.811188811189</v>
          </cell>
          <cell r="JW276">
            <v>0</v>
          </cell>
          <cell r="JX276">
            <v>0</v>
          </cell>
          <cell r="JY276">
            <v>0</v>
          </cell>
          <cell r="JZ276">
            <v>0</v>
          </cell>
          <cell r="KB276">
            <v>0</v>
          </cell>
          <cell r="KC276">
            <v>0</v>
          </cell>
          <cell r="KD276">
            <v>0</v>
          </cell>
          <cell r="KE276">
            <v>13975.155279503106</v>
          </cell>
          <cell r="KG276">
            <v>0</v>
          </cell>
          <cell r="KK276">
            <v>1</v>
          </cell>
          <cell r="KL276">
            <v>3479300.0000000005</v>
          </cell>
          <cell r="KM276">
            <v>5052188.2500599995</v>
          </cell>
          <cell r="KN276">
            <v>27500.000000000004</v>
          </cell>
          <cell r="KO276">
            <v>0</v>
          </cell>
          <cell r="KP276">
            <v>33333.333333333336</v>
          </cell>
          <cell r="KQ276">
            <v>0</v>
          </cell>
          <cell r="KR276">
            <v>0</v>
          </cell>
          <cell r="KS276">
            <v>0</v>
          </cell>
          <cell r="KT276">
            <v>0</v>
          </cell>
          <cell r="KU276">
            <v>12000</v>
          </cell>
          <cell r="KV276">
            <v>0</v>
          </cell>
          <cell r="KW276">
            <v>0</v>
          </cell>
          <cell r="KX276">
            <v>664230</v>
          </cell>
          <cell r="KY276">
            <v>50608.000000000007</v>
          </cell>
          <cell r="LA276">
            <v>17438.811188811189</v>
          </cell>
          <cell r="LB276">
            <v>0</v>
          </cell>
          <cell r="LC276">
            <v>0</v>
          </cell>
          <cell r="LD276">
            <v>0</v>
          </cell>
          <cell r="LE276">
            <v>0</v>
          </cell>
          <cell r="LG276">
            <v>0</v>
          </cell>
          <cell r="LH276">
            <v>0</v>
          </cell>
          <cell r="LI276">
            <v>0</v>
          </cell>
          <cell r="LJ276">
            <v>13931.888544891641</v>
          </cell>
          <cell r="LL276">
            <v>0</v>
          </cell>
          <cell r="LP276">
            <v>1</v>
          </cell>
          <cell r="LQ276">
            <v>3479300.0000000005</v>
          </cell>
          <cell r="LR276">
            <v>5052188.2500599995</v>
          </cell>
          <cell r="LS276">
            <v>27500.000000000004</v>
          </cell>
          <cell r="LT276">
            <v>0</v>
          </cell>
          <cell r="LU276">
            <v>33333.333333333336</v>
          </cell>
          <cell r="LV276">
            <v>0</v>
          </cell>
          <cell r="LW276">
            <v>0</v>
          </cell>
          <cell r="LX276">
            <v>0</v>
          </cell>
          <cell r="LY276">
            <v>0</v>
          </cell>
          <cell r="LZ276">
            <v>12000</v>
          </cell>
          <cell r="MA276">
            <v>0</v>
          </cell>
          <cell r="MB276">
            <v>0</v>
          </cell>
          <cell r="MC276">
            <v>664230</v>
          </cell>
          <cell r="MD276">
            <v>50608.000000000007</v>
          </cell>
          <cell r="MF276">
            <v>17438.811188811189</v>
          </cell>
          <cell r="MG276">
            <v>0</v>
          </cell>
          <cell r="MH276">
            <v>0</v>
          </cell>
          <cell r="MI276">
            <v>0</v>
          </cell>
          <cell r="MJ276">
            <v>0</v>
          </cell>
          <cell r="ML276">
            <v>0</v>
          </cell>
          <cell r="MM276">
            <v>0</v>
          </cell>
          <cell r="MN276">
            <v>0</v>
          </cell>
          <cell r="MO276">
            <v>13177.159590043924</v>
          </cell>
          <cell r="MQ276">
            <v>0</v>
          </cell>
          <cell r="MU276">
            <v>1</v>
          </cell>
          <cell r="MV276">
            <v>3479300.0000000005</v>
          </cell>
          <cell r="MW276">
            <v>5052188.2500599995</v>
          </cell>
          <cell r="MX276">
            <v>27500.000000000004</v>
          </cell>
          <cell r="MY276">
            <v>0</v>
          </cell>
          <cell r="MZ276">
            <v>33333.333333333336</v>
          </cell>
          <cell r="NA276">
            <v>0</v>
          </cell>
          <cell r="NB276">
            <v>0</v>
          </cell>
          <cell r="NC276">
            <v>0</v>
          </cell>
          <cell r="ND276">
            <v>0</v>
          </cell>
          <cell r="NE276">
            <v>12000</v>
          </cell>
          <cell r="NF276">
            <v>0</v>
          </cell>
          <cell r="NG276">
            <v>0</v>
          </cell>
          <cell r="NH276">
            <v>664230</v>
          </cell>
          <cell r="NI276">
            <v>50608.000000000007</v>
          </cell>
          <cell r="NK276">
            <v>17438.811188811189</v>
          </cell>
          <cell r="NL276">
            <v>0</v>
          </cell>
          <cell r="NM276">
            <v>0</v>
          </cell>
          <cell r="NN276">
            <v>0</v>
          </cell>
          <cell r="NO276">
            <v>0</v>
          </cell>
          <cell r="NQ276">
            <v>0</v>
          </cell>
          <cell r="NS276">
            <v>0</v>
          </cell>
          <cell r="NT276">
            <v>13043.478260869566</v>
          </cell>
          <cell r="NV276">
            <v>0</v>
          </cell>
          <cell r="NZ276">
            <v>1</v>
          </cell>
          <cell r="OA276">
            <v>3479300.0000000005</v>
          </cell>
          <cell r="OB276">
            <v>5052188.2500599995</v>
          </cell>
          <cell r="OC276">
            <v>27500.000000000004</v>
          </cell>
          <cell r="OD276">
            <v>0</v>
          </cell>
          <cell r="OE276">
            <v>33333.333333333336</v>
          </cell>
          <cell r="OF276">
            <v>0</v>
          </cell>
          <cell r="OG276">
            <v>0</v>
          </cell>
          <cell r="OH276">
            <v>0</v>
          </cell>
          <cell r="OI276">
            <v>0</v>
          </cell>
          <cell r="OJ276">
            <v>12000</v>
          </cell>
          <cell r="OK276">
            <v>800000</v>
          </cell>
          <cell r="OL276">
            <v>0</v>
          </cell>
          <cell r="OM276">
            <v>664230</v>
          </cell>
          <cell r="ON276">
            <v>50608.000000000007</v>
          </cell>
          <cell r="OP276">
            <v>17438.811188811189</v>
          </cell>
          <cell r="OQ276">
            <v>0</v>
          </cell>
          <cell r="OR276">
            <v>0</v>
          </cell>
          <cell r="OS276">
            <v>0</v>
          </cell>
          <cell r="OT276">
            <v>0</v>
          </cell>
          <cell r="OV276">
            <v>0</v>
          </cell>
          <cell r="OW276">
            <v>0</v>
          </cell>
          <cell r="OX276">
            <v>0</v>
          </cell>
          <cell r="OY276">
            <v>12649.332396345748</v>
          </cell>
          <cell r="OZ276">
            <v>170765.98735066759</v>
          </cell>
          <cell r="PA276">
            <v>0</v>
          </cell>
        </row>
        <row r="277">
          <cell r="AW277">
            <v>3</v>
          </cell>
          <cell r="AX277">
            <v>9489000</v>
          </cell>
          <cell r="AY277">
            <v>13654562.838</v>
          </cell>
          <cell r="AZ277">
            <v>75000</v>
          </cell>
          <cell r="BA277">
            <v>0</v>
          </cell>
          <cell r="BB277">
            <v>100000</v>
          </cell>
          <cell r="BC277">
            <v>0</v>
          </cell>
          <cell r="BD277">
            <v>0</v>
          </cell>
          <cell r="BE277">
            <v>0</v>
          </cell>
          <cell r="BF277">
            <v>0</v>
          </cell>
          <cell r="BG277">
            <v>36000</v>
          </cell>
          <cell r="BH277">
            <v>1200000</v>
          </cell>
          <cell r="BI277">
            <v>0</v>
          </cell>
          <cell r="BJ277">
            <v>1992690</v>
          </cell>
          <cell r="BK277">
            <v>189780.00000000003</v>
          </cell>
          <cell r="BM277">
            <v>52316.433566433567</v>
          </cell>
          <cell r="BN277">
            <v>0</v>
          </cell>
          <cell r="BO277">
            <v>0</v>
          </cell>
          <cell r="BP277">
            <v>0</v>
          </cell>
          <cell r="BQ277">
            <v>0</v>
          </cell>
          <cell r="BS277">
            <v>12125251.800144</v>
          </cell>
          <cell r="BT277">
            <v>0</v>
          </cell>
          <cell r="BU277">
            <v>0</v>
          </cell>
          <cell r="BV277">
            <v>48085.485307212824</v>
          </cell>
          <cell r="BW277">
            <v>0</v>
          </cell>
          <cell r="BX277">
            <v>0</v>
          </cell>
          <cell r="CB277">
            <v>3</v>
          </cell>
          <cell r="CC277">
            <v>9489000</v>
          </cell>
          <cell r="CD277">
            <v>13654562.838</v>
          </cell>
          <cell r="CE277">
            <v>75000</v>
          </cell>
          <cell r="CF277">
            <v>0</v>
          </cell>
          <cell r="CG277">
            <v>100000</v>
          </cell>
          <cell r="CH277">
            <v>0</v>
          </cell>
          <cell r="CI277">
            <v>0</v>
          </cell>
          <cell r="CJ277">
            <v>0</v>
          </cell>
          <cell r="CK277">
            <v>0</v>
          </cell>
          <cell r="CL277">
            <v>36000</v>
          </cell>
          <cell r="CM277">
            <v>300000</v>
          </cell>
          <cell r="CN277">
            <v>0</v>
          </cell>
          <cell r="CO277">
            <v>1992690</v>
          </cell>
          <cell r="CP277">
            <v>151824.00000000003</v>
          </cell>
          <cell r="CR277">
            <v>52316.433566433567</v>
          </cell>
          <cell r="CS277">
            <v>0</v>
          </cell>
          <cell r="CT277">
            <v>0</v>
          </cell>
          <cell r="CU277">
            <v>0</v>
          </cell>
          <cell r="CV277">
            <v>0</v>
          </cell>
          <cell r="CX277">
            <v>0</v>
          </cell>
          <cell r="CY277">
            <v>0</v>
          </cell>
          <cell r="CZ277">
            <v>0</v>
          </cell>
          <cell r="DA277">
            <v>47957.371225577263</v>
          </cell>
          <cell r="DB277">
            <v>0</v>
          </cell>
          <cell r="DC277">
            <v>0</v>
          </cell>
          <cell r="DG277">
            <v>3</v>
          </cell>
          <cell r="DH277">
            <v>9489000</v>
          </cell>
          <cell r="DI277">
            <v>15156564.750179999</v>
          </cell>
          <cell r="DJ277">
            <v>75000</v>
          </cell>
          <cell r="DK277">
            <v>0</v>
          </cell>
          <cell r="DL277">
            <v>100000</v>
          </cell>
          <cell r="DM277">
            <v>0</v>
          </cell>
          <cell r="DN277">
            <v>0</v>
          </cell>
          <cell r="DO277">
            <v>0</v>
          </cell>
          <cell r="DP277">
            <v>0</v>
          </cell>
          <cell r="DQ277">
            <v>36000</v>
          </cell>
          <cell r="DR277">
            <v>1200000</v>
          </cell>
          <cell r="DS277">
            <v>0</v>
          </cell>
          <cell r="DT277">
            <v>1992690</v>
          </cell>
          <cell r="DU277">
            <v>151824.00000000003</v>
          </cell>
          <cell r="DW277">
            <v>52316.433566433567</v>
          </cell>
          <cell r="DX277">
            <v>0</v>
          </cell>
          <cell r="DY277">
            <v>0</v>
          </cell>
          <cell r="DZ277">
            <v>0</v>
          </cell>
          <cell r="EA277">
            <v>0</v>
          </cell>
          <cell r="EC277">
            <v>0</v>
          </cell>
          <cell r="ED277">
            <v>24250503.600288</v>
          </cell>
          <cell r="EE277">
            <v>0</v>
          </cell>
          <cell r="EF277">
            <v>47829.937998228517</v>
          </cell>
          <cell r="EG277">
            <v>0</v>
          </cell>
          <cell r="EH277">
            <v>0</v>
          </cell>
          <cell r="EL277">
            <v>3</v>
          </cell>
          <cell r="EM277">
            <v>10437900.000000002</v>
          </cell>
          <cell r="EN277">
            <v>15156564.750179999</v>
          </cell>
          <cell r="EO277">
            <v>82500.000000000015</v>
          </cell>
          <cell r="EP277">
            <v>0</v>
          </cell>
          <cell r="EQ277">
            <v>100000</v>
          </cell>
          <cell r="ER277">
            <v>0</v>
          </cell>
          <cell r="ES277">
            <v>0</v>
          </cell>
          <cell r="ET277">
            <v>0</v>
          </cell>
          <cell r="EU277">
            <v>0</v>
          </cell>
          <cell r="EV277">
            <v>36000</v>
          </cell>
          <cell r="EW277">
            <v>2400000</v>
          </cell>
          <cell r="EX277">
            <v>0</v>
          </cell>
          <cell r="EY277">
            <v>1992690</v>
          </cell>
          <cell r="EZ277">
            <v>151824.00000000003</v>
          </cell>
          <cell r="FB277">
            <v>52316.433566433567</v>
          </cell>
          <cell r="FC277">
            <v>0</v>
          </cell>
          <cell r="FD277">
            <v>0</v>
          </cell>
          <cell r="FE277">
            <v>0</v>
          </cell>
          <cell r="FF277">
            <v>0</v>
          </cell>
          <cell r="FH277">
            <v>0</v>
          </cell>
          <cell r="FI277">
            <v>0</v>
          </cell>
          <cell r="FJ277">
            <v>0</v>
          </cell>
          <cell r="FK277">
            <v>44701.986754966885</v>
          </cell>
          <cell r="FM277">
            <v>0</v>
          </cell>
          <cell r="FQ277">
            <v>3</v>
          </cell>
          <cell r="FR277">
            <v>10437900.000000002</v>
          </cell>
          <cell r="FS277">
            <v>15156564.750179999</v>
          </cell>
          <cell r="FT277">
            <v>82500.000000000015</v>
          </cell>
          <cell r="FU277">
            <v>0</v>
          </cell>
          <cell r="FV277">
            <v>100000</v>
          </cell>
          <cell r="FW277">
            <v>0</v>
          </cell>
          <cell r="FX277">
            <v>0</v>
          </cell>
          <cell r="FY277">
            <v>0</v>
          </cell>
          <cell r="FZ277">
            <v>0</v>
          </cell>
          <cell r="GA277">
            <v>36000</v>
          </cell>
          <cell r="GB277">
            <v>1680000</v>
          </cell>
          <cell r="GC277">
            <v>0</v>
          </cell>
          <cell r="GD277">
            <v>1992690</v>
          </cell>
          <cell r="GE277">
            <v>151824.00000000003</v>
          </cell>
          <cell r="GG277">
            <v>52316.433566433567</v>
          </cell>
          <cell r="GH277">
            <v>0</v>
          </cell>
          <cell r="GI277">
            <v>0</v>
          </cell>
          <cell r="GJ277">
            <v>0</v>
          </cell>
          <cell r="GK277">
            <v>0</v>
          </cell>
          <cell r="GM277">
            <v>0</v>
          </cell>
          <cell r="GN277">
            <v>0</v>
          </cell>
          <cell r="GO277">
            <v>0</v>
          </cell>
          <cell r="GP277">
            <v>44591.246903385632</v>
          </cell>
          <cell r="GR277">
            <v>0</v>
          </cell>
          <cell r="GV277">
            <v>4</v>
          </cell>
          <cell r="GW277">
            <v>13917200.000000002</v>
          </cell>
          <cell r="GX277">
            <v>20208753.000239998</v>
          </cell>
          <cell r="GY277">
            <v>110000.00000000001</v>
          </cell>
          <cell r="GZ277">
            <v>0</v>
          </cell>
          <cell r="HA277">
            <v>133333.33333333334</v>
          </cell>
          <cell r="HB277">
            <v>0</v>
          </cell>
          <cell r="HC277">
            <v>0</v>
          </cell>
          <cell r="HD277">
            <v>0</v>
          </cell>
          <cell r="HE277">
            <v>0</v>
          </cell>
          <cell r="HF277">
            <v>48000</v>
          </cell>
          <cell r="HG277">
            <v>0</v>
          </cell>
          <cell r="HH277">
            <v>0</v>
          </cell>
          <cell r="HI277">
            <v>2656920</v>
          </cell>
          <cell r="HJ277">
            <v>202432.00000000003</v>
          </cell>
          <cell r="HL277">
            <v>69755.244755244756</v>
          </cell>
          <cell r="HM277">
            <v>0</v>
          </cell>
          <cell r="HN277">
            <v>0</v>
          </cell>
          <cell r="HO277">
            <v>0</v>
          </cell>
          <cell r="HP277">
            <v>0</v>
          </cell>
          <cell r="HR277">
            <v>0</v>
          </cell>
          <cell r="HS277">
            <v>0</v>
          </cell>
          <cell r="HT277">
            <v>0</v>
          </cell>
          <cell r="HU277">
            <v>59016.393442622953</v>
          </cell>
          <cell r="HW277">
            <v>0</v>
          </cell>
          <cell r="IA277">
            <v>4</v>
          </cell>
          <cell r="IB277">
            <v>13917200.000000002</v>
          </cell>
          <cell r="IC277">
            <v>20208753.000239998</v>
          </cell>
          <cell r="ID277">
            <v>110000.00000000001</v>
          </cell>
          <cell r="IE277">
            <v>0</v>
          </cell>
          <cell r="IF277">
            <v>133333.33333333334</v>
          </cell>
          <cell r="IG277">
            <v>0</v>
          </cell>
          <cell r="IH277">
            <v>0</v>
          </cell>
          <cell r="II277">
            <v>0</v>
          </cell>
          <cell r="IJ277">
            <v>0</v>
          </cell>
          <cell r="IK277">
            <v>48000</v>
          </cell>
          <cell r="IL277">
            <v>0</v>
          </cell>
          <cell r="IM277">
            <v>0</v>
          </cell>
          <cell r="IN277">
            <v>2656920</v>
          </cell>
          <cell r="IO277">
            <v>202432.00000000003</v>
          </cell>
          <cell r="IQ277">
            <v>69755.244755244756</v>
          </cell>
          <cell r="IR277">
            <v>0</v>
          </cell>
          <cell r="IS277">
            <v>0</v>
          </cell>
          <cell r="IT277">
            <v>0</v>
          </cell>
          <cell r="IU277">
            <v>0</v>
          </cell>
          <cell r="IW277">
            <v>0</v>
          </cell>
          <cell r="IX277">
            <v>0</v>
          </cell>
          <cell r="IY277">
            <v>0</v>
          </cell>
          <cell r="IZ277">
            <v>56426.332288401252</v>
          </cell>
          <cell r="JB277">
            <v>8000000</v>
          </cell>
          <cell r="JF277">
            <v>4</v>
          </cell>
          <cell r="JG277">
            <v>13917200.000000002</v>
          </cell>
          <cell r="JH277">
            <v>20208753.000239998</v>
          </cell>
          <cell r="JI277">
            <v>110000.00000000001</v>
          </cell>
          <cell r="JJ277">
            <v>0</v>
          </cell>
          <cell r="JK277">
            <v>133333.33333333334</v>
          </cell>
          <cell r="JL277">
            <v>0</v>
          </cell>
          <cell r="JM277">
            <v>0</v>
          </cell>
          <cell r="JN277">
            <v>0</v>
          </cell>
          <cell r="JO277">
            <v>0</v>
          </cell>
          <cell r="JP277">
            <v>48000</v>
          </cell>
          <cell r="JQ277">
            <v>3840000</v>
          </cell>
          <cell r="JR277">
            <v>0</v>
          </cell>
          <cell r="JS277">
            <v>2656920</v>
          </cell>
          <cell r="JT277">
            <v>202432.00000000003</v>
          </cell>
          <cell r="JV277">
            <v>69755.244755244756</v>
          </cell>
          <cell r="JW277">
            <v>0</v>
          </cell>
          <cell r="JX277">
            <v>0</v>
          </cell>
          <cell r="JY277">
            <v>0</v>
          </cell>
          <cell r="JZ277">
            <v>0</v>
          </cell>
          <cell r="KB277">
            <v>0</v>
          </cell>
          <cell r="KC277">
            <v>0</v>
          </cell>
          <cell r="KD277">
            <v>0</v>
          </cell>
          <cell r="KE277">
            <v>55900.621118012423</v>
          </cell>
          <cell r="KG277">
            <v>0</v>
          </cell>
          <cell r="KK277">
            <v>4</v>
          </cell>
          <cell r="KL277">
            <v>13917200.000000002</v>
          </cell>
          <cell r="KM277">
            <v>20208753.000239998</v>
          </cell>
          <cell r="KN277">
            <v>110000.00000000001</v>
          </cell>
          <cell r="KO277">
            <v>0</v>
          </cell>
          <cell r="KP277">
            <v>133333.33333333334</v>
          </cell>
          <cell r="KQ277">
            <v>0</v>
          </cell>
          <cell r="KR277">
            <v>0</v>
          </cell>
          <cell r="KS277">
            <v>0</v>
          </cell>
          <cell r="KT277">
            <v>0</v>
          </cell>
          <cell r="KU277">
            <v>48000</v>
          </cell>
          <cell r="KV277">
            <v>0</v>
          </cell>
          <cell r="KW277">
            <v>0</v>
          </cell>
          <cell r="KX277">
            <v>2656920</v>
          </cell>
          <cell r="KY277">
            <v>202432.00000000003</v>
          </cell>
          <cell r="LA277">
            <v>69755.244755244756</v>
          </cell>
          <cell r="LB277">
            <v>0</v>
          </cell>
          <cell r="LC277">
            <v>0</v>
          </cell>
          <cell r="LD277">
            <v>0</v>
          </cell>
          <cell r="LE277">
            <v>0</v>
          </cell>
          <cell r="LG277">
            <v>0</v>
          </cell>
          <cell r="LH277">
            <v>0</v>
          </cell>
          <cell r="LI277">
            <v>0</v>
          </cell>
          <cell r="LJ277">
            <v>55727.554179566563</v>
          </cell>
          <cell r="LL277">
            <v>0</v>
          </cell>
          <cell r="LP277">
            <v>5</v>
          </cell>
          <cell r="LQ277">
            <v>17396500.000000004</v>
          </cell>
          <cell r="LR277">
            <v>25260941.250299998</v>
          </cell>
          <cell r="LS277">
            <v>137500.00000000003</v>
          </cell>
          <cell r="LT277">
            <v>0</v>
          </cell>
          <cell r="LU277">
            <v>166666.66666666669</v>
          </cell>
          <cell r="LV277">
            <v>0</v>
          </cell>
          <cell r="LW277">
            <v>0</v>
          </cell>
          <cell r="LX277">
            <v>0</v>
          </cell>
          <cell r="LY277">
            <v>0</v>
          </cell>
          <cell r="LZ277">
            <v>60000</v>
          </cell>
          <cell r="MA277">
            <v>0</v>
          </cell>
          <cell r="MB277">
            <v>0</v>
          </cell>
          <cell r="MC277">
            <v>3321150</v>
          </cell>
          <cell r="MD277">
            <v>253040</v>
          </cell>
          <cell r="MF277">
            <v>87194.055944055945</v>
          </cell>
          <cell r="MG277">
            <v>0</v>
          </cell>
          <cell r="MH277">
            <v>0</v>
          </cell>
          <cell r="MI277">
            <v>0</v>
          </cell>
          <cell r="MJ277">
            <v>0</v>
          </cell>
          <cell r="ML277">
            <v>0</v>
          </cell>
          <cell r="MM277">
            <v>0</v>
          </cell>
          <cell r="MN277">
            <v>0</v>
          </cell>
          <cell r="MO277">
            <v>65885.797950219625</v>
          </cell>
          <cell r="MQ277">
            <v>0</v>
          </cell>
          <cell r="MU277">
            <v>5</v>
          </cell>
          <cell r="MV277">
            <v>17396500.000000004</v>
          </cell>
          <cell r="MW277">
            <v>25260941.250299998</v>
          </cell>
          <cell r="MX277">
            <v>137500.00000000003</v>
          </cell>
          <cell r="MY277">
            <v>0</v>
          </cell>
          <cell r="MZ277">
            <v>166666.66666666669</v>
          </cell>
          <cell r="NA277">
            <v>0</v>
          </cell>
          <cell r="NB277">
            <v>0</v>
          </cell>
          <cell r="NC277">
            <v>0</v>
          </cell>
          <cell r="ND277">
            <v>0</v>
          </cell>
          <cell r="NE277">
            <v>60000</v>
          </cell>
          <cell r="NF277">
            <v>0</v>
          </cell>
          <cell r="NG277">
            <v>0</v>
          </cell>
          <cell r="NH277">
            <v>3321150</v>
          </cell>
          <cell r="NI277">
            <v>253040</v>
          </cell>
          <cell r="NK277">
            <v>87194.055944055945</v>
          </cell>
          <cell r="NL277">
            <v>0</v>
          </cell>
          <cell r="NM277">
            <v>0</v>
          </cell>
          <cell r="NN277">
            <v>0</v>
          </cell>
          <cell r="NO277">
            <v>0</v>
          </cell>
          <cell r="NQ277">
            <v>0</v>
          </cell>
          <cell r="NS277">
            <v>0</v>
          </cell>
          <cell r="NT277">
            <v>65217.391304347831</v>
          </cell>
          <cell r="NV277">
            <v>0</v>
          </cell>
          <cell r="NZ277">
            <v>5</v>
          </cell>
          <cell r="OA277">
            <v>17396500.000000004</v>
          </cell>
          <cell r="OB277">
            <v>25260941.250299998</v>
          </cell>
          <cell r="OC277">
            <v>137500.00000000003</v>
          </cell>
          <cell r="OD277">
            <v>0</v>
          </cell>
          <cell r="OE277">
            <v>166666.66666666669</v>
          </cell>
          <cell r="OF277">
            <v>0</v>
          </cell>
          <cell r="OG277">
            <v>0</v>
          </cell>
          <cell r="OH277">
            <v>0</v>
          </cell>
          <cell r="OI277">
            <v>0</v>
          </cell>
          <cell r="OJ277">
            <v>60000</v>
          </cell>
          <cell r="OK277">
            <v>4000000</v>
          </cell>
          <cell r="OL277">
            <v>0</v>
          </cell>
          <cell r="OM277">
            <v>3321150</v>
          </cell>
          <cell r="ON277">
            <v>253040</v>
          </cell>
          <cell r="OP277">
            <v>87194.055944055945</v>
          </cell>
          <cell r="OQ277">
            <v>0</v>
          </cell>
          <cell r="OR277">
            <v>0</v>
          </cell>
          <cell r="OS277">
            <v>0</v>
          </cell>
          <cell r="OT277">
            <v>0</v>
          </cell>
          <cell r="OV277">
            <v>0</v>
          </cell>
          <cell r="OW277">
            <v>0</v>
          </cell>
          <cell r="OX277">
            <v>0</v>
          </cell>
          <cell r="OY277">
            <v>63246.661981728743</v>
          </cell>
          <cell r="OZ277">
            <v>853829.93675333797</v>
          </cell>
          <cell r="PA277">
            <v>0</v>
          </cell>
        </row>
        <row r="278">
          <cell r="AW278">
            <v>4</v>
          </cell>
          <cell r="AX278">
            <v>12652000</v>
          </cell>
          <cell r="AY278">
            <v>18206083.783999998</v>
          </cell>
          <cell r="AZ278">
            <v>100000</v>
          </cell>
          <cell r="BA278">
            <v>0</v>
          </cell>
          <cell r="BB278">
            <v>133333.33333333334</v>
          </cell>
          <cell r="BC278">
            <v>0</v>
          </cell>
          <cell r="BD278">
            <v>0</v>
          </cell>
          <cell r="BE278">
            <v>0</v>
          </cell>
          <cell r="BF278">
            <v>0</v>
          </cell>
          <cell r="BG278">
            <v>48000</v>
          </cell>
          <cell r="BH278">
            <v>1600000</v>
          </cell>
          <cell r="BI278">
            <v>0</v>
          </cell>
          <cell r="BJ278">
            <v>2656920</v>
          </cell>
          <cell r="BK278">
            <v>253040.00000000003</v>
          </cell>
          <cell r="BM278">
            <v>69755.244755244756</v>
          </cell>
          <cell r="BN278">
            <v>0</v>
          </cell>
          <cell r="BO278">
            <v>0</v>
          </cell>
          <cell r="BP278">
            <v>0</v>
          </cell>
          <cell r="BQ278">
            <v>0</v>
          </cell>
          <cell r="BS278">
            <v>16167002.400192</v>
          </cell>
          <cell r="BT278">
            <v>0</v>
          </cell>
          <cell r="BU278">
            <v>0</v>
          </cell>
          <cell r="BV278">
            <v>64113.980409617099</v>
          </cell>
          <cell r="BW278">
            <v>0</v>
          </cell>
          <cell r="BX278">
            <v>0</v>
          </cell>
          <cell r="CB278">
            <v>4</v>
          </cell>
          <cell r="CC278">
            <v>12652000</v>
          </cell>
          <cell r="CD278">
            <v>18206083.783999998</v>
          </cell>
          <cell r="CE278">
            <v>100000</v>
          </cell>
          <cell r="CF278">
            <v>0</v>
          </cell>
          <cell r="CG278">
            <v>133333.33333333334</v>
          </cell>
          <cell r="CH278">
            <v>0</v>
          </cell>
          <cell r="CI278">
            <v>0</v>
          </cell>
          <cell r="CJ278">
            <v>0</v>
          </cell>
          <cell r="CK278">
            <v>0</v>
          </cell>
          <cell r="CL278">
            <v>48000</v>
          </cell>
          <cell r="CM278">
            <v>400000</v>
          </cell>
          <cell r="CN278">
            <v>0</v>
          </cell>
          <cell r="CO278">
            <v>2656920</v>
          </cell>
          <cell r="CP278">
            <v>202432.00000000003</v>
          </cell>
          <cell r="CR278">
            <v>69755.244755244756</v>
          </cell>
          <cell r="CS278">
            <v>0</v>
          </cell>
          <cell r="CT278">
            <v>0</v>
          </cell>
          <cell r="CU278">
            <v>0</v>
          </cell>
          <cell r="CV278">
            <v>0</v>
          </cell>
          <cell r="CX278">
            <v>0</v>
          </cell>
          <cell r="CY278">
            <v>0</v>
          </cell>
          <cell r="CZ278">
            <v>0</v>
          </cell>
          <cell r="DA278">
            <v>63943.161634103017</v>
          </cell>
          <cell r="DB278">
            <v>0</v>
          </cell>
          <cell r="DC278">
            <v>0</v>
          </cell>
          <cell r="DG278">
            <v>4</v>
          </cell>
          <cell r="DH278">
            <v>12652000</v>
          </cell>
          <cell r="DI278">
            <v>20208753.000239998</v>
          </cell>
          <cell r="DJ278">
            <v>100000</v>
          </cell>
          <cell r="DK278">
            <v>0</v>
          </cell>
          <cell r="DL278">
            <v>133333.33333333334</v>
          </cell>
          <cell r="DM278">
            <v>0</v>
          </cell>
          <cell r="DN278">
            <v>0</v>
          </cell>
          <cell r="DO278">
            <v>0</v>
          </cell>
          <cell r="DP278">
            <v>0</v>
          </cell>
          <cell r="DQ278">
            <v>48000</v>
          </cell>
          <cell r="DR278">
            <v>1600000</v>
          </cell>
          <cell r="DS278">
            <v>0</v>
          </cell>
          <cell r="DT278">
            <v>2656920</v>
          </cell>
          <cell r="DU278">
            <v>202432.00000000003</v>
          </cell>
          <cell r="DW278">
            <v>69755.244755244756</v>
          </cell>
          <cell r="DX278">
            <v>0</v>
          </cell>
          <cell r="DY278">
            <v>0</v>
          </cell>
          <cell r="DZ278">
            <v>0</v>
          </cell>
          <cell r="EA278">
            <v>0</v>
          </cell>
          <cell r="EC278">
            <v>0</v>
          </cell>
          <cell r="ED278">
            <v>32334004.800384</v>
          </cell>
          <cell r="EE278">
            <v>0</v>
          </cell>
          <cell r="EF278">
            <v>63773.250664304695</v>
          </cell>
          <cell r="EG278">
            <v>0</v>
          </cell>
          <cell r="EH278">
            <v>0</v>
          </cell>
          <cell r="EL278">
            <v>4</v>
          </cell>
          <cell r="EM278">
            <v>13917200.000000002</v>
          </cell>
          <cell r="EN278">
            <v>20208753.000239998</v>
          </cell>
          <cell r="EO278">
            <v>110000.00000000001</v>
          </cell>
          <cell r="EP278">
            <v>0</v>
          </cell>
          <cell r="EQ278">
            <v>133333.33333333334</v>
          </cell>
          <cell r="ER278">
            <v>0</v>
          </cell>
          <cell r="ES278">
            <v>0</v>
          </cell>
          <cell r="ET278">
            <v>0</v>
          </cell>
          <cell r="EU278">
            <v>0</v>
          </cell>
          <cell r="EV278">
            <v>48000</v>
          </cell>
          <cell r="EW278">
            <v>3200000</v>
          </cell>
          <cell r="EX278">
            <v>0</v>
          </cell>
          <cell r="EY278">
            <v>2656920</v>
          </cell>
          <cell r="EZ278">
            <v>202432.00000000003</v>
          </cell>
          <cell r="FB278">
            <v>69755.244755244756</v>
          </cell>
          <cell r="FC278">
            <v>0</v>
          </cell>
          <cell r="FD278">
            <v>0</v>
          </cell>
          <cell r="FE278">
            <v>0</v>
          </cell>
          <cell r="FF278">
            <v>0</v>
          </cell>
          <cell r="FH278">
            <v>0</v>
          </cell>
          <cell r="FI278">
            <v>0</v>
          </cell>
          <cell r="FJ278">
            <v>0</v>
          </cell>
          <cell r="FK278">
            <v>59602.649006622516</v>
          </cell>
          <cell r="FM278">
            <v>0</v>
          </cell>
          <cell r="FQ278">
            <v>4</v>
          </cell>
          <cell r="FR278">
            <v>13917200.000000002</v>
          </cell>
          <cell r="FS278">
            <v>20208753.000239998</v>
          </cell>
          <cell r="FT278">
            <v>110000.00000000001</v>
          </cell>
          <cell r="FU278">
            <v>0</v>
          </cell>
          <cell r="FV278">
            <v>133333.33333333334</v>
          </cell>
          <cell r="FW278">
            <v>0</v>
          </cell>
          <cell r="FX278">
            <v>0</v>
          </cell>
          <cell r="FY278">
            <v>0</v>
          </cell>
          <cell r="FZ278">
            <v>0</v>
          </cell>
          <cell r="GA278">
            <v>48000</v>
          </cell>
          <cell r="GB278">
            <v>2240000</v>
          </cell>
          <cell r="GC278">
            <v>0</v>
          </cell>
          <cell r="GD278">
            <v>2656920</v>
          </cell>
          <cell r="GE278">
            <v>202432.00000000003</v>
          </cell>
          <cell r="GG278">
            <v>69755.244755244756</v>
          </cell>
          <cell r="GH278">
            <v>0</v>
          </cell>
          <cell r="GI278">
            <v>0</v>
          </cell>
          <cell r="GJ278">
            <v>0</v>
          </cell>
          <cell r="GK278">
            <v>0</v>
          </cell>
          <cell r="GM278">
            <v>0</v>
          </cell>
          <cell r="GN278">
            <v>0</v>
          </cell>
          <cell r="GO278">
            <v>0</v>
          </cell>
          <cell r="GP278">
            <v>59454.995871180843</v>
          </cell>
          <cell r="GR278">
            <v>0</v>
          </cell>
          <cell r="GV278">
            <v>4</v>
          </cell>
          <cell r="GW278">
            <v>13917200.000000002</v>
          </cell>
          <cell r="GX278">
            <v>20208753.000239998</v>
          </cell>
          <cell r="GY278">
            <v>110000.00000000001</v>
          </cell>
          <cell r="GZ278">
            <v>0</v>
          </cell>
          <cell r="HA278">
            <v>133333.33333333334</v>
          </cell>
          <cell r="HB278">
            <v>0</v>
          </cell>
          <cell r="HC278">
            <v>0</v>
          </cell>
          <cell r="HD278">
            <v>0</v>
          </cell>
          <cell r="HE278">
            <v>0</v>
          </cell>
          <cell r="HF278">
            <v>48000</v>
          </cell>
          <cell r="HG278">
            <v>0</v>
          </cell>
          <cell r="HH278">
            <v>0</v>
          </cell>
          <cell r="HI278">
            <v>2656920</v>
          </cell>
          <cell r="HJ278">
            <v>202432.00000000003</v>
          </cell>
          <cell r="HL278">
            <v>69755.244755244756</v>
          </cell>
          <cell r="HM278">
            <v>0</v>
          </cell>
          <cell r="HN278">
            <v>0</v>
          </cell>
          <cell r="HO278">
            <v>0</v>
          </cell>
          <cell r="HP278">
            <v>0</v>
          </cell>
          <cell r="HR278">
            <v>0</v>
          </cell>
          <cell r="HS278">
            <v>0</v>
          </cell>
          <cell r="HT278">
            <v>0</v>
          </cell>
          <cell r="HU278">
            <v>59016.393442622953</v>
          </cell>
          <cell r="HW278">
            <v>0</v>
          </cell>
          <cell r="IA278">
            <v>4</v>
          </cell>
          <cell r="IB278">
            <v>13917200.000000002</v>
          </cell>
          <cell r="IC278">
            <v>20208753.000239998</v>
          </cell>
          <cell r="ID278">
            <v>110000.00000000001</v>
          </cell>
          <cell r="IE278">
            <v>0</v>
          </cell>
          <cell r="IF278">
            <v>133333.33333333334</v>
          </cell>
          <cell r="IG278">
            <v>0</v>
          </cell>
          <cell r="IH278">
            <v>0</v>
          </cell>
          <cell r="II278">
            <v>0</v>
          </cell>
          <cell r="IJ278">
            <v>0</v>
          </cell>
          <cell r="IK278">
            <v>48000</v>
          </cell>
          <cell r="IL278">
            <v>0</v>
          </cell>
          <cell r="IM278">
            <v>0</v>
          </cell>
          <cell r="IN278">
            <v>2656920</v>
          </cell>
          <cell r="IO278">
            <v>202432.00000000003</v>
          </cell>
          <cell r="IQ278">
            <v>69755.244755244756</v>
          </cell>
          <cell r="IR278">
            <v>0</v>
          </cell>
          <cell r="IS278">
            <v>0</v>
          </cell>
          <cell r="IT278">
            <v>0</v>
          </cell>
          <cell r="IU278">
            <v>0</v>
          </cell>
          <cell r="IW278">
            <v>0</v>
          </cell>
          <cell r="IX278">
            <v>0</v>
          </cell>
          <cell r="IY278">
            <v>0</v>
          </cell>
          <cell r="IZ278">
            <v>56426.332288401252</v>
          </cell>
          <cell r="JB278">
            <v>8000000</v>
          </cell>
          <cell r="JF278">
            <v>4</v>
          </cell>
          <cell r="JG278">
            <v>13917200.000000002</v>
          </cell>
          <cell r="JH278">
            <v>20208753.000239998</v>
          </cell>
          <cell r="JI278">
            <v>110000.00000000001</v>
          </cell>
          <cell r="JJ278">
            <v>0</v>
          </cell>
          <cell r="JK278">
            <v>133333.33333333334</v>
          </cell>
          <cell r="JL278">
            <v>0</v>
          </cell>
          <cell r="JM278">
            <v>0</v>
          </cell>
          <cell r="JN278">
            <v>0</v>
          </cell>
          <cell r="JO278">
            <v>0</v>
          </cell>
          <cell r="JP278">
            <v>48000</v>
          </cell>
          <cell r="JQ278">
            <v>3840000</v>
          </cell>
          <cell r="JR278">
            <v>0</v>
          </cell>
          <cell r="JS278">
            <v>2656920</v>
          </cell>
          <cell r="JT278">
            <v>202432.00000000003</v>
          </cell>
          <cell r="JV278">
            <v>69755.244755244756</v>
          </cell>
          <cell r="JW278">
            <v>0</v>
          </cell>
          <cell r="JX278">
            <v>0</v>
          </cell>
          <cell r="JY278">
            <v>0</v>
          </cell>
          <cell r="JZ278">
            <v>0</v>
          </cell>
          <cell r="KB278">
            <v>0</v>
          </cell>
          <cell r="KC278">
            <v>0</v>
          </cell>
          <cell r="KD278">
            <v>0</v>
          </cell>
          <cell r="KE278">
            <v>55900.621118012423</v>
          </cell>
          <cell r="KG278">
            <v>0</v>
          </cell>
          <cell r="KK278">
            <v>4</v>
          </cell>
          <cell r="KL278">
            <v>13917200.000000002</v>
          </cell>
          <cell r="KM278">
            <v>20208753.000239998</v>
          </cell>
          <cell r="KN278">
            <v>110000.00000000001</v>
          </cell>
          <cell r="KO278">
            <v>0</v>
          </cell>
          <cell r="KP278">
            <v>133333.33333333334</v>
          </cell>
          <cell r="KQ278">
            <v>0</v>
          </cell>
          <cell r="KR278">
            <v>0</v>
          </cell>
          <cell r="KS278">
            <v>0</v>
          </cell>
          <cell r="KT278">
            <v>0</v>
          </cell>
          <cell r="KU278">
            <v>48000</v>
          </cell>
          <cell r="KV278">
            <v>0</v>
          </cell>
          <cell r="KW278">
            <v>0</v>
          </cell>
          <cell r="KX278">
            <v>2656920</v>
          </cell>
          <cell r="KY278">
            <v>202432.00000000003</v>
          </cell>
          <cell r="LA278">
            <v>69755.244755244756</v>
          </cell>
          <cell r="LB278">
            <v>0</v>
          </cell>
          <cell r="LC278">
            <v>0</v>
          </cell>
          <cell r="LD278">
            <v>0</v>
          </cell>
          <cell r="LE278">
            <v>0</v>
          </cell>
          <cell r="LG278">
            <v>0</v>
          </cell>
          <cell r="LH278">
            <v>0</v>
          </cell>
          <cell r="LI278">
            <v>0</v>
          </cell>
          <cell r="LJ278">
            <v>55727.554179566563</v>
          </cell>
          <cell r="LL278">
            <v>0</v>
          </cell>
          <cell r="LP278">
            <v>4</v>
          </cell>
          <cell r="LQ278">
            <v>13917200.000000002</v>
          </cell>
          <cell r="LR278">
            <v>20208753.000239998</v>
          </cell>
          <cell r="LS278">
            <v>110000.00000000001</v>
          </cell>
          <cell r="LT278">
            <v>0</v>
          </cell>
          <cell r="LU278">
            <v>133333.33333333334</v>
          </cell>
          <cell r="LV278">
            <v>0</v>
          </cell>
          <cell r="LW278">
            <v>0</v>
          </cell>
          <cell r="LX278">
            <v>0</v>
          </cell>
          <cell r="LY278">
            <v>0</v>
          </cell>
          <cell r="LZ278">
            <v>48000</v>
          </cell>
          <cell r="MA278">
            <v>0</v>
          </cell>
          <cell r="MB278">
            <v>0</v>
          </cell>
          <cell r="MC278">
            <v>2656920</v>
          </cell>
          <cell r="MD278">
            <v>202432.00000000003</v>
          </cell>
          <cell r="MF278">
            <v>69755.244755244756</v>
          </cell>
          <cell r="MG278">
            <v>0</v>
          </cell>
          <cell r="MH278">
            <v>0</v>
          </cell>
          <cell r="MI278">
            <v>0</v>
          </cell>
          <cell r="MJ278">
            <v>0</v>
          </cell>
          <cell r="ML278">
            <v>0</v>
          </cell>
          <cell r="MM278">
            <v>0</v>
          </cell>
          <cell r="MN278">
            <v>0</v>
          </cell>
          <cell r="MO278">
            <v>52708.638360175697</v>
          </cell>
          <cell r="MQ278">
            <v>0</v>
          </cell>
          <cell r="MU278">
            <v>4</v>
          </cell>
          <cell r="MV278">
            <v>13917200.000000002</v>
          </cell>
          <cell r="MW278">
            <v>20208753.000239998</v>
          </cell>
          <cell r="MX278">
            <v>110000.00000000001</v>
          </cell>
          <cell r="MY278">
            <v>0</v>
          </cell>
          <cell r="MZ278">
            <v>133333.33333333334</v>
          </cell>
          <cell r="NA278">
            <v>0</v>
          </cell>
          <cell r="NB278">
            <v>0</v>
          </cell>
          <cell r="NC278">
            <v>0</v>
          </cell>
          <cell r="ND278">
            <v>0</v>
          </cell>
          <cell r="NE278">
            <v>48000</v>
          </cell>
          <cell r="NF278">
            <v>0</v>
          </cell>
          <cell r="NG278">
            <v>0</v>
          </cell>
          <cell r="NH278">
            <v>2656920</v>
          </cell>
          <cell r="NI278">
            <v>202432.00000000003</v>
          </cell>
          <cell r="NK278">
            <v>69755.244755244756</v>
          </cell>
          <cell r="NL278">
            <v>0</v>
          </cell>
          <cell r="NM278">
            <v>0</v>
          </cell>
          <cell r="NN278">
            <v>0</v>
          </cell>
          <cell r="NO278">
            <v>0</v>
          </cell>
          <cell r="NQ278">
            <v>0</v>
          </cell>
          <cell r="NS278">
            <v>0</v>
          </cell>
          <cell r="NT278">
            <v>52173.913043478264</v>
          </cell>
          <cell r="NV278">
            <v>0</v>
          </cell>
          <cell r="NZ278">
            <v>4</v>
          </cell>
          <cell r="OA278">
            <v>13917200.000000002</v>
          </cell>
          <cell r="OB278">
            <v>20208753.000239998</v>
          </cell>
          <cell r="OC278">
            <v>110000.00000000001</v>
          </cell>
          <cell r="OD278">
            <v>0</v>
          </cell>
          <cell r="OE278">
            <v>133333.33333333334</v>
          </cell>
          <cell r="OF278">
            <v>0</v>
          </cell>
          <cell r="OG278">
            <v>0</v>
          </cell>
          <cell r="OH278">
            <v>0</v>
          </cell>
          <cell r="OI278">
            <v>0</v>
          </cell>
          <cell r="OJ278">
            <v>48000</v>
          </cell>
          <cell r="OK278">
            <v>3200000</v>
          </cell>
          <cell r="OL278">
            <v>0</v>
          </cell>
          <cell r="OM278">
            <v>2656920</v>
          </cell>
          <cell r="ON278">
            <v>202432.00000000003</v>
          </cell>
          <cell r="OP278">
            <v>69755.244755244756</v>
          </cell>
          <cell r="OQ278">
            <v>0</v>
          </cell>
          <cell r="OR278">
            <v>0</v>
          </cell>
          <cell r="OS278">
            <v>0</v>
          </cell>
          <cell r="OT278">
            <v>0</v>
          </cell>
          <cell r="OV278">
            <v>0</v>
          </cell>
          <cell r="OW278">
            <v>0</v>
          </cell>
          <cell r="OX278">
            <v>0</v>
          </cell>
          <cell r="OY278">
            <v>50597.329585382991</v>
          </cell>
          <cell r="OZ278">
            <v>683063.94940267038</v>
          </cell>
          <cell r="PA278">
            <v>0</v>
          </cell>
        </row>
        <row r="279">
          <cell r="AW279">
            <v>1</v>
          </cell>
          <cell r="AX279">
            <v>3163000</v>
          </cell>
          <cell r="AY279">
            <v>4551520.9459999995</v>
          </cell>
          <cell r="AZ279">
            <v>25000</v>
          </cell>
          <cell r="BA279">
            <v>0</v>
          </cell>
          <cell r="BB279">
            <v>33333.333333333336</v>
          </cell>
          <cell r="BC279">
            <v>0</v>
          </cell>
          <cell r="BD279">
            <v>0</v>
          </cell>
          <cell r="BE279">
            <v>0</v>
          </cell>
          <cell r="BF279">
            <v>0</v>
          </cell>
          <cell r="BG279">
            <v>12000</v>
          </cell>
          <cell r="BH279">
            <v>400000</v>
          </cell>
          <cell r="BI279">
            <v>0</v>
          </cell>
          <cell r="BJ279">
            <v>664230</v>
          </cell>
          <cell r="BK279">
            <v>63260.000000000007</v>
          </cell>
          <cell r="BM279">
            <v>17438.811188811189</v>
          </cell>
          <cell r="BN279">
            <v>0</v>
          </cell>
          <cell r="BO279">
            <v>0</v>
          </cell>
          <cell r="BP279">
            <v>0</v>
          </cell>
          <cell r="BQ279">
            <v>0</v>
          </cell>
          <cell r="BS279">
            <v>4041750.600048</v>
          </cell>
          <cell r="BT279">
            <v>0</v>
          </cell>
          <cell r="BU279">
            <v>0</v>
          </cell>
          <cell r="BV279">
            <v>16028.495102404275</v>
          </cell>
          <cell r="BW279">
            <v>0</v>
          </cell>
          <cell r="BX279">
            <v>0</v>
          </cell>
          <cell r="CB279">
            <v>1</v>
          </cell>
          <cell r="CC279">
            <v>3163000</v>
          </cell>
          <cell r="CD279">
            <v>4551520.9459999995</v>
          </cell>
          <cell r="CE279">
            <v>25000</v>
          </cell>
          <cell r="CF279">
            <v>0</v>
          </cell>
          <cell r="CG279">
            <v>33333.333333333336</v>
          </cell>
          <cell r="CH279">
            <v>0</v>
          </cell>
          <cell r="CI279">
            <v>0</v>
          </cell>
          <cell r="CJ279">
            <v>0</v>
          </cell>
          <cell r="CK279">
            <v>0</v>
          </cell>
          <cell r="CL279">
            <v>12000</v>
          </cell>
          <cell r="CM279">
            <v>100000</v>
          </cell>
          <cell r="CN279">
            <v>0</v>
          </cell>
          <cell r="CO279">
            <v>664230</v>
          </cell>
          <cell r="CP279">
            <v>50608.000000000007</v>
          </cell>
          <cell r="CR279">
            <v>17438.811188811189</v>
          </cell>
          <cell r="CS279">
            <v>0</v>
          </cell>
          <cell r="CT279">
            <v>0</v>
          </cell>
          <cell r="CU279">
            <v>0</v>
          </cell>
          <cell r="CV279">
            <v>0</v>
          </cell>
          <cell r="CX279">
            <v>0</v>
          </cell>
          <cell r="CY279">
            <v>0</v>
          </cell>
          <cell r="CZ279">
            <v>0</v>
          </cell>
          <cell r="DA279">
            <v>15985.790408525754</v>
          </cell>
          <cell r="DB279">
            <v>0</v>
          </cell>
          <cell r="DC279">
            <v>0</v>
          </cell>
          <cell r="DG279">
            <v>1</v>
          </cell>
          <cell r="DH279">
            <v>3163000</v>
          </cell>
          <cell r="DI279">
            <v>5052188.2500599995</v>
          </cell>
          <cell r="DJ279">
            <v>25000</v>
          </cell>
          <cell r="DK279">
            <v>0</v>
          </cell>
          <cell r="DL279">
            <v>33333.333333333336</v>
          </cell>
          <cell r="DM279">
            <v>0</v>
          </cell>
          <cell r="DN279">
            <v>0</v>
          </cell>
          <cell r="DO279">
            <v>0</v>
          </cell>
          <cell r="DP279">
            <v>0</v>
          </cell>
          <cell r="DQ279">
            <v>12000</v>
          </cell>
          <cell r="DR279">
            <v>400000</v>
          </cell>
          <cell r="DS279">
            <v>0</v>
          </cell>
          <cell r="DT279">
            <v>664230</v>
          </cell>
          <cell r="DU279">
            <v>50608.000000000007</v>
          </cell>
          <cell r="DW279">
            <v>17438.811188811189</v>
          </cell>
          <cell r="DX279">
            <v>0</v>
          </cell>
          <cell r="DY279">
            <v>0</v>
          </cell>
          <cell r="DZ279">
            <v>0</v>
          </cell>
          <cell r="EA279">
            <v>0</v>
          </cell>
          <cell r="EC279">
            <v>0</v>
          </cell>
          <cell r="ED279">
            <v>8083501.200096</v>
          </cell>
          <cell r="EE279">
            <v>0</v>
          </cell>
          <cell r="EF279">
            <v>15943.312666076174</v>
          </cell>
          <cell r="EG279">
            <v>0</v>
          </cell>
          <cell r="EH279">
            <v>0</v>
          </cell>
          <cell r="EL279">
            <v>1</v>
          </cell>
          <cell r="EM279">
            <v>3479300.0000000005</v>
          </cell>
          <cell r="EN279">
            <v>5052188.2500599995</v>
          </cell>
          <cell r="EO279">
            <v>27500.000000000004</v>
          </cell>
          <cell r="EP279">
            <v>0</v>
          </cell>
          <cell r="EQ279">
            <v>33333.333333333336</v>
          </cell>
          <cell r="ER279">
            <v>0</v>
          </cell>
          <cell r="ES279">
            <v>0</v>
          </cell>
          <cell r="ET279">
            <v>0</v>
          </cell>
          <cell r="EU279">
            <v>0</v>
          </cell>
          <cell r="EV279">
            <v>12000</v>
          </cell>
          <cell r="EW279">
            <v>800000</v>
          </cell>
          <cell r="EX279">
            <v>0</v>
          </cell>
          <cell r="EY279">
            <v>664230</v>
          </cell>
          <cell r="EZ279">
            <v>50608.000000000007</v>
          </cell>
          <cell r="FB279">
            <v>17438.811188811189</v>
          </cell>
          <cell r="FC279">
            <v>0</v>
          </cell>
          <cell r="FD279">
            <v>0</v>
          </cell>
          <cell r="FE279">
            <v>0</v>
          </cell>
          <cell r="FF279">
            <v>0</v>
          </cell>
          <cell r="FH279">
            <v>0</v>
          </cell>
          <cell r="FI279">
            <v>0</v>
          </cell>
          <cell r="FJ279">
            <v>0</v>
          </cell>
          <cell r="FK279">
            <v>14900.662251655629</v>
          </cell>
          <cell r="FM279">
            <v>0</v>
          </cell>
          <cell r="FQ279">
            <v>1</v>
          </cell>
          <cell r="FR279">
            <v>3479300.0000000005</v>
          </cell>
          <cell r="FS279">
            <v>5052188.2500599995</v>
          </cell>
          <cell r="FT279">
            <v>27500.000000000004</v>
          </cell>
          <cell r="FU279">
            <v>0</v>
          </cell>
          <cell r="FV279">
            <v>33333.333333333336</v>
          </cell>
          <cell r="FW279">
            <v>0</v>
          </cell>
          <cell r="FX279">
            <v>0</v>
          </cell>
          <cell r="FY279">
            <v>0</v>
          </cell>
          <cell r="FZ279">
            <v>0</v>
          </cell>
          <cell r="GA279">
            <v>12000</v>
          </cell>
          <cell r="GB279">
            <v>560000</v>
          </cell>
          <cell r="GC279">
            <v>0</v>
          </cell>
          <cell r="GD279">
            <v>664230</v>
          </cell>
          <cell r="GE279">
            <v>50608.000000000007</v>
          </cell>
          <cell r="GG279">
            <v>17438.811188811189</v>
          </cell>
          <cell r="GH279">
            <v>0</v>
          </cell>
          <cell r="GI279">
            <v>0</v>
          </cell>
          <cell r="GJ279">
            <v>0</v>
          </cell>
          <cell r="GK279">
            <v>0</v>
          </cell>
          <cell r="GM279">
            <v>0</v>
          </cell>
          <cell r="GN279">
            <v>0</v>
          </cell>
          <cell r="GO279">
            <v>0</v>
          </cell>
          <cell r="GP279">
            <v>14863.748967795211</v>
          </cell>
          <cell r="GR279">
            <v>0</v>
          </cell>
          <cell r="GV279">
            <v>1</v>
          </cell>
          <cell r="GW279">
            <v>3479300.0000000005</v>
          </cell>
          <cell r="GX279">
            <v>5052188.2500599995</v>
          </cell>
          <cell r="GY279">
            <v>27500.000000000004</v>
          </cell>
          <cell r="GZ279">
            <v>0</v>
          </cell>
          <cell r="HA279">
            <v>33333.333333333336</v>
          </cell>
          <cell r="HB279">
            <v>0</v>
          </cell>
          <cell r="HC279">
            <v>0</v>
          </cell>
          <cell r="HD279">
            <v>0</v>
          </cell>
          <cell r="HE279">
            <v>0</v>
          </cell>
          <cell r="HF279">
            <v>12000</v>
          </cell>
          <cell r="HG279">
            <v>0</v>
          </cell>
          <cell r="HH279">
            <v>0</v>
          </cell>
          <cell r="HI279">
            <v>664230</v>
          </cell>
          <cell r="HJ279">
            <v>50608.000000000007</v>
          </cell>
          <cell r="HL279">
            <v>17438.811188811189</v>
          </cell>
          <cell r="HM279">
            <v>0</v>
          </cell>
          <cell r="HN279">
            <v>0</v>
          </cell>
          <cell r="HO279">
            <v>0</v>
          </cell>
          <cell r="HP279">
            <v>0</v>
          </cell>
          <cell r="HR279">
            <v>0</v>
          </cell>
          <cell r="HS279">
            <v>0</v>
          </cell>
          <cell r="HT279">
            <v>0</v>
          </cell>
          <cell r="HU279">
            <v>14754.098360655738</v>
          </cell>
          <cell r="HW279">
            <v>0</v>
          </cell>
          <cell r="IA279">
            <v>1</v>
          </cell>
          <cell r="IB279">
            <v>3479300.0000000005</v>
          </cell>
          <cell r="IC279">
            <v>5052188.2500599995</v>
          </cell>
          <cell r="ID279">
            <v>27500.000000000004</v>
          </cell>
          <cell r="IE279">
            <v>0</v>
          </cell>
          <cell r="IF279">
            <v>33333.333333333336</v>
          </cell>
          <cell r="IG279">
            <v>0</v>
          </cell>
          <cell r="IH279">
            <v>0</v>
          </cell>
          <cell r="II279">
            <v>0</v>
          </cell>
          <cell r="IJ279">
            <v>0</v>
          </cell>
          <cell r="IK279">
            <v>12000</v>
          </cell>
          <cell r="IL279">
            <v>0</v>
          </cell>
          <cell r="IM279">
            <v>0</v>
          </cell>
          <cell r="IN279">
            <v>664230</v>
          </cell>
          <cell r="IO279">
            <v>50608.000000000007</v>
          </cell>
          <cell r="IQ279">
            <v>17438.811188811189</v>
          </cell>
          <cell r="IR279">
            <v>0</v>
          </cell>
          <cell r="IS279">
            <v>0</v>
          </cell>
          <cell r="IT279">
            <v>0</v>
          </cell>
          <cell r="IU279">
            <v>0</v>
          </cell>
          <cell r="IW279">
            <v>0</v>
          </cell>
          <cell r="IX279">
            <v>0</v>
          </cell>
          <cell r="IY279">
            <v>0</v>
          </cell>
          <cell r="IZ279">
            <v>14106.583072100313</v>
          </cell>
          <cell r="JB279">
            <v>2000000</v>
          </cell>
          <cell r="JF279">
            <v>1</v>
          </cell>
          <cell r="JG279">
            <v>3479300.0000000005</v>
          </cell>
          <cell r="JH279">
            <v>5052188.2500599995</v>
          </cell>
          <cell r="JI279">
            <v>27500.000000000004</v>
          </cell>
          <cell r="JJ279">
            <v>0</v>
          </cell>
          <cell r="JK279">
            <v>33333.333333333336</v>
          </cell>
          <cell r="JL279">
            <v>0</v>
          </cell>
          <cell r="JM279">
            <v>0</v>
          </cell>
          <cell r="JN279">
            <v>0</v>
          </cell>
          <cell r="JO279">
            <v>0</v>
          </cell>
          <cell r="JP279">
            <v>12000</v>
          </cell>
          <cell r="JQ279">
            <v>960000</v>
          </cell>
          <cell r="JR279">
            <v>0</v>
          </cell>
          <cell r="JS279">
            <v>664230</v>
          </cell>
          <cell r="JT279">
            <v>50608.000000000007</v>
          </cell>
          <cell r="JV279">
            <v>17438.811188811189</v>
          </cell>
          <cell r="JW279">
            <v>0</v>
          </cell>
          <cell r="JX279">
            <v>0</v>
          </cell>
          <cell r="JY279">
            <v>0</v>
          </cell>
          <cell r="JZ279">
            <v>0</v>
          </cell>
          <cell r="KB279">
            <v>0</v>
          </cell>
          <cell r="KC279">
            <v>0</v>
          </cell>
          <cell r="KD279">
            <v>0</v>
          </cell>
          <cell r="KE279">
            <v>13975.155279503106</v>
          </cell>
          <cell r="KG279">
            <v>0</v>
          </cell>
          <cell r="KK279">
            <v>1</v>
          </cell>
          <cell r="KL279">
            <v>3479300.0000000005</v>
          </cell>
          <cell r="KM279">
            <v>5052188.2500599995</v>
          </cell>
          <cell r="KN279">
            <v>27500.000000000004</v>
          </cell>
          <cell r="KO279">
            <v>0</v>
          </cell>
          <cell r="KP279">
            <v>33333.333333333336</v>
          </cell>
          <cell r="KQ279">
            <v>0</v>
          </cell>
          <cell r="KR279">
            <v>0</v>
          </cell>
          <cell r="KS279">
            <v>0</v>
          </cell>
          <cell r="KT279">
            <v>0</v>
          </cell>
          <cell r="KU279">
            <v>12000</v>
          </cell>
          <cell r="KV279">
            <v>0</v>
          </cell>
          <cell r="KW279">
            <v>0</v>
          </cell>
          <cell r="KX279">
            <v>664230</v>
          </cell>
          <cell r="KY279">
            <v>50608.000000000007</v>
          </cell>
          <cell r="LA279">
            <v>17438.811188811189</v>
          </cell>
          <cell r="LB279">
            <v>0</v>
          </cell>
          <cell r="LC279">
            <v>0</v>
          </cell>
          <cell r="LD279">
            <v>0</v>
          </cell>
          <cell r="LE279">
            <v>0</v>
          </cell>
          <cell r="LG279">
            <v>0</v>
          </cell>
          <cell r="LH279">
            <v>0</v>
          </cell>
          <cell r="LI279">
            <v>0</v>
          </cell>
          <cell r="LJ279">
            <v>13931.888544891641</v>
          </cell>
          <cell r="LL279">
            <v>0</v>
          </cell>
          <cell r="LP279">
            <v>1</v>
          </cell>
          <cell r="LQ279">
            <v>3479300.0000000005</v>
          </cell>
          <cell r="LR279">
            <v>5052188.2500599995</v>
          </cell>
          <cell r="LS279">
            <v>27500.000000000004</v>
          </cell>
          <cell r="LT279">
            <v>0</v>
          </cell>
          <cell r="LU279">
            <v>33333.333333333336</v>
          </cell>
          <cell r="LV279">
            <v>0</v>
          </cell>
          <cell r="LW279">
            <v>0</v>
          </cell>
          <cell r="LX279">
            <v>0</v>
          </cell>
          <cell r="LY279">
            <v>0</v>
          </cell>
          <cell r="LZ279">
            <v>12000</v>
          </cell>
          <cell r="MA279">
            <v>0</v>
          </cell>
          <cell r="MB279">
            <v>0</v>
          </cell>
          <cell r="MC279">
            <v>664230</v>
          </cell>
          <cell r="MD279">
            <v>50608.000000000007</v>
          </cell>
          <cell r="MF279">
            <v>17438.811188811189</v>
          </cell>
          <cell r="MG279">
            <v>0</v>
          </cell>
          <cell r="MH279">
            <v>0</v>
          </cell>
          <cell r="MI279">
            <v>0</v>
          </cell>
          <cell r="MJ279">
            <v>0</v>
          </cell>
          <cell r="ML279">
            <v>0</v>
          </cell>
          <cell r="MM279">
            <v>0</v>
          </cell>
          <cell r="MN279">
            <v>0</v>
          </cell>
          <cell r="MO279">
            <v>13177.159590043924</v>
          </cell>
          <cell r="MQ279">
            <v>0</v>
          </cell>
          <cell r="MU279">
            <v>1</v>
          </cell>
          <cell r="MV279">
            <v>3479300.0000000005</v>
          </cell>
          <cell r="MW279">
            <v>5052188.2500599995</v>
          </cell>
          <cell r="MX279">
            <v>27500.000000000004</v>
          </cell>
          <cell r="MY279">
            <v>0</v>
          </cell>
          <cell r="MZ279">
            <v>33333.333333333336</v>
          </cell>
          <cell r="NA279">
            <v>0</v>
          </cell>
          <cell r="NB279">
            <v>0</v>
          </cell>
          <cell r="NC279">
            <v>0</v>
          </cell>
          <cell r="ND279">
            <v>0</v>
          </cell>
          <cell r="NE279">
            <v>12000</v>
          </cell>
          <cell r="NF279">
            <v>0</v>
          </cell>
          <cell r="NG279">
            <v>0</v>
          </cell>
          <cell r="NH279">
            <v>664230</v>
          </cell>
          <cell r="NI279">
            <v>50608.000000000007</v>
          </cell>
          <cell r="NK279">
            <v>17438.811188811189</v>
          </cell>
          <cell r="NL279">
            <v>0</v>
          </cell>
          <cell r="NM279">
            <v>0</v>
          </cell>
          <cell r="NN279">
            <v>0</v>
          </cell>
          <cell r="NO279">
            <v>0</v>
          </cell>
          <cell r="NQ279">
            <v>0</v>
          </cell>
          <cell r="NS279">
            <v>0</v>
          </cell>
          <cell r="NT279">
            <v>13043.478260869566</v>
          </cell>
          <cell r="NV279">
            <v>0</v>
          </cell>
          <cell r="NZ279">
            <v>1</v>
          </cell>
          <cell r="OA279">
            <v>3479300.0000000005</v>
          </cell>
          <cell r="OB279">
            <v>5052188.2500599995</v>
          </cell>
          <cell r="OC279">
            <v>27500.000000000004</v>
          </cell>
          <cell r="OD279">
            <v>0</v>
          </cell>
          <cell r="OE279">
            <v>33333.333333333336</v>
          </cell>
          <cell r="OF279">
            <v>0</v>
          </cell>
          <cell r="OG279">
            <v>0</v>
          </cell>
          <cell r="OH279">
            <v>0</v>
          </cell>
          <cell r="OI279">
            <v>0</v>
          </cell>
          <cell r="OJ279">
            <v>12000</v>
          </cell>
          <cell r="OK279">
            <v>800000</v>
          </cell>
          <cell r="OL279">
            <v>0</v>
          </cell>
          <cell r="OM279">
            <v>664230</v>
          </cell>
          <cell r="ON279">
            <v>50608.000000000007</v>
          </cell>
          <cell r="OP279">
            <v>17438.811188811189</v>
          </cell>
          <cell r="OQ279">
            <v>0</v>
          </cell>
          <cell r="OR279">
            <v>0</v>
          </cell>
          <cell r="OS279">
            <v>0</v>
          </cell>
          <cell r="OT279">
            <v>0</v>
          </cell>
          <cell r="OV279">
            <v>0</v>
          </cell>
          <cell r="OW279">
            <v>0</v>
          </cell>
          <cell r="OX279">
            <v>0</v>
          </cell>
          <cell r="OY279">
            <v>12649.332396345748</v>
          </cell>
          <cell r="OZ279">
            <v>170765.98735066759</v>
          </cell>
          <cell r="PA279">
            <v>0</v>
          </cell>
        </row>
        <row r="280">
          <cell r="AW280">
            <v>1</v>
          </cell>
          <cell r="AX280">
            <v>3163000</v>
          </cell>
          <cell r="AY280">
            <v>4551520.9459999995</v>
          </cell>
          <cell r="AZ280">
            <v>25000</v>
          </cell>
          <cell r="BA280">
            <v>0</v>
          </cell>
          <cell r="BB280">
            <v>33333.333333333336</v>
          </cell>
          <cell r="BC280">
            <v>0</v>
          </cell>
          <cell r="BD280">
            <v>0</v>
          </cell>
          <cell r="BE280">
            <v>0</v>
          </cell>
          <cell r="BF280">
            <v>0</v>
          </cell>
          <cell r="BG280">
            <v>12000</v>
          </cell>
          <cell r="BH280">
            <v>400000</v>
          </cell>
          <cell r="BI280">
            <v>0</v>
          </cell>
          <cell r="BJ280">
            <v>664230</v>
          </cell>
          <cell r="BK280">
            <v>63260.000000000007</v>
          </cell>
          <cell r="BM280">
            <v>17438.811188811189</v>
          </cell>
          <cell r="BN280">
            <v>0</v>
          </cell>
          <cell r="BO280">
            <v>0</v>
          </cell>
          <cell r="BP280">
            <v>0</v>
          </cell>
          <cell r="BQ280">
            <v>0</v>
          </cell>
          <cell r="BS280">
            <v>4041750.600048</v>
          </cell>
          <cell r="BT280">
            <v>0</v>
          </cell>
          <cell r="BU280">
            <v>0</v>
          </cell>
          <cell r="BV280">
            <v>16028.495102404275</v>
          </cell>
          <cell r="BW280">
            <v>0</v>
          </cell>
          <cell r="BX280">
            <v>0</v>
          </cell>
          <cell r="CB280">
            <v>1</v>
          </cell>
          <cell r="CC280">
            <v>3163000</v>
          </cell>
          <cell r="CD280">
            <v>4551520.9459999995</v>
          </cell>
          <cell r="CE280">
            <v>25000</v>
          </cell>
          <cell r="CF280">
            <v>0</v>
          </cell>
          <cell r="CG280">
            <v>33333.333333333336</v>
          </cell>
          <cell r="CH280">
            <v>0</v>
          </cell>
          <cell r="CI280">
            <v>0</v>
          </cell>
          <cell r="CJ280">
            <v>0</v>
          </cell>
          <cell r="CK280">
            <v>0</v>
          </cell>
          <cell r="CL280">
            <v>12000</v>
          </cell>
          <cell r="CM280">
            <v>100000</v>
          </cell>
          <cell r="CN280">
            <v>0</v>
          </cell>
          <cell r="CO280">
            <v>664230</v>
          </cell>
          <cell r="CP280">
            <v>50608.000000000007</v>
          </cell>
          <cell r="CR280">
            <v>17438.811188811189</v>
          </cell>
          <cell r="CS280">
            <v>0</v>
          </cell>
          <cell r="CT280">
            <v>0</v>
          </cell>
          <cell r="CU280">
            <v>0</v>
          </cell>
          <cell r="CV280">
            <v>0</v>
          </cell>
          <cell r="CX280">
            <v>0</v>
          </cell>
          <cell r="CY280">
            <v>0</v>
          </cell>
          <cell r="CZ280">
            <v>0</v>
          </cell>
          <cell r="DA280">
            <v>15985.790408525754</v>
          </cell>
          <cell r="DB280">
            <v>0</v>
          </cell>
          <cell r="DC280">
            <v>0</v>
          </cell>
          <cell r="DG280">
            <v>1</v>
          </cell>
          <cell r="DH280">
            <v>3163000</v>
          </cell>
          <cell r="DI280">
            <v>5052188.2500599995</v>
          </cell>
          <cell r="DJ280">
            <v>25000</v>
          </cell>
          <cell r="DK280">
            <v>0</v>
          </cell>
          <cell r="DL280">
            <v>33333.333333333336</v>
          </cell>
          <cell r="DM280">
            <v>0</v>
          </cell>
          <cell r="DN280">
            <v>0</v>
          </cell>
          <cell r="DO280">
            <v>0</v>
          </cell>
          <cell r="DP280">
            <v>0</v>
          </cell>
          <cell r="DQ280">
            <v>12000</v>
          </cell>
          <cell r="DR280">
            <v>400000</v>
          </cell>
          <cell r="DS280">
            <v>0</v>
          </cell>
          <cell r="DT280">
            <v>664230</v>
          </cell>
          <cell r="DU280">
            <v>50608.000000000007</v>
          </cell>
          <cell r="DW280">
            <v>17438.811188811189</v>
          </cell>
          <cell r="DX280">
            <v>0</v>
          </cell>
          <cell r="DY280">
            <v>0</v>
          </cell>
          <cell r="DZ280">
            <v>0</v>
          </cell>
          <cell r="EA280">
            <v>0</v>
          </cell>
          <cell r="EC280">
            <v>0</v>
          </cell>
          <cell r="ED280">
            <v>8083501.200096</v>
          </cell>
          <cell r="EE280">
            <v>0</v>
          </cell>
          <cell r="EF280">
            <v>15943.312666076174</v>
          </cell>
          <cell r="EG280">
            <v>0</v>
          </cell>
          <cell r="EH280">
            <v>0</v>
          </cell>
          <cell r="EL280">
            <v>1</v>
          </cell>
          <cell r="EM280">
            <v>3479300.0000000005</v>
          </cell>
          <cell r="EN280">
            <v>5052188.2500599995</v>
          </cell>
          <cell r="EO280">
            <v>27500.000000000004</v>
          </cell>
          <cell r="EP280">
            <v>0</v>
          </cell>
          <cell r="EQ280">
            <v>33333.333333333336</v>
          </cell>
          <cell r="ER280">
            <v>0</v>
          </cell>
          <cell r="ES280">
            <v>0</v>
          </cell>
          <cell r="ET280">
            <v>0</v>
          </cell>
          <cell r="EU280">
            <v>0</v>
          </cell>
          <cell r="EV280">
            <v>12000</v>
          </cell>
          <cell r="EW280">
            <v>800000</v>
          </cell>
          <cell r="EX280">
            <v>0</v>
          </cell>
          <cell r="EY280">
            <v>664230</v>
          </cell>
          <cell r="EZ280">
            <v>50608.000000000007</v>
          </cell>
          <cell r="FB280">
            <v>17438.811188811189</v>
          </cell>
          <cell r="FC280">
            <v>0</v>
          </cell>
          <cell r="FD280">
            <v>0</v>
          </cell>
          <cell r="FE280">
            <v>0</v>
          </cell>
          <cell r="FF280">
            <v>0</v>
          </cell>
          <cell r="FH280">
            <v>0</v>
          </cell>
          <cell r="FI280">
            <v>0</v>
          </cell>
          <cell r="FJ280">
            <v>0</v>
          </cell>
          <cell r="FK280">
            <v>14900.662251655629</v>
          </cell>
          <cell r="FM280">
            <v>0</v>
          </cell>
          <cell r="FQ280">
            <v>1</v>
          </cell>
          <cell r="FR280">
            <v>3479300.0000000005</v>
          </cell>
          <cell r="FS280">
            <v>5052188.2500599995</v>
          </cell>
          <cell r="FT280">
            <v>27500.000000000004</v>
          </cell>
          <cell r="FU280">
            <v>0</v>
          </cell>
          <cell r="FV280">
            <v>33333.333333333336</v>
          </cell>
          <cell r="FW280">
            <v>0</v>
          </cell>
          <cell r="FX280">
            <v>0</v>
          </cell>
          <cell r="FY280">
            <v>0</v>
          </cell>
          <cell r="FZ280">
            <v>0</v>
          </cell>
          <cell r="GA280">
            <v>12000</v>
          </cell>
          <cell r="GB280">
            <v>560000</v>
          </cell>
          <cell r="GC280">
            <v>0</v>
          </cell>
          <cell r="GD280">
            <v>664230</v>
          </cell>
          <cell r="GE280">
            <v>50608.000000000007</v>
          </cell>
          <cell r="GG280">
            <v>17438.811188811189</v>
          </cell>
          <cell r="GH280">
            <v>0</v>
          </cell>
          <cell r="GI280">
            <v>0</v>
          </cell>
          <cell r="GJ280">
            <v>0</v>
          </cell>
          <cell r="GK280">
            <v>0</v>
          </cell>
          <cell r="GM280">
            <v>0</v>
          </cell>
          <cell r="GN280">
            <v>0</v>
          </cell>
          <cell r="GO280">
            <v>0</v>
          </cell>
          <cell r="GP280">
            <v>14863.748967795211</v>
          </cell>
          <cell r="GR280">
            <v>0</v>
          </cell>
          <cell r="GV280">
            <v>1</v>
          </cell>
          <cell r="GW280">
            <v>3479300.0000000005</v>
          </cell>
          <cell r="GX280">
            <v>5052188.2500599995</v>
          </cell>
          <cell r="GY280">
            <v>27500.000000000004</v>
          </cell>
          <cell r="GZ280">
            <v>0</v>
          </cell>
          <cell r="HA280">
            <v>33333.333333333336</v>
          </cell>
          <cell r="HB280">
            <v>0</v>
          </cell>
          <cell r="HC280">
            <v>0</v>
          </cell>
          <cell r="HD280">
            <v>0</v>
          </cell>
          <cell r="HE280">
            <v>0</v>
          </cell>
          <cell r="HF280">
            <v>12000</v>
          </cell>
          <cell r="HG280">
            <v>0</v>
          </cell>
          <cell r="HH280">
            <v>0</v>
          </cell>
          <cell r="HI280">
            <v>664230</v>
          </cell>
          <cell r="HJ280">
            <v>50608.000000000007</v>
          </cell>
          <cell r="HL280">
            <v>17438.811188811189</v>
          </cell>
          <cell r="HM280">
            <v>0</v>
          </cell>
          <cell r="HN280">
            <v>0</v>
          </cell>
          <cell r="HO280">
            <v>0</v>
          </cell>
          <cell r="HP280">
            <v>0</v>
          </cell>
          <cell r="HR280">
            <v>0</v>
          </cell>
          <cell r="HS280">
            <v>0</v>
          </cell>
          <cell r="HT280">
            <v>0</v>
          </cell>
          <cell r="HU280">
            <v>14754.098360655738</v>
          </cell>
          <cell r="HW280">
            <v>0</v>
          </cell>
          <cell r="IA280">
            <v>1</v>
          </cell>
          <cell r="IB280">
            <v>3479300.0000000005</v>
          </cell>
          <cell r="IC280">
            <v>5052188.2500599995</v>
          </cell>
          <cell r="ID280">
            <v>27500.000000000004</v>
          </cell>
          <cell r="IE280">
            <v>0</v>
          </cell>
          <cell r="IF280">
            <v>33333.333333333336</v>
          </cell>
          <cell r="IG280">
            <v>0</v>
          </cell>
          <cell r="IH280">
            <v>0</v>
          </cell>
          <cell r="II280">
            <v>0</v>
          </cell>
          <cell r="IJ280">
            <v>0</v>
          </cell>
          <cell r="IK280">
            <v>12000</v>
          </cell>
          <cell r="IL280">
            <v>0</v>
          </cell>
          <cell r="IM280">
            <v>0</v>
          </cell>
          <cell r="IN280">
            <v>664230</v>
          </cell>
          <cell r="IO280">
            <v>50608.000000000007</v>
          </cell>
          <cell r="IQ280">
            <v>17438.811188811189</v>
          </cell>
          <cell r="IR280">
            <v>0</v>
          </cell>
          <cell r="IS280">
            <v>0</v>
          </cell>
          <cell r="IT280">
            <v>0</v>
          </cell>
          <cell r="IU280">
            <v>0</v>
          </cell>
          <cell r="IW280">
            <v>0</v>
          </cell>
          <cell r="IX280">
            <v>0</v>
          </cell>
          <cell r="IY280">
            <v>0</v>
          </cell>
          <cell r="IZ280">
            <v>14106.583072100313</v>
          </cell>
          <cell r="JB280">
            <v>2000000</v>
          </cell>
          <cell r="JF280">
            <v>1</v>
          </cell>
          <cell r="JG280">
            <v>3479300.0000000005</v>
          </cell>
          <cell r="JH280">
            <v>5052188.2500599995</v>
          </cell>
          <cell r="JI280">
            <v>27500.000000000004</v>
          </cell>
          <cell r="JJ280">
            <v>0</v>
          </cell>
          <cell r="JK280">
            <v>33333.333333333336</v>
          </cell>
          <cell r="JL280">
            <v>0</v>
          </cell>
          <cell r="JM280">
            <v>0</v>
          </cell>
          <cell r="JN280">
            <v>0</v>
          </cell>
          <cell r="JO280">
            <v>0</v>
          </cell>
          <cell r="JP280">
            <v>12000</v>
          </cell>
          <cell r="JQ280">
            <v>960000</v>
          </cell>
          <cell r="JR280">
            <v>0</v>
          </cell>
          <cell r="JS280">
            <v>664230</v>
          </cell>
          <cell r="JT280">
            <v>50608.000000000007</v>
          </cell>
          <cell r="JV280">
            <v>17438.811188811189</v>
          </cell>
          <cell r="JW280">
            <v>0</v>
          </cell>
          <cell r="JX280">
            <v>0</v>
          </cell>
          <cell r="JY280">
            <v>0</v>
          </cell>
          <cell r="JZ280">
            <v>0</v>
          </cell>
          <cell r="KB280">
            <v>0</v>
          </cell>
          <cell r="KC280">
            <v>0</v>
          </cell>
          <cell r="KD280">
            <v>0</v>
          </cell>
          <cell r="KE280">
            <v>13975.155279503106</v>
          </cell>
          <cell r="KG280">
            <v>0</v>
          </cell>
          <cell r="KK280">
            <v>1</v>
          </cell>
          <cell r="KL280">
            <v>3479300.0000000005</v>
          </cell>
          <cell r="KM280">
            <v>5052188.2500599995</v>
          </cell>
          <cell r="KN280">
            <v>27500.000000000004</v>
          </cell>
          <cell r="KO280">
            <v>0</v>
          </cell>
          <cell r="KP280">
            <v>33333.333333333336</v>
          </cell>
          <cell r="KQ280">
            <v>0</v>
          </cell>
          <cell r="KR280">
            <v>0</v>
          </cell>
          <cell r="KS280">
            <v>0</v>
          </cell>
          <cell r="KT280">
            <v>0</v>
          </cell>
          <cell r="KU280">
            <v>12000</v>
          </cell>
          <cell r="KV280">
            <v>0</v>
          </cell>
          <cell r="KW280">
            <v>0</v>
          </cell>
          <cell r="KX280">
            <v>664230</v>
          </cell>
          <cell r="KY280">
            <v>50608.000000000007</v>
          </cell>
          <cell r="LA280">
            <v>17438.811188811189</v>
          </cell>
          <cell r="LB280">
            <v>0</v>
          </cell>
          <cell r="LC280">
            <v>0</v>
          </cell>
          <cell r="LD280">
            <v>0</v>
          </cell>
          <cell r="LE280">
            <v>0</v>
          </cell>
          <cell r="LG280">
            <v>0</v>
          </cell>
          <cell r="LH280">
            <v>0</v>
          </cell>
          <cell r="LI280">
            <v>0</v>
          </cell>
          <cell r="LJ280">
            <v>13931.888544891641</v>
          </cell>
          <cell r="LL280">
            <v>0</v>
          </cell>
          <cell r="LP280">
            <v>1</v>
          </cell>
          <cell r="LQ280">
            <v>3479300.0000000005</v>
          </cell>
          <cell r="LR280">
            <v>5052188.2500599995</v>
          </cell>
          <cell r="LS280">
            <v>27500.000000000004</v>
          </cell>
          <cell r="LT280">
            <v>0</v>
          </cell>
          <cell r="LU280">
            <v>33333.333333333336</v>
          </cell>
          <cell r="LV280">
            <v>0</v>
          </cell>
          <cell r="LW280">
            <v>0</v>
          </cell>
          <cell r="LX280">
            <v>0</v>
          </cell>
          <cell r="LY280">
            <v>0</v>
          </cell>
          <cell r="LZ280">
            <v>12000</v>
          </cell>
          <cell r="MA280">
            <v>0</v>
          </cell>
          <cell r="MB280">
            <v>0</v>
          </cell>
          <cell r="MC280">
            <v>664230</v>
          </cell>
          <cell r="MD280">
            <v>50608.000000000007</v>
          </cell>
          <cell r="MF280">
            <v>17438.811188811189</v>
          </cell>
          <cell r="MG280">
            <v>0</v>
          </cell>
          <cell r="MH280">
            <v>0</v>
          </cell>
          <cell r="MI280">
            <v>0</v>
          </cell>
          <cell r="MJ280">
            <v>0</v>
          </cell>
          <cell r="ML280">
            <v>0</v>
          </cell>
          <cell r="MM280">
            <v>0</v>
          </cell>
          <cell r="MN280">
            <v>0</v>
          </cell>
          <cell r="MO280">
            <v>13177.159590043924</v>
          </cell>
          <cell r="MQ280">
            <v>0</v>
          </cell>
          <cell r="MU280">
            <v>1</v>
          </cell>
          <cell r="MV280">
            <v>3479300.0000000005</v>
          </cell>
          <cell r="MW280">
            <v>5052188.2500599995</v>
          </cell>
          <cell r="MX280">
            <v>27500.000000000004</v>
          </cell>
          <cell r="MY280">
            <v>0</v>
          </cell>
          <cell r="MZ280">
            <v>33333.333333333336</v>
          </cell>
          <cell r="NA280">
            <v>0</v>
          </cell>
          <cell r="NB280">
            <v>0</v>
          </cell>
          <cell r="NC280">
            <v>0</v>
          </cell>
          <cell r="ND280">
            <v>0</v>
          </cell>
          <cell r="NE280">
            <v>12000</v>
          </cell>
          <cell r="NF280">
            <v>0</v>
          </cell>
          <cell r="NG280">
            <v>0</v>
          </cell>
          <cell r="NH280">
            <v>664230</v>
          </cell>
          <cell r="NI280">
            <v>50608.000000000007</v>
          </cell>
          <cell r="NK280">
            <v>17438.811188811189</v>
          </cell>
          <cell r="NL280">
            <v>0</v>
          </cell>
          <cell r="NM280">
            <v>0</v>
          </cell>
          <cell r="NN280">
            <v>0</v>
          </cell>
          <cell r="NO280">
            <v>0</v>
          </cell>
          <cell r="NQ280">
            <v>0</v>
          </cell>
          <cell r="NS280">
            <v>0</v>
          </cell>
          <cell r="NT280">
            <v>13043.478260869566</v>
          </cell>
          <cell r="NV280">
            <v>0</v>
          </cell>
          <cell r="NZ280">
            <v>1</v>
          </cell>
          <cell r="OA280">
            <v>3479300.0000000005</v>
          </cell>
          <cell r="OB280">
            <v>5052188.2500599995</v>
          </cell>
          <cell r="OC280">
            <v>27500.000000000004</v>
          </cell>
          <cell r="OD280">
            <v>0</v>
          </cell>
          <cell r="OE280">
            <v>33333.333333333336</v>
          </cell>
          <cell r="OF280">
            <v>0</v>
          </cell>
          <cell r="OG280">
            <v>0</v>
          </cell>
          <cell r="OH280">
            <v>0</v>
          </cell>
          <cell r="OI280">
            <v>0</v>
          </cell>
          <cell r="OJ280">
            <v>12000</v>
          </cell>
          <cell r="OK280">
            <v>800000</v>
          </cell>
          <cell r="OL280">
            <v>0</v>
          </cell>
          <cell r="OM280">
            <v>664230</v>
          </cell>
          <cell r="ON280">
            <v>50608.000000000007</v>
          </cell>
          <cell r="OP280">
            <v>17438.811188811189</v>
          </cell>
          <cell r="OQ280">
            <v>0</v>
          </cell>
          <cell r="OR280">
            <v>0</v>
          </cell>
          <cell r="OS280">
            <v>0</v>
          </cell>
          <cell r="OT280">
            <v>0</v>
          </cell>
          <cell r="OV280">
            <v>0</v>
          </cell>
          <cell r="OW280">
            <v>0</v>
          </cell>
          <cell r="OX280">
            <v>0</v>
          </cell>
          <cell r="OY280">
            <v>12649.332396345748</v>
          </cell>
          <cell r="OZ280">
            <v>170765.98735066759</v>
          </cell>
          <cell r="PA280">
            <v>0</v>
          </cell>
        </row>
        <row r="281">
          <cell r="AW281">
            <v>1</v>
          </cell>
          <cell r="AX281">
            <v>3637000</v>
          </cell>
          <cell r="AY281">
            <v>4551520.9459999995</v>
          </cell>
          <cell r="AZ281">
            <v>25000</v>
          </cell>
          <cell r="BA281">
            <v>0</v>
          </cell>
          <cell r="BB281">
            <v>33333.333333333336</v>
          </cell>
          <cell r="BC281">
            <v>0</v>
          </cell>
          <cell r="BD281">
            <v>0</v>
          </cell>
          <cell r="BE281">
            <v>0</v>
          </cell>
          <cell r="BF281">
            <v>0</v>
          </cell>
          <cell r="BG281">
            <v>12000</v>
          </cell>
          <cell r="BH281">
            <v>400000</v>
          </cell>
          <cell r="BI281">
            <v>0</v>
          </cell>
          <cell r="BJ281">
            <v>763770</v>
          </cell>
          <cell r="BK281">
            <v>72740</v>
          </cell>
          <cell r="BM281">
            <v>17438.811188811189</v>
          </cell>
          <cell r="BN281">
            <v>0</v>
          </cell>
          <cell r="BO281">
            <v>0</v>
          </cell>
          <cell r="BP281">
            <v>0</v>
          </cell>
          <cell r="BQ281">
            <v>0</v>
          </cell>
          <cell r="BS281">
            <v>4041750.600048</v>
          </cell>
          <cell r="BT281">
            <v>0</v>
          </cell>
          <cell r="BU281">
            <v>0</v>
          </cell>
          <cell r="BV281">
            <v>16028.495102404275</v>
          </cell>
          <cell r="BW281">
            <v>0</v>
          </cell>
          <cell r="BX281">
            <v>0</v>
          </cell>
          <cell r="CB281">
            <v>1</v>
          </cell>
          <cell r="CC281">
            <v>3637000</v>
          </cell>
          <cell r="CD281">
            <v>4551520.9459999995</v>
          </cell>
          <cell r="CE281">
            <v>25000</v>
          </cell>
          <cell r="CF281">
            <v>0</v>
          </cell>
          <cell r="CG281">
            <v>33333.333333333336</v>
          </cell>
          <cell r="CH281">
            <v>0</v>
          </cell>
          <cell r="CI281">
            <v>0</v>
          </cell>
          <cell r="CJ281">
            <v>0</v>
          </cell>
          <cell r="CK281">
            <v>0</v>
          </cell>
          <cell r="CL281">
            <v>12000</v>
          </cell>
          <cell r="CM281">
            <v>100000</v>
          </cell>
          <cell r="CN281">
            <v>0</v>
          </cell>
          <cell r="CO281">
            <v>763770</v>
          </cell>
          <cell r="CP281">
            <v>58192</v>
          </cell>
          <cell r="CR281">
            <v>17438.811188811189</v>
          </cell>
          <cell r="CS281">
            <v>0</v>
          </cell>
          <cell r="CT281">
            <v>0</v>
          </cell>
          <cell r="CU281">
            <v>0</v>
          </cell>
          <cell r="CV281">
            <v>0</v>
          </cell>
          <cell r="CX281">
            <v>0</v>
          </cell>
          <cell r="CY281">
            <v>0</v>
          </cell>
          <cell r="CZ281">
            <v>0</v>
          </cell>
          <cell r="DA281">
            <v>15985.790408525754</v>
          </cell>
          <cell r="DB281">
            <v>0</v>
          </cell>
          <cell r="DC281">
            <v>0</v>
          </cell>
          <cell r="DG281">
            <v>1</v>
          </cell>
          <cell r="DH281">
            <v>3637000</v>
          </cell>
          <cell r="DI281">
            <v>5052188.2500599995</v>
          </cell>
          <cell r="DJ281">
            <v>25000</v>
          </cell>
          <cell r="DK281">
            <v>0</v>
          </cell>
          <cell r="DL281">
            <v>33333.333333333336</v>
          </cell>
          <cell r="DM281">
            <v>0</v>
          </cell>
          <cell r="DN281">
            <v>0</v>
          </cell>
          <cell r="DO281">
            <v>0</v>
          </cell>
          <cell r="DP281">
            <v>0</v>
          </cell>
          <cell r="DQ281">
            <v>12000</v>
          </cell>
          <cell r="DR281">
            <v>400000</v>
          </cell>
          <cell r="DS281">
            <v>0</v>
          </cell>
          <cell r="DT281">
            <v>763770</v>
          </cell>
          <cell r="DU281">
            <v>58192</v>
          </cell>
          <cell r="DW281">
            <v>17438.811188811189</v>
          </cell>
          <cell r="DX281">
            <v>0</v>
          </cell>
          <cell r="DY281">
            <v>0</v>
          </cell>
          <cell r="DZ281">
            <v>0</v>
          </cell>
          <cell r="EA281">
            <v>0</v>
          </cell>
          <cell r="EC281">
            <v>0</v>
          </cell>
          <cell r="ED281">
            <v>8083501.200096</v>
          </cell>
          <cell r="EE281">
            <v>0</v>
          </cell>
          <cell r="EF281">
            <v>15943.312666076174</v>
          </cell>
          <cell r="EG281">
            <v>0</v>
          </cell>
          <cell r="EH281">
            <v>0</v>
          </cell>
          <cell r="EL281">
            <v>1</v>
          </cell>
          <cell r="EM281">
            <v>4000700.0000000005</v>
          </cell>
          <cell r="EN281">
            <v>5052188.2500599995</v>
          </cell>
          <cell r="EO281">
            <v>27500.000000000004</v>
          </cell>
          <cell r="EP281">
            <v>0</v>
          </cell>
          <cell r="EQ281">
            <v>33333.333333333336</v>
          </cell>
          <cell r="ER281">
            <v>0</v>
          </cell>
          <cell r="ES281">
            <v>0</v>
          </cell>
          <cell r="ET281">
            <v>0</v>
          </cell>
          <cell r="EU281">
            <v>0</v>
          </cell>
          <cell r="EV281">
            <v>12000</v>
          </cell>
          <cell r="EW281">
            <v>800000</v>
          </cell>
          <cell r="EX281">
            <v>0</v>
          </cell>
          <cell r="EY281">
            <v>763770</v>
          </cell>
          <cell r="EZ281">
            <v>58192</v>
          </cell>
          <cell r="FB281">
            <v>17438.811188811189</v>
          </cell>
          <cell r="FC281">
            <v>0</v>
          </cell>
          <cell r="FD281">
            <v>0</v>
          </cell>
          <cell r="FE281">
            <v>0</v>
          </cell>
          <cell r="FF281">
            <v>0</v>
          </cell>
          <cell r="FH281">
            <v>0</v>
          </cell>
          <cell r="FI281">
            <v>0</v>
          </cell>
          <cell r="FJ281">
            <v>0</v>
          </cell>
          <cell r="FK281">
            <v>14900.662251655629</v>
          </cell>
          <cell r="FM281">
            <v>0</v>
          </cell>
          <cell r="FQ281">
            <v>1</v>
          </cell>
          <cell r="FR281">
            <v>4000700.0000000005</v>
          </cell>
          <cell r="FS281">
            <v>5052188.2500599995</v>
          </cell>
          <cell r="FT281">
            <v>27500.000000000004</v>
          </cell>
          <cell r="FU281">
            <v>0</v>
          </cell>
          <cell r="FV281">
            <v>33333.333333333336</v>
          </cell>
          <cell r="FW281">
            <v>0</v>
          </cell>
          <cell r="FX281">
            <v>0</v>
          </cell>
          <cell r="FY281">
            <v>0</v>
          </cell>
          <cell r="FZ281">
            <v>0</v>
          </cell>
          <cell r="GA281">
            <v>12000</v>
          </cell>
          <cell r="GB281">
            <v>560000</v>
          </cell>
          <cell r="GC281">
            <v>0</v>
          </cell>
          <cell r="GD281">
            <v>763770</v>
          </cell>
          <cell r="GE281">
            <v>58192</v>
          </cell>
          <cell r="GG281">
            <v>17438.811188811189</v>
          </cell>
          <cell r="GH281">
            <v>0</v>
          </cell>
          <cell r="GI281">
            <v>0</v>
          </cell>
          <cell r="GJ281">
            <v>0</v>
          </cell>
          <cell r="GK281">
            <v>0</v>
          </cell>
          <cell r="GM281">
            <v>0</v>
          </cell>
          <cell r="GN281">
            <v>0</v>
          </cell>
          <cell r="GO281">
            <v>0</v>
          </cell>
          <cell r="GP281">
            <v>14863.748967795211</v>
          </cell>
          <cell r="GR281">
            <v>0</v>
          </cell>
          <cell r="GV281">
            <v>1</v>
          </cell>
          <cell r="GW281">
            <v>4000700.0000000005</v>
          </cell>
          <cell r="GX281">
            <v>5052188.2500599995</v>
          </cell>
          <cell r="GY281">
            <v>27500.000000000004</v>
          </cell>
          <cell r="GZ281">
            <v>0</v>
          </cell>
          <cell r="HA281">
            <v>33333.333333333336</v>
          </cell>
          <cell r="HB281">
            <v>0</v>
          </cell>
          <cell r="HC281">
            <v>0</v>
          </cell>
          <cell r="HD281">
            <v>0</v>
          </cell>
          <cell r="HE281">
            <v>0</v>
          </cell>
          <cell r="HF281">
            <v>12000</v>
          </cell>
          <cell r="HG281">
            <v>0</v>
          </cell>
          <cell r="HH281">
            <v>0</v>
          </cell>
          <cell r="HI281">
            <v>763770</v>
          </cell>
          <cell r="HJ281">
            <v>58192</v>
          </cell>
          <cell r="HL281">
            <v>17438.811188811189</v>
          </cell>
          <cell r="HM281">
            <v>0</v>
          </cell>
          <cell r="HN281">
            <v>0</v>
          </cell>
          <cell r="HO281">
            <v>0</v>
          </cell>
          <cell r="HP281">
            <v>0</v>
          </cell>
          <cell r="HR281">
            <v>0</v>
          </cell>
          <cell r="HS281">
            <v>0</v>
          </cell>
          <cell r="HT281">
            <v>0</v>
          </cell>
          <cell r="HU281">
            <v>14754.098360655738</v>
          </cell>
          <cell r="HW281">
            <v>0</v>
          </cell>
          <cell r="IA281">
            <v>1</v>
          </cell>
          <cell r="IB281">
            <v>4000700.0000000005</v>
          </cell>
          <cell r="IC281">
            <v>5052188.2500599995</v>
          </cell>
          <cell r="ID281">
            <v>27500.000000000004</v>
          </cell>
          <cell r="IE281">
            <v>0</v>
          </cell>
          <cell r="IF281">
            <v>33333.333333333336</v>
          </cell>
          <cell r="IG281">
            <v>0</v>
          </cell>
          <cell r="IH281">
            <v>0</v>
          </cell>
          <cell r="II281">
            <v>0</v>
          </cell>
          <cell r="IJ281">
            <v>0</v>
          </cell>
          <cell r="IK281">
            <v>12000</v>
          </cell>
          <cell r="IL281">
            <v>0</v>
          </cell>
          <cell r="IM281">
            <v>0</v>
          </cell>
          <cell r="IN281">
            <v>763770</v>
          </cell>
          <cell r="IO281">
            <v>58192</v>
          </cell>
          <cell r="IQ281">
            <v>17438.811188811189</v>
          </cell>
          <cell r="IR281">
            <v>0</v>
          </cell>
          <cell r="IS281">
            <v>0</v>
          </cell>
          <cell r="IT281">
            <v>0</v>
          </cell>
          <cell r="IU281">
            <v>0</v>
          </cell>
          <cell r="IW281">
            <v>0</v>
          </cell>
          <cell r="IX281">
            <v>0</v>
          </cell>
          <cell r="IY281">
            <v>0</v>
          </cell>
          <cell r="IZ281">
            <v>14106.583072100313</v>
          </cell>
          <cell r="JB281">
            <v>2000000</v>
          </cell>
          <cell r="JF281">
            <v>1</v>
          </cell>
          <cell r="JG281">
            <v>4000700.0000000005</v>
          </cell>
          <cell r="JH281">
            <v>5052188.2500599995</v>
          </cell>
          <cell r="JI281">
            <v>27500.000000000004</v>
          </cell>
          <cell r="JJ281">
            <v>0</v>
          </cell>
          <cell r="JK281">
            <v>33333.333333333336</v>
          </cell>
          <cell r="JL281">
            <v>0</v>
          </cell>
          <cell r="JM281">
            <v>0</v>
          </cell>
          <cell r="JN281">
            <v>0</v>
          </cell>
          <cell r="JO281">
            <v>0</v>
          </cell>
          <cell r="JP281">
            <v>12000</v>
          </cell>
          <cell r="JQ281">
            <v>960000</v>
          </cell>
          <cell r="JR281">
            <v>0</v>
          </cell>
          <cell r="JS281">
            <v>763770</v>
          </cell>
          <cell r="JT281">
            <v>58192</v>
          </cell>
          <cell r="JV281">
            <v>17438.811188811189</v>
          </cell>
          <cell r="JW281">
            <v>0</v>
          </cell>
          <cell r="JX281">
            <v>0</v>
          </cell>
          <cell r="JY281">
            <v>0</v>
          </cell>
          <cell r="JZ281">
            <v>0</v>
          </cell>
          <cell r="KB281">
            <v>0</v>
          </cell>
          <cell r="KC281">
            <v>0</v>
          </cell>
          <cell r="KD281">
            <v>0</v>
          </cell>
          <cell r="KE281">
            <v>13975.155279503106</v>
          </cell>
          <cell r="KG281">
            <v>0</v>
          </cell>
          <cell r="KK281">
            <v>1</v>
          </cell>
          <cell r="KL281">
            <v>4000700.0000000005</v>
          </cell>
          <cell r="KM281">
            <v>5052188.2500599995</v>
          </cell>
          <cell r="KN281">
            <v>27500.000000000004</v>
          </cell>
          <cell r="KO281">
            <v>0</v>
          </cell>
          <cell r="KP281">
            <v>33333.333333333336</v>
          </cell>
          <cell r="KQ281">
            <v>0</v>
          </cell>
          <cell r="KR281">
            <v>0</v>
          </cell>
          <cell r="KS281">
            <v>0</v>
          </cell>
          <cell r="KT281">
            <v>0</v>
          </cell>
          <cell r="KU281">
            <v>12000</v>
          </cell>
          <cell r="KV281">
            <v>0</v>
          </cell>
          <cell r="KW281">
            <v>0</v>
          </cell>
          <cell r="KX281">
            <v>763770</v>
          </cell>
          <cell r="KY281">
            <v>58192</v>
          </cell>
          <cell r="LA281">
            <v>17438.811188811189</v>
          </cell>
          <cell r="LB281">
            <v>0</v>
          </cell>
          <cell r="LC281">
            <v>0</v>
          </cell>
          <cell r="LD281">
            <v>0</v>
          </cell>
          <cell r="LE281">
            <v>0</v>
          </cell>
          <cell r="LG281">
            <v>0</v>
          </cell>
          <cell r="LH281">
            <v>0</v>
          </cell>
          <cell r="LI281">
            <v>0</v>
          </cell>
          <cell r="LJ281">
            <v>13931.888544891641</v>
          </cell>
          <cell r="LL281">
            <v>0</v>
          </cell>
          <cell r="LP281">
            <v>1</v>
          </cell>
          <cell r="LQ281">
            <v>4000700.0000000005</v>
          </cell>
          <cell r="LR281">
            <v>5052188.2500599995</v>
          </cell>
          <cell r="LS281">
            <v>27500.000000000004</v>
          </cell>
          <cell r="LT281">
            <v>0</v>
          </cell>
          <cell r="LU281">
            <v>33333.333333333336</v>
          </cell>
          <cell r="LV281">
            <v>0</v>
          </cell>
          <cell r="LW281">
            <v>0</v>
          </cell>
          <cell r="LX281">
            <v>0</v>
          </cell>
          <cell r="LY281">
            <v>0</v>
          </cell>
          <cell r="LZ281">
            <v>12000</v>
          </cell>
          <cell r="MA281">
            <v>0</v>
          </cell>
          <cell r="MB281">
            <v>0</v>
          </cell>
          <cell r="MC281">
            <v>763770</v>
          </cell>
          <cell r="MD281">
            <v>58192</v>
          </cell>
          <cell r="MF281">
            <v>17438.811188811189</v>
          </cell>
          <cell r="MG281">
            <v>0</v>
          </cell>
          <cell r="MH281">
            <v>0</v>
          </cell>
          <cell r="MI281">
            <v>0</v>
          </cell>
          <cell r="MJ281">
            <v>0</v>
          </cell>
          <cell r="ML281">
            <v>0</v>
          </cell>
          <cell r="MM281">
            <v>0</v>
          </cell>
          <cell r="MN281">
            <v>0</v>
          </cell>
          <cell r="MO281">
            <v>13177.159590043924</v>
          </cell>
          <cell r="MQ281">
            <v>0</v>
          </cell>
          <cell r="MU281">
            <v>1</v>
          </cell>
          <cell r="MV281">
            <v>4000700.0000000005</v>
          </cell>
          <cell r="MW281">
            <v>5052188.2500599995</v>
          </cell>
          <cell r="MX281">
            <v>27500.000000000004</v>
          </cell>
          <cell r="MY281">
            <v>0</v>
          </cell>
          <cell r="MZ281">
            <v>33333.333333333336</v>
          </cell>
          <cell r="NA281">
            <v>0</v>
          </cell>
          <cell r="NB281">
            <v>0</v>
          </cell>
          <cell r="NC281">
            <v>0</v>
          </cell>
          <cell r="ND281">
            <v>0</v>
          </cell>
          <cell r="NE281">
            <v>12000</v>
          </cell>
          <cell r="NF281">
            <v>0</v>
          </cell>
          <cell r="NG281">
            <v>0</v>
          </cell>
          <cell r="NH281">
            <v>763770</v>
          </cell>
          <cell r="NI281">
            <v>58192</v>
          </cell>
          <cell r="NK281">
            <v>17438.811188811189</v>
          </cell>
          <cell r="NL281">
            <v>0</v>
          </cell>
          <cell r="NM281">
            <v>0</v>
          </cell>
          <cell r="NN281">
            <v>0</v>
          </cell>
          <cell r="NO281">
            <v>0</v>
          </cell>
          <cell r="NQ281">
            <v>0</v>
          </cell>
          <cell r="NS281">
            <v>0</v>
          </cell>
          <cell r="NT281">
            <v>13043.478260869566</v>
          </cell>
          <cell r="NV281">
            <v>0</v>
          </cell>
          <cell r="NZ281">
            <v>1</v>
          </cell>
          <cell r="OA281">
            <v>4000700.0000000005</v>
          </cell>
          <cell r="OB281">
            <v>5052188.2500599995</v>
          </cell>
          <cell r="OC281">
            <v>27500.000000000004</v>
          </cell>
          <cell r="OD281">
            <v>0</v>
          </cell>
          <cell r="OE281">
            <v>33333.333333333336</v>
          </cell>
          <cell r="OF281">
            <v>0</v>
          </cell>
          <cell r="OG281">
            <v>0</v>
          </cell>
          <cell r="OH281">
            <v>0</v>
          </cell>
          <cell r="OI281">
            <v>0</v>
          </cell>
          <cell r="OJ281">
            <v>12000</v>
          </cell>
          <cell r="OK281">
            <v>800000</v>
          </cell>
          <cell r="OL281">
            <v>0</v>
          </cell>
          <cell r="OM281">
            <v>763770</v>
          </cell>
          <cell r="ON281">
            <v>58192</v>
          </cell>
          <cell r="OP281">
            <v>17438.811188811189</v>
          </cell>
          <cell r="OQ281">
            <v>0</v>
          </cell>
          <cell r="OR281">
            <v>0</v>
          </cell>
          <cell r="OS281">
            <v>0</v>
          </cell>
          <cell r="OT281">
            <v>0</v>
          </cell>
          <cell r="OV281">
            <v>0</v>
          </cell>
          <cell r="OW281">
            <v>0</v>
          </cell>
          <cell r="OX281">
            <v>0</v>
          </cell>
          <cell r="OY281">
            <v>12649.332396345748</v>
          </cell>
          <cell r="OZ281">
            <v>170765.98735066759</v>
          </cell>
          <cell r="PA281">
            <v>0</v>
          </cell>
        </row>
        <row r="282">
          <cell r="AW282">
            <v>6</v>
          </cell>
          <cell r="AX282">
            <v>15180000</v>
          </cell>
          <cell r="AY282">
            <v>17671597.100634918</v>
          </cell>
          <cell r="AZ282">
            <v>120000</v>
          </cell>
          <cell r="BA282">
            <v>0</v>
          </cell>
          <cell r="BB282">
            <v>0</v>
          </cell>
          <cell r="BC282">
            <v>0</v>
          </cell>
          <cell r="BD282">
            <v>4200000</v>
          </cell>
          <cell r="BE282">
            <v>0</v>
          </cell>
          <cell r="BF282">
            <v>0</v>
          </cell>
          <cell r="BG282">
            <v>72000</v>
          </cell>
          <cell r="BH282">
            <v>2400000</v>
          </cell>
          <cell r="BI282">
            <v>0</v>
          </cell>
          <cell r="BJ282">
            <v>3187800</v>
          </cell>
          <cell r="BK282">
            <v>303600</v>
          </cell>
          <cell r="BM282">
            <v>104632.86713286713</v>
          </cell>
          <cell r="BN282">
            <v>0</v>
          </cell>
          <cell r="BO282">
            <v>0</v>
          </cell>
          <cell r="BP282">
            <v>0</v>
          </cell>
          <cell r="BQ282">
            <v>0</v>
          </cell>
          <cell r="BS282">
            <v>15692378.22536381</v>
          </cell>
          <cell r="BT282">
            <v>0</v>
          </cell>
          <cell r="BU282">
            <v>0</v>
          </cell>
          <cell r="BV282">
            <v>96170.970614425649</v>
          </cell>
          <cell r="BW282">
            <v>0</v>
          </cell>
          <cell r="BX282">
            <v>0</v>
          </cell>
          <cell r="CB282">
            <v>6</v>
          </cell>
          <cell r="CC282">
            <v>15180000</v>
          </cell>
          <cell r="CD282">
            <v>17671597.100634918</v>
          </cell>
          <cell r="CE282">
            <v>120000</v>
          </cell>
          <cell r="CF282">
            <v>0</v>
          </cell>
          <cell r="CG282">
            <v>0</v>
          </cell>
          <cell r="CH282">
            <v>0</v>
          </cell>
          <cell r="CI282">
            <v>4200000</v>
          </cell>
          <cell r="CJ282">
            <v>0</v>
          </cell>
          <cell r="CK282">
            <v>0</v>
          </cell>
          <cell r="CL282">
            <v>72000</v>
          </cell>
          <cell r="CM282">
            <v>600000</v>
          </cell>
          <cell r="CN282">
            <v>0</v>
          </cell>
          <cell r="CO282">
            <v>3187800</v>
          </cell>
          <cell r="CP282">
            <v>242880</v>
          </cell>
          <cell r="CR282">
            <v>104632.86713286713</v>
          </cell>
          <cell r="CS282">
            <v>0</v>
          </cell>
          <cell r="CT282">
            <v>0</v>
          </cell>
          <cell r="CU282">
            <v>0</v>
          </cell>
          <cell r="CV282">
            <v>0</v>
          </cell>
          <cell r="CX282">
            <v>0</v>
          </cell>
          <cell r="CY282">
            <v>0</v>
          </cell>
          <cell r="CZ282">
            <v>0</v>
          </cell>
          <cell r="DA282">
            <v>95914.742451154525</v>
          </cell>
          <cell r="DB282">
            <v>0</v>
          </cell>
          <cell r="DC282">
            <v>0</v>
          </cell>
          <cell r="DG282">
            <v>6</v>
          </cell>
          <cell r="DH282">
            <v>15180000</v>
          </cell>
          <cell r="DI282">
            <v>19615472.781704761</v>
          </cell>
          <cell r="DJ282">
            <v>120000</v>
          </cell>
          <cell r="DK282">
            <v>0</v>
          </cell>
          <cell r="DL282">
            <v>0</v>
          </cell>
          <cell r="DM282">
            <v>0</v>
          </cell>
          <cell r="DN282">
            <v>4200000</v>
          </cell>
          <cell r="DO282">
            <v>0</v>
          </cell>
          <cell r="DP282">
            <v>0</v>
          </cell>
          <cell r="DQ282">
            <v>72000</v>
          </cell>
          <cell r="DR282">
            <v>2400000</v>
          </cell>
          <cell r="DS282">
            <v>0</v>
          </cell>
          <cell r="DT282">
            <v>3187800</v>
          </cell>
          <cell r="DU282">
            <v>242880</v>
          </cell>
          <cell r="DW282">
            <v>104632.86713286713</v>
          </cell>
          <cell r="DX282">
            <v>0</v>
          </cell>
          <cell r="DY282">
            <v>0</v>
          </cell>
          <cell r="DZ282">
            <v>0</v>
          </cell>
          <cell r="EA282">
            <v>0</v>
          </cell>
          <cell r="EC282">
            <v>0</v>
          </cell>
          <cell r="ED282">
            <v>31384756.450727619</v>
          </cell>
          <cell r="EE282">
            <v>0</v>
          </cell>
          <cell r="EF282">
            <v>95659.875996457034</v>
          </cell>
          <cell r="EG282">
            <v>0</v>
          </cell>
          <cell r="EH282">
            <v>0</v>
          </cell>
          <cell r="EL282">
            <v>6</v>
          </cell>
          <cell r="EM282">
            <v>16698000</v>
          </cell>
          <cell r="EN282">
            <v>19615472.781704761</v>
          </cell>
          <cell r="EO282">
            <v>132000</v>
          </cell>
          <cell r="EP282">
            <v>0</v>
          </cell>
          <cell r="EQ282">
            <v>0</v>
          </cell>
          <cell r="ER282">
            <v>0</v>
          </cell>
          <cell r="ES282">
            <v>4200000</v>
          </cell>
          <cell r="ET282">
            <v>0</v>
          </cell>
          <cell r="EU282">
            <v>0</v>
          </cell>
          <cell r="EV282">
            <v>72000</v>
          </cell>
          <cell r="EW282">
            <v>4800000</v>
          </cell>
          <cell r="EX282">
            <v>0</v>
          </cell>
          <cell r="EY282">
            <v>3187800</v>
          </cell>
          <cell r="EZ282">
            <v>242880</v>
          </cell>
          <cell r="FB282">
            <v>104632.86713286713</v>
          </cell>
          <cell r="FC282">
            <v>0</v>
          </cell>
          <cell r="FD282">
            <v>0</v>
          </cell>
          <cell r="FE282">
            <v>0</v>
          </cell>
          <cell r="FF282">
            <v>0</v>
          </cell>
          <cell r="FH282">
            <v>0</v>
          </cell>
          <cell r="FI282">
            <v>0</v>
          </cell>
          <cell r="FJ282">
            <v>0</v>
          </cell>
          <cell r="FK282">
            <v>89403.97350993377</v>
          </cell>
          <cell r="FM282">
            <v>0</v>
          </cell>
          <cell r="FQ282">
            <v>6</v>
          </cell>
          <cell r="FR282">
            <v>16698000</v>
          </cell>
          <cell r="FS282">
            <v>19615472.781704761</v>
          </cell>
          <cell r="FT282">
            <v>132000</v>
          </cell>
          <cell r="FU282">
            <v>0</v>
          </cell>
          <cell r="FV282">
            <v>0</v>
          </cell>
          <cell r="FW282">
            <v>0</v>
          </cell>
          <cell r="FX282">
            <v>4200000</v>
          </cell>
          <cell r="FY282">
            <v>0</v>
          </cell>
          <cell r="FZ282">
            <v>0</v>
          </cell>
          <cell r="GA282">
            <v>72000</v>
          </cell>
          <cell r="GB282">
            <v>3360000</v>
          </cell>
          <cell r="GC282">
            <v>0</v>
          </cell>
          <cell r="GD282">
            <v>3187800</v>
          </cell>
          <cell r="GE282">
            <v>242880</v>
          </cell>
          <cell r="GG282">
            <v>104632.86713286713</v>
          </cell>
          <cell r="GH282">
            <v>0</v>
          </cell>
          <cell r="GI282">
            <v>0</v>
          </cell>
          <cell r="GJ282">
            <v>0</v>
          </cell>
          <cell r="GK282">
            <v>0</v>
          </cell>
          <cell r="GM282">
            <v>0</v>
          </cell>
          <cell r="GN282">
            <v>0</v>
          </cell>
          <cell r="GO282">
            <v>0</v>
          </cell>
          <cell r="GP282">
            <v>89182.493806771265</v>
          </cell>
          <cell r="GR282">
            <v>0</v>
          </cell>
          <cell r="GV282">
            <v>6</v>
          </cell>
          <cell r="GW282">
            <v>16698000</v>
          </cell>
          <cell r="GX282">
            <v>19615472.781704761</v>
          </cell>
          <cell r="GY282">
            <v>132000</v>
          </cell>
          <cell r="GZ282">
            <v>0</v>
          </cell>
          <cell r="HA282">
            <v>0</v>
          </cell>
          <cell r="HB282">
            <v>0</v>
          </cell>
          <cell r="HC282">
            <v>4200000</v>
          </cell>
          <cell r="HD282">
            <v>0</v>
          </cell>
          <cell r="HE282">
            <v>0</v>
          </cell>
          <cell r="HF282">
            <v>72000</v>
          </cell>
          <cell r="HG282">
            <v>0</v>
          </cell>
          <cell r="HH282">
            <v>0</v>
          </cell>
          <cell r="HI282">
            <v>3187800</v>
          </cell>
          <cell r="HJ282">
            <v>242880</v>
          </cell>
          <cell r="HL282">
            <v>104632.86713286713</v>
          </cell>
          <cell r="HM282">
            <v>0</v>
          </cell>
          <cell r="HN282">
            <v>0</v>
          </cell>
          <cell r="HO282">
            <v>0</v>
          </cell>
          <cell r="HP282">
            <v>0</v>
          </cell>
          <cell r="HR282">
            <v>0</v>
          </cell>
          <cell r="HS282">
            <v>0</v>
          </cell>
          <cell r="HT282">
            <v>0</v>
          </cell>
          <cell r="HU282">
            <v>88524.590163934423</v>
          </cell>
          <cell r="HW282">
            <v>0</v>
          </cell>
          <cell r="IA282">
            <v>6</v>
          </cell>
          <cell r="IB282">
            <v>16698000</v>
          </cell>
          <cell r="IC282">
            <v>19615472.781704761</v>
          </cell>
          <cell r="ID282">
            <v>132000</v>
          </cell>
          <cell r="IE282">
            <v>0</v>
          </cell>
          <cell r="IF282">
            <v>0</v>
          </cell>
          <cell r="IG282">
            <v>0</v>
          </cell>
          <cell r="IH282">
            <v>4200000</v>
          </cell>
          <cell r="II282">
            <v>0</v>
          </cell>
          <cell r="IJ282">
            <v>0</v>
          </cell>
          <cell r="IK282">
            <v>72000</v>
          </cell>
          <cell r="IL282">
            <v>0</v>
          </cell>
          <cell r="IM282">
            <v>0</v>
          </cell>
          <cell r="IN282">
            <v>3187800</v>
          </cell>
          <cell r="IO282">
            <v>242880</v>
          </cell>
          <cell r="IQ282">
            <v>104632.86713286713</v>
          </cell>
          <cell r="IR282">
            <v>0</v>
          </cell>
          <cell r="IS282">
            <v>0</v>
          </cell>
          <cell r="IT282">
            <v>0</v>
          </cell>
          <cell r="IU282">
            <v>0</v>
          </cell>
          <cell r="IW282">
            <v>0</v>
          </cell>
          <cell r="IX282">
            <v>0</v>
          </cell>
          <cell r="IY282">
            <v>0</v>
          </cell>
          <cell r="IZ282">
            <v>84639.498432601875</v>
          </cell>
          <cell r="JB282">
            <v>12000000</v>
          </cell>
          <cell r="JF282">
            <v>6</v>
          </cell>
          <cell r="JG282">
            <v>16698000</v>
          </cell>
          <cell r="JH282">
            <v>19615472.781704761</v>
          </cell>
          <cell r="JI282">
            <v>132000</v>
          </cell>
          <cell r="JJ282">
            <v>0</v>
          </cell>
          <cell r="JK282">
            <v>0</v>
          </cell>
          <cell r="JL282">
            <v>0</v>
          </cell>
          <cell r="JM282">
            <v>4200000</v>
          </cell>
          <cell r="JN282">
            <v>0</v>
          </cell>
          <cell r="JO282">
            <v>0</v>
          </cell>
          <cell r="JP282">
            <v>72000</v>
          </cell>
          <cell r="JQ282">
            <v>5760000</v>
          </cell>
          <cell r="JR282">
            <v>0</v>
          </cell>
          <cell r="JS282">
            <v>3187800</v>
          </cell>
          <cell r="JT282">
            <v>242880</v>
          </cell>
          <cell r="JV282">
            <v>104632.86713286713</v>
          </cell>
          <cell r="JW282">
            <v>0</v>
          </cell>
          <cell r="JX282">
            <v>0</v>
          </cell>
          <cell r="JY282">
            <v>0</v>
          </cell>
          <cell r="JZ282">
            <v>0</v>
          </cell>
          <cell r="KB282">
            <v>0</v>
          </cell>
          <cell r="KC282">
            <v>0</v>
          </cell>
          <cell r="KD282">
            <v>0</v>
          </cell>
          <cell r="KE282">
            <v>83850.931677018641</v>
          </cell>
          <cell r="KG282">
            <v>0</v>
          </cell>
          <cell r="KK282">
            <v>6</v>
          </cell>
          <cell r="KL282">
            <v>16698000</v>
          </cell>
          <cell r="KM282">
            <v>19615472.781704761</v>
          </cell>
          <cell r="KN282">
            <v>132000</v>
          </cell>
          <cell r="KO282">
            <v>0</v>
          </cell>
          <cell r="KP282">
            <v>0</v>
          </cell>
          <cell r="KQ282">
            <v>0</v>
          </cell>
          <cell r="KR282">
            <v>4200000</v>
          </cell>
          <cell r="KS282">
            <v>0</v>
          </cell>
          <cell r="KT282">
            <v>0</v>
          </cell>
          <cell r="KU282">
            <v>72000</v>
          </cell>
          <cell r="KV282">
            <v>0</v>
          </cell>
          <cell r="KW282">
            <v>0</v>
          </cell>
          <cell r="KX282">
            <v>3187800</v>
          </cell>
          <cell r="KY282">
            <v>242880</v>
          </cell>
          <cell r="LA282">
            <v>104632.86713286713</v>
          </cell>
          <cell r="LB282">
            <v>0</v>
          </cell>
          <cell r="LC282">
            <v>0</v>
          </cell>
          <cell r="LD282">
            <v>0</v>
          </cell>
          <cell r="LE282">
            <v>0</v>
          </cell>
          <cell r="LG282">
            <v>0</v>
          </cell>
          <cell r="LH282">
            <v>0</v>
          </cell>
          <cell r="LI282">
            <v>0</v>
          </cell>
          <cell r="LJ282">
            <v>83591.331269349845</v>
          </cell>
          <cell r="LL282">
            <v>0</v>
          </cell>
          <cell r="LP282">
            <v>6</v>
          </cell>
          <cell r="LQ282">
            <v>16698000</v>
          </cell>
          <cell r="LR282">
            <v>19615472.781704761</v>
          </cell>
          <cell r="LS282">
            <v>132000</v>
          </cell>
          <cell r="LT282">
            <v>0</v>
          </cell>
          <cell r="LU282">
            <v>0</v>
          </cell>
          <cell r="LV282">
            <v>0</v>
          </cell>
          <cell r="LW282">
            <v>4200000</v>
          </cell>
          <cell r="LX282">
            <v>0</v>
          </cell>
          <cell r="LY282">
            <v>0</v>
          </cell>
          <cell r="LZ282">
            <v>72000</v>
          </cell>
          <cell r="MA282">
            <v>0</v>
          </cell>
          <cell r="MB282">
            <v>0</v>
          </cell>
          <cell r="MC282">
            <v>3187800</v>
          </cell>
          <cell r="MD282">
            <v>242880</v>
          </cell>
          <cell r="MF282">
            <v>104632.86713286713</v>
          </cell>
          <cell r="MG282">
            <v>0</v>
          </cell>
          <cell r="MH282">
            <v>0</v>
          </cell>
          <cell r="MI282">
            <v>0</v>
          </cell>
          <cell r="MJ282">
            <v>0</v>
          </cell>
          <cell r="ML282">
            <v>0</v>
          </cell>
          <cell r="MM282">
            <v>0</v>
          </cell>
          <cell r="MN282">
            <v>0</v>
          </cell>
          <cell r="MO282">
            <v>79062.957540263538</v>
          </cell>
          <cell r="MQ282">
            <v>0</v>
          </cell>
          <cell r="MU282">
            <v>6</v>
          </cell>
          <cell r="MV282">
            <v>16698000</v>
          </cell>
          <cell r="MW282">
            <v>19615472.781704761</v>
          </cell>
          <cell r="MX282">
            <v>132000</v>
          </cell>
          <cell r="MY282">
            <v>0</v>
          </cell>
          <cell r="MZ282">
            <v>0</v>
          </cell>
          <cell r="NA282">
            <v>0</v>
          </cell>
          <cell r="NB282">
            <v>4200000</v>
          </cell>
          <cell r="NC282">
            <v>0</v>
          </cell>
          <cell r="ND282">
            <v>0</v>
          </cell>
          <cell r="NE282">
            <v>72000</v>
          </cell>
          <cell r="NF282">
            <v>0</v>
          </cell>
          <cell r="NG282">
            <v>0</v>
          </cell>
          <cell r="NH282">
            <v>3187800</v>
          </cell>
          <cell r="NI282">
            <v>242880</v>
          </cell>
          <cell r="NK282">
            <v>104632.86713286713</v>
          </cell>
          <cell r="NL282">
            <v>0</v>
          </cell>
          <cell r="NM282">
            <v>0</v>
          </cell>
          <cell r="NN282">
            <v>0</v>
          </cell>
          <cell r="NO282">
            <v>0</v>
          </cell>
          <cell r="NQ282">
            <v>0</v>
          </cell>
          <cell r="NS282">
            <v>0</v>
          </cell>
          <cell r="NT282">
            <v>78260.869565217392</v>
          </cell>
          <cell r="NV282">
            <v>0</v>
          </cell>
          <cell r="NZ282">
            <v>6</v>
          </cell>
          <cell r="OA282">
            <v>16698000</v>
          </cell>
          <cell r="OB282">
            <v>19615472.781704761</v>
          </cell>
          <cell r="OC282">
            <v>132000</v>
          </cell>
          <cell r="OD282">
            <v>0</v>
          </cell>
          <cell r="OE282">
            <v>0</v>
          </cell>
          <cell r="OF282">
            <v>0</v>
          </cell>
          <cell r="OG282">
            <v>4200000</v>
          </cell>
          <cell r="OH282">
            <v>0</v>
          </cell>
          <cell r="OI282">
            <v>0</v>
          </cell>
          <cell r="OJ282">
            <v>72000</v>
          </cell>
          <cell r="OK282">
            <v>4800000</v>
          </cell>
          <cell r="OL282">
            <v>0</v>
          </cell>
          <cell r="OM282">
            <v>3187800</v>
          </cell>
          <cell r="ON282">
            <v>242880</v>
          </cell>
          <cell r="OP282">
            <v>104632.86713286713</v>
          </cell>
          <cell r="OQ282">
            <v>0</v>
          </cell>
          <cell r="OR282">
            <v>0</v>
          </cell>
          <cell r="OS282">
            <v>0</v>
          </cell>
          <cell r="OT282">
            <v>0</v>
          </cell>
          <cell r="OV282">
            <v>0</v>
          </cell>
          <cell r="OW282">
            <v>0</v>
          </cell>
          <cell r="OX282">
            <v>0</v>
          </cell>
          <cell r="OY282">
            <v>75895.99437807448</v>
          </cell>
          <cell r="OZ282">
            <v>1024595.9241040056</v>
          </cell>
          <cell r="PA282">
            <v>0</v>
          </cell>
        </row>
        <row r="283">
          <cell r="AW283">
            <v>1</v>
          </cell>
          <cell r="AX283">
            <v>2530000</v>
          </cell>
          <cell r="AY283">
            <v>2945266.1834391532</v>
          </cell>
          <cell r="AZ283">
            <v>20000</v>
          </cell>
          <cell r="BA283">
            <v>0</v>
          </cell>
          <cell r="BB283">
            <v>0</v>
          </cell>
          <cell r="BC283">
            <v>0</v>
          </cell>
          <cell r="BD283">
            <v>700000</v>
          </cell>
          <cell r="BE283">
            <v>0</v>
          </cell>
          <cell r="BF283">
            <v>0</v>
          </cell>
          <cell r="BG283">
            <v>12000</v>
          </cell>
          <cell r="BH283">
            <v>400000</v>
          </cell>
          <cell r="BI283">
            <v>0</v>
          </cell>
          <cell r="BJ283">
            <v>531300</v>
          </cell>
          <cell r="BK283">
            <v>50600</v>
          </cell>
          <cell r="BM283">
            <v>17438.811188811189</v>
          </cell>
          <cell r="BN283">
            <v>0</v>
          </cell>
          <cell r="BO283">
            <v>0</v>
          </cell>
          <cell r="BP283">
            <v>0</v>
          </cell>
          <cell r="BQ283">
            <v>0</v>
          </cell>
          <cell r="BS283">
            <v>2615396.3708939683</v>
          </cell>
          <cell r="BT283">
            <v>0</v>
          </cell>
          <cell r="BU283">
            <v>0</v>
          </cell>
          <cell r="BV283">
            <v>16028.495102404275</v>
          </cell>
          <cell r="BW283">
            <v>0</v>
          </cell>
          <cell r="BX283">
            <v>0</v>
          </cell>
          <cell r="CB283">
            <v>1</v>
          </cell>
          <cell r="CC283">
            <v>2530000</v>
          </cell>
          <cell r="CD283">
            <v>2945266.1834391532</v>
          </cell>
          <cell r="CE283">
            <v>20000</v>
          </cell>
          <cell r="CF283">
            <v>0</v>
          </cell>
          <cell r="CG283">
            <v>0</v>
          </cell>
          <cell r="CH283">
            <v>0</v>
          </cell>
          <cell r="CI283">
            <v>700000</v>
          </cell>
          <cell r="CJ283">
            <v>0</v>
          </cell>
          <cell r="CK283">
            <v>0</v>
          </cell>
          <cell r="CL283">
            <v>12000</v>
          </cell>
          <cell r="CM283">
            <v>100000</v>
          </cell>
          <cell r="CN283">
            <v>0</v>
          </cell>
          <cell r="CO283">
            <v>531300</v>
          </cell>
          <cell r="CP283">
            <v>40480</v>
          </cell>
          <cell r="CR283">
            <v>17438.811188811189</v>
          </cell>
          <cell r="CS283">
            <v>0</v>
          </cell>
          <cell r="CT283">
            <v>0</v>
          </cell>
          <cell r="CU283">
            <v>0</v>
          </cell>
          <cell r="CV283">
            <v>0</v>
          </cell>
          <cell r="CX283">
            <v>0</v>
          </cell>
          <cell r="CY283">
            <v>0</v>
          </cell>
          <cell r="CZ283">
            <v>0</v>
          </cell>
          <cell r="DA283">
            <v>15985.790408525754</v>
          </cell>
          <cell r="DB283">
            <v>0</v>
          </cell>
          <cell r="DC283">
            <v>0</v>
          </cell>
          <cell r="DG283">
            <v>1</v>
          </cell>
          <cell r="DH283">
            <v>2530000</v>
          </cell>
          <cell r="DI283">
            <v>3269245.4636174603</v>
          </cell>
          <cell r="DJ283">
            <v>20000</v>
          </cell>
          <cell r="DK283">
            <v>0</v>
          </cell>
          <cell r="DL283">
            <v>0</v>
          </cell>
          <cell r="DM283">
            <v>0</v>
          </cell>
          <cell r="DN283">
            <v>700000</v>
          </cell>
          <cell r="DO283">
            <v>0</v>
          </cell>
          <cell r="DP283">
            <v>0</v>
          </cell>
          <cell r="DQ283">
            <v>12000</v>
          </cell>
          <cell r="DR283">
            <v>400000</v>
          </cell>
          <cell r="DS283">
            <v>0</v>
          </cell>
          <cell r="DT283">
            <v>531300</v>
          </cell>
          <cell r="DU283">
            <v>40480</v>
          </cell>
          <cell r="DW283">
            <v>17438.811188811189</v>
          </cell>
          <cell r="DX283">
            <v>0</v>
          </cell>
          <cell r="DY283">
            <v>0</v>
          </cell>
          <cell r="DZ283">
            <v>0</v>
          </cell>
          <cell r="EA283">
            <v>0</v>
          </cell>
          <cell r="EC283">
            <v>0</v>
          </cell>
          <cell r="ED283">
            <v>5230792.7417879365</v>
          </cell>
          <cell r="EE283">
            <v>0</v>
          </cell>
          <cell r="EF283">
            <v>15943.312666076174</v>
          </cell>
          <cell r="EG283">
            <v>0</v>
          </cell>
          <cell r="EH283">
            <v>0</v>
          </cell>
          <cell r="EL283">
            <v>1</v>
          </cell>
          <cell r="EM283">
            <v>2783000</v>
          </cell>
          <cell r="EN283">
            <v>3269245.4636174603</v>
          </cell>
          <cell r="EO283">
            <v>22000</v>
          </cell>
          <cell r="EP283">
            <v>0</v>
          </cell>
          <cell r="EQ283">
            <v>0</v>
          </cell>
          <cell r="ER283">
            <v>0</v>
          </cell>
          <cell r="ES283">
            <v>700000</v>
          </cell>
          <cell r="ET283">
            <v>0</v>
          </cell>
          <cell r="EU283">
            <v>0</v>
          </cell>
          <cell r="EV283">
            <v>12000</v>
          </cell>
          <cell r="EW283">
            <v>800000</v>
          </cell>
          <cell r="EX283">
            <v>0</v>
          </cell>
          <cell r="EY283">
            <v>531300</v>
          </cell>
          <cell r="EZ283">
            <v>40480</v>
          </cell>
          <cell r="FB283">
            <v>17438.811188811189</v>
          </cell>
          <cell r="FC283">
            <v>0</v>
          </cell>
          <cell r="FD283">
            <v>0</v>
          </cell>
          <cell r="FE283">
            <v>0</v>
          </cell>
          <cell r="FF283">
            <v>0</v>
          </cell>
          <cell r="FH283">
            <v>0</v>
          </cell>
          <cell r="FI283">
            <v>0</v>
          </cell>
          <cell r="FJ283">
            <v>0</v>
          </cell>
          <cell r="FK283">
            <v>14900.662251655629</v>
          </cell>
          <cell r="FM283">
            <v>0</v>
          </cell>
          <cell r="FQ283">
            <v>1</v>
          </cell>
          <cell r="FR283">
            <v>2783000</v>
          </cell>
          <cell r="FS283">
            <v>3269245.4636174603</v>
          </cell>
          <cell r="FT283">
            <v>22000</v>
          </cell>
          <cell r="FU283">
            <v>0</v>
          </cell>
          <cell r="FV283">
            <v>0</v>
          </cell>
          <cell r="FW283">
            <v>0</v>
          </cell>
          <cell r="FX283">
            <v>700000</v>
          </cell>
          <cell r="FY283">
            <v>0</v>
          </cell>
          <cell r="FZ283">
            <v>0</v>
          </cell>
          <cell r="GA283">
            <v>12000</v>
          </cell>
          <cell r="GB283">
            <v>560000</v>
          </cell>
          <cell r="GC283">
            <v>0</v>
          </cell>
          <cell r="GD283">
            <v>531300</v>
          </cell>
          <cell r="GE283">
            <v>40480</v>
          </cell>
          <cell r="GG283">
            <v>17438.811188811189</v>
          </cell>
          <cell r="GH283">
            <v>0</v>
          </cell>
          <cell r="GI283">
            <v>0</v>
          </cell>
          <cell r="GJ283">
            <v>0</v>
          </cell>
          <cell r="GK283">
            <v>0</v>
          </cell>
          <cell r="GM283">
            <v>0</v>
          </cell>
          <cell r="GN283">
            <v>0</v>
          </cell>
          <cell r="GO283">
            <v>0</v>
          </cell>
          <cell r="GP283">
            <v>14863.748967795211</v>
          </cell>
          <cell r="GR283">
            <v>0</v>
          </cell>
          <cell r="GV283">
            <v>1</v>
          </cell>
          <cell r="GW283">
            <v>2783000</v>
          </cell>
          <cell r="GX283">
            <v>3269245.4636174603</v>
          </cell>
          <cell r="GY283">
            <v>22000</v>
          </cell>
          <cell r="GZ283">
            <v>0</v>
          </cell>
          <cell r="HA283">
            <v>0</v>
          </cell>
          <cell r="HB283">
            <v>0</v>
          </cell>
          <cell r="HC283">
            <v>700000</v>
          </cell>
          <cell r="HD283">
            <v>0</v>
          </cell>
          <cell r="HE283">
            <v>0</v>
          </cell>
          <cell r="HF283">
            <v>12000</v>
          </cell>
          <cell r="HG283">
            <v>0</v>
          </cell>
          <cell r="HH283">
            <v>0</v>
          </cell>
          <cell r="HI283">
            <v>531300</v>
          </cell>
          <cell r="HJ283">
            <v>40480</v>
          </cell>
          <cell r="HL283">
            <v>17438.811188811189</v>
          </cell>
          <cell r="HM283">
            <v>0</v>
          </cell>
          <cell r="HN283">
            <v>0</v>
          </cell>
          <cell r="HO283">
            <v>0</v>
          </cell>
          <cell r="HP283">
            <v>0</v>
          </cell>
          <cell r="HR283">
            <v>0</v>
          </cell>
          <cell r="HS283">
            <v>0</v>
          </cell>
          <cell r="HT283">
            <v>0</v>
          </cell>
          <cell r="HU283">
            <v>14754.098360655738</v>
          </cell>
          <cell r="HW283">
            <v>0</v>
          </cell>
          <cell r="IA283">
            <v>1</v>
          </cell>
          <cell r="IB283">
            <v>2783000</v>
          </cell>
          <cell r="IC283">
            <v>3269245.4636174603</v>
          </cell>
          <cell r="ID283">
            <v>22000</v>
          </cell>
          <cell r="IE283">
            <v>0</v>
          </cell>
          <cell r="IF283">
            <v>0</v>
          </cell>
          <cell r="IG283">
            <v>0</v>
          </cell>
          <cell r="IH283">
            <v>700000</v>
          </cell>
          <cell r="II283">
            <v>0</v>
          </cell>
          <cell r="IJ283">
            <v>0</v>
          </cell>
          <cell r="IK283">
            <v>12000</v>
          </cell>
          <cell r="IL283">
            <v>0</v>
          </cell>
          <cell r="IM283">
            <v>0</v>
          </cell>
          <cell r="IN283">
            <v>531300</v>
          </cell>
          <cell r="IO283">
            <v>40480</v>
          </cell>
          <cell r="IQ283">
            <v>17438.811188811189</v>
          </cell>
          <cell r="IR283">
            <v>0</v>
          </cell>
          <cell r="IS283">
            <v>0</v>
          </cell>
          <cell r="IT283">
            <v>0</v>
          </cell>
          <cell r="IU283">
            <v>0</v>
          </cell>
          <cell r="IW283">
            <v>0</v>
          </cell>
          <cell r="IX283">
            <v>0</v>
          </cell>
          <cell r="IY283">
            <v>0</v>
          </cell>
          <cell r="IZ283">
            <v>14106.583072100313</v>
          </cell>
          <cell r="JB283">
            <v>2000000</v>
          </cell>
          <cell r="JF283">
            <v>1</v>
          </cell>
          <cell r="JG283">
            <v>2783000</v>
          </cell>
          <cell r="JH283">
            <v>3269245.4636174603</v>
          </cell>
          <cell r="JI283">
            <v>22000</v>
          </cell>
          <cell r="JJ283">
            <v>0</v>
          </cell>
          <cell r="JK283">
            <v>0</v>
          </cell>
          <cell r="JL283">
            <v>0</v>
          </cell>
          <cell r="JM283">
            <v>700000</v>
          </cell>
          <cell r="JN283">
            <v>0</v>
          </cell>
          <cell r="JO283">
            <v>0</v>
          </cell>
          <cell r="JP283">
            <v>12000</v>
          </cell>
          <cell r="JQ283">
            <v>960000</v>
          </cell>
          <cell r="JR283">
            <v>0</v>
          </cell>
          <cell r="JS283">
            <v>531300</v>
          </cell>
          <cell r="JT283">
            <v>40480</v>
          </cell>
          <cell r="JV283">
            <v>17438.811188811189</v>
          </cell>
          <cell r="JW283">
            <v>0</v>
          </cell>
          <cell r="JX283">
            <v>0</v>
          </cell>
          <cell r="JY283">
            <v>0</v>
          </cell>
          <cell r="JZ283">
            <v>0</v>
          </cell>
          <cell r="KB283">
            <v>0</v>
          </cell>
          <cell r="KC283">
            <v>0</v>
          </cell>
          <cell r="KD283">
            <v>0</v>
          </cell>
          <cell r="KE283">
            <v>13975.155279503106</v>
          </cell>
          <cell r="KG283">
            <v>0</v>
          </cell>
          <cell r="KK283">
            <v>1</v>
          </cell>
          <cell r="KL283">
            <v>2783000</v>
          </cell>
          <cell r="KM283">
            <v>3269245.4636174603</v>
          </cell>
          <cell r="KN283">
            <v>22000</v>
          </cell>
          <cell r="KO283">
            <v>0</v>
          </cell>
          <cell r="KP283">
            <v>0</v>
          </cell>
          <cell r="KQ283">
            <v>0</v>
          </cell>
          <cell r="KR283">
            <v>700000</v>
          </cell>
          <cell r="KS283">
            <v>0</v>
          </cell>
          <cell r="KT283">
            <v>0</v>
          </cell>
          <cell r="KU283">
            <v>12000</v>
          </cell>
          <cell r="KV283">
            <v>0</v>
          </cell>
          <cell r="KW283">
            <v>0</v>
          </cell>
          <cell r="KX283">
            <v>531300</v>
          </cell>
          <cell r="KY283">
            <v>40480</v>
          </cell>
          <cell r="LA283">
            <v>17438.811188811189</v>
          </cell>
          <cell r="LB283">
            <v>0</v>
          </cell>
          <cell r="LC283">
            <v>0</v>
          </cell>
          <cell r="LD283">
            <v>0</v>
          </cell>
          <cell r="LE283">
            <v>0</v>
          </cell>
          <cell r="LG283">
            <v>0</v>
          </cell>
          <cell r="LH283">
            <v>0</v>
          </cell>
          <cell r="LI283">
            <v>0</v>
          </cell>
          <cell r="LJ283">
            <v>13931.888544891641</v>
          </cell>
          <cell r="LL283">
            <v>0</v>
          </cell>
          <cell r="LP283">
            <v>1</v>
          </cell>
          <cell r="LQ283">
            <v>2783000</v>
          </cell>
          <cell r="LR283">
            <v>3269245.4636174603</v>
          </cell>
          <cell r="LS283">
            <v>22000</v>
          </cell>
          <cell r="LT283">
            <v>0</v>
          </cell>
          <cell r="LU283">
            <v>0</v>
          </cell>
          <cell r="LV283">
            <v>0</v>
          </cell>
          <cell r="LW283">
            <v>700000</v>
          </cell>
          <cell r="LX283">
            <v>0</v>
          </cell>
          <cell r="LY283">
            <v>0</v>
          </cell>
          <cell r="LZ283">
            <v>12000</v>
          </cell>
          <cell r="MA283">
            <v>0</v>
          </cell>
          <cell r="MB283">
            <v>0</v>
          </cell>
          <cell r="MC283">
            <v>531300</v>
          </cell>
          <cell r="MD283">
            <v>40480</v>
          </cell>
          <cell r="MF283">
            <v>17438.811188811189</v>
          </cell>
          <cell r="MG283">
            <v>0</v>
          </cell>
          <cell r="MH283">
            <v>0</v>
          </cell>
          <cell r="MI283">
            <v>0</v>
          </cell>
          <cell r="MJ283">
            <v>0</v>
          </cell>
          <cell r="ML283">
            <v>0</v>
          </cell>
          <cell r="MM283">
            <v>0</v>
          </cell>
          <cell r="MN283">
            <v>0</v>
          </cell>
          <cell r="MO283">
            <v>13177.159590043924</v>
          </cell>
          <cell r="MQ283">
            <v>0</v>
          </cell>
          <cell r="MU283">
            <v>1</v>
          </cell>
          <cell r="MV283">
            <v>2783000</v>
          </cell>
          <cell r="MW283">
            <v>3269245.4636174603</v>
          </cell>
          <cell r="MX283">
            <v>22000</v>
          </cell>
          <cell r="MY283">
            <v>0</v>
          </cell>
          <cell r="MZ283">
            <v>0</v>
          </cell>
          <cell r="NA283">
            <v>0</v>
          </cell>
          <cell r="NB283">
            <v>700000</v>
          </cell>
          <cell r="NC283">
            <v>0</v>
          </cell>
          <cell r="ND283">
            <v>0</v>
          </cell>
          <cell r="NE283">
            <v>12000</v>
          </cell>
          <cell r="NF283">
            <v>0</v>
          </cell>
          <cell r="NG283">
            <v>0</v>
          </cell>
          <cell r="NH283">
            <v>531300</v>
          </cell>
          <cell r="NI283">
            <v>40480</v>
          </cell>
          <cell r="NK283">
            <v>17438.811188811189</v>
          </cell>
          <cell r="NL283">
            <v>0</v>
          </cell>
          <cell r="NM283">
            <v>0</v>
          </cell>
          <cell r="NN283">
            <v>0</v>
          </cell>
          <cell r="NO283">
            <v>0</v>
          </cell>
          <cell r="NQ283">
            <v>0</v>
          </cell>
          <cell r="NS283">
            <v>0</v>
          </cell>
          <cell r="NT283">
            <v>13043.478260869566</v>
          </cell>
          <cell r="NV283">
            <v>0</v>
          </cell>
          <cell r="NZ283">
            <v>1</v>
          </cell>
          <cell r="OA283">
            <v>2783000</v>
          </cell>
          <cell r="OB283">
            <v>3269245.4636174603</v>
          </cell>
          <cell r="OC283">
            <v>22000</v>
          </cell>
          <cell r="OD283">
            <v>0</v>
          </cell>
          <cell r="OE283">
            <v>0</v>
          </cell>
          <cell r="OF283">
            <v>0</v>
          </cell>
          <cell r="OG283">
            <v>700000</v>
          </cell>
          <cell r="OH283">
            <v>0</v>
          </cell>
          <cell r="OI283">
            <v>0</v>
          </cell>
          <cell r="OJ283">
            <v>12000</v>
          </cell>
          <cell r="OK283">
            <v>800000</v>
          </cell>
          <cell r="OL283">
            <v>0</v>
          </cell>
          <cell r="OM283">
            <v>531300</v>
          </cell>
          <cell r="ON283">
            <v>40480</v>
          </cell>
          <cell r="OP283">
            <v>17438.811188811189</v>
          </cell>
          <cell r="OQ283">
            <v>0</v>
          </cell>
          <cell r="OR283">
            <v>0</v>
          </cell>
          <cell r="OS283">
            <v>0</v>
          </cell>
          <cell r="OT283">
            <v>0</v>
          </cell>
          <cell r="OV283">
            <v>0</v>
          </cell>
          <cell r="OW283">
            <v>0</v>
          </cell>
          <cell r="OX283">
            <v>0</v>
          </cell>
          <cell r="OY283">
            <v>12649.332396345748</v>
          </cell>
          <cell r="OZ283">
            <v>170765.98735066759</v>
          </cell>
          <cell r="PA283">
            <v>0</v>
          </cell>
        </row>
        <row r="284">
          <cell r="AW284">
            <v>7</v>
          </cell>
          <cell r="AX284">
            <v>17710000</v>
          </cell>
          <cell r="AY284">
            <v>20616863.284074072</v>
          </cell>
          <cell r="AZ284">
            <v>140000</v>
          </cell>
          <cell r="BA284">
            <v>0</v>
          </cell>
          <cell r="BB284">
            <v>0</v>
          </cell>
          <cell r="BC284">
            <v>0</v>
          </cell>
          <cell r="BD284">
            <v>4900000</v>
          </cell>
          <cell r="BE284">
            <v>0</v>
          </cell>
          <cell r="BF284">
            <v>0</v>
          </cell>
          <cell r="BG284">
            <v>84000</v>
          </cell>
          <cell r="BH284">
            <v>2800000</v>
          </cell>
          <cell r="BI284">
            <v>0</v>
          </cell>
          <cell r="BJ284">
            <v>3719100</v>
          </cell>
          <cell r="BK284">
            <v>354200</v>
          </cell>
          <cell r="BM284">
            <v>122071.67832167832</v>
          </cell>
          <cell r="BN284">
            <v>0</v>
          </cell>
          <cell r="BO284">
            <v>0</v>
          </cell>
          <cell r="BP284">
            <v>0</v>
          </cell>
          <cell r="BQ284">
            <v>0</v>
          </cell>
          <cell r="BS284">
            <v>18307774.596257776</v>
          </cell>
          <cell r="BT284">
            <v>0</v>
          </cell>
          <cell r="BU284">
            <v>0</v>
          </cell>
          <cell r="BV284">
            <v>112199.46571682993</v>
          </cell>
          <cell r="BW284">
            <v>0</v>
          </cell>
          <cell r="BX284">
            <v>0</v>
          </cell>
          <cell r="CB284">
            <v>7</v>
          </cell>
          <cell r="CC284">
            <v>17710000</v>
          </cell>
          <cell r="CD284">
            <v>20616863.284074072</v>
          </cell>
          <cell r="CE284">
            <v>140000</v>
          </cell>
          <cell r="CF284">
            <v>0</v>
          </cell>
          <cell r="CG284">
            <v>0</v>
          </cell>
          <cell r="CH284">
            <v>0</v>
          </cell>
          <cell r="CI284">
            <v>4900000</v>
          </cell>
          <cell r="CJ284">
            <v>0</v>
          </cell>
          <cell r="CK284">
            <v>0</v>
          </cell>
          <cell r="CL284">
            <v>84000</v>
          </cell>
          <cell r="CM284">
            <v>700000</v>
          </cell>
          <cell r="CN284">
            <v>0</v>
          </cell>
          <cell r="CO284">
            <v>3719100</v>
          </cell>
          <cell r="CP284">
            <v>283360</v>
          </cell>
          <cell r="CR284">
            <v>122071.67832167832</v>
          </cell>
          <cell r="CS284">
            <v>0</v>
          </cell>
          <cell r="CT284">
            <v>0</v>
          </cell>
          <cell r="CU284">
            <v>0</v>
          </cell>
          <cell r="CV284">
            <v>0</v>
          </cell>
          <cell r="CX284">
            <v>0</v>
          </cell>
          <cell r="CY284">
            <v>0</v>
          </cell>
          <cell r="CZ284">
            <v>0</v>
          </cell>
          <cell r="DA284">
            <v>111900.53285968027</v>
          </cell>
          <cell r="DB284">
            <v>0</v>
          </cell>
          <cell r="DC284">
            <v>0</v>
          </cell>
          <cell r="DG284">
            <v>7</v>
          </cell>
          <cell r="DH284">
            <v>17710000</v>
          </cell>
          <cell r="DI284">
            <v>22884718.245322224</v>
          </cell>
          <cell r="DJ284">
            <v>140000</v>
          </cell>
          <cell r="DK284">
            <v>0</v>
          </cell>
          <cell r="DL284">
            <v>0</v>
          </cell>
          <cell r="DM284">
            <v>0</v>
          </cell>
          <cell r="DN284">
            <v>4900000</v>
          </cell>
          <cell r="DO284">
            <v>0</v>
          </cell>
          <cell r="DP284">
            <v>0</v>
          </cell>
          <cell r="DQ284">
            <v>84000</v>
          </cell>
          <cell r="DR284">
            <v>2800000</v>
          </cell>
          <cell r="DS284">
            <v>0</v>
          </cell>
          <cell r="DT284">
            <v>3719100</v>
          </cell>
          <cell r="DU284">
            <v>283360</v>
          </cell>
          <cell r="DW284">
            <v>122071.67832167832</v>
          </cell>
          <cell r="DX284">
            <v>0</v>
          </cell>
          <cell r="DY284">
            <v>0</v>
          </cell>
          <cell r="DZ284">
            <v>0</v>
          </cell>
          <cell r="EA284">
            <v>0</v>
          </cell>
          <cell r="EC284">
            <v>0</v>
          </cell>
          <cell r="ED284">
            <v>36615549.192515552</v>
          </cell>
          <cell r="EE284">
            <v>0</v>
          </cell>
          <cell r="EF284">
            <v>111603.18866253321</v>
          </cell>
          <cell r="EG284">
            <v>0</v>
          </cell>
          <cell r="EH284">
            <v>0</v>
          </cell>
          <cell r="EL284">
            <v>7</v>
          </cell>
          <cell r="EM284">
            <v>19481000</v>
          </cell>
          <cell r="EN284">
            <v>22884718.245322224</v>
          </cell>
          <cell r="EO284">
            <v>154000</v>
          </cell>
          <cell r="EP284">
            <v>0</v>
          </cell>
          <cell r="EQ284">
            <v>0</v>
          </cell>
          <cell r="ER284">
            <v>0</v>
          </cell>
          <cell r="ES284">
            <v>4900000</v>
          </cell>
          <cell r="ET284">
            <v>0</v>
          </cell>
          <cell r="EU284">
            <v>0</v>
          </cell>
          <cell r="EV284">
            <v>84000</v>
          </cell>
          <cell r="EW284">
            <v>5600000</v>
          </cell>
          <cell r="EX284">
            <v>0</v>
          </cell>
          <cell r="EY284">
            <v>3719100</v>
          </cell>
          <cell r="EZ284">
            <v>283360</v>
          </cell>
          <cell r="FB284">
            <v>122071.67832167832</v>
          </cell>
          <cell r="FC284">
            <v>0</v>
          </cell>
          <cell r="FD284">
            <v>0</v>
          </cell>
          <cell r="FE284">
            <v>0</v>
          </cell>
          <cell r="FF284">
            <v>0</v>
          </cell>
          <cell r="FH284">
            <v>0</v>
          </cell>
          <cell r="FI284">
            <v>0</v>
          </cell>
          <cell r="FJ284">
            <v>0</v>
          </cell>
          <cell r="FK284">
            <v>104304.63576158941</v>
          </cell>
          <cell r="FM284">
            <v>0</v>
          </cell>
          <cell r="FQ284">
            <v>7</v>
          </cell>
          <cell r="FR284">
            <v>19481000</v>
          </cell>
          <cell r="FS284">
            <v>22884718.245322224</v>
          </cell>
          <cell r="FT284">
            <v>154000</v>
          </cell>
          <cell r="FU284">
            <v>0</v>
          </cell>
          <cell r="FV284">
            <v>0</v>
          </cell>
          <cell r="FW284">
            <v>0</v>
          </cell>
          <cell r="FX284">
            <v>4900000</v>
          </cell>
          <cell r="FY284">
            <v>0</v>
          </cell>
          <cell r="FZ284">
            <v>0</v>
          </cell>
          <cell r="GA284">
            <v>84000</v>
          </cell>
          <cell r="GB284">
            <v>3920000</v>
          </cell>
          <cell r="GC284">
            <v>0</v>
          </cell>
          <cell r="GD284">
            <v>3719100</v>
          </cell>
          <cell r="GE284">
            <v>283360</v>
          </cell>
          <cell r="GG284">
            <v>122071.67832167832</v>
          </cell>
          <cell r="GH284">
            <v>0</v>
          </cell>
          <cell r="GI284">
            <v>0</v>
          </cell>
          <cell r="GJ284">
            <v>0</v>
          </cell>
          <cell r="GK284">
            <v>0</v>
          </cell>
          <cell r="GM284">
            <v>0</v>
          </cell>
          <cell r="GN284">
            <v>0</v>
          </cell>
          <cell r="GO284">
            <v>0</v>
          </cell>
          <cell r="GP284">
            <v>104046.24277456648</v>
          </cell>
          <cell r="GR284">
            <v>0</v>
          </cell>
          <cell r="GV284">
            <v>8</v>
          </cell>
          <cell r="GW284">
            <v>22264000</v>
          </cell>
          <cell r="GX284">
            <v>26153963.708939683</v>
          </cell>
          <cell r="GY284">
            <v>176000</v>
          </cell>
          <cell r="GZ284">
            <v>0</v>
          </cell>
          <cell r="HA284">
            <v>0</v>
          </cell>
          <cell r="HB284">
            <v>0</v>
          </cell>
          <cell r="HC284">
            <v>5600000</v>
          </cell>
          <cell r="HD284">
            <v>0</v>
          </cell>
          <cell r="HE284">
            <v>0</v>
          </cell>
          <cell r="HF284">
            <v>96000</v>
          </cell>
          <cell r="HG284">
            <v>0</v>
          </cell>
          <cell r="HH284">
            <v>0</v>
          </cell>
          <cell r="HI284">
            <v>4250400</v>
          </cell>
          <cell r="HJ284">
            <v>323840</v>
          </cell>
          <cell r="HL284">
            <v>139510.48951048951</v>
          </cell>
          <cell r="HM284">
            <v>0</v>
          </cell>
          <cell r="HN284">
            <v>0</v>
          </cell>
          <cell r="HO284">
            <v>0</v>
          </cell>
          <cell r="HP284">
            <v>0</v>
          </cell>
          <cell r="HR284">
            <v>0</v>
          </cell>
          <cell r="HS284">
            <v>0</v>
          </cell>
          <cell r="HT284">
            <v>0</v>
          </cell>
          <cell r="HU284">
            <v>118032.78688524591</v>
          </cell>
          <cell r="HW284">
            <v>0</v>
          </cell>
          <cell r="IA284">
            <v>8</v>
          </cell>
          <cell r="IB284">
            <v>22264000</v>
          </cell>
          <cell r="IC284">
            <v>26153963.708939683</v>
          </cell>
          <cell r="ID284">
            <v>176000</v>
          </cell>
          <cell r="IE284">
            <v>0</v>
          </cell>
          <cell r="IF284">
            <v>0</v>
          </cell>
          <cell r="IG284">
            <v>0</v>
          </cell>
          <cell r="IH284">
            <v>5600000</v>
          </cell>
          <cell r="II284">
            <v>0</v>
          </cell>
          <cell r="IJ284">
            <v>0</v>
          </cell>
          <cell r="IK284">
            <v>96000</v>
          </cell>
          <cell r="IL284">
            <v>0</v>
          </cell>
          <cell r="IM284">
            <v>0</v>
          </cell>
          <cell r="IN284">
            <v>4250400</v>
          </cell>
          <cell r="IO284">
            <v>323840</v>
          </cell>
          <cell r="IQ284">
            <v>139510.48951048951</v>
          </cell>
          <cell r="IR284">
            <v>0</v>
          </cell>
          <cell r="IS284">
            <v>0</v>
          </cell>
          <cell r="IT284">
            <v>0</v>
          </cell>
          <cell r="IU284">
            <v>0</v>
          </cell>
          <cell r="IW284">
            <v>0</v>
          </cell>
          <cell r="IX284">
            <v>0</v>
          </cell>
          <cell r="IY284">
            <v>0</v>
          </cell>
          <cell r="IZ284">
            <v>112852.6645768025</v>
          </cell>
          <cell r="JB284">
            <v>16000000</v>
          </cell>
          <cell r="JF284">
            <v>8</v>
          </cell>
          <cell r="JG284">
            <v>22264000</v>
          </cell>
          <cell r="JH284">
            <v>26153963.708939683</v>
          </cell>
          <cell r="JI284">
            <v>176000</v>
          </cell>
          <cell r="JJ284">
            <v>0</v>
          </cell>
          <cell r="JK284">
            <v>0</v>
          </cell>
          <cell r="JL284">
            <v>0</v>
          </cell>
          <cell r="JM284">
            <v>5600000</v>
          </cell>
          <cell r="JN284">
            <v>0</v>
          </cell>
          <cell r="JO284">
            <v>0</v>
          </cell>
          <cell r="JP284">
            <v>96000</v>
          </cell>
          <cell r="JQ284">
            <v>7680000</v>
          </cell>
          <cell r="JR284">
            <v>0</v>
          </cell>
          <cell r="JS284">
            <v>4250400</v>
          </cell>
          <cell r="JT284">
            <v>323840</v>
          </cell>
          <cell r="JV284">
            <v>139510.48951048951</v>
          </cell>
          <cell r="JW284">
            <v>0</v>
          </cell>
          <cell r="JX284">
            <v>0</v>
          </cell>
          <cell r="JY284">
            <v>0</v>
          </cell>
          <cell r="JZ284">
            <v>0</v>
          </cell>
          <cell r="KB284">
            <v>0</v>
          </cell>
          <cell r="KC284">
            <v>0</v>
          </cell>
          <cell r="KD284">
            <v>0</v>
          </cell>
          <cell r="KE284">
            <v>111801.24223602485</v>
          </cell>
          <cell r="KG284">
            <v>0</v>
          </cell>
          <cell r="KK284">
            <v>8</v>
          </cell>
          <cell r="KL284">
            <v>22264000</v>
          </cell>
          <cell r="KM284">
            <v>26153963.708939683</v>
          </cell>
          <cell r="KN284">
            <v>176000</v>
          </cell>
          <cell r="KO284">
            <v>0</v>
          </cell>
          <cell r="KP284">
            <v>0</v>
          </cell>
          <cell r="KQ284">
            <v>0</v>
          </cell>
          <cell r="KR284">
            <v>5600000</v>
          </cell>
          <cell r="KS284">
            <v>0</v>
          </cell>
          <cell r="KT284">
            <v>0</v>
          </cell>
          <cell r="KU284">
            <v>96000</v>
          </cell>
          <cell r="KV284">
            <v>0</v>
          </cell>
          <cell r="KW284">
            <v>0</v>
          </cell>
          <cell r="KX284">
            <v>4250400</v>
          </cell>
          <cell r="KY284">
            <v>323840</v>
          </cell>
          <cell r="LA284">
            <v>139510.48951048951</v>
          </cell>
          <cell r="LB284">
            <v>0</v>
          </cell>
          <cell r="LC284">
            <v>0</v>
          </cell>
          <cell r="LD284">
            <v>0</v>
          </cell>
          <cell r="LE284">
            <v>0</v>
          </cell>
          <cell r="LG284">
            <v>0</v>
          </cell>
          <cell r="LH284">
            <v>0</v>
          </cell>
          <cell r="LI284">
            <v>0</v>
          </cell>
          <cell r="LJ284">
            <v>111455.10835913313</v>
          </cell>
          <cell r="LL284">
            <v>0</v>
          </cell>
          <cell r="LP284">
            <v>9</v>
          </cell>
          <cell r="LQ284">
            <v>25047000</v>
          </cell>
          <cell r="LR284">
            <v>29423209.172557142</v>
          </cell>
          <cell r="LS284">
            <v>198000</v>
          </cell>
          <cell r="LT284">
            <v>0</v>
          </cell>
          <cell r="LU284">
            <v>0</v>
          </cell>
          <cell r="LV284">
            <v>0</v>
          </cell>
          <cell r="LW284">
            <v>6300000</v>
          </cell>
          <cell r="LX284">
            <v>0</v>
          </cell>
          <cell r="LY284">
            <v>0</v>
          </cell>
          <cell r="LZ284">
            <v>108000</v>
          </cell>
          <cell r="MA284">
            <v>0</v>
          </cell>
          <cell r="MB284">
            <v>0</v>
          </cell>
          <cell r="MC284">
            <v>4781700</v>
          </cell>
          <cell r="MD284">
            <v>364320</v>
          </cell>
          <cell r="MF284">
            <v>156949.30069930071</v>
          </cell>
          <cell r="MG284">
            <v>0</v>
          </cell>
          <cell r="MH284">
            <v>0</v>
          </cell>
          <cell r="MI284">
            <v>0</v>
          </cell>
          <cell r="MJ284">
            <v>0</v>
          </cell>
          <cell r="ML284">
            <v>0</v>
          </cell>
          <cell r="MM284">
            <v>0</v>
          </cell>
          <cell r="MN284">
            <v>0</v>
          </cell>
          <cell r="MO284">
            <v>118594.43631039532</v>
          </cell>
          <cell r="MQ284">
            <v>0</v>
          </cell>
          <cell r="MU284">
            <v>9</v>
          </cell>
          <cell r="MV284">
            <v>25047000</v>
          </cell>
          <cell r="MW284">
            <v>29423209.172557142</v>
          </cell>
          <cell r="MX284">
            <v>198000</v>
          </cell>
          <cell r="MY284">
            <v>0</v>
          </cell>
          <cell r="MZ284">
            <v>0</v>
          </cell>
          <cell r="NA284">
            <v>0</v>
          </cell>
          <cell r="NB284">
            <v>6300000</v>
          </cell>
          <cell r="NC284">
            <v>0</v>
          </cell>
          <cell r="ND284">
            <v>0</v>
          </cell>
          <cell r="NE284">
            <v>108000</v>
          </cell>
          <cell r="NF284">
            <v>0</v>
          </cell>
          <cell r="NG284">
            <v>0</v>
          </cell>
          <cell r="NH284">
            <v>4781700</v>
          </cell>
          <cell r="NI284">
            <v>364320</v>
          </cell>
          <cell r="NK284">
            <v>156949.30069930071</v>
          </cell>
          <cell r="NL284">
            <v>0</v>
          </cell>
          <cell r="NM284">
            <v>0</v>
          </cell>
          <cell r="NN284">
            <v>0</v>
          </cell>
          <cell r="NO284">
            <v>0</v>
          </cell>
          <cell r="NQ284">
            <v>0</v>
          </cell>
          <cell r="NS284">
            <v>0</v>
          </cell>
          <cell r="NT284">
            <v>117391.3043478261</v>
          </cell>
          <cell r="NV284">
            <v>0</v>
          </cell>
          <cell r="NZ284">
            <v>9</v>
          </cell>
          <cell r="OA284">
            <v>25047000</v>
          </cell>
          <cell r="OB284">
            <v>29423209.172557142</v>
          </cell>
          <cell r="OC284">
            <v>198000</v>
          </cell>
          <cell r="OD284">
            <v>0</v>
          </cell>
          <cell r="OE284">
            <v>0</v>
          </cell>
          <cell r="OF284">
            <v>0</v>
          </cell>
          <cell r="OG284">
            <v>6300000</v>
          </cell>
          <cell r="OH284">
            <v>0</v>
          </cell>
          <cell r="OI284">
            <v>0</v>
          </cell>
          <cell r="OJ284">
            <v>108000</v>
          </cell>
          <cell r="OK284">
            <v>7200000</v>
          </cell>
          <cell r="OL284">
            <v>0</v>
          </cell>
          <cell r="OM284">
            <v>4781700</v>
          </cell>
          <cell r="ON284">
            <v>364320</v>
          </cell>
          <cell r="OP284">
            <v>156949.30069930071</v>
          </cell>
          <cell r="OQ284">
            <v>0</v>
          </cell>
          <cell r="OR284">
            <v>0</v>
          </cell>
          <cell r="OS284">
            <v>0</v>
          </cell>
          <cell r="OT284">
            <v>0</v>
          </cell>
          <cell r="OV284">
            <v>0</v>
          </cell>
          <cell r="OW284">
            <v>0</v>
          </cell>
          <cell r="OX284">
            <v>0</v>
          </cell>
          <cell r="OY284">
            <v>113843.99156711173</v>
          </cell>
          <cell r="OZ284">
            <v>1536893.8861560083</v>
          </cell>
          <cell r="PA284">
            <v>0</v>
          </cell>
        </row>
        <row r="285">
          <cell r="AW285">
            <v>12</v>
          </cell>
          <cell r="AX285">
            <v>30360000</v>
          </cell>
          <cell r="AY285">
            <v>35343194.201269835</v>
          </cell>
          <cell r="AZ285">
            <v>240000</v>
          </cell>
          <cell r="BA285">
            <v>0</v>
          </cell>
          <cell r="BB285">
            <v>0</v>
          </cell>
          <cell r="BC285">
            <v>0</v>
          </cell>
          <cell r="BD285">
            <v>8400000</v>
          </cell>
          <cell r="BE285">
            <v>0</v>
          </cell>
          <cell r="BF285">
            <v>0</v>
          </cell>
          <cell r="BG285">
            <v>144000</v>
          </cell>
          <cell r="BH285">
            <v>4800000</v>
          </cell>
          <cell r="BI285">
            <v>0</v>
          </cell>
          <cell r="BJ285">
            <v>6375600</v>
          </cell>
          <cell r="BK285">
            <v>607200</v>
          </cell>
          <cell r="BM285">
            <v>209265.73426573427</v>
          </cell>
          <cell r="BN285">
            <v>0</v>
          </cell>
          <cell r="BO285">
            <v>0</v>
          </cell>
          <cell r="BP285">
            <v>0</v>
          </cell>
          <cell r="BQ285">
            <v>0</v>
          </cell>
          <cell r="BS285">
            <v>31384756.450727619</v>
          </cell>
          <cell r="BT285">
            <v>0</v>
          </cell>
          <cell r="BU285">
            <v>0</v>
          </cell>
          <cell r="BV285">
            <v>192341.9412288513</v>
          </cell>
          <cell r="BW285">
            <v>0</v>
          </cell>
          <cell r="BX285">
            <v>0</v>
          </cell>
          <cell r="CB285">
            <v>12</v>
          </cell>
          <cell r="CC285">
            <v>30360000</v>
          </cell>
          <cell r="CD285">
            <v>35343194.201269835</v>
          </cell>
          <cell r="CE285">
            <v>240000</v>
          </cell>
          <cell r="CF285">
            <v>0</v>
          </cell>
          <cell r="CG285">
            <v>0</v>
          </cell>
          <cell r="CH285">
            <v>0</v>
          </cell>
          <cell r="CI285">
            <v>8400000</v>
          </cell>
          <cell r="CJ285">
            <v>0</v>
          </cell>
          <cell r="CK285">
            <v>0</v>
          </cell>
          <cell r="CL285">
            <v>144000</v>
          </cell>
          <cell r="CM285">
            <v>1200000</v>
          </cell>
          <cell r="CN285">
            <v>0</v>
          </cell>
          <cell r="CO285">
            <v>6375600</v>
          </cell>
          <cell r="CP285">
            <v>485760</v>
          </cell>
          <cell r="CR285">
            <v>209265.73426573427</v>
          </cell>
          <cell r="CS285">
            <v>0</v>
          </cell>
          <cell r="CT285">
            <v>0</v>
          </cell>
          <cell r="CU285">
            <v>0</v>
          </cell>
          <cell r="CV285">
            <v>0</v>
          </cell>
          <cell r="CX285">
            <v>0</v>
          </cell>
          <cell r="CY285">
            <v>0</v>
          </cell>
          <cell r="CZ285">
            <v>0</v>
          </cell>
          <cell r="DA285">
            <v>191829.48490230905</v>
          </cell>
          <cell r="DB285">
            <v>0</v>
          </cell>
          <cell r="DC285">
            <v>0</v>
          </cell>
          <cell r="DG285">
            <v>12</v>
          </cell>
          <cell r="DH285">
            <v>30360000</v>
          </cell>
          <cell r="DI285">
            <v>39230945.563409522</v>
          </cell>
          <cell r="DJ285">
            <v>240000</v>
          </cell>
          <cell r="DK285">
            <v>0</v>
          </cell>
          <cell r="DL285">
            <v>0</v>
          </cell>
          <cell r="DM285">
            <v>0</v>
          </cell>
          <cell r="DN285">
            <v>8400000</v>
          </cell>
          <cell r="DO285">
            <v>0</v>
          </cell>
          <cell r="DP285">
            <v>0</v>
          </cell>
          <cell r="DQ285">
            <v>144000</v>
          </cell>
          <cell r="DR285">
            <v>4800000</v>
          </cell>
          <cell r="DS285">
            <v>0</v>
          </cell>
          <cell r="DT285">
            <v>6375600</v>
          </cell>
          <cell r="DU285">
            <v>485760</v>
          </cell>
          <cell r="DW285">
            <v>209265.73426573427</v>
          </cell>
          <cell r="DX285">
            <v>0</v>
          </cell>
          <cell r="DY285">
            <v>0</v>
          </cell>
          <cell r="DZ285">
            <v>0</v>
          </cell>
          <cell r="EA285">
            <v>0</v>
          </cell>
          <cell r="EC285">
            <v>0</v>
          </cell>
          <cell r="ED285">
            <v>62769512.901455238</v>
          </cell>
          <cell r="EE285">
            <v>0</v>
          </cell>
          <cell r="EF285">
            <v>191319.75199291407</v>
          </cell>
          <cell r="EG285">
            <v>0</v>
          </cell>
          <cell r="EH285">
            <v>0</v>
          </cell>
          <cell r="EL285">
            <v>12</v>
          </cell>
          <cell r="EM285">
            <v>33396000</v>
          </cell>
          <cell r="EN285">
            <v>39230945.563409522</v>
          </cell>
          <cell r="EO285">
            <v>264000</v>
          </cell>
          <cell r="EP285">
            <v>0</v>
          </cell>
          <cell r="EQ285">
            <v>0</v>
          </cell>
          <cell r="ER285">
            <v>0</v>
          </cell>
          <cell r="ES285">
            <v>8400000</v>
          </cell>
          <cell r="ET285">
            <v>0</v>
          </cell>
          <cell r="EU285">
            <v>0</v>
          </cell>
          <cell r="EV285">
            <v>144000</v>
          </cell>
          <cell r="EW285">
            <v>9600000</v>
          </cell>
          <cell r="EX285">
            <v>0</v>
          </cell>
          <cell r="EY285">
            <v>6375600</v>
          </cell>
          <cell r="EZ285">
            <v>485760</v>
          </cell>
          <cell r="FB285">
            <v>209265.73426573427</v>
          </cell>
          <cell r="FC285">
            <v>0</v>
          </cell>
          <cell r="FD285">
            <v>0</v>
          </cell>
          <cell r="FE285">
            <v>0</v>
          </cell>
          <cell r="FF285">
            <v>0</v>
          </cell>
          <cell r="FH285">
            <v>0</v>
          </cell>
          <cell r="FI285">
            <v>0</v>
          </cell>
          <cell r="FJ285">
            <v>0</v>
          </cell>
          <cell r="FK285">
            <v>178807.94701986754</v>
          </cell>
          <cell r="FM285">
            <v>0</v>
          </cell>
          <cell r="FQ285">
            <v>12</v>
          </cell>
          <cell r="FR285">
            <v>33396000</v>
          </cell>
          <cell r="FS285">
            <v>39230945.563409522</v>
          </cell>
          <cell r="FT285">
            <v>264000</v>
          </cell>
          <cell r="FU285">
            <v>0</v>
          </cell>
          <cell r="FV285">
            <v>0</v>
          </cell>
          <cell r="FW285">
            <v>0</v>
          </cell>
          <cell r="FX285">
            <v>8400000</v>
          </cell>
          <cell r="FY285">
            <v>0</v>
          </cell>
          <cell r="FZ285">
            <v>0</v>
          </cell>
          <cell r="GA285">
            <v>144000</v>
          </cell>
          <cell r="GB285">
            <v>6720000</v>
          </cell>
          <cell r="GC285">
            <v>0</v>
          </cell>
          <cell r="GD285">
            <v>6375600</v>
          </cell>
          <cell r="GE285">
            <v>485760</v>
          </cell>
          <cell r="GG285">
            <v>209265.73426573427</v>
          </cell>
          <cell r="GH285">
            <v>0</v>
          </cell>
          <cell r="GI285">
            <v>0</v>
          </cell>
          <cell r="GJ285">
            <v>0</v>
          </cell>
          <cell r="GK285">
            <v>0</v>
          </cell>
          <cell r="GM285">
            <v>0</v>
          </cell>
          <cell r="GN285">
            <v>0</v>
          </cell>
          <cell r="GO285">
            <v>0</v>
          </cell>
          <cell r="GP285">
            <v>178364.98761354253</v>
          </cell>
          <cell r="GR285">
            <v>0</v>
          </cell>
          <cell r="GV285">
            <v>13</v>
          </cell>
          <cell r="GW285">
            <v>36179000</v>
          </cell>
          <cell r="GX285">
            <v>42500191.027026981</v>
          </cell>
          <cell r="GY285">
            <v>286000</v>
          </cell>
          <cell r="GZ285">
            <v>0</v>
          </cell>
          <cell r="HA285">
            <v>0</v>
          </cell>
          <cell r="HB285">
            <v>0</v>
          </cell>
          <cell r="HC285">
            <v>9100000</v>
          </cell>
          <cell r="HD285">
            <v>0</v>
          </cell>
          <cell r="HE285">
            <v>0</v>
          </cell>
          <cell r="HF285">
            <v>156000</v>
          </cell>
          <cell r="HG285">
            <v>0</v>
          </cell>
          <cell r="HH285">
            <v>0</v>
          </cell>
          <cell r="HI285">
            <v>6906900</v>
          </cell>
          <cell r="HJ285">
            <v>526240</v>
          </cell>
          <cell r="HL285">
            <v>226704.54545454547</v>
          </cell>
          <cell r="HM285">
            <v>0</v>
          </cell>
          <cell r="HN285">
            <v>0</v>
          </cell>
          <cell r="HO285">
            <v>0</v>
          </cell>
          <cell r="HP285">
            <v>0</v>
          </cell>
          <cell r="HR285">
            <v>0</v>
          </cell>
          <cell r="HS285">
            <v>0</v>
          </cell>
          <cell r="HT285">
            <v>0</v>
          </cell>
          <cell r="HU285">
            <v>191803.27868852459</v>
          </cell>
          <cell r="HW285">
            <v>0</v>
          </cell>
          <cell r="IA285">
            <v>13</v>
          </cell>
          <cell r="IB285">
            <v>36179000</v>
          </cell>
          <cell r="IC285">
            <v>42500191.027026981</v>
          </cell>
          <cell r="ID285">
            <v>286000</v>
          </cell>
          <cell r="IE285">
            <v>0</v>
          </cell>
          <cell r="IF285">
            <v>0</v>
          </cell>
          <cell r="IG285">
            <v>0</v>
          </cell>
          <cell r="IH285">
            <v>9100000</v>
          </cell>
          <cell r="II285">
            <v>0</v>
          </cell>
          <cell r="IJ285">
            <v>0</v>
          </cell>
          <cell r="IK285">
            <v>156000</v>
          </cell>
          <cell r="IL285">
            <v>0</v>
          </cell>
          <cell r="IM285">
            <v>0</v>
          </cell>
          <cell r="IN285">
            <v>6906900</v>
          </cell>
          <cell r="IO285">
            <v>526240</v>
          </cell>
          <cell r="IQ285">
            <v>226704.54545454547</v>
          </cell>
          <cell r="IR285">
            <v>0</v>
          </cell>
          <cell r="IS285">
            <v>0</v>
          </cell>
          <cell r="IT285">
            <v>0</v>
          </cell>
          <cell r="IU285">
            <v>0</v>
          </cell>
          <cell r="IW285">
            <v>0</v>
          </cell>
          <cell r="IX285">
            <v>0</v>
          </cell>
          <cell r="IY285">
            <v>0</v>
          </cell>
          <cell r="IZ285">
            <v>183385.57993730408</v>
          </cell>
          <cell r="JB285">
            <v>26000000</v>
          </cell>
          <cell r="JF285">
            <v>13</v>
          </cell>
          <cell r="JG285">
            <v>36179000</v>
          </cell>
          <cell r="JH285">
            <v>42500191.027026981</v>
          </cell>
          <cell r="JI285">
            <v>286000</v>
          </cell>
          <cell r="JJ285">
            <v>0</v>
          </cell>
          <cell r="JK285">
            <v>0</v>
          </cell>
          <cell r="JL285">
            <v>0</v>
          </cell>
          <cell r="JM285">
            <v>9100000</v>
          </cell>
          <cell r="JN285">
            <v>0</v>
          </cell>
          <cell r="JO285">
            <v>0</v>
          </cell>
          <cell r="JP285">
            <v>156000</v>
          </cell>
          <cell r="JQ285">
            <v>12480000</v>
          </cell>
          <cell r="JR285">
            <v>0</v>
          </cell>
          <cell r="JS285">
            <v>6906900</v>
          </cell>
          <cell r="JT285">
            <v>526240</v>
          </cell>
          <cell r="JV285">
            <v>226704.54545454547</v>
          </cell>
          <cell r="JW285">
            <v>0</v>
          </cell>
          <cell r="JX285">
            <v>0</v>
          </cell>
          <cell r="JY285">
            <v>0</v>
          </cell>
          <cell r="JZ285">
            <v>0</v>
          </cell>
          <cell r="KB285">
            <v>0</v>
          </cell>
          <cell r="KC285">
            <v>0</v>
          </cell>
          <cell r="KD285">
            <v>0</v>
          </cell>
          <cell r="KE285">
            <v>181677.01863354037</v>
          </cell>
          <cell r="KG285">
            <v>0</v>
          </cell>
          <cell r="KK285">
            <v>13</v>
          </cell>
          <cell r="KL285">
            <v>36179000</v>
          </cell>
          <cell r="KM285">
            <v>42500191.027026981</v>
          </cell>
          <cell r="KN285">
            <v>286000</v>
          </cell>
          <cell r="KO285">
            <v>0</v>
          </cell>
          <cell r="KP285">
            <v>0</v>
          </cell>
          <cell r="KQ285">
            <v>0</v>
          </cell>
          <cell r="KR285">
            <v>9100000</v>
          </cell>
          <cell r="KS285">
            <v>0</v>
          </cell>
          <cell r="KT285">
            <v>0</v>
          </cell>
          <cell r="KU285">
            <v>156000</v>
          </cell>
          <cell r="KV285">
            <v>0</v>
          </cell>
          <cell r="KW285">
            <v>0</v>
          </cell>
          <cell r="KX285">
            <v>6906900</v>
          </cell>
          <cell r="KY285">
            <v>526240</v>
          </cell>
          <cell r="LA285">
            <v>226704.54545454547</v>
          </cell>
          <cell r="LB285">
            <v>0</v>
          </cell>
          <cell r="LC285">
            <v>0</v>
          </cell>
          <cell r="LD285">
            <v>0</v>
          </cell>
          <cell r="LE285">
            <v>0</v>
          </cell>
          <cell r="LG285">
            <v>0</v>
          </cell>
          <cell r="LH285">
            <v>0</v>
          </cell>
          <cell r="LI285">
            <v>0</v>
          </cell>
          <cell r="LJ285">
            <v>181114.55108359133</v>
          </cell>
          <cell r="LL285">
            <v>0</v>
          </cell>
          <cell r="LP285">
            <v>14</v>
          </cell>
          <cell r="LQ285">
            <v>38962000</v>
          </cell>
          <cell r="LR285">
            <v>45769436.490644448</v>
          </cell>
          <cell r="LS285">
            <v>308000</v>
          </cell>
          <cell r="LT285">
            <v>0</v>
          </cell>
          <cell r="LU285">
            <v>0</v>
          </cell>
          <cell r="LV285">
            <v>0</v>
          </cell>
          <cell r="LW285">
            <v>9800000</v>
          </cell>
          <cell r="LX285">
            <v>0</v>
          </cell>
          <cell r="LY285">
            <v>0</v>
          </cell>
          <cell r="LZ285">
            <v>168000</v>
          </cell>
          <cell r="MA285">
            <v>0</v>
          </cell>
          <cell r="MB285">
            <v>0</v>
          </cell>
          <cell r="MC285">
            <v>7438200</v>
          </cell>
          <cell r="MD285">
            <v>566720</v>
          </cell>
          <cell r="MF285">
            <v>244143.35664335664</v>
          </cell>
          <cell r="MG285">
            <v>0</v>
          </cell>
          <cell r="MH285">
            <v>0</v>
          </cell>
          <cell r="MI285">
            <v>0</v>
          </cell>
          <cell r="MJ285">
            <v>0</v>
          </cell>
          <cell r="ML285">
            <v>0</v>
          </cell>
          <cell r="MM285">
            <v>0</v>
          </cell>
          <cell r="MN285">
            <v>0</v>
          </cell>
          <cell r="MO285">
            <v>184480.23426061493</v>
          </cell>
          <cell r="MQ285">
            <v>0</v>
          </cell>
          <cell r="MU285">
            <v>14</v>
          </cell>
          <cell r="MV285">
            <v>38962000</v>
          </cell>
          <cell r="MW285">
            <v>45769436.490644448</v>
          </cell>
          <cell r="MX285">
            <v>308000</v>
          </cell>
          <cell r="MY285">
            <v>0</v>
          </cell>
          <cell r="MZ285">
            <v>0</v>
          </cell>
          <cell r="NA285">
            <v>0</v>
          </cell>
          <cell r="NB285">
            <v>9800000</v>
          </cell>
          <cell r="NC285">
            <v>0</v>
          </cell>
          <cell r="ND285">
            <v>0</v>
          </cell>
          <cell r="NE285">
            <v>168000</v>
          </cell>
          <cell r="NF285">
            <v>0</v>
          </cell>
          <cell r="NG285">
            <v>0</v>
          </cell>
          <cell r="NH285">
            <v>7438200</v>
          </cell>
          <cell r="NI285">
            <v>566720</v>
          </cell>
          <cell r="NK285">
            <v>244143.35664335664</v>
          </cell>
          <cell r="NL285">
            <v>0</v>
          </cell>
          <cell r="NM285">
            <v>0</v>
          </cell>
          <cell r="NN285">
            <v>0</v>
          </cell>
          <cell r="NO285">
            <v>0</v>
          </cell>
          <cell r="NQ285">
            <v>0</v>
          </cell>
          <cell r="NS285">
            <v>0</v>
          </cell>
          <cell r="NT285">
            <v>182608.69565217392</v>
          </cell>
          <cell r="NV285">
            <v>0</v>
          </cell>
          <cell r="NZ285">
            <v>14</v>
          </cell>
          <cell r="OA285">
            <v>38962000</v>
          </cell>
          <cell r="OB285">
            <v>45769436.490644448</v>
          </cell>
          <cell r="OC285">
            <v>308000</v>
          </cell>
          <cell r="OD285">
            <v>0</v>
          </cell>
          <cell r="OE285">
            <v>0</v>
          </cell>
          <cell r="OF285">
            <v>0</v>
          </cell>
          <cell r="OG285">
            <v>9800000</v>
          </cell>
          <cell r="OH285">
            <v>0</v>
          </cell>
          <cell r="OI285">
            <v>0</v>
          </cell>
          <cell r="OJ285">
            <v>168000</v>
          </cell>
          <cell r="OK285">
            <v>11200000</v>
          </cell>
          <cell r="OL285">
            <v>0</v>
          </cell>
          <cell r="OM285">
            <v>7438200</v>
          </cell>
          <cell r="ON285">
            <v>566720</v>
          </cell>
          <cell r="OP285">
            <v>244143.35664335664</v>
          </cell>
          <cell r="OQ285">
            <v>0</v>
          </cell>
          <cell r="OR285">
            <v>0</v>
          </cell>
          <cell r="OS285">
            <v>0</v>
          </cell>
          <cell r="OT285">
            <v>0</v>
          </cell>
          <cell r="OV285">
            <v>0</v>
          </cell>
          <cell r="OW285">
            <v>0</v>
          </cell>
          <cell r="OX285">
            <v>0</v>
          </cell>
          <cell r="OY285">
            <v>177090.65354884046</v>
          </cell>
          <cell r="OZ285">
            <v>2390723.8229093463</v>
          </cell>
          <cell r="PA285">
            <v>0</v>
          </cell>
        </row>
        <row r="286">
          <cell r="AW286">
            <v>29</v>
          </cell>
          <cell r="AX286">
            <v>72920500</v>
          </cell>
          <cell r="AY286">
            <v>63060068.480000004</v>
          </cell>
          <cell r="AZ286">
            <v>580000</v>
          </cell>
          <cell r="BA286">
            <v>0</v>
          </cell>
          <cell r="BB286">
            <v>0</v>
          </cell>
          <cell r="BC286">
            <v>0</v>
          </cell>
          <cell r="BD286">
            <v>0</v>
          </cell>
          <cell r="BE286">
            <v>29139200</v>
          </cell>
          <cell r="BF286">
            <v>0</v>
          </cell>
          <cell r="BG286">
            <v>348000</v>
          </cell>
          <cell r="BH286">
            <v>11600000</v>
          </cell>
          <cell r="BI286">
            <v>0</v>
          </cell>
          <cell r="BJ286">
            <v>15313305</v>
          </cell>
          <cell r="BK286">
            <v>1458410.0000000002</v>
          </cell>
          <cell r="BM286">
            <v>505725.52447552449</v>
          </cell>
          <cell r="BN286">
            <v>0</v>
          </cell>
          <cell r="BO286">
            <v>0</v>
          </cell>
          <cell r="BP286">
            <v>0</v>
          </cell>
          <cell r="BQ286">
            <v>0</v>
          </cell>
          <cell r="BS286">
            <v>55997340.810240008</v>
          </cell>
          <cell r="BT286">
            <v>0</v>
          </cell>
          <cell r="BU286">
            <v>0</v>
          </cell>
          <cell r="BV286">
            <v>464826.35796972399</v>
          </cell>
          <cell r="BW286">
            <v>0</v>
          </cell>
          <cell r="BX286">
            <v>0</v>
          </cell>
          <cell r="CB286">
            <v>31</v>
          </cell>
          <cell r="CC286">
            <v>77949500</v>
          </cell>
          <cell r="CD286">
            <v>67409038.719999999</v>
          </cell>
          <cell r="CE286">
            <v>620000</v>
          </cell>
          <cell r="CF286">
            <v>0</v>
          </cell>
          <cell r="CG286">
            <v>0</v>
          </cell>
          <cell r="CH286">
            <v>0</v>
          </cell>
          <cell r="CI286">
            <v>0</v>
          </cell>
          <cell r="CJ286">
            <v>31148800</v>
          </cell>
          <cell r="CK286">
            <v>0</v>
          </cell>
          <cell r="CL286">
            <v>372000</v>
          </cell>
          <cell r="CM286">
            <v>3100000</v>
          </cell>
          <cell r="CN286">
            <v>0</v>
          </cell>
          <cell r="CO286">
            <v>16369395</v>
          </cell>
          <cell r="CP286">
            <v>1247192.0000000002</v>
          </cell>
          <cell r="CR286">
            <v>540603.14685314684</v>
          </cell>
          <cell r="CS286">
            <v>0</v>
          </cell>
          <cell r="CT286">
            <v>0</v>
          </cell>
          <cell r="CU286">
            <v>0</v>
          </cell>
          <cell r="CV286">
            <v>0</v>
          </cell>
          <cell r="CX286">
            <v>0</v>
          </cell>
          <cell r="CY286">
            <v>0</v>
          </cell>
          <cell r="CZ286">
            <v>0</v>
          </cell>
          <cell r="DA286">
            <v>495559.5026642984</v>
          </cell>
          <cell r="DB286">
            <v>0</v>
          </cell>
          <cell r="DC286">
            <v>0</v>
          </cell>
          <cell r="DG286">
            <v>33</v>
          </cell>
          <cell r="DH286">
            <v>82978500</v>
          </cell>
          <cell r="DI286">
            <v>79651389.945600003</v>
          </cell>
          <cell r="DJ286">
            <v>660000</v>
          </cell>
          <cell r="DK286">
            <v>0</v>
          </cell>
          <cell r="DL286">
            <v>0</v>
          </cell>
          <cell r="DM286">
            <v>0</v>
          </cell>
          <cell r="DN286">
            <v>0</v>
          </cell>
          <cell r="DO286">
            <v>38132160</v>
          </cell>
          <cell r="DP286">
            <v>0</v>
          </cell>
          <cell r="DQ286">
            <v>396000</v>
          </cell>
          <cell r="DR286">
            <v>13200000</v>
          </cell>
          <cell r="DS286">
            <v>0</v>
          </cell>
          <cell r="DT286">
            <v>17425485</v>
          </cell>
          <cell r="DU286">
            <v>1327656.0000000002</v>
          </cell>
          <cell r="DW286">
            <v>575480.76923076925</v>
          </cell>
          <cell r="DX286">
            <v>0</v>
          </cell>
          <cell r="DY286">
            <v>0</v>
          </cell>
          <cell r="DZ286">
            <v>0</v>
          </cell>
          <cell r="EA286">
            <v>0</v>
          </cell>
          <cell r="EC286">
            <v>0</v>
          </cell>
          <cell r="ED286">
            <v>127442223.91296001</v>
          </cell>
          <cell r="EE286">
            <v>0</v>
          </cell>
          <cell r="EF286">
            <v>526129.31798051368</v>
          </cell>
          <cell r="EG286">
            <v>0</v>
          </cell>
          <cell r="EH286">
            <v>0</v>
          </cell>
          <cell r="EL286">
            <v>35</v>
          </cell>
          <cell r="EM286">
            <v>96808250</v>
          </cell>
          <cell r="EN286">
            <v>84478746.912</v>
          </cell>
          <cell r="EO286">
            <v>770000</v>
          </cell>
          <cell r="EP286">
            <v>0</v>
          </cell>
          <cell r="EQ286">
            <v>0</v>
          </cell>
          <cell r="ER286">
            <v>0</v>
          </cell>
          <cell r="ES286">
            <v>0</v>
          </cell>
          <cell r="ET286">
            <v>40443200</v>
          </cell>
          <cell r="EU286">
            <v>0</v>
          </cell>
          <cell r="EV286">
            <v>420000</v>
          </cell>
          <cell r="EW286">
            <v>28000000</v>
          </cell>
          <cell r="EX286">
            <v>0</v>
          </cell>
          <cell r="EY286">
            <v>18481575</v>
          </cell>
          <cell r="EZ286">
            <v>1408120</v>
          </cell>
          <cell r="FB286">
            <v>610358.39160839166</v>
          </cell>
          <cell r="FC286">
            <v>0</v>
          </cell>
          <cell r="FD286">
            <v>0</v>
          </cell>
          <cell r="FE286">
            <v>0</v>
          </cell>
          <cell r="FF286">
            <v>0</v>
          </cell>
          <cell r="FH286">
            <v>0</v>
          </cell>
          <cell r="FI286">
            <v>0</v>
          </cell>
          <cell r="FJ286">
            <v>0</v>
          </cell>
          <cell r="FK286">
            <v>521523.17880794703</v>
          </cell>
          <cell r="FM286">
            <v>0</v>
          </cell>
          <cell r="FQ286">
            <v>37</v>
          </cell>
          <cell r="FR286">
            <v>102340150</v>
          </cell>
          <cell r="FS286">
            <v>89306103.878399998</v>
          </cell>
          <cell r="FT286">
            <v>814000</v>
          </cell>
          <cell r="FU286">
            <v>0</v>
          </cell>
          <cell r="FV286">
            <v>0</v>
          </cell>
          <cell r="FW286">
            <v>0</v>
          </cell>
          <cell r="FX286">
            <v>0</v>
          </cell>
          <cell r="FY286">
            <v>42754240</v>
          </cell>
          <cell r="FZ286">
            <v>0</v>
          </cell>
          <cell r="GA286">
            <v>444000</v>
          </cell>
          <cell r="GB286">
            <v>20720000</v>
          </cell>
          <cell r="GC286">
            <v>0</v>
          </cell>
          <cell r="GD286">
            <v>19537665</v>
          </cell>
          <cell r="GE286">
            <v>1488584</v>
          </cell>
          <cell r="GG286">
            <v>645236.01398601395</v>
          </cell>
          <cell r="GH286">
            <v>0</v>
          </cell>
          <cell r="GI286">
            <v>0</v>
          </cell>
          <cell r="GJ286">
            <v>0</v>
          </cell>
          <cell r="GK286">
            <v>0</v>
          </cell>
          <cell r="GM286">
            <v>0</v>
          </cell>
          <cell r="GN286">
            <v>0</v>
          </cell>
          <cell r="GO286">
            <v>0</v>
          </cell>
          <cell r="GP286">
            <v>549958.71180842281</v>
          </cell>
          <cell r="GR286">
            <v>0</v>
          </cell>
          <cell r="GV286">
            <v>39</v>
          </cell>
          <cell r="GW286">
            <v>107872050</v>
          </cell>
          <cell r="GX286">
            <v>94133460.84480001</v>
          </cell>
          <cell r="GY286">
            <v>858000</v>
          </cell>
          <cell r="GZ286">
            <v>0</v>
          </cell>
          <cell r="HA286">
            <v>0</v>
          </cell>
          <cell r="HB286">
            <v>0</v>
          </cell>
          <cell r="HC286">
            <v>0</v>
          </cell>
          <cell r="HD286">
            <v>45065280</v>
          </cell>
          <cell r="HE286">
            <v>0</v>
          </cell>
          <cell r="HF286">
            <v>468000</v>
          </cell>
          <cell r="HG286">
            <v>0</v>
          </cell>
          <cell r="HH286">
            <v>0</v>
          </cell>
          <cell r="HI286">
            <v>20593755</v>
          </cell>
          <cell r="HJ286">
            <v>1569048.0000000002</v>
          </cell>
          <cell r="HL286">
            <v>680113.63636363635</v>
          </cell>
          <cell r="HM286">
            <v>0</v>
          </cell>
          <cell r="HN286">
            <v>0</v>
          </cell>
          <cell r="HO286">
            <v>0</v>
          </cell>
          <cell r="HP286">
            <v>0</v>
          </cell>
          <cell r="HR286">
            <v>0</v>
          </cell>
          <cell r="HS286">
            <v>0</v>
          </cell>
          <cell r="HT286">
            <v>0</v>
          </cell>
          <cell r="HU286">
            <v>575409.83606557385</v>
          </cell>
          <cell r="HW286">
            <v>0</v>
          </cell>
          <cell r="IA286">
            <v>41</v>
          </cell>
          <cell r="IB286">
            <v>113403950</v>
          </cell>
          <cell r="IC286">
            <v>98960817.811200008</v>
          </cell>
          <cell r="ID286">
            <v>902000</v>
          </cell>
          <cell r="IE286">
            <v>0</v>
          </cell>
          <cell r="IF286">
            <v>0</v>
          </cell>
          <cell r="IG286">
            <v>0</v>
          </cell>
          <cell r="IH286">
            <v>0</v>
          </cell>
          <cell r="II286">
            <v>47376320</v>
          </cell>
          <cell r="IJ286">
            <v>0</v>
          </cell>
          <cell r="IK286">
            <v>492000</v>
          </cell>
          <cell r="IL286">
            <v>0</v>
          </cell>
          <cell r="IM286">
            <v>0</v>
          </cell>
          <cell r="IN286">
            <v>21649845</v>
          </cell>
          <cell r="IO286">
            <v>1649512.0000000002</v>
          </cell>
          <cell r="IQ286">
            <v>714991.25874125876</v>
          </cell>
          <cell r="IR286">
            <v>0</v>
          </cell>
          <cell r="IS286">
            <v>0</v>
          </cell>
          <cell r="IT286">
            <v>0</v>
          </cell>
          <cell r="IU286">
            <v>0</v>
          </cell>
          <cell r="IW286">
            <v>0</v>
          </cell>
          <cell r="IX286">
            <v>0</v>
          </cell>
          <cell r="IY286">
            <v>0</v>
          </cell>
          <cell r="IZ286">
            <v>578369.90595611278</v>
          </cell>
          <cell r="JB286">
            <v>82000000</v>
          </cell>
          <cell r="JF286">
            <v>43</v>
          </cell>
          <cell r="JG286">
            <v>118935850</v>
          </cell>
          <cell r="JH286">
            <v>103788174.77760001</v>
          </cell>
          <cell r="JI286">
            <v>946000</v>
          </cell>
          <cell r="JJ286">
            <v>0</v>
          </cell>
          <cell r="JK286">
            <v>0</v>
          </cell>
          <cell r="JL286">
            <v>0</v>
          </cell>
          <cell r="JM286">
            <v>0</v>
          </cell>
          <cell r="JN286">
            <v>49687360</v>
          </cell>
          <cell r="JO286">
            <v>0</v>
          </cell>
          <cell r="JP286">
            <v>516000</v>
          </cell>
          <cell r="JQ286">
            <v>41280000</v>
          </cell>
          <cell r="JR286">
            <v>0</v>
          </cell>
          <cell r="JS286">
            <v>22705935</v>
          </cell>
          <cell r="JT286">
            <v>1729976</v>
          </cell>
          <cell r="JV286">
            <v>749868.88111888117</v>
          </cell>
          <cell r="JW286">
            <v>0</v>
          </cell>
          <cell r="JX286">
            <v>0</v>
          </cell>
          <cell r="JY286">
            <v>0</v>
          </cell>
          <cell r="JZ286">
            <v>0</v>
          </cell>
          <cell r="KB286">
            <v>0</v>
          </cell>
          <cell r="KC286">
            <v>0</v>
          </cell>
          <cell r="KD286">
            <v>0</v>
          </cell>
          <cell r="KE286">
            <v>600931.67701863358</v>
          </cell>
          <cell r="KG286">
            <v>0</v>
          </cell>
          <cell r="KK286">
            <v>45</v>
          </cell>
          <cell r="KL286">
            <v>124467750</v>
          </cell>
          <cell r="KM286">
            <v>108615531.744</v>
          </cell>
          <cell r="KN286">
            <v>990000</v>
          </cell>
          <cell r="KO286">
            <v>0</v>
          </cell>
          <cell r="KP286">
            <v>0</v>
          </cell>
          <cell r="KQ286">
            <v>0</v>
          </cell>
          <cell r="KR286">
            <v>0</v>
          </cell>
          <cell r="KS286">
            <v>51998400</v>
          </cell>
          <cell r="KT286">
            <v>0</v>
          </cell>
          <cell r="KU286">
            <v>540000</v>
          </cell>
          <cell r="KV286">
            <v>0</v>
          </cell>
          <cell r="KW286">
            <v>0</v>
          </cell>
          <cell r="KX286">
            <v>23762025</v>
          </cell>
          <cell r="KY286">
            <v>1810440</v>
          </cell>
          <cell r="LA286">
            <v>784746.50349650346</v>
          </cell>
          <cell r="LB286">
            <v>0</v>
          </cell>
          <cell r="LC286">
            <v>0</v>
          </cell>
          <cell r="LD286">
            <v>0</v>
          </cell>
          <cell r="LE286">
            <v>0</v>
          </cell>
          <cell r="LG286">
            <v>0</v>
          </cell>
          <cell r="LH286">
            <v>0</v>
          </cell>
          <cell r="LI286">
            <v>0</v>
          </cell>
          <cell r="LJ286">
            <v>626934.98452012381</v>
          </cell>
          <cell r="LL286">
            <v>0</v>
          </cell>
          <cell r="LP286">
            <v>47</v>
          </cell>
          <cell r="LQ286">
            <v>129999650</v>
          </cell>
          <cell r="LR286">
            <v>113442888.7104</v>
          </cell>
          <cell r="LS286">
            <v>1034000</v>
          </cell>
          <cell r="LT286">
            <v>0</v>
          </cell>
          <cell r="LU286">
            <v>0</v>
          </cell>
          <cell r="LV286">
            <v>0</v>
          </cell>
          <cell r="LW286">
            <v>0</v>
          </cell>
          <cell r="LX286">
            <v>54309440</v>
          </cell>
          <cell r="LY286">
            <v>0</v>
          </cell>
          <cell r="LZ286">
            <v>564000</v>
          </cell>
          <cell r="MA286">
            <v>0</v>
          </cell>
          <cell r="MB286">
            <v>0</v>
          </cell>
          <cell r="MC286">
            <v>24818115</v>
          </cell>
          <cell r="MD286">
            <v>1890904</v>
          </cell>
          <cell r="MF286">
            <v>819624.12587412586</v>
          </cell>
          <cell r="MG286">
            <v>0</v>
          </cell>
          <cell r="MH286">
            <v>0</v>
          </cell>
          <cell r="MI286">
            <v>0</v>
          </cell>
          <cell r="MJ286">
            <v>0</v>
          </cell>
          <cell r="ML286">
            <v>0</v>
          </cell>
          <cell r="MM286">
            <v>0</v>
          </cell>
          <cell r="MN286">
            <v>0</v>
          </cell>
          <cell r="MO286">
            <v>619326.50073206448</v>
          </cell>
          <cell r="MQ286">
            <v>0</v>
          </cell>
          <cell r="MU286">
            <v>49</v>
          </cell>
          <cell r="MV286">
            <v>135531550</v>
          </cell>
          <cell r="MW286">
            <v>118270245.67680001</v>
          </cell>
          <cell r="MX286">
            <v>1078000</v>
          </cell>
          <cell r="MY286">
            <v>0</v>
          </cell>
          <cell r="MZ286">
            <v>0</v>
          </cell>
          <cell r="NA286">
            <v>0</v>
          </cell>
          <cell r="NB286">
            <v>0</v>
          </cell>
          <cell r="NC286">
            <v>56620480</v>
          </cell>
          <cell r="ND286">
            <v>0</v>
          </cell>
          <cell r="NE286">
            <v>588000</v>
          </cell>
          <cell r="NF286">
            <v>0</v>
          </cell>
          <cell r="NG286">
            <v>0</v>
          </cell>
          <cell r="NH286">
            <v>25874205</v>
          </cell>
          <cell r="NI286">
            <v>1971368.0000000005</v>
          </cell>
          <cell r="NK286">
            <v>854501.74825174827</v>
          </cell>
          <cell r="NL286">
            <v>0</v>
          </cell>
          <cell r="NM286">
            <v>0</v>
          </cell>
          <cell r="NN286">
            <v>0</v>
          </cell>
          <cell r="NO286">
            <v>0</v>
          </cell>
          <cell r="NQ286">
            <v>0</v>
          </cell>
          <cell r="NS286">
            <v>0</v>
          </cell>
          <cell r="NT286">
            <v>639130.43478260876</v>
          </cell>
          <cell r="NV286">
            <v>0</v>
          </cell>
          <cell r="NZ286">
            <v>53</v>
          </cell>
          <cell r="OA286">
            <v>146595350</v>
          </cell>
          <cell r="OB286">
            <v>127924959.60960001</v>
          </cell>
          <cell r="OC286">
            <v>1166000</v>
          </cell>
          <cell r="OD286">
            <v>0</v>
          </cell>
          <cell r="OE286">
            <v>0</v>
          </cell>
          <cell r="OF286">
            <v>0</v>
          </cell>
          <cell r="OG286">
            <v>0</v>
          </cell>
          <cell r="OH286">
            <v>61242560</v>
          </cell>
          <cell r="OI286">
            <v>0</v>
          </cell>
          <cell r="OJ286">
            <v>636000</v>
          </cell>
          <cell r="OK286">
            <v>42400000</v>
          </cell>
          <cell r="OL286">
            <v>0</v>
          </cell>
          <cell r="OM286">
            <v>27986385</v>
          </cell>
          <cell r="ON286">
            <v>2132296</v>
          </cell>
          <cell r="OP286">
            <v>924256.99300699297</v>
          </cell>
          <cell r="OQ286">
            <v>0</v>
          </cell>
          <cell r="OR286">
            <v>0</v>
          </cell>
          <cell r="OS286">
            <v>0</v>
          </cell>
          <cell r="OT286">
            <v>0</v>
          </cell>
          <cell r="OV286">
            <v>0</v>
          </cell>
          <cell r="OW286">
            <v>0</v>
          </cell>
          <cell r="OX286">
            <v>0</v>
          </cell>
          <cell r="OY286">
            <v>670414.61700632458</v>
          </cell>
          <cell r="OZ286">
            <v>9050597.3295853827</v>
          </cell>
          <cell r="PA286">
            <v>0</v>
          </cell>
        </row>
        <row r="287">
          <cell r="AW287">
            <v>1</v>
          </cell>
          <cell r="AX287">
            <v>2514500</v>
          </cell>
          <cell r="AY287">
            <v>2174485.12</v>
          </cell>
          <cell r="AZ287">
            <v>20000</v>
          </cell>
          <cell r="BA287">
            <v>0</v>
          </cell>
          <cell r="BB287">
            <v>0</v>
          </cell>
          <cell r="BC287">
            <v>0</v>
          </cell>
          <cell r="BD287">
            <v>0</v>
          </cell>
          <cell r="BE287">
            <v>1004800</v>
          </cell>
          <cell r="BF287">
            <v>0</v>
          </cell>
          <cell r="BG287">
            <v>12000</v>
          </cell>
          <cell r="BH287">
            <v>400000</v>
          </cell>
          <cell r="BI287">
            <v>0</v>
          </cell>
          <cell r="BJ287">
            <v>528045</v>
          </cell>
          <cell r="BK287">
            <v>50290</v>
          </cell>
          <cell r="BM287">
            <v>17438.811188811189</v>
          </cell>
          <cell r="BN287">
            <v>0</v>
          </cell>
          <cell r="BO287">
            <v>0</v>
          </cell>
          <cell r="BP287">
            <v>0</v>
          </cell>
          <cell r="BQ287">
            <v>0</v>
          </cell>
          <cell r="BS287">
            <v>1930942.7865600002</v>
          </cell>
          <cell r="BT287">
            <v>0</v>
          </cell>
          <cell r="BU287">
            <v>0</v>
          </cell>
          <cell r="BV287">
            <v>16028.495102404275</v>
          </cell>
          <cell r="BW287">
            <v>0</v>
          </cell>
          <cell r="BX287">
            <v>0</v>
          </cell>
          <cell r="CB287">
            <v>1</v>
          </cell>
          <cell r="CC287">
            <v>2514500</v>
          </cell>
          <cell r="CD287">
            <v>2174485.12</v>
          </cell>
          <cell r="CE287">
            <v>20000</v>
          </cell>
          <cell r="CF287">
            <v>0</v>
          </cell>
          <cell r="CG287">
            <v>0</v>
          </cell>
          <cell r="CH287">
            <v>0</v>
          </cell>
          <cell r="CI287">
            <v>0</v>
          </cell>
          <cell r="CJ287">
            <v>1004800</v>
          </cell>
          <cell r="CK287">
            <v>0</v>
          </cell>
          <cell r="CL287">
            <v>12000</v>
          </cell>
          <cell r="CM287">
            <v>100000</v>
          </cell>
          <cell r="CN287">
            <v>0</v>
          </cell>
          <cell r="CO287">
            <v>528045</v>
          </cell>
          <cell r="CP287">
            <v>40232</v>
          </cell>
          <cell r="CR287">
            <v>17438.811188811189</v>
          </cell>
          <cell r="CS287">
            <v>0</v>
          </cell>
          <cell r="CT287">
            <v>0</v>
          </cell>
          <cell r="CU287">
            <v>0</v>
          </cell>
          <cell r="CV287">
            <v>0</v>
          </cell>
          <cell r="CX287">
            <v>0</v>
          </cell>
          <cell r="CY287">
            <v>0</v>
          </cell>
          <cell r="CZ287">
            <v>0</v>
          </cell>
          <cell r="DA287">
            <v>15985.790408525754</v>
          </cell>
          <cell r="DB287">
            <v>0</v>
          </cell>
          <cell r="DC287">
            <v>0</v>
          </cell>
          <cell r="DG287">
            <v>1</v>
          </cell>
          <cell r="DH287">
            <v>2514500</v>
          </cell>
          <cell r="DI287">
            <v>2413678.4832000001</v>
          </cell>
          <cell r="DJ287">
            <v>20000</v>
          </cell>
          <cell r="DK287">
            <v>0</v>
          </cell>
          <cell r="DL287">
            <v>0</v>
          </cell>
          <cell r="DM287">
            <v>0</v>
          </cell>
          <cell r="DN287">
            <v>0</v>
          </cell>
          <cell r="DO287">
            <v>1155520</v>
          </cell>
          <cell r="DP287">
            <v>0</v>
          </cell>
          <cell r="DQ287">
            <v>12000</v>
          </cell>
          <cell r="DR287">
            <v>400000</v>
          </cell>
          <cell r="DS287">
            <v>0</v>
          </cell>
          <cell r="DT287">
            <v>528045</v>
          </cell>
          <cell r="DU287">
            <v>40232</v>
          </cell>
          <cell r="DW287">
            <v>17438.811188811189</v>
          </cell>
          <cell r="DX287">
            <v>0</v>
          </cell>
          <cell r="DY287">
            <v>0</v>
          </cell>
          <cell r="DZ287">
            <v>0</v>
          </cell>
          <cell r="EA287">
            <v>0</v>
          </cell>
          <cell r="EC287">
            <v>0</v>
          </cell>
          <cell r="ED287">
            <v>3861885.5731200003</v>
          </cell>
          <cell r="EE287">
            <v>0</v>
          </cell>
          <cell r="EF287">
            <v>15943.312666076174</v>
          </cell>
          <cell r="EG287">
            <v>0</v>
          </cell>
          <cell r="EH287">
            <v>0</v>
          </cell>
          <cell r="EL287">
            <v>1</v>
          </cell>
          <cell r="EM287">
            <v>2765950</v>
          </cell>
          <cell r="EN287">
            <v>2413678.4832000001</v>
          </cell>
          <cell r="EO287">
            <v>22000</v>
          </cell>
          <cell r="EP287">
            <v>0</v>
          </cell>
          <cell r="EQ287">
            <v>0</v>
          </cell>
          <cell r="ER287">
            <v>0</v>
          </cell>
          <cell r="ES287">
            <v>0</v>
          </cell>
          <cell r="ET287">
            <v>1155520</v>
          </cell>
          <cell r="EU287">
            <v>0</v>
          </cell>
          <cell r="EV287">
            <v>12000</v>
          </cell>
          <cell r="EW287">
            <v>800000</v>
          </cell>
          <cell r="EX287">
            <v>0</v>
          </cell>
          <cell r="EY287">
            <v>528045</v>
          </cell>
          <cell r="EZ287">
            <v>40232</v>
          </cell>
          <cell r="FB287">
            <v>17438.811188811189</v>
          </cell>
          <cell r="FC287">
            <v>0</v>
          </cell>
          <cell r="FD287">
            <v>0</v>
          </cell>
          <cell r="FE287">
            <v>0</v>
          </cell>
          <cell r="FF287">
            <v>0</v>
          </cell>
          <cell r="FH287">
            <v>0</v>
          </cell>
          <cell r="FI287">
            <v>0</v>
          </cell>
          <cell r="FJ287">
            <v>0</v>
          </cell>
          <cell r="FK287">
            <v>14900.662251655629</v>
          </cell>
          <cell r="FM287">
            <v>0</v>
          </cell>
          <cell r="FQ287">
            <v>1</v>
          </cell>
          <cell r="FR287">
            <v>2765950</v>
          </cell>
          <cell r="FS287">
            <v>2413678.4832000001</v>
          </cell>
          <cell r="FT287">
            <v>22000</v>
          </cell>
          <cell r="FU287">
            <v>0</v>
          </cell>
          <cell r="FV287">
            <v>0</v>
          </cell>
          <cell r="FW287">
            <v>0</v>
          </cell>
          <cell r="FX287">
            <v>0</v>
          </cell>
          <cell r="FY287">
            <v>1155520</v>
          </cell>
          <cell r="FZ287">
            <v>0</v>
          </cell>
          <cell r="GA287">
            <v>12000</v>
          </cell>
          <cell r="GB287">
            <v>560000</v>
          </cell>
          <cell r="GC287">
            <v>0</v>
          </cell>
          <cell r="GD287">
            <v>528045</v>
          </cell>
          <cell r="GE287">
            <v>40232</v>
          </cell>
          <cell r="GG287">
            <v>17438.811188811189</v>
          </cell>
          <cell r="GH287">
            <v>0</v>
          </cell>
          <cell r="GI287">
            <v>0</v>
          </cell>
          <cell r="GJ287">
            <v>0</v>
          </cell>
          <cell r="GK287">
            <v>0</v>
          </cell>
          <cell r="GM287">
            <v>0</v>
          </cell>
          <cell r="GN287">
            <v>0</v>
          </cell>
          <cell r="GO287">
            <v>0</v>
          </cell>
          <cell r="GP287">
            <v>14863.748967795211</v>
          </cell>
          <cell r="GR287">
            <v>0</v>
          </cell>
          <cell r="GV287">
            <v>1</v>
          </cell>
          <cell r="GW287">
            <v>2765950</v>
          </cell>
          <cell r="GX287">
            <v>2413678.4832000001</v>
          </cell>
          <cell r="GY287">
            <v>22000</v>
          </cell>
          <cell r="GZ287">
            <v>0</v>
          </cell>
          <cell r="HA287">
            <v>0</v>
          </cell>
          <cell r="HB287">
            <v>0</v>
          </cell>
          <cell r="HC287">
            <v>0</v>
          </cell>
          <cell r="HD287">
            <v>1155520</v>
          </cell>
          <cell r="HE287">
            <v>0</v>
          </cell>
          <cell r="HF287">
            <v>12000</v>
          </cell>
          <cell r="HG287">
            <v>0</v>
          </cell>
          <cell r="HH287">
            <v>0</v>
          </cell>
          <cell r="HI287">
            <v>528045</v>
          </cell>
          <cell r="HJ287">
            <v>40232</v>
          </cell>
          <cell r="HL287">
            <v>17438.811188811189</v>
          </cell>
          <cell r="HM287">
            <v>0</v>
          </cell>
          <cell r="HN287">
            <v>0</v>
          </cell>
          <cell r="HO287">
            <v>0</v>
          </cell>
          <cell r="HP287">
            <v>0</v>
          </cell>
          <cell r="HR287">
            <v>0</v>
          </cell>
          <cell r="HS287">
            <v>0</v>
          </cell>
          <cell r="HT287">
            <v>0</v>
          </cell>
          <cell r="HU287">
            <v>14754.098360655738</v>
          </cell>
          <cell r="HW287">
            <v>0</v>
          </cell>
          <cell r="IA287">
            <v>1</v>
          </cell>
          <cell r="IB287">
            <v>2765950</v>
          </cell>
          <cell r="IC287">
            <v>2413678.4832000001</v>
          </cell>
          <cell r="ID287">
            <v>22000</v>
          </cell>
          <cell r="IE287">
            <v>0</v>
          </cell>
          <cell r="IF287">
            <v>0</v>
          </cell>
          <cell r="IG287">
            <v>0</v>
          </cell>
          <cell r="IH287">
            <v>0</v>
          </cell>
          <cell r="II287">
            <v>1155520</v>
          </cell>
          <cell r="IJ287">
            <v>0</v>
          </cell>
          <cell r="IK287">
            <v>12000</v>
          </cell>
          <cell r="IL287">
            <v>0</v>
          </cell>
          <cell r="IM287">
            <v>0</v>
          </cell>
          <cell r="IN287">
            <v>528045</v>
          </cell>
          <cell r="IO287">
            <v>40232</v>
          </cell>
          <cell r="IQ287">
            <v>17438.811188811189</v>
          </cell>
          <cell r="IR287">
            <v>0</v>
          </cell>
          <cell r="IS287">
            <v>0</v>
          </cell>
          <cell r="IT287">
            <v>0</v>
          </cell>
          <cell r="IU287">
            <v>0</v>
          </cell>
          <cell r="IW287">
            <v>0</v>
          </cell>
          <cell r="IX287">
            <v>0</v>
          </cell>
          <cell r="IY287">
            <v>0</v>
          </cell>
          <cell r="IZ287">
            <v>14106.583072100313</v>
          </cell>
          <cell r="JB287">
            <v>2000000</v>
          </cell>
          <cell r="JF287">
            <v>1</v>
          </cell>
          <cell r="JG287">
            <v>2765950</v>
          </cell>
          <cell r="JH287">
            <v>2413678.4832000001</v>
          </cell>
          <cell r="JI287">
            <v>22000</v>
          </cell>
          <cell r="JJ287">
            <v>0</v>
          </cell>
          <cell r="JK287">
            <v>0</v>
          </cell>
          <cell r="JL287">
            <v>0</v>
          </cell>
          <cell r="JM287">
            <v>0</v>
          </cell>
          <cell r="JN287">
            <v>1155520</v>
          </cell>
          <cell r="JO287">
            <v>0</v>
          </cell>
          <cell r="JP287">
            <v>12000</v>
          </cell>
          <cell r="JQ287">
            <v>960000</v>
          </cell>
          <cell r="JR287">
            <v>0</v>
          </cell>
          <cell r="JS287">
            <v>528045</v>
          </cell>
          <cell r="JT287">
            <v>40232</v>
          </cell>
          <cell r="JV287">
            <v>17438.811188811189</v>
          </cell>
          <cell r="JW287">
            <v>0</v>
          </cell>
          <cell r="JX287">
            <v>0</v>
          </cell>
          <cell r="JY287">
            <v>0</v>
          </cell>
          <cell r="JZ287">
            <v>0</v>
          </cell>
          <cell r="KB287">
            <v>0</v>
          </cell>
          <cell r="KC287">
            <v>0</v>
          </cell>
          <cell r="KD287">
            <v>0</v>
          </cell>
          <cell r="KE287">
            <v>13975.155279503106</v>
          </cell>
          <cell r="KG287">
            <v>0</v>
          </cell>
          <cell r="KK287">
            <v>1</v>
          </cell>
          <cell r="KL287">
            <v>2765950</v>
          </cell>
          <cell r="KM287">
            <v>2413678.4832000001</v>
          </cell>
          <cell r="KN287">
            <v>22000</v>
          </cell>
          <cell r="KO287">
            <v>0</v>
          </cell>
          <cell r="KP287">
            <v>0</v>
          </cell>
          <cell r="KQ287">
            <v>0</v>
          </cell>
          <cell r="KR287">
            <v>0</v>
          </cell>
          <cell r="KS287">
            <v>1155520</v>
          </cell>
          <cell r="KT287">
            <v>0</v>
          </cell>
          <cell r="KU287">
            <v>12000</v>
          </cell>
          <cell r="KV287">
            <v>0</v>
          </cell>
          <cell r="KW287">
            <v>0</v>
          </cell>
          <cell r="KX287">
            <v>528045</v>
          </cell>
          <cell r="KY287">
            <v>40232</v>
          </cell>
          <cell r="LA287">
            <v>17438.811188811189</v>
          </cell>
          <cell r="LB287">
            <v>0</v>
          </cell>
          <cell r="LC287">
            <v>0</v>
          </cell>
          <cell r="LD287">
            <v>0</v>
          </cell>
          <cell r="LE287">
            <v>0</v>
          </cell>
          <cell r="LG287">
            <v>0</v>
          </cell>
          <cell r="LH287">
            <v>0</v>
          </cell>
          <cell r="LI287">
            <v>0</v>
          </cell>
          <cell r="LJ287">
            <v>13931.888544891641</v>
          </cell>
          <cell r="LL287">
            <v>0</v>
          </cell>
          <cell r="LP287">
            <v>1</v>
          </cell>
          <cell r="LQ287">
            <v>2765950</v>
          </cell>
          <cell r="LR287">
            <v>2413678.4832000001</v>
          </cell>
          <cell r="LS287">
            <v>22000</v>
          </cell>
          <cell r="LT287">
            <v>0</v>
          </cell>
          <cell r="LU287">
            <v>0</v>
          </cell>
          <cell r="LV287">
            <v>0</v>
          </cell>
          <cell r="LW287">
            <v>0</v>
          </cell>
          <cell r="LX287">
            <v>1155520</v>
          </cell>
          <cell r="LY287">
            <v>0</v>
          </cell>
          <cell r="LZ287">
            <v>12000</v>
          </cell>
          <cell r="MA287">
            <v>0</v>
          </cell>
          <cell r="MB287">
            <v>0</v>
          </cell>
          <cell r="MC287">
            <v>528045</v>
          </cell>
          <cell r="MD287">
            <v>40232</v>
          </cell>
          <cell r="MF287">
            <v>17438.811188811189</v>
          </cell>
          <cell r="MG287">
            <v>0</v>
          </cell>
          <cell r="MH287">
            <v>0</v>
          </cell>
          <cell r="MI287">
            <v>0</v>
          </cell>
          <cell r="MJ287">
            <v>0</v>
          </cell>
          <cell r="ML287">
            <v>0</v>
          </cell>
          <cell r="MM287">
            <v>0</v>
          </cell>
          <cell r="MN287">
            <v>0</v>
          </cell>
          <cell r="MO287">
            <v>13177.159590043924</v>
          </cell>
          <cell r="MQ287">
            <v>0</v>
          </cell>
          <cell r="MU287">
            <v>1</v>
          </cell>
          <cell r="MV287">
            <v>2765950</v>
          </cell>
          <cell r="MW287">
            <v>2413678.4832000001</v>
          </cell>
          <cell r="MX287">
            <v>22000</v>
          </cell>
          <cell r="MY287">
            <v>0</v>
          </cell>
          <cell r="MZ287">
            <v>0</v>
          </cell>
          <cell r="NA287">
            <v>0</v>
          </cell>
          <cell r="NB287">
            <v>0</v>
          </cell>
          <cell r="NC287">
            <v>1155520</v>
          </cell>
          <cell r="ND287">
            <v>0</v>
          </cell>
          <cell r="NE287">
            <v>12000</v>
          </cell>
          <cell r="NF287">
            <v>0</v>
          </cell>
          <cell r="NG287">
            <v>0</v>
          </cell>
          <cell r="NH287">
            <v>528045</v>
          </cell>
          <cell r="NI287">
            <v>40232</v>
          </cell>
          <cell r="NK287">
            <v>17438.811188811189</v>
          </cell>
          <cell r="NL287">
            <v>0</v>
          </cell>
          <cell r="NM287">
            <v>0</v>
          </cell>
          <cell r="NN287">
            <v>0</v>
          </cell>
          <cell r="NO287">
            <v>0</v>
          </cell>
          <cell r="NQ287">
            <v>0</v>
          </cell>
          <cell r="NS287">
            <v>0</v>
          </cell>
          <cell r="NT287">
            <v>13043.478260869566</v>
          </cell>
          <cell r="NV287">
            <v>0</v>
          </cell>
          <cell r="NZ287">
            <v>1</v>
          </cell>
          <cell r="OA287">
            <v>2765950</v>
          </cell>
          <cell r="OB287">
            <v>2413678.4832000001</v>
          </cell>
          <cell r="OC287">
            <v>22000</v>
          </cell>
          <cell r="OD287">
            <v>0</v>
          </cell>
          <cell r="OE287">
            <v>0</v>
          </cell>
          <cell r="OF287">
            <v>0</v>
          </cell>
          <cell r="OG287">
            <v>0</v>
          </cell>
          <cell r="OH287">
            <v>1155520</v>
          </cell>
          <cell r="OI287">
            <v>0</v>
          </cell>
          <cell r="OJ287">
            <v>12000</v>
          </cell>
          <cell r="OK287">
            <v>800000</v>
          </cell>
          <cell r="OL287">
            <v>0</v>
          </cell>
          <cell r="OM287">
            <v>528045</v>
          </cell>
          <cell r="ON287">
            <v>40232</v>
          </cell>
          <cell r="OP287">
            <v>17438.811188811189</v>
          </cell>
          <cell r="OQ287">
            <v>0</v>
          </cell>
          <cell r="OR287">
            <v>0</v>
          </cell>
          <cell r="OS287">
            <v>0</v>
          </cell>
          <cell r="OT287">
            <v>0</v>
          </cell>
          <cell r="OV287">
            <v>0</v>
          </cell>
          <cell r="OW287">
            <v>0</v>
          </cell>
          <cell r="OX287">
            <v>0</v>
          </cell>
          <cell r="OY287">
            <v>12649.332396345748</v>
          </cell>
          <cell r="OZ287">
            <v>170765.98735066759</v>
          </cell>
          <cell r="PA287">
            <v>0</v>
          </cell>
        </row>
        <row r="288">
          <cell r="AW288">
            <v>1</v>
          </cell>
          <cell r="AX288">
            <v>2514500</v>
          </cell>
          <cell r="AY288">
            <v>2174485.12</v>
          </cell>
          <cell r="AZ288">
            <v>20000</v>
          </cell>
          <cell r="BA288">
            <v>0</v>
          </cell>
          <cell r="BB288">
            <v>0</v>
          </cell>
          <cell r="BC288">
            <v>0</v>
          </cell>
          <cell r="BD288">
            <v>0</v>
          </cell>
          <cell r="BE288">
            <v>1004800</v>
          </cell>
          <cell r="BF288">
            <v>0</v>
          </cell>
          <cell r="BG288">
            <v>12000</v>
          </cell>
          <cell r="BH288">
            <v>400000</v>
          </cell>
          <cell r="BI288">
            <v>0</v>
          </cell>
          <cell r="BJ288">
            <v>528045</v>
          </cell>
          <cell r="BK288">
            <v>50290</v>
          </cell>
          <cell r="BM288">
            <v>17438.811188811189</v>
          </cell>
          <cell r="BN288">
            <v>0</v>
          </cell>
          <cell r="BO288">
            <v>0</v>
          </cell>
          <cell r="BP288">
            <v>0</v>
          </cell>
          <cell r="BQ288">
            <v>0</v>
          </cell>
          <cell r="BS288">
            <v>1930942.7865600002</v>
          </cell>
          <cell r="BT288">
            <v>0</v>
          </cell>
          <cell r="BU288">
            <v>0</v>
          </cell>
          <cell r="BV288">
            <v>16028.495102404275</v>
          </cell>
          <cell r="BW288">
            <v>0</v>
          </cell>
          <cell r="BX288">
            <v>0</v>
          </cell>
          <cell r="CB288">
            <v>1</v>
          </cell>
          <cell r="CC288">
            <v>2514500</v>
          </cell>
          <cell r="CD288">
            <v>2174485.12</v>
          </cell>
          <cell r="CE288">
            <v>20000</v>
          </cell>
          <cell r="CF288">
            <v>0</v>
          </cell>
          <cell r="CG288">
            <v>0</v>
          </cell>
          <cell r="CH288">
            <v>0</v>
          </cell>
          <cell r="CI288">
            <v>0</v>
          </cell>
          <cell r="CJ288">
            <v>1004800</v>
          </cell>
          <cell r="CK288">
            <v>0</v>
          </cell>
          <cell r="CL288">
            <v>12000</v>
          </cell>
          <cell r="CM288">
            <v>100000</v>
          </cell>
          <cell r="CN288">
            <v>0</v>
          </cell>
          <cell r="CO288">
            <v>528045</v>
          </cell>
          <cell r="CP288">
            <v>40232</v>
          </cell>
          <cell r="CR288">
            <v>17438.811188811189</v>
          </cell>
          <cell r="CS288">
            <v>0</v>
          </cell>
          <cell r="CT288">
            <v>0</v>
          </cell>
          <cell r="CU288">
            <v>0</v>
          </cell>
          <cell r="CV288">
            <v>0</v>
          </cell>
          <cell r="CX288">
            <v>0</v>
          </cell>
          <cell r="CY288">
            <v>0</v>
          </cell>
          <cell r="CZ288">
            <v>0</v>
          </cell>
          <cell r="DA288">
            <v>15985.790408525754</v>
          </cell>
          <cell r="DB288">
            <v>0</v>
          </cell>
          <cell r="DC288">
            <v>0</v>
          </cell>
          <cell r="DG288">
            <v>1</v>
          </cell>
          <cell r="DH288">
            <v>2514500</v>
          </cell>
          <cell r="DI288">
            <v>2413678.4832000001</v>
          </cell>
          <cell r="DJ288">
            <v>20000</v>
          </cell>
          <cell r="DK288">
            <v>0</v>
          </cell>
          <cell r="DL288">
            <v>0</v>
          </cell>
          <cell r="DM288">
            <v>0</v>
          </cell>
          <cell r="DN288">
            <v>0</v>
          </cell>
          <cell r="DO288">
            <v>1155520</v>
          </cell>
          <cell r="DP288">
            <v>0</v>
          </cell>
          <cell r="DQ288">
            <v>12000</v>
          </cell>
          <cell r="DR288">
            <v>400000</v>
          </cell>
          <cell r="DS288">
            <v>0</v>
          </cell>
          <cell r="DT288">
            <v>528045</v>
          </cell>
          <cell r="DU288">
            <v>40232</v>
          </cell>
          <cell r="DW288">
            <v>17438.811188811189</v>
          </cell>
          <cell r="DX288">
            <v>0</v>
          </cell>
          <cell r="DY288">
            <v>0</v>
          </cell>
          <cell r="DZ288">
            <v>0</v>
          </cell>
          <cell r="EA288">
            <v>0</v>
          </cell>
          <cell r="EC288">
            <v>0</v>
          </cell>
          <cell r="ED288">
            <v>3861885.5731200003</v>
          </cell>
          <cell r="EE288">
            <v>0</v>
          </cell>
          <cell r="EF288">
            <v>15943.312666076174</v>
          </cell>
          <cell r="EG288">
            <v>0</v>
          </cell>
          <cell r="EH288">
            <v>0</v>
          </cell>
          <cell r="EL288">
            <v>1</v>
          </cell>
          <cell r="EM288">
            <v>2765950</v>
          </cell>
          <cell r="EN288">
            <v>2413678.4832000001</v>
          </cell>
          <cell r="EO288">
            <v>22000</v>
          </cell>
          <cell r="EP288">
            <v>0</v>
          </cell>
          <cell r="EQ288">
            <v>0</v>
          </cell>
          <cell r="ER288">
            <v>0</v>
          </cell>
          <cell r="ES288">
            <v>0</v>
          </cell>
          <cell r="ET288">
            <v>1155520</v>
          </cell>
          <cell r="EU288">
            <v>0</v>
          </cell>
          <cell r="EV288">
            <v>12000</v>
          </cell>
          <cell r="EW288">
            <v>800000</v>
          </cell>
          <cell r="EX288">
            <v>0</v>
          </cell>
          <cell r="EY288">
            <v>528045</v>
          </cell>
          <cell r="EZ288">
            <v>40232</v>
          </cell>
          <cell r="FB288">
            <v>17438.811188811189</v>
          </cell>
          <cell r="FC288">
            <v>0</v>
          </cell>
          <cell r="FD288">
            <v>0</v>
          </cell>
          <cell r="FE288">
            <v>0</v>
          </cell>
          <cell r="FF288">
            <v>0</v>
          </cell>
          <cell r="FH288">
            <v>0</v>
          </cell>
          <cell r="FI288">
            <v>0</v>
          </cell>
          <cell r="FJ288">
            <v>0</v>
          </cell>
          <cell r="FK288">
            <v>14900.662251655629</v>
          </cell>
          <cell r="FM288">
            <v>0</v>
          </cell>
          <cell r="FQ288">
            <v>1</v>
          </cell>
          <cell r="FR288">
            <v>2765950</v>
          </cell>
          <cell r="FS288">
            <v>2413678.4832000001</v>
          </cell>
          <cell r="FT288">
            <v>22000</v>
          </cell>
          <cell r="FU288">
            <v>0</v>
          </cell>
          <cell r="FV288">
            <v>0</v>
          </cell>
          <cell r="FW288">
            <v>0</v>
          </cell>
          <cell r="FX288">
            <v>0</v>
          </cell>
          <cell r="FY288">
            <v>1155520</v>
          </cell>
          <cell r="FZ288">
            <v>0</v>
          </cell>
          <cell r="GA288">
            <v>12000</v>
          </cell>
          <cell r="GB288">
            <v>560000</v>
          </cell>
          <cell r="GC288">
            <v>0</v>
          </cell>
          <cell r="GD288">
            <v>528045</v>
          </cell>
          <cell r="GE288">
            <v>40232</v>
          </cell>
          <cell r="GG288">
            <v>17438.811188811189</v>
          </cell>
          <cell r="GH288">
            <v>0</v>
          </cell>
          <cell r="GI288">
            <v>0</v>
          </cell>
          <cell r="GJ288">
            <v>0</v>
          </cell>
          <cell r="GK288">
            <v>0</v>
          </cell>
          <cell r="GM288">
            <v>0</v>
          </cell>
          <cell r="GN288">
            <v>0</v>
          </cell>
          <cell r="GO288">
            <v>0</v>
          </cell>
          <cell r="GP288">
            <v>14863.748967795211</v>
          </cell>
          <cell r="GR288">
            <v>0</v>
          </cell>
          <cell r="GV288">
            <v>1</v>
          </cell>
          <cell r="GW288">
            <v>2765950</v>
          </cell>
          <cell r="GX288">
            <v>2413678.4832000001</v>
          </cell>
          <cell r="GY288">
            <v>22000</v>
          </cell>
          <cell r="GZ288">
            <v>0</v>
          </cell>
          <cell r="HA288">
            <v>0</v>
          </cell>
          <cell r="HB288">
            <v>0</v>
          </cell>
          <cell r="HC288">
            <v>0</v>
          </cell>
          <cell r="HD288">
            <v>1155520</v>
          </cell>
          <cell r="HE288">
            <v>0</v>
          </cell>
          <cell r="HF288">
            <v>12000</v>
          </cell>
          <cell r="HG288">
            <v>0</v>
          </cell>
          <cell r="HH288">
            <v>0</v>
          </cell>
          <cell r="HI288">
            <v>528045</v>
          </cell>
          <cell r="HJ288">
            <v>40232</v>
          </cell>
          <cell r="HL288">
            <v>17438.811188811189</v>
          </cell>
          <cell r="HM288">
            <v>0</v>
          </cell>
          <cell r="HN288">
            <v>0</v>
          </cell>
          <cell r="HO288">
            <v>0</v>
          </cell>
          <cell r="HP288">
            <v>0</v>
          </cell>
          <cell r="HR288">
            <v>0</v>
          </cell>
          <cell r="HS288">
            <v>0</v>
          </cell>
          <cell r="HT288">
            <v>0</v>
          </cell>
          <cell r="HU288">
            <v>14754.098360655738</v>
          </cell>
          <cell r="HW288">
            <v>0</v>
          </cell>
          <cell r="IA288">
            <v>1</v>
          </cell>
          <cell r="IB288">
            <v>2765950</v>
          </cell>
          <cell r="IC288">
            <v>2413678.4832000001</v>
          </cell>
          <cell r="ID288">
            <v>22000</v>
          </cell>
          <cell r="IE288">
            <v>0</v>
          </cell>
          <cell r="IF288">
            <v>0</v>
          </cell>
          <cell r="IG288">
            <v>0</v>
          </cell>
          <cell r="IH288">
            <v>0</v>
          </cell>
          <cell r="II288">
            <v>1155520</v>
          </cell>
          <cell r="IJ288">
            <v>0</v>
          </cell>
          <cell r="IK288">
            <v>12000</v>
          </cell>
          <cell r="IL288">
            <v>0</v>
          </cell>
          <cell r="IM288">
            <v>0</v>
          </cell>
          <cell r="IN288">
            <v>528045</v>
          </cell>
          <cell r="IO288">
            <v>40232</v>
          </cell>
          <cell r="IQ288">
            <v>17438.811188811189</v>
          </cell>
          <cell r="IR288">
            <v>0</v>
          </cell>
          <cell r="IS288">
            <v>0</v>
          </cell>
          <cell r="IT288">
            <v>0</v>
          </cell>
          <cell r="IU288">
            <v>0</v>
          </cell>
          <cell r="IW288">
            <v>0</v>
          </cell>
          <cell r="IX288">
            <v>0</v>
          </cell>
          <cell r="IY288">
            <v>0</v>
          </cell>
          <cell r="IZ288">
            <v>14106.583072100313</v>
          </cell>
          <cell r="JB288">
            <v>2000000</v>
          </cell>
          <cell r="JF288">
            <v>1</v>
          </cell>
          <cell r="JG288">
            <v>2765950</v>
          </cell>
          <cell r="JH288">
            <v>2413678.4832000001</v>
          </cell>
          <cell r="JI288">
            <v>22000</v>
          </cell>
          <cell r="JJ288">
            <v>0</v>
          </cell>
          <cell r="JK288">
            <v>0</v>
          </cell>
          <cell r="JL288">
            <v>0</v>
          </cell>
          <cell r="JM288">
            <v>0</v>
          </cell>
          <cell r="JN288">
            <v>1155520</v>
          </cell>
          <cell r="JO288">
            <v>0</v>
          </cell>
          <cell r="JP288">
            <v>12000</v>
          </cell>
          <cell r="JQ288">
            <v>960000</v>
          </cell>
          <cell r="JR288">
            <v>0</v>
          </cell>
          <cell r="JS288">
            <v>528045</v>
          </cell>
          <cell r="JT288">
            <v>40232</v>
          </cell>
          <cell r="JV288">
            <v>17438.811188811189</v>
          </cell>
          <cell r="JW288">
            <v>0</v>
          </cell>
          <cell r="JX288">
            <v>0</v>
          </cell>
          <cell r="JY288">
            <v>0</v>
          </cell>
          <cell r="JZ288">
            <v>0</v>
          </cell>
          <cell r="KB288">
            <v>0</v>
          </cell>
          <cell r="KC288">
            <v>0</v>
          </cell>
          <cell r="KD288">
            <v>0</v>
          </cell>
          <cell r="KE288">
            <v>13975.155279503106</v>
          </cell>
          <cell r="KG288">
            <v>0</v>
          </cell>
          <cell r="KK288">
            <v>1</v>
          </cell>
          <cell r="KL288">
            <v>2765950</v>
          </cell>
          <cell r="KM288">
            <v>2413678.4832000001</v>
          </cell>
          <cell r="KN288">
            <v>22000</v>
          </cell>
          <cell r="KO288">
            <v>0</v>
          </cell>
          <cell r="KP288">
            <v>0</v>
          </cell>
          <cell r="KQ288">
            <v>0</v>
          </cell>
          <cell r="KR288">
            <v>0</v>
          </cell>
          <cell r="KS288">
            <v>1155520</v>
          </cell>
          <cell r="KT288">
            <v>0</v>
          </cell>
          <cell r="KU288">
            <v>12000</v>
          </cell>
          <cell r="KV288">
            <v>0</v>
          </cell>
          <cell r="KW288">
            <v>0</v>
          </cell>
          <cell r="KX288">
            <v>528045</v>
          </cell>
          <cell r="KY288">
            <v>40232</v>
          </cell>
          <cell r="LA288">
            <v>17438.811188811189</v>
          </cell>
          <cell r="LB288">
            <v>0</v>
          </cell>
          <cell r="LC288">
            <v>0</v>
          </cell>
          <cell r="LD288">
            <v>0</v>
          </cell>
          <cell r="LE288">
            <v>0</v>
          </cell>
          <cell r="LG288">
            <v>0</v>
          </cell>
          <cell r="LH288">
            <v>0</v>
          </cell>
          <cell r="LI288">
            <v>0</v>
          </cell>
          <cell r="LJ288">
            <v>13931.888544891641</v>
          </cell>
          <cell r="LL288">
            <v>0</v>
          </cell>
          <cell r="LP288">
            <v>1</v>
          </cell>
          <cell r="LQ288">
            <v>2765950</v>
          </cell>
          <cell r="LR288">
            <v>2413678.4832000001</v>
          </cell>
          <cell r="LS288">
            <v>22000</v>
          </cell>
          <cell r="LT288">
            <v>0</v>
          </cell>
          <cell r="LU288">
            <v>0</v>
          </cell>
          <cell r="LV288">
            <v>0</v>
          </cell>
          <cell r="LW288">
            <v>0</v>
          </cell>
          <cell r="LX288">
            <v>1155520</v>
          </cell>
          <cell r="LY288">
            <v>0</v>
          </cell>
          <cell r="LZ288">
            <v>12000</v>
          </cell>
          <cell r="MA288">
            <v>0</v>
          </cell>
          <cell r="MB288">
            <v>0</v>
          </cell>
          <cell r="MC288">
            <v>528045</v>
          </cell>
          <cell r="MD288">
            <v>40232</v>
          </cell>
          <cell r="MF288">
            <v>17438.811188811189</v>
          </cell>
          <cell r="MG288">
            <v>0</v>
          </cell>
          <cell r="MH288">
            <v>0</v>
          </cell>
          <cell r="MI288">
            <v>0</v>
          </cell>
          <cell r="MJ288">
            <v>0</v>
          </cell>
          <cell r="ML288">
            <v>0</v>
          </cell>
          <cell r="MM288">
            <v>0</v>
          </cell>
          <cell r="MN288">
            <v>0</v>
          </cell>
          <cell r="MO288">
            <v>13177.159590043924</v>
          </cell>
          <cell r="MQ288">
            <v>0</v>
          </cell>
          <cell r="MU288">
            <v>1</v>
          </cell>
          <cell r="MV288">
            <v>2765950</v>
          </cell>
          <cell r="MW288">
            <v>2413678.4832000001</v>
          </cell>
          <cell r="MX288">
            <v>22000</v>
          </cell>
          <cell r="MY288">
            <v>0</v>
          </cell>
          <cell r="MZ288">
            <v>0</v>
          </cell>
          <cell r="NA288">
            <v>0</v>
          </cell>
          <cell r="NB288">
            <v>0</v>
          </cell>
          <cell r="NC288">
            <v>1155520</v>
          </cell>
          <cell r="ND288">
            <v>0</v>
          </cell>
          <cell r="NE288">
            <v>12000</v>
          </cell>
          <cell r="NF288">
            <v>0</v>
          </cell>
          <cell r="NG288">
            <v>0</v>
          </cell>
          <cell r="NH288">
            <v>528045</v>
          </cell>
          <cell r="NI288">
            <v>40232</v>
          </cell>
          <cell r="NK288">
            <v>17438.811188811189</v>
          </cell>
          <cell r="NL288">
            <v>0</v>
          </cell>
          <cell r="NM288">
            <v>0</v>
          </cell>
          <cell r="NN288">
            <v>0</v>
          </cell>
          <cell r="NO288">
            <v>0</v>
          </cell>
          <cell r="NQ288">
            <v>0</v>
          </cell>
          <cell r="NS288">
            <v>0</v>
          </cell>
          <cell r="NT288">
            <v>13043.478260869566</v>
          </cell>
          <cell r="NV288">
            <v>0</v>
          </cell>
          <cell r="NZ288">
            <v>1</v>
          </cell>
          <cell r="OA288">
            <v>2765950</v>
          </cell>
          <cell r="OB288">
            <v>2413678.4832000001</v>
          </cell>
          <cell r="OC288">
            <v>22000</v>
          </cell>
          <cell r="OD288">
            <v>0</v>
          </cell>
          <cell r="OE288">
            <v>0</v>
          </cell>
          <cell r="OF288">
            <v>0</v>
          </cell>
          <cell r="OG288">
            <v>0</v>
          </cell>
          <cell r="OH288">
            <v>1155520</v>
          </cell>
          <cell r="OI288">
            <v>0</v>
          </cell>
          <cell r="OJ288">
            <v>12000</v>
          </cell>
          <cell r="OK288">
            <v>800000</v>
          </cell>
          <cell r="OL288">
            <v>0</v>
          </cell>
          <cell r="OM288">
            <v>528045</v>
          </cell>
          <cell r="ON288">
            <v>40232</v>
          </cell>
          <cell r="OP288">
            <v>17438.811188811189</v>
          </cell>
          <cell r="OQ288">
            <v>0</v>
          </cell>
          <cell r="OR288">
            <v>0</v>
          </cell>
          <cell r="OS288">
            <v>0</v>
          </cell>
          <cell r="OT288">
            <v>0</v>
          </cell>
          <cell r="OV288">
            <v>0</v>
          </cell>
          <cell r="OW288">
            <v>0</v>
          </cell>
          <cell r="OX288">
            <v>0</v>
          </cell>
          <cell r="OY288">
            <v>12649.332396345748</v>
          </cell>
          <cell r="OZ288">
            <v>170765.98735066759</v>
          </cell>
          <cell r="PA288">
            <v>0</v>
          </cell>
        </row>
        <row r="289">
          <cell r="AW289">
            <v>1</v>
          </cell>
          <cell r="AX289">
            <v>9575000</v>
          </cell>
          <cell r="AY289">
            <v>33131280</v>
          </cell>
          <cell r="AZ289">
            <v>30000</v>
          </cell>
          <cell r="BA289">
            <v>0</v>
          </cell>
          <cell r="BB289">
            <v>0</v>
          </cell>
          <cell r="BC289">
            <v>0</v>
          </cell>
          <cell r="BD289">
            <v>0</v>
          </cell>
          <cell r="BE289">
            <v>0</v>
          </cell>
          <cell r="BF289">
            <v>0</v>
          </cell>
          <cell r="BG289">
            <v>12000</v>
          </cell>
          <cell r="BH289">
            <v>400000</v>
          </cell>
          <cell r="BI289">
            <v>0</v>
          </cell>
          <cell r="BJ289">
            <v>2010750</v>
          </cell>
          <cell r="BK289">
            <v>191500</v>
          </cell>
          <cell r="BM289">
            <v>278437.5</v>
          </cell>
          <cell r="BN289">
            <v>0</v>
          </cell>
          <cell r="BO289">
            <v>0</v>
          </cell>
          <cell r="BP289">
            <v>0</v>
          </cell>
          <cell r="BQ289">
            <v>0</v>
          </cell>
          <cell r="BS289">
            <v>29420576.640000004</v>
          </cell>
          <cell r="BT289">
            <v>0</v>
          </cell>
          <cell r="BU289">
            <v>0</v>
          </cell>
          <cell r="BV289">
            <v>16028.495102404275</v>
          </cell>
          <cell r="BW289">
            <v>0</v>
          </cell>
          <cell r="BX289">
            <v>0</v>
          </cell>
          <cell r="CB289">
            <v>1</v>
          </cell>
          <cell r="CC289">
            <v>9575000</v>
          </cell>
          <cell r="CD289">
            <v>33131280</v>
          </cell>
          <cell r="CE289">
            <v>30000</v>
          </cell>
          <cell r="CF289">
            <v>0</v>
          </cell>
          <cell r="CG289">
            <v>0</v>
          </cell>
          <cell r="CH289">
            <v>0</v>
          </cell>
          <cell r="CI289">
            <v>0</v>
          </cell>
          <cell r="CJ289">
            <v>0</v>
          </cell>
          <cell r="CK289">
            <v>0</v>
          </cell>
          <cell r="CL289">
            <v>12000</v>
          </cell>
          <cell r="CM289">
            <v>100000</v>
          </cell>
          <cell r="CN289">
            <v>0</v>
          </cell>
          <cell r="CO289">
            <v>2010750</v>
          </cell>
          <cell r="CP289">
            <v>153200</v>
          </cell>
          <cell r="CR289">
            <v>278437.5</v>
          </cell>
          <cell r="CS289">
            <v>0</v>
          </cell>
          <cell r="CT289">
            <v>0</v>
          </cell>
          <cell r="CU289">
            <v>0</v>
          </cell>
          <cell r="CV289">
            <v>0</v>
          </cell>
          <cell r="CX289">
            <v>0</v>
          </cell>
          <cell r="CY289">
            <v>0</v>
          </cell>
          <cell r="CZ289">
            <v>0</v>
          </cell>
          <cell r="DA289">
            <v>15985.790408525754</v>
          </cell>
          <cell r="DB289">
            <v>0</v>
          </cell>
          <cell r="DC289">
            <v>0</v>
          </cell>
          <cell r="DG289">
            <v>1</v>
          </cell>
          <cell r="DH289">
            <v>9575000</v>
          </cell>
          <cell r="DI289">
            <v>36775720.800000004</v>
          </cell>
          <cell r="DJ289">
            <v>30000</v>
          </cell>
          <cell r="DK289">
            <v>0</v>
          </cell>
          <cell r="DL289">
            <v>0</v>
          </cell>
          <cell r="DM289">
            <v>0</v>
          </cell>
          <cell r="DN289">
            <v>0</v>
          </cell>
          <cell r="DO289">
            <v>0</v>
          </cell>
          <cell r="DP289">
            <v>0</v>
          </cell>
          <cell r="DQ289">
            <v>12000</v>
          </cell>
          <cell r="DR289">
            <v>400000</v>
          </cell>
          <cell r="DS289">
            <v>0</v>
          </cell>
          <cell r="DT289">
            <v>2010750</v>
          </cell>
          <cell r="DU289">
            <v>153200</v>
          </cell>
          <cell r="DW289">
            <v>278437.5</v>
          </cell>
          <cell r="DX289">
            <v>0</v>
          </cell>
          <cell r="DY289">
            <v>0</v>
          </cell>
          <cell r="DZ289">
            <v>0</v>
          </cell>
          <cell r="EA289">
            <v>0</v>
          </cell>
          <cell r="EC289">
            <v>0</v>
          </cell>
          <cell r="ED289">
            <v>58841153.280000009</v>
          </cell>
          <cell r="EE289">
            <v>0</v>
          </cell>
          <cell r="EF289">
            <v>15943.312666076174</v>
          </cell>
          <cell r="EG289">
            <v>0</v>
          </cell>
          <cell r="EH289">
            <v>0</v>
          </cell>
          <cell r="EL289">
            <v>1</v>
          </cell>
          <cell r="EM289">
            <v>10532500</v>
          </cell>
          <cell r="EN289">
            <v>36775720.800000004</v>
          </cell>
          <cell r="EO289">
            <v>33000</v>
          </cell>
          <cell r="EP289">
            <v>0</v>
          </cell>
          <cell r="EQ289">
            <v>0</v>
          </cell>
          <cell r="ER289">
            <v>0</v>
          </cell>
          <cell r="ES289">
            <v>0</v>
          </cell>
          <cell r="ET289">
            <v>0</v>
          </cell>
          <cell r="EU289">
            <v>0</v>
          </cell>
          <cell r="EV289">
            <v>12000</v>
          </cell>
          <cell r="EW289">
            <v>800000</v>
          </cell>
          <cell r="EX289">
            <v>0</v>
          </cell>
          <cell r="EY289">
            <v>2010750</v>
          </cell>
          <cell r="EZ289">
            <v>153200</v>
          </cell>
          <cell r="FB289">
            <v>278437.5</v>
          </cell>
          <cell r="FC289">
            <v>0</v>
          </cell>
          <cell r="FD289">
            <v>0</v>
          </cell>
          <cell r="FE289">
            <v>0</v>
          </cell>
          <cell r="FF289">
            <v>0</v>
          </cell>
          <cell r="FH289">
            <v>0</v>
          </cell>
          <cell r="FI289">
            <v>0</v>
          </cell>
          <cell r="FJ289">
            <v>0</v>
          </cell>
          <cell r="FK289">
            <v>14900.662251655629</v>
          </cell>
          <cell r="FM289">
            <v>0</v>
          </cell>
          <cell r="FQ289">
            <v>1</v>
          </cell>
          <cell r="FR289">
            <v>10532500</v>
          </cell>
          <cell r="FS289">
            <v>36775720.800000004</v>
          </cell>
          <cell r="FT289">
            <v>33000</v>
          </cell>
          <cell r="FU289">
            <v>0</v>
          </cell>
          <cell r="FV289">
            <v>0</v>
          </cell>
          <cell r="FW289">
            <v>0</v>
          </cell>
          <cell r="FX289">
            <v>0</v>
          </cell>
          <cell r="FY289">
            <v>0</v>
          </cell>
          <cell r="FZ289">
            <v>0</v>
          </cell>
          <cell r="GA289">
            <v>12000</v>
          </cell>
          <cell r="GB289">
            <v>560000</v>
          </cell>
          <cell r="GC289">
            <v>0</v>
          </cell>
          <cell r="GD289">
            <v>2010750</v>
          </cell>
          <cell r="GE289">
            <v>153200</v>
          </cell>
          <cell r="GG289">
            <v>278437.5</v>
          </cell>
          <cell r="GH289">
            <v>0</v>
          </cell>
          <cell r="GI289">
            <v>0</v>
          </cell>
          <cell r="GJ289">
            <v>0</v>
          </cell>
          <cell r="GK289">
            <v>0</v>
          </cell>
          <cell r="GM289">
            <v>0</v>
          </cell>
          <cell r="GN289">
            <v>0</v>
          </cell>
          <cell r="GO289">
            <v>0</v>
          </cell>
          <cell r="GP289">
            <v>14863.748967795211</v>
          </cell>
          <cell r="GR289">
            <v>0</v>
          </cell>
          <cell r="GV289">
            <v>1</v>
          </cell>
          <cell r="GW289">
            <v>10532500</v>
          </cell>
          <cell r="GX289">
            <v>36775720.800000004</v>
          </cell>
          <cell r="GY289">
            <v>33000</v>
          </cell>
          <cell r="GZ289">
            <v>0</v>
          </cell>
          <cell r="HA289">
            <v>0</v>
          </cell>
          <cell r="HB289">
            <v>0</v>
          </cell>
          <cell r="HC289">
            <v>0</v>
          </cell>
          <cell r="HD289">
            <v>0</v>
          </cell>
          <cell r="HE289">
            <v>0</v>
          </cell>
          <cell r="HF289">
            <v>12000</v>
          </cell>
          <cell r="HG289">
            <v>0</v>
          </cell>
          <cell r="HH289">
            <v>0</v>
          </cell>
          <cell r="HI289">
            <v>2010750</v>
          </cell>
          <cell r="HJ289">
            <v>153200</v>
          </cell>
          <cell r="HL289">
            <v>278437.5</v>
          </cell>
          <cell r="HM289">
            <v>0</v>
          </cell>
          <cell r="HN289">
            <v>0</v>
          </cell>
          <cell r="HO289">
            <v>0</v>
          </cell>
          <cell r="HP289">
            <v>0</v>
          </cell>
          <cell r="HR289">
            <v>0</v>
          </cell>
          <cell r="HS289">
            <v>0</v>
          </cell>
          <cell r="HT289">
            <v>0</v>
          </cell>
          <cell r="HU289">
            <v>14754.098360655738</v>
          </cell>
          <cell r="HW289">
            <v>0</v>
          </cell>
          <cell r="IA289">
            <v>1</v>
          </cell>
          <cell r="IB289">
            <v>10532500</v>
          </cell>
          <cell r="IC289">
            <v>36775720.800000004</v>
          </cell>
          <cell r="ID289">
            <v>33000</v>
          </cell>
          <cell r="IE289">
            <v>0</v>
          </cell>
          <cell r="IF289">
            <v>0</v>
          </cell>
          <cell r="IG289">
            <v>0</v>
          </cell>
          <cell r="IH289">
            <v>0</v>
          </cell>
          <cell r="II289">
            <v>0</v>
          </cell>
          <cell r="IJ289">
            <v>0</v>
          </cell>
          <cell r="IK289">
            <v>12000</v>
          </cell>
          <cell r="IL289">
            <v>0</v>
          </cell>
          <cell r="IM289">
            <v>0</v>
          </cell>
          <cell r="IN289">
            <v>2010750</v>
          </cell>
          <cell r="IO289">
            <v>153200</v>
          </cell>
          <cell r="IQ289">
            <v>278437.5</v>
          </cell>
          <cell r="IR289">
            <v>0</v>
          </cell>
          <cell r="IS289">
            <v>0</v>
          </cell>
          <cell r="IT289">
            <v>0</v>
          </cell>
          <cell r="IU289">
            <v>0</v>
          </cell>
          <cell r="IW289">
            <v>0</v>
          </cell>
          <cell r="IX289">
            <v>0</v>
          </cell>
          <cell r="IY289">
            <v>0</v>
          </cell>
          <cell r="IZ289">
            <v>14106.583072100313</v>
          </cell>
          <cell r="JB289">
            <v>2000000</v>
          </cell>
          <cell r="JF289">
            <v>1</v>
          </cell>
          <cell r="JG289">
            <v>10532500</v>
          </cell>
          <cell r="JH289">
            <v>36775720.800000004</v>
          </cell>
          <cell r="JI289">
            <v>33000</v>
          </cell>
          <cell r="JJ289">
            <v>0</v>
          </cell>
          <cell r="JK289">
            <v>0</v>
          </cell>
          <cell r="JL289">
            <v>0</v>
          </cell>
          <cell r="JM289">
            <v>0</v>
          </cell>
          <cell r="JN289">
            <v>0</v>
          </cell>
          <cell r="JO289">
            <v>0</v>
          </cell>
          <cell r="JP289">
            <v>12000</v>
          </cell>
          <cell r="JQ289">
            <v>960000</v>
          </cell>
          <cell r="JR289">
            <v>0</v>
          </cell>
          <cell r="JS289">
            <v>2010750</v>
          </cell>
          <cell r="JT289">
            <v>153200</v>
          </cell>
          <cell r="JV289">
            <v>278437.5</v>
          </cell>
          <cell r="JW289">
            <v>0</v>
          </cell>
          <cell r="JX289">
            <v>0</v>
          </cell>
          <cell r="JY289">
            <v>0</v>
          </cell>
          <cell r="JZ289">
            <v>0</v>
          </cell>
          <cell r="KB289">
            <v>0</v>
          </cell>
          <cell r="KC289">
            <v>0</v>
          </cell>
          <cell r="KD289">
            <v>0</v>
          </cell>
          <cell r="KE289">
            <v>13975.155279503106</v>
          </cell>
          <cell r="KG289">
            <v>0</v>
          </cell>
          <cell r="KK289">
            <v>1</v>
          </cell>
          <cell r="KL289">
            <v>10532500</v>
          </cell>
          <cell r="KM289">
            <v>36775720.800000004</v>
          </cell>
          <cell r="KN289">
            <v>33000</v>
          </cell>
          <cell r="KO289">
            <v>0</v>
          </cell>
          <cell r="KP289">
            <v>0</v>
          </cell>
          <cell r="KQ289">
            <v>0</v>
          </cell>
          <cell r="KR289">
            <v>0</v>
          </cell>
          <cell r="KS289">
            <v>0</v>
          </cell>
          <cell r="KT289">
            <v>0</v>
          </cell>
          <cell r="KU289">
            <v>12000</v>
          </cell>
          <cell r="KV289">
            <v>0</v>
          </cell>
          <cell r="KW289">
            <v>0</v>
          </cell>
          <cell r="KX289">
            <v>2010750</v>
          </cell>
          <cell r="KY289">
            <v>153200</v>
          </cell>
          <cell r="LA289">
            <v>278437.5</v>
          </cell>
          <cell r="LB289">
            <v>0</v>
          </cell>
          <cell r="LC289">
            <v>0</v>
          </cell>
          <cell r="LD289">
            <v>0</v>
          </cell>
          <cell r="LE289">
            <v>0</v>
          </cell>
          <cell r="LG289">
            <v>0</v>
          </cell>
          <cell r="LH289">
            <v>0</v>
          </cell>
          <cell r="LI289">
            <v>0</v>
          </cell>
          <cell r="LJ289">
            <v>13931.888544891641</v>
          </cell>
          <cell r="LL289">
            <v>0</v>
          </cell>
          <cell r="LP289">
            <v>1</v>
          </cell>
          <cell r="LQ289">
            <v>10532500</v>
          </cell>
          <cell r="LR289">
            <v>36775720.800000004</v>
          </cell>
          <cell r="LS289">
            <v>33000</v>
          </cell>
          <cell r="LT289">
            <v>0</v>
          </cell>
          <cell r="LU289">
            <v>0</v>
          </cell>
          <cell r="LV289">
            <v>0</v>
          </cell>
          <cell r="LW289">
            <v>0</v>
          </cell>
          <cell r="LX289">
            <v>0</v>
          </cell>
          <cell r="LY289">
            <v>0</v>
          </cell>
          <cell r="LZ289">
            <v>12000</v>
          </cell>
          <cell r="MA289">
            <v>0</v>
          </cell>
          <cell r="MB289">
            <v>0</v>
          </cell>
          <cell r="MC289">
            <v>2010750</v>
          </cell>
          <cell r="MD289">
            <v>153200</v>
          </cell>
          <cell r="MF289">
            <v>278437.5</v>
          </cell>
          <cell r="MG289">
            <v>0</v>
          </cell>
          <cell r="MH289">
            <v>0</v>
          </cell>
          <cell r="MI289">
            <v>0</v>
          </cell>
          <cell r="MJ289">
            <v>0</v>
          </cell>
          <cell r="ML289">
            <v>0</v>
          </cell>
          <cell r="MM289">
            <v>0</v>
          </cell>
          <cell r="MN289">
            <v>0</v>
          </cell>
          <cell r="MO289">
            <v>13177.159590043924</v>
          </cell>
          <cell r="MQ289">
            <v>0</v>
          </cell>
          <cell r="MU289">
            <v>1</v>
          </cell>
          <cell r="MV289">
            <v>10532500</v>
          </cell>
          <cell r="MW289">
            <v>36775720.800000004</v>
          </cell>
          <cell r="MX289">
            <v>33000</v>
          </cell>
          <cell r="MY289">
            <v>0</v>
          </cell>
          <cell r="MZ289">
            <v>0</v>
          </cell>
          <cell r="NA289">
            <v>0</v>
          </cell>
          <cell r="NB289">
            <v>0</v>
          </cell>
          <cell r="NC289">
            <v>0</v>
          </cell>
          <cell r="ND289">
            <v>0</v>
          </cell>
          <cell r="NE289">
            <v>12000</v>
          </cell>
          <cell r="NF289">
            <v>0</v>
          </cell>
          <cell r="NG289">
            <v>0</v>
          </cell>
          <cell r="NH289">
            <v>2010750</v>
          </cell>
          <cell r="NI289">
            <v>153200</v>
          </cell>
          <cell r="NK289">
            <v>278437.5</v>
          </cell>
          <cell r="NL289">
            <v>0</v>
          </cell>
          <cell r="NM289">
            <v>0</v>
          </cell>
          <cell r="NN289">
            <v>0</v>
          </cell>
          <cell r="NO289">
            <v>0</v>
          </cell>
          <cell r="NQ289">
            <v>0</v>
          </cell>
          <cell r="NS289">
            <v>0</v>
          </cell>
          <cell r="NT289">
            <v>13043.478260869566</v>
          </cell>
          <cell r="NV289">
            <v>0</v>
          </cell>
          <cell r="NZ289">
            <v>1</v>
          </cell>
          <cell r="OA289">
            <v>10532500</v>
          </cell>
          <cell r="OB289">
            <v>36775720.800000004</v>
          </cell>
          <cell r="OC289">
            <v>33000</v>
          </cell>
          <cell r="OD289">
            <v>0</v>
          </cell>
          <cell r="OE289">
            <v>0</v>
          </cell>
          <cell r="OF289">
            <v>0</v>
          </cell>
          <cell r="OG289">
            <v>0</v>
          </cell>
          <cell r="OH289">
            <v>0</v>
          </cell>
          <cell r="OI289">
            <v>0</v>
          </cell>
          <cell r="OJ289">
            <v>12000</v>
          </cell>
          <cell r="OK289">
            <v>800000</v>
          </cell>
          <cell r="OL289">
            <v>0</v>
          </cell>
          <cell r="OM289">
            <v>2010750</v>
          </cell>
          <cell r="ON289">
            <v>153200</v>
          </cell>
          <cell r="OP289">
            <v>278437.5</v>
          </cell>
          <cell r="OQ289">
            <v>0</v>
          </cell>
          <cell r="OR289">
            <v>0</v>
          </cell>
          <cell r="OS289">
            <v>0</v>
          </cell>
          <cell r="OT289">
            <v>0</v>
          </cell>
          <cell r="OV289">
            <v>0</v>
          </cell>
          <cell r="OW289">
            <v>0</v>
          </cell>
          <cell r="OX289">
            <v>0</v>
          </cell>
          <cell r="OY289">
            <v>12649.332396345748</v>
          </cell>
          <cell r="OZ289">
            <v>170765.98735066759</v>
          </cell>
          <cell r="PA289">
            <v>0</v>
          </cell>
        </row>
        <row r="290">
          <cell r="AW290">
            <v>1</v>
          </cell>
          <cell r="AX290">
            <v>9575000</v>
          </cell>
          <cell r="AY290">
            <v>32975500</v>
          </cell>
          <cell r="AZ290">
            <v>30000</v>
          </cell>
          <cell r="BA290">
            <v>0</v>
          </cell>
          <cell r="BB290">
            <v>0</v>
          </cell>
          <cell r="BC290">
            <v>0</v>
          </cell>
          <cell r="BD290">
            <v>0</v>
          </cell>
          <cell r="BE290">
            <v>0</v>
          </cell>
          <cell r="BF290">
            <v>0</v>
          </cell>
          <cell r="BG290">
            <v>12000</v>
          </cell>
          <cell r="BH290">
            <v>400000</v>
          </cell>
          <cell r="BI290">
            <v>0</v>
          </cell>
          <cell r="BJ290">
            <v>2010750</v>
          </cell>
          <cell r="BK290">
            <v>191500</v>
          </cell>
          <cell r="BM290">
            <v>278437.5</v>
          </cell>
          <cell r="BN290">
            <v>0</v>
          </cell>
          <cell r="BO290">
            <v>0</v>
          </cell>
          <cell r="BP290">
            <v>0</v>
          </cell>
          <cell r="BQ290">
            <v>0</v>
          </cell>
          <cell r="BS290">
            <v>29282244</v>
          </cell>
          <cell r="BT290">
            <v>0</v>
          </cell>
          <cell r="BU290">
            <v>0</v>
          </cell>
          <cell r="BV290">
            <v>16028.495102404275</v>
          </cell>
          <cell r="BW290">
            <v>0</v>
          </cell>
          <cell r="BX290">
            <v>0</v>
          </cell>
          <cell r="CB290">
            <v>1</v>
          </cell>
          <cell r="CC290">
            <v>9575000</v>
          </cell>
          <cell r="CD290">
            <v>32975500</v>
          </cell>
          <cell r="CE290">
            <v>30000</v>
          </cell>
          <cell r="CF290">
            <v>0</v>
          </cell>
          <cell r="CG290">
            <v>0</v>
          </cell>
          <cell r="CH290">
            <v>0</v>
          </cell>
          <cell r="CI290">
            <v>0</v>
          </cell>
          <cell r="CJ290">
            <v>0</v>
          </cell>
          <cell r="CK290">
            <v>0</v>
          </cell>
          <cell r="CL290">
            <v>12000</v>
          </cell>
          <cell r="CM290">
            <v>100000</v>
          </cell>
          <cell r="CN290">
            <v>0</v>
          </cell>
          <cell r="CO290">
            <v>2010750</v>
          </cell>
          <cell r="CP290">
            <v>153200</v>
          </cell>
          <cell r="CR290">
            <v>278437.5</v>
          </cell>
          <cell r="CS290">
            <v>0</v>
          </cell>
          <cell r="CT290">
            <v>0</v>
          </cell>
          <cell r="CU290">
            <v>0</v>
          </cell>
          <cell r="CV290">
            <v>0</v>
          </cell>
          <cell r="CX290">
            <v>0</v>
          </cell>
          <cell r="CY290">
            <v>0</v>
          </cell>
          <cell r="CZ290">
            <v>0</v>
          </cell>
          <cell r="DA290">
            <v>15985.790408525754</v>
          </cell>
          <cell r="DB290">
            <v>0</v>
          </cell>
          <cell r="DC290">
            <v>0</v>
          </cell>
          <cell r="DG290">
            <v>1</v>
          </cell>
          <cell r="DH290">
            <v>9575000</v>
          </cell>
          <cell r="DI290">
            <v>36602805</v>
          </cell>
          <cell r="DJ290">
            <v>30000</v>
          </cell>
          <cell r="DK290">
            <v>0</v>
          </cell>
          <cell r="DL290">
            <v>0</v>
          </cell>
          <cell r="DM290">
            <v>0</v>
          </cell>
          <cell r="DN290">
            <v>0</v>
          </cell>
          <cell r="DO290">
            <v>0</v>
          </cell>
          <cell r="DP290">
            <v>0</v>
          </cell>
          <cell r="DQ290">
            <v>12000</v>
          </cell>
          <cell r="DR290">
            <v>400000</v>
          </cell>
          <cell r="DS290">
            <v>0</v>
          </cell>
          <cell r="DT290">
            <v>2010750</v>
          </cell>
          <cell r="DU290">
            <v>153200</v>
          </cell>
          <cell r="DW290">
            <v>278437.5</v>
          </cell>
          <cell r="DX290">
            <v>0</v>
          </cell>
          <cell r="DY290">
            <v>0</v>
          </cell>
          <cell r="DZ290">
            <v>0</v>
          </cell>
          <cell r="EA290">
            <v>0</v>
          </cell>
          <cell r="EC290">
            <v>0</v>
          </cell>
          <cell r="ED290">
            <v>58564488</v>
          </cell>
          <cell r="EE290">
            <v>0</v>
          </cell>
          <cell r="EF290">
            <v>15943.312666076174</v>
          </cell>
          <cell r="EG290">
            <v>0</v>
          </cell>
          <cell r="EH290">
            <v>0</v>
          </cell>
          <cell r="EL290">
            <v>1</v>
          </cell>
          <cell r="EM290">
            <v>10532500</v>
          </cell>
          <cell r="EN290">
            <v>36602805</v>
          </cell>
          <cell r="EO290">
            <v>33000</v>
          </cell>
          <cell r="EP290">
            <v>0</v>
          </cell>
          <cell r="EQ290">
            <v>0</v>
          </cell>
          <cell r="ER290">
            <v>0</v>
          </cell>
          <cell r="ES290">
            <v>0</v>
          </cell>
          <cell r="ET290">
            <v>0</v>
          </cell>
          <cell r="EU290">
            <v>0</v>
          </cell>
          <cell r="EV290">
            <v>12000</v>
          </cell>
          <cell r="EW290">
            <v>800000</v>
          </cell>
          <cell r="EX290">
            <v>0</v>
          </cell>
          <cell r="EY290">
            <v>2010750</v>
          </cell>
          <cell r="EZ290">
            <v>153200</v>
          </cell>
          <cell r="FB290">
            <v>278437.5</v>
          </cell>
          <cell r="FC290">
            <v>0</v>
          </cell>
          <cell r="FD290">
            <v>0</v>
          </cell>
          <cell r="FE290">
            <v>0</v>
          </cell>
          <cell r="FF290">
            <v>0</v>
          </cell>
          <cell r="FH290">
            <v>0</v>
          </cell>
          <cell r="FI290">
            <v>0</v>
          </cell>
          <cell r="FJ290">
            <v>0</v>
          </cell>
          <cell r="FK290">
            <v>14900.662251655629</v>
          </cell>
          <cell r="FM290">
            <v>0</v>
          </cell>
          <cell r="FQ290">
            <v>1</v>
          </cell>
          <cell r="FR290">
            <v>10532500</v>
          </cell>
          <cell r="FS290">
            <v>36602805</v>
          </cell>
          <cell r="FT290">
            <v>33000</v>
          </cell>
          <cell r="FU290">
            <v>0</v>
          </cell>
          <cell r="FV290">
            <v>0</v>
          </cell>
          <cell r="FW290">
            <v>0</v>
          </cell>
          <cell r="FX290">
            <v>0</v>
          </cell>
          <cell r="FY290">
            <v>0</v>
          </cell>
          <cell r="FZ290">
            <v>0</v>
          </cell>
          <cell r="GA290">
            <v>12000</v>
          </cell>
          <cell r="GB290">
            <v>560000</v>
          </cell>
          <cell r="GC290">
            <v>0</v>
          </cell>
          <cell r="GD290">
            <v>2010750</v>
          </cell>
          <cell r="GE290">
            <v>153200</v>
          </cell>
          <cell r="GG290">
            <v>278437.5</v>
          </cell>
          <cell r="GH290">
            <v>0</v>
          </cell>
          <cell r="GI290">
            <v>0</v>
          </cell>
          <cell r="GJ290">
            <v>0</v>
          </cell>
          <cell r="GK290">
            <v>0</v>
          </cell>
          <cell r="GM290">
            <v>0</v>
          </cell>
          <cell r="GN290">
            <v>0</v>
          </cell>
          <cell r="GO290">
            <v>0</v>
          </cell>
          <cell r="GP290">
            <v>14863.748967795211</v>
          </cell>
          <cell r="GR290">
            <v>0</v>
          </cell>
          <cell r="GV290">
            <v>1</v>
          </cell>
          <cell r="GW290">
            <v>10532500</v>
          </cell>
          <cell r="GX290">
            <v>36602805</v>
          </cell>
          <cell r="GY290">
            <v>33000</v>
          </cell>
          <cell r="GZ290">
            <v>0</v>
          </cell>
          <cell r="HA290">
            <v>0</v>
          </cell>
          <cell r="HB290">
            <v>0</v>
          </cell>
          <cell r="HC290">
            <v>0</v>
          </cell>
          <cell r="HD290">
            <v>0</v>
          </cell>
          <cell r="HE290">
            <v>0</v>
          </cell>
          <cell r="HF290">
            <v>12000</v>
          </cell>
          <cell r="HG290">
            <v>0</v>
          </cell>
          <cell r="HH290">
            <v>0</v>
          </cell>
          <cell r="HI290">
            <v>2010750</v>
          </cell>
          <cell r="HJ290">
            <v>153200</v>
          </cell>
          <cell r="HL290">
            <v>278437.5</v>
          </cell>
          <cell r="HM290">
            <v>0</v>
          </cell>
          <cell r="HN290">
            <v>0</v>
          </cell>
          <cell r="HO290">
            <v>0</v>
          </cell>
          <cell r="HP290">
            <v>0</v>
          </cell>
          <cell r="HR290">
            <v>0</v>
          </cell>
          <cell r="HS290">
            <v>0</v>
          </cell>
          <cell r="HT290">
            <v>0</v>
          </cell>
          <cell r="HU290">
            <v>14754.098360655738</v>
          </cell>
          <cell r="HW290">
            <v>0</v>
          </cell>
          <cell r="IA290">
            <v>1</v>
          </cell>
          <cell r="IB290">
            <v>10532500</v>
          </cell>
          <cell r="IC290">
            <v>36602805</v>
          </cell>
          <cell r="ID290">
            <v>33000</v>
          </cell>
          <cell r="IE290">
            <v>0</v>
          </cell>
          <cell r="IF290">
            <v>0</v>
          </cell>
          <cell r="IG290">
            <v>0</v>
          </cell>
          <cell r="IH290">
            <v>0</v>
          </cell>
          <cell r="II290">
            <v>0</v>
          </cell>
          <cell r="IJ290">
            <v>0</v>
          </cell>
          <cell r="IK290">
            <v>12000</v>
          </cell>
          <cell r="IL290">
            <v>0</v>
          </cell>
          <cell r="IM290">
            <v>0</v>
          </cell>
          <cell r="IN290">
            <v>2010750</v>
          </cell>
          <cell r="IO290">
            <v>153200</v>
          </cell>
          <cell r="IQ290">
            <v>278437.5</v>
          </cell>
          <cell r="IR290">
            <v>0</v>
          </cell>
          <cell r="IS290">
            <v>0</v>
          </cell>
          <cell r="IT290">
            <v>0</v>
          </cell>
          <cell r="IU290">
            <v>0</v>
          </cell>
          <cell r="IW290">
            <v>0</v>
          </cell>
          <cell r="IX290">
            <v>0</v>
          </cell>
          <cell r="IY290">
            <v>0</v>
          </cell>
          <cell r="IZ290">
            <v>14106.583072100313</v>
          </cell>
          <cell r="JB290">
            <v>2000000</v>
          </cell>
          <cell r="JF290">
            <v>1</v>
          </cell>
          <cell r="JG290">
            <v>10532500</v>
          </cell>
          <cell r="JH290">
            <v>36602805</v>
          </cell>
          <cell r="JI290">
            <v>33000</v>
          </cell>
          <cell r="JJ290">
            <v>0</v>
          </cell>
          <cell r="JK290">
            <v>0</v>
          </cell>
          <cell r="JL290">
            <v>0</v>
          </cell>
          <cell r="JM290">
            <v>0</v>
          </cell>
          <cell r="JN290">
            <v>0</v>
          </cell>
          <cell r="JO290">
            <v>0</v>
          </cell>
          <cell r="JP290">
            <v>12000</v>
          </cell>
          <cell r="JQ290">
            <v>960000</v>
          </cell>
          <cell r="JR290">
            <v>0</v>
          </cell>
          <cell r="JS290">
            <v>2010750</v>
          </cell>
          <cell r="JT290">
            <v>153200</v>
          </cell>
          <cell r="JV290">
            <v>278437.5</v>
          </cell>
          <cell r="JW290">
            <v>0</v>
          </cell>
          <cell r="JX290">
            <v>0</v>
          </cell>
          <cell r="JY290">
            <v>0</v>
          </cell>
          <cell r="JZ290">
            <v>0</v>
          </cell>
          <cell r="KB290">
            <v>0</v>
          </cell>
          <cell r="KC290">
            <v>0</v>
          </cell>
          <cell r="KD290">
            <v>0</v>
          </cell>
          <cell r="KE290">
            <v>13975.155279503106</v>
          </cell>
          <cell r="KG290">
            <v>0</v>
          </cell>
          <cell r="KK290">
            <v>1</v>
          </cell>
          <cell r="KL290">
            <v>10532500</v>
          </cell>
          <cell r="KM290">
            <v>36602805</v>
          </cell>
          <cell r="KN290">
            <v>33000</v>
          </cell>
          <cell r="KO290">
            <v>0</v>
          </cell>
          <cell r="KP290">
            <v>0</v>
          </cell>
          <cell r="KQ290">
            <v>0</v>
          </cell>
          <cell r="KR290">
            <v>0</v>
          </cell>
          <cell r="KS290">
            <v>0</v>
          </cell>
          <cell r="KT290">
            <v>0</v>
          </cell>
          <cell r="KU290">
            <v>12000</v>
          </cell>
          <cell r="KV290">
            <v>0</v>
          </cell>
          <cell r="KW290">
            <v>0</v>
          </cell>
          <cell r="KX290">
            <v>2010750</v>
          </cell>
          <cell r="KY290">
            <v>153200</v>
          </cell>
          <cell r="LA290">
            <v>278437.5</v>
          </cell>
          <cell r="LB290">
            <v>0</v>
          </cell>
          <cell r="LC290">
            <v>0</v>
          </cell>
          <cell r="LD290">
            <v>0</v>
          </cell>
          <cell r="LE290">
            <v>0</v>
          </cell>
          <cell r="LG290">
            <v>0</v>
          </cell>
          <cell r="LH290">
            <v>0</v>
          </cell>
          <cell r="LI290">
            <v>0</v>
          </cell>
          <cell r="LJ290">
            <v>13931.888544891641</v>
          </cell>
          <cell r="LL290">
            <v>0</v>
          </cell>
          <cell r="LP290">
            <v>1</v>
          </cell>
          <cell r="LQ290">
            <v>10532500</v>
          </cell>
          <cell r="LR290">
            <v>36602805</v>
          </cell>
          <cell r="LS290">
            <v>33000</v>
          </cell>
          <cell r="LT290">
            <v>0</v>
          </cell>
          <cell r="LU290">
            <v>0</v>
          </cell>
          <cell r="LV290">
            <v>0</v>
          </cell>
          <cell r="LW290">
            <v>0</v>
          </cell>
          <cell r="LX290">
            <v>0</v>
          </cell>
          <cell r="LY290">
            <v>0</v>
          </cell>
          <cell r="LZ290">
            <v>12000</v>
          </cell>
          <cell r="MA290">
            <v>0</v>
          </cell>
          <cell r="MB290">
            <v>0</v>
          </cell>
          <cell r="MC290">
            <v>2010750</v>
          </cell>
          <cell r="MD290">
            <v>153200</v>
          </cell>
          <cell r="MF290">
            <v>278437.5</v>
          </cell>
          <cell r="MG290">
            <v>0</v>
          </cell>
          <cell r="MH290">
            <v>0</v>
          </cell>
          <cell r="MI290">
            <v>0</v>
          </cell>
          <cell r="MJ290">
            <v>0</v>
          </cell>
          <cell r="ML290">
            <v>0</v>
          </cell>
          <cell r="MM290">
            <v>0</v>
          </cell>
          <cell r="MN290">
            <v>0</v>
          </cell>
          <cell r="MO290">
            <v>13177.159590043924</v>
          </cell>
          <cell r="MQ290">
            <v>0</v>
          </cell>
          <cell r="MU290">
            <v>1</v>
          </cell>
          <cell r="MV290">
            <v>10532500</v>
          </cell>
          <cell r="MW290">
            <v>36602805</v>
          </cell>
          <cell r="MX290">
            <v>33000</v>
          </cell>
          <cell r="MY290">
            <v>0</v>
          </cell>
          <cell r="MZ290">
            <v>0</v>
          </cell>
          <cell r="NA290">
            <v>0</v>
          </cell>
          <cell r="NB290">
            <v>0</v>
          </cell>
          <cell r="NC290">
            <v>0</v>
          </cell>
          <cell r="ND290">
            <v>0</v>
          </cell>
          <cell r="NE290">
            <v>12000</v>
          </cell>
          <cell r="NF290">
            <v>0</v>
          </cell>
          <cell r="NG290">
            <v>0</v>
          </cell>
          <cell r="NH290">
            <v>2010750</v>
          </cell>
          <cell r="NI290">
            <v>153200</v>
          </cell>
          <cell r="NK290">
            <v>278437.5</v>
          </cell>
          <cell r="NL290">
            <v>0</v>
          </cell>
          <cell r="NM290">
            <v>0</v>
          </cell>
          <cell r="NN290">
            <v>0</v>
          </cell>
          <cell r="NO290">
            <v>0</v>
          </cell>
          <cell r="NQ290">
            <v>0</v>
          </cell>
          <cell r="NS290">
            <v>0</v>
          </cell>
          <cell r="NT290">
            <v>13043.478260869566</v>
          </cell>
          <cell r="NV290">
            <v>0</v>
          </cell>
          <cell r="NZ290">
            <v>1</v>
          </cell>
          <cell r="OA290">
            <v>10532500</v>
          </cell>
          <cell r="OB290">
            <v>36602805</v>
          </cell>
          <cell r="OC290">
            <v>33000</v>
          </cell>
          <cell r="OD290">
            <v>0</v>
          </cell>
          <cell r="OE290">
            <v>0</v>
          </cell>
          <cell r="OF290">
            <v>0</v>
          </cell>
          <cell r="OG290">
            <v>0</v>
          </cell>
          <cell r="OH290">
            <v>0</v>
          </cell>
          <cell r="OI290">
            <v>0</v>
          </cell>
          <cell r="OJ290">
            <v>12000</v>
          </cell>
          <cell r="OK290">
            <v>800000</v>
          </cell>
          <cell r="OL290">
            <v>0</v>
          </cell>
          <cell r="OM290">
            <v>2010750</v>
          </cell>
          <cell r="ON290">
            <v>153200</v>
          </cell>
          <cell r="OP290">
            <v>278437.5</v>
          </cell>
          <cell r="OQ290">
            <v>0</v>
          </cell>
          <cell r="OR290">
            <v>0</v>
          </cell>
          <cell r="OS290">
            <v>0</v>
          </cell>
          <cell r="OT290">
            <v>0</v>
          </cell>
          <cell r="OV290">
            <v>0</v>
          </cell>
          <cell r="OW290">
            <v>0</v>
          </cell>
          <cell r="OX290">
            <v>0</v>
          </cell>
          <cell r="OY290">
            <v>12649.332396345748</v>
          </cell>
          <cell r="OZ290">
            <v>170765.98735066759</v>
          </cell>
          <cell r="PA290">
            <v>0</v>
          </cell>
        </row>
        <row r="291">
          <cell r="AW291">
            <v>1</v>
          </cell>
          <cell r="AX291">
            <v>4728000</v>
          </cell>
          <cell r="AY291">
            <v>10891320</v>
          </cell>
          <cell r="AZ291">
            <v>20000</v>
          </cell>
          <cell r="BA291">
            <v>400000</v>
          </cell>
          <cell r="BB291">
            <v>0</v>
          </cell>
          <cell r="BC291">
            <v>0</v>
          </cell>
          <cell r="BD291">
            <v>0</v>
          </cell>
          <cell r="BE291">
            <v>0</v>
          </cell>
          <cell r="BF291">
            <v>0</v>
          </cell>
          <cell r="BG291">
            <v>12000</v>
          </cell>
          <cell r="BH291">
            <v>400000</v>
          </cell>
          <cell r="BI291">
            <v>0</v>
          </cell>
          <cell r="BJ291">
            <v>992880</v>
          </cell>
          <cell r="BK291">
            <v>94560.000000000015</v>
          </cell>
          <cell r="BM291">
            <v>17438.811188811189</v>
          </cell>
          <cell r="BN291">
            <v>0</v>
          </cell>
          <cell r="BO291">
            <v>0</v>
          </cell>
          <cell r="BP291">
            <v>0</v>
          </cell>
          <cell r="BQ291">
            <v>0</v>
          </cell>
          <cell r="BS291">
            <v>9671492.160000002</v>
          </cell>
          <cell r="BT291">
            <v>0</v>
          </cell>
          <cell r="BU291">
            <v>0</v>
          </cell>
          <cell r="BV291">
            <v>16028.495102404275</v>
          </cell>
          <cell r="BW291">
            <v>0</v>
          </cell>
          <cell r="BX291">
            <v>0</v>
          </cell>
          <cell r="CB291">
            <v>1</v>
          </cell>
          <cell r="CC291">
            <v>4728000</v>
          </cell>
          <cell r="CD291">
            <v>10891320</v>
          </cell>
          <cell r="CE291">
            <v>20000</v>
          </cell>
          <cell r="CF291">
            <v>400000</v>
          </cell>
          <cell r="CG291">
            <v>0</v>
          </cell>
          <cell r="CH291">
            <v>0</v>
          </cell>
          <cell r="CI291">
            <v>0</v>
          </cell>
          <cell r="CJ291">
            <v>0</v>
          </cell>
          <cell r="CK291">
            <v>0</v>
          </cell>
          <cell r="CL291">
            <v>12000</v>
          </cell>
          <cell r="CM291">
            <v>100000</v>
          </cell>
          <cell r="CN291">
            <v>0</v>
          </cell>
          <cell r="CO291">
            <v>992880</v>
          </cell>
          <cell r="CP291">
            <v>75648.000000000015</v>
          </cell>
          <cell r="CR291">
            <v>17438.811188811189</v>
          </cell>
          <cell r="CS291">
            <v>0</v>
          </cell>
          <cell r="CT291">
            <v>0</v>
          </cell>
          <cell r="CU291">
            <v>0</v>
          </cell>
          <cell r="CV291">
            <v>0</v>
          </cell>
          <cell r="CX291">
            <v>0</v>
          </cell>
          <cell r="CY291">
            <v>0</v>
          </cell>
          <cell r="CZ291">
            <v>0</v>
          </cell>
          <cell r="DA291">
            <v>15985.790408525754</v>
          </cell>
          <cell r="DB291">
            <v>0</v>
          </cell>
          <cell r="DC291">
            <v>0</v>
          </cell>
          <cell r="DG291">
            <v>1</v>
          </cell>
          <cell r="DH291">
            <v>4728000</v>
          </cell>
          <cell r="DI291">
            <v>12089365.200000001</v>
          </cell>
          <cell r="DJ291">
            <v>20000</v>
          </cell>
          <cell r="DK291">
            <v>400000</v>
          </cell>
          <cell r="DL291">
            <v>0</v>
          </cell>
          <cell r="DM291">
            <v>0</v>
          </cell>
          <cell r="DN291">
            <v>0</v>
          </cell>
          <cell r="DO291">
            <v>0</v>
          </cell>
          <cell r="DP291">
            <v>0</v>
          </cell>
          <cell r="DQ291">
            <v>12000</v>
          </cell>
          <cell r="DR291">
            <v>400000</v>
          </cell>
          <cell r="DS291">
            <v>0</v>
          </cell>
          <cell r="DT291">
            <v>992880</v>
          </cell>
          <cell r="DU291">
            <v>75648.000000000015</v>
          </cell>
          <cell r="DW291">
            <v>17438.811188811189</v>
          </cell>
          <cell r="DX291">
            <v>0</v>
          </cell>
          <cell r="DY291">
            <v>0</v>
          </cell>
          <cell r="DZ291">
            <v>0</v>
          </cell>
          <cell r="EA291">
            <v>0</v>
          </cell>
          <cell r="EC291">
            <v>0</v>
          </cell>
          <cell r="ED291">
            <v>19342984.320000004</v>
          </cell>
          <cell r="EE291">
            <v>0</v>
          </cell>
          <cell r="EF291">
            <v>15943.312666076174</v>
          </cell>
          <cell r="EG291">
            <v>0</v>
          </cell>
          <cell r="EH291">
            <v>0</v>
          </cell>
          <cell r="EL291">
            <v>1</v>
          </cell>
          <cell r="EM291">
            <v>5200800</v>
          </cell>
          <cell r="EN291">
            <v>12089365.200000001</v>
          </cell>
          <cell r="EO291">
            <v>22000</v>
          </cell>
          <cell r="EP291">
            <v>400000</v>
          </cell>
          <cell r="EQ291">
            <v>0</v>
          </cell>
          <cell r="ER291">
            <v>0</v>
          </cell>
          <cell r="ES291">
            <v>0</v>
          </cell>
          <cell r="ET291">
            <v>0</v>
          </cell>
          <cell r="EU291">
            <v>0</v>
          </cell>
          <cell r="EV291">
            <v>12000</v>
          </cell>
          <cell r="EW291">
            <v>800000</v>
          </cell>
          <cell r="EX291">
            <v>0</v>
          </cell>
          <cell r="EY291">
            <v>992880</v>
          </cell>
          <cell r="EZ291">
            <v>75648.000000000015</v>
          </cell>
          <cell r="FB291">
            <v>17438.811188811189</v>
          </cell>
          <cell r="FC291">
            <v>0</v>
          </cell>
          <cell r="FD291">
            <v>0</v>
          </cell>
          <cell r="FE291">
            <v>0</v>
          </cell>
          <cell r="FF291">
            <v>0</v>
          </cell>
          <cell r="FH291">
            <v>0</v>
          </cell>
          <cell r="FI291">
            <v>0</v>
          </cell>
          <cell r="FJ291">
            <v>0</v>
          </cell>
          <cell r="FK291">
            <v>14900.662251655629</v>
          </cell>
          <cell r="FM291">
            <v>0</v>
          </cell>
          <cell r="FQ291">
            <v>1</v>
          </cell>
          <cell r="FR291">
            <v>5200800</v>
          </cell>
          <cell r="FS291">
            <v>12089365.200000001</v>
          </cell>
          <cell r="FT291">
            <v>22000</v>
          </cell>
          <cell r="FU291">
            <v>400000</v>
          </cell>
          <cell r="FV291">
            <v>0</v>
          </cell>
          <cell r="FW291">
            <v>0</v>
          </cell>
          <cell r="FX291">
            <v>0</v>
          </cell>
          <cell r="FY291">
            <v>0</v>
          </cell>
          <cell r="FZ291">
            <v>0</v>
          </cell>
          <cell r="GA291">
            <v>12000</v>
          </cell>
          <cell r="GB291">
            <v>560000</v>
          </cell>
          <cell r="GC291">
            <v>0</v>
          </cell>
          <cell r="GD291">
            <v>992880</v>
          </cell>
          <cell r="GE291">
            <v>75648.000000000015</v>
          </cell>
          <cell r="GG291">
            <v>17438.811188811189</v>
          </cell>
          <cell r="GH291">
            <v>0</v>
          </cell>
          <cell r="GI291">
            <v>0</v>
          </cell>
          <cell r="GJ291">
            <v>0</v>
          </cell>
          <cell r="GK291">
            <v>0</v>
          </cell>
          <cell r="GM291">
            <v>0</v>
          </cell>
          <cell r="GN291">
            <v>0</v>
          </cell>
          <cell r="GO291">
            <v>0</v>
          </cell>
          <cell r="GP291">
            <v>14863.748967795211</v>
          </cell>
          <cell r="GR291">
            <v>0</v>
          </cell>
          <cell r="GV291">
            <v>1</v>
          </cell>
          <cell r="GW291">
            <v>5200800</v>
          </cell>
          <cell r="GX291">
            <v>12089365.200000001</v>
          </cell>
          <cell r="GY291">
            <v>22000</v>
          </cell>
          <cell r="GZ291">
            <v>400000</v>
          </cell>
          <cell r="HA291">
            <v>0</v>
          </cell>
          <cell r="HB291">
            <v>0</v>
          </cell>
          <cell r="HC291">
            <v>0</v>
          </cell>
          <cell r="HD291">
            <v>0</v>
          </cell>
          <cell r="HE291">
            <v>0</v>
          </cell>
          <cell r="HF291">
            <v>12000</v>
          </cell>
          <cell r="HG291">
            <v>0</v>
          </cell>
          <cell r="HH291">
            <v>0</v>
          </cell>
          <cell r="HI291">
            <v>992880</v>
          </cell>
          <cell r="HJ291">
            <v>75648.000000000015</v>
          </cell>
          <cell r="HL291">
            <v>17438.811188811189</v>
          </cell>
          <cell r="HM291">
            <v>0</v>
          </cell>
          <cell r="HN291">
            <v>0</v>
          </cell>
          <cell r="HO291">
            <v>0</v>
          </cell>
          <cell r="HP291">
            <v>0</v>
          </cell>
          <cell r="HR291">
            <v>0</v>
          </cell>
          <cell r="HS291">
            <v>0</v>
          </cell>
          <cell r="HT291">
            <v>0</v>
          </cell>
          <cell r="HU291">
            <v>14754.098360655738</v>
          </cell>
          <cell r="HW291">
            <v>0</v>
          </cell>
          <cell r="IA291">
            <v>1</v>
          </cell>
          <cell r="IB291">
            <v>5200800</v>
          </cell>
          <cell r="IC291">
            <v>12089365.200000001</v>
          </cell>
          <cell r="ID291">
            <v>22000</v>
          </cell>
          <cell r="IE291">
            <v>400000</v>
          </cell>
          <cell r="IF291">
            <v>0</v>
          </cell>
          <cell r="IG291">
            <v>0</v>
          </cell>
          <cell r="IH291">
            <v>0</v>
          </cell>
          <cell r="II291">
            <v>0</v>
          </cell>
          <cell r="IJ291">
            <v>0</v>
          </cell>
          <cell r="IK291">
            <v>12000</v>
          </cell>
          <cell r="IL291">
            <v>0</v>
          </cell>
          <cell r="IM291">
            <v>0</v>
          </cell>
          <cell r="IN291">
            <v>992880</v>
          </cell>
          <cell r="IO291">
            <v>75648.000000000015</v>
          </cell>
          <cell r="IQ291">
            <v>17438.811188811189</v>
          </cell>
          <cell r="IR291">
            <v>0</v>
          </cell>
          <cell r="IS291">
            <v>0</v>
          </cell>
          <cell r="IT291">
            <v>0</v>
          </cell>
          <cell r="IU291">
            <v>0</v>
          </cell>
          <cell r="IW291">
            <v>0</v>
          </cell>
          <cell r="IX291">
            <v>0</v>
          </cell>
          <cell r="IY291">
            <v>0</v>
          </cell>
          <cell r="IZ291">
            <v>14106.583072100313</v>
          </cell>
          <cell r="JB291">
            <v>2000000</v>
          </cell>
          <cell r="JF291">
            <v>1</v>
          </cell>
          <cell r="JG291">
            <v>5200800</v>
          </cell>
          <cell r="JH291">
            <v>12089365.200000001</v>
          </cell>
          <cell r="JI291">
            <v>22000</v>
          </cell>
          <cell r="JJ291">
            <v>400000</v>
          </cell>
          <cell r="JK291">
            <v>0</v>
          </cell>
          <cell r="JL291">
            <v>0</v>
          </cell>
          <cell r="JM291">
            <v>0</v>
          </cell>
          <cell r="JN291">
            <v>0</v>
          </cell>
          <cell r="JO291">
            <v>0</v>
          </cell>
          <cell r="JP291">
            <v>12000</v>
          </cell>
          <cell r="JQ291">
            <v>960000</v>
          </cell>
          <cell r="JR291">
            <v>0</v>
          </cell>
          <cell r="JS291">
            <v>992880</v>
          </cell>
          <cell r="JT291">
            <v>75648.000000000015</v>
          </cell>
          <cell r="JV291">
            <v>17438.811188811189</v>
          </cell>
          <cell r="JW291">
            <v>0</v>
          </cell>
          <cell r="JX291">
            <v>0</v>
          </cell>
          <cell r="JY291">
            <v>0</v>
          </cell>
          <cell r="JZ291">
            <v>0</v>
          </cell>
          <cell r="KB291">
            <v>0</v>
          </cell>
          <cell r="KC291">
            <v>0</v>
          </cell>
          <cell r="KD291">
            <v>0</v>
          </cell>
          <cell r="KE291">
            <v>13975.155279503106</v>
          </cell>
          <cell r="KG291">
            <v>0</v>
          </cell>
          <cell r="KK291">
            <v>1</v>
          </cell>
          <cell r="KL291">
            <v>5200800</v>
          </cell>
          <cell r="KM291">
            <v>12089365.200000001</v>
          </cell>
          <cell r="KN291">
            <v>22000</v>
          </cell>
          <cell r="KO291">
            <v>400000</v>
          </cell>
          <cell r="KP291">
            <v>0</v>
          </cell>
          <cell r="KQ291">
            <v>0</v>
          </cell>
          <cell r="KR291">
            <v>0</v>
          </cell>
          <cell r="KS291">
            <v>0</v>
          </cell>
          <cell r="KT291">
            <v>0</v>
          </cell>
          <cell r="KU291">
            <v>12000</v>
          </cell>
          <cell r="KV291">
            <v>0</v>
          </cell>
          <cell r="KW291">
            <v>0</v>
          </cell>
          <cell r="KX291">
            <v>992880</v>
          </cell>
          <cell r="KY291">
            <v>75648.000000000015</v>
          </cell>
          <cell r="LA291">
            <v>17438.811188811189</v>
          </cell>
          <cell r="LB291">
            <v>0</v>
          </cell>
          <cell r="LC291">
            <v>0</v>
          </cell>
          <cell r="LD291">
            <v>0</v>
          </cell>
          <cell r="LE291">
            <v>0</v>
          </cell>
          <cell r="LG291">
            <v>0</v>
          </cell>
          <cell r="LH291">
            <v>0</v>
          </cell>
          <cell r="LI291">
            <v>0</v>
          </cell>
          <cell r="LJ291">
            <v>13931.888544891641</v>
          </cell>
          <cell r="LL291">
            <v>0</v>
          </cell>
          <cell r="LP291">
            <v>1</v>
          </cell>
          <cell r="LQ291">
            <v>5200800</v>
          </cell>
          <cell r="LR291">
            <v>12089365.200000001</v>
          </cell>
          <cell r="LS291">
            <v>22000</v>
          </cell>
          <cell r="LT291">
            <v>400000</v>
          </cell>
          <cell r="LU291">
            <v>0</v>
          </cell>
          <cell r="LV291">
            <v>0</v>
          </cell>
          <cell r="LW291">
            <v>0</v>
          </cell>
          <cell r="LX291">
            <v>0</v>
          </cell>
          <cell r="LY291">
            <v>0</v>
          </cell>
          <cell r="LZ291">
            <v>12000</v>
          </cell>
          <cell r="MA291">
            <v>0</v>
          </cell>
          <cell r="MB291">
            <v>0</v>
          </cell>
          <cell r="MC291">
            <v>992880</v>
          </cell>
          <cell r="MD291">
            <v>75648.000000000015</v>
          </cell>
          <cell r="MF291">
            <v>17438.811188811189</v>
          </cell>
          <cell r="MG291">
            <v>0</v>
          </cell>
          <cell r="MH291">
            <v>0</v>
          </cell>
          <cell r="MI291">
            <v>0</v>
          </cell>
          <cell r="MJ291">
            <v>0</v>
          </cell>
          <cell r="ML291">
            <v>0</v>
          </cell>
          <cell r="MM291">
            <v>0</v>
          </cell>
          <cell r="MN291">
            <v>0</v>
          </cell>
          <cell r="MO291">
            <v>13177.159590043924</v>
          </cell>
          <cell r="MQ291">
            <v>0</v>
          </cell>
          <cell r="MU291">
            <v>1</v>
          </cell>
          <cell r="MV291">
            <v>5200800</v>
          </cell>
          <cell r="MW291">
            <v>12089365.200000001</v>
          </cell>
          <cell r="MX291">
            <v>22000</v>
          </cell>
          <cell r="MY291">
            <v>400000</v>
          </cell>
          <cell r="MZ291">
            <v>0</v>
          </cell>
          <cell r="NA291">
            <v>0</v>
          </cell>
          <cell r="NB291">
            <v>0</v>
          </cell>
          <cell r="NC291">
            <v>0</v>
          </cell>
          <cell r="ND291">
            <v>0</v>
          </cell>
          <cell r="NE291">
            <v>12000</v>
          </cell>
          <cell r="NF291">
            <v>0</v>
          </cell>
          <cell r="NG291">
            <v>0</v>
          </cell>
          <cell r="NH291">
            <v>992880</v>
          </cell>
          <cell r="NI291">
            <v>75648.000000000015</v>
          </cell>
          <cell r="NK291">
            <v>17438.811188811189</v>
          </cell>
          <cell r="NL291">
            <v>0</v>
          </cell>
          <cell r="NM291">
            <v>0</v>
          </cell>
          <cell r="NN291">
            <v>0</v>
          </cell>
          <cell r="NO291">
            <v>0</v>
          </cell>
          <cell r="NQ291">
            <v>0</v>
          </cell>
          <cell r="NS291">
            <v>0</v>
          </cell>
          <cell r="NT291">
            <v>13043.478260869566</v>
          </cell>
          <cell r="NV291">
            <v>0</v>
          </cell>
          <cell r="NZ291">
            <v>1</v>
          </cell>
          <cell r="OA291">
            <v>5200800</v>
          </cell>
          <cell r="OB291">
            <v>12089365.200000001</v>
          </cell>
          <cell r="OC291">
            <v>22000</v>
          </cell>
          <cell r="OD291">
            <v>400000</v>
          </cell>
          <cell r="OE291">
            <v>0</v>
          </cell>
          <cell r="OF291">
            <v>0</v>
          </cell>
          <cell r="OG291">
            <v>0</v>
          </cell>
          <cell r="OH291">
            <v>0</v>
          </cell>
          <cell r="OI291">
            <v>0</v>
          </cell>
          <cell r="OJ291">
            <v>12000</v>
          </cell>
          <cell r="OK291">
            <v>800000</v>
          </cell>
          <cell r="OL291">
            <v>0</v>
          </cell>
          <cell r="OM291">
            <v>992880</v>
          </cell>
          <cell r="ON291">
            <v>75648.000000000015</v>
          </cell>
          <cell r="OP291">
            <v>17438.811188811189</v>
          </cell>
          <cell r="OQ291">
            <v>0</v>
          </cell>
          <cell r="OR291">
            <v>0</v>
          </cell>
          <cell r="OS291">
            <v>0</v>
          </cell>
          <cell r="OT291">
            <v>0</v>
          </cell>
          <cell r="OV291">
            <v>0</v>
          </cell>
          <cell r="OW291">
            <v>0</v>
          </cell>
          <cell r="OX291">
            <v>0</v>
          </cell>
          <cell r="OY291">
            <v>12649.332396345748</v>
          </cell>
          <cell r="OZ291">
            <v>170765.98735066759</v>
          </cell>
          <cell r="PA291">
            <v>0</v>
          </cell>
        </row>
        <row r="292">
          <cell r="AW292">
            <v>1</v>
          </cell>
          <cell r="AX292">
            <v>5674000</v>
          </cell>
          <cell r="AY292">
            <v>10891320</v>
          </cell>
          <cell r="AZ292">
            <v>20000</v>
          </cell>
          <cell r="BA292">
            <v>400000</v>
          </cell>
          <cell r="BB292">
            <v>0</v>
          </cell>
          <cell r="BC292">
            <v>0</v>
          </cell>
          <cell r="BD292">
            <v>0</v>
          </cell>
          <cell r="BE292">
            <v>0</v>
          </cell>
          <cell r="BF292">
            <v>0</v>
          </cell>
          <cell r="BG292">
            <v>12000</v>
          </cell>
          <cell r="BH292">
            <v>400000</v>
          </cell>
          <cell r="BI292">
            <v>0</v>
          </cell>
          <cell r="BJ292">
            <v>1191540</v>
          </cell>
          <cell r="BK292">
            <v>113480</v>
          </cell>
          <cell r="BM292">
            <v>17438.811188811189</v>
          </cell>
          <cell r="BN292">
            <v>0</v>
          </cell>
          <cell r="BO292">
            <v>0</v>
          </cell>
          <cell r="BP292">
            <v>0</v>
          </cell>
          <cell r="BQ292">
            <v>0</v>
          </cell>
          <cell r="BS292">
            <v>9671492.160000002</v>
          </cell>
          <cell r="BT292">
            <v>0</v>
          </cell>
          <cell r="BU292">
            <v>0</v>
          </cell>
          <cell r="BV292">
            <v>16028.495102404275</v>
          </cell>
          <cell r="BW292">
            <v>0</v>
          </cell>
          <cell r="BX292">
            <v>0</v>
          </cell>
          <cell r="CB292">
            <v>1</v>
          </cell>
          <cell r="CC292">
            <v>5674000</v>
          </cell>
          <cell r="CD292">
            <v>10891320</v>
          </cell>
          <cell r="CE292">
            <v>20000</v>
          </cell>
          <cell r="CF292">
            <v>400000</v>
          </cell>
          <cell r="CG292">
            <v>0</v>
          </cell>
          <cell r="CH292">
            <v>0</v>
          </cell>
          <cell r="CI292">
            <v>0</v>
          </cell>
          <cell r="CJ292">
            <v>0</v>
          </cell>
          <cell r="CK292">
            <v>0</v>
          </cell>
          <cell r="CL292">
            <v>12000</v>
          </cell>
          <cell r="CM292">
            <v>100000</v>
          </cell>
          <cell r="CN292">
            <v>0</v>
          </cell>
          <cell r="CO292">
            <v>1191540</v>
          </cell>
          <cell r="CP292">
            <v>90784</v>
          </cell>
          <cell r="CR292">
            <v>17438.811188811189</v>
          </cell>
          <cell r="CS292">
            <v>0</v>
          </cell>
          <cell r="CT292">
            <v>0</v>
          </cell>
          <cell r="CU292">
            <v>0</v>
          </cell>
          <cell r="CV292">
            <v>0</v>
          </cell>
          <cell r="CX292">
            <v>0</v>
          </cell>
          <cell r="CY292">
            <v>0</v>
          </cell>
          <cell r="CZ292">
            <v>0</v>
          </cell>
          <cell r="DA292">
            <v>15985.790408525754</v>
          </cell>
          <cell r="DB292">
            <v>0</v>
          </cell>
          <cell r="DC292">
            <v>0</v>
          </cell>
          <cell r="DG292">
            <v>1</v>
          </cell>
          <cell r="DH292">
            <v>5674000</v>
          </cell>
          <cell r="DI292">
            <v>12089365.200000001</v>
          </cell>
          <cell r="DJ292">
            <v>20000</v>
          </cell>
          <cell r="DK292">
            <v>400000</v>
          </cell>
          <cell r="DL292">
            <v>0</v>
          </cell>
          <cell r="DM292">
            <v>0</v>
          </cell>
          <cell r="DN292">
            <v>0</v>
          </cell>
          <cell r="DO292">
            <v>0</v>
          </cell>
          <cell r="DP292">
            <v>0</v>
          </cell>
          <cell r="DQ292">
            <v>12000</v>
          </cell>
          <cell r="DR292">
            <v>400000</v>
          </cell>
          <cell r="DS292">
            <v>0</v>
          </cell>
          <cell r="DT292">
            <v>1191540</v>
          </cell>
          <cell r="DU292">
            <v>90784</v>
          </cell>
          <cell r="DW292">
            <v>17438.811188811189</v>
          </cell>
          <cell r="DX292">
            <v>0</v>
          </cell>
          <cell r="DY292">
            <v>0</v>
          </cell>
          <cell r="DZ292">
            <v>0</v>
          </cell>
          <cell r="EA292">
            <v>0</v>
          </cell>
          <cell r="EC292">
            <v>0</v>
          </cell>
          <cell r="ED292">
            <v>19342984.320000004</v>
          </cell>
          <cell r="EE292">
            <v>0</v>
          </cell>
          <cell r="EF292">
            <v>15943.312666076174</v>
          </cell>
          <cell r="EG292">
            <v>0</v>
          </cell>
          <cell r="EH292">
            <v>0</v>
          </cell>
          <cell r="EL292">
            <v>1</v>
          </cell>
          <cell r="EM292">
            <v>6241400.0000000009</v>
          </cell>
          <cell r="EN292">
            <v>12089365.200000001</v>
          </cell>
          <cell r="EO292">
            <v>22000</v>
          </cell>
          <cell r="EP292">
            <v>400000</v>
          </cell>
          <cell r="EQ292">
            <v>0</v>
          </cell>
          <cell r="ER292">
            <v>0</v>
          </cell>
          <cell r="ES292">
            <v>0</v>
          </cell>
          <cell r="ET292">
            <v>0</v>
          </cell>
          <cell r="EU292">
            <v>0</v>
          </cell>
          <cell r="EV292">
            <v>12000</v>
          </cell>
          <cell r="EW292">
            <v>800000</v>
          </cell>
          <cell r="EX292">
            <v>0</v>
          </cell>
          <cell r="EY292">
            <v>1191540</v>
          </cell>
          <cell r="EZ292">
            <v>90784</v>
          </cell>
          <cell r="FB292">
            <v>17438.811188811189</v>
          </cell>
          <cell r="FC292">
            <v>0</v>
          </cell>
          <cell r="FD292">
            <v>0</v>
          </cell>
          <cell r="FE292">
            <v>0</v>
          </cell>
          <cell r="FF292">
            <v>0</v>
          </cell>
          <cell r="FH292">
            <v>0</v>
          </cell>
          <cell r="FI292">
            <v>0</v>
          </cell>
          <cell r="FJ292">
            <v>0</v>
          </cell>
          <cell r="FK292">
            <v>14900.662251655629</v>
          </cell>
          <cell r="FM292">
            <v>0</v>
          </cell>
          <cell r="FQ292">
            <v>1</v>
          </cell>
          <cell r="FR292">
            <v>6241400.0000000009</v>
          </cell>
          <cell r="FS292">
            <v>12089365.200000001</v>
          </cell>
          <cell r="FT292">
            <v>22000</v>
          </cell>
          <cell r="FU292">
            <v>400000</v>
          </cell>
          <cell r="FV292">
            <v>0</v>
          </cell>
          <cell r="FW292">
            <v>0</v>
          </cell>
          <cell r="FX292">
            <v>0</v>
          </cell>
          <cell r="FY292">
            <v>0</v>
          </cell>
          <cell r="FZ292">
            <v>0</v>
          </cell>
          <cell r="GA292">
            <v>12000</v>
          </cell>
          <cell r="GB292">
            <v>560000</v>
          </cell>
          <cell r="GC292">
            <v>0</v>
          </cell>
          <cell r="GD292">
            <v>1191540</v>
          </cell>
          <cell r="GE292">
            <v>90784</v>
          </cell>
          <cell r="GG292">
            <v>17438.811188811189</v>
          </cell>
          <cell r="GH292">
            <v>0</v>
          </cell>
          <cell r="GI292">
            <v>0</v>
          </cell>
          <cell r="GJ292">
            <v>0</v>
          </cell>
          <cell r="GK292">
            <v>0</v>
          </cell>
          <cell r="GM292">
            <v>0</v>
          </cell>
          <cell r="GN292">
            <v>0</v>
          </cell>
          <cell r="GO292">
            <v>0</v>
          </cell>
          <cell r="GP292">
            <v>14863.748967795211</v>
          </cell>
          <cell r="GR292">
            <v>0</v>
          </cell>
          <cell r="GV292">
            <v>1</v>
          </cell>
          <cell r="GW292">
            <v>6241400.0000000009</v>
          </cell>
          <cell r="GX292">
            <v>12089365.200000001</v>
          </cell>
          <cell r="GY292">
            <v>22000</v>
          </cell>
          <cell r="GZ292">
            <v>400000</v>
          </cell>
          <cell r="HA292">
            <v>0</v>
          </cell>
          <cell r="HB292">
            <v>0</v>
          </cell>
          <cell r="HC292">
            <v>0</v>
          </cell>
          <cell r="HD292">
            <v>0</v>
          </cell>
          <cell r="HE292">
            <v>0</v>
          </cell>
          <cell r="HF292">
            <v>12000</v>
          </cell>
          <cell r="HG292">
            <v>0</v>
          </cell>
          <cell r="HH292">
            <v>0</v>
          </cell>
          <cell r="HI292">
            <v>1191540</v>
          </cell>
          <cell r="HJ292">
            <v>90784</v>
          </cell>
          <cell r="HL292">
            <v>17438.811188811189</v>
          </cell>
          <cell r="HM292">
            <v>0</v>
          </cell>
          <cell r="HN292">
            <v>0</v>
          </cell>
          <cell r="HO292">
            <v>0</v>
          </cell>
          <cell r="HP292">
            <v>0</v>
          </cell>
          <cell r="HR292">
            <v>0</v>
          </cell>
          <cell r="HS292">
            <v>0</v>
          </cell>
          <cell r="HT292">
            <v>0</v>
          </cell>
          <cell r="HU292">
            <v>14754.098360655738</v>
          </cell>
          <cell r="HW292">
            <v>0</v>
          </cell>
          <cell r="IA292">
            <v>1</v>
          </cell>
          <cell r="IB292">
            <v>6241400.0000000009</v>
          </cell>
          <cell r="IC292">
            <v>12089365.200000001</v>
          </cell>
          <cell r="ID292">
            <v>22000</v>
          </cell>
          <cell r="IE292">
            <v>400000</v>
          </cell>
          <cell r="IF292">
            <v>0</v>
          </cell>
          <cell r="IG292">
            <v>0</v>
          </cell>
          <cell r="IH292">
            <v>0</v>
          </cell>
          <cell r="II292">
            <v>0</v>
          </cell>
          <cell r="IJ292">
            <v>0</v>
          </cell>
          <cell r="IK292">
            <v>12000</v>
          </cell>
          <cell r="IL292">
            <v>0</v>
          </cell>
          <cell r="IM292">
            <v>0</v>
          </cell>
          <cell r="IN292">
            <v>1191540</v>
          </cell>
          <cell r="IO292">
            <v>90784</v>
          </cell>
          <cell r="IQ292">
            <v>17438.811188811189</v>
          </cell>
          <cell r="IR292">
            <v>0</v>
          </cell>
          <cell r="IS292">
            <v>0</v>
          </cell>
          <cell r="IT292">
            <v>0</v>
          </cell>
          <cell r="IU292">
            <v>0</v>
          </cell>
          <cell r="IW292">
            <v>0</v>
          </cell>
          <cell r="IX292">
            <v>0</v>
          </cell>
          <cell r="IY292">
            <v>0</v>
          </cell>
          <cell r="IZ292">
            <v>14106.583072100313</v>
          </cell>
          <cell r="JB292">
            <v>2000000</v>
          </cell>
          <cell r="JF292">
            <v>1</v>
          </cell>
          <cell r="JG292">
            <v>6241400.0000000009</v>
          </cell>
          <cell r="JH292">
            <v>12089365.200000001</v>
          </cell>
          <cell r="JI292">
            <v>22000</v>
          </cell>
          <cell r="JJ292">
            <v>400000</v>
          </cell>
          <cell r="JK292">
            <v>0</v>
          </cell>
          <cell r="JL292">
            <v>0</v>
          </cell>
          <cell r="JM292">
            <v>0</v>
          </cell>
          <cell r="JN292">
            <v>0</v>
          </cell>
          <cell r="JO292">
            <v>0</v>
          </cell>
          <cell r="JP292">
            <v>12000</v>
          </cell>
          <cell r="JQ292">
            <v>960000</v>
          </cell>
          <cell r="JR292">
            <v>0</v>
          </cell>
          <cell r="JS292">
            <v>1191540</v>
          </cell>
          <cell r="JT292">
            <v>90784</v>
          </cell>
          <cell r="JV292">
            <v>17438.811188811189</v>
          </cell>
          <cell r="JW292">
            <v>0</v>
          </cell>
          <cell r="JX292">
            <v>0</v>
          </cell>
          <cell r="JY292">
            <v>0</v>
          </cell>
          <cell r="JZ292">
            <v>0</v>
          </cell>
          <cell r="KB292">
            <v>0</v>
          </cell>
          <cell r="KC292">
            <v>0</v>
          </cell>
          <cell r="KD292">
            <v>0</v>
          </cell>
          <cell r="KE292">
            <v>13975.155279503106</v>
          </cell>
          <cell r="KG292">
            <v>0</v>
          </cell>
          <cell r="KK292">
            <v>1</v>
          </cell>
          <cell r="KL292">
            <v>6241400.0000000009</v>
          </cell>
          <cell r="KM292">
            <v>12089365.200000001</v>
          </cell>
          <cell r="KN292">
            <v>22000</v>
          </cell>
          <cell r="KO292">
            <v>400000</v>
          </cell>
          <cell r="KP292">
            <v>0</v>
          </cell>
          <cell r="KQ292">
            <v>0</v>
          </cell>
          <cell r="KR292">
            <v>0</v>
          </cell>
          <cell r="KS292">
            <v>0</v>
          </cell>
          <cell r="KT292">
            <v>0</v>
          </cell>
          <cell r="KU292">
            <v>12000</v>
          </cell>
          <cell r="KV292">
            <v>0</v>
          </cell>
          <cell r="KW292">
            <v>0</v>
          </cell>
          <cell r="KX292">
            <v>1191540</v>
          </cell>
          <cell r="KY292">
            <v>90784</v>
          </cell>
          <cell r="LA292">
            <v>17438.811188811189</v>
          </cell>
          <cell r="LB292">
            <v>0</v>
          </cell>
          <cell r="LC292">
            <v>0</v>
          </cell>
          <cell r="LD292">
            <v>0</v>
          </cell>
          <cell r="LE292">
            <v>0</v>
          </cell>
          <cell r="LG292">
            <v>0</v>
          </cell>
          <cell r="LH292">
            <v>0</v>
          </cell>
          <cell r="LI292">
            <v>0</v>
          </cell>
          <cell r="LJ292">
            <v>13931.888544891641</v>
          </cell>
          <cell r="LL292">
            <v>0</v>
          </cell>
          <cell r="LP292">
            <v>1</v>
          </cell>
          <cell r="LQ292">
            <v>6241400.0000000009</v>
          </cell>
          <cell r="LR292">
            <v>12089365.200000001</v>
          </cell>
          <cell r="LS292">
            <v>22000</v>
          </cell>
          <cell r="LT292">
            <v>400000</v>
          </cell>
          <cell r="LU292">
            <v>0</v>
          </cell>
          <cell r="LV292">
            <v>0</v>
          </cell>
          <cell r="LW292">
            <v>0</v>
          </cell>
          <cell r="LX292">
            <v>0</v>
          </cell>
          <cell r="LY292">
            <v>0</v>
          </cell>
          <cell r="LZ292">
            <v>12000</v>
          </cell>
          <cell r="MA292">
            <v>0</v>
          </cell>
          <cell r="MB292">
            <v>0</v>
          </cell>
          <cell r="MC292">
            <v>1191540</v>
          </cell>
          <cell r="MD292">
            <v>90784</v>
          </cell>
          <cell r="MF292">
            <v>17438.811188811189</v>
          </cell>
          <cell r="MG292">
            <v>0</v>
          </cell>
          <cell r="MH292">
            <v>0</v>
          </cell>
          <cell r="MI292">
            <v>0</v>
          </cell>
          <cell r="MJ292">
            <v>0</v>
          </cell>
          <cell r="ML292">
            <v>0</v>
          </cell>
          <cell r="MM292">
            <v>0</v>
          </cell>
          <cell r="MN292">
            <v>0</v>
          </cell>
          <cell r="MO292">
            <v>13177.159590043924</v>
          </cell>
          <cell r="MQ292">
            <v>0</v>
          </cell>
          <cell r="MU292">
            <v>1</v>
          </cell>
          <cell r="MV292">
            <v>6241400.0000000009</v>
          </cell>
          <cell r="MW292">
            <v>12089365.200000001</v>
          </cell>
          <cell r="MX292">
            <v>22000</v>
          </cell>
          <cell r="MY292">
            <v>400000</v>
          </cell>
          <cell r="MZ292">
            <v>0</v>
          </cell>
          <cell r="NA292">
            <v>0</v>
          </cell>
          <cell r="NB292">
            <v>0</v>
          </cell>
          <cell r="NC292">
            <v>0</v>
          </cell>
          <cell r="ND292">
            <v>0</v>
          </cell>
          <cell r="NE292">
            <v>12000</v>
          </cell>
          <cell r="NF292">
            <v>0</v>
          </cell>
          <cell r="NG292">
            <v>0</v>
          </cell>
          <cell r="NH292">
            <v>1191540</v>
          </cell>
          <cell r="NI292">
            <v>90784</v>
          </cell>
          <cell r="NK292">
            <v>17438.811188811189</v>
          </cell>
          <cell r="NL292">
            <v>0</v>
          </cell>
          <cell r="NM292">
            <v>0</v>
          </cell>
          <cell r="NN292">
            <v>0</v>
          </cell>
          <cell r="NO292">
            <v>0</v>
          </cell>
          <cell r="NQ292">
            <v>0</v>
          </cell>
          <cell r="NS292">
            <v>0</v>
          </cell>
          <cell r="NT292">
            <v>13043.478260869566</v>
          </cell>
          <cell r="NV292">
            <v>0</v>
          </cell>
          <cell r="NZ292">
            <v>1</v>
          </cell>
          <cell r="OA292">
            <v>6241400.0000000009</v>
          </cell>
          <cell r="OB292">
            <v>12089365.200000001</v>
          </cell>
          <cell r="OC292">
            <v>22000</v>
          </cell>
          <cell r="OD292">
            <v>400000</v>
          </cell>
          <cell r="OE292">
            <v>0</v>
          </cell>
          <cell r="OF292">
            <v>0</v>
          </cell>
          <cell r="OG292">
            <v>0</v>
          </cell>
          <cell r="OH292">
            <v>0</v>
          </cell>
          <cell r="OI292">
            <v>0</v>
          </cell>
          <cell r="OJ292">
            <v>12000</v>
          </cell>
          <cell r="OK292">
            <v>800000</v>
          </cell>
          <cell r="OL292">
            <v>0</v>
          </cell>
          <cell r="OM292">
            <v>1191540</v>
          </cell>
          <cell r="ON292">
            <v>90784</v>
          </cell>
          <cell r="OP292">
            <v>17438.811188811189</v>
          </cell>
          <cell r="OQ292">
            <v>0</v>
          </cell>
          <cell r="OR292">
            <v>0</v>
          </cell>
          <cell r="OS292">
            <v>0</v>
          </cell>
          <cell r="OT292">
            <v>0</v>
          </cell>
          <cell r="OV292">
            <v>0</v>
          </cell>
          <cell r="OW292">
            <v>0</v>
          </cell>
          <cell r="OX292">
            <v>0</v>
          </cell>
          <cell r="OY292">
            <v>12649.332396345748</v>
          </cell>
          <cell r="OZ292">
            <v>170765.98735066759</v>
          </cell>
          <cell r="PA292">
            <v>0</v>
          </cell>
        </row>
        <row r="293">
          <cell r="AW293">
            <v>1</v>
          </cell>
          <cell r="AX293">
            <v>13405000</v>
          </cell>
          <cell r="AY293">
            <v>35520000</v>
          </cell>
          <cell r="AZ293">
            <v>30000</v>
          </cell>
          <cell r="BA293">
            <v>0</v>
          </cell>
          <cell r="BB293">
            <v>0</v>
          </cell>
          <cell r="BC293">
            <v>0</v>
          </cell>
          <cell r="BD293">
            <v>0</v>
          </cell>
          <cell r="BE293">
            <v>0</v>
          </cell>
          <cell r="BF293">
            <v>0</v>
          </cell>
          <cell r="BG293">
            <v>12000</v>
          </cell>
          <cell r="BH293">
            <v>400000</v>
          </cell>
          <cell r="BI293">
            <v>0</v>
          </cell>
          <cell r="BJ293">
            <v>2815050</v>
          </cell>
          <cell r="BK293">
            <v>268100</v>
          </cell>
          <cell r="BM293">
            <v>499843.75</v>
          </cell>
          <cell r="BN293">
            <v>0</v>
          </cell>
          <cell r="BO293">
            <v>0</v>
          </cell>
          <cell r="BP293">
            <v>0</v>
          </cell>
          <cell r="BQ293">
            <v>0</v>
          </cell>
          <cell r="BS293">
            <v>31541760</v>
          </cell>
          <cell r="BT293">
            <v>0</v>
          </cell>
          <cell r="BU293">
            <v>0</v>
          </cell>
          <cell r="BV293">
            <v>16028.495102404275</v>
          </cell>
          <cell r="BW293">
            <v>0</v>
          </cell>
          <cell r="BX293">
            <v>0</v>
          </cell>
          <cell r="CB293">
            <v>1</v>
          </cell>
          <cell r="CC293">
            <v>13405000</v>
          </cell>
          <cell r="CD293">
            <v>35520000</v>
          </cell>
          <cell r="CE293">
            <v>30000</v>
          </cell>
          <cell r="CF293">
            <v>0</v>
          </cell>
          <cell r="CG293">
            <v>0</v>
          </cell>
          <cell r="CH293">
            <v>0</v>
          </cell>
          <cell r="CI293">
            <v>0</v>
          </cell>
          <cell r="CJ293">
            <v>0</v>
          </cell>
          <cell r="CK293">
            <v>0</v>
          </cell>
          <cell r="CL293">
            <v>12000</v>
          </cell>
          <cell r="CM293">
            <v>100000</v>
          </cell>
          <cell r="CN293">
            <v>0</v>
          </cell>
          <cell r="CO293">
            <v>2815050</v>
          </cell>
          <cell r="CP293">
            <v>214480</v>
          </cell>
          <cell r="CR293">
            <v>499843.75</v>
          </cell>
          <cell r="CS293">
            <v>0</v>
          </cell>
          <cell r="CT293">
            <v>0</v>
          </cell>
          <cell r="CU293">
            <v>0</v>
          </cell>
          <cell r="CV293">
            <v>0</v>
          </cell>
          <cell r="CX293">
            <v>0</v>
          </cell>
          <cell r="CY293">
            <v>0</v>
          </cell>
          <cell r="CZ293">
            <v>0</v>
          </cell>
          <cell r="DA293">
            <v>15985.790408525754</v>
          </cell>
          <cell r="DB293">
            <v>0</v>
          </cell>
          <cell r="DC293">
            <v>0</v>
          </cell>
          <cell r="DG293">
            <v>1</v>
          </cell>
          <cell r="DH293">
            <v>13405000</v>
          </cell>
          <cell r="DI293">
            <v>39427200</v>
          </cell>
          <cell r="DJ293">
            <v>30000</v>
          </cell>
          <cell r="DK293">
            <v>0</v>
          </cell>
          <cell r="DL293">
            <v>0</v>
          </cell>
          <cell r="DM293">
            <v>0</v>
          </cell>
          <cell r="DN293">
            <v>0</v>
          </cell>
          <cell r="DO293">
            <v>0</v>
          </cell>
          <cell r="DP293">
            <v>0</v>
          </cell>
          <cell r="DQ293">
            <v>12000</v>
          </cell>
          <cell r="DR293">
            <v>400000</v>
          </cell>
          <cell r="DS293">
            <v>0</v>
          </cell>
          <cell r="DT293">
            <v>2815050</v>
          </cell>
          <cell r="DU293">
            <v>214480</v>
          </cell>
          <cell r="DW293">
            <v>499843.75</v>
          </cell>
          <cell r="DX293">
            <v>0</v>
          </cell>
          <cell r="DY293">
            <v>0</v>
          </cell>
          <cell r="DZ293">
            <v>0</v>
          </cell>
          <cell r="EA293">
            <v>0</v>
          </cell>
          <cell r="EC293">
            <v>0</v>
          </cell>
          <cell r="ED293">
            <v>63083520</v>
          </cell>
          <cell r="EE293">
            <v>0</v>
          </cell>
          <cell r="EF293">
            <v>15943.312666076174</v>
          </cell>
          <cell r="EG293">
            <v>0</v>
          </cell>
          <cell r="EH293">
            <v>0</v>
          </cell>
          <cell r="EL293">
            <v>1</v>
          </cell>
          <cell r="EM293">
            <v>14745500.000000002</v>
          </cell>
          <cell r="EN293">
            <v>39427200</v>
          </cell>
          <cell r="EO293">
            <v>33000</v>
          </cell>
          <cell r="EP293">
            <v>0</v>
          </cell>
          <cell r="EQ293">
            <v>0</v>
          </cell>
          <cell r="ER293">
            <v>0</v>
          </cell>
          <cell r="ES293">
            <v>0</v>
          </cell>
          <cell r="ET293">
            <v>0</v>
          </cell>
          <cell r="EU293">
            <v>0</v>
          </cell>
          <cell r="EV293">
            <v>12000</v>
          </cell>
          <cell r="EW293">
            <v>800000</v>
          </cell>
          <cell r="EX293">
            <v>0</v>
          </cell>
          <cell r="EY293">
            <v>2815050</v>
          </cell>
          <cell r="EZ293">
            <v>214480</v>
          </cell>
          <cell r="FB293">
            <v>499843.75</v>
          </cell>
          <cell r="FC293">
            <v>0</v>
          </cell>
          <cell r="FD293">
            <v>0</v>
          </cell>
          <cell r="FE293">
            <v>0</v>
          </cell>
          <cell r="FF293">
            <v>0</v>
          </cell>
          <cell r="FH293">
            <v>0</v>
          </cell>
          <cell r="FI293">
            <v>0</v>
          </cell>
          <cell r="FJ293">
            <v>0</v>
          </cell>
          <cell r="FK293">
            <v>14900.662251655629</v>
          </cell>
          <cell r="FM293">
            <v>0</v>
          </cell>
          <cell r="FQ293">
            <v>1</v>
          </cell>
          <cell r="FR293">
            <v>14745500.000000002</v>
          </cell>
          <cell r="FS293">
            <v>39427200</v>
          </cell>
          <cell r="FT293">
            <v>33000</v>
          </cell>
          <cell r="FU293">
            <v>0</v>
          </cell>
          <cell r="FV293">
            <v>0</v>
          </cell>
          <cell r="FW293">
            <v>0</v>
          </cell>
          <cell r="FX293">
            <v>0</v>
          </cell>
          <cell r="FY293">
            <v>0</v>
          </cell>
          <cell r="FZ293">
            <v>0</v>
          </cell>
          <cell r="GA293">
            <v>12000</v>
          </cell>
          <cell r="GB293">
            <v>560000</v>
          </cell>
          <cell r="GC293">
            <v>0</v>
          </cell>
          <cell r="GD293">
            <v>2815050</v>
          </cell>
          <cell r="GE293">
            <v>214480</v>
          </cell>
          <cell r="GG293">
            <v>499843.75</v>
          </cell>
          <cell r="GH293">
            <v>0</v>
          </cell>
          <cell r="GI293">
            <v>0</v>
          </cell>
          <cell r="GJ293">
            <v>0</v>
          </cell>
          <cell r="GK293">
            <v>0</v>
          </cell>
          <cell r="GM293">
            <v>0</v>
          </cell>
          <cell r="GN293">
            <v>0</v>
          </cell>
          <cell r="GO293">
            <v>0</v>
          </cell>
          <cell r="GP293">
            <v>14863.748967795211</v>
          </cell>
          <cell r="GR293">
            <v>0</v>
          </cell>
          <cell r="GV293">
            <v>1</v>
          </cell>
          <cell r="GW293">
            <v>14745500.000000002</v>
          </cell>
          <cell r="GX293">
            <v>39427200</v>
          </cell>
          <cell r="GY293">
            <v>33000</v>
          </cell>
          <cell r="GZ293">
            <v>0</v>
          </cell>
          <cell r="HA293">
            <v>0</v>
          </cell>
          <cell r="HB293">
            <v>0</v>
          </cell>
          <cell r="HC293">
            <v>0</v>
          </cell>
          <cell r="HD293">
            <v>0</v>
          </cell>
          <cell r="HE293">
            <v>0</v>
          </cell>
          <cell r="HF293">
            <v>12000</v>
          </cell>
          <cell r="HG293">
            <v>0</v>
          </cell>
          <cell r="HH293">
            <v>0</v>
          </cell>
          <cell r="HI293">
            <v>2815050</v>
          </cell>
          <cell r="HJ293">
            <v>214480</v>
          </cell>
          <cell r="HL293">
            <v>499843.75</v>
          </cell>
          <cell r="HM293">
            <v>0</v>
          </cell>
          <cell r="HN293">
            <v>0</v>
          </cell>
          <cell r="HO293">
            <v>0</v>
          </cell>
          <cell r="HP293">
            <v>0</v>
          </cell>
          <cell r="HR293">
            <v>0</v>
          </cell>
          <cell r="HS293">
            <v>0</v>
          </cell>
          <cell r="HT293">
            <v>0</v>
          </cell>
          <cell r="HU293">
            <v>14754.098360655738</v>
          </cell>
          <cell r="HW293">
            <v>0</v>
          </cell>
          <cell r="IA293">
            <v>1</v>
          </cell>
          <cell r="IB293">
            <v>14745500.000000002</v>
          </cell>
          <cell r="IC293">
            <v>39427200</v>
          </cell>
          <cell r="ID293">
            <v>33000</v>
          </cell>
          <cell r="IE293">
            <v>0</v>
          </cell>
          <cell r="IF293">
            <v>0</v>
          </cell>
          <cell r="IG293">
            <v>0</v>
          </cell>
          <cell r="IH293">
            <v>0</v>
          </cell>
          <cell r="II293">
            <v>0</v>
          </cell>
          <cell r="IJ293">
            <v>0</v>
          </cell>
          <cell r="IK293">
            <v>12000</v>
          </cell>
          <cell r="IL293">
            <v>0</v>
          </cell>
          <cell r="IM293">
            <v>0</v>
          </cell>
          <cell r="IN293">
            <v>2815050</v>
          </cell>
          <cell r="IO293">
            <v>214480</v>
          </cell>
          <cell r="IQ293">
            <v>499843.75</v>
          </cell>
          <cell r="IR293">
            <v>0</v>
          </cell>
          <cell r="IS293">
            <v>0</v>
          </cell>
          <cell r="IT293">
            <v>0</v>
          </cell>
          <cell r="IU293">
            <v>0</v>
          </cell>
          <cell r="IW293">
            <v>0</v>
          </cell>
          <cell r="IX293">
            <v>0</v>
          </cell>
          <cell r="IY293">
            <v>0</v>
          </cell>
          <cell r="IZ293">
            <v>14106.583072100313</v>
          </cell>
          <cell r="JB293">
            <v>2000000</v>
          </cell>
          <cell r="JF293">
            <v>1</v>
          </cell>
          <cell r="JG293">
            <v>14745500.000000002</v>
          </cell>
          <cell r="JH293">
            <v>39427200</v>
          </cell>
          <cell r="JI293">
            <v>33000</v>
          </cell>
          <cell r="JJ293">
            <v>0</v>
          </cell>
          <cell r="JK293">
            <v>0</v>
          </cell>
          <cell r="JL293">
            <v>0</v>
          </cell>
          <cell r="JM293">
            <v>0</v>
          </cell>
          <cell r="JN293">
            <v>0</v>
          </cell>
          <cell r="JO293">
            <v>0</v>
          </cell>
          <cell r="JP293">
            <v>12000</v>
          </cell>
          <cell r="JQ293">
            <v>960000</v>
          </cell>
          <cell r="JR293">
            <v>0</v>
          </cell>
          <cell r="JS293">
            <v>2815050</v>
          </cell>
          <cell r="JT293">
            <v>214480</v>
          </cell>
          <cell r="JV293">
            <v>499843.75</v>
          </cell>
          <cell r="JW293">
            <v>0</v>
          </cell>
          <cell r="JX293">
            <v>0</v>
          </cell>
          <cell r="JY293">
            <v>0</v>
          </cell>
          <cell r="JZ293">
            <v>0</v>
          </cell>
          <cell r="KB293">
            <v>0</v>
          </cell>
          <cell r="KC293">
            <v>0</v>
          </cell>
          <cell r="KD293">
            <v>0</v>
          </cell>
          <cell r="KE293">
            <v>13975.155279503106</v>
          </cell>
          <cell r="KG293">
            <v>0</v>
          </cell>
          <cell r="KK293">
            <v>1</v>
          </cell>
          <cell r="KL293">
            <v>14745500.000000002</v>
          </cell>
          <cell r="KM293">
            <v>39427200</v>
          </cell>
          <cell r="KN293">
            <v>33000</v>
          </cell>
          <cell r="KO293">
            <v>0</v>
          </cell>
          <cell r="KP293">
            <v>0</v>
          </cell>
          <cell r="KQ293">
            <v>0</v>
          </cell>
          <cell r="KR293">
            <v>0</v>
          </cell>
          <cell r="KS293">
            <v>0</v>
          </cell>
          <cell r="KT293">
            <v>0</v>
          </cell>
          <cell r="KU293">
            <v>12000</v>
          </cell>
          <cell r="KV293">
            <v>0</v>
          </cell>
          <cell r="KW293">
            <v>0</v>
          </cell>
          <cell r="KX293">
            <v>2815050</v>
          </cell>
          <cell r="KY293">
            <v>214480</v>
          </cell>
          <cell r="LA293">
            <v>499843.75</v>
          </cell>
          <cell r="LB293">
            <v>0</v>
          </cell>
          <cell r="LC293">
            <v>0</v>
          </cell>
          <cell r="LD293">
            <v>0</v>
          </cell>
          <cell r="LE293">
            <v>0</v>
          </cell>
          <cell r="LG293">
            <v>0</v>
          </cell>
          <cell r="LH293">
            <v>0</v>
          </cell>
          <cell r="LI293">
            <v>0</v>
          </cell>
          <cell r="LJ293">
            <v>13931.888544891641</v>
          </cell>
          <cell r="LL293">
            <v>0</v>
          </cell>
          <cell r="LP293">
            <v>1</v>
          </cell>
          <cell r="LQ293">
            <v>14745500.000000002</v>
          </cell>
          <cell r="LR293">
            <v>39427200</v>
          </cell>
          <cell r="LS293">
            <v>33000</v>
          </cell>
          <cell r="LT293">
            <v>0</v>
          </cell>
          <cell r="LU293">
            <v>0</v>
          </cell>
          <cell r="LV293">
            <v>0</v>
          </cell>
          <cell r="LW293">
            <v>0</v>
          </cell>
          <cell r="LX293">
            <v>0</v>
          </cell>
          <cell r="LY293">
            <v>0</v>
          </cell>
          <cell r="LZ293">
            <v>12000</v>
          </cell>
          <cell r="MA293">
            <v>0</v>
          </cell>
          <cell r="MB293">
            <v>0</v>
          </cell>
          <cell r="MC293">
            <v>2815050</v>
          </cell>
          <cell r="MD293">
            <v>214480</v>
          </cell>
          <cell r="MF293">
            <v>499843.75</v>
          </cell>
          <cell r="MG293">
            <v>0</v>
          </cell>
          <cell r="MH293">
            <v>0</v>
          </cell>
          <cell r="MI293">
            <v>0</v>
          </cell>
          <cell r="MJ293">
            <v>0</v>
          </cell>
          <cell r="ML293">
            <v>0</v>
          </cell>
          <cell r="MM293">
            <v>0</v>
          </cell>
          <cell r="MN293">
            <v>0</v>
          </cell>
          <cell r="MO293">
            <v>13177.159590043924</v>
          </cell>
          <cell r="MQ293">
            <v>0</v>
          </cell>
          <cell r="MU293">
            <v>1</v>
          </cell>
          <cell r="MV293">
            <v>14745500.000000002</v>
          </cell>
          <cell r="MW293">
            <v>39427200</v>
          </cell>
          <cell r="MX293">
            <v>33000</v>
          </cell>
          <cell r="MY293">
            <v>0</v>
          </cell>
          <cell r="MZ293">
            <v>0</v>
          </cell>
          <cell r="NA293">
            <v>0</v>
          </cell>
          <cell r="NB293">
            <v>0</v>
          </cell>
          <cell r="NC293">
            <v>0</v>
          </cell>
          <cell r="ND293">
            <v>0</v>
          </cell>
          <cell r="NE293">
            <v>12000</v>
          </cell>
          <cell r="NF293">
            <v>0</v>
          </cell>
          <cell r="NG293">
            <v>0</v>
          </cell>
          <cell r="NH293">
            <v>2815050</v>
          </cell>
          <cell r="NI293">
            <v>214480</v>
          </cell>
          <cell r="NK293">
            <v>499843.75</v>
          </cell>
          <cell r="NL293">
            <v>0</v>
          </cell>
          <cell r="NM293">
            <v>0</v>
          </cell>
          <cell r="NN293">
            <v>0</v>
          </cell>
          <cell r="NO293">
            <v>0</v>
          </cell>
          <cell r="NQ293">
            <v>0</v>
          </cell>
          <cell r="NS293">
            <v>0</v>
          </cell>
          <cell r="NT293">
            <v>13043.478260869566</v>
          </cell>
          <cell r="NV293">
            <v>0</v>
          </cell>
          <cell r="NZ293">
            <v>1</v>
          </cell>
          <cell r="OA293">
            <v>14745500.000000002</v>
          </cell>
          <cell r="OB293">
            <v>39427200</v>
          </cell>
          <cell r="OC293">
            <v>33000</v>
          </cell>
          <cell r="OD293">
            <v>0</v>
          </cell>
          <cell r="OE293">
            <v>0</v>
          </cell>
          <cell r="OF293">
            <v>0</v>
          </cell>
          <cell r="OG293">
            <v>0</v>
          </cell>
          <cell r="OH293">
            <v>0</v>
          </cell>
          <cell r="OI293">
            <v>0</v>
          </cell>
          <cell r="OJ293">
            <v>12000</v>
          </cell>
          <cell r="OK293">
            <v>800000</v>
          </cell>
          <cell r="OL293">
            <v>0</v>
          </cell>
          <cell r="OM293">
            <v>2815050</v>
          </cell>
          <cell r="ON293">
            <v>214480</v>
          </cell>
          <cell r="OP293">
            <v>499843.75</v>
          </cell>
          <cell r="OQ293">
            <v>0</v>
          </cell>
          <cell r="OR293">
            <v>0</v>
          </cell>
          <cell r="OS293">
            <v>0</v>
          </cell>
          <cell r="OT293">
            <v>0</v>
          </cell>
          <cell r="OV293">
            <v>0</v>
          </cell>
          <cell r="OW293">
            <v>0</v>
          </cell>
          <cell r="OX293">
            <v>0</v>
          </cell>
          <cell r="OY293">
            <v>12649.332396345748</v>
          </cell>
          <cell r="OZ293">
            <v>170765.98735066759</v>
          </cell>
          <cell r="PA293">
            <v>0</v>
          </cell>
        </row>
        <row r="294">
          <cell r="AW294">
            <v>1</v>
          </cell>
          <cell r="AX294">
            <v>13405000</v>
          </cell>
          <cell r="AY294">
            <v>35520000</v>
          </cell>
          <cell r="AZ294">
            <v>30000</v>
          </cell>
          <cell r="BA294">
            <v>0</v>
          </cell>
          <cell r="BB294">
            <v>0</v>
          </cell>
          <cell r="BC294">
            <v>0</v>
          </cell>
          <cell r="BD294">
            <v>0</v>
          </cell>
          <cell r="BE294">
            <v>0</v>
          </cell>
          <cell r="BF294">
            <v>0</v>
          </cell>
          <cell r="BG294">
            <v>12000</v>
          </cell>
          <cell r="BH294">
            <v>400000</v>
          </cell>
          <cell r="BI294">
            <v>0</v>
          </cell>
          <cell r="BJ294">
            <v>2815050</v>
          </cell>
          <cell r="BK294">
            <v>268100</v>
          </cell>
          <cell r="BM294">
            <v>499843.75</v>
          </cell>
          <cell r="BN294">
            <v>0</v>
          </cell>
          <cell r="BO294">
            <v>0</v>
          </cell>
          <cell r="BP294">
            <v>0</v>
          </cell>
          <cell r="BQ294">
            <v>0</v>
          </cell>
          <cell r="BS294">
            <v>31541760</v>
          </cell>
          <cell r="BT294">
            <v>0</v>
          </cell>
          <cell r="BU294">
            <v>0</v>
          </cell>
          <cell r="BV294">
            <v>16028.495102404275</v>
          </cell>
          <cell r="BW294">
            <v>0</v>
          </cell>
          <cell r="BX294">
            <v>0</v>
          </cell>
          <cell r="CB294">
            <v>1</v>
          </cell>
          <cell r="CC294">
            <v>13405000</v>
          </cell>
          <cell r="CD294">
            <v>35520000</v>
          </cell>
          <cell r="CE294">
            <v>30000</v>
          </cell>
          <cell r="CF294">
            <v>0</v>
          </cell>
          <cell r="CG294">
            <v>0</v>
          </cell>
          <cell r="CH294">
            <v>0</v>
          </cell>
          <cell r="CI294">
            <v>0</v>
          </cell>
          <cell r="CJ294">
            <v>0</v>
          </cell>
          <cell r="CK294">
            <v>0</v>
          </cell>
          <cell r="CL294">
            <v>12000</v>
          </cell>
          <cell r="CM294">
            <v>100000</v>
          </cell>
          <cell r="CN294">
            <v>0</v>
          </cell>
          <cell r="CO294">
            <v>2815050</v>
          </cell>
          <cell r="CP294">
            <v>214480</v>
          </cell>
          <cell r="CR294">
            <v>499843.75</v>
          </cell>
          <cell r="CS294">
            <v>0</v>
          </cell>
          <cell r="CT294">
            <v>0</v>
          </cell>
          <cell r="CU294">
            <v>0</v>
          </cell>
          <cell r="CV294">
            <v>0</v>
          </cell>
          <cell r="CX294">
            <v>0</v>
          </cell>
          <cell r="CY294">
            <v>0</v>
          </cell>
          <cell r="CZ294">
            <v>0</v>
          </cell>
          <cell r="DA294">
            <v>15985.790408525754</v>
          </cell>
          <cell r="DB294">
            <v>0</v>
          </cell>
          <cell r="DC294">
            <v>0</v>
          </cell>
          <cell r="DG294">
            <v>1</v>
          </cell>
          <cell r="DH294">
            <v>13405000</v>
          </cell>
          <cell r="DI294">
            <v>39427200</v>
          </cell>
          <cell r="DJ294">
            <v>30000</v>
          </cell>
          <cell r="DK294">
            <v>0</v>
          </cell>
          <cell r="DL294">
            <v>0</v>
          </cell>
          <cell r="DM294">
            <v>0</v>
          </cell>
          <cell r="DN294">
            <v>0</v>
          </cell>
          <cell r="DO294">
            <v>0</v>
          </cell>
          <cell r="DP294">
            <v>0</v>
          </cell>
          <cell r="DQ294">
            <v>12000</v>
          </cell>
          <cell r="DR294">
            <v>400000</v>
          </cell>
          <cell r="DS294">
            <v>0</v>
          </cell>
          <cell r="DT294">
            <v>2815050</v>
          </cell>
          <cell r="DU294">
            <v>214480</v>
          </cell>
          <cell r="DW294">
            <v>499843.75</v>
          </cell>
          <cell r="DX294">
            <v>0</v>
          </cell>
          <cell r="DY294">
            <v>0</v>
          </cell>
          <cell r="DZ294">
            <v>0</v>
          </cell>
          <cell r="EA294">
            <v>0</v>
          </cell>
          <cell r="EC294">
            <v>0</v>
          </cell>
          <cell r="ED294">
            <v>63083520</v>
          </cell>
          <cell r="EE294">
            <v>0</v>
          </cell>
          <cell r="EF294">
            <v>15943.312666076174</v>
          </cell>
          <cell r="EG294">
            <v>0</v>
          </cell>
          <cell r="EH294">
            <v>0</v>
          </cell>
          <cell r="EL294">
            <v>1</v>
          </cell>
          <cell r="EM294">
            <v>14745500.000000002</v>
          </cell>
          <cell r="EN294">
            <v>39427200</v>
          </cell>
          <cell r="EO294">
            <v>33000</v>
          </cell>
          <cell r="EP294">
            <v>0</v>
          </cell>
          <cell r="EQ294">
            <v>0</v>
          </cell>
          <cell r="ER294">
            <v>0</v>
          </cell>
          <cell r="ES294">
            <v>0</v>
          </cell>
          <cell r="ET294">
            <v>0</v>
          </cell>
          <cell r="EU294">
            <v>0</v>
          </cell>
          <cell r="EV294">
            <v>12000</v>
          </cell>
          <cell r="EW294">
            <v>800000</v>
          </cell>
          <cell r="EX294">
            <v>0</v>
          </cell>
          <cell r="EY294">
            <v>2815050</v>
          </cell>
          <cell r="EZ294">
            <v>214480</v>
          </cell>
          <cell r="FB294">
            <v>499843.75</v>
          </cell>
          <cell r="FC294">
            <v>0</v>
          </cell>
          <cell r="FD294">
            <v>0</v>
          </cell>
          <cell r="FE294">
            <v>0</v>
          </cell>
          <cell r="FF294">
            <v>0</v>
          </cell>
          <cell r="FH294">
            <v>0</v>
          </cell>
          <cell r="FI294">
            <v>0</v>
          </cell>
          <cell r="FJ294">
            <v>0</v>
          </cell>
          <cell r="FK294">
            <v>14900.662251655629</v>
          </cell>
          <cell r="FM294">
            <v>0</v>
          </cell>
          <cell r="FQ294">
            <v>1</v>
          </cell>
          <cell r="FR294">
            <v>14745500.000000002</v>
          </cell>
          <cell r="FS294">
            <v>39427200</v>
          </cell>
          <cell r="FT294">
            <v>33000</v>
          </cell>
          <cell r="FU294">
            <v>0</v>
          </cell>
          <cell r="FV294">
            <v>0</v>
          </cell>
          <cell r="FW294">
            <v>0</v>
          </cell>
          <cell r="FX294">
            <v>0</v>
          </cell>
          <cell r="FY294">
            <v>0</v>
          </cell>
          <cell r="FZ294">
            <v>0</v>
          </cell>
          <cell r="GA294">
            <v>12000</v>
          </cell>
          <cell r="GB294">
            <v>560000</v>
          </cell>
          <cell r="GC294">
            <v>0</v>
          </cell>
          <cell r="GD294">
            <v>2815050</v>
          </cell>
          <cell r="GE294">
            <v>214480</v>
          </cell>
          <cell r="GG294">
            <v>499843.75</v>
          </cell>
          <cell r="GH294">
            <v>0</v>
          </cell>
          <cell r="GI294">
            <v>0</v>
          </cell>
          <cell r="GJ294">
            <v>0</v>
          </cell>
          <cell r="GK294">
            <v>0</v>
          </cell>
          <cell r="GM294">
            <v>0</v>
          </cell>
          <cell r="GN294">
            <v>0</v>
          </cell>
          <cell r="GO294">
            <v>0</v>
          </cell>
          <cell r="GP294">
            <v>14863.748967795211</v>
          </cell>
          <cell r="GR294">
            <v>0</v>
          </cell>
          <cell r="GV294">
            <v>1</v>
          </cell>
          <cell r="GW294">
            <v>14745500.000000002</v>
          </cell>
          <cell r="GX294">
            <v>39427200</v>
          </cell>
          <cell r="GY294">
            <v>33000</v>
          </cell>
          <cell r="GZ294">
            <v>0</v>
          </cell>
          <cell r="HA294">
            <v>0</v>
          </cell>
          <cell r="HB294">
            <v>0</v>
          </cell>
          <cell r="HC294">
            <v>0</v>
          </cell>
          <cell r="HD294">
            <v>0</v>
          </cell>
          <cell r="HE294">
            <v>0</v>
          </cell>
          <cell r="HF294">
            <v>12000</v>
          </cell>
          <cell r="HG294">
            <v>0</v>
          </cell>
          <cell r="HH294">
            <v>0</v>
          </cell>
          <cell r="HI294">
            <v>2815050</v>
          </cell>
          <cell r="HJ294">
            <v>214480</v>
          </cell>
          <cell r="HL294">
            <v>499843.75</v>
          </cell>
          <cell r="HM294">
            <v>0</v>
          </cell>
          <cell r="HN294">
            <v>0</v>
          </cell>
          <cell r="HO294">
            <v>0</v>
          </cell>
          <cell r="HP294">
            <v>0</v>
          </cell>
          <cell r="HR294">
            <v>0</v>
          </cell>
          <cell r="HS294">
            <v>0</v>
          </cell>
          <cell r="HT294">
            <v>0</v>
          </cell>
          <cell r="HU294">
            <v>14754.098360655738</v>
          </cell>
          <cell r="HW294">
            <v>0</v>
          </cell>
          <cell r="IA294">
            <v>1</v>
          </cell>
          <cell r="IB294">
            <v>14745500.000000002</v>
          </cell>
          <cell r="IC294">
            <v>39427200</v>
          </cell>
          <cell r="ID294">
            <v>33000</v>
          </cell>
          <cell r="IE294">
            <v>0</v>
          </cell>
          <cell r="IF294">
            <v>0</v>
          </cell>
          <cell r="IG294">
            <v>0</v>
          </cell>
          <cell r="IH294">
            <v>0</v>
          </cell>
          <cell r="II294">
            <v>0</v>
          </cell>
          <cell r="IJ294">
            <v>0</v>
          </cell>
          <cell r="IK294">
            <v>12000</v>
          </cell>
          <cell r="IL294">
            <v>0</v>
          </cell>
          <cell r="IM294">
            <v>0</v>
          </cell>
          <cell r="IN294">
            <v>2815050</v>
          </cell>
          <cell r="IO294">
            <v>214480</v>
          </cell>
          <cell r="IQ294">
            <v>499843.75</v>
          </cell>
          <cell r="IR294">
            <v>0</v>
          </cell>
          <cell r="IS294">
            <v>0</v>
          </cell>
          <cell r="IT294">
            <v>0</v>
          </cell>
          <cell r="IU294">
            <v>0</v>
          </cell>
          <cell r="IW294">
            <v>0</v>
          </cell>
          <cell r="IX294">
            <v>0</v>
          </cell>
          <cell r="IY294">
            <v>0</v>
          </cell>
          <cell r="IZ294">
            <v>14106.583072100313</v>
          </cell>
          <cell r="JB294">
            <v>2000000</v>
          </cell>
          <cell r="JF294">
            <v>1</v>
          </cell>
          <cell r="JG294">
            <v>14745500.000000002</v>
          </cell>
          <cell r="JH294">
            <v>39427200</v>
          </cell>
          <cell r="JI294">
            <v>33000</v>
          </cell>
          <cell r="JJ294">
            <v>0</v>
          </cell>
          <cell r="JK294">
            <v>0</v>
          </cell>
          <cell r="JL294">
            <v>0</v>
          </cell>
          <cell r="JM294">
            <v>0</v>
          </cell>
          <cell r="JN294">
            <v>0</v>
          </cell>
          <cell r="JO294">
            <v>0</v>
          </cell>
          <cell r="JP294">
            <v>12000</v>
          </cell>
          <cell r="JQ294">
            <v>960000</v>
          </cell>
          <cell r="JR294">
            <v>0</v>
          </cell>
          <cell r="JS294">
            <v>2815050</v>
          </cell>
          <cell r="JT294">
            <v>214480</v>
          </cell>
          <cell r="JV294">
            <v>499843.75</v>
          </cell>
          <cell r="JW294">
            <v>0</v>
          </cell>
          <cell r="JX294">
            <v>0</v>
          </cell>
          <cell r="JY294">
            <v>0</v>
          </cell>
          <cell r="JZ294">
            <v>0</v>
          </cell>
          <cell r="KB294">
            <v>0</v>
          </cell>
          <cell r="KC294">
            <v>0</v>
          </cell>
          <cell r="KD294">
            <v>0</v>
          </cell>
          <cell r="KE294">
            <v>13975.155279503106</v>
          </cell>
          <cell r="KG294">
            <v>0</v>
          </cell>
          <cell r="KK294">
            <v>1</v>
          </cell>
          <cell r="KL294">
            <v>14745500.000000002</v>
          </cell>
          <cell r="KM294">
            <v>39427200</v>
          </cell>
          <cell r="KN294">
            <v>33000</v>
          </cell>
          <cell r="KO294">
            <v>0</v>
          </cell>
          <cell r="KP294">
            <v>0</v>
          </cell>
          <cell r="KQ294">
            <v>0</v>
          </cell>
          <cell r="KR294">
            <v>0</v>
          </cell>
          <cell r="KS294">
            <v>0</v>
          </cell>
          <cell r="KT294">
            <v>0</v>
          </cell>
          <cell r="KU294">
            <v>12000</v>
          </cell>
          <cell r="KV294">
            <v>0</v>
          </cell>
          <cell r="KW294">
            <v>0</v>
          </cell>
          <cell r="KX294">
            <v>2815050</v>
          </cell>
          <cell r="KY294">
            <v>214480</v>
          </cell>
          <cell r="LA294">
            <v>499843.75</v>
          </cell>
          <cell r="LB294">
            <v>0</v>
          </cell>
          <cell r="LC294">
            <v>0</v>
          </cell>
          <cell r="LD294">
            <v>0</v>
          </cell>
          <cell r="LE294">
            <v>0</v>
          </cell>
          <cell r="LG294">
            <v>0</v>
          </cell>
          <cell r="LH294">
            <v>0</v>
          </cell>
          <cell r="LI294">
            <v>0</v>
          </cell>
          <cell r="LJ294">
            <v>13931.888544891641</v>
          </cell>
          <cell r="LL294">
            <v>0</v>
          </cell>
          <cell r="LP294">
            <v>1</v>
          </cell>
          <cell r="LQ294">
            <v>14745500.000000002</v>
          </cell>
          <cell r="LR294">
            <v>39427200</v>
          </cell>
          <cell r="LS294">
            <v>33000</v>
          </cell>
          <cell r="LT294">
            <v>0</v>
          </cell>
          <cell r="LU294">
            <v>0</v>
          </cell>
          <cell r="LV294">
            <v>0</v>
          </cell>
          <cell r="LW294">
            <v>0</v>
          </cell>
          <cell r="LX294">
            <v>0</v>
          </cell>
          <cell r="LY294">
            <v>0</v>
          </cell>
          <cell r="LZ294">
            <v>12000</v>
          </cell>
          <cell r="MA294">
            <v>0</v>
          </cell>
          <cell r="MB294">
            <v>0</v>
          </cell>
          <cell r="MC294">
            <v>2815050</v>
          </cell>
          <cell r="MD294">
            <v>214480</v>
          </cell>
          <cell r="MF294">
            <v>499843.75</v>
          </cell>
          <cell r="MG294">
            <v>0</v>
          </cell>
          <cell r="MH294">
            <v>0</v>
          </cell>
          <cell r="MI294">
            <v>0</v>
          </cell>
          <cell r="MJ294">
            <v>0</v>
          </cell>
          <cell r="ML294">
            <v>0</v>
          </cell>
          <cell r="MM294">
            <v>0</v>
          </cell>
          <cell r="MN294">
            <v>0</v>
          </cell>
          <cell r="MO294">
            <v>13177.159590043924</v>
          </cell>
          <cell r="MQ294">
            <v>0</v>
          </cell>
          <cell r="MU294">
            <v>1</v>
          </cell>
          <cell r="MV294">
            <v>14745500.000000002</v>
          </cell>
          <cell r="MW294">
            <v>39427200</v>
          </cell>
          <cell r="MX294">
            <v>33000</v>
          </cell>
          <cell r="MY294">
            <v>0</v>
          </cell>
          <cell r="MZ294">
            <v>0</v>
          </cell>
          <cell r="NA294">
            <v>0</v>
          </cell>
          <cell r="NB294">
            <v>0</v>
          </cell>
          <cell r="NC294">
            <v>0</v>
          </cell>
          <cell r="ND294">
            <v>0</v>
          </cell>
          <cell r="NE294">
            <v>12000</v>
          </cell>
          <cell r="NF294">
            <v>0</v>
          </cell>
          <cell r="NG294">
            <v>0</v>
          </cell>
          <cell r="NH294">
            <v>2815050</v>
          </cell>
          <cell r="NI294">
            <v>214480</v>
          </cell>
          <cell r="NK294">
            <v>499843.75</v>
          </cell>
          <cell r="NL294">
            <v>0</v>
          </cell>
          <cell r="NM294">
            <v>0</v>
          </cell>
          <cell r="NN294">
            <v>0</v>
          </cell>
          <cell r="NO294">
            <v>0</v>
          </cell>
          <cell r="NQ294">
            <v>0</v>
          </cell>
          <cell r="NS294">
            <v>0</v>
          </cell>
          <cell r="NT294">
            <v>13043.478260869566</v>
          </cell>
          <cell r="NV294">
            <v>0</v>
          </cell>
          <cell r="NZ294">
            <v>1</v>
          </cell>
          <cell r="OA294">
            <v>14745500.000000002</v>
          </cell>
          <cell r="OB294">
            <v>39427200</v>
          </cell>
          <cell r="OC294">
            <v>33000</v>
          </cell>
          <cell r="OD294">
            <v>0</v>
          </cell>
          <cell r="OE294">
            <v>0</v>
          </cell>
          <cell r="OF294">
            <v>0</v>
          </cell>
          <cell r="OG294">
            <v>0</v>
          </cell>
          <cell r="OH294">
            <v>0</v>
          </cell>
          <cell r="OI294">
            <v>0</v>
          </cell>
          <cell r="OJ294">
            <v>12000</v>
          </cell>
          <cell r="OK294">
            <v>800000</v>
          </cell>
          <cell r="OL294">
            <v>0</v>
          </cell>
          <cell r="OM294">
            <v>2815050</v>
          </cell>
          <cell r="ON294">
            <v>214480</v>
          </cell>
          <cell r="OP294">
            <v>499843.75</v>
          </cell>
          <cell r="OQ294">
            <v>0</v>
          </cell>
          <cell r="OR294">
            <v>0</v>
          </cell>
          <cell r="OS294">
            <v>0</v>
          </cell>
          <cell r="OT294">
            <v>0</v>
          </cell>
          <cell r="OV294">
            <v>0</v>
          </cell>
          <cell r="OW294">
            <v>0</v>
          </cell>
          <cell r="OX294">
            <v>0</v>
          </cell>
          <cell r="OY294">
            <v>12649.332396345748</v>
          </cell>
          <cell r="OZ294">
            <v>170765.98735066759</v>
          </cell>
          <cell r="PA294">
            <v>0</v>
          </cell>
        </row>
        <row r="295">
          <cell r="AW295">
            <v>1</v>
          </cell>
          <cell r="AX295">
            <v>9575000</v>
          </cell>
          <cell r="AY295">
            <v>47241600</v>
          </cell>
          <cell r="AZ295">
            <v>30000</v>
          </cell>
          <cell r="BA295">
            <v>0</v>
          </cell>
          <cell r="BB295">
            <v>0</v>
          </cell>
          <cell r="BC295">
            <v>0</v>
          </cell>
          <cell r="BD295">
            <v>0</v>
          </cell>
          <cell r="BE295">
            <v>0</v>
          </cell>
          <cell r="BF295">
            <v>0</v>
          </cell>
          <cell r="BG295">
            <v>12000</v>
          </cell>
          <cell r="BH295">
            <v>400000</v>
          </cell>
          <cell r="BI295">
            <v>0</v>
          </cell>
          <cell r="BJ295">
            <v>2010750</v>
          </cell>
          <cell r="BK295">
            <v>191500</v>
          </cell>
          <cell r="BM295">
            <v>278437.5</v>
          </cell>
          <cell r="BN295">
            <v>0</v>
          </cell>
          <cell r="BO295">
            <v>0</v>
          </cell>
          <cell r="BP295">
            <v>0</v>
          </cell>
          <cell r="BQ295">
            <v>0</v>
          </cell>
          <cell r="BS295">
            <v>41950540.800000012</v>
          </cell>
          <cell r="BT295">
            <v>0</v>
          </cell>
          <cell r="BU295">
            <v>0</v>
          </cell>
          <cell r="BV295">
            <v>16028.495102404275</v>
          </cell>
          <cell r="BW295">
            <v>0</v>
          </cell>
          <cell r="BX295">
            <v>0</v>
          </cell>
          <cell r="CB295">
            <v>1</v>
          </cell>
          <cell r="CC295">
            <v>9575000</v>
          </cell>
          <cell r="CD295">
            <v>47241600</v>
          </cell>
          <cell r="CE295">
            <v>30000</v>
          </cell>
          <cell r="CF295">
            <v>0</v>
          </cell>
          <cell r="CG295">
            <v>0</v>
          </cell>
          <cell r="CH295">
            <v>0</v>
          </cell>
          <cell r="CI295">
            <v>0</v>
          </cell>
          <cell r="CJ295">
            <v>0</v>
          </cell>
          <cell r="CK295">
            <v>0</v>
          </cell>
          <cell r="CL295">
            <v>12000</v>
          </cell>
          <cell r="CM295">
            <v>100000</v>
          </cell>
          <cell r="CN295">
            <v>0</v>
          </cell>
          <cell r="CO295">
            <v>2010750</v>
          </cell>
          <cell r="CP295">
            <v>153200</v>
          </cell>
          <cell r="CR295">
            <v>278437.5</v>
          </cell>
          <cell r="CS295">
            <v>0</v>
          </cell>
          <cell r="CT295">
            <v>0</v>
          </cell>
          <cell r="CU295">
            <v>0</v>
          </cell>
          <cell r="CV295">
            <v>0</v>
          </cell>
          <cell r="CX295">
            <v>0</v>
          </cell>
          <cell r="CY295">
            <v>0</v>
          </cell>
          <cell r="CZ295">
            <v>0</v>
          </cell>
          <cell r="DA295">
            <v>15985.790408525754</v>
          </cell>
          <cell r="DB295">
            <v>0</v>
          </cell>
          <cell r="DC295">
            <v>0</v>
          </cell>
          <cell r="DG295">
            <v>1</v>
          </cell>
          <cell r="DH295">
            <v>9575000</v>
          </cell>
          <cell r="DI295">
            <v>52438176.000000007</v>
          </cell>
          <cell r="DJ295">
            <v>30000</v>
          </cell>
          <cell r="DK295">
            <v>0</v>
          </cell>
          <cell r="DL295">
            <v>0</v>
          </cell>
          <cell r="DM295">
            <v>0</v>
          </cell>
          <cell r="DN295">
            <v>0</v>
          </cell>
          <cell r="DO295">
            <v>0</v>
          </cell>
          <cell r="DP295">
            <v>0</v>
          </cell>
          <cell r="DQ295">
            <v>12000</v>
          </cell>
          <cell r="DR295">
            <v>400000</v>
          </cell>
          <cell r="DS295">
            <v>0</v>
          </cell>
          <cell r="DT295">
            <v>2010750</v>
          </cell>
          <cell r="DU295">
            <v>153200</v>
          </cell>
          <cell r="DW295">
            <v>278437.5</v>
          </cell>
          <cell r="DX295">
            <v>0</v>
          </cell>
          <cell r="DY295">
            <v>0</v>
          </cell>
          <cell r="DZ295">
            <v>0</v>
          </cell>
          <cell r="EA295">
            <v>0</v>
          </cell>
          <cell r="EC295">
            <v>0</v>
          </cell>
          <cell r="ED295">
            <v>83901081.600000024</v>
          </cell>
          <cell r="EE295">
            <v>0</v>
          </cell>
          <cell r="EF295">
            <v>15943.312666076174</v>
          </cell>
          <cell r="EG295">
            <v>0</v>
          </cell>
          <cell r="EH295">
            <v>0</v>
          </cell>
          <cell r="EL295">
            <v>1</v>
          </cell>
          <cell r="EM295">
            <v>10532500</v>
          </cell>
          <cell r="EN295">
            <v>52438176.000000007</v>
          </cell>
          <cell r="EO295">
            <v>33000</v>
          </cell>
          <cell r="EP295">
            <v>0</v>
          </cell>
          <cell r="EQ295">
            <v>0</v>
          </cell>
          <cell r="ER295">
            <v>0</v>
          </cell>
          <cell r="ES295">
            <v>0</v>
          </cell>
          <cell r="ET295">
            <v>0</v>
          </cell>
          <cell r="EU295">
            <v>0</v>
          </cell>
          <cell r="EV295">
            <v>12000</v>
          </cell>
          <cell r="EW295">
            <v>800000</v>
          </cell>
          <cell r="EX295">
            <v>0</v>
          </cell>
          <cell r="EY295">
            <v>2010750</v>
          </cell>
          <cell r="EZ295">
            <v>153200</v>
          </cell>
          <cell r="FB295">
            <v>278437.5</v>
          </cell>
          <cell r="FC295">
            <v>0</v>
          </cell>
          <cell r="FD295">
            <v>0</v>
          </cell>
          <cell r="FE295">
            <v>0</v>
          </cell>
          <cell r="FF295">
            <v>0</v>
          </cell>
          <cell r="FH295">
            <v>0</v>
          </cell>
          <cell r="FI295">
            <v>0</v>
          </cell>
          <cell r="FJ295">
            <v>0</v>
          </cell>
          <cell r="FK295">
            <v>14900.662251655629</v>
          </cell>
          <cell r="FM295">
            <v>0</v>
          </cell>
          <cell r="FQ295">
            <v>1</v>
          </cell>
          <cell r="FR295">
            <v>10532500</v>
          </cell>
          <cell r="FS295">
            <v>52438176.000000007</v>
          </cell>
          <cell r="FT295">
            <v>33000</v>
          </cell>
          <cell r="FU295">
            <v>0</v>
          </cell>
          <cell r="FV295">
            <v>0</v>
          </cell>
          <cell r="FW295">
            <v>0</v>
          </cell>
          <cell r="FX295">
            <v>0</v>
          </cell>
          <cell r="FY295">
            <v>0</v>
          </cell>
          <cell r="FZ295">
            <v>0</v>
          </cell>
          <cell r="GA295">
            <v>12000</v>
          </cell>
          <cell r="GB295">
            <v>560000</v>
          </cell>
          <cell r="GC295">
            <v>0</v>
          </cell>
          <cell r="GD295">
            <v>2010750</v>
          </cell>
          <cell r="GE295">
            <v>153200</v>
          </cell>
          <cell r="GG295">
            <v>278437.5</v>
          </cell>
          <cell r="GH295">
            <v>0</v>
          </cell>
          <cell r="GI295">
            <v>0</v>
          </cell>
          <cell r="GJ295">
            <v>0</v>
          </cell>
          <cell r="GK295">
            <v>0</v>
          </cell>
          <cell r="GM295">
            <v>0</v>
          </cell>
          <cell r="GN295">
            <v>0</v>
          </cell>
          <cell r="GO295">
            <v>0</v>
          </cell>
          <cell r="GP295">
            <v>14863.748967795211</v>
          </cell>
          <cell r="GR295">
            <v>0</v>
          </cell>
          <cell r="GV295">
            <v>1</v>
          </cell>
          <cell r="GW295">
            <v>10532500</v>
          </cell>
          <cell r="GX295">
            <v>52438176.000000007</v>
          </cell>
          <cell r="GY295">
            <v>33000</v>
          </cell>
          <cell r="GZ295">
            <v>0</v>
          </cell>
          <cell r="HA295">
            <v>0</v>
          </cell>
          <cell r="HB295">
            <v>0</v>
          </cell>
          <cell r="HC295">
            <v>0</v>
          </cell>
          <cell r="HD295">
            <v>0</v>
          </cell>
          <cell r="HE295">
            <v>0</v>
          </cell>
          <cell r="HF295">
            <v>12000</v>
          </cell>
          <cell r="HG295">
            <v>0</v>
          </cell>
          <cell r="HH295">
            <v>0</v>
          </cell>
          <cell r="HI295">
            <v>2010750</v>
          </cell>
          <cell r="HJ295">
            <v>153200</v>
          </cell>
          <cell r="HL295">
            <v>278437.5</v>
          </cell>
          <cell r="HM295">
            <v>0</v>
          </cell>
          <cell r="HN295">
            <v>0</v>
          </cell>
          <cell r="HO295">
            <v>0</v>
          </cell>
          <cell r="HP295">
            <v>0</v>
          </cell>
          <cell r="HR295">
            <v>0</v>
          </cell>
          <cell r="HS295">
            <v>0</v>
          </cell>
          <cell r="HT295">
            <v>0</v>
          </cell>
          <cell r="HU295">
            <v>14754.098360655738</v>
          </cell>
          <cell r="HW295">
            <v>0</v>
          </cell>
          <cell r="IA295">
            <v>1</v>
          </cell>
          <cell r="IB295">
            <v>10532500</v>
          </cell>
          <cell r="IC295">
            <v>52438176.000000007</v>
          </cell>
          <cell r="ID295">
            <v>33000</v>
          </cell>
          <cell r="IE295">
            <v>0</v>
          </cell>
          <cell r="IF295">
            <v>0</v>
          </cell>
          <cell r="IG295">
            <v>0</v>
          </cell>
          <cell r="IH295">
            <v>0</v>
          </cell>
          <cell r="II295">
            <v>0</v>
          </cell>
          <cell r="IJ295">
            <v>0</v>
          </cell>
          <cell r="IK295">
            <v>12000</v>
          </cell>
          <cell r="IL295">
            <v>0</v>
          </cell>
          <cell r="IM295">
            <v>0</v>
          </cell>
          <cell r="IN295">
            <v>2010750</v>
          </cell>
          <cell r="IO295">
            <v>153200</v>
          </cell>
          <cell r="IQ295">
            <v>278437.5</v>
          </cell>
          <cell r="IR295">
            <v>0</v>
          </cell>
          <cell r="IS295">
            <v>0</v>
          </cell>
          <cell r="IT295">
            <v>0</v>
          </cell>
          <cell r="IU295">
            <v>0</v>
          </cell>
          <cell r="IW295">
            <v>0</v>
          </cell>
          <cell r="IX295">
            <v>0</v>
          </cell>
          <cell r="IY295">
            <v>0</v>
          </cell>
          <cell r="IZ295">
            <v>14106.583072100313</v>
          </cell>
          <cell r="JB295">
            <v>2000000</v>
          </cell>
          <cell r="JF295">
            <v>1</v>
          </cell>
          <cell r="JG295">
            <v>10532500</v>
          </cell>
          <cell r="JH295">
            <v>52438176.000000007</v>
          </cell>
          <cell r="JI295">
            <v>33000</v>
          </cell>
          <cell r="JJ295">
            <v>0</v>
          </cell>
          <cell r="JK295">
            <v>0</v>
          </cell>
          <cell r="JL295">
            <v>0</v>
          </cell>
          <cell r="JM295">
            <v>0</v>
          </cell>
          <cell r="JN295">
            <v>0</v>
          </cell>
          <cell r="JO295">
            <v>0</v>
          </cell>
          <cell r="JP295">
            <v>12000</v>
          </cell>
          <cell r="JQ295">
            <v>960000</v>
          </cell>
          <cell r="JR295">
            <v>0</v>
          </cell>
          <cell r="JS295">
            <v>2010750</v>
          </cell>
          <cell r="JT295">
            <v>153200</v>
          </cell>
          <cell r="JV295">
            <v>278437.5</v>
          </cell>
          <cell r="JW295">
            <v>0</v>
          </cell>
          <cell r="JX295">
            <v>0</v>
          </cell>
          <cell r="JY295">
            <v>0</v>
          </cell>
          <cell r="JZ295">
            <v>0</v>
          </cell>
          <cell r="KB295">
            <v>0</v>
          </cell>
          <cell r="KC295">
            <v>0</v>
          </cell>
          <cell r="KD295">
            <v>0</v>
          </cell>
          <cell r="KE295">
            <v>13975.155279503106</v>
          </cell>
          <cell r="KG295">
            <v>0</v>
          </cell>
          <cell r="KK295">
            <v>1</v>
          </cell>
          <cell r="KL295">
            <v>10532500</v>
          </cell>
          <cell r="KM295">
            <v>52438176.000000007</v>
          </cell>
          <cell r="KN295">
            <v>33000</v>
          </cell>
          <cell r="KO295">
            <v>0</v>
          </cell>
          <cell r="KP295">
            <v>0</v>
          </cell>
          <cell r="KQ295">
            <v>0</v>
          </cell>
          <cell r="KR295">
            <v>0</v>
          </cell>
          <cell r="KS295">
            <v>0</v>
          </cell>
          <cell r="KT295">
            <v>0</v>
          </cell>
          <cell r="KU295">
            <v>12000</v>
          </cell>
          <cell r="KV295">
            <v>0</v>
          </cell>
          <cell r="KW295">
            <v>0</v>
          </cell>
          <cell r="KX295">
            <v>2010750</v>
          </cell>
          <cell r="KY295">
            <v>153200</v>
          </cell>
          <cell r="LA295">
            <v>278437.5</v>
          </cell>
          <cell r="LB295">
            <v>0</v>
          </cell>
          <cell r="LC295">
            <v>0</v>
          </cell>
          <cell r="LD295">
            <v>0</v>
          </cell>
          <cell r="LE295">
            <v>0</v>
          </cell>
          <cell r="LG295">
            <v>0</v>
          </cell>
          <cell r="LH295">
            <v>0</v>
          </cell>
          <cell r="LI295">
            <v>0</v>
          </cell>
          <cell r="LJ295">
            <v>13931.888544891641</v>
          </cell>
          <cell r="LL295">
            <v>0</v>
          </cell>
          <cell r="LP295">
            <v>1</v>
          </cell>
          <cell r="LQ295">
            <v>10532500</v>
          </cell>
          <cell r="LR295">
            <v>52438176.000000007</v>
          </cell>
          <cell r="LS295">
            <v>33000</v>
          </cell>
          <cell r="LT295">
            <v>0</v>
          </cell>
          <cell r="LU295">
            <v>0</v>
          </cell>
          <cell r="LV295">
            <v>0</v>
          </cell>
          <cell r="LW295">
            <v>0</v>
          </cell>
          <cell r="LX295">
            <v>0</v>
          </cell>
          <cell r="LY295">
            <v>0</v>
          </cell>
          <cell r="LZ295">
            <v>12000</v>
          </cell>
          <cell r="MA295">
            <v>0</v>
          </cell>
          <cell r="MB295">
            <v>0</v>
          </cell>
          <cell r="MC295">
            <v>2010750</v>
          </cell>
          <cell r="MD295">
            <v>153200</v>
          </cell>
          <cell r="MF295">
            <v>278437.5</v>
          </cell>
          <cell r="MG295">
            <v>0</v>
          </cell>
          <cell r="MH295">
            <v>0</v>
          </cell>
          <cell r="MI295">
            <v>0</v>
          </cell>
          <cell r="MJ295">
            <v>0</v>
          </cell>
          <cell r="ML295">
            <v>0</v>
          </cell>
          <cell r="MM295">
            <v>0</v>
          </cell>
          <cell r="MN295">
            <v>0</v>
          </cell>
          <cell r="MO295">
            <v>13177.159590043924</v>
          </cell>
          <cell r="MQ295">
            <v>0</v>
          </cell>
          <cell r="MU295">
            <v>1</v>
          </cell>
          <cell r="MV295">
            <v>10532500</v>
          </cell>
          <cell r="MW295">
            <v>52438176.000000007</v>
          </cell>
          <cell r="MX295">
            <v>33000</v>
          </cell>
          <cell r="MY295">
            <v>0</v>
          </cell>
          <cell r="MZ295">
            <v>0</v>
          </cell>
          <cell r="NA295">
            <v>0</v>
          </cell>
          <cell r="NB295">
            <v>0</v>
          </cell>
          <cell r="NC295">
            <v>0</v>
          </cell>
          <cell r="ND295">
            <v>0</v>
          </cell>
          <cell r="NE295">
            <v>12000</v>
          </cell>
          <cell r="NF295">
            <v>0</v>
          </cell>
          <cell r="NG295">
            <v>0</v>
          </cell>
          <cell r="NH295">
            <v>2010750</v>
          </cell>
          <cell r="NI295">
            <v>153200</v>
          </cell>
          <cell r="NK295">
            <v>278437.5</v>
          </cell>
          <cell r="NL295">
            <v>0</v>
          </cell>
          <cell r="NM295">
            <v>0</v>
          </cell>
          <cell r="NN295">
            <v>0</v>
          </cell>
          <cell r="NO295">
            <v>0</v>
          </cell>
          <cell r="NQ295">
            <v>0</v>
          </cell>
          <cell r="NS295">
            <v>0</v>
          </cell>
          <cell r="NT295">
            <v>13043.478260869566</v>
          </cell>
          <cell r="NV295">
            <v>0</v>
          </cell>
          <cell r="NZ295">
            <v>1</v>
          </cell>
          <cell r="OA295">
            <v>10532500</v>
          </cell>
          <cell r="OB295">
            <v>52438176.000000007</v>
          </cell>
          <cell r="OC295">
            <v>33000</v>
          </cell>
          <cell r="OD295">
            <v>0</v>
          </cell>
          <cell r="OE295">
            <v>0</v>
          </cell>
          <cell r="OF295">
            <v>0</v>
          </cell>
          <cell r="OG295">
            <v>0</v>
          </cell>
          <cell r="OH295">
            <v>0</v>
          </cell>
          <cell r="OI295">
            <v>0</v>
          </cell>
          <cell r="OJ295">
            <v>12000</v>
          </cell>
          <cell r="OK295">
            <v>800000</v>
          </cell>
          <cell r="OL295">
            <v>0</v>
          </cell>
          <cell r="OM295">
            <v>2010750</v>
          </cell>
          <cell r="ON295">
            <v>153200</v>
          </cell>
          <cell r="OP295">
            <v>278437.5</v>
          </cell>
          <cell r="OQ295">
            <v>0</v>
          </cell>
          <cell r="OR295">
            <v>0</v>
          </cell>
          <cell r="OS295">
            <v>0</v>
          </cell>
          <cell r="OT295">
            <v>0</v>
          </cell>
          <cell r="OV295">
            <v>0</v>
          </cell>
          <cell r="OW295">
            <v>0</v>
          </cell>
          <cell r="OX295">
            <v>0</v>
          </cell>
          <cell r="OY295">
            <v>12649.332396345748</v>
          </cell>
          <cell r="OZ295">
            <v>170765.98735066759</v>
          </cell>
          <cell r="PA295">
            <v>0</v>
          </cell>
        </row>
        <row r="296">
          <cell r="AW296">
            <v>1</v>
          </cell>
          <cell r="AX296">
            <v>17427000</v>
          </cell>
          <cell r="AY296">
            <v>66000000</v>
          </cell>
          <cell r="AZ296">
            <v>30000</v>
          </cell>
          <cell r="BA296">
            <v>30000</v>
          </cell>
          <cell r="BB296">
            <v>30000</v>
          </cell>
          <cell r="BC296">
            <v>0</v>
          </cell>
          <cell r="BD296">
            <v>30000</v>
          </cell>
          <cell r="BE296">
            <v>0</v>
          </cell>
          <cell r="BF296">
            <v>0</v>
          </cell>
          <cell r="BG296">
            <v>12000</v>
          </cell>
          <cell r="BH296">
            <v>400000</v>
          </cell>
          <cell r="BI296">
            <v>0</v>
          </cell>
          <cell r="BJ296">
            <v>3659670</v>
          </cell>
          <cell r="BK296">
            <v>348540.00000000006</v>
          </cell>
          <cell r="BM296">
            <v>499843.75</v>
          </cell>
          <cell r="BN296">
            <v>0</v>
          </cell>
          <cell r="BO296">
            <v>0</v>
          </cell>
          <cell r="BP296">
            <v>0</v>
          </cell>
          <cell r="BQ296">
            <v>0</v>
          </cell>
          <cell r="BS296">
            <v>58608000</v>
          </cell>
          <cell r="BT296">
            <v>0</v>
          </cell>
          <cell r="BU296">
            <v>0</v>
          </cell>
          <cell r="BV296">
            <v>16028.495102404275</v>
          </cell>
          <cell r="BW296">
            <v>0</v>
          </cell>
          <cell r="BX296">
            <v>0</v>
          </cell>
          <cell r="CB296">
            <v>1</v>
          </cell>
          <cell r="CC296">
            <v>17427000</v>
          </cell>
          <cell r="CD296">
            <v>66000000</v>
          </cell>
          <cell r="CE296">
            <v>30000</v>
          </cell>
          <cell r="CF296">
            <v>30000</v>
          </cell>
          <cell r="CG296">
            <v>30000</v>
          </cell>
          <cell r="CH296">
            <v>0</v>
          </cell>
          <cell r="CI296">
            <v>30000</v>
          </cell>
          <cell r="CJ296">
            <v>0</v>
          </cell>
          <cell r="CK296">
            <v>0</v>
          </cell>
          <cell r="CL296">
            <v>12000</v>
          </cell>
          <cell r="CM296">
            <v>100000</v>
          </cell>
          <cell r="CN296">
            <v>0</v>
          </cell>
          <cell r="CO296">
            <v>3659670</v>
          </cell>
          <cell r="CP296">
            <v>278832.00000000006</v>
          </cell>
          <cell r="CR296">
            <v>499843.75</v>
          </cell>
          <cell r="CS296">
            <v>0</v>
          </cell>
          <cell r="CT296">
            <v>0</v>
          </cell>
          <cell r="CU296">
            <v>0</v>
          </cell>
          <cell r="CV296">
            <v>0</v>
          </cell>
          <cell r="CX296">
            <v>0</v>
          </cell>
          <cell r="CY296">
            <v>0</v>
          </cell>
          <cell r="CZ296">
            <v>0</v>
          </cell>
          <cell r="DA296">
            <v>15985.790408525754</v>
          </cell>
          <cell r="DB296">
            <v>0</v>
          </cell>
          <cell r="DC296">
            <v>0</v>
          </cell>
          <cell r="DG296">
            <v>1</v>
          </cell>
          <cell r="DH296">
            <v>17427000</v>
          </cell>
          <cell r="DI296">
            <v>66000000</v>
          </cell>
          <cell r="DJ296">
            <v>30000</v>
          </cell>
          <cell r="DK296">
            <v>30000</v>
          </cell>
          <cell r="DL296">
            <v>30000</v>
          </cell>
          <cell r="DM296">
            <v>0</v>
          </cell>
          <cell r="DN296">
            <v>30000</v>
          </cell>
          <cell r="DO296">
            <v>0</v>
          </cell>
          <cell r="DP296">
            <v>0</v>
          </cell>
          <cell r="DQ296">
            <v>12000</v>
          </cell>
          <cell r="DR296">
            <v>400000</v>
          </cell>
          <cell r="DS296">
            <v>0</v>
          </cell>
          <cell r="DT296">
            <v>3659670</v>
          </cell>
          <cell r="DU296">
            <v>278832.00000000006</v>
          </cell>
          <cell r="DW296">
            <v>499843.75</v>
          </cell>
          <cell r="DX296">
            <v>0</v>
          </cell>
          <cell r="DY296">
            <v>0</v>
          </cell>
          <cell r="DZ296">
            <v>0</v>
          </cell>
          <cell r="EA296">
            <v>0</v>
          </cell>
          <cell r="EC296">
            <v>0</v>
          </cell>
          <cell r="ED296">
            <v>117216000</v>
          </cell>
          <cell r="EE296">
            <v>0</v>
          </cell>
          <cell r="EF296">
            <v>15943.312666076174</v>
          </cell>
          <cell r="EG296">
            <v>0</v>
          </cell>
          <cell r="EH296">
            <v>0</v>
          </cell>
          <cell r="EL296">
            <v>1</v>
          </cell>
          <cell r="EM296">
            <v>19169700</v>
          </cell>
          <cell r="EN296">
            <v>66000000</v>
          </cell>
          <cell r="EO296">
            <v>30000</v>
          </cell>
          <cell r="EP296">
            <v>30000</v>
          </cell>
          <cell r="EQ296">
            <v>30000</v>
          </cell>
          <cell r="ER296">
            <v>0</v>
          </cell>
          <cell r="ES296">
            <v>30000</v>
          </cell>
          <cell r="ET296">
            <v>0</v>
          </cell>
          <cell r="EU296">
            <v>0</v>
          </cell>
          <cell r="EV296">
            <v>12000</v>
          </cell>
          <cell r="EW296">
            <v>800000</v>
          </cell>
          <cell r="EX296">
            <v>0</v>
          </cell>
          <cell r="EY296">
            <v>3659670</v>
          </cell>
          <cell r="EZ296">
            <v>278832.00000000006</v>
          </cell>
          <cell r="FB296">
            <v>499843.75</v>
          </cell>
          <cell r="FC296">
            <v>0</v>
          </cell>
          <cell r="FD296">
            <v>0</v>
          </cell>
          <cell r="FE296">
            <v>0</v>
          </cell>
          <cell r="FF296">
            <v>0</v>
          </cell>
          <cell r="FH296">
            <v>0</v>
          </cell>
          <cell r="FI296">
            <v>0</v>
          </cell>
          <cell r="FJ296">
            <v>0</v>
          </cell>
          <cell r="FK296">
            <v>14900.662251655629</v>
          </cell>
          <cell r="FM296">
            <v>0</v>
          </cell>
          <cell r="FQ296">
            <v>1</v>
          </cell>
          <cell r="FR296">
            <v>19169700</v>
          </cell>
          <cell r="FS296">
            <v>66000000</v>
          </cell>
          <cell r="FT296">
            <v>30000</v>
          </cell>
          <cell r="FU296">
            <v>30000</v>
          </cell>
          <cell r="FV296">
            <v>30000</v>
          </cell>
          <cell r="FW296">
            <v>0</v>
          </cell>
          <cell r="FX296">
            <v>30000</v>
          </cell>
          <cell r="FY296">
            <v>0</v>
          </cell>
          <cell r="FZ296">
            <v>0</v>
          </cell>
          <cell r="GA296">
            <v>12000</v>
          </cell>
          <cell r="GB296">
            <v>560000</v>
          </cell>
          <cell r="GC296">
            <v>0</v>
          </cell>
          <cell r="GD296">
            <v>3659670</v>
          </cell>
          <cell r="GE296">
            <v>278832.00000000006</v>
          </cell>
          <cell r="GG296">
            <v>499843.75</v>
          </cell>
          <cell r="GH296">
            <v>0</v>
          </cell>
          <cell r="GI296">
            <v>0</v>
          </cell>
          <cell r="GJ296">
            <v>0</v>
          </cell>
          <cell r="GK296">
            <v>0</v>
          </cell>
          <cell r="GM296">
            <v>0</v>
          </cell>
          <cell r="GN296">
            <v>0</v>
          </cell>
          <cell r="GO296">
            <v>0</v>
          </cell>
          <cell r="GP296">
            <v>14863.748967795211</v>
          </cell>
          <cell r="GR296">
            <v>0</v>
          </cell>
          <cell r="GV296">
            <v>1</v>
          </cell>
          <cell r="GW296">
            <v>19169700</v>
          </cell>
          <cell r="GX296">
            <v>66000000</v>
          </cell>
          <cell r="GY296">
            <v>30000</v>
          </cell>
          <cell r="GZ296">
            <v>30000</v>
          </cell>
          <cell r="HA296">
            <v>30000</v>
          </cell>
          <cell r="HB296">
            <v>0</v>
          </cell>
          <cell r="HC296">
            <v>30000</v>
          </cell>
          <cell r="HD296">
            <v>0</v>
          </cell>
          <cell r="HE296">
            <v>0</v>
          </cell>
          <cell r="HF296">
            <v>12000</v>
          </cell>
          <cell r="HG296">
            <v>0</v>
          </cell>
          <cell r="HH296">
            <v>0</v>
          </cell>
          <cell r="HI296">
            <v>3659670</v>
          </cell>
          <cell r="HJ296">
            <v>278832.00000000006</v>
          </cell>
          <cell r="HL296">
            <v>499843.75</v>
          </cell>
          <cell r="HM296">
            <v>0</v>
          </cell>
          <cell r="HN296">
            <v>0</v>
          </cell>
          <cell r="HO296">
            <v>0</v>
          </cell>
          <cell r="HP296">
            <v>0</v>
          </cell>
          <cell r="HR296">
            <v>0</v>
          </cell>
          <cell r="HS296">
            <v>0</v>
          </cell>
          <cell r="HT296">
            <v>0</v>
          </cell>
          <cell r="HU296">
            <v>14754.098360655738</v>
          </cell>
          <cell r="HW296">
            <v>0</v>
          </cell>
          <cell r="IA296">
            <v>1</v>
          </cell>
          <cell r="IB296">
            <v>19169700</v>
          </cell>
          <cell r="IC296">
            <v>66000000</v>
          </cell>
          <cell r="ID296">
            <v>30000</v>
          </cell>
          <cell r="IE296">
            <v>30000</v>
          </cell>
          <cell r="IF296">
            <v>30000</v>
          </cell>
          <cell r="IG296">
            <v>0</v>
          </cell>
          <cell r="IH296">
            <v>30000</v>
          </cell>
          <cell r="II296">
            <v>0</v>
          </cell>
          <cell r="IJ296">
            <v>0</v>
          </cell>
          <cell r="IK296">
            <v>12000</v>
          </cell>
          <cell r="IL296">
            <v>0</v>
          </cell>
          <cell r="IM296">
            <v>0</v>
          </cell>
          <cell r="IN296">
            <v>3659670</v>
          </cell>
          <cell r="IO296">
            <v>278832.00000000006</v>
          </cell>
          <cell r="IQ296">
            <v>499843.75</v>
          </cell>
          <cell r="IR296">
            <v>0</v>
          </cell>
          <cell r="IS296">
            <v>0</v>
          </cell>
          <cell r="IT296">
            <v>0</v>
          </cell>
          <cell r="IU296">
            <v>0</v>
          </cell>
          <cell r="IW296">
            <v>0</v>
          </cell>
          <cell r="IX296">
            <v>0</v>
          </cell>
          <cell r="IY296">
            <v>0</v>
          </cell>
          <cell r="IZ296">
            <v>14106.583072100313</v>
          </cell>
          <cell r="JB296">
            <v>2000000</v>
          </cell>
          <cell r="JF296">
            <v>1</v>
          </cell>
          <cell r="JG296">
            <v>19169700</v>
          </cell>
          <cell r="JH296">
            <v>66000000</v>
          </cell>
          <cell r="JI296">
            <v>30000</v>
          </cell>
          <cell r="JJ296">
            <v>30000</v>
          </cell>
          <cell r="JK296">
            <v>30000</v>
          </cell>
          <cell r="JL296">
            <v>0</v>
          </cell>
          <cell r="JM296">
            <v>30000</v>
          </cell>
          <cell r="JN296">
            <v>0</v>
          </cell>
          <cell r="JO296">
            <v>0</v>
          </cell>
          <cell r="JP296">
            <v>12000</v>
          </cell>
          <cell r="JQ296">
            <v>960000</v>
          </cell>
          <cell r="JR296">
            <v>0</v>
          </cell>
          <cell r="JS296">
            <v>3659670</v>
          </cell>
          <cell r="JT296">
            <v>278832.00000000006</v>
          </cell>
          <cell r="JV296">
            <v>499843.75</v>
          </cell>
          <cell r="JW296">
            <v>0</v>
          </cell>
          <cell r="JX296">
            <v>0</v>
          </cell>
          <cell r="JY296">
            <v>0</v>
          </cell>
          <cell r="JZ296">
            <v>0</v>
          </cell>
          <cell r="KB296">
            <v>0</v>
          </cell>
          <cell r="KC296">
            <v>0</v>
          </cell>
          <cell r="KD296">
            <v>0</v>
          </cell>
          <cell r="KE296">
            <v>13975.155279503106</v>
          </cell>
          <cell r="KG296">
            <v>0</v>
          </cell>
          <cell r="KK296">
            <v>1</v>
          </cell>
          <cell r="KL296">
            <v>19169700</v>
          </cell>
          <cell r="KM296">
            <v>66000000</v>
          </cell>
          <cell r="KN296">
            <v>30000</v>
          </cell>
          <cell r="KO296">
            <v>30000</v>
          </cell>
          <cell r="KP296">
            <v>30000</v>
          </cell>
          <cell r="KQ296">
            <v>0</v>
          </cell>
          <cell r="KR296">
            <v>30000</v>
          </cell>
          <cell r="KS296">
            <v>0</v>
          </cell>
          <cell r="KT296">
            <v>0</v>
          </cell>
          <cell r="KU296">
            <v>12000</v>
          </cell>
          <cell r="KV296">
            <v>0</v>
          </cell>
          <cell r="KW296">
            <v>0</v>
          </cell>
          <cell r="KX296">
            <v>3659670</v>
          </cell>
          <cell r="KY296">
            <v>278832.00000000006</v>
          </cell>
          <cell r="LA296">
            <v>499843.75</v>
          </cell>
          <cell r="LB296">
            <v>0</v>
          </cell>
          <cell r="LC296">
            <v>0</v>
          </cell>
          <cell r="LD296">
            <v>0</v>
          </cell>
          <cell r="LE296">
            <v>0</v>
          </cell>
          <cell r="LG296">
            <v>0</v>
          </cell>
          <cell r="LH296">
            <v>0</v>
          </cell>
          <cell r="LI296">
            <v>0</v>
          </cell>
          <cell r="LJ296">
            <v>13931.888544891641</v>
          </cell>
          <cell r="LL296">
            <v>0</v>
          </cell>
          <cell r="LP296">
            <v>1</v>
          </cell>
          <cell r="LQ296">
            <v>19169700</v>
          </cell>
          <cell r="LR296">
            <v>66000000</v>
          </cell>
          <cell r="LS296">
            <v>30000</v>
          </cell>
          <cell r="LT296">
            <v>30000</v>
          </cell>
          <cell r="LU296">
            <v>30000</v>
          </cell>
          <cell r="LV296">
            <v>0</v>
          </cell>
          <cell r="LW296">
            <v>30000</v>
          </cell>
          <cell r="LX296">
            <v>0</v>
          </cell>
          <cell r="LY296">
            <v>0</v>
          </cell>
          <cell r="LZ296">
            <v>12000</v>
          </cell>
          <cell r="MA296">
            <v>0</v>
          </cell>
          <cell r="MB296">
            <v>0</v>
          </cell>
          <cell r="MC296">
            <v>3659670</v>
          </cell>
          <cell r="MD296">
            <v>278832.00000000006</v>
          </cell>
          <cell r="MF296">
            <v>499843.75</v>
          </cell>
          <cell r="MG296">
            <v>0</v>
          </cell>
          <cell r="MH296">
            <v>0</v>
          </cell>
          <cell r="MI296">
            <v>0</v>
          </cell>
          <cell r="MJ296">
            <v>0</v>
          </cell>
          <cell r="ML296">
            <v>0</v>
          </cell>
          <cell r="MM296">
            <v>0</v>
          </cell>
          <cell r="MN296">
            <v>0</v>
          </cell>
          <cell r="MO296">
            <v>13177.159590043924</v>
          </cell>
          <cell r="MQ296">
            <v>0</v>
          </cell>
          <cell r="MU296">
            <v>1</v>
          </cell>
          <cell r="MV296">
            <v>19169700</v>
          </cell>
          <cell r="MW296">
            <v>66000000</v>
          </cell>
          <cell r="MX296">
            <v>30000</v>
          </cell>
          <cell r="MY296">
            <v>30000</v>
          </cell>
          <cell r="MZ296">
            <v>30000</v>
          </cell>
          <cell r="NA296">
            <v>0</v>
          </cell>
          <cell r="NB296">
            <v>30000</v>
          </cell>
          <cell r="NC296">
            <v>0</v>
          </cell>
          <cell r="ND296">
            <v>0</v>
          </cell>
          <cell r="NE296">
            <v>12000</v>
          </cell>
          <cell r="NF296">
            <v>0</v>
          </cell>
          <cell r="NG296">
            <v>0</v>
          </cell>
          <cell r="NH296">
            <v>3659670</v>
          </cell>
          <cell r="NI296">
            <v>278832.00000000006</v>
          </cell>
          <cell r="NK296">
            <v>499843.75</v>
          </cell>
          <cell r="NL296">
            <v>0</v>
          </cell>
          <cell r="NM296">
            <v>0</v>
          </cell>
          <cell r="NN296">
            <v>0</v>
          </cell>
          <cell r="NO296">
            <v>0</v>
          </cell>
          <cell r="NQ296">
            <v>0</v>
          </cell>
          <cell r="NS296">
            <v>0</v>
          </cell>
          <cell r="NT296">
            <v>13043.478260869566</v>
          </cell>
          <cell r="NV296">
            <v>0</v>
          </cell>
          <cell r="NZ296">
            <v>1</v>
          </cell>
          <cell r="OA296">
            <v>19169700</v>
          </cell>
          <cell r="OB296">
            <v>66000000</v>
          </cell>
          <cell r="OC296">
            <v>30000</v>
          </cell>
          <cell r="OD296">
            <v>30000</v>
          </cell>
          <cell r="OE296">
            <v>30000</v>
          </cell>
          <cell r="OF296">
            <v>0</v>
          </cell>
          <cell r="OG296">
            <v>30000</v>
          </cell>
          <cell r="OH296">
            <v>0</v>
          </cell>
          <cell r="OI296">
            <v>0</v>
          </cell>
          <cell r="OJ296">
            <v>12000</v>
          </cell>
          <cell r="OK296">
            <v>800000</v>
          </cell>
          <cell r="OL296">
            <v>0</v>
          </cell>
          <cell r="OM296">
            <v>3659670</v>
          </cell>
          <cell r="ON296">
            <v>278832.00000000006</v>
          </cell>
          <cell r="OP296">
            <v>499843.75</v>
          </cell>
          <cell r="OQ296">
            <v>0</v>
          </cell>
          <cell r="OR296">
            <v>0</v>
          </cell>
          <cell r="OS296">
            <v>0</v>
          </cell>
          <cell r="OT296">
            <v>0</v>
          </cell>
          <cell r="OV296">
            <v>0</v>
          </cell>
          <cell r="OW296">
            <v>0</v>
          </cell>
          <cell r="OX296">
            <v>0</v>
          </cell>
          <cell r="OY296">
            <v>12649.332396345748</v>
          </cell>
          <cell r="OZ296">
            <v>170765.98735066759</v>
          </cell>
          <cell r="PA296">
            <v>0</v>
          </cell>
        </row>
        <row r="297">
          <cell r="AW297">
            <v>1</v>
          </cell>
          <cell r="AX297">
            <v>9575000</v>
          </cell>
          <cell r="AY297">
            <v>33002000</v>
          </cell>
          <cell r="AZ297">
            <v>30000</v>
          </cell>
          <cell r="BA297">
            <v>0</v>
          </cell>
          <cell r="BB297">
            <v>0</v>
          </cell>
          <cell r="BC297">
            <v>0</v>
          </cell>
          <cell r="BD297">
            <v>0</v>
          </cell>
          <cell r="BE297">
            <v>0</v>
          </cell>
          <cell r="BF297">
            <v>0</v>
          </cell>
          <cell r="BG297">
            <v>12000</v>
          </cell>
          <cell r="BH297">
            <v>400000</v>
          </cell>
          <cell r="BI297">
            <v>0</v>
          </cell>
          <cell r="BJ297">
            <v>2010750</v>
          </cell>
          <cell r="BK297">
            <v>191500</v>
          </cell>
          <cell r="BM297">
            <v>278437.5</v>
          </cell>
          <cell r="BN297">
            <v>0</v>
          </cell>
          <cell r="BO297">
            <v>0</v>
          </cell>
          <cell r="BP297">
            <v>0</v>
          </cell>
          <cell r="BQ297">
            <v>0</v>
          </cell>
          <cell r="BS297">
            <v>29305776</v>
          </cell>
          <cell r="BT297">
            <v>0</v>
          </cell>
          <cell r="BU297">
            <v>0</v>
          </cell>
          <cell r="BV297">
            <v>16028.495102404275</v>
          </cell>
          <cell r="BW297">
            <v>0</v>
          </cell>
          <cell r="BX297">
            <v>0</v>
          </cell>
          <cell r="CB297">
            <v>1</v>
          </cell>
          <cell r="CC297">
            <v>9575000</v>
          </cell>
          <cell r="CD297">
            <v>33002000</v>
          </cell>
          <cell r="CE297">
            <v>30000</v>
          </cell>
          <cell r="CF297">
            <v>0</v>
          </cell>
          <cell r="CG297">
            <v>0</v>
          </cell>
          <cell r="CH297">
            <v>0</v>
          </cell>
          <cell r="CI297">
            <v>0</v>
          </cell>
          <cell r="CJ297">
            <v>0</v>
          </cell>
          <cell r="CK297">
            <v>0</v>
          </cell>
          <cell r="CL297">
            <v>12000</v>
          </cell>
          <cell r="CM297">
            <v>100000</v>
          </cell>
          <cell r="CN297">
            <v>0</v>
          </cell>
          <cell r="CO297">
            <v>2010750</v>
          </cell>
          <cell r="CP297">
            <v>153200</v>
          </cell>
          <cell r="CR297">
            <v>278437.5</v>
          </cell>
          <cell r="CS297">
            <v>0</v>
          </cell>
          <cell r="CT297">
            <v>0</v>
          </cell>
          <cell r="CU297">
            <v>0</v>
          </cell>
          <cell r="CV297">
            <v>0</v>
          </cell>
          <cell r="CX297">
            <v>0</v>
          </cell>
          <cell r="CY297">
            <v>0</v>
          </cell>
          <cell r="CZ297">
            <v>0</v>
          </cell>
          <cell r="DA297">
            <v>15985.790408525754</v>
          </cell>
          <cell r="DB297">
            <v>0</v>
          </cell>
          <cell r="DC297">
            <v>0</v>
          </cell>
          <cell r="DG297">
            <v>1</v>
          </cell>
          <cell r="DH297">
            <v>9575000</v>
          </cell>
          <cell r="DI297">
            <v>36632220</v>
          </cell>
          <cell r="DJ297">
            <v>30000</v>
          </cell>
          <cell r="DK297">
            <v>0</v>
          </cell>
          <cell r="DL297">
            <v>0</v>
          </cell>
          <cell r="DM297">
            <v>0</v>
          </cell>
          <cell r="DN297">
            <v>0</v>
          </cell>
          <cell r="DO297">
            <v>0</v>
          </cell>
          <cell r="DP297">
            <v>0</v>
          </cell>
          <cell r="DQ297">
            <v>12000</v>
          </cell>
          <cell r="DR297">
            <v>400000</v>
          </cell>
          <cell r="DS297">
            <v>0</v>
          </cell>
          <cell r="DT297">
            <v>2010750</v>
          </cell>
          <cell r="DU297">
            <v>153200</v>
          </cell>
          <cell r="DW297">
            <v>278437.5</v>
          </cell>
          <cell r="DX297">
            <v>0</v>
          </cell>
          <cell r="DY297">
            <v>0</v>
          </cell>
          <cell r="DZ297">
            <v>0</v>
          </cell>
          <cell r="EA297">
            <v>0</v>
          </cell>
          <cell r="EC297">
            <v>0</v>
          </cell>
          <cell r="ED297">
            <v>58611552</v>
          </cell>
          <cell r="EE297">
            <v>0</v>
          </cell>
          <cell r="EF297">
            <v>15943.312666076174</v>
          </cell>
          <cell r="EG297">
            <v>0</v>
          </cell>
          <cell r="EH297">
            <v>0</v>
          </cell>
          <cell r="EL297">
            <v>1</v>
          </cell>
          <cell r="EM297">
            <v>10532500</v>
          </cell>
          <cell r="EN297">
            <v>36632220</v>
          </cell>
          <cell r="EO297">
            <v>33000</v>
          </cell>
          <cell r="EP297">
            <v>0</v>
          </cell>
          <cell r="EQ297">
            <v>0</v>
          </cell>
          <cell r="ER297">
            <v>0</v>
          </cell>
          <cell r="ES297">
            <v>0</v>
          </cell>
          <cell r="ET297">
            <v>0</v>
          </cell>
          <cell r="EU297">
            <v>0</v>
          </cell>
          <cell r="EV297">
            <v>12000</v>
          </cell>
          <cell r="EW297">
            <v>800000</v>
          </cell>
          <cell r="EX297">
            <v>0</v>
          </cell>
          <cell r="EY297">
            <v>2010750</v>
          </cell>
          <cell r="EZ297">
            <v>153200</v>
          </cell>
          <cell r="FB297">
            <v>278437.5</v>
          </cell>
          <cell r="FC297">
            <v>0</v>
          </cell>
          <cell r="FD297">
            <v>0</v>
          </cell>
          <cell r="FE297">
            <v>0</v>
          </cell>
          <cell r="FF297">
            <v>0</v>
          </cell>
          <cell r="FH297">
            <v>0</v>
          </cell>
          <cell r="FI297">
            <v>0</v>
          </cell>
          <cell r="FJ297">
            <v>0</v>
          </cell>
          <cell r="FK297">
            <v>14900.662251655629</v>
          </cell>
          <cell r="FM297">
            <v>0</v>
          </cell>
          <cell r="FQ297">
            <v>1</v>
          </cell>
          <cell r="FR297">
            <v>10532500</v>
          </cell>
          <cell r="FS297">
            <v>36632220</v>
          </cell>
          <cell r="FT297">
            <v>33000</v>
          </cell>
          <cell r="FU297">
            <v>0</v>
          </cell>
          <cell r="FV297">
            <v>0</v>
          </cell>
          <cell r="FW297">
            <v>0</v>
          </cell>
          <cell r="FX297">
            <v>0</v>
          </cell>
          <cell r="FY297">
            <v>0</v>
          </cell>
          <cell r="FZ297">
            <v>0</v>
          </cell>
          <cell r="GA297">
            <v>12000</v>
          </cell>
          <cell r="GB297">
            <v>560000</v>
          </cell>
          <cell r="GC297">
            <v>0</v>
          </cell>
          <cell r="GD297">
            <v>2010750</v>
          </cell>
          <cell r="GE297">
            <v>153200</v>
          </cell>
          <cell r="GG297">
            <v>278437.5</v>
          </cell>
          <cell r="GH297">
            <v>0</v>
          </cell>
          <cell r="GI297">
            <v>0</v>
          </cell>
          <cell r="GJ297">
            <v>0</v>
          </cell>
          <cell r="GK297">
            <v>0</v>
          </cell>
          <cell r="GM297">
            <v>0</v>
          </cell>
          <cell r="GN297">
            <v>0</v>
          </cell>
          <cell r="GO297">
            <v>0</v>
          </cell>
          <cell r="GP297">
            <v>14863.748967795211</v>
          </cell>
          <cell r="GR297">
            <v>0</v>
          </cell>
          <cell r="GV297">
            <v>1</v>
          </cell>
          <cell r="GW297">
            <v>10532500</v>
          </cell>
          <cell r="GX297">
            <v>36632220</v>
          </cell>
          <cell r="GY297">
            <v>33000</v>
          </cell>
          <cell r="GZ297">
            <v>0</v>
          </cell>
          <cell r="HA297">
            <v>0</v>
          </cell>
          <cell r="HB297">
            <v>0</v>
          </cell>
          <cell r="HC297">
            <v>0</v>
          </cell>
          <cell r="HD297">
            <v>0</v>
          </cell>
          <cell r="HE297">
            <v>0</v>
          </cell>
          <cell r="HF297">
            <v>12000</v>
          </cell>
          <cell r="HG297">
            <v>0</v>
          </cell>
          <cell r="HH297">
            <v>0</v>
          </cell>
          <cell r="HI297">
            <v>2010750</v>
          </cell>
          <cell r="HJ297">
            <v>153200</v>
          </cell>
          <cell r="HL297">
            <v>278437.5</v>
          </cell>
          <cell r="HM297">
            <v>0</v>
          </cell>
          <cell r="HN297">
            <v>0</v>
          </cell>
          <cell r="HO297">
            <v>0</v>
          </cell>
          <cell r="HP297">
            <v>0</v>
          </cell>
          <cell r="HR297">
            <v>0</v>
          </cell>
          <cell r="HS297">
            <v>0</v>
          </cell>
          <cell r="HT297">
            <v>0</v>
          </cell>
          <cell r="HU297">
            <v>14754.098360655738</v>
          </cell>
          <cell r="HW297">
            <v>0</v>
          </cell>
          <cell r="IA297">
            <v>1</v>
          </cell>
          <cell r="IB297">
            <v>10532500</v>
          </cell>
          <cell r="IC297">
            <v>36632220</v>
          </cell>
          <cell r="ID297">
            <v>33000</v>
          </cell>
          <cell r="IE297">
            <v>0</v>
          </cell>
          <cell r="IF297">
            <v>0</v>
          </cell>
          <cell r="IG297">
            <v>0</v>
          </cell>
          <cell r="IH297">
            <v>0</v>
          </cell>
          <cell r="II297">
            <v>0</v>
          </cell>
          <cell r="IJ297">
            <v>0</v>
          </cell>
          <cell r="IK297">
            <v>12000</v>
          </cell>
          <cell r="IL297">
            <v>0</v>
          </cell>
          <cell r="IM297">
            <v>0</v>
          </cell>
          <cell r="IN297">
            <v>2010750</v>
          </cell>
          <cell r="IO297">
            <v>153200</v>
          </cell>
          <cell r="IQ297">
            <v>278437.5</v>
          </cell>
          <cell r="IR297">
            <v>0</v>
          </cell>
          <cell r="IS297">
            <v>0</v>
          </cell>
          <cell r="IT297">
            <v>0</v>
          </cell>
          <cell r="IU297">
            <v>0</v>
          </cell>
          <cell r="IW297">
            <v>0</v>
          </cell>
          <cell r="IX297">
            <v>0</v>
          </cell>
          <cell r="IY297">
            <v>0</v>
          </cell>
          <cell r="IZ297">
            <v>14106.583072100313</v>
          </cell>
          <cell r="JB297">
            <v>2000000</v>
          </cell>
          <cell r="JF297">
            <v>1</v>
          </cell>
          <cell r="JG297">
            <v>10532500</v>
          </cell>
          <cell r="JH297">
            <v>36632220</v>
          </cell>
          <cell r="JI297">
            <v>33000</v>
          </cell>
          <cell r="JJ297">
            <v>0</v>
          </cell>
          <cell r="JK297">
            <v>0</v>
          </cell>
          <cell r="JL297">
            <v>0</v>
          </cell>
          <cell r="JM297">
            <v>0</v>
          </cell>
          <cell r="JN297">
            <v>0</v>
          </cell>
          <cell r="JO297">
            <v>0</v>
          </cell>
          <cell r="JP297">
            <v>12000</v>
          </cell>
          <cell r="JQ297">
            <v>960000</v>
          </cell>
          <cell r="JR297">
            <v>0</v>
          </cell>
          <cell r="JS297">
            <v>2010750</v>
          </cell>
          <cell r="JT297">
            <v>153200</v>
          </cell>
          <cell r="JV297">
            <v>278437.5</v>
          </cell>
          <cell r="JW297">
            <v>0</v>
          </cell>
          <cell r="JX297">
            <v>0</v>
          </cell>
          <cell r="JY297">
            <v>0</v>
          </cell>
          <cell r="JZ297">
            <v>0</v>
          </cell>
          <cell r="KB297">
            <v>0</v>
          </cell>
          <cell r="KC297">
            <v>0</v>
          </cell>
          <cell r="KD297">
            <v>0</v>
          </cell>
          <cell r="KE297">
            <v>13975.155279503106</v>
          </cell>
          <cell r="KG297">
            <v>0</v>
          </cell>
          <cell r="KK297">
            <v>1</v>
          </cell>
          <cell r="KL297">
            <v>10532500</v>
          </cell>
          <cell r="KM297">
            <v>36632220</v>
          </cell>
          <cell r="KN297">
            <v>33000</v>
          </cell>
          <cell r="KO297">
            <v>0</v>
          </cell>
          <cell r="KP297">
            <v>0</v>
          </cell>
          <cell r="KQ297">
            <v>0</v>
          </cell>
          <cell r="KR297">
            <v>0</v>
          </cell>
          <cell r="KS297">
            <v>0</v>
          </cell>
          <cell r="KT297">
            <v>0</v>
          </cell>
          <cell r="KU297">
            <v>12000</v>
          </cell>
          <cell r="KV297">
            <v>0</v>
          </cell>
          <cell r="KW297">
            <v>0</v>
          </cell>
          <cell r="KX297">
            <v>2010750</v>
          </cell>
          <cell r="KY297">
            <v>153200</v>
          </cell>
          <cell r="LA297">
            <v>278437.5</v>
          </cell>
          <cell r="LB297">
            <v>0</v>
          </cell>
          <cell r="LC297">
            <v>0</v>
          </cell>
          <cell r="LD297">
            <v>0</v>
          </cell>
          <cell r="LE297">
            <v>0</v>
          </cell>
          <cell r="LG297">
            <v>0</v>
          </cell>
          <cell r="LH297">
            <v>0</v>
          </cell>
          <cell r="LI297">
            <v>0</v>
          </cell>
          <cell r="LJ297">
            <v>13931.888544891641</v>
          </cell>
          <cell r="LL297">
            <v>0</v>
          </cell>
          <cell r="LP297">
            <v>1</v>
          </cell>
          <cell r="LQ297">
            <v>10532500</v>
          </cell>
          <cell r="LR297">
            <v>36632220</v>
          </cell>
          <cell r="LS297">
            <v>33000</v>
          </cell>
          <cell r="LT297">
            <v>0</v>
          </cell>
          <cell r="LU297">
            <v>0</v>
          </cell>
          <cell r="LV297">
            <v>0</v>
          </cell>
          <cell r="LW297">
            <v>0</v>
          </cell>
          <cell r="LX297">
            <v>0</v>
          </cell>
          <cell r="LY297">
            <v>0</v>
          </cell>
          <cell r="LZ297">
            <v>12000</v>
          </cell>
          <cell r="MA297">
            <v>0</v>
          </cell>
          <cell r="MB297">
            <v>0</v>
          </cell>
          <cell r="MC297">
            <v>2010750</v>
          </cell>
          <cell r="MD297">
            <v>153200</v>
          </cell>
          <cell r="MF297">
            <v>278437.5</v>
          </cell>
          <cell r="MG297">
            <v>0</v>
          </cell>
          <cell r="MH297">
            <v>0</v>
          </cell>
          <cell r="MI297">
            <v>0</v>
          </cell>
          <cell r="MJ297">
            <v>0</v>
          </cell>
          <cell r="ML297">
            <v>0</v>
          </cell>
          <cell r="MM297">
            <v>0</v>
          </cell>
          <cell r="MN297">
            <v>0</v>
          </cell>
          <cell r="MO297">
            <v>13177.159590043924</v>
          </cell>
          <cell r="MQ297">
            <v>0</v>
          </cell>
          <cell r="MU297">
            <v>1</v>
          </cell>
          <cell r="MV297">
            <v>10532500</v>
          </cell>
          <cell r="MW297">
            <v>36632220</v>
          </cell>
          <cell r="MX297">
            <v>33000</v>
          </cell>
          <cell r="MY297">
            <v>0</v>
          </cell>
          <cell r="MZ297">
            <v>0</v>
          </cell>
          <cell r="NA297">
            <v>0</v>
          </cell>
          <cell r="NB297">
            <v>0</v>
          </cell>
          <cell r="NC297">
            <v>0</v>
          </cell>
          <cell r="ND297">
            <v>0</v>
          </cell>
          <cell r="NE297">
            <v>12000</v>
          </cell>
          <cell r="NF297">
            <v>0</v>
          </cell>
          <cell r="NG297">
            <v>0</v>
          </cell>
          <cell r="NH297">
            <v>2010750</v>
          </cell>
          <cell r="NI297">
            <v>153200</v>
          </cell>
          <cell r="NK297">
            <v>278437.5</v>
          </cell>
          <cell r="NL297">
            <v>0</v>
          </cell>
          <cell r="NM297">
            <v>0</v>
          </cell>
          <cell r="NN297">
            <v>0</v>
          </cell>
          <cell r="NO297">
            <v>0</v>
          </cell>
          <cell r="NQ297">
            <v>0</v>
          </cell>
          <cell r="NS297">
            <v>0</v>
          </cell>
          <cell r="NT297">
            <v>13043.478260869566</v>
          </cell>
          <cell r="NV297">
            <v>0</v>
          </cell>
          <cell r="NZ297">
            <v>1</v>
          </cell>
          <cell r="OA297">
            <v>10532500</v>
          </cell>
          <cell r="OB297">
            <v>36632220</v>
          </cell>
          <cell r="OC297">
            <v>33000</v>
          </cell>
          <cell r="OD297">
            <v>0</v>
          </cell>
          <cell r="OE297">
            <v>0</v>
          </cell>
          <cell r="OF297">
            <v>0</v>
          </cell>
          <cell r="OG297">
            <v>0</v>
          </cell>
          <cell r="OH297">
            <v>0</v>
          </cell>
          <cell r="OI297">
            <v>0</v>
          </cell>
          <cell r="OJ297">
            <v>12000</v>
          </cell>
          <cell r="OK297">
            <v>800000</v>
          </cell>
          <cell r="OL297">
            <v>0</v>
          </cell>
          <cell r="OM297">
            <v>2010750</v>
          </cell>
          <cell r="ON297">
            <v>153200</v>
          </cell>
          <cell r="OP297">
            <v>278437.5</v>
          </cell>
          <cell r="OQ297">
            <v>0</v>
          </cell>
          <cell r="OR297">
            <v>0</v>
          </cell>
          <cell r="OS297">
            <v>0</v>
          </cell>
          <cell r="OT297">
            <v>0</v>
          </cell>
          <cell r="OV297">
            <v>0</v>
          </cell>
          <cell r="OW297">
            <v>0</v>
          </cell>
          <cell r="OX297">
            <v>0</v>
          </cell>
          <cell r="OY297">
            <v>12649.332396345748</v>
          </cell>
          <cell r="OZ297">
            <v>170765.98735066759</v>
          </cell>
          <cell r="PA297">
            <v>0</v>
          </cell>
        </row>
        <row r="298">
          <cell r="AW298">
            <v>1</v>
          </cell>
          <cell r="AX298">
            <v>9575000</v>
          </cell>
          <cell r="AY298">
            <v>32454513</v>
          </cell>
          <cell r="AZ298">
            <v>30000</v>
          </cell>
          <cell r="BA298">
            <v>0</v>
          </cell>
          <cell r="BB298">
            <v>0</v>
          </cell>
          <cell r="BC298">
            <v>0</v>
          </cell>
          <cell r="BD298">
            <v>0</v>
          </cell>
          <cell r="BE298">
            <v>0</v>
          </cell>
          <cell r="BF298">
            <v>0</v>
          </cell>
          <cell r="BG298">
            <v>12000</v>
          </cell>
          <cell r="BH298">
            <v>400000</v>
          </cell>
          <cell r="BI298">
            <v>0</v>
          </cell>
          <cell r="BJ298">
            <v>2010750</v>
          </cell>
          <cell r="BK298">
            <v>191500</v>
          </cell>
          <cell r="BM298">
            <v>278437.5</v>
          </cell>
          <cell r="BN298">
            <v>0</v>
          </cell>
          <cell r="BO298">
            <v>0</v>
          </cell>
          <cell r="BP298">
            <v>0</v>
          </cell>
          <cell r="BQ298">
            <v>0</v>
          </cell>
          <cell r="BS298">
            <v>28819607.544</v>
          </cell>
          <cell r="BT298">
            <v>0</v>
          </cell>
          <cell r="BU298">
            <v>0</v>
          </cell>
          <cell r="BV298">
            <v>16028.495102404275</v>
          </cell>
          <cell r="BW298">
            <v>0</v>
          </cell>
          <cell r="BX298">
            <v>0</v>
          </cell>
          <cell r="CB298">
            <v>1</v>
          </cell>
          <cell r="CC298">
            <v>9575000</v>
          </cell>
          <cell r="CD298">
            <v>32454513</v>
          </cell>
          <cell r="CE298">
            <v>30000</v>
          </cell>
          <cell r="CF298">
            <v>0</v>
          </cell>
          <cell r="CG298">
            <v>0</v>
          </cell>
          <cell r="CH298">
            <v>0</v>
          </cell>
          <cell r="CI298">
            <v>0</v>
          </cell>
          <cell r="CJ298">
            <v>0</v>
          </cell>
          <cell r="CK298">
            <v>0</v>
          </cell>
          <cell r="CL298">
            <v>12000</v>
          </cell>
          <cell r="CM298">
            <v>100000</v>
          </cell>
          <cell r="CN298">
            <v>0</v>
          </cell>
          <cell r="CO298">
            <v>2010750</v>
          </cell>
          <cell r="CP298">
            <v>153200</v>
          </cell>
          <cell r="CR298">
            <v>278437.5</v>
          </cell>
          <cell r="CS298">
            <v>0</v>
          </cell>
          <cell r="CT298">
            <v>0</v>
          </cell>
          <cell r="CU298">
            <v>0</v>
          </cell>
          <cell r="CV298">
            <v>0</v>
          </cell>
          <cell r="CX298">
            <v>0</v>
          </cell>
          <cell r="CY298">
            <v>0</v>
          </cell>
          <cell r="CZ298">
            <v>0</v>
          </cell>
          <cell r="DA298">
            <v>15985.790408525754</v>
          </cell>
          <cell r="DB298">
            <v>0</v>
          </cell>
          <cell r="DC298">
            <v>0</v>
          </cell>
          <cell r="DG298">
            <v>1</v>
          </cell>
          <cell r="DH298">
            <v>9575000</v>
          </cell>
          <cell r="DI298">
            <v>36024509.43</v>
          </cell>
          <cell r="DJ298">
            <v>30000</v>
          </cell>
          <cell r="DK298">
            <v>0</v>
          </cell>
          <cell r="DL298">
            <v>0</v>
          </cell>
          <cell r="DM298">
            <v>0</v>
          </cell>
          <cell r="DN298">
            <v>0</v>
          </cell>
          <cell r="DO298">
            <v>0</v>
          </cell>
          <cell r="DP298">
            <v>0</v>
          </cell>
          <cell r="DQ298">
            <v>12000</v>
          </cell>
          <cell r="DR298">
            <v>400000</v>
          </cell>
          <cell r="DS298">
            <v>0</v>
          </cell>
          <cell r="DT298">
            <v>2010750</v>
          </cell>
          <cell r="DU298">
            <v>153200</v>
          </cell>
          <cell r="DW298">
            <v>278437.5</v>
          </cell>
          <cell r="DX298">
            <v>0</v>
          </cell>
          <cell r="DY298">
            <v>0</v>
          </cell>
          <cell r="DZ298">
            <v>0</v>
          </cell>
          <cell r="EA298">
            <v>0</v>
          </cell>
          <cell r="EC298">
            <v>0</v>
          </cell>
          <cell r="ED298">
            <v>57639215.088</v>
          </cell>
          <cell r="EE298">
            <v>0</v>
          </cell>
          <cell r="EF298">
            <v>15943.312666076174</v>
          </cell>
          <cell r="EG298">
            <v>0</v>
          </cell>
          <cell r="EH298">
            <v>0</v>
          </cell>
          <cell r="EL298">
            <v>1</v>
          </cell>
          <cell r="EM298">
            <v>10532500</v>
          </cell>
          <cell r="EN298">
            <v>36024509.43</v>
          </cell>
          <cell r="EO298">
            <v>33000</v>
          </cell>
          <cell r="EP298">
            <v>0</v>
          </cell>
          <cell r="EQ298">
            <v>0</v>
          </cell>
          <cell r="ER298">
            <v>0</v>
          </cell>
          <cell r="ES298">
            <v>0</v>
          </cell>
          <cell r="ET298">
            <v>0</v>
          </cell>
          <cell r="EU298">
            <v>0</v>
          </cell>
          <cell r="EV298">
            <v>12000</v>
          </cell>
          <cell r="EW298">
            <v>800000</v>
          </cell>
          <cell r="EX298">
            <v>0</v>
          </cell>
          <cell r="EY298">
            <v>2010750</v>
          </cell>
          <cell r="EZ298">
            <v>153200</v>
          </cell>
          <cell r="FB298">
            <v>278437.5</v>
          </cell>
          <cell r="FC298">
            <v>0</v>
          </cell>
          <cell r="FD298">
            <v>0</v>
          </cell>
          <cell r="FE298">
            <v>0</v>
          </cell>
          <cell r="FF298">
            <v>0</v>
          </cell>
          <cell r="FH298">
            <v>0</v>
          </cell>
          <cell r="FI298">
            <v>0</v>
          </cell>
          <cell r="FJ298">
            <v>0</v>
          </cell>
          <cell r="FK298">
            <v>14900.662251655629</v>
          </cell>
          <cell r="FM298">
            <v>0</v>
          </cell>
          <cell r="FQ298">
            <v>1</v>
          </cell>
          <cell r="FR298">
            <v>10532500</v>
          </cell>
          <cell r="FS298">
            <v>36024509.43</v>
          </cell>
          <cell r="FT298">
            <v>33000</v>
          </cell>
          <cell r="FU298">
            <v>0</v>
          </cell>
          <cell r="FV298">
            <v>0</v>
          </cell>
          <cell r="FW298">
            <v>0</v>
          </cell>
          <cell r="FX298">
            <v>0</v>
          </cell>
          <cell r="FY298">
            <v>0</v>
          </cell>
          <cell r="FZ298">
            <v>0</v>
          </cell>
          <cell r="GA298">
            <v>12000</v>
          </cell>
          <cell r="GB298">
            <v>560000</v>
          </cell>
          <cell r="GC298">
            <v>0</v>
          </cell>
          <cell r="GD298">
            <v>2010750</v>
          </cell>
          <cell r="GE298">
            <v>153200</v>
          </cell>
          <cell r="GG298">
            <v>278437.5</v>
          </cell>
          <cell r="GH298">
            <v>0</v>
          </cell>
          <cell r="GI298">
            <v>0</v>
          </cell>
          <cell r="GJ298">
            <v>0</v>
          </cell>
          <cell r="GK298">
            <v>0</v>
          </cell>
          <cell r="GM298">
            <v>0</v>
          </cell>
          <cell r="GN298">
            <v>0</v>
          </cell>
          <cell r="GO298">
            <v>0</v>
          </cell>
          <cell r="GP298">
            <v>14863.748967795211</v>
          </cell>
          <cell r="GR298">
            <v>0</v>
          </cell>
          <cell r="GV298">
            <v>1</v>
          </cell>
          <cell r="GW298">
            <v>10532500</v>
          </cell>
          <cell r="GX298">
            <v>36024509.43</v>
          </cell>
          <cell r="GY298">
            <v>33000</v>
          </cell>
          <cell r="GZ298">
            <v>0</v>
          </cell>
          <cell r="HA298">
            <v>0</v>
          </cell>
          <cell r="HB298">
            <v>0</v>
          </cell>
          <cell r="HC298">
            <v>0</v>
          </cell>
          <cell r="HD298">
            <v>0</v>
          </cell>
          <cell r="HE298">
            <v>0</v>
          </cell>
          <cell r="HF298">
            <v>12000</v>
          </cell>
          <cell r="HG298">
            <v>0</v>
          </cell>
          <cell r="HH298">
            <v>0</v>
          </cell>
          <cell r="HI298">
            <v>2010750</v>
          </cell>
          <cell r="HJ298">
            <v>153200</v>
          </cell>
          <cell r="HL298">
            <v>278437.5</v>
          </cell>
          <cell r="HM298">
            <v>0</v>
          </cell>
          <cell r="HN298">
            <v>0</v>
          </cell>
          <cell r="HO298">
            <v>0</v>
          </cell>
          <cell r="HP298">
            <v>0</v>
          </cell>
          <cell r="HR298">
            <v>0</v>
          </cell>
          <cell r="HS298">
            <v>0</v>
          </cell>
          <cell r="HT298">
            <v>0</v>
          </cell>
          <cell r="HU298">
            <v>14754.098360655738</v>
          </cell>
          <cell r="HW298">
            <v>0</v>
          </cell>
          <cell r="IA298">
            <v>1</v>
          </cell>
          <cell r="IB298">
            <v>10532500</v>
          </cell>
          <cell r="IC298">
            <v>36024509.43</v>
          </cell>
          <cell r="ID298">
            <v>33000</v>
          </cell>
          <cell r="IE298">
            <v>0</v>
          </cell>
          <cell r="IF298">
            <v>0</v>
          </cell>
          <cell r="IG298">
            <v>0</v>
          </cell>
          <cell r="IH298">
            <v>0</v>
          </cell>
          <cell r="II298">
            <v>0</v>
          </cell>
          <cell r="IJ298">
            <v>0</v>
          </cell>
          <cell r="IK298">
            <v>12000</v>
          </cell>
          <cell r="IL298">
            <v>0</v>
          </cell>
          <cell r="IM298">
            <v>0</v>
          </cell>
          <cell r="IN298">
            <v>2010750</v>
          </cell>
          <cell r="IO298">
            <v>153200</v>
          </cell>
          <cell r="IQ298">
            <v>278437.5</v>
          </cell>
          <cell r="IR298">
            <v>0</v>
          </cell>
          <cell r="IS298">
            <v>0</v>
          </cell>
          <cell r="IT298">
            <v>0</v>
          </cell>
          <cell r="IU298">
            <v>0</v>
          </cell>
          <cell r="IW298">
            <v>0</v>
          </cell>
          <cell r="IX298">
            <v>0</v>
          </cell>
          <cell r="IY298">
            <v>0</v>
          </cell>
          <cell r="IZ298">
            <v>14106.583072100313</v>
          </cell>
          <cell r="JB298">
            <v>2000000</v>
          </cell>
          <cell r="JF298">
            <v>1</v>
          </cell>
          <cell r="JG298">
            <v>10532500</v>
          </cell>
          <cell r="JH298">
            <v>36024509.43</v>
          </cell>
          <cell r="JI298">
            <v>33000</v>
          </cell>
          <cell r="JJ298">
            <v>0</v>
          </cell>
          <cell r="JK298">
            <v>0</v>
          </cell>
          <cell r="JL298">
            <v>0</v>
          </cell>
          <cell r="JM298">
            <v>0</v>
          </cell>
          <cell r="JN298">
            <v>0</v>
          </cell>
          <cell r="JO298">
            <v>0</v>
          </cell>
          <cell r="JP298">
            <v>12000</v>
          </cell>
          <cell r="JQ298">
            <v>960000</v>
          </cell>
          <cell r="JR298">
            <v>0</v>
          </cell>
          <cell r="JS298">
            <v>2010750</v>
          </cell>
          <cell r="JT298">
            <v>153200</v>
          </cell>
          <cell r="JV298">
            <v>278437.5</v>
          </cell>
          <cell r="JW298">
            <v>0</v>
          </cell>
          <cell r="JX298">
            <v>0</v>
          </cell>
          <cell r="JY298">
            <v>0</v>
          </cell>
          <cell r="JZ298">
            <v>0</v>
          </cell>
          <cell r="KB298">
            <v>0</v>
          </cell>
          <cell r="KC298">
            <v>0</v>
          </cell>
          <cell r="KD298">
            <v>0</v>
          </cell>
          <cell r="KE298">
            <v>13975.155279503106</v>
          </cell>
          <cell r="KG298">
            <v>0</v>
          </cell>
          <cell r="KK298">
            <v>1</v>
          </cell>
          <cell r="KL298">
            <v>10532500</v>
          </cell>
          <cell r="KM298">
            <v>36024509.43</v>
          </cell>
          <cell r="KN298">
            <v>33000</v>
          </cell>
          <cell r="KO298">
            <v>0</v>
          </cell>
          <cell r="KP298">
            <v>0</v>
          </cell>
          <cell r="KQ298">
            <v>0</v>
          </cell>
          <cell r="KR298">
            <v>0</v>
          </cell>
          <cell r="KS298">
            <v>0</v>
          </cell>
          <cell r="KT298">
            <v>0</v>
          </cell>
          <cell r="KU298">
            <v>12000</v>
          </cell>
          <cell r="KV298">
            <v>0</v>
          </cell>
          <cell r="KW298">
            <v>0</v>
          </cell>
          <cell r="KX298">
            <v>2010750</v>
          </cell>
          <cell r="KY298">
            <v>153200</v>
          </cell>
          <cell r="LA298">
            <v>278437.5</v>
          </cell>
          <cell r="LB298">
            <v>0</v>
          </cell>
          <cell r="LC298">
            <v>0</v>
          </cell>
          <cell r="LD298">
            <v>0</v>
          </cell>
          <cell r="LE298">
            <v>0</v>
          </cell>
          <cell r="LG298">
            <v>0</v>
          </cell>
          <cell r="LH298">
            <v>0</v>
          </cell>
          <cell r="LI298">
            <v>0</v>
          </cell>
          <cell r="LJ298">
            <v>13931.888544891641</v>
          </cell>
          <cell r="LL298">
            <v>0</v>
          </cell>
          <cell r="LP298">
            <v>1</v>
          </cell>
          <cell r="LQ298">
            <v>10532500</v>
          </cell>
          <cell r="LR298">
            <v>36024509.43</v>
          </cell>
          <cell r="LS298">
            <v>33000</v>
          </cell>
          <cell r="LT298">
            <v>0</v>
          </cell>
          <cell r="LU298">
            <v>0</v>
          </cell>
          <cell r="LV298">
            <v>0</v>
          </cell>
          <cell r="LW298">
            <v>0</v>
          </cell>
          <cell r="LX298">
            <v>0</v>
          </cell>
          <cell r="LY298">
            <v>0</v>
          </cell>
          <cell r="LZ298">
            <v>12000</v>
          </cell>
          <cell r="MA298">
            <v>0</v>
          </cell>
          <cell r="MB298">
            <v>0</v>
          </cell>
          <cell r="MC298">
            <v>2010750</v>
          </cell>
          <cell r="MD298">
            <v>153200</v>
          </cell>
          <cell r="MF298">
            <v>278437.5</v>
          </cell>
          <cell r="MG298">
            <v>0</v>
          </cell>
          <cell r="MH298">
            <v>0</v>
          </cell>
          <cell r="MI298">
            <v>0</v>
          </cell>
          <cell r="MJ298">
            <v>0</v>
          </cell>
          <cell r="ML298">
            <v>0</v>
          </cell>
          <cell r="MM298">
            <v>0</v>
          </cell>
          <cell r="MN298">
            <v>0</v>
          </cell>
          <cell r="MO298">
            <v>13177.159590043924</v>
          </cell>
          <cell r="MQ298">
            <v>0</v>
          </cell>
          <cell r="MU298">
            <v>1</v>
          </cell>
          <cell r="MV298">
            <v>10532500</v>
          </cell>
          <cell r="MW298">
            <v>36024509.43</v>
          </cell>
          <cell r="MX298">
            <v>33000</v>
          </cell>
          <cell r="MY298">
            <v>0</v>
          </cell>
          <cell r="MZ298">
            <v>0</v>
          </cell>
          <cell r="NA298">
            <v>0</v>
          </cell>
          <cell r="NB298">
            <v>0</v>
          </cell>
          <cell r="NC298">
            <v>0</v>
          </cell>
          <cell r="ND298">
            <v>0</v>
          </cell>
          <cell r="NE298">
            <v>12000</v>
          </cell>
          <cell r="NF298">
            <v>0</v>
          </cell>
          <cell r="NG298">
            <v>0</v>
          </cell>
          <cell r="NH298">
            <v>2010750</v>
          </cell>
          <cell r="NI298">
            <v>153200</v>
          </cell>
          <cell r="NK298">
            <v>278437.5</v>
          </cell>
          <cell r="NL298">
            <v>0</v>
          </cell>
          <cell r="NM298">
            <v>0</v>
          </cell>
          <cell r="NN298">
            <v>0</v>
          </cell>
          <cell r="NO298">
            <v>0</v>
          </cell>
          <cell r="NQ298">
            <v>0</v>
          </cell>
          <cell r="NS298">
            <v>0</v>
          </cell>
          <cell r="NT298">
            <v>13043.478260869566</v>
          </cell>
          <cell r="NV298">
            <v>0</v>
          </cell>
          <cell r="NZ298">
            <v>1</v>
          </cell>
          <cell r="OA298">
            <v>10532500</v>
          </cell>
          <cell r="OB298">
            <v>36024509.43</v>
          </cell>
          <cell r="OC298">
            <v>33000</v>
          </cell>
          <cell r="OD298">
            <v>0</v>
          </cell>
          <cell r="OE298">
            <v>0</v>
          </cell>
          <cell r="OF298">
            <v>0</v>
          </cell>
          <cell r="OG298">
            <v>0</v>
          </cell>
          <cell r="OH298">
            <v>0</v>
          </cell>
          <cell r="OI298">
            <v>0</v>
          </cell>
          <cell r="OJ298">
            <v>12000</v>
          </cell>
          <cell r="OK298">
            <v>800000</v>
          </cell>
          <cell r="OL298">
            <v>0</v>
          </cell>
          <cell r="OM298">
            <v>2010750</v>
          </cell>
          <cell r="ON298">
            <v>153200</v>
          </cell>
          <cell r="OP298">
            <v>278437.5</v>
          </cell>
          <cell r="OQ298">
            <v>0</v>
          </cell>
          <cell r="OR298">
            <v>0</v>
          </cell>
          <cell r="OS298">
            <v>0</v>
          </cell>
          <cell r="OT298">
            <v>0</v>
          </cell>
          <cell r="OV298">
            <v>0</v>
          </cell>
          <cell r="OW298">
            <v>0</v>
          </cell>
          <cell r="OX298">
            <v>0</v>
          </cell>
          <cell r="OY298">
            <v>12649.332396345748</v>
          </cell>
          <cell r="OZ298">
            <v>170765.98735066759</v>
          </cell>
          <cell r="PA298">
            <v>0</v>
          </cell>
        </row>
        <row r="299">
          <cell r="AW299">
            <v>1</v>
          </cell>
          <cell r="AX299">
            <v>4728000</v>
          </cell>
          <cell r="AY299">
            <v>9000000</v>
          </cell>
          <cell r="AZ299">
            <v>30000</v>
          </cell>
          <cell r="BA299">
            <v>200000</v>
          </cell>
          <cell r="BB299">
            <v>200000</v>
          </cell>
          <cell r="BC299">
            <v>0</v>
          </cell>
          <cell r="BD299">
            <v>0</v>
          </cell>
          <cell r="BE299">
            <v>0</v>
          </cell>
          <cell r="BF299">
            <v>0</v>
          </cell>
          <cell r="BG299">
            <v>12000</v>
          </cell>
          <cell r="BH299">
            <v>400000</v>
          </cell>
          <cell r="BI299">
            <v>0</v>
          </cell>
          <cell r="BJ299">
            <v>992880</v>
          </cell>
          <cell r="BK299">
            <v>94560.000000000015</v>
          </cell>
          <cell r="BM299">
            <v>17438.811188811189</v>
          </cell>
          <cell r="BN299">
            <v>0</v>
          </cell>
          <cell r="BO299">
            <v>0</v>
          </cell>
          <cell r="BP299">
            <v>0</v>
          </cell>
          <cell r="BQ299">
            <v>0</v>
          </cell>
          <cell r="BS299">
            <v>7992000</v>
          </cell>
          <cell r="BT299">
            <v>0</v>
          </cell>
          <cell r="BU299">
            <v>0</v>
          </cell>
          <cell r="BV299">
            <v>16028.495102404275</v>
          </cell>
          <cell r="BW299">
            <v>0</v>
          </cell>
          <cell r="BX299">
            <v>0</v>
          </cell>
          <cell r="CB299">
            <v>1</v>
          </cell>
          <cell r="CC299">
            <v>4728000</v>
          </cell>
          <cell r="CD299">
            <v>9000000</v>
          </cell>
          <cell r="CE299">
            <v>30000</v>
          </cell>
          <cell r="CF299">
            <v>200000</v>
          </cell>
          <cell r="CG299">
            <v>200000</v>
          </cell>
          <cell r="CH299">
            <v>0</v>
          </cell>
          <cell r="CI299">
            <v>0</v>
          </cell>
          <cell r="CJ299">
            <v>0</v>
          </cell>
          <cell r="CK299">
            <v>0</v>
          </cell>
          <cell r="CL299">
            <v>12000</v>
          </cell>
          <cell r="CM299">
            <v>100000</v>
          </cell>
          <cell r="CN299">
            <v>0</v>
          </cell>
          <cell r="CO299">
            <v>992880</v>
          </cell>
          <cell r="CP299">
            <v>75648.000000000015</v>
          </cell>
          <cell r="CR299">
            <v>17438.811188811189</v>
          </cell>
          <cell r="CS299">
            <v>0</v>
          </cell>
          <cell r="CT299">
            <v>0</v>
          </cell>
          <cell r="CU299">
            <v>0</v>
          </cell>
          <cell r="CV299">
            <v>0</v>
          </cell>
          <cell r="CX299">
            <v>0</v>
          </cell>
          <cell r="CY299">
            <v>0</v>
          </cell>
          <cell r="CZ299">
            <v>0</v>
          </cell>
          <cell r="DA299">
            <v>15985.790408525754</v>
          </cell>
          <cell r="DB299">
            <v>0</v>
          </cell>
          <cell r="DC299">
            <v>0</v>
          </cell>
          <cell r="DG299">
            <v>1</v>
          </cell>
          <cell r="DH299">
            <v>4728000</v>
          </cell>
          <cell r="DI299">
            <v>9990000</v>
          </cell>
          <cell r="DJ299">
            <v>30000</v>
          </cell>
          <cell r="DK299">
            <v>200000</v>
          </cell>
          <cell r="DL299">
            <v>200000</v>
          </cell>
          <cell r="DM299">
            <v>0</v>
          </cell>
          <cell r="DN299">
            <v>0</v>
          </cell>
          <cell r="DO299">
            <v>0</v>
          </cell>
          <cell r="DP299">
            <v>0</v>
          </cell>
          <cell r="DQ299">
            <v>12000</v>
          </cell>
          <cell r="DR299">
            <v>400000</v>
          </cell>
          <cell r="DS299">
            <v>0</v>
          </cell>
          <cell r="DT299">
            <v>992880</v>
          </cell>
          <cell r="DU299">
            <v>75648.000000000015</v>
          </cell>
          <cell r="DW299">
            <v>17438.811188811189</v>
          </cell>
          <cell r="DX299">
            <v>0</v>
          </cell>
          <cell r="DY299">
            <v>0</v>
          </cell>
          <cell r="DZ299">
            <v>0</v>
          </cell>
          <cell r="EA299">
            <v>0</v>
          </cell>
          <cell r="EC299">
            <v>0</v>
          </cell>
          <cell r="ED299">
            <v>15984000</v>
          </cell>
          <cell r="EE299">
            <v>0</v>
          </cell>
          <cell r="EF299">
            <v>15943.312666076174</v>
          </cell>
          <cell r="EG299">
            <v>0</v>
          </cell>
          <cell r="EH299">
            <v>0</v>
          </cell>
          <cell r="EL299">
            <v>1</v>
          </cell>
          <cell r="EM299">
            <v>5200800</v>
          </cell>
          <cell r="EN299">
            <v>9990000</v>
          </cell>
          <cell r="EO299">
            <v>33000</v>
          </cell>
          <cell r="EP299">
            <v>200000</v>
          </cell>
          <cell r="EQ299">
            <v>200000</v>
          </cell>
          <cell r="ER299">
            <v>0</v>
          </cell>
          <cell r="ES299">
            <v>0</v>
          </cell>
          <cell r="ET299">
            <v>0</v>
          </cell>
          <cell r="EU299">
            <v>0</v>
          </cell>
          <cell r="EV299">
            <v>12000</v>
          </cell>
          <cell r="EW299">
            <v>800000</v>
          </cell>
          <cell r="EX299">
            <v>0</v>
          </cell>
          <cell r="EY299">
            <v>992880</v>
          </cell>
          <cell r="EZ299">
            <v>75648.000000000015</v>
          </cell>
          <cell r="FB299">
            <v>17438.811188811189</v>
          </cell>
          <cell r="FC299">
            <v>0</v>
          </cell>
          <cell r="FD299">
            <v>0</v>
          </cell>
          <cell r="FE299">
            <v>0</v>
          </cell>
          <cell r="FF299">
            <v>0</v>
          </cell>
          <cell r="FH299">
            <v>0</v>
          </cell>
          <cell r="FI299">
            <v>0</v>
          </cell>
          <cell r="FJ299">
            <v>0</v>
          </cell>
          <cell r="FK299">
            <v>14900.662251655629</v>
          </cell>
          <cell r="FM299">
            <v>0</v>
          </cell>
          <cell r="FQ299">
            <v>1</v>
          </cell>
          <cell r="FR299">
            <v>5200800</v>
          </cell>
          <cell r="FS299">
            <v>9990000</v>
          </cell>
          <cell r="FT299">
            <v>33000</v>
          </cell>
          <cell r="FU299">
            <v>200000</v>
          </cell>
          <cell r="FV299">
            <v>200000</v>
          </cell>
          <cell r="FW299">
            <v>0</v>
          </cell>
          <cell r="FX299">
            <v>0</v>
          </cell>
          <cell r="FY299">
            <v>0</v>
          </cell>
          <cell r="FZ299">
            <v>0</v>
          </cell>
          <cell r="GA299">
            <v>12000</v>
          </cell>
          <cell r="GB299">
            <v>560000</v>
          </cell>
          <cell r="GC299">
            <v>0</v>
          </cell>
          <cell r="GD299">
            <v>992880</v>
          </cell>
          <cell r="GE299">
            <v>75648.000000000015</v>
          </cell>
          <cell r="GG299">
            <v>17438.811188811189</v>
          </cell>
          <cell r="GH299">
            <v>0</v>
          </cell>
          <cell r="GI299">
            <v>0</v>
          </cell>
          <cell r="GJ299">
            <v>0</v>
          </cell>
          <cell r="GK299">
            <v>0</v>
          </cell>
          <cell r="GM299">
            <v>0</v>
          </cell>
          <cell r="GN299">
            <v>0</v>
          </cell>
          <cell r="GO299">
            <v>0</v>
          </cell>
          <cell r="GP299">
            <v>14863.748967795211</v>
          </cell>
          <cell r="GR299">
            <v>0</v>
          </cell>
          <cell r="GV299">
            <v>1</v>
          </cell>
          <cell r="GW299">
            <v>5200800</v>
          </cell>
          <cell r="GX299">
            <v>9990000</v>
          </cell>
          <cell r="GY299">
            <v>33000</v>
          </cell>
          <cell r="GZ299">
            <v>200000</v>
          </cell>
          <cell r="HA299">
            <v>200000</v>
          </cell>
          <cell r="HB299">
            <v>0</v>
          </cell>
          <cell r="HC299">
            <v>0</v>
          </cell>
          <cell r="HD299">
            <v>0</v>
          </cell>
          <cell r="HE299">
            <v>0</v>
          </cell>
          <cell r="HF299">
            <v>12000</v>
          </cell>
          <cell r="HG299">
            <v>0</v>
          </cell>
          <cell r="HH299">
            <v>0</v>
          </cell>
          <cell r="HI299">
            <v>992880</v>
          </cell>
          <cell r="HJ299">
            <v>75648.000000000015</v>
          </cell>
          <cell r="HL299">
            <v>17438.811188811189</v>
          </cell>
          <cell r="HM299">
            <v>0</v>
          </cell>
          <cell r="HN299">
            <v>0</v>
          </cell>
          <cell r="HO299">
            <v>0</v>
          </cell>
          <cell r="HP299">
            <v>0</v>
          </cell>
          <cell r="HR299">
            <v>0</v>
          </cell>
          <cell r="HS299">
            <v>0</v>
          </cell>
          <cell r="HT299">
            <v>0</v>
          </cell>
          <cell r="HU299">
            <v>14754.098360655738</v>
          </cell>
          <cell r="HW299">
            <v>0</v>
          </cell>
          <cell r="IA299">
            <v>1</v>
          </cell>
          <cell r="IB299">
            <v>5200800</v>
          </cell>
          <cell r="IC299">
            <v>9990000</v>
          </cell>
          <cell r="ID299">
            <v>33000</v>
          </cell>
          <cell r="IE299">
            <v>200000</v>
          </cell>
          <cell r="IF299">
            <v>200000</v>
          </cell>
          <cell r="IG299">
            <v>0</v>
          </cell>
          <cell r="IH299">
            <v>0</v>
          </cell>
          <cell r="II299">
            <v>0</v>
          </cell>
          <cell r="IJ299">
            <v>0</v>
          </cell>
          <cell r="IK299">
            <v>12000</v>
          </cell>
          <cell r="IL299">
            <v>0</v>
          </cell>
          <cell r="IM299">
            <v>0</v>
          </cell>
          <cell r="IN299">
            <v>992880</v>
          </cell>
          <cell r="IO299">
            <v>75648.000000000015</v>
          </cell>
          <cell r="IQ299">
            <v>17438.811188811189</v>
          </cell>
          <cell r="IR299">
            <v>0</v>
          </cell>
          <cell r="IS299">
            <v>0</v>
          </cell>
          <cell r="IT299">
            <v>0</v>
          </cell>
          <cell r="IU299">
            <v>0</v>
          </cell>
          <cell r="IW299">
            <v>0</v>
          </cell>
          <cell r="IX299">
            <v>0</v>
          </cell>
          <cell r="IY299">
            <v>0</v>
          </cell>
          <cell r="IZ299">
            <v>14106.583072100313</v>
          </cell>
          <cell r="JB299">
            <v>2000000</v>
          </cell>
          <cell r="JF299">
            <v>1</v>
          </cell>
          <cell r="JG299">
            <v>5200800</v>
          </cell>
          <cell r="JH299">
            <v>9990000</v>
          </cell>
          <cell r="JI299">
            <v>33000</v>
          </cell>
          <cell r="JJ299">
            <v>200000</v>
          </cell>
          <cell r="JK299">
            <v>200000</v>
          </cell>
          <cell r="JL299">
            <v>0</v>
          </cell>
          <cell r="JM299">
            <v>0</v>
          </cell>
          <cell r="JN299">
            <v>0</v>
          </cell>
          <cell r="JO299">
            <v>0</v>
          </cell>
          <cell r="JP299">
            <v>12000</v>
          </cell>
          <cell r="JQ299">
            <v>960000</v>
          </cell>
          <cell r="JR299">
            <v>0</v>
          </cell>
          <cell r="JS299">
            <v>992880</v>
          </cell>
          <cell r="JT299">
            <v>75648.000000000015</v>
          </cell>
          <cell r="JV299">
            <v>17438.811188811189</v>
          </cell>
          <cell r="JW299">
            <v>0</v>
          </cell>
          <cell r="JX299">
            <v>0</v>
          </cell>
          <cell r="JY299">
            <v>0</v>
          </cell>
          <cell r="JZ299">
            <v>0</v>
          </cell>
          <cell r="KB299">
            <v>0</v>
          </cell>
          <cell r="KC299">
            <v>0</v>
          </cell>
          <cell r="KD299">
            <v>0</v>
          </cell>
          <cell r="KE299">
            <v>13975.155279503106</v>
          </cell>
          <cell r="KG299">
            <v>0</v>
          </cell>
          <cell r="KK299">
            <v>1</v>
          </cell>
          <cell r="KL299">
            <v>5200800</v>
          </cell>
          <cell r="KM299">
            <v>9990000</v>
          </cell>
          <cell r="KN299">
            <v>33000</v>
          </cell>
          <cell r="KO299">
            <v>200000</v>
          </cell>
          <cell r="KP299">
            <v>200000</v>
          </cell>
          <cell r="KQ299">
            <v>0</v>
          </cell>
          <cell r="KR299">
            <v>0</v>
          </cell>
          <cell r="KS299">
            <v>0</v>
          </cell>
          <cell r="KT299">
            <v>0</v>
          </cell>
          <cell r="KU299">
            <v>12000</v>
          </cell>
          <cell r="KV299">
            <v>0</v>
          </cell>
          <cell r="KW299">
            <v>0</v>
          </cell>
          <cell r="KX299">
            <v>992880</v>
          </cell>
          <cell r="KY299">
            <v>75648.000000000015</v>
          </cell>
          <cell r="LA299">
            <v>17438.811188811189</v>
          </cell>
          <cell r="LB299">
            <v>0</v>
          </cell>
          <cell r="LC299">
            <v>0</v>
          </cell>
          <cell r="LD299">
            <v>0</v>
          </cell>
          <cell r="LE299">
            <v>0</v>
          </cell>
          <cell r="LG299">
            <v>0</v>
          </cell>
          <cell r="LH299">
            <v>0</v>
          </cell>
          <cell r="LI299">
            <v>0</v>
          </cell>
          <cell r="LJ299">
            <v>13931.888544891641</v>
          </cell>
          <cell r="LL299">
            <v>0</v>
          </cell>
          <cell r="LP299">
            <v>1</v>
          </cell>
          <cell r="LQ299">
            <v>5200800</v>
          </cell>
          <cell r="LR299">
            <v>9990000</v>
          </cell>
          <cell r="LS299">
            <v>33000</v>
          </cell>
          <cell r="LT299">
            <v>200000</v>
          </cell>
          <cell r="LU299">
            <v>200000</v>
          </cell>
          <cell r="LV299">
            <v>0</v>
          </cell>
          <cell r="LW299">
            <v>0</v>
          </cell>
          <cell r="LX299">
            <v>0</v>
          </cell>
          <cell r="LY299">
            <v>0</v>
          </cell>
          <cell r="LZ299">
            <v>12000</v>
          </cell>
          <cell r="MA299">
            <v>0</v>
          </cell>
          <cell r="MB299">
            <v>0</v>
          </cell>
          <cell r="MC299">
            <v>992880</v>
          </cell>
          <cell r="MD299">
            <v>75648.000000000015</v>
          </cell>
          <cell r="MF299">
            <v>17438.811188811189</v>
          </cell>
          <cell r="MG299">
            <v>0</v>
          </cell>
          <cell r="MH299">
            <v>0</v>
          </cell>
          <cell r="MI299">
            <v>0</v>
          </cell>
          <cell r="MJ299">
            <v>0</v>
          </cell>
          <cell r="ML299">
            <v>0</v>
          </cell>
          <cell r="MM299">
            <v>0</v>
          </cell>
          <cell r="MN299">
            <v>0</v>
          </cell>
          <cell r="MO299">
            <v>13177.159590043924</v>
          </cell>
          <cell r="MQ299">
            <v>0</v>
          </cell>
          <cell r="MU299">
            <v>1</v>
          </cell>
          <cell r="MV299">
            <v>5200800</v>
          </cell>
          <cell r="MW299">
            <v>9990000</v>
          </cell>
          <cell r="MX299">
            <v>33000</v>
          </cell>
          <cell r="MY299">
            <v>200000</v>
          </cell>
          <cell r="MZ299">
            <v>200000</v>
          </cell>
          <cell r="NA299">
            <v>0</v>
          </cell>
          <cell r="NB299">
            <v>0</v>
          </cell>
          <cell r="NC299">
            <v>0</v>
          </cell>
          <cell r="ND299">
            <v>0</v>
          </cell>
          <cell r="NE299">
            <v>12000</v>
          </cell>
          <cell r="NF299">
            <v>0</v>
          </cell>
          <cell r="NG299">
            <v>0</v>
          </cell>
          <cell r="NH299">
            <v>992880</v>
          </cell>
          <cell r="NI299">
            <v>75648.000000000015</v>
          </cell>
          <cell r="NK299">
            <v>17438.811188811189</v>
          </cell>
          <cell r="NL299">
            <v>0</v>
          </cell>
          <cell r="NM299">
            <v>0</v>
          </cell>
          <cell r="NN299">
            <v>0</v>
          </cell>
          <cell r="NO299">
            <v>0</v>
          </cell>
          <cell r="NQ299">
            <v>0</v>
          </cell>
          <cell r="NS299">
            <v>0</v>
          </cell>
          <cell r="NT299">
            <v>13043.478260869566</v>
          </cell>
          <cell r="NV299">
            <v>0</v>
          </cell>
          <cell r="NZ299">
            <v>1</v>
          </cell>
          <cell r="OA299">
            <v>5200800</v>
          </cell>
          <cell r="OB299">
            <v>9990000</v>
          </cell>
          <cell r="OC299">
            <v>33000</v>
          </cell>
          <cell r="OD299">
            <v>200000</v>
          </cell>
          <cell r="OE299">
            <v>200000</v>
          </cell>
          <cell r="OF299">
            <v>0</v>
          </cell>
          <cell r="OG299">
            <v>0</v>
          </cell>
          <cell r="OH299">
            <v>0</v>
          </cell>
          <cell r="OI299">
            <v>0</v>
          </cell>
          <cell r="OJ299">
            <v>12000</v>
          </cell>
          <cell r="OK299">
            <v>800000</v>
          </cell>
          <cell r="OL299">
            <v>0</v>
          </cell>
          <cell r="OM299">
            <v>992880</v>
          </cell>
          <cell r="ON299">
            <v>75648.000000000015</v>
          </cell>
          <cell r="OP299">
            <v>17438.811188811189</v>
          </cell>
          <cell r="OQ299">
            <v>0</v>
          </cell>
          <cell r="OR299">
            <v>0</v>
          </cell>
          <cell r="OS299">
            <v>0</v>
          </cell>
          <cell r="OT299">
            <v>0</v>
          </cell>
          <cell r="OV299">
            <v>0</v>
          </cell>
          <cell r="OW299">
            <v>0</v>
          </cell>
          <cell r="OX299">
            <v>0</v>
          </cell>
          <cell r="OY299">
            <v>12649.332396345748</v>
          </cell>
          <cell r="OZ299">
            <v>170765.98735066759</v>
          </cell>
          <cell r="PA299">
            <v>0</v>
          </cell>
        </row>
        <row r="300">
          <cell r="AW300">
            <v>2</v>
          </cell>
          <cell r="AX300">
            <v>19150000</v>
          </cell>
          <cell r="AY300">
            <v>70000000</v>
          </cell>
          <cell r="AZ300">
            <v>60000</v>
          </cell>
          <cell r="BA300">
            <v>0</v>
          </cell>
          <cell r="BB300">
            <v>0</v>
          </cell>
          <cell r="BC300">
            <v>0</v>
          </cell>
          <cell r="BD300">
            <v>0</v>
          </cell>
          <cell r="BE300">
            <v>0</v>
          </cell>
          <cell r="BF300">
            <v>0</v>
          </cell>
          <cell r="BG300">
            <v>24000</v>
          </cell>
          <cell r="BH300">
            <v>800000</v>
          </cell>
          <cell r="BI300">
            <v>0</v>
          </cell>
          <cell r="BJ300">
            <v>4021500</v>
          </cell>
          <cell r="BK300">
            <v>383000</v>
          </cell>
          <cell r="BM300">
            <v>556875</v>
          </cell>
          <cell r="BN300">
            <v>0</v>
          </cell>
          <cell r="BO300">
            <v>0</v>
          </cell>
          <cell r="BP300">
            <v>0</v>
          </cell>
          <cell r="BQ300">
            <v>0</v>
          </cell>
          <cell r="BS300">
            <v>62160000</v>
          </cell>
          <cell r="BT300">
            <v>0</v>
          </cell>
          <cell r="BU300">
            <v>0</v>
          </cell>
          <cell r="BV300">
            <v>32056.99020480855</v>
          </cell>
          <cell r="BW300">
            <v>0</v>
          </cell>
          <cell r="BX300">
            <v>0</v>
          </cell>
          <cell r="CB300">
            <v>2</v>
          </cell>
          <cell r="CC300">
            <v>19150000</v>
          </cell>
          <cell r="CD300">
            <v>70000000</v>
          </cell>
          <cell r="CE300">
            <v>60000</v>
          </cell>
          <cell r="CF300">
            <v>0</v>
          </cell>
          <cell r="CG300">
            <v>0</v>
          </cell>
          <cell r="CH300">
            <v>0</v>
          </cell>
          <cell r="CI300">
            <v>0</v>
          </cell>
          <cell r="CJ300">
            <v>0</v>
          </cell>
          <cell r="CK300">
            <v>0</v>
          </cell>
          <cell r="CL300">
            <v>24000</v>
          </cell>
          <cell r="CM300">
            <v>200000</v>
          </cell>
          <cell r="CN300">
            <v>0</v>
          </cell>
          <cell r="CO300">
            <v>4021500</v>
          </cell>
          <cell r="CP300">
            <v>306400</v>
          </cell>
          <cell r="CR300">
            <v>556875</v>
          </cell>
          <cell r="CS300">
            <v>0</v>
          </cell>
          <cell r="CT300">
            <v>0</v>
          </cell>
          <cell r="CU300">
            <v>0</v>
          </cell>
          <cell r="CV300">
            <v>0</v>
          </cell>
          <cell r="CX300">
            <v>0</v>
          </cell>
          <cell r="CY300">
            <v>0</v>
          </cell>
          <cell r="CZ300">
            <v>0</v>
          </cell>
          <cell r="DA300">
            <v>31971.580817051508</v>
          </cell>
          <cell r="DB300">
            <v>0</v>
          </cell>
          <cell r="DC300">
            <v>0</v>
          </cell>
          <cell r="DG300">
            <v>2</v>
          </cell>
          <cell r="DH300">
            <v>19150000</v>
          </cell>
          <cell r="DI300">
            <v>77700000</v>
          </cell>
          <cell r="DJ300">
            <v>60000</v>
          </cell>
          <cell r="DK300">
            <v>0</v>
          </cell>
          <cell r="DL300">
            <v>0</v>
          </cell>
          <cell r="DM300">
            <v>0</v>
          </cell>
          <cell r="DN300">
            <v>0</v>
          </cell>
          <cell r="DO300">
            <v>0</v>
          </cell>
          <cell r="DP300">
            <v>0</v>
          </cell>
          <cell r="DQ300">
            <v>24000</v>
          </cell>
          <cell r="DR300">
            <v>800000</v>
          </cell>
          <cell r="DS300">
            <v>0</v>
          </cell>
          <cell r="DT300">
            <v>4021500</v>
          </cell>
          <cell r="DU300">
            <v>306400</v>
          </cell>
          <cell r="DW300">
            <v>556875</v>
          </cell>
          <cell r="DX300">
            <v>0</v>
          </cell>
          <cell r="DY300">
            <v>0</v>
          </cell>
          <cell r="DZ300">
            <v>0</v>
          </cell>
          <cell r="EA300">
            <v>0</v>
          </cell>
          <cell r="EC300">
            <v>0</v>
          </cell>
          <cell r="ED300">
            <v>124320000</v>
          </cell>
          <cell r="EE300">
            <v>0</v>
          </cell>
          <cell r="EF300">
            <v>31886.625332152347</v>
          </cell>
          <cell r="EG300">
            <v>0</v>
          </cell>
          <cell r="EH300">
            <v>0</v>
          </cell>
          <cell r="EL300">
            <v>2</v>
          </cell>
          <cell r="EM300">
            <v>21065000</v>
          </cell>
          <cell r="EN300">
            <v>77700000</v>
          </cell>
          <cell r="EO300">
            <v>66000</v>
          </cell>
          <cell r="EP300">
            <v>0</v>
          </cell>
          <cell r="EQ300">
            <v>0</v>
          </cell>
          <cell r="ER300">
            <v>0</v>
          </cell>
          <cell r="ES300">
            <v>0</v>
          </cell>
          <cell r="ET300">
            <v>0</v>
          </cell>
          <cell r="EU300">
            <v>0</v>
          </cell>
          <cell r="EV300">
            <v>24000</v>
          </cell>
          <cell r="EW300">
            <v>1600000</v>
          </cell>
          <cell r="EX300">
            <v>0</v>
          </cell>
          <cell r="EY300">
            <v>4021500</v>
          </cell>
          <cell r="EZ300">
            <v>306400</v>
          </cell>
          <cell r="FB300">
            <v>556875</v>
          </cell>
          <cell r="FC300">
            <v>0</v>
          </cell>
          <cell r="FD300">
            <v>0</v>
          </cell>
          <cell r="FE300">
            <v>0</v>
          </cell>
          <cell r="FF300">
            <v>0</v>
          </cell>
          <cell r="FH300">
            <v>0</v>
          </cell>
          <cell r="FI300">
            <v>0</v>
          </cell>
          <cell r="FJ300">
            <v>0</v>
          </cell>
          <cell r="FK300">
            <v>29801.324503311258</v>
          </cell>
          <cell r="FM300">
            <v>0</v>
          </cell>
          <cell r="FQ300">
            <v>2</v>
          </cell>
          <cell r="FR300">
            <v>21065000</v>
          </cell>
          <cell r="FS300">
            <v>77700000</v>
          </cell>
          <cell r="FT300">
            <v>66000</v>
          </cell>
          <cell r="FU300">
            <v>0</v>
          </cell>
          <cell r="FV300">
            <v>0</v>
          </cell>
          <cell r="FW300">
            <v>0</v>
          </cell>
          <cell r="FX300">
            <v>0</v>
          </cell>
          <cell r="FY300">
            <v>0</v>
          </cell>
          <cell r="FZ300">
            <v>0</v>
          </cell>
          <cell r="GA300">
            <v>24000</v>
          </cell>
          <cell r="GB300">
            <v>1120000</v>
          </cell>
          <cell r="GC300">
            <v>0</v>
          </cell>
          <cell r="GD300">
            <v>4021500</v>
          </cell>
          <cell r="GE300">
            <v>306400</v>
          </cell>
          <cell r="GG300">
            <v>556875</v>
          </cell>
          <cell r="GH300">
            <v>0</v>
          </cell>
          <cell r="GI300">
            <v>0</v>
          </cell>
          <cell r="GJ300">
            <v>0</v>
          </cell>
          <cell r="GK300">
            <v>0</v>
          </cell>
          <cell r="GM300">
            <v>0</v>
          </cell>
          <cell r="GN300">
            <v>0</v>
          </cell>
          <cell r="GO300">
            <v>0</v>
          </cell>
          <cell r="GP300">
            <v>29727.497935590422</v>
          </cell>
          <cell r="GR300">
            <v>0</v>
          </cell>
          <cell r="GV300">
            <v>2</v>
          </cell>
          <cell r="GW300">
            <v>21065000</v>
          </cell>
          <cell r="GX300">
            <v>77700000</v>
          </cell>
          <cell r="GY300">
            <v>66000</v>
          </cell>
          <cell r="GZ300">
            <v>0</v>
          </cell>
          <cell r="HA300">
            <v>0</v>
          </cell>
          <cell r="HB300">
            <v>0</v>
          </cell>
          <cell r="HC300">
            <v>0</v>
          </cell>
          <cell r="HD300">
            <v>0</v>
          </cell>
          <cell r="HE300">
            <v>0</v>
          </cell>
          <cell r="HF300">
            <v>24000</v>
          </cell>
          <cell r="HG300">
            <v>0</v>
          </cell>
          <cell r="HH300">
            <v>0</v>
          </cell>
          <cell r="HI300">
            <v>4021500</v>
          </cell>
          <cell r="HJ300">
            <v>306400</v>
          </cell>
          <cell r="HL300">
            <v>556875</v>
          </cell>
          <cell r="HM300">
            <v>0</v>
          </cell>
          <cell r="HN300">
            <v>0</v>
          </cell>
          <cell r="HO300">
            <v>0</v>
          </cell>
          <cell r="HP300">
            <v>0</v>
          </cell>
          <cell r="HR300">
            <v>0</v>
          </cell>
          <cell r="HS300">
            <v>0</v>
          </cell>
          <cell r="HT300">
            <v>0</v>
          </cell>
          <cell r="HU300">
            <v>29508.196721311477</v>
          </cell>
          <cell r="HW300">
            <v>0</v>
          </cell>
          <cell r="IA300">
            <v>2</v>
          </cell>
          <cell r="IB300">
            <v>21065000</v>
          </cell>
          <cell r="IC300">
            <v>77700000</v>
          </cell>
          <cell r="ID300">
            <v>66000</v>
          </cell>
          <cell r="IE300">
            <v>0</v>
          </cell>
          <cell r="IF300">
            <v>0</v>
          </cell>
          <cell r="IG300">
            <v>0</v>
          </cell>
          <cell r="IH300">
            <v>0</v>
          </cell>
          <cell r="II300">
            <v>0</v>
          </cell>
          <cell r="IJ300">
            <v>0</v>
          </cell>
          <cell r="IK300">
            <v>24000</v>
          </cell>
          <cell r="IL300">
            <v>0</v>
          </cell>
          <cell r="IM300">
            <v>0</v>
          </cell>
          <cell r="IN300">
            <v>4021500</v>
          </cell>
          <cell r="IO300">
            <v>306400</v>
          </cell>
          <cell r="IQ300">
            <v>556875</v>
          </cell>
          <cell r="IR300">
            <v>0</v>
          </cell>
          <cell r="IS300">
            <v>0</v>
          </cell>
          <cell r="IT300">
            <v>0</v>
          </cell>
          <cell r="IU300">
            <v>0</v>
          </cell>
          <cell r="IW300">
            <v>0</v>
          </cell>
          <cell r="IX300">
            <v>0</v>
          </cell>
          <cell r="IY300">
            <v>0</v>
          </cell>
          <cell r="IZ300">
            <v>28213.166144200626</v>
          </cell>
          <cell r="JB300">
            <v>4000000</v>
          </cell>
          <cell r="JF300">
            <v>2</v>
          </cell>
          <cell r="JG300">
            <v>21065000</v>
          </cell>
          <cell r="JH300">
            <v>77700000</v>
          </cell>
          <cell r="JI300">
            <v>66000</v>
          </cell>
          <cell r="JJ300">
            <v>0</v>
          </cell>
          <cell r="JK300">
            <v>0</v>
          </cell>
          <cell r="JL300">
            <v>0</v>
          </cell>
          <cell r="JM300">
            <v>0</v>
          </cell>
          <cell r="JN300">
            <v>0</v>
          </cell>
          <cell r="JO300">
            <v>0</v>
          </cell>
          <cell r="JP300">
            <v>24000</v>
          </cell>
          <cell r="JQ300">
            <v>1920000</v>
          </cell>
          <cell r="JR300">
            <v>0</v>
          </cell>
          <cell r="JS300">
            <v>4021500</v>
          </cell>
          <cell r="JT300">
            <v>306400</v>
          </cell>
          <cell r="JV300">
            <v>556875</v>
          </cell>
          <cell r="JW300">
            <v>0</v>
          </cell>
          <cell r="JX300">
            <v>0</v>
          </cell>
          <cell r="JY300">
            <v>0</v>
          </cell>
          <cell r="JZ300">
            <v>0</v>
          </cell>
          <cell r="KB300">
            <v>0</v>
          </cell>
          <cell r="KC300">
            <v>0</v>
          </cell>
          <cell r="KD300">
            <v>0</v>
          </cell>
          <cell r="KE300">
            <v>27950.310559006211</v>
          </cell>
          <cell r="KG300">
            <v>0</v>
          </cell>
          <cell r="KK300">
            <v>2</v>
          </cell>
          <cell r="KL300">
            <v>21065000</v>
          </cell>
          <cell r="KM300">
            <v>77700000</v>
          </cell>
          <cell r="KN300">
            <v>66000</v>
          </cell>
          <cell r="KO300">
            <v>0</v>
          </cell>
          <cell r="KP300">
            <v>0</v>
          </cell>
          <cell r="KQ300">
            <v>0</v>
          </cell>
          <cell r="KR300">
            <v>0</v>
          </cell>
          <cell r="KS300">
            <v>0</v>
          </cell>
          <cell r="KT300">
            <v>0</v>
          </cell>
          <cell r="KU300">
            <v>24000</v>
          </cell>
          <cell r="KV300">
            <v>0</v>
          </cell>
          <cell r="KW300">
            <v>0</v>
          </cell>
          <cell r="KX300">
            <v>4021500</v>
          </cell>
          <cell r="KY300">
            <v>306400</v>
          </cell>
          <cell r="LA300">
            <v>556875</v>
          </cell>
          <cell r="LB300">
            <v>0</v>
          </cell>
          <cell r="LC300">
            <v>0</v>
          </cell>
          <cell r="LD300">
            <v>0</v>
          </cell>
          <cell r="LE300">
            <v>0</v>
          </cell>
          <cell r="LG300">
            <v>0</v>
          </cell>
          <cell r="LH300">
            <v>0</v>
          </cell>
          <cell r="LI300">
            <v>0</v>
          </cell>
          <cell r="LJ300">
            <v>27863.777089783282</v>
          </cell>
          <cell r="LL300">
            <v>0</v>
          </cell>
          <cell r="LP300">
            <v>2</v>
          </cell>
          <cell r="LQ300">
            <v>21065000</v>
          </cell>
          <cell r="LR300">
            <v>77700000</v>
          </cell>
          <cell r="LS300">
            <v>66000</v>
          </cell>
          <cell r="LT300">
            <v>0</v>
          </cell>
          <cell r="LU300">
            <v>0</v>
          </cell>
          <cell r="LV300">
            <v>0</v>
          </cell>
          <cell r="LW300">
            <v>0</v>
          </cell>
          <cell r="LX300">
            <v>0</v>
          </cell>
          <cell r="LY300">
            <v>0</v>
          </cell>
          <cell r="LZ300">
            <v>24000</v>
          </cell>
          <cell r="MA300">
            <v>0</v>
          </cell>
          <cell r="MB300">
            <v>0</v>
          </cell>
          <cell r="MC300">
            <v>4021500</v>
          </cell>
          <cell r="MD300">
            <v>306400</v>
          </cell>
          <cell r="MF300">
            <v>556875</v>
          </cell>
          <cell r="MG300">
            <v>0</v>
          </cell>
          <cell r="MH300">
            <v>0</v>
          </cell>
          <cell r="MI300">
            <v>0</v>
          </cell>
          <cell r="MJ300">
            <v>0</v>
          </cell>
          <cell r="ML300">
            <v>0</v>
          </cell>
          <cell r="MM300">
            <v>0</v>
          </cell>
          <cell r="MN300">
            <v>0</v>
          </cell>
          <cell r="MO300">
            <v>26354.319180087849</v>
          </cell>
          <cell r="MQ300">
            <v>0</v>
          </cell>
          <cell r="MU300">
            <v>2</v>
          </cell>
          <cell r="MV300">
            <v>21065000</v>
          </cell>
          <cell r="MW300">
            <v>77700000</v>
          </cell>
          <cell r="MX300">
            <v>66000</v>
          </cell>
          <cell r="MY300">
            <v>0</v>
          </cell>
          <cell r="MZ300">
            <v>0</v>
          </cell>
          <cell r="NA300">
            <v>0</v>
          </cell>
          <cell r="NB300">
            <v>0</v>
          </cell>
          <cell r="NC300">
            <v>0</v>
          </cell>
          <cell r="ND300">
            <v>0</v>
          </cell>
          <cell r="NE300">
            <v>24000</v>
          </cell>
          <cell r="NF300">
            <v>0</v>
          </cell>
          <cell r="NG300">
            <v>0</v>
          </cell>
          <cell r="NH300">
            <v>4021500</v>
          </cell>
          <cell r="NI300">
            <v>306400</v>
          </cell>
          <cell r="NK300">
            <v>556875</v>
          </cell>
          <cell r="NL300">
            <v>0</v>
          </cell>
          <cell r="NM300">
            <v>0</v>
          </cell>
          <cell r="NN300">
            <v>0</v>
          </cell>
          <cell r="NO300">
            <v>0</v>
          </cell>
          <cell r="NQ300">
            <v>0</v>
          </cell>
          <cell r="NS300">
            <v>0</v>
          </cell>
          <cell r="NT300">
            <v>26086.956521739132</v>
          </cell>
          <cell r="NV300">
            <v>0</v>
          </cell>
          <cell r="NZ300">
            <v>2</v>
          </cell>
          <cell r="OA300">
            <v>21065000</v>
          </cell>
          <cell r="OB300">
            <v>77700000</v>
          </cell>
          <cell r="OC300">
            <v>66000</v>
          </cell>
          <cell r="OD300">
            <v>0</v>
          </cell>
          <cell r="OE300">
            <v>0</v>
          </cell>
          <cell r="OF300">
            <v>0</v>
          </cell>
          <cell r="OG300">
            <v>0</v>
          </cell>
          <cell r="OH300">
            <v>0</v>
          </cell>
          <cell r="OI300">
            <v>0</v>
          </cell>
          <cell r="OJ300">
            <v>24000</v>
          </cell>
          <cell r="OK300">
            <v>1600000</v>
          </cell>
          <cell r="OL300">
            <v>0</v>
          </cell>
          <cell r="OM300">
            <v>4021500</v>
          </cell>
          <cell r="ON300">
            <v>306400</v>
          </cell>
          <cell r="OP300">
            <v>556875</v>
          </cell>
          <cell r="OQ300">
            <v>0</v>
          </cell>
          <cell r="OR300">
            <v>0</v>
          </cell>
          <cell r="OS300">
            <v>0</v>
          </cell>
          <cell r="OT300">
            <v>0</v>
          </cell>
          <cell r="OV300">
            <v>0</v>
          </cell>
          <cell r="OW300">
            <v>0</v>
          </cell>
          <cell r="OX300">
            <v>0</v>
          </cell>
          <cell r="OY300">
            <v>25298.664792691496</v>
          </cell>
          <cell r="OZ300">
            <v>341531.97470133519</v>
          </cell>
          <cell r="PA300">
            <v>0</v>
          </cell>
        </row>
        <row r="301">
          <cell r="AW301">
            <v>1</v>
          </cell>
          <cell r="AX301">
            <v>7660000</v>
          </cell>
          <cell r="AY301">
            <v>35000000</v>
          </cell>
          <cell r="AZ301">
            <v>30000</v>
          </cell>
          <cell r="BA301">
            <v>0</v>
          </cell>
          <cell r="BB301">
            <v>0</v>
          </cell>
          <cell r="BC301">
            <v>0</v>
          </cell>
          <cell r="BD301">
            <v>0</v>
          </cell>
          <cell r="BE301">
            <v>0</v>
          </cell>
          <cell r="BF301">
            <v>0</v>
          </cell>
          <cell r="BG301">
            <v>12000</v>
          </cell>
          <cell r="BH301">
            <v>400000</v>
          </cell>
          <cell r="BI301">
            <v>0</v>
          </cell>
          <cell r="BJ301">
            <v>1608600</v>
          </cell>
          <cell r="BK301">
            <v>153200</v>
          </cell>
          <cell r="BM301">
            <v>278437.5</v>
          </cell>
          <cell r="BN301">
            <v>0</v>
          </cell>
          <cell r="BO301">
            <v>0</v>
          </cell>
          <cell r="BP301">
            <v>0</v>
          </cell>
          <cell r="BQ301">
            <v>0</v>
          </cell>
          <cell r="BS301">
            <v>31080000</v>
          </cell>
          <cell r="BT301">
            <v>0</v>
          </cell>
          <cell r="BU301">
            <v>0</v>
          </cell>
          <cell r="BV301">
            <v>16028.495102404275</v>
          </cell>
          <cell r="BW301">
            <v>0</v>
          </cell>
          <cell r="BX301">
            <v>0</v>
          </cell>
          <cell r="CB301">
            <v>1</v>
          </cell>
          <cell r="CC301">
            <v>7660000</v>
          </cell>
          <cell r="CD301">
            <v>35000000</v>
          </cell>
          <cell r="CE301">
            <v>30000</v>
          </cell>
          <cell r="CF301">
            <v>0</v>
          </cell>
          <cell r="CG301">
            <v>0</v>
          </cell>
          <cell r="CH301">
            <v>0</v>
          </cell>
          <cell r="CI301">
            <v>0</v>
          </cell>
          <cell r="CJ301">
            <v>0</v>
          </cell>
          <cell r="CK301">
            <v>0</v>
          </cell>
          <cell r="CL301">
            <v>12000</v>
          </cell>
          <cell r="CM301">
            <v>100000</v>
          </cell>
          <cell r="CN301">
            <v>0</v>
          </cell>
          <cell r="CO301">
            <v>1608600</v>
          </cell>
          <cell r="CP301">
            <v>122560</v>
          </cell>
          <cell r="CR301">
            <v>278437.5</v>
          </cell>
          <cell r="CS301">
            <v>0</v>
          </cell>
          <cell r="CT301">
            <v>0</v>
          </cell>
          <cell r="CU301">
            <v>0</v>
          </cell>
          <cell r="CV301">
            <v>0</v>
          </cell>
          <cell r="CX301">
            <v>0</v>
          </cell>
          <cell r="CY301">
            <v>0</v>
          </cell>
          <cell r="CZ301">
            <v>0</v>
          </cell>
          <cell r="DA301">
            <v>15985.790408525754</v>
          </cell>
          <cell r="DB301">
            <v>0</v>
          </cell>
          <cell r="DC301">
            <v>0</v>
          </cell>
          <cell r="DG301">
            <v>1</v>
          </cell>
          <cell r="DH301">
            <v>7660000</v>
          </cell>
          <cell r="DI301">
            <v>38850000</v>
          </cell>
          <cell r="DJ301">
            <v>30000</v>
          </cell>
          <cell r="DK301">
            <v>0</v>
          </cell>
          <cell r="DL301">
            <v>0</v>
          </cell>
          <cell r="DM301">
            <v>0</v>
          </cell>
          <cell r="DN301">
            <v>0</v>
          </cell>
          <cell r="DO301">
            <v>0</v>
          </cell>
          <cell r="DP301">
            <v>0</v>
          </cell>
          <cell r="DQ301">
            <v>12000</v>
          </cell>
          <cell r="DR301">
            <v>400000</v>
          </cell>
          <cell r="DS301">
            <v>0</v>
          </cell>
          <cell r="DT301">
            <v>1608600</v>
          </cell>
          <cell r="DU301">
            <v>122560</v>
          </cell>
          <cell r="DW301">
            <v>278437.5</v>
          </cell>
          <cell r="DX301">
            <v>0</v>
          </cell>
          <cell r="DY301">
            <v>0</v>
          </cell>
          <cell r="DZ301">
            <v>0</v>
          </cell>
          <cell r="EA301">
            <v>0</v>
          </cell>
          <cell r="EC301">
            <v>0</v>
          </cell>
          <cell r="ED301">
            <v>62160000</v>
          </cell>
          <cell r="EE301">
            <v>0</v>
          </cell>
          <cell r="EF301">
            <v>15943.312666076174</v>
          </cell>
          <cell r="EG301">
            <v>0</v>
          </cell>
          <cell r="EH301">
            <v>0</v>
          </cell>
          <cell r="EL301">
            <v>1</v>
          </cell>
          <cell r="EM301">
            <v>8426000</v>
          </cell>
          <cell r="EN301">
            <v>38850000</v>
          </cell>
          <cell r="EO301">
            <v>33000</v>
          </cell>
          <cell r="EP301">
            <v>0</v>
          </cell>
          <cell r="EQ301">
            <v>0</v>
          </cell>
          <cell r="ER301">
            <v>0</v>
          </cell>
          <cell r="ES301">
            <v>0</v>
          </cell>
          <cell r="ET301">
            <v>0</v>
          </cell>
          <cell r="EU301">
            <v>0</v>
          </cell>
          <cell r="EV301">
            <v>12000</v>
          </cell>
          <cell r="EW301">
            <v>800000</v>
          </cell>
          <cell r="EX301">
            <v>0</v>
          </cell>
          <cell r="EY301">
            <v>1608600</v>
          </cell>
          <cell r="EZ301">
            <v>122560</v>
          </cell>
          <cell r="FB301">
            <v>278437.5</v>
          </cell>
          <cell r="FC301">
            <v>0</v>
          </cell>
          <cell r="FD301">
            <v>0</v>
          </cell>
          <cell r="FE301">
            <v>0</v>
          </cell>
          <cell r="FF301">
            <v>0</v>
          </cell>
          <cell r="FH301">
            <v>0</v>
          </cell>
          <cell r="FI301">
            <v>0</v>
          </cell>
          <cell r="FJ301">
            <v>0</v>
          </cell>
          <cell r="FK301">
            <v>14900.662251655629</v>
          </cell>
          <cell r="FM301">
            <v>0</v>
          </cell>
          <cell r="FQ301">
            <v>1</v>
          </cell>
          <cell r="FR301">
            <v>8426000</v>
          </cell>
          <cell r="FS301">
            <v>38850000</v>
          </cell>
          <cell r="FT301">
            <v>33000</v>
          </cell>
          <cell r="FU301">
            <v>0</v>
          </cell>
          <cell r="FV301">
            <v>0</v>
          </cell>
          <cell r="FW301">
            <v>0</v>
          </cell>
          <cell r="FX301">
            <v>0</v>
          </cell>
          <cell r="FY301">
            <v>0</v>
          </cell>
          <cell r="FZ301">
            <v>0</v>
          </cell>
          <cell r="GA301">
            <v>12000</v>
          </cell>
          <cell r="GB301">
            <v>560000</v>
          </cell>
          <cell r="GC301">
            <v>0</v>
          </cell>
          <cell r="GD301">
            <v>1608600</v>
          </cell>
          <cell r="GE301">
            <v>122560</v>
          </cell>
          <cell r="GG301">
            <v>278437.5</v>
          </cell>
          <cell r="GH301">
            <v>0</v>
          </cell>
          <cell r="GI301">
            <v>0</v>
          </cell>
          <cell r="GJ301">
            <v>0</v>
          </cell>
          <cell r="GK301">
            <v>0</v>
          </cell>
          <cell r="GM301">
            <v>0</v>
          </cell>
          <cell r="GN301">
            <v>0</v>
          </cell>
          <cell r="GO301">
            <v>0</v>
          </cell>
          <cell r="GP301">
            <v>14863.748967795211</v>
          </cell>
          <cell r="GR301">
            <v>0</v>
          </cell>
          <cell r="GV301">
            <v>1</v>
          </cell>
          <cell r="GW301">
            <v>8426000</v>
          </cell>
          <cell r="GX301">
            <v>38850000</v>
          </cell>
          <cell r="GY301">
            <v>33000</v>
          </cell>
          <cell r="GZ301">
            <v>0</v>
          </cell>
          <cell r="HA301">
            <v>0</v>
          </cell>
          <cell r="HB301">
            <v>0</v>
          </cell>
          <cell r="HC301">
            <v>0</v>
          </cell>
          <cell r="HD301">
            <v>0</v>
          </cell>
          <cell r="HE301">
            <v>0</v>
          </cell>
          <cell r="HF301">
            <v>12000</v>
          </cell>
          <cell r="HG301">
            <v>0</v>
          </cell>
          <cell r="HH301">
            <v>0</v>
          </cell>
          <cell r="HI301">
            <v>1608600</v>
          </cell>
          <cell r="HJ301">
            <v>122560</v>
          </cell>
          <cell r="HL301">
            <v>278437.5</v>
          </cell>
          <cell r="HM301">
            <v>0</v>
          </cell>
          <cell r="HN301">
            <v>0</v>
          </cell>
          <cell r="HO301">
            <v>0</v>
          </cell>
          <cell r="HP301">
            <v>0</v>
          </cell>
          <cell r="HR301">
            <v>0</v>
          </cell>
          <cell r="HS301">
            <v>0</v>
          </cell>
          <cell r="HT301">
            <v>0</v>
          </cell>
          <cell r="HU301">
            <v>14754.098360655738</v>
          </cell>
          <cell r="HW301">
            <v>0</v>
          </cell>
          <cell r="IA301">
            <v>1</v>
          </cell>
          <cell r="IB301">
            <v>8426000</v>
          </cell>
          <cell r="IC301">
            <v>38850000</v>
          </cell>
          <cell r="ID301">
            <v>33000</v>
          </cell>
          <cell r="IE301">
            <v>0</v>
          </cell>
          <cell r="IF301">
            <v>0</v>
          </cell>
          <cell r="IG301">
            <v>0</v>
          </cell>
          <cell r="IH301">
            <v>0</v>
          </cell>
          <cell r="II301">
            <v>0</v>
          </cell>
          <cell r="IJ301">
            <v>0</v>
          </cell>
          <cell r="IK301">
            <v>12000</v>
          </cell>
          <cell r="IL301">
            <v>0</v>
          </cell>
          <cell r="IM301">
            <v>0</v>
          </cell>
          <cell r="IN301">
            <v>1608600</v>
          </cell>
          <cell r="IO301">
            <v>122560</v>
          </cell>
          <cell r="IQ301">
            <v>278437.5</v>
          </cell>
          <cell r="IR301">
            <v>0</v>
          </cell>
          <cell r="IS301">
            <v>0</v>
          </cell>
          <cell r="IT301">
            <v>0</v>
          </cell>
          <cell r="IU301">
            <v>0</v>
          </cell>
          <cell r="IW301">
            <v>0</v>
          </cell>
          <cell r="IX301">
            <v>0</v>
          </cell>
          <cell r="IY301">
            <v>0</v>
          </cell>
          <cell r="IZ301">
            <v>14106.583072100313</v>
          </cell>
          <cell r="JB301">
            <v>2000000</v>
          </cell>
          <cell r="JF301">
            <v>1</v>
          </cell>
          <cell r="JG301">
            <v>8426000</v>
          </cell>
          <cell r="JH301">
            <v>38850000</v>
          </cell>
          <cell r="JI301">
            <v>33000</v>
          </cell>
          <cell r="JJ301">
            <v>0</v>
          </cell>
          <cell r="JK301">
            <v>0</v>
          </cell>
          <cell r="JL301">
            <v>0</v>
          </cell>
          <cell r="JM301">
            <v>0</v>
          </cell>
          <cell r="JN301">
            <v>0</v>
          </cell>
          <cell r="JO301">
            <v>0</v>
          </cell>
          <cell r="JP301">
            <v>12000</v>
          </cell>
          <cell r="JQ301">
            <v>960000</v>
          </cell>
          <cell r="JR301">
            <v>0</v>
          </cell>
          <cell r="JS301">
            <v>1608600</v>
          </cell>
          <cell r="JT301">
            <v>122560</v>
          </cell>
          <cell r="JV301">
            <v>278437.5</v>
          </cell>
          <cell r="JW301">
            <v>0</v>
          </cell>
          <cell r="JX301">
            <v>0</v>
          </cell>
          <cell r="JY301">
            <v>0</v>
          </cell>
          <cell r="JZ301">
            <v>0</v>
          </cell>
          <cell r="KB301">
            <v>0</v>
          </cell>
          <cell r="KC301">
            <v>0</v>
          </cell>
          <cell r="KD301">
            <v>0</v>
          </cell>
          <cell r="KE301">
            <v>13975.155279503106</v>
          </cell>
          <cell r="KG301">
            <v>0</v>
          </cell>
          <cell r="KK301">
            <v>1</v>
          </cell>
          <cell r="KL301">
            <v>8426000</v>
          </cell>
          <cell r="KM301">
            <v>38850000</v>
          </cell>
          <cell r="KN301">
            <v>33000</v>
          </cell>
          <cell r="KO301">
            <v>0</v>
          </cell>
          <cell r="KP301">
            <v>0</v>
          </cell>
          <cell r="KQ301">
            <v>0</v>
          </cell>
          <cell r="KR301">
            <v>0</v>
          </cell>
          <cell r="KS301">
            <v>0</v>
          </cell>
          <cell r="KT301">
            <v>0</v>
          </cell>
          <cell r="KU301">
            <v>12000</v>
          </cell>
          <cell r="KV301">
            <v>0</v>
          </cell>
          <cell r="KW301">
            <v>0</v>
          </cell>
          <cell r="KX301">
            <v>1608600</v>
          </cell>
          <cell r="KY301">
            <v>122560</v>
          </cell>
          <cell r="LA301">
            <v>278437.5</v>
          </cell>
          <cell r="LB301">
            <v>0</v>
          </cell>
          <cell r="LC301">
            <v>0</v>
          </cell>
          <cell r="LD301">
            <v>0</v>
          </cell>
          <cell r="LE301">
            <v>0</v>
          </cell>
          <cell r="LG301">
            <v>0</v>
          </cell>
          <cell r="LH301">
            <v>0</v>
          </cell>
          <cell r="LI301">
            <v>0</v>
          </cell>
          <cell r="LJ301">
            <v>13931.888544891641</v>
          </cell>
          <cell r="LL301">
            <v>0</v>
          </cell>
          <cell r="LP301">
            <v>1</v>
          </cell>
          <cell r="LQ301">
            <v>8426000</v>
          </cell>
          <cell r="LR301">
            <v>38850000</v>
          </cell>
          <cell r="LS301">
            <v>33000</v>
          </cell>
          <cell r="LT301">
            <v>0</v>
          </cell>
          <cell r="LU301">
            <v>0</v>
          </cell>
          <cell r="LV301">
            <v>0</v>
          </cell>
          <cell r="LW301">
            <v>0</v>
          </cell>
          <cell r="LX301">
            <v>0</v>
          </cell>
          <cell r="LY301">
            <v>0</v>
          </cell>
          <cell r="LZ301">
            <v>12000</v>
          </cell>
          <cell r="MA301">
            <v>0</v>
          </cell>
          <cell r="MB301">
            <v>0</v>
          </cell>
          <cell r="MC301">
            <v>1608600</v>
          </cell>
          <cell r="MD301">
            <v>122560</v>
          </cell>
          <cell r="MF301">
            <v>278437.5</v>
          </cell>
          <cell r="MG301">
            <v>0</v>
          </cell>
          <cell r="MH301">
            <v>0</v>
          </cell>
          <cell r="MI301">
            <v>0</v>
          </cell>
          <cell r="MJ301">
            <v>0</v>
          </cell>
          <cell r="ML301">
            <v>0</v>
          </cell>
          <cell r="MM301">
            <v>0</v>
          </cell>
          <cell r="MN301">
            <v>0</v>
          </cell>
          <cell r="MO301">
            <v>13177.159590043924</v>
          </cell>
          <cell r="MQ301">
            <v>0</v>
          </cell>
          <cell r="MU301">
            <v>1</v>
          </cell>
          <cell r="MV301">
            <v>8426000</v>
          </cell>
          <cell r="MW301">
            <v>38850000</v>
          </cell>
          <cell r="MX301">
            <v>33000</v>
          </cell>
          <cell r="MY301">
            <v>0</v>
          </cell>
          <cell r="MZ301">
            <v>0</v>
          </cell>
          <cell r="NA301">
            <v>0</v>
          </cell>
          <cell r="NB301">
            <v>0</v>
          </cell>
          <cell r="NC301">
            <v>0</v>
          </cell>
          <cell r="ND301">
            <v>0</v>
          </cell>
          <cell r="NE301">
            <v>12000</v>
          </cell>
          <cell r="NF301">
            <v>0</v>
          </cell>
          <cell r="NG301">
            <v>0</v>
          </cell>
          <cell r="NH301">
            <v>1608600</v>
          </cell>
          <cell r="NI301">
            <v>122560</v>
          </cell>
          <cell r="NK301">
            <v>278437.5</v>
          </cell>
          <cell r="NL301">
            <v>0</v>
          </cell>
          <cell r="NM301">
            <v>0</v>
          </cell>
          <cell r="NN301">
            <v>0</v>
          </cell>
          <cell r="NO301">
            <v>0</v>
          </cell>
          <cell r="NQ301">
            <v>0</v>
          </cell>
          <cell r="NS301">
            <v>0</v>
          </cell>
          <cell r="NT301">
            <v>13043.478260869566</v>
          </cell>
          <cell r="NV301">
            <v>0</v>
          </cell>
          <cell r="NZ301">
            <v>1</v>
          </cell>
          <cell r="OA301">
            <v>8426000</v>
          </cell>
          <cell r="OB301">
            <v>38850000</v>
          </cell>
          <cell r="OC301">
            <v>33000</v>
          </cell>
          <cell r="OD301">
            <v>0</v>
          </cell>
          <cell r="OE301">
            <v>0</v>
          </cell>
          <cell r="OF301">
            <v>0</v>
          </cell>
          <cell r="OG301">
            <v>0</v>
          </cell>
          <cell r="OH301">
            <v>0</v>
          </cell>
          <cell r="OI301">
            <v>0</v>
          </cell>
          <cell r="OJ301">
            <v>12000</v>
          </cell>
          <cell r="OK301">
            <v>800000</v>
          </cell>
          <cell r="OL301">
            <v>0</v>
          </cell>
          <cell r="OM301">
            <v>1608600</v>
          </cell>
          <cell r="ON301">
            <v>122560</v>
          </cell>
          <cell r="OP301">
            <v>278437.5</v>
          </cell>
          <cell r="OQ301">
            <v>0</v>
          </cell>
          <cell r="OR301">
            <v>0</v>
          </cell>
          <cell r="OS301">
            <v>0</v>
          </cell>
          <cell r="OT301">
            <v>0</v>
          </cell>
          <cell r="OV301">
            <v>0</v>
          </cell>
          <cell r="OW301">
            <v>0</v>
          </cell>
          <cell r="OX301">
            <v>0</v>
          </cell>
          <cell r="OY301">
            <v>12649.332396345748</v>
          </cell>
          <cell r="OZ301">
            <v>170765.98735066759</v>
          </cell>
          <cell r="PA301">
            <v>0</v>
          </cell>
        </row>
        <row r="302">
          <cell r="AW302">
            <v>1</v>
          </cell>
          <cell r="AX302">
            <v>9575000</v>
          </cell>
          <cell r="AY302">
            <v>35000000</v>
          </cell>
          <cell r="AZ302">
            <v>30000</v>
          </cell>
          <cell r="BA302">
            <v>0</v>
          </cell>
          <cell r="BB302">
            <v>0</v>
          </cell>
          <cell r="BC302">
            <v>0</v>
          </cell>
          <cell r="BD302">
            <v>0</v>
          </cell>
          <cell r="BE302">
            <v>0</v>
          </cell>
          <cell r="BF302">
            <v>0</v>
          </cell>
          <cell r="BG302">
            <v>12000</v>
          </cell>
          <cell r="BH302">
            <v>400000</v>
          </cell>
          <cell r="BI302">
            <v>0</v>
          </cell>
          <cell r="BJ302">
            <v>2010750</v>
          </cell>
          <cell r="BK302">
            <v>191500</v>
          </cell>
          <cell r="BM302">
            <v>278437.5</v>
          </cell>
          <cell r="BN302">
            <v>0</v>
          </cell>
          <cell r="BO302">
            <v>0</v>
          </cell>
          <cell r="BP302">
            <v>0</v>
          </cell>
          <cell r="BQ302">
            <v>0</v>
          </cell>
          <cell r="BS302">
            <v>31080000</v>
          </cell>
          <cell r="BT302">
            <v>0</v>
          </cell>
          <cell r="BU302">
            <v>0</v>
          </cell>
          <cell r="BV302">
            <v>16028.495102404275</v>
          </cell>
          <cell r="BW302">
            <v>0</v>
          </cell>
          <cell r="BX302">
            <v>0</v>
          </cell>
          <cell r="CB302">
            <v>1</v>
          </cell>
          <cell r="CC302">
            <v>9575000</v>
          </cell>
          <cell r="CD302">
            <v>35000000</v>
          </cell>
          <cell r="CE302">
            <v>30000</v>
          </cell>
          <cell r="CF302">
            <v>0</v>
          </cell>
          <cell r="CG302">
            <v>0</v>
          </cell>
          <cell r="CH302">
            <v>0</v>
          </cell>
          <cell r="CI302">
            <v>0</v>
          </cell>
          <cell r="CJ302">
            <v>0</v>
          </cell>
          <cell r="CK302">
            <v>0</v>
          </cell>
          <cell r="CL302">
            <v>12000</v>
          </cell>
          <cell r="CM302">
            <v>100000</v>
          </cell>
          <cell r="CN302">
            <v>0</v>
          </cell>
          <cell r="CO302">
            <v>2010750</v>
          </cell>
          <cell r="CP302">
            <v>153200</v>
          </cell>
          <cell r="CR302">
            <v>278437.5</v>
          </cell>
          <cell r="CS302">
            <v>0</v>
          </cell>
          <cell r="CT302">
            <v>0</v>
          </cell>
          <cell r="CU302">
            <v>0</v>
          </cell>
          <cell r="CV302">
            <v>0</v>
          </cell>
          <cell r="CX302">
            <v>0</v>
          </cell>
          <cell r="CY302">
            <v>0</v>
          </cell>
          <cell r="CZ302">
            <v>0</v>
          </cell>
          <cell r="DA302">
            <v>15985.790408525754</v>
          </cell>
          <cell r="DB302">
            <v>0</v>
          </cell>
          <cell r="DC302">
            <v>0</v>
          </cell>
          <cell r="DG302">
            <v>1</v>
          </cell>
          <cell r="DH302">
            <v>9575000</v>
          </cell>
          <cell r="DI302">
            <v>38850000</v>
          </cell>
          <cell r="DJ302">
            <v>30000</v>
          </cell>
          <cell r="DK302">
            <v>0</v>
          </cell>
          <cell r="DL302">
            <v>0</v>
          </cell>
          <cell r="DM302">
            <v>0</v>
          </cell>
          <cell r="DN302">
            <v>0</v>
          </cell>
          <cell r="DO302">
            <v>0</v>
          </cell>
          <cell r="DP302">
            <v>0</v>
          </cell>
          <cell r="DQ302">
            <v>12000</v>
          </cell>
          <cell r="DR302">
            <v>400000</v>
          </cell>
          <cell r="DS302">
            <v>0</v>
          </cell>
          <cell r="DT302">
            <v>2010750</v>
          </cell>
          <cell r="DU302">
            <v>153200</v>
          </cell>
          <cell r="DW302">
            <v>278437.5</v>
          </cell>
          <cell r="DX302">
            <v>0</v>
          </cell>
          <cell r="DY302">
            <v>0</v>
          </cell>
          <cell r="DZ302">
            <v>0</v>
          </cell>
          <cell r="EA302">
            <v>0</v>
          </cell>
          <cell r="EC302">
            <v>0</v>
          </cell>
          <cell r="ED302">
            <v>62160000</v>
          </cell>
          <cell r="EE302">
            <v>0</v>
          </cell>
          <cell r="EF302">
            <v>15943.312666076174</v>
          </cell>
          <cell r="EG302">
            <v>0</v>
          </cell>
          <cell r="EH302">
            <v>0</v>
          </cell>
          <cell r="EL302">
            <v>1</v>
          </cell>
          <cell r="EM302">
            <v>10532500</v>
          </cell>
          <cell r="EN302">
            <v>38850000</v>
          </cell>
          <cell r="EO302">
            <v>33000</v>
          </cell>
          <cell r="EP302">
            <v>0</v>
          </cell>
          <cell r="EQ302">
            <v>0</v>
          </cell>
          <cell r="ER302">
            <v>0</v>
          </cell>
          <cell r="ES302">
            <v>0</v>
          </cell>
          <cell r="ET302">
            <v>0</v>
          </cell>
          <cell r="EU302">
            <v>0</v>
          </cell>
          <cell r="EV302">
            <v>12000</v>
          </cell>
          <cell r="EW302">
            <v>800000</v>
          </cell>
          <cell r="EX302">
            <v>0</v>
          </cell>
          <cell r="EY302">
            <v>2010750</v>
          </cell>
          <cell r="EZ302">
            <v>153200</v>
          </cell>
          <cell r="FB302">
            <v>278437.5</v>
          </cell>
          <cell r="FC302">
            <v>0</v>
          </cell>
          <cell r="FD302">
            <v>0</v>
          </cell>
          <cell r="FE302">
            <v>0</v>
          </cell>
          <cell r="FF302">
            <v>0</v>
          </cell>
          <cell r="FH302">
            <v>0</v>
          </cell>
          <cell r="FI302">
            <v>0</v>
          </cell>
          <cell r="FJ302">
            <v>0</v>
          </cell>
          <cell r="FK302">
            <v>14900.662251655629</v>
          </cell>
          <cell r="FM302">
            <v>0</v>
          </cell>
          <cell r="FQ302">
            <v>1</v>
          </cell>
          <cell r="FR302">
            <v>10532500</v>
          </cell>
          <cell r="FS302">
            <v>38850000</v>
          </cell>
          <cell r="FT302">
            <v>33000</v>
          </cell>
          <cell r="FU302">
            <v>0</v>
          </cell>
          <cell r="FV302">
            <v>0</v>
          </cell>
          <cell r="FW302">
            <v>0</v>
          </cell>
          <cell r="FX302">
            <v>0</v>
          </cell>
          <cell r="FY302">
            <v>0</v>
          </cell>
          <cell r="FZ302">
            <v>0</v>
          </cell>
          <cell r="GA302">
            <v>12000</v>
          </cell>
          <cell r="GB302">
            <v>560000</v>
          </cell>
          <cell r="GC302">
            <v>0</v>
          </cell>
          <cell r="GD302">
            <v>2010750</v>
          </cell>
          <cell r="GE302">
            <v>153200</v>
          </cell>
          <cell r="GG302">
            <v>278437.5</v>
          </cell>
          <cell r="GH302">
            <v>0</v>
          </cell>
          <cell r="GI302">
            <v>0</v>
          </cell>
          <cell r="GJ302">
            <v>0</v>
          </cell>
          <cell r="GK302">
            <v>0</v>
          </cell>
          <cell r="GM302">
            <v>0</v>
          </cell>
          <cell r="GN302">
            <v>0</v>
          </cell>
          <cell r="GO302">
            <v>0</v>
          </cell>
          <cell r="GP302">
            <v>14863.748967795211</v>
          </cell>
          <cell r="GR302">
            <v>0</v>
          </cell>
          <cell r="GV302">
            <v>1</v>
          </cell>
          <cell r="GW302">
            <v>10532500</v>
          </cell>
          <cell r="GX302">
            <v>38850000</v>
          </cell>
          <cell r="GY302">
            <v>33000</v>
          </cell>
          <cell r="GZ302">
            <v>0</v>
          </cell>
          <cell r="HA302">
            <v>0</v>
          </cell>
          <cell r="HB302">
            <v>0</v>
          </cell>
          <cell r="HC302">
            <v>0</v>
          </cell>
          <cell r="HD302">
            <v>0</v>
          </cell>
          <cell r="HE302">
            <v>0</v>
          </cell>
          <cell r="HF302">
            <v>12000</v>
          </cell>
          <cell r="HG302">
            <v>0</v>
          </cell>
          <cell r="HH302">
            <v>0</v>
          </cell>
          <cell r="HI302">
            <v>2010750</v>
          </cell>
          <cell r="HJ302">
            <v>153200</v>
          </cell>
          <cell r="HL302">
            <v>278437.5</v>
          </cell>
          <cell r="HM302">
            <v>0</v>
          </cell>
          <cell r="HN302">
            <v>0</v>
          </cell>
          <cell r="HO302">
            <v>0</v>
          </cell>
          <cell r="HP302">
            <v>0</v>
          </cell>
          <cell r="HR302">
            <v>0</v>
          </cell>
          <cell r="HS302">
            <v>0</v>
          </cell>
          <cell r="HT302">
            <v>0</v>
          </cell>
          <cell r="HU302">
            <v>14754.098360655738</v>
          </cell>
          <cell r="HW302">
            <v>0</v>
          </cell>
          <cell r="IA302">
            <v>1</v>
          </cell>
          <cell r="IB302">
            <v>10532500</v>
          </cell>
          <cell r="IC302">
            <v>38850000</v>
          </cell>
          <cell r="ID302">
            <v>33000</v>
          </cell>
          <cell r="IE302">
            <v>0</v>
          </cell>
          <cell r="IF302">
            <v>0</v>
          </cell>
          <cell r="IG302">
            <v>0</v>
          </cell>
          <cell r="IH302">
            <v>0</v>
          </cell>
          <cell r="II302">
            <v>0</v>
          </cell>
          <cell r="IJ302">
            <v>0</v>
          </cell>
          <cell r="IK302">
            <v>12000</v>
          </cell>
          <cell r="IL302">
            <v>0</v>
          </cell>
          <cell r="IM302">
            <v>0</v>
          </cell>
          <cell r="IN302">
            <v>2010750</v>
          </cell>
          <cell r="IO302">
            <v>153200</v>
          </cell>
          <cell r="IQ302">
            <v>278437.5</v>
          </cell>
          <cell r="IR302">
            <v>0</v>
          </cell>
          <cell r="IS302">
            <v>0</v>
          </cell>
          <cell r="IT302">
            <v>0</v>
          </cell>
          <cell r="IU302">
            <v>0</v>
          </cell>
          <cell r="IW302">
            <v>0</v>
          </cell>
          <cell r="IX302">
            <v>0</v>
          </cell>
          <cell r="IY302">
            <v>0</v>
          </cell>
          <cell r="IZ302">
            <v>14106.583072100313</v>
          </cell>
          <cell r="JB302">
            <v>2000000</v>
          </cell>
          <cell r="JF302">
            <v>1</v>
          </cell>
          <cell r="JG302">
            <v>10532500</v>
          </cell>
          <cell r="JH302">
            <v>38850000</v>
          </cell>
          <cell r="JI302">
            <v>33000</v>
          </cell>
          <cell r="JJ302">
            <v>0</v>
          </cell>
          <cell r="JK302">
            <v>0</v>
          </cell>
          <cell r="JL302">
            <v>0</v>
          </cell>
          <cell r="JM302">
            <v>0</v>
          </cell>
          <cell r="JN302">
            <v>0</v>
          </cell>
          <cell r="JO302">
            <v>0</v>
          </cell>
          <cell r="JP302">
            <v>12000</v>
          </cell>
          <cell r="JQ302">
            <v>960000</v>
          </cell>
          <cell r="JR302">
            <v>0</v>
          </cell>
          <cell r="JS302">
            <v>2010750</v>
          </cell>
          <cell r="JT302">
            <v>153200</v>
          </cell>
          <cell r="JV302">
            <v>278437.5</v>
          </cell>
          <cell r="JW302">
            <v>0</v>
          </cell>
          <cell r="JX302">
            <v>0</v>
          </cell>
          <cell r="JY302">
            <v>0</v>
          </cell>
          <cell r="JZ302">
            <v>0</v>
          </cell>
          <cell r="KB302">
            <v>0</v>
          </cell>
          <cell r="KC302">
            <v>0</v>
          </cell>
          <cell r="KD302">
            <v>0</v>
          </cell>
          <cell r="KE302">
            <v>13975.155279503106</v>
          </cell>
          <cell r="KG302">
            <v>0</v>
          </cell>
          <cell r="KK302">
            <v>1</v>
          </cell>
          <cell r="KL302">
            <v>10532500</v>
          </cell>
          <cell r="KM302">
            <v>38850000</v>
          </cell>
          <cell r="KN302">
            <v>33000</v>
          </cell>
          <cell r="KO302">
            <v>0</v>
          </cell>
          <cell r="KP302">
            <v>0</v>
          </cell>
          <cell r="KQ302">
            <v>0</v>
          </cell>
          <cell r="KR302">
            <v>0</v>
          </cell>
          <cell r="KS302">
            <v>0</v>
          </cell>
          <cell r="KT302">
            <v>0</v>
          </cell>
          <cell r="KU302">
            <v>12000</v>
          </cell>
          <cell r="KV302">
            <v>0</v>
          </cell>
          <cell r="KW302">
            <v>0</v>
          </cell>
          <cell r="KX302">
            <v>2010750</v>
          </cell>
          <cell r="KY302">
            <v>153200</v>
          </cell>
          <cell r="LA302">
            <v>278437.5</v>
          </cell>
          <cell r="LB302">
            <v>0</v>
          </cell>
          <cell r="LC302">
            <v>0</v>
          </cell>
          <cell r="LD302">
            <v>0</v>
          </cell>
          <cell r="LE302">
            <v>0</v>
          </cell>
          <cell r="LG302">
            <v>0</v>
          </cell>
          <cell r="LH302">
            <v>0</v>
          </cell>
          <cell r="LI302">
            <v>0</v>
          </cell>
          <cell r="LJ302">
            <v>13931.888544891641</v>
          </cell>
          <cell r="LL302">
            <v>0</v>
          </cell>
          <cell r="LP302">
            <v>1</v>
          </cell>
          <cell r="LQ302">
            <v>10532500</v>
          </cell>
          <cell r="LR302">
            <v>38850000</v>
          </cell>
          <cell r="LS302">
            <v>33000</v>
          </cell>
          <cell r="LT302">
            <v>0</v>
          </cell>
          <cell r="LU302">
            <v>0</v>
          </cell>
          <cell r="LV302">
            <v>0</v>
          </cell>
          <cell r="LW302">
            <v>0</v>
          </cell>
          <cell r="LX302">
            <v>0</v>
          </cell>
          <cell r="LY302">
            <v>0</v>
          </cell>
          <cell r="LZ302">
            <v>12000</v>
          </cell>
          <cell r="MA302">
            <v>0</v>
          </cell>
          <cell r="MB302">
            <v>0</v>
          </cell>
          <cell r="MC302">
            <v>2010750</v>
          </cell>
          <cell r="MD302">
            <v>153200</v>
          </cell>
          <cell r="MF302">
            <v>278437.5</v>
          </cell>
          <cell r="MG302">
            <v>0</v>
          </cell>
          <cell r="MH302">
            <v>0</v>
          </cell>
          <cell r="MI302">
            <v>0</v>
          </cell>
          <cell r="MJ302">
            <v>0</v>
          </cell>
          <cell r="ML302">
            <v>0</v>
          </cell>
          <cell r="MM302">
            <v>0</v>
          </cell>
          <cell r="MN302">
            <v>0</v>
          </cell>
          <cell r="MO302">
            <v>13177.159590043924</v>
          </cell>
          <cell r="MQ302">
            <v>0</v>
          </cell>
          <cell r="MU302">
            <v>1</v>
          </cell>
          <cell r="MV302">
            <v>10532500</v>
          </cell>
          <cell r="MW302">
            <v>38850000</v>
          </cell>
          <cell r="MX302">
            <v>33000</v>
          </cell>
          <cell r="MY302">
            <v>0</v>
          </cell>
          <cell r="MZ302">
            <v>0</v>
          </cell>
          <cell r="NA302">
            <v>0</v>
          </cell>
          <cell r="NB302">
            <v>0</v>
          </cell>
          <cell r="NC302">
            <v>0</v>
          </cell>
          <cell r="ND302">
            <v>0</v>
          </cell>
          <cell r="NE302">
            <v>12000</v>
          </cell>
          <cell r="NF302">
            <v>0</v>
          </cell>
          <cell r="NG302">
            <v>0</v>
          </cell>
          <cell r="NH302">
            <v>2010750</v>
          </cell>
          <cell r="NI302">
            <v>153200</v>
          </cell>
          <cell r="NK302">
            <v>278437.5</v>
          </cell>
          <cell r="NL302">
            <v>0</v>
          </cell>
          <cell r="NM302">
            <v>0</v>
          </cell>
          <cell r="NN302">
            <v>0</v>
          </cell>
          <cell r="NO302">
            <v>0</v>
          </cell>
          <cell r="NQ302">
            <v>0</v>
          </cell>
          <cell r="NS302">
            <v>0</v>
          </cell>
          <cell r="NT302">
            <v>13043.478260869566</v>
          </cell>
          <cell r="NV302">
            <v>0</v>
          </cell>
          <cell r="NZ302">
            <v>1</v>
          </cell>
          <cell r="OA302">
            <v>10532500</v>
          </cell>
          <cell r="OB302">
            <v>38850000</v>
          </cell>
          <cell r="OC302">
            <v>33000</v>
          </cell>
          <cell r="OD302">
            <v>0</v>
          </cell>
          <cell r="OE302">
            <v>0</v>
          </cell>
          <cell r="OF302">
            <v>0</v>
          </cell>
          <cell r="OG302">
            <v>0</v>
          </cell>
          <cell r="OH302">
            <v>0</v>
          </cell>
          <cell r="OI302">
            <v>0</v>
          </cell>
          <cell r="OJ302">
            <v>12000</v>
          </cell>
          <cell r="OK302">
            <v>800000</v>
          </cell>
          <cell r="OL302">
            <v>0</v>
          </cell>
          <cell r="OM302">
            <v>2010750</v>
          </cell>
          <cell r="ON302">
            <v>153200</v>
          </cell>
          <cell r="OP302">
            <v>278437.5</v>
          </cell>
          <cell r="OQ302">
            <v>0</v>
          </cell>
          <cell r="OR302">
            <v>0</v>
          </cell>
          <cell r="OS302">
            <v>0</v>
          </cell>
          <cell r="OT302">
            <v>0</v>
          </cell>
          <cell r="OV302">
            <v>0</v>
          </cell>
          <cell r="OW302">
            <v>0</v>
          </cell>
          <cell r="OX302">
            <v>0</v>
          </cell>
          <cell r="OY302">
            <v>12649.332396345748</v>
          </cell>
          <cell r="OZ302">
            <v>170765.98735066759</v>
          </cell>
          <cell r="PA302">
            <v>0</v>
          </cell>
        </row>
        <row r="303">
          <cell r="AW303">
            <v>1</v>
          </cell>
          <cell r="AX303">
            <v>7660000</v>
          </cell>
          <cell r="AY303">
            <v>14000000</v>
          </cell>
          <cell r="AZ303">
            <v>30000</v>
          </cell>
          <cell r="BA303">
            <v>300000</v>
          </cell>
          <cell r="BB303">
            <v>400000</v>
          </cell>
          <cell r="BC303">
            <v>0</v>
          </cell>
          <cell r="BD303">
            <v>0</v>
          </cell>
          <cell r="BE303">
            <v>0</v>
          </cell>
          <cell r="BF303">
            <v>0</v>
          </cell>
          <cell r="BG303">
            <v>12000</v>
          </cell>
          <cell r="BH303">
            <v>400000</v>
          </cell>
          <cell r="BI303">
            <v>0</v>
          </cell>
          <cell r="BJ303">
            <v>1608600</v>
          </cell>
          <cell r="BK303">
            <v>153200</v>
          </cell>
          <cell r="BM303">
            <v>278437.5</v>
          </cell>
          <cell r="BN303">
            <v>0</v>
          </cell>
          <cell r="BO303">
            <v>0</v>
          </cell>
          <cell r="BP303">
            <v>0</v>
          </cell>
          <cell r="BQ303">
            <v>0</v>
          </cell>
          <cell r="BS303">
            <v>12432000.000000002</v>
          </cell>
          <cell r="BT303">
            <v>0</v>
          </cell>
          <cell r="BU303">
            <v>0</v>
          </cell>
          <cell r="BV303">
            <v>16028.495102404275</v>
          </cell>
          <cell r="BW303">
            <v>0</v>
          </cell>
          <cell r="BX303">
            <v>0</v>
          </cell>
          <cell r="CB303">
            <v>1</v>
          </cell>
          <cell r="CC303">
            <v>7660000</v>
          </cell>
          <cell r="CD303">
            <v>14000000</v>
          </cell>
          <cell r="CE303">
            <v>30000</v>
          </cell>
          <cell r="CF303">
            <v>300000</v>
          </cell>
          <cell r="CG303">
            <v>400000</v>
          </cell>
          <cell r="CH303">
            <v>0</v>
          </cell>
          <cell r="CI303">
            <v>0</v>
          </cell>
          <cell r="CJ303">
            <v>0</v>
          </cell>
          <cell r="CK303">
            <v>0</v>
          </cell>
          <cell r="CL303">
            <v>12000</v>
          </cell>
          <cell r="CM303">
            <v>100000</v>
          </cell>
          <cell r="CN303">
            <v>0</v>
          </cell>
          <cell r="CO303">
            <v>1608600</v>
          </cell>
          <cell r="CP303">
            <v>122560</v>
          </cell>
          <cell r="CR303">
            <v>278437.5</v>
          </cell>
          <cell r="CS303">
            <v>0</v>
          </cell>
          <cell r="CT303">
            <v>0</v>
          </cell>
          <cell r="CU303">
            <v>0</v>
          </cell>
          <cell r="CV303">
            <v>0</v>
          </cell>
          <cell r="CX303">
            <v>0</v>
          </cell>
          <cell r="CY303">
            <v>0</v>
          </cell>
          <cell r="CZ303">
            <v>0</v>
          </cell>
          <cell r="DA303">
            <v>15985.790408525754</v>
          </cell>
          <cell r="DB303">
            <v>0</v>
          </cell>
          <cell r="DC303">
            <v>0</v>
          </cell>
          <cell r="DG303">
            <v>1</v>
          </cell>
          <cell r="DH303">
            <v>7660000</v>
          </cell>
          <cell r="DI303">
            <v>15540000.000000002</v>
          </cell>
          <cell r="DJ303">
            <v>30000</v>
          </cell>
          <cell r="DK303">
            <v>300000</v>
          </cell>
          <cell r="DL303">
            <v>400000</v>
          </cell>
          <cell r="DM303">
            <v>0</v>
          </cell>
          <cell r="DN303">
            <v>0</v>
          </cell>
          <cell r="DO303">
            <v>0</v>
          </cell>
          <cell r="DP303">
            <v>0</v>
          </cell>
          <cell r="DQ303">
            <v>12000</v>
          </cell>
          <cell r="DR303">
            <v>400000</v>
          </cell>
          <cell r="DS303">
            <v>0</v>
          </cell>
          <cell r="DT303">
            <v>1608600</v>
          </cell>
          <cell r="DU303">
            <v>122560</v>
          </cell>
          <cell r="DW303">
            <v>278437.5</v>
          </cell>
          <cell r="DX303">
            <v>0</v>
          </cell>
          <cell r="DY303">
            <v>0</v>
          </cell>
          <cell r="DZ303">
            <v>0</v>
          </cell>
          <cell r="EA303">
            <v>0</v>
          </cell>
          <cell r="EC303">
            <v>0</v>
          </cell>
          <cell r="ED303">
            <v>24864000.000000004</v>
          </cell>
          <cell r="EE303">
            <v>0</v>
          </cell>
          <cell r="EF303">
            <v>15943.312666076174</v>
          </cell>
          <cell r="EG303">
            <v>0</v>
          </cell>
          <cell r="EH303">
            <v>0</v>
          </cell>
          <cell r="EL303">
            <v>1</v>
          </cell>
          <cell r="EM303">
            <v>8426000</v>
          </cell>
          <cell r="EN303">
            <v>15540000.000000002</v>
          </cell>
          <cell r="EO303">
            <v>33000</v>
          </cell>
          <cell r="EP303">
            <v>300000</v>
          </cell>
          <cell r="EQ303">
            <v>400000</v>
          </cell>
          <cell r="ER303">
            <v>0</v>
          </cell>
          <cell r="ES303">
            <v>0</v>
          </cell>
          <cell r="ET303">
            <v>0</v>
          </cell>
          <cell r="EU303">
            <v>0</v>
          </cell>
          <cell r="EV303">
            <v>12000</v>
          </cell>
          <cell r="EW303">
            <v>800000</v>
          </cell>
          <cell r="EX303">
            <v>0</v>
          </cell>
          <cell r="EY303">
            <v>1608600</v>
          </cell>
          <cell r="EZ303">
            <v>122560</v>
          </cell>
          <cell r="FB303">
            <v>278437.5</v>
          </cell>
          <cell r="FC303">
            <v>0</v>
          </cell>
          <cell r="FD303">
            <v>0</v>
          </cell>
          <cell r="FE303">
            <v>0</v>
          </cell>
          <cell r="FF303">
            <v>0</v>
          </cell>
          <cell r="FH303">
            <v>0</v>
          </cell>
          <cell r="FI303">
            <v>0</v>
          </cell>
          <cell r="FJ303">
            <v>0</v>
          </cell>
          <cell r="FK303">
            <v>14900.662251655629</v>
          </cell>
          <cell r="FM303">
            <v>0</v>
          </cell>
          <cell r="FQ303">
            <v>1</v>
          </cell>
          <cell r="FR303">
            <v>8426000</v>
          </cell>
          <cell r="FS303">
            <v>15540000.000000002</v>
          </cell>
          <cell r="FT303">
            <v>33000</v>
          </cell>
          <cell r="FU303">
            <v>300000</v>
          </cell>
          <cell r="FV303">
            <v>400000</v>
          </cell>
          <cell r="FW303">
            <v>0</v>
          </cell>
          <cell r="FX303">
            <v>0</v>
          </cell>
          <cell r="FY303">
            <v>0</v>
          </cell>
          <cell r="FZ303">
            <v>0</v>
          </cell>
          <cell r="GA303">
            <v>12000</v>
          </cell>
          <cell r="GB303">
            <v>560000</v>
          </cell>
          <cell r="GC303">
            <v>0</v>
          </cell>
          <cell r="GD303">
            <v>1608600</v>
          </cell>
          <cell r="GE303">
            <v>122560</v>
          </cell>
          <cell r="GG303">
            <v>278437.5</v>
          </cell>
          <cell r="GH303">
            <v>0</v>
          </cell>
          <cell r="GI303">
            <v>0</v>
          </cell>
          <cell r="GJ303">
            <v>0</v>
          </cell>
          <cell r="GK303">
            <v>0</v>
          </cell>
          <cell r="GM303">
            <v>0</v>
          </cell>
          <cell r="GN303">
            <v>0</v>
          </cell>
          <cell r="GO303">
            <v>0</v>
          </cell>
          <cell r="GP303">
            <v>14863.748967795211</v>
          </cell>
          <cell r="GR303">
            <v>0</v>
          </cell>
          <cell r="GV303">
            <v>1</v>
          </cell>
          <cell r="GW303">
            <v>8426000</v>
          </cell>
          <cell r="GX303">
            <v>15540000.000000002</v>
          </cell>
          <cell r="GY303">
            <v>33000</v>
          </cell>
          <cell r="GZ303">
            <v>300000</v>
          </cell>
          <cell r="HA303">
            <v>400000</v>
          </cell>
          <cell r="HB303">
            <v>0</v>
          </cell>
          <cell r="HC303">
            <v>0</v>
          </cell>
          <cell r="HD303">
            <v>0</v>
          </cell>
          <cell r="HE303">
            <v>0</v>
          </cell>
          <cell r="HF303">
            <v>12000</v>
          </cell>
          <cell r="HG303">
            <v>0</v>
          </cell>
          <cell r="HH303">
            <v>0</v>
          </cell>
          <cell r="HI303">
            <v>1608600</v>
          </cell>
          <cell r="HJ303">
            <v>122560</v>
          </cell>
          <cell r="HL303">
            <v>278437.5</v>
          </cell>
          <cell r="HM303">
            <v>0</v>
          </cell>
          <cell r="HN303">
            <v>0</v>
          </cell>
          <cell r="HO303">
            <v>0</v>
          </cell>
          <cell r="HP303">
            <v>0</v>
          </cell>
          <cell r="HR303">
            <v>0</v>
          </cell>
          <cell r="HS303">
            <v>0</v>
          </cell>
          <cell r="HT303">
            <v>0</v>
          </cell>
          <cell r="HU303">
            <v>14754.098360655738</v>
          </cell>
          <cell r="HW303">
            <v>0</v>
          </cell>
          <cell r="IA303">
            <v>1</v>
          </cell>
          <cell r="IB303">
            <v>8426000</v>
          </cell>
          <cell r="IC303">
            <v>15540000.000000002</v>
          </cell>
          <cell r="ID303">
            <v>33000</v>
          </cell>
          <cell r="IE303">
            <v>300000</v>
          </cell>
          <cell r="IF303">
            <v>400000</v>
          </cell>
          <cell r="IG303">
            <v>0</v>
          </cell>
          <cell r="IH303">
            <v>0</v>
          </cell>
          <cell r="II303">
            <v>0</v>
          </cell>
          <cell r="IJ303">
            <v>0</v>
          </cell>
          <cell r="IK303">
            <v>12000</v>
          </cell>
          <cell r="IL303">
            <v>0</v>
          </cell>
          <cell r="IM303">
            <v>0</v>
          </cell>
          <cell r="IN303">
            <v>1608600</v>
          </cell>
          <cell r="IO303">
            <v>122560</v>
          </cell>
          <cell r="IQ303">
            <v>278437.5</v>
          </cell>
          <cell r="IR303">
            <v>0</v>
          </cell>
          <cell r="IS303">
            <v>0</v>
          </cell>
          <cell r="IT303">
            <v>0</v>
          </cell>
          <cell r="IU303">
            <v>0</v>
          </cell>
          <cell r="IW303">
            <v>0</v>
          </cell>
          <cell r="IX303">
            <v>0</v>
          </cell>
          <cell r="IY303">
            <v>0</v>
          </cell>
          <cell r="IZ303">
            <v>14106.583072100313</v>
          </cell>
          <cell r="JB303">
            <v>2000000</v>
          </cell>
          <cell r="JF303">
            <v>1</v>
          </cell>
          <cell r="JG303">
            <v>8426000</v>
          </cell>
          <cell r="JH303">
            <v>15540000.000000002</v>
          </cell>
          <cell r="JI303">
            <v>33000</v>
          </cell>
          <cell r="JJ303">
            <v>300000</v>
          </cell>
          <cell r="JK303">
            <v>400000</v>
          </cell>
          <cell r="JL303">
            <v>0</v>
          </cell>
          <cell r="JM303">
            <v>0</v>
          </cell>
          <cell r="JN303">
            <v>0</v>
          </cell>
          <cell r="JO303">
            <v>0</v>
          </cell>
          <cell r="JP303">
            <v>12000</v>
          </cell>
          <cell r="JQ303">
            <v>960000</v>
          </cell>
          <cell r="JR303">
            <v>0</v>
          </cell>
          <cell r="JS303">
            <v>1608600</v>
          </cell>
          <cell r="JT303">
            <v>122560</v>
          </cell>
          <cell r="JV303">
            <v>278437.5</v>
          </cell>
          <cell r="JW303">
            <v>0</v>
          </cell>
          <cell r="JX303">
            <v>0</v>
          </cell>
          <cell r="JY303">
            <v>0</v>
          </cell>
          <cell r="JZ303">
            <v>0</v>
          </cell>
          <cell r="KB303">
            <v>0</v>
          </cell>
          <cell r="KC303">
            <v>0</v>
          </cell>
          <cell r="KD303">
            <v>0</v>
          </cell>
          <cell r="KE303">
            <v>13975.155279503106</v>
          </cell>
          <cell r="KG303">
            <v>0</v>
          </cell>
          <cell r="KK303">
            <v>1</v>
          </cell>
          <cell r="KL303">
            <v>8426000</v>
          </cell>
          <cell r="KM303">
            <v>15540000.000000002</v>
          </cell>
          <cell r="KN303">
            <v>33000</v>
          </cell>
          <cell r="KO303">
            <v>300000</v>
          </cell>
          <cell r="KP303">
            <v>400000</v>
          </cell>
          <cell r="KQ303">
            <v>0</v>
          </cell>
          <cell r="KR303">
            <v>0</v>
          </cell>
          <cell r="KS303">
            <v>0</v>
          </cell>
          <cell r="KT303">
            <v>0</v>
          </cell>
          <cell r="KU303">
            <v>12000</v>
          </cell>
          <cell r="KV303">
            <v>0</v>
          </cell>
          <cell r="KW303">
            <v>0</v>
          </cell>
          <cell r="KX303">
            <v>1608600</v>
          </cell>
          <cell r="KY303">
            <v>122560</v>
          </cell>
          <cell r="LA303">
            <v>278437.5</v>
          </cell>
          <cell r="LB303">
            <v>0</v>
          </cell>
          <cell r="LC303">
            <v>0</v>
          </cell>
          <cell r="LD303">
            <v>0</v>
          </cell>
          <cell r="LE303">
            <v>0</v>
          </cell>
          <cell r="LG303">
            <v>0</v>
          </cell>
          <cell r="LH303">
            <v>0</v>
          </cell>
          <cell r="LI303">
            <v>0</v>
          </cell>
          <cell r="LJ303">
            <v>13931.888544891641</v>
          </cell>
          <cell r="LL303">
            <v>0</v>
          </cell>
          <cell r="LP303">
            <v>1</v>
          </cell>
          <cell r="LQ303">
            <v>8426000</v>
          </cell>
          <cell r="LR303">
            <v>15540000.000000002</v>
          </cell>
          <cell r="LS303">
            <v>33000</v>
          </cell>
          <cell r="LT303">
            <v>300000</v>
          </cell>
          <cell r="LU303">
            <v>400000</v>
          </cell>
          <cell r="LV303">
            <v>0</v>
          </cell>
          <cell r="LW303">
            <v>0</v>
          </cell>
          <cell r="LX303">
            <v>0</v>
          </cell>
          <cell r="LY303">
            <v>0</v>
          </cell>
          <cell r="LZ303">
            <v>12000</v>
          </cell>
          <cell r="MA303">
            <v>0</v>
          </cell>
          <cell r="MB303">
            <v>0</v>
          </cell>
          <cell r="MC303">
            <v>1608600</v>
          </cell>
          <cell r="MD303">
            <v>122560</v>
          </cell>
          <cell r="MF303">
            <v>278437.5</v>
          </cell>
          <cell r="MG303">
            <v>0</v>
          </cell>
          <cell r="MH303">
            <v>0</v>
          </cell>
          <cell r="MI303">
            <v>0</v>
          </cell>
          <cell r="MJ303">
            <v>0</v>
          </cell>
          <cell r="ML303">
            <v>0</v>
          </cell>
          <cell r="MM303">
            <v>0</v>
          </cell>
          <cell r="MN303">
            <v>0</v>
          </cell>
          <cell r="MO303">
            <v>13177.159590043924</v>
          </cell>
          <cell r="MQ303">
            <v>0</v>
          </cell>
          <cell r="MU303">
            <v>1</v>
          </cell>
          <cell r="MV303">
            <v>8426000</v>
          </cell>
          <cell r="MW303">
            <v>15540000.000000002</v>
          </cell>
          <cell r="MX303">
            <v>33000</v>
          </cell>
          <cell r="MY303">
            <v>300000</v>
          </cell>
          <cell r="MZ303">
            <v>400000</v>
          </cell>
          <cell r="NA303">
            <v>0</v>
          </cell>
          <cell r="NB303">
            <v>0</v>
          </cell>
          <cell r="NC303">
            <v>0</v>
          </cell>
          <cell r="ND303">
            <v>0</v>
          </cell>
          <cell r="NE303">
            <v>12000</v>
          </cell>
          <cell r="NF303">
            <v>0</v>
          </cell>
          <cell r="NG303">
            <v>0</v>
          </cell>
          <cell r="NH303">
            <v>1608600</v>
          </cell>
          <cell r="NI303">
            <v>122560</v>
          </cell>
          <cell r="NK303">
            <v>278437.5</v>
          </cell>
          <cell r="NL303">
            <v>0</v>
          </cell>
          <cell r="NM303">
            <v>0</v>
          </cell>
          <cell r="NN303">
            <v>0</v>
          </cell>
          <cell r="NO303">
            <v>0</v>
          </cell>
          <cell r="NQ303">
            <v>0</v>
          </cell>
          <cell r="NS303">
            <v>0</v>
          </cell>
          <cell r="NT303">
            <v>13043.478260869566</v>
          </cell>
          <cell r="NV303">
            <v>0</v>
          </cell>
          <cell r="NZ303">
            <v>1</v>
          </cell>
          <cell r="OA303">
            <v>8426000</v>
          </cell>
          <cell r="OB303">
            <v>15540000.000000002</v>
          </cell>
          <cell r="OC303">
            <v>33000</v>
          </cell>
          <cell r="OD303">
            <v>300000</v>
          </cell>
          <cell r="OE303">
            <v>400000</v>
          </cell>
          <cell r="OF303">
            <v>0</v>
          </cell>
          <cell r="OG303">
            <v>0</v>
          </cell>
          <cell r="OH303">
            <v>0</v>
          </cell>
          <cell r="OI303">
            <v>0</v>
          </cell>
          <cell r="OJ303">
            <v>12000</v>
          </cell>
          <cell r="OK303">
            <v>800000</v>
          </cell>
          <cell r="OL303">
            <v>0</v>
          </cell>
          <cell r="OM303">
            <v>1608600</v>
          </cell>
          <cell r="ON303">
            <v>122560</v>
          </cell>
          <cell r="OP303">
            <v>278437.5</v>
          </cell>
          <cell r="OQ303">
            <v>0</v>
          </cell>
          <cell r="OR303">
            <v>0</v>
          </cell>
          <cell r="OS303">
            <v>0</v>
          </cell>
          <cell r="OT303">
            <v>0</v>
          </cell>
          <cell r="OV303">
            <v>0</v>
          </cell>
          <cell r="OW303">
            <v>0</v>
          </cell>
          <cell r="OX303">
            <v>0</v>
          </cell>
          <cell r="OY303">
            <v>12649.332396345748</v>
          </cell>
          <cell r="OZ303">
            <v>170765.98735066759</v>
          </cell>
          <cell r="PA303">
            <v>0</v>
          </cell>
        </row>
        <row r="304">
          <cell r="AW304">
            <v>1</v>
          </cell>
          <cell r="AX304">
            <v>17427000</v>
          </cell>
          <cell r="AY304">
            <v>142538300</v>
          </cell>
          <cell r="AZ304">
            <v>30000</v>
          </cell>
          <cell r="BA304">
            <v>0</v>
          </cell>
          <cell r="BB304">
            <v>0</v>
          </cell>
          <cell r="BC304">
            <v>0</v>
          </cell>
          <cell r="BD304">
            <v>0</v>
          </cell>
          <cell r="BE304">
            <v>0</v>
          </cell>
          <cell r="BF304">
            <v>0</v>
          </cell>
          <cell r="BG304">
            <v>12000</v>
          </cell>
          <cell r="BH304">
            <v>400000</v>
          </cell>
          <cell r="BI304">
            <v>0</v>
          </cell>
          <cell r="BJ304">
            <v>3659670</v>
          </cell>
          <cell r="BK304">
            <v>348540.00000000006</v>
          </cell>
          <cell r="BM304">
            <v>499843.75</v>
          </cell>
          <cell r="BN304">
            <v>16800000</v>
          </cell>
          <cell r="BO304">
            <v>21000000</v>
          </cell>
          <cell r="BP304">
            <v>0</v>
          </cell>
          <cell r="BQ304">
            <v>0</v>
          </cell>
          <cell r="BS304">
            <v>126574010.40000001</v>
          </cell>
          <cell r="BT304">
            <v>0</v>
          </cell>
          <cell r="BU304">
            <v>0</v>
          </cell>
          <cell r="BV304">
            <v>16028.495102404275</v>
          </cell>
          <cell r="BW304">
            <v>0</v>
          </cell>
          <cell r="BX304">
            <v>0</v>
          </cell>
          <cell r="CB304">
            <v>1</v>
          </cell>
          <cell r="CC304">
            <v>17427000</v>
          </cell>
          <cell r="CD304">
            <v>142538300</v>
          </cell>
          <cell r="CE304">
            <v>30000</v>
          </cell>
          <cell r="CF304">
            <v>0</v>
          </cell>
          <cell r="CG304">
            <v>0</v>
          </cell>
          <cell r="CH304">
            <v>0</v>
          </cell>
          <cell r="CI304">
            <v>0</v>
          </cell>
          <cell r="CJ304">
            <v>0</v>
          </cell>
          <cell r="CK304">
            <v>0</v>
          </cell>
          <cell r="CL304">
            <v>12000</v>
          </cell>
          <cell r="CM304">
            <v>100000</v>
          </cell>
          <cell r="CN304">
            <v>0</v>
          </cell>
          <cell r="CO304">
            <v>3659670</v>
          </cell>
          <cell r="CP304">
            <v>278832.00000000006</v>
          </cell>
          <cell r="CR304">
            <v>499843.75</v>
          </cell>
          <cell r="CS304">
            <v>16800000</v>
          </cell>
          <cell r="CT304">
            <v>21000000</v>
          </cell>
          <cell r="CU304">
            <v>26250000</v>
          </cell>
          <cell r="CV304">
            <v>0</v>
          </cell>
          <cell r="CX304">
            <v>0</v>
          </cell>
          <cell r="CY304">
            <v>0</v>
          </cell>
          <cell r="CZ304">
            <v>0</v>
          </cell>
          <cell r="DA304">
            <v>15985.790408525754</v>
          </cell>
          <cell r="DB304">
            <v>0</v>
          </cell>
          <cell r="DC304">
            <v>0</v>
          </cell>
          <cell r="DG304">
            <v>1</v>
          </cell>
          <cell r="DH304">
            <v>17427000</v>
          </cell>
          <cell r="DI304">
            <v>158217513</v>
          </cell>
          <cell r="DJ304">
            <v>30000</v>
          </cell>
          <cell r="DK304">
            <v>0</v>
          </cell>
          <cell r="DL304">
            <v>0</v>
          </cell>
          <cell r="DM304">
            <v>0</v>
          </cell>
          <cell r="DN304">
            <v>0</v>
          </cell>
          <cell r="DO304">
            <v>0</v>
          </cell>
          <cell r="DP304">
            <v>0</v>
          </cell>
          <cell r="DQ304">
            <v>12000</v>
          </cell>
          <cell r="DR304">
            <v>400000</v>
          </cell>
          <cell r="DS304">
            <v>0</v>
          </cell>
          <cell r="DT304">
            <v>3659670</v>
          </cell>
          <cell r="DU304">
            <v>278832.00000000006</v>
          </cell>
          <cell r="DW304">
            <v>499843.75</v>
          </cell>
          <cell r="DX304">
            <v>16800000</v>
          </cell>
          <cell r="DY304">
            <v>21000000</v>
          </cell>
          <cell r="DZ304">
            <v>0</v>
          </cell>
          <cell r="EA304">
            <v>0</v>
          </cell>
          <cell r="EC304">
            <v>0</v>
          </cell>
          <cell r="ED304">
            <v>253148020.80000001</v>
          </cell>
          <cell r="EE304">
            <v>0</v>
          </cell>
          <cell r="EF304">
            <v>15943.312666076174</v>
          </cell>
          <cell r="EG304">
            <v>0</v>
          </cell>
          <cell r="EH304">
            <v>0</v>
          </cell>
          <cell r="EL304">
            <v>1</v>
          </cell>
          <cell r="EM304">
            <v>19169700</v>
          </cell>
          <cell r="EN304">
            <v>158217513</v>
          </cell>
          <cell r="EO304">
            <v>33000</v>
          </cell>
          <cell r="EP304">
            <v>0</v>
          </cell>
          <cell r="EQ304">
            <v>0</v>
          </cell>
          <cell r="ER304">
            <v>0</v>
          </cell>
          <cell r="ES304">
            <v>0</v>
          </cell>
          <cell r="ET304">
            <v>0</v>
          </cell>
          <cell r="EU304">
            <v>0</v>
          </cell>
          <cell r="EV304">
            <v>12000</v>
          </cell>
          <cell r="EW304">
            <v>800000</v>
          </cell>
          <cell r="EX304">
            <v>0</v>
          </cell>
          <cell r="EY304">
            <v>3659670</v>
          </cell>
          <cell r="EZ304">
            <v>278832.00000000006</v>
          </cell>
          <cell r="FB304">
            <v>499843.75</v>
          </cell>
          <cell r="FC304">
            <v>16800000</v>
          </cell>
          <cell r="FD304">
            <v>21000000</v>
          </cell>
          <cell r="FE304">
            <v>0</v>
          </cell>
          <cell r="FF304">
            <v>0</v>
          </cell>
          <cell r="FH304">
            <v>0</v>
          </cell>
          <cell r="FI304">
            <v>0</v>
          </cell>
          <cell r="FJ304">
            <v>0</v>
          </cell>
          <cell r="FK304">
            <v>14900.662251655629</v>
          </cell>
          <cell r="FM304">
            <v>0</v>
          </cell>
          <cell r="FQ304">
            <v>1</v>
          </cell>
          <cell r="FR304">
            <v>19169700</v>
          </cell>
          <cell r="FS304">
            <v>158217513</v>
          </cell>
          <cell r="FT304">
            <v>33000</v>
          </cell>
          <cell r="FU304">
            <v>0</v>
          </cell>
          <cell r="FV304">
            <v>0</v>
          </cell>
          <cell r="FW304">
            <v>0</v>
          </cell>
          <cell r="FX304">
            <v>0</v>
          </cell>
          <cell r="FY304">
            <v>0</v>
          </cell>
          <cell r="FZ304">
            <v>0</v>
          </cell>
          <cell r="GA304">
            <v>12000</v>
          </cell>
          <cell r="GB304">
            <v>560000</v>
          </cell>
          <cell r="GC304">
            <v>0</v>
          </cell>
          <cell r="GD304">
            <v>3659670</v>
          </cell>
          <cell r="GE304">
            <v>278832.00000000006</v>
          </cell>
          <cell r="GG304">
            <v>499843.75</v>
          </cell>
          <cell r="GH304">
            <v>16800000</v>
          </cell>
          <cell r="GI304">
            <v>21000000</v>
          </cell>
          <cell r="GJ304">
            <v>0</v>
          </cell>
          <cell r="GK304">
            <v>0</v>
          </cell>
          <cell r="GM304">
            <v>0</v>
          </cell>
          <cell r="GN304">
            <v>0</v>
          </cell>
          <cell r="GO304">
            <v>0</v>
          </cell>
          <cell r="GP304">
            <v>14863.748967795211</v>
          </cell>
          <cell r="GR304">
            <v>0</v>
          </cell>
          <cell r="GV304">
            <v>1</v>
          </cell>
          <cell r="GW304">
            <v>19169700</v>
          </cell>
          <cell r="GX304">
            <v>158217513</v>
          </cell>
          <cell r="GY304">
            <v>33000</v>
          </cell>
          <cell r="GZ304">
            <v>0</v>
          </cell>
          <cell r="HA304">
            <v>0</v>
          </cell>
          <cell r="HB304">
            <v>0</v>
          </cell>
          <cell r="HC304">
            <v>0</v>
          </cell>
          <cell r="HD304">
            <v>0</v>
          </cell>
          <cell r="HE304">
            <v>0</v>
          </cell>
          <cell r="HF304">
            <v>12000</v>
          </cell>
          <cell r="HG304">
            <v>0</v>
          </cell>
          <cell r="HH304">
            <v>0</v>
          </cell>
          <cell r="HI304">
            <v>3659670</v>
          </cell>
          <cell r="HJ304">
            <v>278832.00000000006</v>
          </cell>
          <cell r="HL304">
            <v>499843.75</v>
          </cell>
          <cell r="HM304">
            <v>16800000</v>
          </cell>
          <cell r="HN304">
            <v>21000000</v>
          </cell>
          <cell r="HO304">
            <v>0</v>
          </cell>
          <cell r="HP304">
            <v>0</v>
          </cell>
          <cell r="HR304">
            <v>0</v>
          </cell>
          <cell r="HS304">
            <v>0</v>
          </cell>
          <cell r="HT304">
            <v>0</v>
          </cell>
          <cell r="HU304">
            <v>14754.098360655738</v>
          </cell>
          <cell r="HW304">
            <v>0</v>
          </cell>
          <cell r="IA304">
            <v>1</v>
          </cell>
          <cell r="IB304">
            <v>19169700</v>
          </cell>
          <cell r="IC304">
            <v>158217513</v>
          </cell>
          <cell r="ID304">
            <v>33000</v>
          </cell>
          <cell r="IE304">
            <v>0</v>
          </cell>
          <cell r="IF304">
            <v>0</v>
          </cell>
          <cell r="IG304">
            <v>0</v>
          </cell>
          <cell r="IH304">
            <v>0</v>
          </cell>
          <cell r="II304">
            <v>0</v>
          </cell>
          <cell r="IJ304">
            <v>0</v>
          </cell>
          <cell r="IK304">
            <v>12000</v>
          </cell>
          <cell r="IL304">
            <v>0</v>
          </cell>
          <cell r="IM304">
            <v>0</v>
          </cell>
          <cell r="IN304">
            <v>3659670</v>
          </cell>
          <cell r="IO304">
            <v>278832.00000000006</v>
          </cell>
          <cell r="IQ304">
            <v>499843.75</v>
          </cell>
          <cell r="IR304">
            <v>16800000</v>
          </cell>
          <cell r="IS304">
            <v>21000000</v>
          </cell>
          <cell r="IT304">
            <v>0</v>
          </cell>
          <cell r="IU304">
            <v>0</v>
          </cell>
          <cell r="IW304">
            <v>0</v>
          </cell>
          <cell r="IX304">
            <v>0</v>
          </cell>
          <cell r="IY304">
            <v>0</v>
          </cell>
          <cell r="IZ304">
            <v>14106.583072100313</v>
          </cell>
          <cell r="JB304">
            <v>2000000</v>
          </cell>
          <cell r="JF304">
            <v>1</v>
          </cell>
          <cell r="JG304">
            <v>19169700</v>
          </cell>
          <cell r="JH304">
            <v>158217513</v>
          </cell>
          <cell r="JI304">
            <v>33000</v>
          </cell>
          <cell r="JJ304">
            <v>0</v>
          </cell>
          <cell r="JK304">
            <v>0</v>
          </cell>
          <cell r="JL304">
            <v>0</v>
          </cell>
          <cell r="JM304">
            <v>0</v>
          </cell>
          <cell r="JN304">
            <v>0</v>
          </cell>
          <cell r="JO304">
            <v>0</v>
          </cell>
          <cell r="JP304">
            <v>12000</v>
          </cell>
          <cell r="JQ304">
            <v>960000</v>
          </cell>
          <cell r="JR304">
            <v>0</v>
          </cell>
          <cell r="JS304">
            <v>3659670</v>
          </cell>
          <cell r="JT304">
            <v>278832.00000000006</v>
          </cell>
          <cell r="JV304">
            <v>499843.75</v>
          </cell>
          <cell r="JW304">
            <v>16800000</v>
          </cell>
          <cell r="JX304">
            <v>21000000</v>
          </cell>
          <cell r="JY304">
            <v>26250000</v>
          </cell>
          <cell r="JZ304">
            <v>0</v>
          </cell>
          <cell r="KB304">
            <v>0</v>
          </cell>
          <cell r="KC304">
            <v>0</v>
          </cell>
          <cell r="KD304">
            <v>0</v>
          </cell>
          <cell r="KE304">
            <v>13975.155279503106</v>
          </cell>
          <cell r="KG304">
            <v>0</v>
          </cell>
          <cell r="KK304">
            <v>1</v>
          </cell>
          <cell r="KL304">
            <v>19169700</v>
          </cell>
          <cell r="KM304">
            <v>158217513</v>
          </cell>
          <cell r="KN304">
            <v>33000</v>
          </cell>
          <cell r="KO304">
            <v>0</v>
          </cell>
          <cell r="KP304">
            <v>0</v>
          </cell>
          <cell r="KQ304">
            <v>0</v>
          </cell>
          <cell r="KR304">
            <v>0</v>
          </cell>
          <cell r="KS304">
            <v>0</v>
          </cell>
          <cell r="KT304">
            <v>0</v>
          </cell>
          <cell r="KU304">
            <v>12000</v>
          </cell>
          <cell r="KV304">
            <v>0</v>
          </cell>
          <cell r="KW304">
            <v>0</v>
          </cell>
          <cell r="KX304">
            <v>3659670</v>
          </cell>
          <cell r="KY304">
            <v>278832.00000000006</v>
          </cell>
          <cell r="LA304">
            <v>499843.75</v>
          </cell>
          <cell r="LB304">
            <v>16800000</v>
          </cell>
          <cell r="LC304">
            <v>21000000</v>
          </cell>
          <cell r="LD304">
            <v>0</v>
          </cell>
          <cell r="LE304">
            <v>0</v>
          </cell>
          <cell r="LG304">
            <v>0</v>
          </cell>
          <cell r="LH304">
            <v>0</v>
          </cell>
          <cell r="LI304">
            <v>0</v>
          </cell>
          <cell r="LJ304">
            <v>13931.888544891641</v>
          </cell>
          <cell r="LL304">
            <v>0</v>
          </cell>
          <cell r="LP304">
            <v>1</v>
          </cell>
          <cell r="LQ304">
            <v>19169700</v>
          </cell>
          <cell r="LR304">
            <v>158217513</v>
          </cell>
          <cell r="LS304">
            <v>33000</v>
          </cell>
          <cell r="LT304">
            <v>0</v>
          </cell>
          <cell r="LU304">
            <v>0</v>
          </cell>
          <cell r="LV304">
            <v>0</v>
          </cell>
          <cell r="LW304">
            <v>0</v>
          </cell>
          <cell r="LX304">
            <v>0</v>
          </cell>
          <cell r="LY304">
            <v>0</v>
          </cell>
          <cell r="LZ304">
            <v>12000</v>
          </cell>
          <cell r="MA304">
            <v>0</v>
          </cell>
          <cell r="MB304">
            <v>0</v>
          </cell>
          <cell r="MC304">
            <v>3659670</v>
          </cell>
          <cell r="MD304">
            <v>278832.00000000006</v>
          </cell>
          <cell r="MF304">
            <v>499843.75</v>
          </cell>
          <cell r="MG304">
            <v>16800000</v>
          </cell>
          <cell r="MH304">
            <v>21000000</v>
          </cell>
          <cell r="MI304">
            <v>0</v>
          </cell>
          <cell r="MJ304">
            <v>0</v>
          </cell>
          <cell r="ML304">
            <v>0</v>
          </cell>
          <cell r="MM304">
            <v>0</v>
          </cell>
          <cell r="MN304">
            <v>0</v>
          </cell>
          <cell r="MO304">
            <v>13177.159590043924</v>
          </cell>
          <cell r="MQ304">
            <v>0</v>
          </cell>
          <cell r="MU304">
            <v>1</v>
          </cell>
          <cell r="MV304">
            <v>19169700</v>
          </cell>
          <cell r="MW304">
            <v>158217513</v>
          </cell>
          <cell r="MX304">
            <v>33000</v>
          </cell>
          <cell r="MY304">
            <v>0</v>
          </cell>
          <cell r="MZ304">
            <v>0</v>
          </cell>
          <cell r="NA304">
            <v>0</v>
          </cell>
          <cell r="NB304">
            <v>0</v>
          </cell>
          <cell r="NC304">
            <v>0</v>
          </cell>
          <cell r="ND304">
            <v>0</v>
          </cell>
          <cell r="NE304">
            <v>12000</v>
          </cell>
          <cell r="NF304">
            <v>0</v>
          </cell>
          <cell r="NG304">
            <v>0</v>
          </cell>
          <cell r="NH304">
            <v>3659670</v>
          </cell>
          <cell r="NI304">
            <v>278832.00000000006</v>
          </cell>
          <cell r="NK304">
            <v>499843.75</v>
          </cell>
          <cell r="NL304">
            <v>16800000</v>
          </cell>
          <cell r="NM304">
            <v>21000000</v>
          </cell>
          <cell r="NN304">
            <v>0</v>
          </cell>
          <cell r="NO304">
            <v>0</v>
          </cell>
          <cell r="NQ304">
            <v>0</v>
          </cell>
          <cell r="NS304">
            <v>0</v>
          </cell>
          <cell r="NT304">
            <v>13043.478260869566</v>
          </cell>
          <cell r="NV304">
            <v>0</v>
          </cell>
          <cell r="NZ304">
            <v>1</v>
          </cell>
          <cell r="OA304">
            <v>19169700</v>
          </cell>
          <cell r="OB304">
            <v>158217513</v>
          </cell>
          <cell r="OC304">
            <v>33000</v>
          </cell>
          <cell r="OD304">
            <v>0</v>
          </cell>
          <cell r="OE304">
            <v>0</v>
          </cell>
          <cell r="OF304">
            <v>0</v>
          </cell>
          <cell r="OG304">
            <v>0</v>
          </cell>
          <cell r="OH304">
            <v>0</v>
          </cell>
          <cell r="OI304">
            <v>0</v>
          </cell>
          <cell r="OJ304">
            <v>12000</v>
          </cell>
          <cell r="OK304">
            <v>800000</v>
          </cell>
          <cell r="OL304">
            <v>0</v>
          </cell>
          <cell r="OM304">
            <v>3659670</v>
          </cell>
          <cell r="ON304">
            <v>278832.00000000006</v>
          </cell>
          <cell r="OP304">
            <v>499843.75</v>
          </cell>
          <cell r="OQ304">
            <v>16800000</v>
          </cell>
          <cell r="OR304">
            <v>21000000</v>
          </cell>
          <cell r="OS304">
            <v>0</v>
          </cell>
          <cell r="OT304">
            <v>0</v>
          </cell>
          <cell r="OV304">
            <v>0</v>
          </cell>
          <cell r="OW304">
            <v>0</v>
          </cell>
          <cell r="OX304">
            <v>0</v>
          </cell>
          <cell r="OY304">
            <v>12649.332396345748</v>
          </cell>
          <cell r="OZ304">
            <v>170765.98735066759</v>
          </cell>
          <cell r="PA304">
            <v>0</v>
          </cell>
        </row>
        <row r="305">
          <cell r="AW305">
            <v>1</v>
          </cell>
          <cell r="AX305">
            <v>4728000</v>
          </cell>
          <cell r="AY305">
            <v>10500000</v>
          </cell>
          <cell r="AZ305">
            <v>30000</v>
          </cell>
          <cell r="BA305">
            <v>30000</v>
          </cell>
          <cell r="BB305">
            <v>30000</v>
          </cell>
          <cell r="BC305">
            <v>0</v>
          </cell>
          <cell r="BD305">
            <v>30000</v>
          </cell>
          <cell r="BE305">
            <v>0</v>
          </cell>
          <cell r="BF305">
            <v>0</v>
          </cell>
          <cell r="BG305">
            <v>12000</v>
          </cell>
          <cell r="BH305">
            <v>400000</v>
          </cell>
          <cell r="BI305">
            <v>0</v>
          </cell>
          <cell r="BJ305">
            <v>992880</v>
          </cell>
          <cell r="BK305">
            <v>94560.000000000015</v>
          </cell>
          <cell r="BM305">
            <v>17438.811188811189</v>
          </cell>
          <cell r="BN305">
            <v>16800000</v>
          </cell>
          <cell r="BO305">
            <v>0</v>
          </cell>
          <cell r="BP305">
            <v>0</v>
          </cell>
          <cell r="BQ305">
            <v>0</v>
          </cell>
          <cell r="BS305">
            <v>9324000.0000000019</v>
          </cell>
          <cell r="BT305">
            <v>0</v>
          </cell>
          <cell r="BU305">
            <v>0</v>
          </cell>
          <cell r="BV305">
            <v>16028.495102404275</v>
          </cell>
          <cell r="BW305">
            <v>0</v>
          </cell>
          <cell r="BX305">
            <v>0</v>
          </cell>
          <cell r="CB305">
            <v>1</v>
          </cell>
          <cell r="CC305">
            <v>4728000</v>
          </cell>
          <cell r="CD305">
            <v>10500000</v>
          </cell>
          <cell r="CE305">
            <v>30000</v>
          </cell>
          <cell r="CF305">
            <v>30000</v>
          </cell>
          <cell r="CG305">
            <v>30000</v>
          </cell>
          <cell r="CH305">
            <v>0</v>
          </cell>
          <cell r="CI305">
            <v>30000</v>
          </cell>
          <cell r="CJ305">
            <v>0</v>
          </cell>
          <cell r="CK305">
            <v>0</v>
          </cell>
          <cell r="CL305">
            <v>12000</v>
          </cell>
          <cell r="CM305">
            <v>100000</v>
          </cell>
          <cell r="CN305">
            <v>0</v>
          </cell>
          <cell r="CO305">
            <v>992880</v>
          </cell>
          <cell r="CP305">
            <v>75648.000000000015</v>
          </cell>
          <cell r="CR305">
            <v>17438.811188811189</v>
          </cell>
          <cell r="CS305">
            <v>16800000</v>
          </cell>
          <cell r="CT305">
            <v>0</v>
          </cell>
          <cell r="CU305">
            <v>26250000</v>
          </cell>
          <cell r="CV305">
            <v>0</v>
          </cell>
          <cell r="CX305">
            <v>0</v>
          </cell>
          <cell r="CY305">
            <v>0</v>
          </cell>
          <cell r="CZ305">
            <v>0</v>
          </cell>
          <cell r="DA305">
            <v>15985.790408525754</v>
          </cell>
          <cell r="DB305">
            <v>0</v>
          </cell>
          <cell r="DC305">
            <v>0</v>
          </cell>
          <cell r="DG305">
            <v>1</v>
          </cell>
          <cell r="DH305">
            <v>4728000</v>
          </cell>
          <cell r="DI305">
            <v>10500000</v>
          </cell>
          <cell r="DJ305">
            <v>30000</v>
          </cell>
          <cell r="DK305">
            <v>30000</v>
          </cell>
          <cell r="DL305">
            <v>30000</v>
          </cell>
          <cell r="DM305">
            <v>0</v>
          </cell>
          <cell r="DN305">
            <v>30000</v>
          </cell>
          <cell r="DO305">
            <v>0</v>
          </cell>
          <cell r="DP305">
            <v>0</v>
          </cell>
          <cell r="DQ305">
            <v>12000</v>
          </cell>
          <cell r="DR305">
            <v>400000</v>
          </cell>
          <cell r="DS305">
            <v>0</v>
          </cell>
          <cell r="DT305">
            <v>992880</v>
          </cell>
          <cell r="DU305">
            <v>75648.000000000015</v>
          </cell>
          <cell r="DW305">
            <v>17438.811188811189</v>
          </cell>
          <cell r="DX305">
            <v>16800000</v>
          </cell>
          <cell r="DY305">
            <v>0</v>
          </cell>
          <cell r="DZ305">
            <v>0</v>
          </cell>
          <cell r="EA305">
            <v>0</v>
          </cell>
          <cell r="EC305">
            <v>0</v>
          </cell>
          <cell r="ED305">
            <v>18648000.000000004</v>
          </cell>
          <cell r="EE305">
            <v>0</v>
          </cell>
          <cell r="EF305">
            <v>15943.312666076174</v>
          </cell>
          <cell r="EG305">
            <v>0</v>
          </cell>
          <cell r="EH305">
            <v>0</v>
          </cell>
          <cell r="EL305">
            <v>1</v>
          </cell>
          <cell r="EM305">
            <v>5200800</v>
          </cell>
          <cell r="EN305">
            <v>10500000</v>
          </cell>
          <cell r="EO305">
            <v>30000</v>
          </cell>
          <cell r="EP305">
            <v>30000</v>
          </cell>
          <cell r="EQ305">
            <v>30000</v>
          </cell>
          <cell r="ER305">
            <v>0</v>
          </cell>
          <cell r="ES305">
            <v>30000</v>
          </cell>
          <cell r="ET305">
            <v>0</v>
          </cell>
          <cell r="EU305">
            <v>0</v>
          </cell>
          <cell r="EV305">
            <v>12000</v>
          </cell>
          <cell r="EW305">
            <v>800000</v>
          </cell>
          <cell r="EX305">
            <v>0</v>
          </cell>
          <cell r="EY305">
            <v>992880</v>
          </cell>
          <cell r="EZ305">
            <v>75648.000000000015</v>
          </cell>
          <cell r="FB305">
            <v>17438.811188811189</v>
          </cell>
          <cell r="FC305">
            <v>16800000</v>
          </cell>
          <cell r="FD305">
            <v>0</v>
          </cell>
          <cell r="FE305">
            <v>0</v>
          </cell>
          <cell r="FF305">
            <v>0</v>
          </cell>
          <cell r="FH305">
            <v>0</v>
          </cell>
          <cell r="FI305">
            <v>0</v>
          </cell>
          <cell r="FJ305">
            <v>0</v>
          </cell>
          <cell r="FK305">
            <v>14900.662251655629</v>
          </cell>
          <cell r="FM305">
            <v>0</v>
          </cell>
          <cell r="FQ305">
            <v>1</v>
          </cell>
          <cell r="FR305">
            <v>5200800</v>
          </cell>
          <cell r="FS305">
            <v>10500000</v>
          </cell>
          <cell r="FT305">
            <v>30000</v>
          </cell>
          <cell r="FU305">
            <v>30000</v>
          </cell>
          <cell r="FV305">
            <v>30000</v>
          </cell>
          <cell r="FW305">
            <v>0</v>
          </cell>
          <cell r="FX305">
            <v>30000</v>
          </cell>
          <cell r="FY305">
            <v>0</v>
          </cell>
          <cell r="FZ305">
            <v>0</v>
          </cell>
          <cell r="GA305">
            <v>12000</v>
          </cell>
          <cell r="GB305">
            <v>560000</v>
          </cell>
          <cell r="GC305">
            <v>0</v>
          </cell>
          <cell r="GD305">
            <v>992880</v>
          </cell>
          <cell r="GE305">
            <v>75648.000000000015</v>
          </cell>
          <cell r="GG305">
            <v>17438.811188811189</v>
          </cell>
          <cell r="GH305">
            <v>16800000</v>
          </cell>
          <cell r="GI305">
            <v>0</v>
          </cell>
          <cell r="GJ305">
            <v>0</v>
          </cell>
          <cell r="GK305">
            <v>0</v>
          </cell>
          <cell r="GM305">
            <v>0</v>
          </cell>
          <cell r="GN305">
            <v>0</v>
          </cell>
          <cell r="GO305">
            <v>0</v>
          </cell>
          <cell r="GP305">
            <v>14863.748967795211</v>
          </cell>
          <cell r="GR305">
            <v>0</v>
          </cell>
          <cell r="GV305">
            <v>1</v>
          </cell>
          <cell r="GW305">
            <v>5200800</v>
          </cell>
          <cell r="GX305">
            <v>10500000</v>
          </cell>
          <cell r="GY305">
            <v>30000</v>
          </cell>
          <cell r="GZ305">
            <v>30000</v>
          </cell>
          <cell r="HA305">
            <v>30000</v>
          </cell>
          <cell r="HB305">
            <v>0</v>
          </cell>
          <cell r="HC305">
            <v>30000</v>
          </cell>
          <cell r="HD305">
            <v>0</v>
          </cell>
          <cell r="HE305">
            <v>0</v>
          </cell>
          <cell r="HF305">
            <v>12000</v>
          </cell>
          <cell r="HG305">
            <v>0</v>
          </cell>
          <cell r="HH305">
            <v>0</v>
          </cell>
          <cell r="HI305">
            <v>992880</v>
          </cell>
          <cell r="HJ305">
            <v>75648.000000000015</v>
          </cell>
          <cell r="HL305">
            <v>17438.811188811189</v>
          </cell>
          <cell r="HM305">
            <v>16800000</v>
          </cell>
          <cell r="HN305">
            <v>0</v>
          </cell>
          <cell r="HO305">
            <v>0</v>
          </cell>
          <cell r="HP305">
            <v>0</v>
          </cell>
          <cell r="HR305">
            <v>0</v>
          </cell>
          <cell r="HS305">
            <v>0</v>
          </cell>
          <cell r="HT305">
            <v>0</v>
          </cell>
          <cell r="HU305">
            <v>14754.098360655738</v>
          </cell>
          <cell r="HW305">
            <v>0</v>
          </cell>
          <cell r="IA305">
            <v>1</v>
          </cell>
          <cell r="IB305">
            <v>5200800</v>
          </cell>
          <cell r="IC305">
            <v>10500000</v>
          </cell>
          <cell r="ID305">
            <v>30000</v>
          </cell>
          <cell r="IE305">
            <v>30000</v>
          </cell>
          <cell r="IF305">
            <v>30000</v>
          </cell>
          <cell r="IG305">
            <v>0</v>
          </cell>
          <cell r="IH305">
            <v>30000</v>
          </cell>
          <cell r="II305">
            <v>0</v>
          </cell>
          <cell r="IJ305">
            <v>0</v>
          </cell>
          <cell r="IK305">
            <v>12000</v>
          </cell>
          <cell r="IL305">
            <v>0</v>
          </cell>
          <cell r="IM305">
            <v>0</v>
          </cell>
          <cell r="IN305">
            <v>992880</v>
          </cell>
          <cell r="IO305">
            <v>75648.000000000015</v>
          </cell>
          <cell r="IQ305">
            <v>17438.811188811189</v>
          </cell>
          <cell r="IR305">
            <v>16800000</v>
          </cell>
          <cell r="IS305">
            <v>0</v>
          </cell>
          <cell r="IT305">
            <v>0</v>
          </cell>
          <cell r="IU305">
            <v>0</v>
          </cell>
          <cell r="IW305">
            <v>0</v>
          </cell>
          <cell r="IX305">
            <v>0</v>
          </cell>
          <cell r="IY305">
            <v>0</v>
          </cell>
          <cell r="IZ305">
            <v>14106.583072100313</v>
          </cell>
          <cell r="JB305">
            <v>2000000</v>
          </cell>
          <cell r="JF305">
            <v>1</v>
          </cell>
          <cell r="JG305">
            <v>5200800</v>
          </cell>
          <cell r="JH305">
            <v>10500000</v>
          </cell>
          <cell r="JI305">
            <v>30000</v>
          </cell>
          <cell r="JJ305">
            <v>30000</v>
          </cell>
          <cell r="JK305">
            <v>30000</v>
          </cell>
          <cell r="JL305">
            <v>0</v>
          </cell>
          <cell r="JM305">
            <v>30000</v>
          </cell>
          <cell r="JN305">
            <v>0</v>
          </cell>
          <cell r="JO305">
            <v>0</v>
          </cell>
          <cell r="JP305">
            <v>12000</v>
          </cell>
          <cell r="JQ305">
            <v>960000</v>
          </cell>
          <cell r="JR305">
            <v>0</v>
          </cell>
          <cell r="JS305">
            <v>992880</v>
          </cell>
          <cell r="JT305">
            <v>75648.000000000015</v>
          </cell>
          <cell r="JV305">
            <v>17438.811188811189</v>
          </cell>
          <cell r="JW305">
            <v>16800000</v>
          </cell>
          <cell r="JX305">
            <v>0</v>
          </cell>
          <cell r="JY305">
            <v>26250000</v>
          </cell>
          <cell r="JZ305">
            <v>0</v>
          </cell>
          <cell r="KB305">
            <v>0</v>
          </cell>
          <cell r="KC305">
            <v>0</v>
          </cell>
          <cell r="KD305">
            <v>0</v>
          </cell>
          <cell r="KE305">
            <v>13975.155279503106</v>
          </cell>
          <cell r="KG305">
            <v>0</v>
          </cell>
          <cell r="KK305">
            <v>1</v>
          </cell>
          <cell r="KL305">
            <v>5200800</v>
          </cell>
          <cell r="KM305">
            <v>10500000</v>
          </cell>
          <cell r="KN305">
            <v>30000</v>
          </cell>
          <cell r="KO305">
            <v>30000</v>
          </cell>
          <cell r="KP305">
            <v>30000</v>
          </cell>
          <cell r="KQ305">
            <v>0</v>
          </cell>
          <cell r="KR305">
            <v>30000</v>
          </cell>
          <cell r="KS305">
            <v>0</v>
          </cell>
          <cell r="KT305">
            <v>0</v>
          </cell>
          <cell r="KU305">
            <v>12000</v>
          </cell>
          <cell r="KV305">
            <v>0</v>
          </cell>
          <cell r="KW305">
            <v>0</v>
          </cell>
          <cell r="KX305">
            <v>992880</v>
          </cell>
          <cell r="KY305">
            <v>75648.000000000015</v>
          </cell>
          <cell r="LA305">
            <v>17438.811188811189</v>
          </cell>
          <cell r="LB305">
            <v>16800000</v>
          </cell>
          <cell r="LC305">
            <v>0</v>
          </cell>
          <cell r="LD305">
            <v>0</v>
          </cell>
          <cell r="LE305">
            <v>0</v>
          </cell>
          <cell r="LG305">
            <v>0</v>
          </cell>
          <cell r="LH305">
            <v>0</v>
          </cell>
          <cell r="LI305">
            <v>0</v>
          </cell>
          <cell r="LJ305">
            <v>13931.888544891641</v>
          </cell>
          <cell r="LL305">
            <v>0</v>
          </cell>
          <cell r="LP305">
            <v>1</v>
          </cell>
          <cell r="LQ305">
            <v>5200800</v>
          </cell>
          <cell r="LR305">
            <v>10500000</v>
          </cell>
          <cell r="LS305">
            <v>30000</v>
          </cell>
          <cell r="LT305">
            <v>30000</v>
          </cell>
          <cell r="LU305">
            <v>30000</v>
          </cell>
          <cell r="LV305">
            <v>0</v>
          </cell>
          <cell r="LW305">
            <v>30000</v>
          </cell>
          <cell r="LX305">
            <v>0</v>
          </cell>
          <cell r="LY305">
            <v>0</v>
          </cell>
          <cell r="LZ305">
            <v>12000</v>
          </cell>
          <cell r="MA305">
            <v>0</v>
          </cell>
          <cell r="MB305">
            <v>0</v>
          </cell>
          <cell r="MC305">
            <v>992880</v>
          </cell>
          <cell r="MD305">
            <v>75648.000000000015</v>
          </cell>
          <cell r="MF305">
            <v>17438.811188811189</v>
          </cell>
          <cell r="MG305">
            <v>16800000</v>
          </cell>
          <cell r="MH305">
            <v>0</v>
          </cell>
          <cell r="MI305">
            <v>0</v>
          </cell>
          <cell r="MJ305">
            <v>0</v>
          </cell>
          <cell r="ML305">
            <v>0</v>
          </cell>
          <cell r="MM305">
            <v>0</v>
          </cell>
          <cell r="MN305">
            <v>0</v>
          </cell>
          <cell r="MO305">
            <v>13177.159590043924</v>
          </cell>
          <cell r="MQ305">
            <v>0</v>
          </cell>
          <cell r="MU305">
            <v>1</v>
          </cell>
          <cell r="MV305">
            <v>5200800</v>
          </cell>
          <cell r="MW305">
            <v>10500000</v>
          </cell>
          <cell r="MX305">
            <v>30000</v>
          </cell>
          <cell r="MY305">
            <v>30000</v>
          </cell>
          <cell r="MZ305">
            <v>30000</v>
          </cell>
          <cell r="NA305">
            <v>0</v>
          </cell>
          <cell r="NB305">
            <v>30000</v>
          </cell>
          <cell r="NC305">
            <v>0</v>
          </cell>
          <cell r="ND305">
            <v>0</v>
          </cell>
          <cell r="NE305">
            <v>12000</v>
          </cell>
          <cell r="NF305">
            <v>0</v>
          </cell>
          <cell r="NG305">
            <v>0</v>
          </cell>
          <cell r="NH305">
            <v>992880</v>
          </cell>
          <cell r="NI305">
            <v>75648.000000000015</v>
          </cell>
          <cell r="NK305">
            <v>17438.811188811189</v>
          </cell>
          <cell r="NL305">
            <v>16800000</v>
          </cell>
          <cell r="NM305">
            <v>0</v>
          </cell>
          <cell r="NN305">
            <v>0</v>
          </cell>
          <cell r="NO305">
            <v>0</v>
          </cell>
          <cell r="NQ305">
            <v>0</v>
          </cell>
          <cell r="NS305">
            <v>0</v>
          </cell>
          <cell r="NT305">
            <v>13043.478260869566</v>
          </cell>
          <cell r="NV305">
            <v>0</v>
          </cell>
          <cell r="NZ305">
            <v>1</v>
          </cell>
          <cell r="OA305">
            <v>5200800</v>
          </cell>
          <cell r="OB305">
            <v>10500000</v>
          </cell>
          <cell r="OC305">
            <v>30000</v>
          </cell>
          <cell r="OD305">
            <v>30000</v>
          </cell>
          <cell r="OE305">
            <v>30000</v>
          </cell>
          <cell r="OF305">
            <v>0</v>
          </cell>
          <cell r="OG305">
            <v>30000</v>
          </cell>
          <cell r="OH305">
            <v>0</v>
          </cell>
          <cell r="OI305">
            <v>0</v>
          </cell>
          <cell r="OJ305">
            <v>12000</v>
          </cell>
          <cell r="OK305">
            <v>800000</v>
          </cell>
          <cell r="OL305">
            <v>0</v>
          </cell>
          <cell r="OM305">
            <v>992880</v>
          </cell>
          <cell r="ON305">
            <v>75648.000000000015</v>
          </cell>
          <cell r="OP305">
            <v>17438.811188811189</v>
          </cell>
          <cell r="OQ305">
            <v>16800000</v>
          </cell>
          <cell r="OR305">
            <v>0</v>
          </cell>
          <cell r="OS305">
            <v>0</v>
          </cell>
          <cell r="OT305">
            <v>0</v>
          </cell>
          <cell r="OV305">
            <v>0</v>
          </cell>
          <cell r="OW305">
            <v>0</v>
          </cell>
          <cell r="OX305">
            <v>0</v>
          </cell>
          <cell r="OY305">
            <v>12649.332396345748</v>
          </cell>
          <cell r="OZ305">
            <v>170765.98735066759</v>
          </cell>
          <cell r="PA305">
            <v>0</v>
          </cell>
        </row>
        <row r="306">
          <cell r="AW306">
            <v>1</v>
          </cell>
          <cell r="AX306">
            <v>17427000</v>
          </cell>
          <cell r="AY306">
            <v>66000000</v>
          </cell>
          <cell r="AZ306">
            <v>30000</v>
          </cell>
          <cell r="BA306">
            <v>30000</v>
          </cell>
          <cell r="BB306">
            <v>30000</v>
          </cell>
          <cell r="BC306">
            <v>0</v>
          </cell>
          <cell r="BD306">
            <v>30000</v>
          </cell>
          <cell r="BE306">
            <v>0</v>
          </cell>
          <cell r="BF306">
            <v>0</v>
          </cell>
          <cell r="BG306">
            <v>12000</v>
          </cell>
          <cell r="BH306">
            <v>400000</v>
          </cell>
          <cell r="BI306">
            <v>0</v>
          </cell>
          <cell r="BJ306">
            <v>3659670</v>
          </cell>
          <cell r="BK306">
            <v>348540.00000000006</v>
          </cell>
          <cell r="BM306">
            <v>499843.75</v>
          </cell>
          <cell r="BN306">
            <v>16800000</v>
          </cell>
          <cell r="BO306">
            <v>0</v>
          </cell>
          <cell r="BP306">
            <v>0</v>
          </cell>
          <cell r="BQ306">
            <v>0</v>
          </cell>
          <cell r="BS306">
            <v>9324000.0000000019</v>
          </cell>
          <cell r="BT306">
            <v>0</v>
          </cell>
          <cell r="BU306">
            <v>0</v>
          </cell>
          <cell r="BV306">
            <v>16028.495102404275</v>
          </cell>
          <cell r="BW306">
            <v>0</v>
          </cell>
          <cell r="BX306">
            <v>0</v>
          </cell>
          <cell r="CB306">
            <v>1</v>
          </cell>
          <cell r="CC306">
            <v>17427000</v>
          </cell>
          <cell r="CD306">
            <v>66000000</v>
          </cell>
          <cell r="CE306">
            <v>30000</v>
          </cell>
          <cell r="CF306">
            <v>30000</v>
          </cell>
          <cell r="CG306">
            <v>30000</v>
          </cell>
          <cell r="CH306">
            <v>0</v>
          </cell>
          <cell r="CI306">
            <v>30000</v>
          </cell>
          <cell r="CJ306">
            <v>0</v>
          </cell>
          <cell r="CK306">
            <v>0</v>
          </cell>
          <cell r="CL306">
            <v>12000</v>
          </cell>
          <cell r="CM306">
            <v>100000</v>
          </cell>
          <cell r="CN306">
            <v>0</v>
          </cell>
          <cell r="CO306">
            <v>3659670</v>
          </cell>
          <cell r="CP306">
            <v>278832.00000000006</v>
          </cell>
          <cell r="CR306">
            <v>499843.75</v>
          </cell>
          <cell r="CS306">
            <v>16800000</v>
          </cell>
          <cell r="CT306">
            <v>0</v>
          </cell>
          <cell r="CU306">
            <v>26250000</v>
          </cell>
          <cell r="CV306">
            <v>0</v>
          </cell>
          <cell r="CX306">
            <v>0</v>
          </cell>
          <cell r="CY306">
            <v>0</v>
          </cell>
          <cell r="CZ306">
            <v>0</v>
          </cell>
          <cell r="DA306">
            <v>15985.790408525754</v>
          </cell>
          <cell r="DB306">
            <v>0</v>
          </cell>
          <cell r="DC306">
            <v>0</v>
          </cell>
          <cell r="DG306">
            <v>1</v>
          </cell>
          <cell r="DH306">
            <v>17427000</v>
          </cell>
          <cell r="DI306">
            <v>66000000</v>
          </cell>
          <cell r="DJ306">
            <v>30000</v>
          </cell>
          <cell r="DK306">
            <v>30000</v>
          </cell>
          <cell r="DL306">
            <v>30000</v>
          </cell>
          <cell r="DM306">
            <v>0</v>
          </cell>
          <cell r="DN306">
            <v>30000</v>
          </cell>
          <cell r="DO306">
            <v>0</v>
          </cell>
          <cell r="DP306">
            <v>0</v>
          </cell>
          <cell r="DQ306">
            <v>12000</v>
          </cell>
          <cell r="DR306">
            <v>400000</v>
          </cell>
          <cell r="DS306">
            <v>0</v>
          </cell>
          <cell r="DT306">
            <v>3659670</v>
          </cell>
          <cell r="DU306">
            <v>278832.00000000006</v>
          </cell>
          <cell r="DW306">
            <v>499843.75</v>
          </cell>
          <cell r="DX306">
            <v>16800000</v>
          </cell>
          <cell r="DY306">
            <v>0</v>
          </cell>
          <cell r="DZ306">
            <v>0</v>
          </cell>
          <cell r="EA306">
            <v>0</v>
          </cell>
          <cell r="EC306">
            <v>0</v>
          </cell>
          <cell r="ED306">
            <v>18648000.000000004</v>
          </cell>
          <cell r="EE306">
            <v>0</v>
          </cell>
          <cell r="EF306">
            <v>15943.312666076174</v>
          </cell>
          <cell r="EG306">
            <v>0</v>
          </cell>
          <cell r="EH306">
            <v>0</v>
          </cell>
          <cell r="EL306">
            <v>1</v>
          </cell>
          <cell r="EM306">
            <v>19169700</v>
          </cell>
          <cell r="EN306">
            <v>66000000</v>
          </cell>
          <cell r="EO306">
            <v>30000</v>
          </cell>
          <cell r="EP306">
            <v>30000</v>
          </cell>
          <cell r="EQ306">
            <v>30000</v>
          </cell>
          <cell r="ER306">
            <v>0</v>
          </cell>
          <cell r="ES306">
            <v>30000</v>
          </cell>
          <cell r="ET306">
            <v>0</v>
          </cell>
          <cell r="EU306">
            <v>0</v>
          </cell>
          <cell r="EV306">
            <v>12000</v>
          </cell>
          <cell r="EW306">
            <v>800000</v>
          </cell>
          <cell r="EX306">
            <v>0</v>
          </cell>
          <cell r="EY306">
            <v>3659670</v>
          </cell>
          <cell r="EZ306">
            <v>278832.00000000006</v>
          </cell>
          <cell r="FB306">
            <v>499843.75</v>
          </cell>
          <cell r="FC306">
            <v>16800000</v>
          </cell>
          <cell r="FD306">
            <v>0</v>
          </cell>
          <cell r="FE306">
            <v>0</v>
          </cell>
          <cell r="FF306">
            <v>0</v>
          </cell>
          <cell r="FH306">
            <v>0</v>
          </cell>
          <cell r="FI306">
            <v>0</v>
          </cell>
          <cell r="FJ306">
            <v>0</v>
          </cell>
          <cell r="FK306">
            <v>14900.662251655629</v>
          </cell>
          <cell r="FM306">
            <v>0</v>
          </cell>
          <cell r="FQ306">
            <v>1</v>
          </cell>
          <cell r="FR306">
            <v>19169700</v>
          </cell>
          <cell r="FS306">
            <v>66000000</v>
          </cell>
          <cell r="FT306">
            <v>30000</v>
          </cell>
          <cell r="FU306">
            <v>30000</v>
          </cell>
          <cell r="FV306">
            <v>30000</v>
          </cell>
          <cell r="FW306">
            <v>0</v>
          </cell>
          <cell r="FX306">
            <v>30000</v>
          </cell>
          <cell r="FY306">
            <v>0</v>
          </cell>
          <cell r="FZ306">
            <v>0</v>
          </cell>
          <cell r="GA306">
            <v>12000</v>
          </cell>
          <cell r="GB306">
            <v>560000</v>
          </cell>
          <cell r="GC306">
            <v>0</v>
          </cell>
          <cell r="GD306">
            <v>3659670</v>
          </cell>
          <cell r="GE306">
            <v>278832.00000000006</v>
          </cell>
          <cell r="GG306">
            <v>499843.75</v>
          </cell>
          <cell r="GH306">
            <v>16800000</v>
          </cell>
          <cell r="GI306">
            <v>0</v>
          </cell>
          <cell r="GJ306">
            <v>0</v>
          </cell>
          <cell r="GK306">
            <v>0</v>
          </cell>
          <cell r="GM306">
            <v>0</v>
          </cell>
          <cell r="GN306">
            <v>0</v>
          </cell>
          <cell r="GO306">
            <v>0</v>
          </cell>
          <cell r="GP306">
            <v>14863.748967795211</v>
          </cell>
          <cell r="GR306">
            <v>0</v>
          </cell>
          <cell r="GV306">
            <v>1</v>
          </cell>
          <cell r="GW306">
            <v>19169700</v>
          </cell>
          <cell r="GX306">
            <v>66000000</v>
          </cell>
          <cell r="GY306">
            <v>30000</v>
          </cell>
          <cell r="GZ306">
            <v>30000</v>
          </cell>
          <cell r="HA306">
            <v>30000</v>
          </cell>
          <cell r="HB306">
            <v>0</v>
          </cell>
          <cell r="HC306">
            <v>30000</v>
          </cell>
          <cell r="HD306">
            <v>0</v>
          </cell>
          <cell r="HE306">
            <v>0</v>
          </cell>
          <cell r="HF306">
            <v>12000</v>
          </cell>
          <cell r="HG306">
            <v>0</v>
          </cell>
          <cell r="HH306">
            <v>0</v>
          </cell>
          <cell r="HI306">
            <v>3659670</v>
          </cell>
          <cell r="HJ306">
            <v>278832.00000000006</v>
          </cell>
          <cell r="HL306">
            <v>499843.75</v>
          </cell>
          <cell r="HM306">
            <v>16800000</v>
          </cell>
          <cell r="HN306">
            <v>0</v>
          </cell>
          <cell r="HO306">
            <v>0</v>
          </cell>
          <cell r="HP306">
            <v>0</v>
          </cell>
          <cell r="HR306">
            <v>0</v>
          </cell>
          <cell r="HS306">
            <v>0</v>
          </cell>
          <cell r="HT306">
            <v>0</v>
          </cell>
          <cell r="HU306">
            <v>14754.098360655738</v>
          </cell>
          <cell r="HW306">
            <v>0</v>
          </cell>
          <cell r="IA306">
            <v>1</v>
          </cell>
          <cell r="IB306">
            <v>19169700</v>
          </cell>
          <cell r="IC306">
            <v>66000000</v>
          </cell>
          <cell r="ID306">
            <v>30000</v>
          </cell>
          <cell r="IE306">
            <v>30000</v>
          </cell>
          <cell r="IF306">
            <v>30000</v>
          </cell>
          <cell r="IG306">
            <v>0</v>
          </cell>
          <cell r="IH306">
            <v>30000</v>
          </cell>
          <cell r="II306">
            <v>0</v>
          </cell>
          <cell r="IJ306">
            <v>0</v>
          </cell>
          <cell r="IK306">
            <v>12000</v>
          </cell>
          <cell r="IL306">
            <v>0</v>
          </cell>
          <cell r="IM306">
            <v>0</v>
          </cell>
          <cell r="IN306">
            <v>3659670</v>
          </cell>
          <cell r="IO306">
            <v>278832.00000000006</v>
          </cell>
          <cell r="IQ306">
            <v>499843.75</v>
          </cell>
          <cell r="IR306">
            <v>16800000</v>
          </cell>
          <cell r="IS306">
            <v>0</v>
          </cell>
          <cell r="IT306">
            <v>0</v>
          </cell>
          <cell r="IU306">
            <v>0</v>
          </cell>
          <cell r="IW306">
            <v>0</v>
          </cell>
          <cell r="IX306">
            <v>0</v>
          </cell>
          <cell r="IY306">
            <v>0</v>
          </cell>
          <cell r="IZ306">
            <v>14106.583072100313</v>
          </cell>
          <cell r="JB306">
            <v>2000000</v>
          </cell>
          <cell r="JF306">
            <v>1</v>
          </cell>
          <cell r="JG306">
            <v>19169700</v>
          </cell>
          <cell r="JH306">
            <v>66000000</v>
          </cell>
          <cell r="JI306">
            <v>30000</v>
          </cell>
          <cell r="JJ306">
            <v>30000</v>
          </cell>
          <cell r="JK306">
            <v>30000</v>
          </cell>
          <cell r="JL306">
            <v>0</v>
          </cell>
          <cell r="JM306">
            <v>30000</v>
          </cell>
          <cell r="JN306">
            <v>0</v>
          </cell>
          <cell r="JO306">
            <v>0</v>
          </cell>
          <cell r="JP306">
            <v>12000</v>
          </cell>
          <cell r="JQ306">
            <v>960000</v>
          </cell>
          <cell r="JR306">
            <v>0</v>
          </cell>
          <cell r="JS306">
            <v>3659670</v>
          </cell>
          <cell r="JT306">
            <v>278832.00000000006</v>
          </cell>
          <cell r="JV306">
            <v>499843.75</v>
          </cell>
          <cell r="JW306">
            <v>16800000</v>
          </cell>
          <cell r="JX306">
            <v>0</v>
          </cell>
          <cell r="JY306">
            <v>26250000</v>
          </cell>
          <cell r="JZ306">
            <v>0</v>
          </cell>
          <cell r="KB306">
            <v>0</v>
          </cell>
          <cell r="KC306">
            <v>0</v>
          </cell>
          <cell r="KD306">
            <v>0</v>
          </cell>
          <cell r="KE306">
            <v>13975.155279503106</v>
          </cell>
          <cell r="KG306">
            <v>0</v>
          </cell>
          <cell r="KK306">
            <v>1</v>
          </cell>
          <cell r="KL306">
            <v>19169700</v>
          </cell>
          <cell r="KM306">
            <v>66000000</v>
          </cell>
          <cell r="KN306">
            <v>30000</v>
          </cell>
          <cell r="KO306">
            <v>30000</v>
          </cell>
          <cell r="KP306">
            <v>30000</v>
          </cell>
          <cell r="KQ306">
            <v>0</v>
          </cell>
          <cell r="KR306">
            <v>30000</v>
          </cell>
          <cell r="KS306">
            <v>0</v>
          </cell>
          <cell r="KT306">
            <v>0</v>
          </cell>
          <cell r="KU306">
            <v>12000</v>
          </cell>
          <cell r="KV306">
            <v>0</v>
          </cell>
          <cell r="KW306">
            <v>0</v>
          </cell>
          <cell r="KX306">
            <v>3659670</v>
          </cell>
          <cell r="KY306">
            <v>278832.00000000006</v>
          </cell>
          <cell r="LA306">
            <v>499843.75</v>
          </cell>
          <cell r="LB306">
            <v>16800000</v>
          </cell>
          <cell r="LC306">
            <v>0</v>
          </cell>
          <cell r="LD306">
            <v>0</v>
          </cell>
          <cell r="LE306">
            <v>0</v>
          </cell>
          <cell r="LG306">
            <v>0</v>
          </cell>
          <cell r="LH306">
            <v>0</v>
          </cell>
          <cell r="LI306">
            <v>0</v>
          </cell>
          <cell r="LJ306">
            <v>13931.888544891641</v>
          </cell>
          <cell r="LL306">
            <v>0</v>
          </cell>
          <cell r="LP306">
            <v>1</v>
          </cell>
          <cell r="LQ306">
            <v>19169700</v>
          </cell>
          <cell r="LR306">
            <v>66000000</v>
          </cell>
          <cell r="LS306">
            <v>30000</v>
          </cell>
          <cell r="LT306">
            <v>30000</v>
          </cell>
          <cell r="LU306">
            <v>30000</v>
          </cell>
          <cell r="LV306">
            <v>0</v>
          </cell>
          <cell r="LW306">
            <v>30000</v>
          </cell>
          <cell r="LX306">
            <v>0</v>
          </cell>
          <cell r="LY306">
            <v>0</v>
          </cell>
          <cell r="LZ306">
            <v>12000</v>
          </cell>
          <cell r="MA306">
            <v>0</v>
          </cell>
          <cell r="MB306">
            <v>0</v>
          </cell>
          <cell r="MC306">
            <v>3659670</v>
          </cell>
          <cell r="MD306">
            <v>278832.00000000006</v>
          </cell>
          <cell r="MF306">
            <v>499843.75</v>
          </cell>
          <cell r="MG306">
            <v>16800000</v>
          </cell>
          <cell r="MH306">
            <v>0</v>
          </cell>
          <cell r="MI306">
            <v>0</v>
          </cell>
          <cell r="MJ306">
            <v>0</v>
          </cell>
          <cell r="ML306">
            <v>0</v>
          </cell>
          <cell r="MM306">
            <v>0</v>
          </cell>
          <cell r="MN306">
            <v>0</v>
          </cell>
          <cell r="MO306">
            <v>13177.159590043924</v>
          </cell>
          <cell r="MQ306">
            <v>0</v>
          </cell>
          <cell r="MU306">
            <v>1</v>
          </cell>
          <cell r="MV306">
            <v>19169700</v>
          </cell>
          <cell r="MW306">
            <v>66000000</v>
          </cell>
          <cell r="MX306">
            <v>30000</v>
          </cell>
          <cell r="MY306">
            <v>30000</v>
          </cell>
          <cell r="MZ306">
            <v>30000</v>
          </cell>
          <cell r="NA306">
            <v>0</v>
          </cell>
          <cell r="NB306">
            <v>30000</v>
          </cell>
          <cell r="NC306">
            <v>0</v>
          </cell>
          <cell r="ND306">
            <v>0</v>
          </cell>
          <cell r="NE306">
            <v>12000</v>
          </cell>
          <cell r="NF306">
            <v>0</v>
          </cell>
          <cell r="NG306">
            <v>0</v>
          </cell>
          <cell r="NH306">
            <v>3659670</v>
          </cell>
          <cell r="NI306">
            <v>278832.00000000006</v>
          </cell>
          <cell r="NK306">
            <v>499843.75</v>
          </cell>
          <cell r="NL306">
            <v>16800000</v>
          </cell>
          <cell r="NM306">
            <v>0</v>
          </cell>
          <cell r="NN306">
            <v>0</v>
          </cell>
          <cell r="NO306">
            <v>0</v>
          </cell>
          <cell r="NQ306">
            <v>0</v>
          </cell>
          <cell r="NS306">
            <v>0</v>
          </cell>
          <cell r="NT306">
            <v>13043.478260869566</v>
          </cell>
          <cell r="NV306">
            <v>0</v>
          </cell>
          <cell r="NZ306">
            <v>1</v>
          </cell>
          <cell r="OA306">
            <v>19169700</v>
          </cell>
          <cell r="OB306">
            <v>66000000</v>
          </cell>
          <cell r="OC306">
            <v>30000</v>
          </cell>
          <cell r="OD306">
            <v>30000</v>
          </cell>
          <cell r="OE306">
            <v>30000</v>
          </cell>
          <cell r="OF306">
            <v>0</v>
          </cell>
          <cell r="OG306">
            <v>30000</v>
          </cell>
          <cell r="OH306">
            <v>0</v>
          </cell>
          <cell r="OI306">
            <v>0</v>
          </cell>
          <cell r="OJ306">
            <v>12000</v>
          </cell>
          <cell r="OK306">
            <v>800000</v>
          </cell>
          <cell r="OL306">
            <v>0</v>
          </cell>
          <cell r="OM306">
            <v>3659670</v>
          </cell>
          <cell r="ON306">
            <v>278832.00000000006</v>
          </cell>
          <cell r="OP306">
            <v>499843.75</v>
          </cell>
          <cell r="OQ306">
            <v>16800000</v>
          </cell>
          <cell r="OR306">
            <v>0</v>
          </cell>
          <cell r="OS306">
            <v>0</v>
          </cell>
          <cell r="OT306">
            <v>0</v>
          </cell>
          <cell r="OV306">
            <v>0</v>
          </cell>
          <cell r="OW306">
            <v>0</v>
          </cell>
          <cell r="OX306">
            <v>0</v>
          </cell>
          <cell r="OY306">
            <v>12649.332396345748</v>
          </cell>
          <cell r="OZ306">
            <v>170765.98735066759</v>
          </cell>
          <cell r="PA306">
            <v>0</v>
          </cell>
        </row>
        <row r="307">
          <cell r="AW307">
            <v>1</v>
          </cell>
          <cell r="AX307">
            <v>23000000</v>
          </cell>
          <cell r="AY307">
            <v>145000000</v>
          </cell>
          <cell r="AZ307">
            <v>30000</v>
          </cell>
          <cell r="BA307">
            <v>30000</v>
          </cell>
          <cell r="BB307">
            <v>30000</v>
          </cell>
          <cell r="BC307">
            <v>0</v>
          </cell>
          <cell r="BD307">
            <v>30000</v>
          </cell>
          <cell r="BE307">
            <v>0</v>
          </cell>
          <cell r="BF307">
            <v>0</v>
          </cell>
          <cell r="BG307">
            <v>12000</v>
          </cell>
          <cell r="BH307">
            <v>400000</v>
          </cell>
          <cell r="BI307">
            <v>0</v>
          </cell>
          <cell r="BJ307">
            <v>4830000</v>
          </cell>
          <cell r="BK307">
            <v>460000</v>
          </cell>
          <cell r="BM307">
            <v>904531.25</v>
          </cell>
          <cell r="BN307">
            <v>16800000</v>
          </cell>
          <cell r="BO307">
            <v>42000000</v>
          </cell>
          <cell r="BP307">
            <v>0</v>
          </cell>
          <cell r="BQ307">
            <v>0</v>
          </cell>
          <cell r="BS307">
            <v>169874400.00000003</v>
          </cell>
          <cell r="BT307">
            <v>0</v>
          </cell>
          <cell r="BU307">
            <v>0</v>
          </cell>
          <cell r="BV307">
            <v>16028.495102404275</v>
          </cell>
          <cell r="BW307">
            <v>0</v>
          </cell>
          <cell r="BX307">
            <v>0</v>
          </cell>
          <cell r="CB307">
            <v>1</v>
          </cell>
          <cell r="CC307">
            <v>23000000</v>
          </cell>
          <cell r="CD307">
            <v>145000000</v>
          </cell>
          <cell r="CE307">
            <v>30000</v>
          </cell>
          <cell r="CF307">
            <v>30000</v>
          </cell>
          <cell r="CG307">
            <v>30000</v>
          </cell>
          <cell r="CH307">
            <v>0</v>
          </cell>
          <cell r="CI307">
            <v>30000</v>
          </cell>
          <cell r="CJ307">
            <v>0</v>
          </cell>
          <cell r="CK307">
            <v>0</v>
          </cell>
          <cell r="CL307">
            <v>12000</v>
          </cell>
          <cell r="CM307">
            <v>100000</v>
          </cell>
          <cell r="CN307">
            <v>0</v>
          </cell>
          <cell r="CO307">
            <v>4830000</v>
          </cell>
          <cell r="CP307">
            <v>368000</v>
          </cell>
          <cell r="CR307">
            <v>904531.25</v>
          </cell>
          <cell r="CS307">
            <v>16800000</v>
          </cell>
          <cell r="CT307">
            <v>42000000</v>
          </cell>
          <cell r="CU307">
            <v>94500000</v>
          </cell>
          <cell r="CV307">
            <v>0</v>
          </cell>
          <cell r="CX307">
            <v>0</v>
          </cell>
          <cell r="CY307">
            <v>0</v>
          </cell>
          <cell r="CZ307">
            <v>0</v>
          </cell>
          <cell r="DA307">
            <v>15985.790408525754</v>
          </cell>
          <cell r="DB307">
            <v>0</v>
          </cell>
          <cell r="DC307">
            <v>0</v>
          </cell>
          <cell r="DG307">
            <v>1</v>
          </cell>
          <cell r="DH307">
            <v>23000000</v>
          </cell>
          <cell r="DI307">
            <v>145000000</v>
          </cell>
          <cell r="DJ307">
            <v>30000</v>
          </cell>
          <cell r="DK307">
            <v>30000</v>
          </cell>
          <cell r="DL307">
            <v>30000</v>
          </cell>
          <cell r="DM307">
            <v>0</v>
          </cell>
          <cell r="DN307">
            <v>30000</v>
          </cell>
          <cell r="DO307">
            <v>0</v>
          </cell>
          <cell r="DP307">
            <v>0</v>
          </cell>
          <cell r="DQ307">
            <v>12000</v>
          </cell>
          <cell r="DR307">
            <v>400000</v>
          </cell>
          <cell r="DS307">
            <v>0</v>
          </cell>
          <cell r="DT307">
            <v>4830000</v>
          </cell>
          <cell r="DU307">
            <v>368000</v>
          </cell>
          <cell r="DW307">
            <v>904531.25</v>
          </cell>
          <cell r="DX307">
            <v>16800000</v>
          </cell>
          <cell r="DY307">
            <v>42000000</v>
          </cell>
          <cell r="DZ307">
            <v>0</v>
          </cell>
          <cell r="EA307">
            <v>0</v>
          </cell>
          <cell r="EC307">
            <v>0</v>
          </cell>
          <cell r="ED307">
            <v>339748800.00000006</v>
          </cell>
          <cell r="EE307">
            <v>0</v>
          </cell>
          <cell r="EF307">
            <v>15943.312666076174</v>
          </cell>
          <cell r="EG307">
            <v>0</v>
          </cell>
          <cell r="EH307">
            <v>0</v>
          </cell>
          <cell r="EL307">
            <v>1</v>
          </cell>
          <cell r="EM307">
            <v>25300000.000000004</v>
          </cell>
          <cell r="EN307">
            <v>145000000</v>
          </cell>
          <cell r="EO307">
            <v>30000</v>
          </cell>
          <cell r="EP307">
            <v>30000</v>
          </cell>
          <cell r="EQ307">
            <v>30000</v>
          </cell>
          <cell r="ER307">
            <v>0</v>
          </cell>
          <cell r="ES307">
            <v>30000</v>
          </cell>
          <cell r="ET307">
            <v>0</v>
          </cell>
          <cell r="EU307">
            <v>0</v>
          </cell>
          <cell r="EV307">
            <v>12000</v>
          </cell>
          <cell r="EW307">
            <v>800000</v>
          </cell>
          <cell r="EX307">
            <v>0</v>
          </cell>
          <cell r="EY307">
            <v>4830000</v>
          </cell>
          <cell r="EZ307">
            <v>368000</v>
          </cell>
          <cell r="FB307">
            <v>904531.25</v>
          </cell>
          <cell r="FC307">
            <v>16800000</v>
          </cell>
          <cell r="FD307">
            <v>42000000</v>
          </cell>
          <cell r="FE307">
            <v>0</v>
          </cell>
          <cell r="FF307">
            <v>0</v>
          </cell>
          <cell r="FH307">
            <v>0</v>
          </cell>
          <cell r="FI307">
            <v>0</v>
          </cell>
          <cell r="FJ307">
            <v>0</v>
          </cell>
          <cell r="FK307">
            <v>14900.662251655629</v>
          </cell>
          <cell r="FM307">
            <v>0</v>
          </cell>
          <cell r="FQ307">
            <v>1</v>
          </cell>
          <cell r="FR307">
            <v>25300000.000000004</v>
          </cell>
          <cell r="FS307">
            <v>145000000</v>
          </cell>
          <cell r="FT307">
            <v>30000</v>
          </cell>
          <cell r="FU307">
            <v>30000</v>
          </cell>
          <cell r="FV307">
            <v>30000</v>
          </cell>
          <cell r="FW307">
            <v>0</v>
          </cell>
          <cell r="FX307">
            <v>30000</v>
          </cell>
          <cell r="FY307">
            <v>0</v>
          </cell>
          <cell r="FZ307">
            <v>0</v>
          </cell>
          <cell r="GA307">
            <v>12000</v>
          </cell>
          <cell r="GB307">
            <v>560000</v>
          </cell>
          <cell r="GC307">
            <v>0</v>
          </cell>
          <cell r="GD307">
            <v>4830000</v>
          </cell>
          <cell r="GE307">
            <v>368000</v>
          </cell>
          <cell r="GG307">
            <v>904531.25</v>
          </cell>
          <cell r="GH307">
            <v>16800000</v>
          </cell>
          <cell r="GI307">
            <v>42000000</v>
          </cell>
          <cell r="GJ307">
            <v>0</v>
          </cell>
          <cell r="GK307">
            <v>0</v>
          </cell>
          <cell r="GM307">
            <v>0</v>
          </cell>
          <cell r="GN307">
            <v>0</v>
          </cell>
          <cell r="GO307">
            <v>0</v>
          </cell>
          <cell r="GP307">
            <v>14863.748967795211</v>
          </cell>
          <cell r="GR307">
            <v>0</v>
          </cell>
          <cell r="GV307">
            <v>1</v>
          </cell>
          <cell r="GW307">
            <v>25300000.000000004</v>
          </cell>
          <cell r="GX307">
            <v>145000000</v>
          </cell>
          <cell r="GY307">
            <v>30000</v>
          </cell>
          <cell r="GZ307">
            <v>30000</v>
          </cell>
          <cell r="HA307">
            <v>30000</v>
          </cell>
          <cell r="HB307">
            <v>0</v>
          </cell>
          <cell r="HC307">
            <v>30000</v>
          </cell>
          <cell r="HD307">
            <v>0</v>
          </cell>
          <cell r="HE307">
            <v>0</v>
          </cell>
          <cell r="HF307">
            <v>12000</v>
          </cell>
          <cell r="HG307">
            <v>0</v>
          </cell>
          <cell r="HH307">
            <v>0</v>
          </cell>
          <cell r="HI307">
            <v>4830000</v>
          </cell>
          <cell r="HJ307">
            <v>368000</v>
          </cell>
          <cell r="HL307">
            <v>904531.25</v>
          </cell>
          <cell r="HM307">
            <v>16800000</v>
          </cell>
          <cell r="HN307">
            <v>42000000</v>
          </cell>
          <cell r="HO307">
            <v>0</v>
          </cell>
          <cell r="HP307">
            <v>0</v>
          </cell>
          <cell r="HR307">
            <v>0</v>
          </cell>
          <cell r="HS307">
            <v>0</v>
          </cell>
          <cell r="HT307">
            <v>0</v>
          </cell>
          <cell r="HU307">
            <v>14754.098360655738</v>
          </cell>
          <cell r="HW307">
            <v>0</v>
          </cell>
          <cell r="IA307">
            <v>1</v>
          </cell>
          <cell r="IB307">
            <v>25300000.000000004</v>
          </cell>
          <cell r="IC307">
            <v>145000000</v>
          </cell>
          <cell r="ID307">
            <v>30000</v>
          </cell>
          <cell r="IE307">
            <v>30000</v>
          </cell>
          <cell r="IF307">
            <v>30000</v>
          </cell>
          <cell r="IG307">
            <v>0</v>
          </cell>
          <cell r="IH307">
            <v>30000</v>
          </cell>
          <cell r="II307">
            <v>0</v>
          </cell>
          <cell r="IJ307">
            <v>0</v>
          </cell>
          <cell r="IK307">
            <v>12000</v>
          </cell>
          <cell r="IL307">
            <v>0</v>
          </cell>
          <cell r="IM307">
            <v>0</v>
          </cell>
          <cell r="IN307">
            <v>4830000</v>
          </cell>
          <cell r="IO307">
            <v>368000</v>
          </cell>
          <cell r="IQ307">
            <v>904531.25</v>
          </cell>
          <cell r="IR307">
            <v>16800000</v>
          </cell>
          <cell r="IS307">
            <v>42000000</v>
          </cell>
          <cell r="IT307">
            <v>0</v>
          </cell>
          <cell r="IU307">
            <v>0</v>
          </cell>
          <cell r="IW307">
            <v>0</v>
          </cell>
          <cell r="IX307">
            <v>0</v>
          </cell>
          <cell r="IY307">
            <v>0</v>
          </cell>
          <cell r="IZ307">
            <v>14106.583072100313</v>
          </cell>
          <cell r="JB307">
            <v>2000000</v>
          </cell>
          <cell r="JF307">
            <v>1</v>
          </cell>
          <cell r="JG307">
            <v>25300000.000000004</v>
          </cell>
          <cell r="JH307">
            <v>145000000</v>
          </cell>
          <cell r="JI307">
            <v>30000</v>
          </cell>
          <cell r="JJ307">
            <v>30000</v>
          </cell>
          <cell r="JK307">
            <v>30000</v>
          </cell>
          <cell r="JL307">
            <v>0</v>
          </cell>
          <cell r="JM307">
            <v>30000</v>
          </cell>
          <cell r="JN307">
            <v>0</v>
          </cell>
          <cell r="JO307">
            <v>0</v>
          </cell>
          <cell r="JP307">
            <v>12000</v>
          </cell>
          <cell r="JQ307">
            <v>960000</v>
          </cell>
          <cell r="JR307">
            <v>0</v>
          </cell>
          <cell r="JS307">
            <v>4830000</v>
          </cell>
          <cell r="JT307">
            <v>368000</v>
          </cell>
          <cell r="JV307">
            <v>904531.25</v>
          </cell>
          <cell r="JW307">
            <v>16800000</v>
          </cell>
          <cell r="JX307">
            <v>42000000</v>
          </cell>
          <cell r="JY307">
            <v>94500000</v>
          </cell>
          <cell r="JZ307">
            <v>0</v>
          </cell>
          <cell r="KB307">
            <v>0</v>
          </cell>
          <cell r="KC307">
            <v>0</v>
          </cell>
          <cell r="KD307">
            <v>0</v>
          </cell>
          <cell r="KE307">
            <v>13975.155279503106</v>
          </cell>
          <cell r="KG307">
            <v>0</v>
          </cell>
          <cell r="KK307">
            <v>1</v>
          </cell>
          <cell r="KL307">
            <v>25300000.000000004</v>
          </cell>
          <cell r="KM307">
            <v>145000000</v>
          </cell>
          <cell r="KN307">
            <v>30000</v>
          </cell>
          <cell r="KO307">
            <v>30000</v>
          </cell>
          <cell r="KP307">
            <v>30000</v>
          </cell>
          <cell r="KQ307">
            <v>0</v>
          </cell>
          <cell r="KR307">
            <v>30000</v>
          </cell>
          <cell r="KS307">
            <v>0</v>
          </cell>
          <cell r="KT307">
            <v>0</v>
          </cell>
          <cell r="KU307">
            <v>12000</v>
          </cell>
          <cell r="KV307">
            <v>0</v>
          </cell>
          <cell r="KW307">
            <v>0</v>
          </cell>
          <cell r="KX307">
            <v>4830000</v>
          </cell>
          <cell r="KY307">
            <v>368000</v>
          </cell>
          <cell r="LA307">
            <v>904531.25</v>
          </cell>
          <cell r="LB307">
            <v>16800000</v>
          </cell>
          <cell r="LC307">
            <v>42000000</v>
          </cell>
          <cell r="LD307">
            <v>0</v>
          </cell>
          <cell r="LE307">
            <v>0</v>
          </cell>
          <cell r="LG307">
            <v>0</v>
          </cell>
          <cell r="LH307">
            <v>0</v>
          </cell>
          <cell r="LI307">
            <v>0</v>
          </cell>
          <cell r="LJ307">
            <v>13931.888544891641</v>
          </cell>
          <cell r="LL307">
            <v>0</v>
          </cell>
          <cell r="LP307">
            <v>1</v>
          </cell>
          <cell r="LQ307">
            <v>25300000.000000004</v>
          </cell>
          <cell r="LR307">
            <v>145000000</v>
          </cell>
          <cell r="LS307">
            <v>30000</v>
          </cell>
          <cell r="LT307">
            <v>30000</v>
          </cell>
          <cell r="LU307">
            <v>30000</v>
          </cell>
          <cell r="LV307">
            <v>0</v>
          </cell>
          <cell r="LW307">
            <v>30000</v>
          </cell>
          <cell r="LX307">
            <v>0</v>
          </cell>
          <cell r="LY307">
            <v>0</v>
          </cell>
          <cell r="LZ307">
            <v>12000</v>
          </cell>
          <cell r="MA307">
            <v>0</v>
          </cell>
          <cell r="MB307">
            <v>0</v>
          </cell>
          <cell r="MC307">
            <v>4830000</v>
          </cell>
          <cell r="MD307">
            <v>368000</v>
          </cell>
          <cell r="MF307">
            <v>904531.25</v>
          </cell>
          <cell r="MG307">
            <v>16800000</v>
          </cell>
          <cell r="MH307">
            <v>42000000</v>
          </cell>
          <cell r="MI307">
            <v>0</v>
          </cell>
          <cell r="MJ307">
            <v>0</v>
          </cell>
          <cell r="ML307">
            <v>0</v>
          </cell>
          <cell r="MM307">
            <v>0</v>
          </cell>
          <cell r="MN307">
            <v>0</v>
          </cell>
          <cell r="MO307">
            <v>13177.159590043924</v>
          </cell>
          <cell r="MQ307">
            <v>0</v>
          </cell>
          <cell r="MU307">
            <v>1</v>
          </cell>
          <cell r="MV307">
            <v>25300000.000000004</v>
          </cell>
          <cell r="MW307">
            <v>145000000</v>
          </cell>
          <cell r="MX307">
            <v>30000</v>
          </cell>
          <cell r="MY307">
            <v>30000</v>
          </cell>
          <cell r="MZ307">
            <v>30000</v>
          </cell>
          <cell r="NA307">
            <v>0</v>
          </cell>
          <cell r="NB307">
            <v>30000</v>
          </cell>
          <cell r="NC307">
            <v>0</v>
          </cell>
          <cell r="ND307">
            <v>0</v>
          </cell>
          <cell r="NE307">
            <v>12000</v>
          </cell>
          <cell r="NF307">
            <v>0</v>
          </cell>
          <cell r="NG307">
            <v>0</v>
          </cell>
          <cell r="NH307">
            <v>4830000</v>
          </cell>
          <cell r="NI307">
            <v>368000</v>
          </cell>
          <cell r="NK307">
            <v>904531.25</v>
          </cell>
          <cell r="NL307">
            <v>16800000</v>
          </cell>
          <cell r="NM307">
            <v>42000000</v>
          </cell>
          <cell r="NN307">
            <v>0</v>
          </cell>
          <cell r="NO307">
            <v>0</v>
          </cell>
          <cell r="NQ307">
            <v>0</v>
          </cell>
          <cell r="NS307">
            <v>0</v>
          </cell>
          <cell r="NT307">
            <v>13043.478260869566</v>
          </cell>
          <cell r="NV307">
            <v>0</v>
          </cell>
          <cell r="NZ307">
            <v>1</v>
          </cell>
          <cell r="OA307">
            <v>25300000.000000004</v>
          </cell>
          <cell r="OB307">
            <v>145000000</v>
          </cell>
          <cell r="OC307">
            <v>30000</v>
          </cell>
          <cell r="OD307">
            <v>30000</v>
          </cell>
          <cell r="OE307">
            <v>30000</v>
          </cell>
          <cell r="OF307">
            <v>0</v>
          </cell>
          <cell r="OG307">
            <v>30000</v>
          </cell>
          <cell r="OH307">
            <v>0</v>
          </cell>
          <cell r="OI307">
            <v>0</v>
          </cell>
          <cell r="OJ307">
            <v>12000</v>
          </cell>
          <cell r="OK307">
            <v>800000</v>
          </cell>
          <cell r="OL307">
            <v>0</v>
          </cell>
          <cell r="OM307">
            <v>4830000</v>
          </cell>
          <cell r="ON307">
            <v>368000</v>
          </cell>
          <cell r="OP307">
            <v>904531.25</v>
          </cell>
          <cell r="OQ307">
            <v>16800000</v>
          </cell>
          <cell r="OR307">
            <v>42000000</v>
          </cell>
          <cell r="OS307">
            <v>0</v>
          </cell>
          <cell r="OT307">
            <v>0</v>
          </cell>
          <cell r="OV307">
            <v>0</v>
          </cell>
          <cell r="OW307">
            <v>0</v>
          </cell>
          <cell r="OX307">
            <v>0</v>
          </cell>
          <cell r="OY307">
            <v>12649.332396345748</v>
          </cell>
          <cell r="OZ307">
            <v>170765.98735066759</v>
          </cell>
          <cell r="PA307">
            <v>0</v>
          </cell>
        </row>
        <row r="308">
          <cell r="AW308">
            <v>1</v>
          </cell>
          <cell r="AX308">
            <v>9575000</v>
          </cell>
          <cell r="AY308">
            <v>31000000</v>
          </cell>
          <cell r="AZ308">
            <v>30000</v>
          </cell>
          <cell r="BA308">
            <v>30000</v>
          </cell>
          <cell r="BB308">
            <v>30000</v>
          </cell>
          <cell r="BC308">
            <v>0</v>
          </cell>
          <cell r="BD308">
            <v>30000</v>
          </cell>
          <cell r="BE308">
            <v>0</v>
          </cell>
          <cell r="BF308">
            <v>0</v>
          </cell>
          <cell r="BG308">
            <v>12000</v>
          </cell>
          <cell r="BH308">
            <v>400000</v>
          </cell>
          <cell r="BI308">
            <v>0</v>
          </cell>
          <cell r="BJ308">
            <v>2010750</v>
          </cell>
          <cell r="BK308">
            <v>191500</v>
          </cell>
          <cell r="BM308">
            <v>278437.5</v>
          </cell>
          <cell r="BN308">
            <v>0</v>
          </cell>
          <cell r="BO308">
            <v>0</v>
          </cell>
          <cell r="BP308">
            <v>0</v>
          </cell>
          <cell r="BQ308">
            <v>0</v>
          </cell>
          <cell r="BS308">
            <v>30987352</v>
          </cell>
          <cell r="BT308">
            <v>0</v>
          </cell>
          <cell r="BU308">
            <v>0</v>
          </cell>
          <cell r="BV308">
            <v>16028.495102404275</v>
          </cell>
          <cell r="BW308">
            <v>0</v>
          </cell>
          <cell r="BX308">
            <v>0</v>
          </cell>
          <cell r="CB308">
            <v>1</v>
          </cell>
          <cell r="CC308">
            <v>9575000</v>
          </cell>
          <cell r="CD308">
            <v>31000000</v>
          </cell>
          <cell r="CE308">
            <v>30000</v>
          </cell>
          <cell r="CF308">
            <v>30000</v>
          </cell>
          <cell r="CG308">
            <v>30000</v>
          </cell>
          <cell r="CH308">
            <v>0</v>
          </cell>
          <cell r="CI308">
            <v>30000</v>
          </cell>
          <cell r="CJ308">
            <v>0</v>
          </cell>
          <cell r="CK308">
            <v>0</v>
          </cell>
          <cell r="CL308">
            <v>12000</v>
          </cell>
          <cell r="CM308">
            <v>100000</v>
          </cell>
          <cell r="CN308">
            <v>0</v>
          </cell>
          <cell r="CO308">
            <v>2010750</v>
          </cell>
          <cell r="CP308">
            <v>153200</v>
          </cell>
          <cell r="CR308">
            <v>278437.5</v>
          </cell>
          <cell r="CS308">
            <v>0</v>
          </cell>
          <cell r="CT308">
            <v>0</v>
          </cell>
          <cell r="CU308">
            <v>0</v>
          </cell>
          <cell r="CV308">
            <v>0</v>
          </cell>
          <cell r="CX308">
            <v>0</v>
          </cell>
          <cell r="CY308">
            <v>0</v>
          </cell>
          <cell r="CZ308">
            <v>0</v>
          </cell>
          <cell r="DA308">
            <v>15985.790408525754</v>
          </cell>
          <cell r="DB308">
            <v>0</v>
          </cell>
          <cell r="DC308">
            <v>0</v>
          </cell>
          <cell r="DG308">
            <v>1</v>
          </cell>
          <cell r="DH308">
            <v>9575000</v>
          </cell>
          <cell r="DI308">
            <v>31000000</v>
          </cell>
          <cell r="DJ308">
            <v>30000</v>
          </cell>
          <cell r="DK308">
            <v>30000</v>
          </cell>
          <cell r="DL308">
            <v>30000</v>
          </cell>
          <cell r="DM308">
            <v>0</v>
          </cell>
          <cell r="DN308">
            <v>30000</v>
          </cell>
          <cell r="DO308">
            <v>0</v>
          </cell>
          <cell r="DP308">
            <v>0</v>
          </cell>
          <cell r="DQ308">
            <v>12000</v>
          </cell>
          <cell r="DR308">
            <v>400000</v>
          </cell>
          <cell r="DS308">
            <v>0</v>
          </cell>
          <cell r="DT308">
            <v>2010750</v>
          </cell>
          <cell r="DU308">
            <v>153200</v>
          </cell>
          <cell r="DW308">
            <v>278437.5</v>
          </cell>
          <cell r="DX308">
            <v>0</v>
          </cell>
          <cell r="DY308">
            <v>0</v>
          </cell>
          <cell r="DZ308">
            <v>0</v>
          </cell>
          <cell r="EA308">
            <v>0</v>
          </cell>
          <cell r="EC308">
            <v>0</v>
          </cell>
          <cell r="ED308">
            <v>61974704</v>
          </cell>
          <cell r="EE308">
            <v>0</v>
          </cell>
          <cell r="EF308">
            <v>15943.312666076174</v>
          </cell>
          <cell r="EG308">
            <v>0</v>
          </cell>
          <cell r="EH308">
            <v>0</v>
          </cell>
          <cell r="EL308">
            <v>1</v>
          </cell>
          <cell r="EM308">
            <v>10532500</v>
          </cell>
          <cell r="EN308">
            <v>31000000</v>
          </cell>
          <cell r="EO308">
            <v>30000</v>
          </cell>
          <cell r="EP308">
            <v>30000</v>
          </cell>
          <cell r="EQ308">
            <v>30000</v>
          </cell>
          <cell r="ER308">
            <v>0</v>
          </cell>
          <cell r="ES308">
            <v>30000</v>
          </cell>
          <cell r="ET308">
            <v>0</v>
          </cell>
          <cell r="EU308">
            <v>0</v>
          </cell>
          <cell r="EV308">
            <v>12000</v>
          </cell>
          <cell r="EW308">
            <v>800000</v>
          </cell>
          <cell r="EX308">
            <v>0</v>
          </cell>
          <cell r="EY308">
            <v>2010750</v>
          </cell>
          <cell r="EZ308">
            <v>153200</v>
          </cell>
          <cell r="FB308">
            <v>278437.5</v>
          </cell>
          <cell r="FC308">
            <v>0</v>
          </cell>
          <cell r="FD308">
            <v>0</v>
          </cell>
          <cell r="FE308">
            <v>0</v>
          </cell>
          <cell r="FF308">
            <v>0</v>
          </cell>
          <cell r="FH308">
            <v>0</v>
          </cell>
          <cell r="FI308">
            <v>0</v>
          </cell>
          <cell r="FJ308">
            <v>0</v>
          </cell>
          <cell r="FK308">
            <v>14900.662251655629</v>
          </cell>
          <cell r="FM308">
            <v>0</v>
          </cell>
          <cell r="FQ308">
            <v>1</v>
          </cell>
          <cell r="FR308">
            <v>10532500</v>
          </cell>
          <cell r="FS308">
            <v>31000000</v>
          </cell>
          <cell r="FT308">
            <v>30000</v>
          </cell>
          <cell r="FU308">
            <v>30000</v>
          </cell>
          <cell r="FV308">
            <v>30000</v>
          </cell>
          <cell r="FW308">
            <v>0</v>
          </cell>
          <cell r="FX308">
            <v>30000</v>
          </cell>
          <cell r="FY308">
            <v>0</v>
          </cell>
          <cell r="FZ308">
            <v>0</v>
          </cell>
          <cell r="GA308">
            <v>12000</v>
          </cell>
          <cell r="GB308">
            <v>560000</v>
          </cell>
          <cell r="GC308">
            <v>0</v>
          </cell>
          <cell r="GD308">
            <v>2010750</v>
          </cell>
          <cell r="GE308">
            <v>153200</v>
          </cell>
          <cell r="GG308">
            <v>278437.5</v>
          </cell>
          <cell r="GH308">
            <v>0</v>
          </cell>
          <cell r="GI308">
            <v>0</v>
          </cell>
          <cell r="GJ308">
            <v>0</v>
          </cell>
          <cell r="GK308">
            <v>0</v>
          </cell>
          <cell r="GM308">
            <v>0</v>
          </cell>
          <cell r="GN308">
            <v>0</v>
          </cell>
          <cell r="GO308">
            <v>0</v>
          </cell>
          <cell r="GP308">
            <v>14863.748967795211</v>
          </cell>
          <cell r="GR308">
            <v>0</v>
          </cell>
          <cell r="GV308">
            <v>1</v>
          </cell>
          <cell r="GW308">
            <v>10532500</v>
          </cell>
          <cell r="GX308">
            <v>31000000</v>
          </cell>
          <cell r="GY308">
            <v>30000</v>
          </cell>
          <cell r="GZ308">
            <v>30000</v>
          </cell>
          <cell r="HA308">
            <v>30000</v>
          </cell>
          <cell r="HB308">
            <v>0</v>
          </cell>
          <cell r="HC308">
            <v>30000</v>
          </cell>
          <cell r="HD308">
            <v>0</v>
          </cell>
          <cell r="HE308">
            <v>0</v>
          </cell>
          <cell r="HF308">
            <v>12000</v>
          </cell>
          <cell r="HG308">
            <v>0</v>
          </cell>
          <cell r="HH308">
            <v>0</v>
          </cell>
          <cell r="HI308">
            <v>2010750</v>
          </cell>
          <cell r="HJ308">
            <v>153200</v>
          </cell>
          <cell r="HL308">
            <v>278437.5</v>
          </cell>
          <cell r="HM308">
            <v>0</v>
          </cell>
          <cell r="HN308">
            <v>0</v>
          </cell>
          <cell r="HO308">
            <v>0</v>
          </cell>
          <cell r="HP308">
            <v>0</v>
          </cell>
          <cell r="HR308">
            <v>0</v>
          </cell>
          <cell r="HS308">
            <v>0</v>
          </cell>
          <cell r="HT308">
            <v>0</v>
          </cell>
          <cell r="HU308">
            <v>14754.098360655738</v>
          </cell>
          <cell r="HW308">
            <v>0</v>
          </cell>
          <cell r="IA308">
            <v>1</v>
          </cell>
          <cell r="IB308">
            <v>10532500</v>
          </cell>
          <cell r="IC308">
            <v>31000000</v>
          </cell>
          <cell r="ID308">
            <v>30000</v>
          </cell>
          <cell r="IE308">
            <v>30000</v>
          </cell>
          <cell r="IF308">
            <v>30000</v>
          </cell>
          <cell r="IG308">
            <v>0</v>
          </cell>
          <cell r="IH308">
            <v>30000</v>
          </cell>
          <cell r="II308">
            <v>0</v>
          </cell>
          <cell r="IJ308">
            <v>0</v>
          </cell>
          <cell r="IK308">
            <v>12000</v>
          </cell>
          <cell r="IL308">
            <v>0</v>
          </cell>
          <cell r="IM308">
            <v>0</v>
          </cell>
          <cell r="IN308">
            <v>2010750</v>
          </cell>
          <cell r="IO308">
            <v>153200</v>
          </cell>
          <cell r="IQ308">
            <v>278437.5</v>
          </cell>
          <cell r="IR308">
            <v>0</v>
          </cell>
          <cell r="IS308">
            <v>0</v>
          </cell>
          <cell r="IT308">
            <v>0</v>
          </cell>
          <cell r="IU308">
            <v>0</v>
          </cell>
          <cell r="IW308">
            <v>0</v>
          </cell>
          <cell r="IX308">
            <v>0</v>
          </cell>
          <cell r="IY308">
            <v>0</v>
          </cell>
          <cell r="IZ308">
            <v>14106.583072100313</v>
          </cell>
          <cell r="JB308">
            <v>2000000</v>
          </cell>
          <cell r="JF308">
            <v>1</v>
          </cell>
          <cell r="JG308">
            <v>10532500</v>
          </cell>
          <cell r="JH308">
            <v>31000000</v>
          </cell>
          <cell r="JI308">
            <v>30000</v>
          </cell>
          <cell r="JJ308">
            <v>30000</v>
          </cell>
          <cell r="JK308">
            <v>30000</v>
          </cell>
          <cell r="JL308">
            <v>0</v>
          </cell>
          <cell r="JM308">
            <v>30000</v>
          </cell>
          <cell r="JN308">
            <v>0</v>
          </cell>
          <cell r="JO308">
            <v>0</v>
          </cell>
          <cell r="JP308">
            <v>12000</v>
          </cell>
          <cell r="JQ308">
            <v>960000</v>
          </cell>
          <cell r="JR308">
            <v>0</v>
          </cell>
          <cell r="JS308">
            <v>2010750</v>
          </cell>
          <cell r="JT308">
            <v>153200</v>
          </cell>
          <cell r="JV308">
            <v>278437.5</v>
          </cell>
          <cell r="JW308">
            <v>0</v>
          </cell>
          <cell r="JX308">
            <v>0</v>
          </cell>
          <cell r="JY308">
            <v>0</v>
          </cell>
          <cell r="JZ308">
            <v>0</v>
          </cell>
          <cell r="KB308">
            <v>0</v>
          </cell>
          <cell r="KC308">
            <v>0</v>
          </cell>
          <cell r="KD308">
            <v>0</v>
          </cell>
          <cell r="KE308">
            <v>13975.155279503106</v>
          </cell>
          <cell r="KG308">
            <v>0</v>
          </cell>
          <cell r="KK308">
            <v>1</v>
          </cell>
          <cell r="KL308">
            <v>10532500</v>
          </cell>
          <cell r="KM308">
            <v>31000000</v>
          </cell>
          <cell r="KN308">
            <v>30000</v>
          </cell>
          <cell r="KO308">
            <v>30000</v>
          </cell>
          <cell r="KP308">
            <v>30000</v>
          </cell>
          <cell r="KQ308">
            <v>0</v>
          </cell>
          <cell r="KR308">
            <v>30000</v>
          </cell>
          <cell r="KS308">
            <v>0</v>
          </cell>
          <cell r="KT308">
            <v>0</v>
          </cell>
          <cell r="KU308">
            <v>12000</v>
          </cell>
          <cell r="KV308">
            <v>0</v>
          </cell>
          <cell r="KW308">
            <v>0</v>
          </cell>
          <cell r="KX308">
            <v>2010750</v>
          </cell>
          <cell r="KY308">
            <v>153200</v>
          </cell>
          <cell r="LA308">
            <v>278437.5</v>
          </cell>
          <cell r="LB308">
            <v>0</v>
          </cell>
          <cell r="LC308">
            <v>0</v>
          </cell>
          <cell r="LD308">
            <v>0</v>
          </cell>
          <cell r="LE308">
            <v>0</v>
          </cell>
          <cell r="LG308">
            <v>0</v>
          </cell>
          <cell r="LH308">
            <v>0</v>
          </cell>
          <cell r="LI308">
            <v>0</v>
          </cell>
          <cell r="LJ308">
            <v>13931.888544891641</v>
          </cell>
          <cell r="LL308">
            <v>0</v>
          </cell>
          <cell r="LP308">
            <v>1</v>
          </cell>
          <cell r="LQ308">
            <v>10532500</v>
          </cell>
          <cell r="LR308">
            <v>31000000</v>
          </cell>
          <cell r="LS308">
            <v>30000</v>
          </cell>
          <cell r="LT308">
            <v>30000</v>
          </cell>
          <cell r="LU308">
            <v>30000</v>
          </cell>
          <cell r="LV308">
            <v>0</v>
          </cell>
          <cell r="LW308">
            <v>30000</v>
          </cell>
          <cell r="LX308">
            <v>0</v>
          </cell>
          <cell r="LY308">
            <v>0</v>
          </cell>
          <cell r="LZ308">
            <v>12000</v>
          </cell>
          <cell r="MA308">
            <v>0</v>
          </cell>
          <cell r="MB308">
            <v>0</v>
          </cell>
          <cell r="MC308">
            <v>2010750</v>
          </cell>
          <cell r="MD308">
            <v>153200</v>
          </cell>
          <cell r="MF308">
            <v>278437.5</v>
          </cell>
          <cell r="MG308">
            <v>0</v>
          </cell>
          <cell r="MH308">
            <v>0</v>
          </cell>
          <cell r="MI308">
            <v>0</v>
          </cell>
          <cell r="MJ308">
            <v>0</v>
          </cell>
          <cell r="ML308">
            <v>0</v>
          </cell>
          <cell r="MM308">
            <v>0</v>
          </cell>
          <cell r="MN308">
            <v>0</v>
          </cell>
          <cell r="MO308">
            <v>13177.159590043924</v>
          </cell>
          <cell r="MQ308">
            <v>0</v>
          </cell>
          <cell r="MU308">
            <v>1</v>
          </cell>
          <cell r="MV308">
            <v>10532500</v>
          </cell>
          <cell r="MW308">
            <v>31000000</v>
          </cell>
          <cell r="MX308">
            <v>30000</v>
          </cell>
          <cell r="MY308">
            <v>30000</v>
          </cell>
          <cell r="MZ308">
            <v>30000</v>
          </cell>
          <cell r="NA308">
            <v>0</v>
          </cell>
          <cell r="NB308">
            <v>30000</v>
          </cell>
          <cell r="NC308">
            <v>0</v>
          </cell>
          <cell r="ND308">
            <v>0</v>
          </cell>
          <cell r="NE308">
            <v>12000</v>
          </cell>
          <cell r="NF308">
            <v>0</v>
          </cell>
          <cell r="NG308">
            <v>0</v>
          </cell>
          <cell r="NH308">
            <v>2010750</v>
          </cell>
          <cell r="NI308">
            <v>153200</v>
          </cell>
          <cell r="NK308">
            <v>278437.5</v>
          </cell>
          <cell r="NL308">
            <v>0</v>
          </cell>
          <cell r="NM308">
            <v>0</v>
          </cell>
          <cell r="NN308">
            <v>0</v>
          </cell>
          <cell r="NO308">
            <v>0</v>
          </cell>
          <cell r="NQ308">
            <v>0</v>
          </cell>
          <cell r="NS308">
            <v>0</v>
          </cell>
          <cell r="NT308">
            <v>13043.478260869566</v>
          </cell>
          <cell r="NV308">
            <v>0</v>
          </cell>
          <cell r="NZ308">
            <v>1</v>
          </cell>
          <cell r="OA308">
            <v>10532500</v>
          </cell>
          <cell r="OB308">
            <v>31000000</v>
          </cell>
          <cell r="OC308">
            <v>30000</v>
          </cell>
          <cell r="OD308">
            <v>30000</v>
          </cell>
          <cell r="OE308">
            <v>30000</v>
          </cell>
          <cell r="OF308">
            <v>0</v>
          </cell>
          <cell r="OG308">
            <v>30000</v>
          </cell>
          <cell r="OH308">
            <v>0</v>
          </cell>
          <cell r="OI308">
            <v>0</v>
          </cell>
          <cell r="OJ308">
            <v>12000</v>
          </cell>
          <cell r="OK308">
            <v>800000</v>
          </cell>
          <cell r="OL308">
            <v>0</v>
          </cell>
          <cell r="OM308">
            <v>2010750</v>
          </cell>
          <cell r="ON308">
            <v>153200</v>
          </cell>
          <cell r="OP308">
            <v>278437.5</v>
          </cell>
          <cell r="OQ308">
            <v>0</v>
          </cell>
          <cell r="OR308">
            <v>0</v>
          </cell>
          <cell r="OS308">
            <v>0</v>
          </cell>
          <cell r="OT308">
            <v>0</v>
          </cell>
          <cell r="OV308">
            <v>0</v>
          </cell>
          <cell r="OW308">
            <v>0</v>
          </cell>
          <cell r="OX308">
            <v>0</v>
          </cell>
          <cell r="OY308">
            <v>12649.332396345748</v>
          </cell>
          <cell r="OZ308">
            <v>170765.98735066759</v>
          </cell>
          <cell r="PA308">
            <v>0</v>
          </cell>
        </row>
        <row r="309">
          <cell r="AW309">
            <v>1123</v>
          </cell>
          <cell r="AX309">
            <v>4684752500</v>
          </cell>
          <cell r="AY309">
            <v>10182995448.810152</v>
          </cell>
          <cell r="AZ309">
            <v>29649069.254006609</v>
          </cell>
          <cell r="BA309">
            <v>144663333.33333331</v>
          </cell>
          <cell r="BB309">
            <v>196302222.22222227</v>
          </cell>
          <cell r="BC309">
            <v>0</v>
          </cell>
          <cell r="BD309">
            <v>32830000</v>
          </cell>
          <cell r="BE309">
            <v>1542076800</v>
          </cell>
          <cell r="BF309">
            <v>1411050000</v>
          </cell>
          <cell r="BG309">
            <v>13476000</v>
          </cell>
          <cell r="BH309">
            <v>449200000</v>
          </cell>
          <cell r="BI309">
            <v>0</v>
          </cell>
          <cell r="BJ309">
            <v>983798025</v>
          </cell>
          <cell r="BK309">
            <v>93695050</v>
          </cell>
          <cell r="BM309">
            <v>65010649.766899586</v>
          </cell>
          <cell r="BN309">
            <v>144900000</v>
          </cell>
          <cell r="BO309">
            <v>157500000</v>
          </cell>
          <cell r="BP309">
            <v>0</v>
          </cell>
          <cell r="BQ309">
            <v>10500000</v>
          </cell>
          <cell r="BS309">
            <v>9114175079.8234158</v>
          </cell>
          <cell r="BT309">
            <v>0</v>
          </cell>
          <cell r="BU309">
            <v>137750000</v>
          </cell>
          <cell r="BV309">
            <v>18000000.000000037</v>
          </cell>
          <cell r="BW309">
            <v>0</v>
          </cell>
          <cell r="BX309">
            <v>0</v>
          </cell>
          <cell r="CB309">
            <v>1126</v>
          </cell>
          <cell r="CC309">
            <v>4692944500</v>
          </cell>
          <cell r="CD309">
            <v>10190799001.19519</v>
          </cell>
          <cell r="CE309">
            <v>29718284.940281119</v>
          </cell>
          <cell r="CF309">
            <v>144863333.33333331</v>
          </cell>
          <cell r="CG309">
            <v>196311597.22222227</v>
          </cell>
          <cell r="CH309">
            <v>0</v>
          </cell>
          <cell r="CI309">
            <v>32830000</v>
          </cell>
          <cell r="CJ309">
            <v>1546110400</v>
          </cell>
          <cell r="CK309">
            <v>0</v>
          </cell>
          <cell r="CL309">
            <v>13512000</v>
          </cell>
          <cell r="CM309">
            <v>112600000</v>
          </cell>
          <cell r="CN309">
            <v>0</v>
          </cell>
          <cell r="CO309">
            <v>985518345</v>
          </cell>
          <cell r="CP309">
            <v>75087112</v>
          </cell>
          <cell r="CR309">
            <v>65062966.200466014</v>
          </cell>
          <cell r="CS309">
            <v>144900000</v>
          </cell>
          <cell r="CT309">
            <v>157500000</v>
          </cell>
          <cell r="CU309">
            <v>434500000</v>
          </cell>
          <cell r="CV309">
            <v>10500000</v>
          </cell>
          <cell r="CX309">
            <v>0</v>
          </cell>
          <cell r="CY309">
            <v>0</v>
          </cell>
          <cell r="CZ309">
            <v>136529513.88888884</v>
          </cell>
          <cell r="DA309">
            <v>17999999.99999997</v>
          </cell>
          <cell r="DB309">
            <v>0</v>
          </cell>
          <cell r="DC309">
            <v>0</v>
          </cell>
          <cell r="DG309">
            <v>1129</v>
          </cell>
          <cell r="DH309">
            <v>4701136500</v>
          </cell>
          <cell r="DI309">
            <v>11233801834.474052</v>
          </cell>
          <cell r="DJ309">
            <v>29787500.626555629</v>
          </cell>
          <cell r="DK309">
            <v>145063333.33333331</v>
          </cell>
          <cell r="DL309">
            <v>196320972.22222227</v>
          </cell>
          <cell r="DM309">
            <v>0</v>
          </cell>
          <cell r="DN309">
            <v>32830000</v>
          </cell>
          <cell r="DO309">
            <v>1782665600</v>
          </cell>
          <cell r="DP309">
            <v>0</v>
          </cell>
          <cell r="DQ309">
            <v>13548000</v>
          </cell>
          <cell r="DR309">
            <v>451600000</v>
          </cell>
          <cell r="DS309">
            <v>0</v>
          </cell>
          <cell r="DT309">
            <v>987238665</v>
          </cell>
          <cell r="DU309">
            <v>75218184</v>
          </cell>
          <cell r="DW309">
            <v>65115282.634032451</v>
          </cell>
          <cell r="DX309">
            <v>144900000</v>
          </cell>
          <cell r="DY309">
            <v>157500000</v>
          </cell>
          <cell r="DZ309">
            <v>0</v>
          </cell>
          <cell r="EA309">
            <v>10500000</v>
          </cell>
          <cell r="EC309">
            <v>0</v>
          </cell>
          <cell r="ED309">
            <v>18256068377.718491</v>
          </cell>
          <cell r="EE309">
            <v>135309027.77777779</v>
          </cell>
          <cell r="EF309">
            <v>17999999.999999989</v>
          </cell>
          <cell r="EG309">
            <v>0</v>
          </cell>
          <cell r="EH309">
            <v>0</v>
          </cell>
          <cell r="EL309">
            <v>1208</v>
          </cell>
          <cell r="EM309">
            <v>5428360300</v>
          </cell>
          <cell r="EN309">
            <v>11607278439.441717</v>
          </cell>
          <cell r="EO309">
            <v>35222123.13205114</v>
          </cell>
          <cell r="EP309">
            <v>150093333.33333334</v>
          </cell>
          <cell r="EQ309">
            <v>200410347.22222227</v>
          </cell>
          <cell r="ER309">
            <v>0</v>
          </cell>
          <cell r="ES309">
            <v>32860000</v>
          </cell>
          <cell r="ET309">
            <v>1912306480</v>
          </cell>
          <cell r="EU309">
            <v>1596996000</v>
          </cell>
          <cell r="EV309">
            <v>14496000</v>
          </cell>
          <cell r="EW309">
            <v>966400000</v>
          </cell>
          <cell r="EX309">
            <v>0</v>
          </cell>
          <cell r="EY309">
            <v>1036323330</v>
          </cell>
          <cell r="EZ309">
            <v>78957968</v>
          </cell>
          <cell r="FB309">
            <v>67236352.345570907</v>
          </cell>
          <cell r="FC309">
            <v>144900000</v>
          </cell>
          <cell r="FD309">
            <v>157500000</v>
          </cell>
          <cell r="FE309">
            <v>0</v>
          </cell>
          <cell r="FF309">
            <v>10500000</v>
          </cell>
          <cell r="FH309">
            <v>0</v>
          </cell>
          <cell r="FI309">
            <v>0</v>
          </cell>
          <cell r="FJ309">
            <v>134088541.66666661</v>
          </cell>
          <cell r="FK309">
            <v>17999999.999999985</v>
          </cell>
          <cell r="FM309">
            <v>0</v>
          </cell>
          <cell r="FQ309">
            <v>1211</v>
          </cell>
          <cell r="FR309">
            <v>5437371500</v>
          </cell>
          <cell r="FS309">
            <v>11615940382.589109</v>
          </cell>
          <cell r="FT309">
            <v>35298260.386953101</v>
          </cell>
          <cell r="FU309">
            <v>150293333.33333334</v>
          </cell>
          <cell r="FV309">
            <v>200419722.22222227</v>
          </cell>
          <cell r="FW309">
            <v>0</v>
          </cell>
          <cell r="FX309">
            <v>32860000</v>
          </cell>
          <cell r="FY309">
            <v>1916945120</v>
          </cell>
          <cell r="FZ309">
            <v>0</v>
          </cell>
          <cell r="GA309">
            <v>14532000</v>
          </cell>
          <cell r="GB309">
            <v>678160000</v>
          </cell>
          <cell r="GC309">
            <v>0</v>
          </cell>
          <cell r="GD309">
            <v>1038043650</v>
          </cell>
          <cell r="GE309">
            <v>79089040</v>
          </cell>
          <cell r="GG309">
            <v>67288668.779137343</v>
          </cell>
          <cell r="GH309">
            <v>144900000</v>
          </cell>
          <cell r="GI309">
            <v>157500000</v>
          </cell>
          <cell r="GJ309">
            <v>0</v>
          </cell>
          <cell r="GK309">
            <v>10500000</v>
          </cell>
          <cell r="GM309">
            <v>0</v>
          </cell>
          <cell r="GN309">
            <v>0</v>
          </cell>
          <cell r="GO309">
            <v>132868055.55555558</v>
          </cell>
          <cell r="GP309">
            <v>18000000.000000034</v>
          </cell>
          <cell r="GR309">
            <v>0</v>
          </cell>
          <cell r="GV309">
            <v>1220</v>
          </cell>
          <cell r="GW309">
            <v>5467951500</v>
          </cell>
          <cell r="GX309">
            <v>11657826902.532808</v>
          </cell>
          <cell r="GY309">
            <v>35523760.386953101</v>
          </cell>
          <cell r="GZ309">
            <v>150893333.33333334</v>
          </cell>
          <cell r="HA309">
            <v>200903055.55555561</v>
          </cell>
          <cell r="HB309">
            <v>0</v>
          </cell>
          <cell r="HC309">
            <v>34260000</v>
          </cell>
          <cell r="HD309">
            <v>1919256160</v>
          </cell>
          <cell r="HE309">
            <v>0</v>
          </cell>
          <cell r="HF309">
            <v>14640000</v>
          </cell>
          <cell r="HG309">
            <v>0</v>
          </cell>
          <cell r="HH309">
            <v>0</v>
          </cell>
          <cell r="HI309">
            <v>1043881650</v>
          </cell>
          <cell r="HJ309">
            <v>79533840</v>
          </cell>
          <cell r="HL309">
            <v>67445618.079836637</v>
          </cell>
          <cell r="HM309">
            <v>144900000</v>
          </cell>
          <cell r="HN309">
            <v>157500000</v>
          </cell>
          <cell r="HO309">
            <v>0</v>
          </cell>
          <cell r="HP309">
            <v>10500000</v>
          </cell>
          <cell r="HR309">
            <v>0</v>
          </cell>
          <cell r="HS309">
            <v>0</v>
          </cell>
          <cell r="HT309">
            <v>131647569.4444444</v>
          </cell>
          <cell r="HU309">
            <v>17999999.999999989</v>
          </cell>
          <cell r="HW309">
            <v>0</v>
          </cell>
          <cell r="IA309">
            <v>1276</v>
          </cell>
          <cell r="IB309">
            <v>5634655400</v>
          </cell>
          <cell r="IC309">
            <v>11834011517.286777</v>
          </cell>
          <cell r="ID309">
            <v>37302473.70188196</v>
          </cell>
          <cell r="IE309">
            <v>155093333.33333334</v>
          </cell>
          <cell r="IF309">
            <v>203924930.55555561</v>
          </cell>
          <cell r="IG309">
            <v>0</v>
          </cell>
          <cell r="IH309">
            <v>34260000</v>
          </cell>
          <cell r="II309">
            <v>2016432080</v>
          </cell>
          <cell r="IJ309">
            <v>1664088000</v>
          </cell>
          <cell r="IK309">
            <v>15312000</v>
          </cell>
          <cell r="IL309">
            <v>0</v>
          </cell>
          <cell r="IM309">
            <v>0</v>
          </cell>
          <cell r="IN309">
            <v>1075706940</v>
          </cell>
          <cell r="IO309">
            <v>81958624</v>
          </cell>
          <cell r="IQ309">
            <v>68422191.506410062</v>
          </cell>
          <cell r="IR309">
            <v>144900000</v>
          </cell>
          <cell r="IS309">
            <v>157500000</v>
          </cell>
          <cell r="IT309">
            <v>0</v>
          </cell>
          <cell r="IU309">
            <v>10500000</v>
          </cell>
          <cell r="IW309">
            <v>0</v>
          </cell>
          <cell r="IX309">
            <v>0</v>
          </cell>
          <cell r="IY309">
            <v>130427083.33333325</v>
          </cell>
          <cell r="IZ309">
            <v>18000000.000000004</v>
          </cell>
          <cell r="JB309">
            <v>2552000000</v>
          </cell>
          <cell r="JF309">
            <v>1288</v>
          </cell>
          <cell r="JG309">
            <v>5667846800</v>
          </cell>
          <cell r="JH309">
            <v>11867087832.322197</v>
          </cell>
          <cell r="JI309">
            <v>37666943.015961379</v>
          </cell>
          <cell r="JJ309">
            <v>155093333.33333334</v>
          </cell>
          <cell r="JK309">
            <v>203924930.55555561</v>
          </cell>
          <cell r="JL309">
            <v>0</v>
          </cell>
          <cell r="JM309">
            <v>34260000</v>
          </cell>
          <cell r="JN309">
            <v>2036554320</v>
          </cell>
          <cell r="JO309">
            <v>0</v>
          </cell>
          <cell r="JP309">
            <v>15456000</v>
          </cell>
          <cell r="JQ309">
            <v>1236480000</v>
          </cell>
          <cell r="JR309">
            <v>0</v>
          </cell>
          <cell r="JS309">
            <v>1082043480</v>
          </cell>
          <cell r="JT309">
            <v>82441408</v>
          </cell>
          <cell r="JV309">
            <v>68631457.240675792</v>
          </cell>
          <cell r="JW309">
            <v>144900000</v>
          </cell>
          <cell r="JX309">
            <v>157500000</v>
          </cell>
          <cell r="JY309">
            <v>434500000</v>
          </cell>
          <cell r="JZ309">
            <v>10500000</v>
          </cell>
          <cell r="KB309">
            <v>0</v>
          </cell>
          <cell r="KC309">
            <v>0</v>
          </cell>
          <cell r="KD309">
            <v>129206597.22222219</v>
          </cell>
          <cell r="KE309">
            <v>17999999.999999966</v>
          </cell>
          <cell r="KG309">
            <v>0</v>
          </cell>
          <cell r="KK309">
            <v>1292</v>
          </cell>
          <cell r="KL309">
            <v>5680337300</v>
          </cell>
          <cell r="KM309">
            <v>11881905189.288597</v>
          </cell>
          <cell r="KN309">
            <v>37776943.015961379</v>
          </cell>
          <cell r="KO309">
            <v>155093333.33333334</v>
          </cell>
          <cell r="KP309">
            <v>203924930.55555561</v>
          </cell>
          <cell r="KQ309">
            <v>0</v>
          </cell>
          <cell r="KR309">
            <v>34260000</v>
          </cell>
          <cell r="KS309">
            <v>2038865360</v>
          </cell>
          <cell r="KT309">
            <v>0</v>
          </cell>
          <cell r="KU309">
            <v>15504000</v>
          </cell>
          <cell r="KV309">
            <v>0</v>
          </cell>
          <cell r="KW309">
            <v>0</v>
          </cell>
          <cell r="KX309">
            <v>1084428030</v>
          </cell>
          <cell r="KY309">
            <v>82623088</v>
          </cell>
          <cell r="LA309">
            <v>68701212.485431045</v>
          </cell>
          <cell r="LB309">
            <v>144900000</v>
          </cell>
          <cell r="LC309">
            <v>157500000</v>
          </cell>
          <cell r="LD309">
            <v>0</v>
          </cell>
          <cell r="LE309">
            <v>10500000</v>
          </cell>
          <cell r="LG309">
            <v>0</v>
          </cell>
          <cell r="LH309">
            <v>0</v>
          </cell>
          <cell r="LI309">
            <v>127986111.11111113</v>
          </cell>
          <cell r="LJ309">
            <v>17999999.999999981</v>
          </cell>
          <cell r="LL309">
            <v>0</v>
          </cell>
          <cell r="LP309">
            <v>1366</v>
          </cell>
          <cell r="LQ309">
            <v>5902885450</v>
          </cell>
          <cell r="LR309">
            <v>12117473605.086704</v>
          </cell>
          <cell r="LS309">
            <v>40105849.046965845</v>
          </cell>
          <cell r="LT309">
            <v>159893333.33333334</v>
          </cell>
          <cell r="LU309">
            <v>204183263.88888893</v>
          </cell>
          <cell r="LV309">
            <v>0</v>
          </cell>
          <cell r="LW309">
            <v>35660000</v>
          </cell>
          <cell r="LX309">
            <v>2177189200</v>
          </cell>
          <cell r="LY309">
            <v>1769958000</v>
          </cell>
          <cell r="LZ309">
            <v>16392000</v>
          </cell>
          <cell r="MA309">
            <v>0</v>
          </cell>
          <cell r="MB309">
            <v>0</v>
          </cell>
          <cell r="MC309">
            <v>1126914495</v>
          </cell>
          <cell r="MD309">
            <v>85860152</v>
          </cell>
          <cell r="MF309">
            <v>69991684.513403088</v>
          </cell>
          <cell r="MG309">
            <v>144900000</v>
          </cell>
          <cell r="MH309">
            <v>157500000</v>
          </cell>
          <cell r="MI309">
            <v>0</v>
          </cell>
          <cell r="MJ309">
            <v>10500000</v>
          </cell>
          <cell r="ML309">
            <v>0</v>
          </cell>
          <cell r="MM309">
            <v>0</v>
          </cell>
          <cell r="MN309">
            <v>126765624.99999999</v>
          </cell>
          <cell r="MO309">
            <v>17999999.999999959</v>
          </cell>
          <cell r="MQ309">
            <v>0</v>
          </cell>
          <cell r="MU309">
            <v>1380</v>
          </cell>
          <cell r="MV309">
            <v>5943035450</v>
          </cell>
          <cell r="MW309">
            <v>12158219092.484108</v>
          </cell>
          <cell r="MX309">
            <v>40534592.870849185</v>
          </cell>
          <cell r="MY309">
            <v>160293333.33333334</v>
          </cell>
          <cell r="MZ309">
            <v>204202013.88888893</v>
          </cell>
          <cell r="NA309">
            <v>0</v>
          </cell>
          <cell r="NB309">
            <v>35660000</v>
          </cell>
          <cell r="NC309">
            <v>2201966640</v>
          </cell>
          <cell r="ND309">
            <v>0</v>
          </cell>
          <cell r="NE309">
            <v>16560000</v>
          </cell>
          <cell r="NF309">
            <v>0</v>
          </cell>
          <cell r="NG309">
            <v>0</v>
          </cell>
          <cell r="NH309">
            <v>1134579495</v>
          </cell>
          <cell r="NI309">
            <v>86444152</v>
          </cell>
          <cell r="NK309">
            <v>70235827.870046437</v>
          </cell>
          <cell r="NL309">
            <v>144900000</v>
          </cell>
          <cell r="NM309">
            <v>157500000</v>
          </cell>
          <cell r="NN309">
            <v>0</v>
          </cell>
          <cell r="NO309">
            <v>10500000</v>
          </cell>
          <cell r="NQ309">
            <v>0</v>
          </cell>
          <cell r="NS309">
            <v>125545138.88888882</v>
          </cell>
          <cell r="NT309">
            <v>17999999.999999989</v>
          </cell>
          <cell r="NV309">
            <v>0</v>
          </cell>
          <cell r="NZ309">
            <v>1423</v>
          </cell>
          <cell r="OA309">
            <v>6068408500</v>
          </cell>
          <cell r="OB309">
            <v>12287098155.445999</v>
          </cell>
          <cell r="OC309">
            <v>41874189.175797164</v>
          </cell>
          <cell r="OD309">
            <v>162293333.33333334</v>
          </cell>
          <cell r="OE309">
            <v>204686388.88888893</v>
          </cell>
          <cell r="OF309">
            <v>0</v>
          </cell>
          <cell r="OG309">
            <v>35660000</v>
          </cell>
          <cell r="OH309">
            <v>2279189600</v>
          </cell>
          <cell r="OI309">
            <v>0</v>
          </cell>
          <cell r="OJ309">
            <v>17076000</v>
          </cell>
          <cell r="OK309">
            <v>1138400000</v>
          </cell>
          <cell r="OL309">
            <v>0</v>
          </cell>
          <cell r="OM309">
            <v>1158514350</v>
          </cell>
          <cell r="ON309">
            <v>88267760</v>
          </cell>
          <cell r="OP309">
            <v>70985696.75116533</v>
          </cell>
          <cell r="OQ309">
            <v>144900000</v>
          </cell>
          <cell r="OR309">
            <v>157500000</v>
          </cell>
          <cell r="OS309">
            <v>0</v>
          </cell>
          <cell r="OT309">
            <v>10500000</v>
          </cell>
          <cell r="OV309">
            <v>0</v>
          </cell>
          <cell r="OW309">
            <v>0</v>
          </cell>
          <cell r="OX309">
            <v>124324652.77777778</v>
          </cell>
          <cell r="OY309">
            <v>18000000.000000026</v>
          </cell>
          <cell r="OZ309">
            <v>243000000.00000042</v>
          </cell>
          <cell r="PA30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mp;O"/>
      <sheetName val="Gross Margin(Detail)"/>
      <sheetName val="PravaTender"/>
      <sheetName val="Gross Margin_Detail_"/>
    </sheetNames>
    <sheetDataSet>
      <sheetData sheetId="0" refreshError="1"/>
      <sheetData sheetId="1" refreshError="1">
        <row r="1">
          <cell r="E1">
            <v>0.57835400000000003</v>
          </cell>
        </row>
      </sheetData>
      <sheetData sheetId="2" refreshError="1"/>
      <sheetData sheetId="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gia"/>
      <sheetName val="ptdg"/>
      <sheetName val="gia vt,nc,may"/>
      <sheetName val="XL4Poppy"/>
      <sheetName val="gia vt_nc_may"/>
      <sheetName val="Usable Stores"/>
      <sheetName val="tuong"/>
      <sheetName val="Ky tu cham cong"/>
      <sheetName val="Sheet1"/>
      <sheetName val="Sheet4"/>
      <sheetName val="Sheet2"/>
      <sheetName val="Chart1"/>
      <sheetName val="Sheet3"/>
      <sheetName val="Phu kien HH"/>
      <sheetName val="BT1"/>
      <sheetName val="BT2"/>
      <sheetName val="BT3"/>
      <sheetName val="BT4"/>
      <sheetName val="BT5"/>
      <sheetName val="BT6"/>
      <sheetName val="BT7"/>
      <sheetName val="BT8"/>
      <sheetName val="BT9"/>
      <sheetName val="BT10"/>
      <sheetName val="BT11"/>
      <sheetName val="BT12"/>
      <sheetName val="Du toan"/>
      <sheetName val="Phan tich vat tu"/>
      <sheetName val="Tong hop vat tu"/>
      <sheetName val="Gia tri vat tu"/>
      <sheetName val="Chenh lech vat tu"/>
      <sheetName val="Chi phi van chuyen"/>
      <sheetName val="Gia giao VL den HT"/>
      <sheetName val="Gia VL den HT"/>
      <sheetName val="Don gia chi tiet"/>
      <sheetName val="Du thau"/>
      <sheetName val="Tong hop kinh phi"/>
      <sheetName val="Tu van Thiet ke"/>
      <sheetName val="Tong hop DTXD CT"/>
      <sheetName val="Du toan XDCT"/>
      <sheetName val="Tong hop CPXD"/>
      <sheetName val="Tong hop CPTB"/>
      <sheetName val="Tong hop CPK"/>
      <sheetName val="Tien do thi cong"/>
      <sheetName val="Bia du toan"/>
      <sheetName val="Tro giup"/>
      <sheetName val="Config"/>
      <sheetName val="Doanhthu-12-02"/>
      <sheetName val="Doanhthu-11-02"/>
      <sheetName val="Doanhthu-10-02"/>
      <sheetName val="Doanhthu-09-02"/>
      <sheetName val="Doanhthu-08-2002"/>
      <sheetName val="docket"/>
      <sheetName val="Jun"/>
      <sheetName val="00000000"/>
      <sheetName val="Ky tu cham cong."/>
    </sheetNames>
    <sheetDataSet>
      <sheetData sheetId="0" refreshError="1"/>
      <sheetData sheetId="1" refreshError="1"/>
      <sheetData sheetId="2" refreshError="1">
        <row r="7">
          <cell r="H7" t="str">
            <v>Maùy troän 250 lít</v>
          </cell>
          <cell r="I7">
            <v>1</v>
          </cell>
        </row>
        <row r="8">
          <cell r="H8" t="str">
            <v>Maùy ñaàm baøn 1kw</v>
          </cell>
          <cell r="I8">
            <v>2</v>
          </cell>
        </row>
        <row r="9">
          <cell r="H9" t="str">
            <v>Maùy ñaàm duøi 1,5Kw</v>
          </cell>
          <cell r="I9">
            <v>3</v>
          </cell>
        </row>
        <row r="10">
          <cell r="H10" t="str">
            <v>Maùy caét uoán</v>
          </cell>
          <cell r="I10">
            <v>4</v>
          </cell>
        </row>
        <row r="11">
          <cell r="H11" t="str">
            <v>Maùy haøn 23Kw</v>
          </cell>
          <cell r="I11">
            <v>5</v>
          </cell>
        </row>
        <row r="12">
          <cell r="H12" t="str">
            <v>Maùy vaän thaêng 0,8T</v>
          </cell>
          <cell r="I12">
            <v>6</v>
          </cell>
        </row>
        <row r="13">
          <cell r="H13" t="str">
            <v>Maùy troän vöõa 80 lít</v>
          </cell>
          <cell r="I13">
            <v>7</v>
          </cell>
        </row>
        <row r="14">
          <cell r="H14" t="str">
            <v>Maùy haøn 15Kw</v>
          </cell>
          <cell r="I14">
            <v>8</v>
          </cell>
        </row>
        <row r="15">
          <cell r="H15" t="str">
            <v>Maùy khoan 4,5Kw</v>
          </cell>
          <cell r="I15">
            <v>9</v>
          </cell>
        </row>
        <row r="16">
          <cell r="H16" t="str">
            <v>Maùy haøn 14Kw</v>
          </cell>
          <cell r="I16">
            <v>10</v>
          </cell>
        </row>
        <row r="17">
          <cell r="H17" t="str">
            <v>Khoan caàm tay</v>
          </cell>
          <cell r="I17">
            <v>11</v>
          </cell>
        </row>
      </sheetData>
      <sheetData sheetId="3"/>
      <sheetData sheetId="4"/>
      <sheetData sheetId="5" refreshError="1"/>
      <sheetData sheetId="6" refreshError="1"/>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VT"/>
      <sheetName val="DGIA"/>
      <sheetName val="DGiaT"/>
      <sheetName val="TT"/>
      <sheetName val="DGiaTN"/>
      <sheetName val="NCTr"/>
      <sheetName val="NCDZ"/>
      <sheetName val="TLThep"/>
      <sheetName val="CaMay"/>
      <sheetName val="VatLieu"/>
      <sheetName val="DGiaDZ"/>
      <sheetName val="Buolon"/>
    </sheetNames>
    <sheetDataSet>
      <sheetData sheetId="0" refreshError="1">
        <row r="3">
          <cell r="B3" t="str">
            <v>MAVT</v>
          </cell>
          <cell r="C3" t="str">
            <v>Teân vaät tö</v>
          </cell>
          <cell r="D3" t="str">
            <v>Ñôn Vò</v>
          </cell>
          <cell r="E3" t="str">
            <v>Giaù THAM KHAÛO</v>
          </cell>
          <cell r="F3" t="str">
            <v>BTHUAN</v>
          </cell>
          <cell r="G3" t="str">
            <v>VLONG</v>
          </cell>
          <cell r="H3" t="str">
            <v>VLONG</v>
          </cell>
          <cell r="I3" t="str">
            <v>TVINH</v>
          </cell>
          <cell r="J3" t="str">
            <v>CTHO</v>
          </cell>
          <cell r="K3" t="str">
            <v>KGIANG</v>
          </cell>
          <cell r="L3" t="str">
            <v>TGIANG</v>
          </cell>
          <cell r="M3" t="str">
            <v>STRANG</v>
          </cell>
          <cell r="N3" t="str">
            <v>BLIEU</v>
          </cell>
          <cell r="O3" t="str">
            <v>AGIANG</v>
          </cell>
          <cell r="P3" t="str">
            <v>LONGAN</v>
          </cell>
          <cell r="Q3" t="str">
            <v>DNAI</v>
          </cell>
          <cell r="R3" t="str">
            <v>TPHCM</v>
          </cell>
          <cell r="S3" t="str">
            <v>VTAU</v>
          </cell>
          <cell r="T3" t="str">
            <v>DTHAP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
      <sheetName val="MucLuc"/>
      <sheetName val="LaiVay"/>
      <sheetName val="THDT"/>
      <sheetName val="BiaHSMT"/>
      <sheetName val="BiaDT"/>
      <sheetName val="TienLuong"/>
      <sheetName val="tienluong(sua)"/>
      <sheetName val="ptvtu(sua)"/>
      <sheetName val="thvtu(sua)"/>
      <sheetName val="vua(sua)"/>
      <sheetName val="vc(sua)"/>
      <sheetName val="cttam"/>
      <sheetName val="dien"/>
      <sheetName val="dcbmtc"/>
      <sheetName val="PTVT"/>
      <sheetName val="GiaVT"/>
      <sheetName val="THXL"/>
      <sheetName val="bangQT"/>
      <sheetName val="ThongSo"/>
      <sheetName val="TMinh"/>
      <sheetName val="VC"/>
      <sheetName val="VTu"/>
      <sheetName val="Vua"/>
    </sheetNames>
    <sheetDataSet>
      <sheetData sheetId="0" refreshError="1"/>
      <sheetData sheetId="1" refreshError="1"/>
      <sheetData sheetId="2" refreshError="1"/>
      <sheetData sheetId="3" refreshError="1"/>
      <sheetData sheetId="4" refreshError="1"/>
      <sheetData sheetId="5" refreshError="1"/>
      <sheetData sheetId="6" refreshError="1">
        <row r="7">
          <cell r="E7" t="str">
            <v>CHÆNH TRANG MAËT BAÈNG</v>
          </cell>
        </row>
        <row r="8">
          <cell r="Q8">
            <v>7.5</v>
          </cell>
        </row>
        <row r="9">
          <cell r="Q9">
            <v>8.25</v>
          </cell>
        </row>
        <row r="10">
          <cell r="Q10">
            <v>810</v>
          </cell>
        </row>
        <row r="11">
          <cell r="Q11">
            <v>972</v>
          </cell>
        </row>
        <row r="12">
          <cell r="Q12">
            <v>0</v>
          </cell>
        </row>
        <row r="13">
          <cell r="Q13">
            <v>63.02</v>
          </cell>
        </row>
        <row r="14">
          <cell r="Q14">
            <v>7562.4</v>
          </cell>
        </row>
        <row r="15">
          <cell r="Q15">
            <v>225</v>
          </cell>
        </row>
        <row r="16">
          <cell r="Q16">
            <v>0</v>
          </cell>
        </row>
        <row r="17">
          <cell r="Q17">
            <v>2.2000000000000002</v>
          </cell>
        </row>
        <row r="18">
          <cell r="Q18">
            <v>0</v>
          </cell>
        </row>
        <row r="19">
          <cell r="Q19">
            <v>1.8</v>
          </cell>
        </row>
        <row r="20">
          <cell r="Q20">
            <v>0</v>
          </cell>
        </row>
        <row r="21">
          <cell r="Q21">
            <v>0</v>
          </cell>
        </row>
        <row r="22">
          <cell r="Q22">
            <v>0</v>
          </cell>
        </row>
        <row r="23">
          <cell r="Q23">
            <v>0</v>
          </cell>
        </row>
        <row r="25">
          <cell r="Q25">
            <v>0</v>
          </cell>
        </row>
        <row r="26">
          <cell r="Q26">
            <v>0</v>
          </cell>
        </row>
        <row r="27">
          <cell r="Q27">
            <v>0</v>
          </cell>
        </row>
        <row r="28">
          <cell r="Q28">
            <v>0</v>
          </cell>
        </row>
        <row r="29">
          <cell r="Q29">
            <v>0</v>
          </cell>
        </row>
        <row r="30">
          <cell r="Q30">
            <v>0</v>
          </cell>
        </row>
        <row r="31">
          <cell r="Q31">
            <v>0</v>
          </cell>
        </row>
        <row r="33">
          <cell r="Q33">
            <v>0</v>
          </cell>
        </row>
        <row r="34">
          <cell r="Q34">
            <v>0</v>
          </cell>
        </row>
        <row r="35">
          <cell r="Q35">
            <v>0</v>
          </cell>
        </row>
        <row r="36">
          <cell r="Q36">
            <v>0</v>
          </cell>
        </row>
        <row r="37">
          <cell r="Q37">
            <v>0</v>
          </cell>
        </row>
        <row r="38">
          <cell r="Q38">
            <v>0</v>
          </cell>
        </row>
        <row r="39">
          <cell r="Q39">
            <v>0</v>
          </cell>
        </row>
        <row r="40">
          <cell r="Q40">
            <v>0</v>
          </cell>
        </row>
        <row r="41">
          <cell r="Q41">
            <v>0</v>
          </cell>
        </row>
        <row r="42">
          <cell r="Q42">
            <v>0</v>
          </cell>
        </row>
        <row r="43">
          <cell r="Q43">
            <v>0</v>
          </cell>
        </row>
        <row r="44">
          <cell r="Q44">
            <v>0</v>
          </cell>
        </row>
        <row r="45">
          <cell r="Q45">
            <v>0</v>
          </cell>
        </row>
        <row r="46">
          <cell r="Q46">
            <v>0</v>
          </cell>
        </row>
        <row r="47">
          <cell r="Q47">
            <v>0</v>
          </cell>
        </row>
        <row r="48">
          <cell r="Q48">
            <v>0</v>
          </cell>
        </row>
        <row r="49">
          <cell r="Q49">
            <v>0</v>
          </cell>
        </row>
        <row r="50">
          <cell r="Q50">
            <v>0</v>
          </cell>
        </row>
        <row r="51">
          <cell r="Q51">
            <v>0</v>
          </cell>
        </row>
        <row r="52">
          <cell r="Q52">
            <v>0</v>
          </cell>
        </row>
        <row r="53">
          <cell r="Q53">
            <v>0</v>
          </cell>
        </row>
        <row r="54">
          <cell r="Q54">
            <v>0</v>
          </cell>
        </row>
        <row r="57">
          <cell r="Q57">
            <v>20.998958333333334</v>
          </cell>
        </row>
        <row r="58">
          <cell r="Q58">
            <v>8.1322916666666671</v>
          </cell>
        </row>
        <row r="59">
          <cell r="Q59">
            <v>12.866666666666669</v>
          </cell>
        </row>
        <row r="60">
          <cell r="Q60">
            <v>0.33750000000000002</v>
          </cell>
        </row>
        <row r="61">
          <cell r="Q61">
            <v>1.2675000000000001</v>
          </cell>
        </row>
        <row r="62">
          <cell r="Q62">
            <v>4.8000000000000008E-2</v>
          </cell>
        </row>
        <row r="63">
          <cell r="Q63">
            <v>9.0000000000000011E-3</v>
          </cell>
        </row>
        <row r="64">
          <cell r="Q64">
            <v>3.9000000000000007E-2</v>
          </cell>
        </row>
        <row r="65">
          <cell r="Q65">
            <v>0.95849999999999991</v>
          </cell>
        </row>
        <row r="66">
          <cell r="Q66">
            <v>0.1278</v>
          </cell>
        </row>
        <row r="67">
          <cell r="Q67">
            <v>1.685E-2</v>
          </cell>
        </row>
        <row r="68">
          <cell r="Q68">
            <v>0.19603999999999999</v>
          </cell>
        </row>
        <row r="69">
          <cell r="Q69">
            <v>9.6300000000000008</v>
          </cell>
        </row>
        <row r="70">
          <cell r="Q70">
            <v>9.36</v>
          </cell>
        </row>
        <row r="71">
          <cell r="Q71">
            <v>0.27</v>
          </cell>
        </row>
        <row r="72">
          <cell r="Q72">
            <v>9.6300000000000008</v>
          </cell>
        </row>
        <row r="74">
          <cell r="Q74">
            <v>20.998958333333334</v>
          </cell>
        </row>
        <row r="75">
          <cell r="Q75">
            <v>0.42925999999999997</v>
          </cell>
        </row>
        <row r="76">
          <cell r="Q76">
            <v>0.42925999999999997</v>
          </cell>
        </row>
        <row r="77">
          <cell r="Q77">
            <v>6</v>
          </cell>
        </row>
        <row r="78">
          <cell r="Q78">
            <v>21.463000000000001</v>
          </cell>
        </row>
        <row r="79">
          <cell r="Q79">
            <v>21.463000000000001</v>
          </cell>
        </row>
        <row r="80">
          <cell r="Q80">
            <v>3</v>
          </cell>
        </row>
        <row r="81">
          <cell r="Q81">
            <v>2</v>
          </cell>
        </row>
        <row r="83">
          <cell r="Q83">
            <v>0</v>
          </cell>
        </row>
        <row r="84">
          <cell r="Q84">
            <v>0</v>
          </cell>
        </row>
        <row r="85">
          <cell r="Q85">
            <v>0</v>
          </cell>
        </row>
        <row r="86">
          <cell r="Q86">
            <v>0</v>
          </cell>
        </row>
        <row r="87">
          <cell r="Q87">
            <v>0</v>
          </cell>
        </row>
        <row r="88">
          <cell r="Q88">
            <v>0</v>
          </cell>
        </row>
        <row r="89">
          <cell r="Q89">
            <v>0</v>
          </cell>
        </row>
        <row r="90">
          <cell r="Q90">
            <v>0</v>
          </cell>
        </row>
        <row r="91">
          <cell r="Q91">
            <v>0</v>
          </cell>
        </row>
        <row r="92">
          <cell r="Q92">
            <v>0</v>
          </cell>
        </row>
        <row r="93">
          <cell r="Q93">
            <v>0</v>
          </cell>
        </row>
        <row r="94">
          <cell r="Q94">
            <v>0</v>
          </cell>
        </row>
        <row r="95">
          <cell r="Q95">
            <v>0</v>
          </cell>
        </row>
        <row r="96">
          <cell r="Q96">
            <v>0</v>
          </cell>
        </row>
        <row r="97">
          <cell r="Q97">
            <v>0</v>
          </cell>
        </row>
        <row r="98">
          <cell r="Q98">
            <v>0</v>
          </cell>
        </row>
        <row r="99">
          <cell r="Q99">
            <v>0</v>
          </cell>
        </row>
        <row r="100">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0</v>
          </cell>
        </row>
        <row r="115">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Q124">
            <v>0</v>
          </cell>
        </row>
        <row r="125">
          <cell r="Q125">
            <v>0</v>
          </cell>
        </row>
        <row r="126">
          <cell r="Q126">
            <v>0</v>
          </cell>
        </row>
        <row r="127">
          <cell r="Q127">
            <v>0</v>
          </cell>
        </row>
        <row r="128">
          <cell r="Q128">
            <v>0</v>
          </cell>
        </row>
        <row r="129">
          <cell r="Q129">
            <v>0</v>
          </cell>
        </row>
        <row r="130">
          <cell r="Q130">
            <v>0</v>
          </cell>
        </row>
        <row r="131">
          <cell r="Q131">
            <v>0</v>
          </cell>
        </row>
        <row r="132">
          <cell r="Q132">
            <v>0</v>
          </cell>
        </row>
        <row r="133">
          <cell r="Q133">
            <v>0</v>
          </cell>
        </row>
        <row r="134">
          <cell r="Q134">
            <v>0</v>
          </cell>
        </row>
        <row r="135">
          <cell r="Q135">
            <v>0</v>
          </cell>
        </row>
        <row r="136">
          <cell r="Q136">
            <v>0</v>
          </cell>
        </row>
        <row r="137">
          <cell r="Q137">
            <v>0</v>
          </cell>
        </row>
        <row r="138">
          <cell r="Q138">
            <v>0</v>
          </cell>
        </row>
        <row r="140">
          <cell r="Q140">
            <v>0</v>
          </cell>
        </row>
        <row r="141">
          <cell r="Q141">
            <v>0</v>
          </cell>
        </row>
        <row r="142">
          <cell r="Q142">
            <v>180.88</v>
          </cell>
        </row>
        <row r="143">
          <cell r="Q143">
            <v>8.32</v>
          </cell>
        </row>
        <row r="144">
          <cell r="Q144">
            <v>11.89</v>
          </cell>
        </row>
        <row r="145">
          <cell r="Q145">
            <v>0.71599999999999997</v>
          </cell>
        </row>
        <row r="146">
          <cell r="Q146">
            <v>0.23899999999999999</v>
          </cell>
        </row>
        <row r="147">
          <cell r="Q147">
            <v>0.47699999999999998</v>
          </cell>
        </row>
        <row r="148">
          <cell r="Q148">
            <v>28.54</v>
          </cell>
        </row>
        <row r="149">
          <cell r="Q149">
            <v>14.27</v>
          </cell>
        </row>
        <row r="150">
          <cell r="Q150">
            <v>1.008</v>
          </cell>
        </row>
        <row r="151">
          <cell r="Q151">
            <v>2.5820000000000003</v>
          </cell>
        </row>
        <row r="152">
          <cell r="Q152">
            <v>2.3780000000000001</v>
          </cell>
        </row>
        <row r="153">
          <cell r="Q153">
            <v>0.20399999999999999</v>
          </cell>
        </row>
        <row r="154">
          <cell r="Q154">
            <v>1.5089999999999999</v>
          </cell>
        </row>
        <row r="155">
          <cell r="Q155">
            <v>0.85199999999999998</v>
          </cell>
        </row>
        <row r="156">
          <cell r="Q156">
            <v>9.5120000000000005</v>
          </cell>
        </row>
        <row r="157">
          <cell r="Q157">
            <v>285.36</v>
          </cell>
        </row>
        <row r="158">
          <cell r="Q158">
            <v>285.36</v>
          </cell>
        </row>
        <row r="160">
          <cell r="Q160">
            <v>180.88</v>
          </cell>
        </row>
        <row r="161">
          <cell r="Q161">
            <v>4.5960000000000001</v>
          </cell>
        </row>
        <row r="162">
          <cell r="Q162">
            <v>430</v>
          </cell>
        </row>
        <row r="163">
          <cell r="Q163">
            <v>270</v>
          </cell>
        </row>
        <row r="164">
          <cell r="Q164">
            <v>430</v>
          </cell>
        </row>
        <row r="165">
          <cell r="Q165">
            <v>4.5960000000000001</v>
          </cell>
        </row>
        <row r="166">
          <cell r="Q166">
            <v>256.39999999999998</v>
          </cell>
        </row>
        <row r="167">
          <cell r="Q167">
            <v>256.39999999999998</v>
          </cell>
        </row>
        <row r="168">
          <cell r="Q168">
            <v>0</v>
          </cell>
        </row>
        <row r="169">
          <cell r="Q169">
            <v>0</v>
          </cell>
        </row>
        <row r="170">
          <cell r="Q170">
            <v>0</v>
          </cell>
        </row>
        <row r="171">
          <cell r="Q171">
            <v>0</v>
          </cell>
        </row>
        <row r="172">
          <cell r="Q172">
            <v>0</v>
          </cell>
        </row>
        <row r="173">
          <cell r="Q173">
            <v>0</v>
          </cell>
        </row>
        <row r="174">
          <cell r="Q174">
            <v>0</v>
          </cell>
        </row>
        <row r="175">
          <cell r="Q175">
            <v>0</v>
          </cell>
        </row>
        <row r="176">
          <cell r="Q176">
            <v>0</v>
          </cell>
        </row>
        <row r="177">
          <cell r="Q177">
            <v>0</v>
          </cell>
        </row>
        <row r="178">
          <cell r="Q178">
            <v>0</v>
          </cell>
        </row>
        <row r="179">
          <cell r="Q179">
            <v>0</v>
          </cell>
        </row>
        <row r="180">
          <cell r="Q180">
            <v>0</v>
          </cell>
        </row>
        <row r="181">
          <cell r="Q181">
            <v>0</v>
          </cell>
        </row>
        <row r="182">
          <cell r="Q182">
            <v>0</v>
          </cell>
        </row>
        <row r="183">
          <cell r="Q183">
            <v>0</v>
          </cell>
        </row>
        <row r="184">
          <cell r="Q184">
            <v>0</v>
          </cell>
        </row>
        <row r="185">
          <cell r="Q185">
            <v>0</v>
          </cell>
        </row>
        <row r="186">
          <cell r="Q186">
            <v>0</v>
          </cell>
        </row>
        <row r="187">
          <cell r="Q187">
            <v>0</v>
          </cell>
        </row>
        <row r="188">
          <cell r="Q188">
            <v>0</v>
          </cell>
        </row>
        <row r="189">
          <cell r="Q189">
            <v>0</v>
          </cell>
        </row>
        <row r="190">
          <cell r="Q190">
            <v>0</v>
          </cell>
        </row>
        <row r="191">
          <cell r="Q191">
            <v>44.93333333333333</v>
          </cell>
        </row>
        <row r="192">
          <cell r="Q192">
            <v>1.44</v>
          </cell>
        </row>
        <row r="193">
          <cell r="Q193">
            <v>4.7999999999999994E-2</v>
          </cell>
        </row>
        <row r="194">
          <cell r="Q194">
            <v>0.96</v>
          </cell>
        </row>
        <row r="195">
          <cell r="Q195">
            <v>9.5999999999999988E-2</v>
          </cell>
        </row>
        <row r="196">
          <cell r="Q196">
            <v>9.8330000000000001E-2</v>
          </cell>
        </row>
        <row r="197">
          <cell r="Q197">
            <v>6.08</v>
          </cell>
        </row>
        <row r="198">
          <cell r="Q198">
            <v>80.400000000000006</v>
          </cell>
        </row>
        <row r="199">
          <cell r="Q199">
            <v>3.6</v>
          </cell>
        </row>
        <row r="200">
          <cell r="Q200">
            <v>76.8</v>
          </cell>
        </row>
        <row r="201">
          <cell r="Q201">
            <v>75.2</v>
          </cell>
        </row>
        <row r="202">
          <cell r="Q202">
            <v>14.4</v>
          </cell>
        </row>
        <row r="203">
          <cell r="Q203">
            <v>60.8</v>
          </cell>
        </row>
        <row r="204">
          <cell r="Q204">
            <v>0</v>
          </cell>
        </row>
        <row r="205">
          <cell r="Q205">
            <v>0.42047999999999996</v>
          </cell>
        </row>
        <row r="206">
          <cell r="Q206">
            <v>3.4879999999999994E-2</v>
          </cell>
        </row>
        <row r="207">
          <cell r="Q207">
            <v>5.058E-2</v>
          </cell>
        </row>
        <row r="208">
          <cell r="Q208">
            <v>20</v>
          </cell>
        </row>
        <row r="209">
          <cell r="Q209">
            <v>0.2</v>
          </cell>
        </row>
        <row r="210">
          <cell r="Q210">
            <v>1.8</v>
          </cell>
        </row>
        <row r="211">
          <cell r="Q211">
            <v>0</v>
          </cell>
        </row>
        <row r="212">
          <cell r="Q212">
            <v>0</v>
          </cell>
        </row>
        <row r="213">
          <cell r="Q213">
            <v>0</v>
          </cell>
        </row>
        <row r="214">
          <cell r="Q214">
            <v>44.93333333333333</v>
          </cell>
        </row>
        <row r="216">
          <cell r="Q216">
            <v>0</v>
          </cell>
        </row>
        <row r="217">
          <cell r="Q217">
            <v>0</v>
          </cell>
        </row>
        <row r="218">
          <cell r="Q218">
            <v>0</v>
          </cell>
        </row>
        <row r="219">
          <cell r="Q219">
            <v>0</v>
          </cell>
        </row>
        <row r="220">
          <cell r="Q220">
            <v>0</v>
          </cell>
        </row>
        <row r="221">
          <cell r="Q221">
            <v>0</v>
          </cell>
        </row>
        <row r="222">
          <cell r="Q222">
            <v>0</v>
          </cell>
        </row>
        <row r="223">
          <cell r="Q223">
            <v>0</v>
          </cell>
        </row>
        <row r="224">
          <cell r="Q224">
            <v>0</v>
          </cell>
        </row>
        <row r="225">
          <cell r="Q225">
            <v>0</v>
          </cell>
        </row>
        <row r="226">
          <cell r="Q226">
            <v>0</v>
          </cell>
        </row>
        <row r="227">
          <cell r="Q227">
            <v>0</v>
          </cell>
        </row>
        <row r="228">
          <cell r="Q228">
            <v>0</v>
          </cell>
        </row>
        <row r="229">
          <cell r="Q229">
            <v>90.88</v>
          </cell>
        </row>
        <row r="230">
          <cell r="Q230">
            <v>0</v>
          </cell>
        </row>
        <row r="231">
          <cell r="Q231">
            <v>122</v>
          </cell>
        </row>
        <row r="232">
          <cell r="Q232">
            <v>18</v>
          </cell>
        </row>
        <row r="233">
          <cell r="Q233">
            <v>140</v>
          </cell>
        </row>
        <row r="234">
          <cell r="Q234">
            <v>0</v>
          </cell>
        </row>
        <row r="235">
          <cell r="Q235">
            <v>0.60699999999999998</v>
          </cell>
        </row>
        <row r="236">
          <cell r="Q236">
            <v>24.7</v>
          </cell>
        </row>
        <row r="239">
          <cell r="Q239">
            <v>90.88</v>
          </cell>
        </row>
        <row r="240">
          <cell r="Q240">
            <v>0</v>
          </cell>
        </row>
        <row r="241">
          <cell r="Q241">
            <v>0</v>
          </cell>
        </row>
        <row r="242">
          <cell r="Q242">
            <v>0</v>
          </cell>
        </row>
        <row r="243">
          <cell r="Q243">
            <v>0</v>
          </cell>
        </row>
        <row r="244">
          <cell r="Q244">
            <v>0</v>
          </cell>
        </row>
        <row r="245">
          <cell r="Q245">
            <v>0</v>
          </cell>
        </row>
        <row r="246">
          <cell r="Q246">
            <v>0</v>
          </cell>
        </row>
        <row r="249">
          <cell r="Q249">
            <v>0</v>
          </cell>
        </row>
        <row r="250">
          <cell r="Q250">
            <v>8.8000000000000007</v>
          </cell>
        </row>
        <row r="251">
          <cell r="Q251">
            <v>10</v>
          </cell>
        </row>
        <row r="252">
          <cell r="Q252">
            <v>10</v>
          </cell>
        </row>
        <row r="253">
          <cell r="Q253">
            <v>4.3960000000000013E-2</v>
          </cell>
        </row>
        <row r="254">
          <cell r="Q254">
            <v>1.7898000000000001</v>
          </cell>
        </row>
        <row r="255">
          <cell r="Q255">
            <v>0</v>
          </cell>
        </row>
        <row r="256">
          <cell r="Q256">
            <v>0</v>
          </cell>
        </row>
        <row r="257">
          <cell r="Q257">
            <v>0</v>
          </cell>
        </row>
        <row r="258">
          <cell r="Q258">
            <v>8.8000000000000007</v>
          </cell>
        </row>
        <row r="261">
          <cell r="Q261">
            <v>0</v>
          </cell>
        </row>
        <row r="262">
          <cell r="Q262">
            <v>0</v>
          </cell>
        </row>
        <row r="263">
          <cell r="Q263">
            <v>113.72484266666667</v>
          </cell>
        </row>
        <row r="264">
          <cell r="Q264">
            <v>0</v>
          </cell>
        </row>
        <row r="265">
          <cell r="Q265">
            <v>0</v>
          </cell>
        </row>
        <row r="266">
          <cell r="Q266">
            <v>2.98</v>
          </cell>
        </row>
        <row r="267">
          <cell r="Q267">
            <v>2.98</v>
          </cell>
        </row>
        <row r="268">
          <cell r="Q268">
            <v>7.45</v>
          </cell>
        </row>
        <row r="271">
          <cell r="Q271">
            <v>0</v>
          </cell>
        </row>
        <row r="272">
          <cell r="Q272">
            <v>314.12916666666666</v>
          </cell>
        </row>
        <row r="273">
          <cell r="Q273">
            <v>124.37916666666668</v>
          </cell>
        </row>
        <row r="274">
          <cell r="Q274">
            <v>189.75</v>
          </cell>
        </row>
        <row r="275">
          <cell r="Q275">
            <v>0</v>
          </cell>
        </row>
        <row r="276">
          <cell r="Q276">
            <v>0</v>
          </cell>
        </row>
        <row r="277">
          <cell r="Q277">
            <v>0</v>
          </cell>
        </row>
        <row r="278">
          <cell r="Q278">
            <v>0</v>
          </cell>
        </row>
        <row r="279">
          <cell r="Q279">
            <v>0</v>
          </cell>
        </row>
        <row r="280">
          <cell r="Q280">
            <v>0</v>
          </cell>
        </row>
        <row r="281">
          <cell r="Q281">
            <v>0</v>
          </cell>
        </row>
        <row r="282">
          <cell r="Q282">
            <v>0</v>
          </cell>
        </row>
        <row r="283">
          <cell r="Q283">
            <v>0</v>
          </cell>
        </row>
        <row r="284">
          <cell r="Q284">
            <v>5.5839999999999996</v>
          </cell>
        </row>
        <row r="285">
          <cell r="Q285">
            <v>2.35</v>
          </cell>
        </row>
        <row r="286">
          <cell r="Q286">
            <v>3.234</v>
          </cell>
        </row>
        <row r="287">
          <cell r="Q287">
            <v>0</v>
          </cell>
        </row>
        <row r="288">
          <cell r="Q288">
            <v>0</v>
          </cell>
        </row>
        <row r="289">
          <cell r="Q289">
            <v>14.21</v>
          </cell>
        </row>
        <row r="290">
          <cell r="Q290">
            <v>7</v>
          </cell>
        </row>
        <row r="291">
          <cell r="Q291">
            <v>7.21</v>
          </cell>
        </row>
        <row r="292">
          <cell r="Q292">
            <v>27.25</v>
          </cell>
        </row>
        <row r="293">
          <cell r="Q293">
            <v>10.75</v>
          </cell>
        </row>
        <row r="294">
          <cell r="Q294">
            <v>16.5</v>
          </cell>
        </row>
        <row r="295">
          <cell r="Q295">
            <v>0</v>
          </cell>
        </row>
        <row r="296">
          <cell r="Q296">
            <v>0</v>
          </cell>
        </row>
        <row r="297">
          <cell r="Q297">
            <v>96.7</v>
          </cell>
        </row>
        <row r="298">
          <cell r="Q298">
            <v>34</v>
          </cell>
        </row>
        <row r="299">
          <cell r="Q299">
            <v>62.7</v>
          </cell>
        </row>
        <row r="300">
          <cell r="Q300">
            <v>0</v>
          </cell>
        </row>
        <row r="301">
          <cell r="Q301">
            <v>0</v>
          </cell>
        </row>
        <row r="302">
          <cell r="Q302">
            <v>0</v>
          </cell>
        </row>
        <row r="303">
          <cell r="Q303">
            <v>0</v>
          </cell>
        </row>
        <row r="304">
          <cell r="Q304">
            <v>0</v>
          </cell>
        </row>
        <row r="305">
          <cell r="Q305">
            <v>0</v>
          </cell>
        </row>
        <row r="306">
          <cell r="Q306">
            <v>0</v>
          </cell>
        </row>
        <row r="309">
          <cell r="Q309">
            <v>314.12916666666666</v>
          </cell>
        </row>
        <row r="310">
          <cell r="Q310">
            <v>0</v>
          </cell>
        </row>
        <row r="311">
          <cell r="Q311">
            <v>190.7</v>
          </cell>
        </row>
        <row r="312">
          <cell r="Q312">
            <v>0</v>
          </cell>
        </row>
        <row r="313">
          <cell r="Q313">
            <v>0</v>
          </cell>
        </row>
        <row r="314">
          <cell r="Q314">
            <v>2.5299999999999998</v>
          </cell>
        </row>
        <row r="315">
          <cell r="Q315">
            <v>14</v>
          </cell>
        </row>
        <row r="316">
          <cell r="Q316">
            <v>16</v>
          </cell>
        </row>
        <row r="317">
          <cell r="Q317">
            <v>49</v>
          </cell>
        </row>
        <row r="318">
          <cell r="Q318">
            <v>0</v>
          </cell>
        </row>
        <row r="321">
          <cell r="Q321">
            <v>190</v>
          </cell>
        </row>
        <row r="322">
          <cell r="Q322">
            <v>0</v>
          </cell>
        </row>
        <row r="323">
          <cell r="Q323">
            <v>47.25</v>
          </cell>
        </row>
        <row r="326">
          <cell r="Q326">
            <v>4.41</v>
          </cell>
        </row>
        <row r="327">
          <cell r="Q327">
            <v>1.3090999999999999</v>
          </cell>
        </row>
        <row r="328">
          <cell r="Q328">
            <v>0.19239999999999999</v>
          </cell>
        </row>
        <row r="329">
          <cell r="Q329">
            <v>130</v>
          </cell>
        </row>
        <row r="330">
          <cell r="Q330">
            <v>0.4</v>
          </cell>
        </row>
        <row r="331">
          <cell r="Q331">
            <v>5.2</v>
          </cell>
        </row>
        <row r="332">
          <cell r="Q332">
            <v>503</v>
          </cell>
        </row>
        <row r="333">
          <cell r="Q333">
            <v>0</v>
          </cell>
        </row>
        <row r="334">
          <cell r="Q334">
            <v>0</v>
          </cell>
        </row>
        <row r="335">
          <cell r="Q335">
            <v>0</v>
          </cell>
        </row>
        <row r="336">
          <cell r="Q336">
            <v>0</v>
          </cell>
        </row>
        <row r="337">
          <cell r="Q337">
            <v>0</v>
          </cell>
        </row>
        <row r="338">
          <cell r="Q338">
            <v>0</v>
          </cell>
        </row>
        <row r="339">
          <cell r="Q339">
            <v>0</v>
          </cell>
        </row>
        <row r="340">
          <cell r="Q340">
            <v>0</v>
          </cell>
        </row>
        <row r="341">
          <cell r="Q341">
            <v>0</v>
          </cell>
        </row>
        <row r="342">
          <cell r="Q342">
            <v>0</v>
          </cell>
        </row>
        <row r="343">
          <cell r="Q343">
            <v>0</v>
          </cell>
        </row>
        <row r="344">
          <cell r="Q344">
            <v>0</v>
          </cell>
        </row>
        <row r="345">
          <cell r="Q345">
            <v>0</v>
          </cell>
        </row>
        <row r="346">
          <cell r="Q346">
            <v>0</v>
          </cell>
        </row>
        <row r="347">
          <cell r="Q347">
            <v>0</v>
          </cell>
        </row>
        <row r="348">
          <cell r="Q348">
            <v>0</v>
          </cell>
        </row>
        <row r="349">
          <cell r="Q349">
            <v>0</v>
          </cell>
        </row>
        <row r="350">
          <cell r="Q350">
            <v>0</v>
          </cell>
        </row>
        <row r="351">
          <cell r="Q351">
            <v>0</v>
          </cell>
        </row>
        <row r="352">
          <cell r="Q352">
            <v>0</v>
          </cell>
        </row>
        <row r="353">
          <cell r="Q353">
            <v>0</v>
          </cell>
        </row>
        <row r="354">
          <cell r="Q354">
            <v>0</v>
          </cell>
        </row>
        <row r="355">
          <cell r="Q355">
            <v>0</v>
          </cell>
        </row>
        <row r="356">
          <cell r="Q356">
            <v>0</v>
          </cell>
        </row>
        <row r="357">
          <cell r="Q357">
            <v>0</v>
          </cell>
        </row>
        <row r="358">
          <cell r="Q358">
            <v>0</v>
          </cell>
        </row>
        <row r="359">
          <cell r="Q359">
            <v>0</v>
          </cell>
        </row>
        <row r="360">
          <cell r="Q360">
            <v>0</v>
          </cell>
        </row>
        <row r="361">
          <cell r="Q361">
            <v>0</v>
          </cell>
        </row>
        <row r="362">
          <cell r="Q362">
            <v>0</v>
          </cell>
        </row>
        <row r="363">
          <cell r="Q363">
            <v>0</v>
          </cell>
        </row>
        <row r="364">
          <cell r="Q364">
            <v>0</v>
          </cell>
        </row>
        <row r="365">
          <cell r="Q365">
            <v>0</v>
          </cell>
        </row>
        <row r="366">
          <cell r="Q366">
            <v>0</v>
          </cell>
        </row>
        <row r="367">
          <cell r="Q367">
            <v>0</v>
          </cell>
        </row>
        <row r="368">
          <cell r="Q368">
            <v>0</v>
          </cell>
        </row>
        <row r="369">
          <cell r="Q369">
            <v>0</v>
          </cell>
        </row>
        <row r="370">
          <cell r="Q370">
            <v>0</v>
          </cell>
        </row>
        <row r="371">
          <cell r="Q371">
            <v>0</v>
          </cell>
        </row>
        <row r="372">
          <cell r="Q372">
            <v>0</v>
          </cell>
        </row>
        <row r="373">
          <cell r="Q373">
            <v>0</v>
          </cell>
        </row>
        <row r="374">
          <cell r="Q374">
            <v>0</v>
          </cell>
        </row>
        <row r="375">
          <cell r="Q375">
            <v>0</v>
          </cell>
        </row>
        <row r="376">
          <cell r="Q376">
            <v>0</v>
          </cell>
        </row>
        <row r="377">
          <cell r="Q377">
            <v>0</v>
          </cell>
        </row>
        <row r="378">
          <cell r="Q378">
            <v>0</v>
          </cell>
        </row>
        <row r="379">
          <cell r="Q379">
            <v>0</v>
          </cell>
        </row>
        <row r="380">
          <cell r="Q380">
            <v>0</v>
          </cell>
        </row>
        <row r="381">
          <cell r="Q381">
            <v>0</v>
          </cell>
        </row>
        <row r="382">
          <cell r="Q382">
            <v>0</v>
          </cell>
        </row>
        <row r="383">
          <cell r="Q383">
            <v>0</v>
          </cell>
        </row>
        <row r="384">
          <cell r="Q384">
            <v>0</v>
          </cell>
        </row>
        <row r="385">
          <cell r="Q385">
            <v>0</v>
          </cell>
        </row>
        <row r="386">
          <cell r="Q386">
            <v>0</v>
          </cell>
        </row>
        <row r="387">
          <cell r="Q387">
            <v>0</v>
          </cell>
        </row>
        <row r="388">
          <cell r="Q388">
            <v>0</v>
          </cell>
        </row>
        <row r="389">
          <cell r="Q389">
            <v>0</v>
          </cell>
        </row>
        <row r="390">
          <cell r="Q390">
            <v>0</v>
          </cell>
        </row>
        <row r="391">
          <cell r="Q391">
            <v>0</v>
          </cell>
        </row>
        <row r="392">
          <cell r="Q392">
            <v>0</v>
          </cell>
        </row>
        <row r="393">
          <cell r="Q393">
            <v>0</v>
          </cell>
        </row>
        <row r="394">
          <cell r="Q394">
            <v>0</v>
          </cell>
        </row>
        <row r="395">
          <cell r="Q395">
            <v>0</v>
          </cell>
        </row>
        <row r="396">
          <cell r="Q396">
            <v>0</v>
          </cell>
        </row>
        <row r="397">
          <cell r="Q397">
            <v>0</v>
          </cell>
        </row>
        <row r="398">
          <cell r="Q398">
            <v>0</v>
          </cell>
        </row>
        <row r="400">
          <cell r="Q400">
            <v>0</v>
          </cell>
        </row>
        <row r="401">
          <cell r="Q401">
            <v>0</v>
          </cell>
        </row>
        <row r="402">
          <cell r="Q402">
            <v>0</v>
          </cell>
        </row>
        <row r="403">
          <cell r="Q403">
            <v>0</v>
          </cell>
        </row>
        <row r="404">
          <cell r="Q404">
            <v>0</v>
          </cell>
        </row>
        <row r="405">
          <cell r="Q405">
            <v>0</v>
          </cell>
        </row>
        <row r="406">
          <cell r="Q406">
            <v>0</v>
          </cell>
        </row>
        <row r="407">
          <cell r="Q407">
            <v>0</v>
          </cell>
        </row>
        <row r="408">
          <cell r="Q408">
            <v>0</v>
          </cell>
        </row>
        <row r="409">
          <cell r="Q409">
            <v>0</v>
          </cell>
        </row>
        <row r="410">
          <cell r="Q410">
            <v>0</v>
          </cell>
        </row>
        <row r="411">
          <cell r="Q411">
            <v>0</v>
          </cell>
        </row>
        <row r="412">
          <cell r="Q412">
            <v>0</v>
          </cell>
        </row>
        <row r="413">
          <cell r="Q413">
            <v>0</v>
          </cell>
        </row>
        <row r="414">
          <cell r="Q414">
            <v>0</v>
          </cell>
        </row>
        <row r="415">
          <cell r="Q415">
            <v>0</v>
          </cell>
        </row>
        <row r="416">
          <cell r="Q416">
            <v>0</v>
          </cell>
        </row>
        <row r="417">
          <cell r="Q417">
            <v>0</v>
          </cell>
        </row>
        <row r="418">
          <cell r="Q418">
            <v>0</v>
          </cell>
        </row>
        <row r="420">
          <cell r="Q420">
            <v>0</v>
          </cell>
        </row>
        <row r="421">
          <cell r="Q421">
            <v>0</v>
          </cell>
        </row>
        <row r="422">
          <cell r="Q422">
            <v>0</v>
          </cell>
        </row>
        <row r="423">
          <cell r="Q423">
            <v>0</v>
          </cell>
        </row>
        <row r="424">
          <cell r="Q424">
            <v>0</v>
          </cell>
        </row>
        <row r="425">
          <cell r="Q425">
            <v>0</v>
          </cell>
        </row>
        <row r="426">
          <cell r="Q426">
            <v>0</v>
          </cell>
        </row>
        <row r="427">
          <cell r="Q427">
            <v>0</v>
          </cell>
        </row>
        <row r="428">
          <cell r="Q428">
            <v>0</v>
          </cell>
        </row>
        <row r="429">
          <cell r="Q429">
            <v>0</v>
          </cell>
        </row>
        <row r="430">
          <cell r="Q430">
            <v>0</v>
          </cell>
        </row>
        <row r="431">
          <cell r="Q431">
            <v>0</v>
          </cell>
        </row>
        <row r="432">
          <cell r="Q432">
            <v>0</v>
          </cell>
        </row>
        <row r="433">
          <cell r="Q433">
            <v>0</v>
          </cell>
        </row>
        <row r="434">
          <cell r="Q434">
            <v>0</v>
          </cell>
        </row>
        <row r="435">
          <cell r="Q435">
            <v>0</v>
          </cell>
        </row>
        <row r="436">
          <cell r="Q436">
            <v>0</v>
          </cell>
        </row>
        <row r="437">
          <cell r="Q437">
            <v>0</v>
          </cell>
        </row>
        <row r="438">
          <cell r="Q438">
            <v>0</v>
          </cell>
        </row>
        <row r="439">
          <cell r="Q439">
            <v>0</v>
          </cell>
        </row>
        <row r="440">
          <cell r="Q440">
            <v>0</v>
          </cell>
        </row>
        <row r="441">
          <cell r="Q441">
            <v>0</v>
          </cell>
        </row>
        <row r="442">
          <cell r="Q442">
            <v>0</v>
          </cell>
        </row>
        <row r="443">
          <cell r="Q443">
            <v>0</v>
          </cell>
        </row>
        <row r="444">
          <cell r="Q444">
            <v>0</v>
          </cell>
        </row>
        <row r="450">
          <cell r="Q450">
            <v>0</v>
          </cell>
        </row>
        <row r="451">
          <cell r="Q451">
            <v>0</v>
          </cell>
        </row>
        <row r="452">
          <cell r="Q452">
            <v>0</v>
          </cell>
        </row>
        <row r="453">
          <cell r="Q453">
            <v>0</v>
          </cell>
        </row>
        <row r="454">
          <cell r="Q454">
            <v>0</v>
          </cell>
        </row>
        <row r="455">
          <cell r="Q455">
            <v>0</v>
          </cell>
        </row>
        <row r="456">
          <cell r="Q456">
            <v>0</v>
          </cell>
        </row>
        <row r="457">
          <cell r="Q457">
            <v>0</v>
          </cell>
        </row>
        <row r="458">
          <cell r="Q458">
            <v>0</v>
          </cell>
        </row>
        <row r="460">
          <cell r="Q460">
            <v>39.475000000000001</v>
          </cell>
        </row>
        <row r="462">
          <cell r="Q462">
            <v>2.6960000000000002</v>
          </cell>
        </row>
        <row r="463">
          <cell r="Q463">
            <v>6.4840000000000009E-2</v>
          </cell>
        </row>
        <row r="464">
          <cell r="Q464">
            <v>11.059200000000001</v>
          </cell>
        </row>
        <row r="465">
          <cell r="Q465">
            <v>1.1776</v>
          </cell>
        </row>
        <row r="466">
          <cell r="Q466">
            <v>0.31518000000000002</v>
          </cell>
        </row>
        <row r="467">
          <cell r="Q467">
            <v>7.8150000000000011E-2</v>
          </cell>
        </row>
        <row r="468">
          <cell r="Q468">
            <v>136.96</v>
          </cell>
        </row>
        <row r="470">
          <cell r="Q470">
            <v>22.271999999999998</v>
          </cell>
        </row>
        <row r="471">
          <cell r="Q471">
            <v>0</v>
          </cell>
        </row>
        <row r="472">
          <cell r="Q472">
            <v>20.643839999999997</v>
          </cell>
        </row>
        <row r="473">
          <cell r="Q473">
            <v>0</v>
          </cell>
        </row>
        <row r="474">
          <cell r="Q474">
            <v>0</v>
          </cell>
        </row>
        <row r="475">
          <cell r="Q475">
            <v>0</v>
          </cell>
        </row>
        <row r="476">
          <cell r="Q476">
            <v>0</v>
          </cell>
        </row>
        <row r="477">
          <cell r="Q477">
            <v>0</v>
          </cell>
        </row>
        <row r="478">
          <cell r="Q478">
            <v>0</v>
          </cell>
        </row>
        <row r="479">
          <cell r="Q479">
            <v>0</v>
          </cell>
        </row>
        <row r="480">
          <cell r="Q480">
            <v>0</v>
          </cell>
        </row>
        <row r="481">
          <cell r="Q481">
            <v>0</v>
          </cell>
        </row>
        <row r="482">
          <cell r="Q482">
            <v>0</v>
          </cell>
        </row>
        <row r="483">
          <cell r="Q483">
            <v>0</v>
          </cell>
        </row>
        <row r="484">
          <cell r="Q484">
            <v>0</v>
          </cell>
        </row>
        <row r="490">
          <cell r="Q490">
            <v>0</v>
          </cell>
        </row>
        <row r="491">
          <cell r="Q491">
            <v>0</v>
          </cell>
        </row>
        <row r="492">
          <cell r="Q492">
            <v>0</v>
          </cell>
        </row>
        <row r="493">
          <cell r="Q493">
            <v>0</v>
          </cell>
        </row>
        <row r="494">
          <cell r="Q494">
            <v>0</v>
          </cell>
        </row>
        <row r="495">
          <cell r="Q495">
            <v>0</v>
          </cell>
        </row>
        <row r="496">
          <cell r="Q496">
            <v>0</v>
          </cell>
        </row>
        <row r="497">
          <cell r="Q497">
            <v>0</v>
          </cell>
        </row>
        <row r="498">
          <cell r="Q498">
            <v>0</v>
          </cell>
        </row>
        <row r="499">
          <cell r="Q499">
            <v>0</v>
          </cell>
        </row>
        <row r="500">
          <cell r="Q500">
            <v>88.891999999999996</v>
          </cell>
        </row>
        <row r="501">
          <cell r="Q501">
            <v>4.2220000000000004</v>
          </cell>
        </row>
        <row r="502">
          <cell r="Q502">
            <v>8.2040000000000002E-2</v>
          </cell>
        </row>
        <row r="503">
          <cell r="Q503">
            <v>19.828799999999998</v>
          </cell>
        </row>
        <row r="504">
          <cell r="Q504">
            <v>2.1383999999999999</v>
          </cell>
        </row>
        <row r="505">
          <cell r="Q505">
            <v>0.43037999999999998</v>
          </cell>
        </row>
        <row r="506">
          <cell r="Q506">
            <v>0</v>
          </cell>
        </row>
        <row r="507">
          <cell r="Q507">
            <v>221.94</v>
          </cell>
        </row>
        <row r="509">
          <cell r="Q509">
            <v>0</v>
          </cell>
        </row>
        <row r="510">
          <cell r="Q510">
            <v>46.707000000000001</v>
          </cell>
        </row>
        <row r="511">
          <cell r="Q511">
            <v>0</v>
          </cell>
        </row>
        <row r="512">
          <cell r="Q512">
            <v>0</v>
          </cell>
        </row>
        <row r="513">
          <cell r="Q513">
            <v>50.621759999999995</v>
          </cell>
        </row>
        <row r="514">
          <cell r="Q514">
            <v>0</v>
          </cell>
        </row>
        <row r="515">
          <cell r="Q515">
            <v>27.423999999999999</v>
          </cell>
        </row>
        <row r="516">
          <cell r="Q516">
            <v>1.0940000000000001</v>
          </cell>
        </row>
        <row r="517">
          <cell r="Q517">
            <v>1.7000000000000001E-2</v>
          </cell>
        </row>
        <row r="518">
          <cell r="Q518">
            <v>4.9319999999999995</v>
          </cell>
        </row>
        <row r="519">
          <cell r="Q519">
            <v>0.48599999999999999</v>
          </cell>
        </row>
        <row r="520">
          <cell r="Q520">
            <v>0.18278</v>
          </cell>
        </row>
        <row r="521">
          <cell r="Q521">
            <v>0</v>
          </cell>
        </row>
        <row r="522">
          <cell r="Q522">
            <v>51.6</v>
          </cell>
        </row>
        <row r="523">
          <cell r="Q523">
            <v>13.102</v>
          </cell>
        </row>
        <row r="524">
          <cell r="Q524">
            <v>0</v>
          </cell>
        </row>
        <row r="525">
          <cell r="Q525">
            <v>0</v>
          </cell>
        </row>
        <row r="526">
          <cell r="Q526">
            <v>17.186399999999999</v>
          </cell>
        </row>
        <row r="527">
          <cell r="Q527">
            <v>0</v>
          </cell>
        </row>
        <row r="528">
          <cell r="Q528">
            <v>0</v>
          </cell>
        </row>
        <row r="529">
          <cell r="Q529">
            <v>0</v>
          </cell>
        </row>
        <row r="530">
          <cell r="Q530">
            <v>0</v>
          </cell>
        </row>
        <row r="531">
          <cell r="Q531">
            <v>0</v>
          </cell>
        </row>
        <row r="532">
          <cell r="Q532">
            <v>0</v>
          </cell>
        </row>
        <row r="533">
          <cell r="Q533">
            <v>0</v>
          </cell>
        </row>
        <row r="534">
          <cell r="Q534">
            <v>0</v>
          </cell>
        </row>
        <row r="535">
          <cell r="Q535">
            <v>0</v>
          </cell>
        </row>
        <row r="536">
          <cell r="Q536">
            <v>0</v>
          </cell>
        </row>
        <row r="537">
          <cell r="Q537">
            <v>0</v>
          </cell>
        </row>
        <row r="538">
          <cell r="Q538">
            <v>0</v>
          </cell>
        </row>
        <row r="544">
          <cell r="Q544">
            <v>0</v>
          </cell>
        </row>
        <row r="545">
          <cell r="Q545">
            <v>0</v>
          </cell>
        </row>
        <row r="546">
          <cell r="Q546">
            <v>0</v>
          </cell>
        </row>
        <row r="547">
          <cell r="Q547">
            <v>0</v>
          </cell>
        </row>
        <row r="548">
          <cell r="Q548">
            <v>0</v>
          </cell>
        </row>
        <row r="551">
          <cell r="Q551">
            <v>0</v>
          </cell>
        </row>
        <row r="552">
          <cell r="Q552">
            <v>0</v>
          </cell>
        </row>
        <row r="553">
          <cell r="Q553">
            <v>0</v>
          </cell>
        </row>
        <row r="554">
          <cell r="Q554">
            <v>0</v>
          </cell>
        </row>
        <row r="555">
          <cell r="Q555">
            <v>0</v>
          </cell>
        </row>
        <row r="556">
          <cell r="Q556">
            <v>0</v>
          </cell>
        </row>
        <row r="557">
          <cell r="Q557">
            <v>0</v>
          </cell>
        </row>
        <row r="558">
          <cell r="Q558">
            <v>0</v>
          </cell>
        </row>
        <row r="559">
          <cell r="Q559">
            <v>0</v>
          </cell>
        </row>
        <row r="560">
          <cell r="Q560">
            <v>0</v>
          </cell>
        </row>
        <row r="561">
          <cell r="Q561">
            <v>0</v>
          </cell>
        </row>
        <row r="562">
          <cell r="Q562">
            <v>0</v>
          </cell>
        </row>
        <row r="563">
          <cell r="Q563">
            <v>0</v>
          </cell>
        </row>
        <row r="564">
          <cell r="Q564">
            <v>0</v>
          </cell>
        </row>
        <row r="570">
          <cell r="Q570">
            <v>0</v>
          </cell>
        </row>
        <row r="571">
          <cell r="Q571">
            <v>0</v>
          </cell>
        </row>
        <row r="572">
          <cell r="Q572">
            <v>0</v>
          </cell>
        </row>
        <row r="573">
          <cell r="Q573">
            <v>0</v>
          </cell>
        </row>
        <row r="574">
          <cell r="Q574">
            <v>0</v>
          </cell>
        </row>
        <row r="577">
          <cell r="Q577">
            <v>0</v>
          </cell>
        </row>
        <row r="578">
          <cell r="Q578">
            <v>0</v>
          </cell>
        </row>
        <row r="579">
          <cell r="Q579">
            <v>0</v>
          </cell>
        </row>
        <row r="580">
          <cell r="Q580">
            <v>0</v>
          </cell>
        </row>
        <row r="581">
          <cell r="Q581">
            <v>0</v>
          </cell>
        </row>
        <row r="582">
          <cell r="Q582">
            <v>0</v>
          </cell>
        </row>
        <row r="583">
          <cell r="Q583">
            <v>0</v>
          </cell>
        </row>
        <row r="584">
          <cell r="Q584">
            <v>0</v>
          </cell>
        </row>
        <row r="585">
          <cell r="Q585">
            <v>0</v>
          </cell>
        </row>
        <row r="586">
          <cell r="Q586">
            <v>0</v>
          </cell>
        </row>
        <row r="587">
          <cell r="Q587">
            <v>0</v>
          </cell>
        </row>
        <row r="588">
          <cell r="Q588">
            <v>0</v>
          </cell>
        </row>
        <row r="589">
          <cell r="Q589">
            <v>0</v>
          </cell>
        </row>
        <row r="590">
          <cell r="Q590">
            <v>0</v>
          </cell>
        </row>
        <row r="596">
          <cell r="Q596">
            <v>0</v>
          </cell>
        </row>
        <row r="597">
          <cell r="Q597">
            <v>0</v>
          </cell>
        </row>
        <row r="598">
          <cell r="Q598">
            <v>0</v>
          </cell>
        </row>
        <row r="599">
          <cell r="Q599">
            <v>0</v>
          </cell>
        </row>
        <row r="600">
          <cell r="Q600">
            <v>0</v>
          </cell>
        </row>
        <row r="603">
          <cell r="Q603">
            <v>0</v>
          </cell>
        </row>
        <row r="604">
          <cell r="Q604">
            <v>0</v>
          </cell>
        </row>
        <row r="605">
          <cell r="Q605">
            <v>0</v>
          </cell>
        </row>
        <row r="606">
          <cell r="Q606">
            <v>0</v>
          </cell>
        </row>
        <row r="607">
          <cell r="Q607">
            <v>0</v>
          </cell>
        </row>
        <row r="608">
          <cell r="Q608">
            <v>0</v>
          </cell>
        </row>
        <row r="609">
          <cell r="Q609">
            <v>0</v>
          </cell>
        </row>
        <row r="610">
          <cell r="Q610">
            <v>0</v>
          </cell>
        </row>
        <row r="611">
          <cell r="Q611">
            <v>0</v>
          </cell>
        </row>
        <row r="612">
          <cell r="Q612">
            <v>0</v>
          </cell>
        </row>
        <row r="613">
          <cell r="Q613">
            <v>0</v>
          </cell>
        </row>
        <row r="614">
          <cell r="Q614">
            <v>0</v>
          </cell>
        </row>
        <row r="615">
          <cell r="Q615">
            <v>0</v>
          </cell>
        </row>
        <row r="616">
          <cell r="Q616">
            <v>0</v>
          </cell>
        </row>
        <row r="619">
          <cell r="Q619">
            <v>0</v>
          </cell>
        </row>
        <row r="620">
          <cell r="Q620">
            <v>0</v>
          </cell>
        </row>
        <row r="621">
          <cell r="Q621">
            <v>0</v>
          </cell>
        </row>
        <row r="622">
          <cell r="Q622">
            <v>0</v>
          </cell>
        </row>
        <row r="623">
          <cell r="Q623">
            <v>0</v>
          </cell>
        </row>
        <row r="624">
          <cell r="Q624">
            <v>0</v>
          </cell>
        </row>
        <row r="625">
          <cell r="Q625">
            <v>0</v>
          </cell>
        </row>
        <row r="627">
          <cell r="Q627">
            <v>21.509</v>
          </cell>
        </row>
        <row r="628">
          <cell r="Q628">
            <v>0</v>
          </cell>
        </row>
        <row r="629">
          <cell r="Q629">
            <v>1.056</v>
          </cell>
        </row>
        <row r="630">
          <cell r="Q630">
            <v>2.1140000000000003E-2</v>
          </cell>
        </row>
        <row r="631">
          <cell r="Q631">
            <v>4.0519999999999996</v>
          </cell>
        </row>
        <row r="632">
          <cell r="Q632">
            <v>0.38600000000000001</v>
          </cell>
        </row>
        <row r="633">
          <cell r="Q633">
            <v>0.15168000000000001</v>
          </cell>
        </row>
        <row r="634">
          <cell r="Q634">
            <v>0</v>
          </cell>
        </row>
        <row r="635">
          <cell r="Q635">
            <v>41.808</v>
          </cell>
        </row>
        <row r="636">
          <cell r="Q636">
            <v>0</v>
          </cell>
        </row>
        <row r="637">
          <cell r="Q637">
            <v>0</v>
          </cell>
        </row>
        <row r="638">
          <cell r="Q638">
            <v>11.547000000000001</v>
          </cell>
        </row>
        <row r="639">
          <cell r="Q639">
            <v>0</v>
          </cell>
        </row>
        <row r="640">
          <cell r="Q640">
            <v>11.954000000000001</v>
          </cell>
        </row>
        <row r="642">
          <cell r="Q642">
            <v>0</v>
          </cell>
        </row>
        <row r="643">
          <cell r="Q643">
            <v>0</v>
          </cell>
        </row>
        <row r="644">
          <cell r="Q644">
            <v>0</v>
          </cell>
        </row>
        <row r="645">
          <cell r="Q645">
            <v>0</v>
          </cell>
        </row>
        <row r="647">
          <cell r="Q647">
            <v>0</v>
          </cell>
        </row>
        <row r="648">
          <cell r="Q648">
            <v>0</v>
          </cell>
        </row>
        <row r="649">
          <cell r="Q649">
            <v>0</v>
          </cell>
        </row>
        <row r="650">
          <cell r="Q650">
            <v>0</v>
          </cell>
        </row>
        <row r="652">
          <cell r="Q652">
            <v>8.2680000000000007</v>
          </cell>
        </row>
        <row r="653">
          <cell r="Q653">
            <v>0.218</v>
          </cell>
        </row>
        <row r="654">
          <cell r="Q654">
            <v>5.0400000000000002E-3</v>
          </cell>
        </row>
        <row r="655">
          <cell r="Q655">
            <v>1.0751999999999999</v>
          </cell>
        </row>
        <row r="656">
          <cell r="Q656">
            <v>0.1216</v>
          </cell>
        </row>
        <row r="657">
          <cell r="Q657">
            <v>10.56</v>
          </cell>
        </row>
        <row r="658">
          <cell r="Q658">
            <v>5.3449999999999998</v>
          </cell>
        </row>
        <row r="659">
          <cell r="Q659">
            <v>0</v>
          </cell>
        </row>
        <row r="660">
          <cell r="Q660">
            <v>3.5078400000000003</v>
          </cell>
        </row>
        <row r="662">
          <cell r="Q662">
            <v>7.7329999999999997</v>
          </cell>
        </row>
        <row r="663">
          <cell r="Q663">
            <v>0.109</v>
          </cell>
        </row>
        <row r="664">
          <cell r="Q664">
            <v>2.9399999999999999E-3</v>
          </cell>
        </row>
        <row r="665">
          <cell r="Q665">
            <v>0.66119999999999979</v>
          </cell>
        </row>
        <row r="666">
          <cell r="Q666">
            <v>8.2839999999999983E-2</v>
          </cell>
        </row>
        <row r="667">
          <cell r="Q667">
            <v>6.27</v>
          </cell>
        </row>
        <row r="668">
          <cell r="Q668">
            <v>5.8179999999999996</v>
          </cell>
        </row>
        <row r="669">
          <cell r="Q669">
            <v>0</v>
          </cell>
        </row>
        <row r="670">
          <cell r="Q670">
            <v>2.2982399999999994</v>
          </cell>
        </row>
        <row r="672">
          <cell r="Q672">
            <v>2.472</v>
          </cell>
        </row>
        <row r="673">
          <cell r="Q673">
            <v>1.8</v>
          </cell>
        </row>
        <row r="674">
          <cell r="Q674">
            <v>6.2E-2</v>
          </cell>
        </row>
        <row r="675">
          <cell r="Q675">
            <v>2.0400000000000001E-3</v>
          </cell>
        </row>
        <row r="676">
          <cell r="Q676">
            <v>0.26400000000000001</v>
          </cell>
        </row>
        <row r="677">
          <cell r="Q677">
            <v>2.9600000000000001E-2</v>
          </cell>
        </row>
        <row r="678">
          <cell r="Q678">
            <v>2.6</v>
          </cell>
        </row>
        <row r="679">
          <cell r="Q679">
            <v>0.06</v>
          </cell>
        </row>
        <row r="680">
          <cell r="Q680">
            <v>2.472</v>
          </cell>
        </row>
        <row r="681">
          <cell r="Q681">
            <v>0</v>
          </cell>
        </row>
        <row r="682">
          <cell r="Q682">
            <v>0</v>
          </cell>
        </row>
        <row r="683">
          <cell r="Q683">
            <v>0</v>
          </cell>
        </row>
        <row r="684">
          <cell r="Q684">
            <v>56.50986666666666</v>
          </cell>
        </row>
        <row r="685">
          <cell r="Q685">
            <v>21.911999999999995</v>
          </cell>
        </row>
        <row r="686">
          <cell r="Q686">
            <v>2.6067999999999998</v>
          </cell>
        </row>
        <row r="687">
          <cell r="Q687">
            <v>2.2259999999999999E-2</v>
          </cell>
        </row>
        <row r="688">
          <cell r="Q688">
            <v>14.141850000000002</v>
          </cell>
        </row>
        <row r="689">
          <cell r="Q689">
            <v>13.560600000000001</v>
          </cell>
        </row>
        <row r="690">
          <cell r="Q690">
            <v>0.58125000000000004</v>
          </cell>
        </row>
        <row r="691">
          <cell r="Q691">
            <v>0.98929999999999996</v>
          </cell>
        </row>
        <row r="692">
          <cell r="Q692">
            <v>0.91179999999999994</v>
          </cell>
        </row>
        <row r="693">
          <cell r="Q693">
            <v>7.7499999999999999E-2</v>
          </cell>
        </row>
        <row r="694">
          <cell r="Q694">
            <v>0.47600000000000003</v>
          </cell>
        </row>
        <row r="695">
          <cell r="Q695">
            <v>9.5200000000000007E-2</v>
          </cell>
        </row>
        <row r="696">
          <cell r="Q696">
            <v>1.306E-2</v>
          </cell>
        </row>
        <row r="697">
          <cell r="Q697">
            <v>7.6079999999999995E-2</v>
          </cell>
        </row>
        <row r="698">
          <cell r="Q698">
            <v>2.4948399999999999</v>
          </cell>
        </row>
        <row r="699">
          <cell r="Q699">
            <v>1.52484</v>
          </cell>
        </row>
        <row r="700">
          <cell r="Q700">
            <v>0.97</v>
          </cell>
        </row>
        <row r="701">
          <cell r="Q701">
            <v>0.14699999999999999</v>
          </cell>
        </row>
        <row r="702">
          <cell r="Q702">
            <v>6.298999999999999E-2</v>
          </cell>
        </row>
        <row r="703">
          <cell r="Q703">
            <v>0.14172999999999999</v>
          </cell>
        </row>
        <row r="704">
          <cell r="Q704">
            <v>0.47131000000000006</v>
          </cell>
        </row>
        <row r="705">
          <cell r="Q705">
            <v>1.137E-2</v>
          </cell>
        </row>
        <row r="706">
          <cell r="Q706">
            <v>139.88800000000001</v>
          </cell>
        </row>
        <row r="707">
          <cell r="Q707">
            <v>0.64</v>
          </cell>
        </row>
        <row r="708">
          <cell r="Q708">
            <v>0</v>
          </cell>
        </row>
        <row r="709">
          <cell r="Q709">
            <v>18.331</v>
          </cell>
        </row>
        <row r="710">
          <cell r="Q710">
            <v>0</v>
          </cell>
        </row>
        <row r="711">
          <cell r="Q711">
            <v>45.814999999999998</v>
          </cell>
        </row>
        <row r="712">
          <cell r="Q712">
            <v>0</v>
          </cell>
        </row>
        <row r="714">
          <cell r="Q714">
            <v>8.6948846666666668</v>
          </cell>
        </row>
        <row r="715">
          <cell r="Q715">
            <v>0.27</v>
          </cell>
        </row>
        <row r="716">
          <cell r="Q716">
            <v>5.5000000000000005E-3</v>
          </cell>
        </row>
        <row r="717">
          <cell r="Q717">
            <v>2.1328</v>
          </cell>
        </row>
        <row r="718">
          <cell r="Q718">
            <v>0.14448</v>
          </cell>
        </row>
        <row r="719">
          <cell r="Q719">
            <v>0.13827</v>
          </cell>
        </row>
        <row r="720">
          <cell r="Q720">
            <v>0</v>
          </cell>
        </row>
        <row r="721">
          <cell r="Q721">
            <v>12.384</v>
          </cell>
        </row>
        <row r="722">
          <cell r="Q722">
            <v>0.06</v>
          </cell>
        </row>
        <row r="723">
          <cell r="Q723">
            <v>8.6950000000000003</v>
          </cell>
        </row>
        <row r="724">
          <cell r="Q724">
            <v>0</v>
          </cell>
        </row>
        <row r="727">
          <cell r="Q727">
            <v>10.384104666666667</v>
          </cell>
        </row>
        <row r="728">
          <cell r="Q728">
            <v>0.36</v>
          </cell>
        </row>
        <row r="729">
          <cell r="Q729">
            <v>5.8999999999999999E-3</v>
          </cell>
        </row>
        <row r="730">
          <cell r="Q730">
            <v>2.6488000000000005</v>
          </cell>
        </row>
        <row r="731">
          <cell r="Q731">
            <v>0.16167999999999999</v>
          </cell>
        </row>
        <row r="732">
          <cell r="Q732">
            <v>0.222</v>
          </cell>
        </row>
        <row r="733">
          <cell r="Q733">
            <v>1.137E-2</v>
          </cell>
        </row>
        <row r="734">
          <cell r="Q734">
            <v>14.964</v>
          </cell>
        </row>
        <row r="735">
          <cell r="Q735">
            <v>10.384</v>
          </cell>
        </row>
        <row r="736">
          <cell r="Q736">
            <v>0</v>
          </cell>
        </row>
        <row r="738">
          <cell r="Q738">
            <v>0</v>
          </cell>
        </row>
        <row r="739">
          <cell r="Q739">
            <v>0</v>
          </cell>
        </row>
        <row r="740">
          <cell r="Q740">
            <v>0</v>
          </cell>
        </row>
        <row r="741">
          <cell r="Q741">
            <v>0</v>
          </cell>
        </row>
        <row r="742">
          <cell r="Q742">
            <v>0</v>
          </cell>
        </row>
        <row r="745">
          <cell r="Q745">
            <v>0</v>
          </cell>
        </row>
        <row r="746">
          <cell r="Q746">
            <v>0</v>
          </cell>
        </row>
        <row r="747">
          <cell r="Q747">
            <v>0</v>
          </cell>
        </row>
        <row r="748">
          <cell r="Q748">
            <v>7.742960000000001</v>
          </cell>
        </row>
        <row r="749">
          <cell r="Q749">
            <v>5.3339999999999996</v>
          </cell>
        </row>
        <row r="750">
          <cell r="Q750">
            <v>1.1704000000000003</v>
          </cell>
        </row>
        <row r="751">
          <cell r="Q751">
            <v>0.33180000000000004</v>
          </cell>
        </row>
        <row r="752">
          <cell r="Q752">
            <v>0.21400000000000002</v>
          </cell>
        </row>
        <row r="753">
          <cell r="Q753">
            <v>0.50875999999999999</v>
          </cell>
        </row>
        <row r="754">
          <cell r="Q754">
            <v>0.184</v>
          </cell>
        </row>
        <row r="755">
          <cell r="Q755">
            <v>0.47499999999999998</v>
          </cell>
        </row>
        <row r="756">
          <cell r="Q756">
            <v>0.36575999999999997</v>
          </cell>
        </row>
        <row r="757">
          <cell r="Q757">
            <v>7.980000000000001E-2</v>
          </cell>
        </row>
        <row r="758">
          <cell r="Q758">
            <v>2.5648000000000004E-2</v>
          </cell>
        </row>
        <row r="759">
          <cell r="Q759">
            <v>1.448E-2</v>
          </cell>
        </row>
        <row r="760">
          <cell r="Q760">
            <v>3.4608E-2</v>
          </cell>
        </row>
        <row r="761">
          <cell r="Q761">
            <v>1.472E-2</v>
          </cell>
        </row>
        <row r="762">
          <cell r="Q762">
            <v>0.80288999999999999</v>
          </cell>
        </row>
        <row r="763">
          <cell r="Q763">
            <v>0.14601</v>
          </cell>
        </row>
        <row r="765">
          <cell r="Q765">
            <v>312</v>
          </cell>
        </row>
        <row r="766">
          <cell r="Q766">
            <v>5.2089999999999996</v>
          </cell>
        </row>
        <row r="767">
          <cell r="Q767">
            <v>0.11808</v>
          </cell>
        </row>
        <row r="768">
          <cell r="Q768">
            <v>0.15834999999999999</v>
          </cell>
        </row>
        <row r="769">
          <cell r="Q769">
            <v>0.62430999999999992</v>
          </cell>
        </row>
        <row r="770">
          <cell r="Q770">
            <v>0.84867400000000015</v>
          </cell>
        </row>
        <row r="771">
          <cell r="Q771">
            <v>0.62131999999999998</v>
          </cell>
        </row>
        <row r="772">
          <cell r="Q772">
            <v>0.63995600000000008</v>
          </cell>
        </row>
        <row r="773">
          <cell r="Q773">
            <v>0.160328</v>
          </cell>
        </row>
        <row r="774">
          <cell r="Q774">
            <v>1.9962599999999999</v>
          </cell>
        </row>
        <row r="775">
          <cell r="Q775">
            <v>0.14455999999999999</v>
          </cell>
        </row>
        <row r="776">
          <cell r="Q776">
            <v>260.46600000000001</v>
          </cell>
        </row>
        <row r="777">
          <cell r="Q777">
            <v>260.46600000000001</v>
          </cell>
        </row>
        <row r="778">
          <cell r="Q778">
            <v>5.2089999999999996</v>
          </cell>
        </row>
        <row r="779">
          <cell r="Q779">
            <v>2322</v>
          </cell>
        </row>
        <row r="780">
          <cell r="Q780">
            <v>327</v>
          </cell>
        </row>
        <row r="781">
          <cell r="Q781">
            <v>0.2</v>
          </cell>
        </row>
        <row r="782">
          <cell r="Q782">
            <v>0.2</v>
          </cell>
        </row>
        <row r="783">
          <cell r="Q783">
            <v>0.64</v>
          </cell>
        </row>
        <row r="784">
          <cell r="Q784">
            <v>0</v>
          </cell>
        </row>
        <row r="785">
          <cell r="Q785">
            <v>0</v>
          </cell>
        </row>
        <row r="786">
          <cell r="Q786">
            <v>0</v>
          </cell>
        </row>
        <row r="787">
          <cell r="Q787">
            <v>0</v>
          </cell>
        </row>
        <row r="788">
          <cell r="Q788">
            <v>0</v>
          </cell>
        </row>
        <row r="789">
          <cell r="Q789">
            <v>0</v>
          </cell>
        </row>
        <row r="790">
          <cell r="Q790">
            <v>0</v>
          </cell>
        </row>
        <row r="791">
          <cell r="Q791">
            <v>0</v>
          </cell>
        </row>
        <row r="792">
          <cell r="Q792">
            <v>0</v>
          </cell>
        </row>
        <row r="793">
          <cell r="Q793">
            <v>0</v>
          </cell>
        </row>
        <row r="794">
          <cell r="Q794">
            <v>0</v>
          </cell>
        </row>
        <row r="795">
          <cell r="Q795">
            <v>0</v>
          </cell>
        </row>
        <row r="796">
          <cell r="Q796">
            <v>0</v>
          </cell>
        </row>
        <row r="797">
          <cell r="Q797">
            <v>0</v>
          </cell>
        </row>
        <row r="798">
          <cell r="Q798">
            <v>0</v>
          </cell>
        </row>
        <row r="799">
          <cell r="Q799">
            <v>0</v>
          </cell>
        </row>
        <row r="800">
          <cell r="Q800">
            <v>0</v>
          </cell>
        </row>
        <row r="801">
          <cell r="Q801">
            <v>0</v>
          </cell>
        </row>
        <row r="802">
          <cell r="Q802">
            <v>0</v>
          </cell>
        </row>
        <row r="803">
          <cell r="Q803">
            <v>0</v>
          </cell>
        </row>
        <row r="804">
          <cell r="Q804">
            <v>0</v>
          </cell>
        </row>
        <row r="805">
          <cell r="Q805">
            <v>0</v>
          </cell>
        </row>
        <row r="806">
          <cell r="Q806">
            <v>0</v>
          </cell>
        </row>
        <row r="807">
          <cell r="Q807">
            <v>0</v>
          </cell>
        </row>
        <row r="808">
          <cell r="Q808">
            <v>0</v>
          </cell>
        </row>
        <row r="809">
          <cell r="Q809">
            <v>0</v>
          </cell>
        </row>
        <row r="810">
          <cell r="Q810">
            <v>0</v>
          </cell>
        </row>
        <row r="811">
          <cell r="Q811">
            <v>0</v>
          </cell>
        </row>
        <row r="812">
          <cell r="Q812">
            <v>0</v>
          </cell>
        </row>
        <row r="813">
          <cell r="Q813">
            <v>0</v>
          </cell>
        </row>
        <row r="814">
          <cell r="Q814">
            <v>0</v>
          </cell>
        </row>
        <row r="815">
          <cell r="Q815">
            <v>0</v>
          </cell>
        </row>
        <row r="816">
          <cell r="Q816">
            <v>0</v>
          </cell>
        </row>
        <row r="817">
          <cell r="Q817">
            <v>0</v>
          </cell>
        </row>
        <row r="818">
          <cell r="Q818">
            <v>0</v>
          </cell>
        </row>
        <row r="819">
          <cell r="Q819">
            <v>0</v>
          </cell>
        </row>
        <row r="820">
          <cell r="Q820">
            <v>0</v>
          </cell>
        </row>
        <row r="821">
          <cell r="Q821">
            <v>0</v>
          </cell>
        </row>
        <row r="824">
          <cell r="Q824">
            <v>0</v>
          </cell>
        </row>
        <row r="825">
          <cell r="Q825">
            <v>0</v>
          </cell>
        </row>
        <row r="826">
          <cell r="Q826">
            <v>0</v>
          </cell>
        </row>
        <row r="827">
          <cell r="Q827">
            <v>92.958666666666673</v>
          </cell>
        </row>
        <row r="828">
          <cell r="Q828">
            <v>86.207333333333338</v>
          </cell>
        </row>
        <row r="829">
          <cell r="Q829">
            <v>6.7513333333333332</v>
          </cell>
        </row>
        <row r="830">
          <cell r="Q830">
            <v>23.05</v>
          </cell>
        </row>
        <row r="831">
          <cell r="Q831">
            <v>62.7</v>
          </cell>
        </row>
        <row r="832">
          <cell r="Q832">
            <v>2.25</v>
          </cell>
        </row>
        <row r="833">
          <cell r="Q833">
            <v>1.788</v>
          </cell>
        </row>
        <row r="834">
          <cell r="Q834">
            <v>11.948</v>
          </cell>
        </row>
        <row r="835">
          <cell r="Q835">
            <v>11.2</v>
          </cell>
        </row>
        <row r="836">
          <cell r="Q836">
            <v>0.34</v>
          </cell>
        </row>
        <row r="837">
          <cell r="Q837">
            <v>0.40800000000000003</v>
          </cell>
        </row>
        <row r="838">
          <cell r="Q838">
            <v>0.11939999999999999</v>
          </cell>
        </row>
        <row r="839">
          <cell r="Q839">
            <v>8.4000000000000005E-2</v>
          </cell>
        </row>
        <row r="840">
          <cell r="Q840">
            <v>2.5500000000000002E-3</v>
          </cell>
        </row>
        <row r="841">
          <cell r="Q841">
            <v>3.0600000000000002E-3</v>
          </cell>
        </row>
        <row r="842">
          <cell r="Q842">
            <v>2.648000000000001</v>
          </cell>
        </row>
        <row r="843">
          <cell r="Q843">
            <v>2.5080000000000009</v>
          </cell>
        </row>
        <row r="844">
          <cell r="Q844">
            <v>7.4999999999999997E-2</v>
          </cell>
        </row>
        <row r="845">
          <cell r="Q845">
            <v>6.5000000000000002E-2</v>
          </cell>
        </row>
        <row r="846">
          <cell r="Q846">
            <v>14.566500000000003</v>
          </cell>
        </row>
        <row r="847">
          <cell r="Q847">
            <v>14.208000000000002</v>
          </cell>
        </row>
        <row r="848">
          <cell r="Q848">
            <v>0.21</v>
          </cell>
        </row>
        <row r="849">
          <cell r="Q849">
            <v>0.14850000000000002</v>
          </cell>
        </row>
        <row r="850">
          <cell r="Q850">
            <v>9.9000000000000005E-2</v>
          </cell>
        </row>
        <row r="851">
          <cell r="Q851">
            <v>8.2799999999999999E-2</v>
          </cell>
        </row>
        <row r="852">
          <cell r="Q852">
            <v>6.0000000000000001E-3</v>
          </cell>
        </row>
        <row r="853">
          <cell r="Q853">
            <v>6.0000000000000001E-3</v>
          </cell>
        </row>
        <row r="854">
          <cell r="Q854">
            <v>7.0000000000000001E-3</v>
          </cell>
        </row>
        <row r="855">
          <cell r="Q855">
            <v>1.2686999999999999</v>
          </cell>
        </row>
        <row r="856">
          <cell r="Q856">
            <v>0.32</v>
          </cell>
        </row>
        <row r="857">
          <cell r="Q857">
            <v>6.4000000000000001E-2</v>
          </cell>
        </row>
        <row r="858">
          <cell r="Q858">
            <v>6.0000000000000001E-3</v>
          </cell>
        </row>
        <row r="859">
          <cell r="Q859">
            <v>4.1210000000000004E-2</v>
          </cell>
        </row>
        <row r="860">
          <cell r="Q860">
            <v>8.2940000000000005</v>
          </cell>
        </row>
        <row r="861">
          <cell r="Q861">
            <v>6.4</v>
          </cell>
        </row>
        <row r="862">
          <cell r="Q862">
            <v>0.9</v>
          </cell>
        </row>
        <row r="863">
          <cell r="Q863">
            <v>5.800000000000001E-2</v>
          </cell>
        </row>
        <row r="864">
          <cell r="Q864">
            <v>0.13600000000000001</v>
          </cell>
        </row>
        <row r="865">
          <cell r="Q865">
            <v>0.14400000000000004</v>
          </cell>
        </row>
        <row r="866">
          <cell r="Q866">
            <v>0.30400000000000005</v>
          </cell>
        </row>
        <row r="867">
          <cell r="Q867">
            <v>0.16</v>
          </cell>
        </row>
        <row r="868">
          <cell r="Q868">
            <v>9.2000000000000012E-2</v>
          </cell>
        </row>
        <row r="869">
          <cell r="Q869">
            <v>0.1</v>
          </cell>
        </row>
        <row r="870">
          <cell r="Q870">
            <v>0.40500000000000003</v>
          </cell>
        </row>
        <row r="871">
          <cell r="Q871">
            <v>0.27600000000000002</v>
          </cell>
        </row>
        <row r="872">
          <cell r="Q872">
            <v>0.03</v>
          </cell>
        </row>
        <row r="873">
          <cell r="Q873">
            <v>5.7999999999999996E-3</v>
          </cell>
        </row>
        <row r="874">
          <cell r="Q874">
            <v>1.3600000000000001E-2</v>
          </cell>
        </row>
        <row r="875">
          <cell r="Q875">
            <v>1.4400000000000001E-2</v>
          </cell>
        </row>
        <row r="876">
          <cell r="Q876">
            <v>3.04E-2</v>
          </cell>
        </row>
        <row r="877">
          <cell r="Q877">
            <v>1.6E-2</v>
          </cell>
        </row>
        <row r="878">
          <cell r="Q878">
            <v>9.1999999999999998E-3</v>
          </cell>
        </row>
        <row r="879">
          <cell r="Q879">
            <v>0.01</v>
          </cell>
        </row>
        <row r="880">
          <cell r="Q880">
            <v>3.15E-2</v>
          </cell>
        </row>
        <row r="881">
          <cell r="Q881">
            <v>1.2999999999999999E-2</v>
          </cell>
        </row>
        <row r="882">
          <cell r="Q882">
            <v>1.8499999999999999E-2</v>
          </cell>
        </row>
        <row r="883">
          <cell r="Q883">
            <v>0.51866000000000001</v>
          </cell>
        </row>
        <row r="884">
          <cell r="Q884">
            <v>0.40440999999999999</v>
          </cell>
        </row>
        <row r="885">
          <cell r="Q885">
            <v>0.11425</v>
          </cell>
        </row>
        <row r="886">
          <cell r="Q886">
            <v>0.65105999999999997</v>
          </cell>
        </row>
        <row r="887">
          <cell r="Q887">
            <v>3.7040000000000002</v>
          </cell>
        </row>
        <row r="888">
          <cell r="Q888">
            <v>0.23199999999999998</v>
          </cell>
        </row>
        <row r="889">
          <cell r="Q889">
            <v>0.27200000000000002</v>
          </cell>
        </row>
        <row r="890">
          <cell r="Q890">
            <v>0.57600000000000007</v>
          </cell>
        </row>
        <row r="891">
          <cell r="Q891">
            <v>1.2160000000000002</v>
          </cell>
        </row>
        <row r="892">
          <cell r="Q892">
            <v>0.64</v>
          </cell>
        </row>
        <row r="893">
          <cell r="Q893">
            <v>0.36799999999999999</v>
          </cell>
        </row>
        <row r="894">
          <cell r="Q894">
            <v>0.4</v>
          </cell>
        </row>
        <row r="895">
          <cell r="Q895">
            <v>93.89</v>
          </cell>
        </row>
        <row r="896">
          <cell r="Q896">
            <v>26.8</v>
          </cell>
        </row>
        <row r="897">
          <cell r="Q897">
            <v>30.6</v>
          </cell>
        </row>
        <row r="898">
          <cell r="Q898">
            <v>36</v>
          </cell>
        </row>
        <row r="899">
          <cell r="Q899">
            <v>0.49</v>
          </cell>
        </row>
        <row r="900">
          <cell r="Q900">
            <v>0</v>
          </cell>
        </row>
        <row r="901">
          <cell r="Q901">
            <v>3.3000000000000002E-2</v>
          </cell>
        </row>
        <row r="902">
          <cell r="Q902">
            <v>1.86242</v>
          </cell>
        </row>
        <row r="903">
          <cell r="Q903">
            <v>2.7629999999999998E-2</v>
          </cell>
        </row>
        <row r="904">
          <cell r="Q904">
            <v>1.4</v>
          </cell>
        </row>
        <row r="905">
          <cell r="Q905">
            <v>1.4</v>
          </cell>
        </row>
        <row r="906">
          <cell r="Q906">
            <v>1.89005</v>
          </cell>
        </row>
        <row r="907">
          <cell r="Q907">
            <v>37</v>
          </cell>
        </row>
        <row r="908">
          <cell r="Q908">
            <v>28</v>
          </cell>
        </row>
        <row r="909">
          <cell r="Q909">
            <v>20.143999999999998</v>
          </cell>
        </row>
        <row r="910">
          <cell r="Q910">
            <v>0.1</v>
          </cell>
        </row>
        <row r="911">
          <cell r="Q911">
            <v>1</v>
          </cell>
        </row>
        <row r="912">
          <cell r="Q912">
            <v>28</v>
          </cell>
        </row>
        <row r="913">
          <cell r="Q913">
            <v>0</v>
          </cell>
        </row>
        <row r="914">
          <cell r="Q914">
            <v>77.95</v>
          </cell>
        </row>
        <row r="915">
          <cell r="Q915">
            <v>8.86</v>
          </cell>
        </row>
        <row r="916">
          <cell r="Q916">
            <v>0</v>
          </cell>
        </row>
        <row r="917">
          <cell r="Q917">
            <v>0</v>
          </cell>
        </row>
        <row r="918">
          <cell r="Q918">
            <v>0</v>
          </cell>
        </row>
        <row r="919">
          <cell r="Q919">
            <v>0</v>
          </cell>
        </row>
        <row r="920">
          <cell r="Q920">
            <v>0</v>
          </cell>
        </row>
        <row r="921">
          <cell r="Q921">
            <v>0</v>
          </cell>
        </row>
        <row r="922">
          <cell r="Q922">
            <v>0</v>
          </cell>
        </row>
        <row r="923">
          <cell r="Q923">
            <v>0</v>
          </cell>
        </row>
        <row r="924">
          <cell r="Q924">
            <v>0</v>
          </cell>
        </row>
        <row r="925">
          <cell r="Q925">
            <v>0</v>
          </cell>
        </row>
        <row r="926">
          <cell r="Q926">
            <v>0</v>
          </cell>
        </row>
        <row r="927">
          <cell r="Q927">
            <v>0</v>
          </cell>
        </row>
        <row r="928">
          <cell r="Q928">
            <v>0</v>
          </cell>
        </row>
        <row r="929">
          <cell r="Q929">
            <v>0</v>
          </cell>
        </row>
        <row r="930">
          <cell r="Q930">
            <v>0</v>
          </cell>
        </row>
        <row r="931">
          <cell r="Q931">
            <v>0</v>
          </cell>
        </row>
        <row r="932">
          <cell r="Q932">
            <v>0</v>
          </cell>
        </row>
        <row r="933">
          <cell r="Q933">
            <v>0</v>
          </cell>
        </row>
        <row r="934">
          <cell r="Q934">
            <v>0</v>
          </cell>
        </row>
        <row r="935">
          <cell r="Q935">
            <v>0</v>
          </cell>
        </row>
        <row r="936">
          <cell r="Q936">
            <v>0</v>
          </cell>
        </row>
        <row r="937">
          <cell r="Q937">
            <v>0</v>
          </cell>
        </row>
        <row r="938">
          <cell r="Q938">
            <v>0</v>
          </cell>
        </row>
        <row r="939">
          <cell r="Q939">
            <v>0</v>
          </cell>
        </row>
        <row r="940">
          <cell r="Q940">
            <v>0</v>
          </cell>
        </row>
        <row r="941">
          <cell r="Q941">
            <v>0</v>
          </cell>
        </row>
        <row r="942">
          <cell r="Q942">
            <v>0</v>
          </cell>
        </row>
        <row r="943">
          <cell r="Q943">
            <v>0</v>
          </cell>
        </row>
        <row r="944">
          <cell r="Q944">
            <v>0</v>
          </cell>
        </row>
        <row r="945">
          <cell r="Q945">
            <v>0</v>
          </cell>
        </row>
        <row r="946">
          <cell r="Q946">
            <v>0</v>
          </cell>
        </row>
        <row r="947">
          <cell r="Q947">
            <v>0</v>
          </cell>
        </row>
        <row r="948">
          <cell r="Q948">
            <v>0</v>
          </cell>
        </row>
        <row r="949">
          <cell r="Q949">
            <v>0</v>
          </cell>
        </row>
        <row r="950">
          <cell r="Q950">
            <v>0</v>
          </cell>
        </row>
        <row r="951">
          <cell r="Q951">
            <v>0</v>
          </cell>
        </row>
        <row r="952">
          <cell r="Q952">
            <v>0</v>
          </cell>
        </row>
        <row r="953">
          <cell r="Q953">
            <v>0</v>
          </cell>
        </row>
        <row r="954">
          <cell r="Q954">
            <v>0</v>
          </cell>
        </row>
        <row r="955">
          <cell r="Q955">
            <v>0</v>
          </cell>
        </row>
        <row r="956">
          <cell r="Q956">
            <v>0</v>
          </cell>
        </row>
        <row r="957">
          <cell r="Q957">
            <v>0</v>
          </cell>
        </row>
        <row r="958">
          <cell r="Q958">
            <v>0</v>
          </cell>
        </row>
        <row r="959">
          <cell r="Q959">
            <v>0</v>
          </cell>
        </row>
        <row r="960">
          <cell r="Q960">
            <v>0</v>
          </cell>
        </row>
        <row r="961">
          <cell r="Q961">
            <v>0</v>
          </cell>
        </row>
        <row r="962">
          <cell r="Q962">
            <v>0</v>
          </cell>
        </row>
        <row r="963">
          <cell r="Q963">
            <v>0</v>
          </cell>
        </row>
        <row r="964">
          <cell r="Q964">
            <v>0</v>
          </cell>
        </row>
        <row r="965">
          <cell r="Q965">
            <v>0</v>
          </cell>
        </row>
        <row r="966">
          <cell r="Q966">
            <v>0</v>
          </cell>
        </row>
        <row r="967">
          <cell r="Q967">
            <v>0</v>
          </cell>
        </row>
        <row r="968">
          <cell r="Q968">
            <v>0</v>
          </cell>
        </row>
        <row r="969">
          <cell r="Q969">
            <v>0</v>
          </cell>
        </row>
        <row r="970">
          <cell r="Q970">
            <v>0</v>
          </cell>
        </row>
        <row r="971">
          <cell r="Q971">
            <v>0</v>
          </cell>
        </row>
        <row r="972">
          <cell r="Q972">
            <v>0</v>
          </cell>
        </row>
        <row r="973">
          <cell r="Q973">
            <v>0</v>
          </cell>
        </row>
        <row r="974">
          <cell r="Q974">
            <v>0</v>
          </cell>
        </row>
        <row r="975">
          <cell r="Q975">
            <v>0</v>
          </cell>
        </row>
        <row r="976">
          <cell r="Q976">
            <v>0</v>
          </cell>
        </row>
        <row r="977">
          <cell r="Q977">
            <v>0</v>
          </cell>
        </row>
        <row r="978">
          <cell r="Q978">
            <v>0</v>
          </cell>
        </row>
        <row r="979">
          <cell r="Q979">
            <v>0</v>
          </cell>
        </row>
        <row r="980">
          <cell r="Q980">
            <v>0</v>
          </cell>
        </row>
        <row r="981">
          <cell r="Q981">
            <v>0</v>
          </cell>
        </row>
        <row r="982">
          <cell r="Q982">
            <v>0</v>
          </cell>
        </row>
        <row r="983">
          <cell r="Q983">
            <v>0</v>
          </cell>
        </row>
        <row r="984">
          <cell r="Q984">
            <v>0</v>
          </cell>
        </row>
        <row r="985">
          <cell r="Q985">
            <v>0</v>
          </cell>
        </row>
        <row r="986">
          <cell r="Q986">
            <v>0</v>
          </cell>
        </row>
        <row r="987">
          <cell r="Q987">
            <v>0</v>
          </cell>
        </row>
        <row r="988">
          <cell r="Q988">
            <v>0</v>
          </cell>
        </row>
        <row r="989">
          <cell r="Q989">
            <v>0</v>
          </cell>
        </row>
        <row r="990">
          <cell r="Q990">
            <v>0</v>
          </cell>
        </row>
        <row r="991">
          <cell r="Q991">
            <v>0</v>
          </cell>
        </row>
        <row r="992">
          <cell r="Q992">
            <v>0</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70">
          <cell r="Q1270">
            <v>0</v>
          </cell>
        </row>
        <row r="1271">
          <cell r="Q1271">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22">
          <cell r="Q1322">
            <v>117.53666666666665</v>
          </cell>
        </row>
        <row r="1325">
          <cell r="Q1325">
            <v>6.8</v>
          </cell>
        </row>
        <row r="1326">
          <cell r="Q1326">
            <v>1.5840000000000001</v>
          </cell>
        </row>
        <row r="1328">
          <cell r="Q1328">
            <v>6.008</v>
          </cell>
        </row>
        <row r="1329">
          <cell r="Q1329">
            <v>5.8879999999999999</v>
          </cell>
        </row>
        <row r="1330">
          <cell r="Q1330">
            <v>0.12</v>
          </cell>
        </row>
        <row r="1331">
          <cell r="Q1331">
            <v>4.9000000000000002E-2</v>
          </cell>
        </row>
        <row r="1332">
          <cell r="Q1332">
            <v>4.4000000000000004E-2</v>
          </cell>
        </row>
        <row r="1333">
          <cell r="Q1333">
            <v>5.0000000000000001E-3</v>
          </cell>
        </row>
        <row r="1334">
          <cell r="Q1334">
            <v>0</v>
          </cell>
        </row>
        <row r="1335">
          <cell r="Q1335">
            <v>0.49910999999999994</v>
          </cell>
        </row>
        <row r="1336">
          <cell r="Q1336">
            <v>2.1680000000000001</v>
          </cell>
        </row>
        <row r="1337">
          <cell r="Q1337">
            <v>0.88400000000000023</v>
          </cell>
        </row>
        <row r="1338">
          <cell r="Q1338">
            <v>0.30400000000000005</v>
          </cell>
        </row>
        <row r="1339">
          <cell r="Q1339">
            <v>0.38</v>
          </cell>
        </row>
        <row r="1340">
          <cell r="Q1340">
            <v>0.6</v>
          </cell>
        </row>
        <row r="1341">
          <cell r="Q1341">
            <v>0.315</v>
          </cell>
        </row>
        <row r="1342">
          <cell r="Q1342">
            <v>7.8000000000000014E-3</v>
          </cell>
        </row>
        <row r="1343">
          <cell r="Q1343">
            <v>1.14E-2</v>
          </cell>
        </row>
        <row r="1344">
          <cell r="Q1344">
            <v>1.3299999999999999E-2</v>
          </cell>
        </row>
        <row r="1345">
          <cell r="Q1345">
            <v>2.7999999999999997E-2</v>
          </cell>
        </row>
        <row r="1346">
          <cell r="Q1346">
            <v>0.76800000000000024</v>
          </cell>
        </row>
        <row r="1347">
          <cell r="Q1347">
            <v>0.154</v>
          </cell>
        </row>
        <row r="1348">
          <cell r="Q1348">
            <v>4.1960000000000004E-2</v>
          </cell>
        </row>
        <row r="1349">
          <cell r="Q1349">
            <v>8.3970000000000003E-2</v>
          </cell>
        </row>
        <row r="1350">
          <cell r="Q1350">
            <v>3.0199999999999998E-2</v>
          </cell>
        </row>
        <row r="1351">
          <cell r="Q1351">
            <v>0.21392000000000003</v>
          </cell>
        </row>
        <row r="1352">
          <cell r="Q1352">
            <v>0</v>
          </cell>
        </row>
        <row r="1353">
          <cell r="Q1353">
            <v>0</v>
          </cell>
        </row>
        <row r="1354">
          <cell r="Q1354">
            <v>0</v>
          </cell>
        </row>
        <row r="1355">
          <cell r="Q1355">
            <v>0</v>
          </cell>
        </row>
        <row r="1356">
          <cell r="Q1356">
            <v>0</v>
          </cell>
        </row>
        <row r="1357">
          <cell r="Q1357">
            <v>4.944</v>
          </cell>
        </row>
        <row r="1358">
          <cell r="Q1358">
            <v>1.7479999999999998</v>
          </cell>
        </row>
        <row r="1359">
          <cell r="Q1359">
            <v>2.496</v>
          </cell>
        </row>
        <row r="1360">
          <cell r="Q1360">
            <v>0.7</v>
          </cell>
        </row>
        <row r="1361">
          <cell r="Q1361">
            <v>72.64</v>
          </cell>
        </row>
        <row r="1362">
          <cell r="Q1362">
            <v>31.36</v>
          </cell>
        </row>
        <row r="1363">
          <cell r="Q1363">
            <v>23.2</v>
          </cell>
        </row>
        <row r="1364">
          <cell r="Q1364">
            <v>7.36</v>
          </cell>
        </row>
        <row r="1365">
          <cell r="Q1365">
            <v>33.92</v>
          </cell>
        </row>
        <row r="1366">
          <cell r="Q1366">
            <v>23.2</v>
          </cell>
        </row>
        <row r="1367">
          <cell r="Q1367">
            <v>1.3129999999999999</v>
          </cell>
        </row>
        <row r="1368">
          <cell r="Q1368">
            <v>1.1766000000000001</v>
          </cell>
        </row>
        <row r="1369">
          <cell r="Q1369">
            <v>0.11799999999999999</v>
          </cell>
        </row>
        <row r="1370">
          <cell r="Q1370">
            <v>5.9160000000000003E-3</v>
          </cell>
        </row>
        <row r="1371">
          <cell r="Q1371">
            <v>8.8000000000000005E-3</v>
          </cell>
        </row>
        <row r="1372">
          <cell r="Q1372">
            <v>1.157E-2</v>
          </cell>
        </row>
        <row r="1373">
          <cell r="Q1373">
            <v>1.3129999999999999</v>
          </cell>
        </row>
        <row r="1374">
          <cell r="Q1374">
            <v>16</v>
          </cell>
        </row>
        <row r="1375">
          <cell r="Q1375">
            <v>0.99199999999999999</v>
          </cell>
        </row>
        <row r="1376">
          <cell r="Q1376">
            <v>65.629000000000005</v>
          </cell>
        </row>
        <row r="1377">
          <cell r="Q1377">
            <v>65.629000000000005</v>
          </cell>
        </row>
        <row r="1378">
          <cell r="Q1378">
            <v>2.1999999999999999E-2</v>
          </cell>
        </row>
        <row r="1379">
          <cell r="Q1379">
            <v>1</v>
          </cell>
        </row>
        <row r="1380">
          <cell r="Q1380">
            <v>1</v>
          </cell>
        </row>
        <row r="1381">
          <cell r="Q1381">
            <v>1</v>
          </cell>
        </row>
        <row r="1382">
          <cell r="Q1382">
            <v>65.7</v>
          </cell>
        </row>
        <row r="1383">
          <cell r="Q1383">
            <v>62.204000000000001</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252</v>
          </cell>
        </row>
        <row r="1540">
          <cell r="Q1540">
            <v>2.76</v>
          </cell>
        </row>
        <row r="1541">
          <cell r="Q1541">
            <v>11.475</v>
          </cell>
        </row>
        <row r="1542">
          <cell r="Q1542">
            <v>0.45</v>
          </cell>
        </row>
        <row r="1543">
          <cell r="Q1543">
            <v>0.252</v>
          </cell>
        </row>
        <row r="1544">
          <cell r="Q1544">
            <v>0.19800000000000001</v>
          </cell>
        </row>
        <row r="1545">
          <cell r="Q1545">
            <v>8.3495999999999988</v>
          </cell>
        </row>
        <row r="1546">
          <cell r="Q1546">
            <v>0.47711999999999999</v>
          </cell>
        </row>
        <row r="1547">
          <cell r="Q1547">
            <v>0.16086000000000003</v>
          </cell>
        </row>
        <row r="1548">
          <cell r="Q1548">
            <v>1.6649399999999996</v>
          </cell>
        </row>
        <row r="1549">
          <cell r="Q1549">
            <v>0</v>
          </cell>
        </row>
        <row r="1550">
          <cell r="Q1550">
            <v>0</v>
          </cell>
        </row>
        <row r="1551">
          <cell r="Q1551">
            <v>5.88</v>
          </cell>
        </row>
        <row r="1552">
          <cell r="Q1552">
            <v>234</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96</v>
          </cell>
        </row>
        <row r="1615">
          <cell r="Q1615">
            <v>1.4059999999999999</v>
          </cell>
        </row>
        <row r="1616">
          <cell r="Q1616">
            <v>1.1399999999999999</v>
          </cell>
        </row>
        <row r="1617">
          <cell r="Q1617">
            <v>0.26600000000000001</v>
          </cell>
        </row>
        <row r="1618">
          <cell r="Q1618">
            <v>5.99</v>
          </cell>
        </row>
        <row r="1619">
          <cell r="Q1619">
            <v>4.95</v>
          </cell>
        </row>
        <row r="1620">
          <cell r="Q1620">
            <v>1.04</v>
          </cell>
        </row>
        <row r="1621">
          <cell r="Q1621">
            <v>0.157</v>
          </cell>
        </row>
        <row r="1622">
          <cell r="Q1622">
            <v>8.0000000000000015E-4</v>
          </cell>
        </row>
        <row r="1623">
          <cell r="Q1623">
            <v>7.2999999999999995E-2</v>
          </cell>
        </row>
        <row r="1624">
          <cell r="Q1624">
            <v>5.9200000000000003E-2</v>
          </cell>
        </row>
        <row r="1625">
          <cell r="Q1625">
            <v>2.5899999999999999E-2</v>
          </cell>
        </row>
        <row r="1626">
          <cell r="Q1626">
            <v>4.0679999999999996</v>
          </cell>
        </row>
        <row r="1627">
          <cell r="Q1627">
            <v>4.2041999999999993</v>
          </cell>
        </row>
        <row r="1628">
          <cell r="Q1628">
            <v>-6.8000000000000005E-2</v>
          </cell>
        </row>
        <row r="1629">
          <cell r="Q1629">
            <v>0.24</v>
          </cell>
        </row>
        <row r="1630">
          <cell r="Q1630">
            <v>0.16400000000000001</v>
          </cell>
        </row>
        <row r="1631">
          <cell r="Q1631">
            <v>0.73</v>
          </cell>
        </row>
        <row r="1632">
          <cell r="Q1632">
            <v>0</v>
          </cell>
        </row>
        <row r="1634">
          <cell r="Q1634">
            <v>0</v>
          </cell>
        </row>
        <row r="1635">
          <cell r="Q1635">
            <v>8.06</v>
          </cell>
        </row>
        <row r="1636">
          <cell r="Q1636">
            <v>86</v>
          </cell>
        </row>
        <row r="1638">
          <cell r="Q1638">
            <v>9.4E-2</v>
          </cell>
        </row>
        <row r="1639">
          <cell r="Q1639">
            <v>9.4E-2</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46.56</v>
          </cell>
        </row>
        <row r="1671">
          <cell r="Q1671">
            <v>0.72599999999999998</v>
          </cell>
        </row>
        <row r="1672">
          <cell r="Q1672">
            <v>3.6</v>
          </cell>
        </row>
        <row r="1673">
          <cell r="Q1673">
            <v>8.5200000000000012E-2</v>
          </cell>
        </row>
        <row r="1674">
          <cell r="Q1674">
            <v>1.32E-2</v>
          </cell>
        </row>
        <row r="1675">
          <cell r="Q1675">
            <v>7.2000000000000008E-2</v>
          </cell>
        </row>
        <row r="1676">
          <cell r="Q1676">
            <v>1.1525250000000002</v>
          </cell>
        </row>
        <row r="1677">
          <cell r="Q1677">
            <v>8.3820000000000019E-2</v>
          </cell>
        </row>
        <row r="1678">
          <cell r="Q1678">
            <v>1.983E-2</v>
          </cell>
        </row>
        <row r="1679">
          <cell r="Q1679">
            <v>0.35937000000000002</v>
          </cell>
        </row>
        <row r="1680">
          <cell r="Q1680">
            <v>26.64</v>
          </cell>
        </row>
        <row r="1681">
          <cell r="Q1681">
            <v>0.90749999999999997</v>
          </cell>
        </row>
        <row r="1682">
          <cell r="Q1682">
            <v>40.89</v>
          </cell>
        </row>
        <row r="1683">
          <cell r="Q1683">
            <v>6.8039999999999949</v>
          </cell>
        </row>
        <row r="1684">
          <cell r="Q1684">
            <v>0</v>
          </cell>
        </row>
        <row r="1685">
          <cell r="Q1685">
            <v>0</v>
          </cell>
        </row>
        <row r="1686">
          <cell r="Q1686">
            <v>552</v>
          </cell>
        </row>
        <row r="1687">
          <cell r="Q1687">
            <v>3.8879999999999999</v>
          </cell>
        </row>
        <row r="1688">
          <cell r="Q1688">
            <v>15.36</v>
          </cell>
        </row>
        <row r="1689">
          <cell r="Q1689">
            <v>0.47</v>
          </cell>
        </row>
        <row r="1690">
          <cell r="Q1690">
            <v>9.6000000000000002E-2</v>
          </cell>
        </row>
        <row r="1691">
          <cell r="Q1691">
            <v>0.43200000000000005</v>
          </cell>
        </row>
        <row r="1692">
          <cell r="Q1692">
            <v>12.268799999999999</v>
          </cell>
        </row>
        <row r="1693">
          <cell r="Q1693">
            <v>0.81791999999999998</v>
          </cell>
        </row>
        <row r="1694">
          <cell r="Q1694">
            <v>0.32976</v>
          </cell>
        </row>
        <row r="1695">
          <cell r="Q1695">
            <v>2.6366399999999999</v>
          </cell>
        </row>
        <row r="1696">
          <cell r="Q1696">
            <v>0</v>
          </cell>
        </row>
        <row r="1697">
          <cell r="Q1697">
            <v>8.64</v>
          </cell>
        </row>
        <row r="1698">
          <cell r="Q1698">
            <v>523.20000000000005</v>
          </cell>
        </row>
        <row r="1700">
          <cell r="Q1700">
            <v>0</v>
          </cell>
        </row>
        <row r="1701">
          <cell r="Q1701">
            <v>0</v>
          </cell>
        </row>
        <row r="1702">
          <cell r="Q1702">
            <v>0</v>
          </cell>
        </row>
        <row r="1703">
          <cell r="Q1703">
            <v>0</v>
          </cell>
        </row>
        <row r="1704">
          <cell r="Q1704">
            <v>0</v>
          </cell>
        </row>
        <row r="1705">
          <cell r="Q1705">
            <v>0</v>
          </cell>
        </row>
        <row r="1706">
          <cell r="Q1706">
            <v>0</v>
          </cell>
        </row>
        <row r="1707">
          <cell r="Q1707">
            <v>0</v>
          </cell>
        </row>
        <row r="1708">
          <cell r="Q1708">
            <v>0</v>
          </cell>
        </row>
        <row r="1709">
          <cell r="Q1709">
            <v>0</v>
          </cell>
        </row>
        <row r="1710">
          <cell r="Q1710">
            <v>0</v>
          </cell>
        </row>
        <row r="1711">
          <cell r="Q1711">
            <v>0</v>
          </cell>
        </row>
        <row r="1712">
          <cell r="Q1712">
            <v>0</v>
          </cell>
        </row>
        <row r="1713">
          <cell r="Q1713">
            <v>0</v>
          </cell>
        </row>
        <row r="1714">
          <cell r="Q1714">
            <v>0</v>
          </cell>
        </row>
        <row r="1715">
          <cell r="Q1715">
            <v>0</v>
          </cell>
        </row>
        <row r="1716">
          <cell r="Q1716">
            <v>0</v>
          </cell>
        </row>
        <row r="1717">
          <cell r="Q1717">
            <v>0</v>
          </cell>
        </row>
        <row r="1718">
          <cell r="Q1718">
            <v>0</v>
          </cell>
        </row>
        <row r="1719">
          <cell r="Q1719">
            <v>0</v>
          </cell>
        </row>
        <row r="1720">
          <cell r="Q1720">
            <v>0</v>
          </cell>
        </row>
        <row r="1721">
          <cell r="Q1721">
            <v>0</v>
          </cell>
        </row>
        <row r="1722">
          <cell r="Q1722">
            <v>0</v>
          </cell>
        </row>
        <row r="1723">
          <cell r="Q1723">
            <v>0</v>
          </cell>
        </row>
        <row r="1724">
          <cell r="Q1724">
            <v>0</v>
          </cell>
        </row>
        <row r="1725">
          <cell r="Q1725">
            <v>0</v>
          </cell>
        </row>
        <row r="1726">
          <cell r="Q1726">
            <v>0</v>
          </cell>
        </row>
        <row r="1727">
          <cell r="Q1727">
            <v>0</v>
          </cell>
        </row>
        <row r="1728">
          <cell r="Q1728">
            <v>0</v>
          </cell>
        </row>
        <row r="1729">
          <cell r="Q1729">
            <v>0</v>
          </cell>
        </row>
        <row r="1730">
          <cell r="Q1730">
            <v>0</v>
          </cell>
        </row>
        <row r="1731">
          <cell r="Q1731">
            <v>0</v>
          </cell>
        </row>
        <row r="1732">
          <cell r="Q1732">
            <v>0</v>
          </cell>
        </row>
        <row r="1733">
          <cell r="Q1733">
            <v>0</v>
          </cell>
        </row>
        <row r="1734">
          <cell r="Q1734">
            <v>0</v>
          </cell>
        </row>
        <row r="1735">
          <cell r="Q1735">
            <v>0</v>
          </cell>
        </row>
        <row r="1736">
          <cell r="Q1736">
            <v>0</v>
          </cell>
        </row>
        <row r="1737">
          <cell r="Q1737">
            <v>0</v>
          </cell>
        </row>
        <row r="1738">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Q1746">
            <v>0</v>
          </cell>
        </row>
        <row r="1747">
          <cell r="Q1747">
            <v>0</v>
          </cell>
        </row>
        <row r="1748">
          <cell r="Q1748">
            <v>0</v>
          </cell>
        </row>
        <row r="1749">
          <cell r="Q1749">
            <v>0</v>
          </cell>
        </row>
        <row r="1750">
          <cell r="Q1750">
            <v>0</v>
          </cell>
        </row>
        <row r="1751">
          <cell r="Q1751">
            <v>0</v>
          </cell>
        </row>
        <row r="1752">
          <cell r="Q1752">
            <v>0</v>
          </cell>
        </row>
        <row r="1753">
          <cell r="Q1753">
            <v>0</v>
          </cell>
        </row>
        <row r="1754">
          <cell r="Q1754">
            <v>0</v>
          </cell>
        </row>
        <row r="1755">
          <cell r="Q1755">
            <v>0</v>
          </cell>
        </row>
        <row r="1756">
          <cell r="Q1756">
            <v>0</v>
          </cell>
        </row>
        <row r="1757">
          <cell r="Q1757">
            <v>0</v>
          </cell>
        </row>
        <row r="1758">
          <cell r="Q1758">
            <v>0</v>
          </cell>
        </row>
        <row r="1759">
          <cell r="Q1759">
            <v>0</v>
          </cell>
        </row>
        <row r="1760">
          <cell r="Q1760">
            <v>0</v>
          </cell>
        </row>
        <row r="1761">
          <cell r="Q1761">
            <v>0</v>
          </cell>
        </row>
        <row r="1762">
          <cell r="Q1762">
            <v>0</v>
          </cell>
        </row>
        <row r="1763">
          <cell r="Q1763">
            <v>0</v>
          </cell>
        </row>
        <row r="1764">
          <cell r="Q1764">
            <v>0</v>
          </cell>
        </row>
        <row r="1765">
          <cell r="Q1765">
            <v>0</v>
          </cell>
        </row>
        <row r="1766">
          <cell r="Q1766">
            <v>0</v>
          </cell>
        </row>
        <row r="1767">
          <cell r="Q1767">
            <v>0</v>
          </cell>
        </row>
        <row r="1768">
          <cell r="Q1768">
            <v>0</v>
          </cell>
        </row>
        <row r="1769">
          <cell r="Q1769">
            <v>0</v>
          </cell>
        </row>
        <row r="1770">
          <cell r="Q1770">
            <v>0</v>
          </cell>
        </row>
        <row r="1771">
          <cell r="Q1771">
            <v>0</v>
          </cell>
        </row>
        <row r="1772">
          <cell r="Q1772">
            <v>0</v>
          </cell>
        </row>
        <row r="1773">
          <cell r="Q1773">
            <v>0</v>
          </cell>
        </row>
        <row r="1774">
          <cell r="Q1774">
            <v>0</v>
          </cell>
        </row>
        <row r="1775">
          <cell r="Q1775">
            <v>0</v>
          </cell>
        </row>
        <row r="1776">
          <cell r="Q1776">
            <v>0</v>
          </cell>
        </row>
        <row r="1777">
          <cell r="Q1777">
            <v>0</v>
          </cell>
        </row>
        <row r="1778">
          <cell r="Q1778">
            <v>0</v>
          </cell>
        </row>
        <row r="1779">
          <cell r="Q1779">
            <v>0</v>
          </cell>
        </row>
        <row r="1780">
          <cell r="Q1780">
            <v>0</v>
          </cell>
        </row>
        <row r="1781">
          <cell r="Q1781">
            <v>0</v>
          </cell>
        </row>
        <row r="1782">
          <cell r="Q1782">
            <v>0</v>
          </cell>
        </row>
        <row r="1783">
          <cell r="Q1783">
            <v>0</v>
          </cell>
        </row>
        <row r="1784">
          <cell r="Q1784">
            <v>0</v>
          </cell>
        </row>
        <row r="1785">
          <cell r="Q1785">
            <v>0</v>
          </cell>
        </row>
        <row r="1788">
          <cell r="Q1788">
            <v>0</v>
          </cell>
        </row>
        <row r="1789">
          <cell r="Q1789">
            <v>0</v>
          </cell>
        </row>
        <row r="1790">
          <cell r="Q1790">
            <v>0</v>
          </cell>
        </row>
        <row r="1791">
          <cell r="Q1791">
            <v>0</v>
          </cell>
        </row>
        <row r="1792">
          <cell r="Q1792">
            <v>0</v>
          </cell>
        </row>
        <row r="1793">
          <cell r="Q1793">
            <v>0</v>
          </cell>
        </row>
        <row r="1794">
          <cell r="Q1794">
            <v>0</v>
          </cell>
        </row>
        <row r="1795">
          <cell r="Q1795">
            <v>0</v>
          </cell>
        </row>
        <row r="1796">
          <cell r="Q1796">
            <v>0</v>
          </cell>
        </row>
        <row r="1797">
          <cell r="Q1797">
            <v>0</v>
          </cell>
        </row>
        <row r="1798">
          <cell r="Q1798">
            <v>0</v>
          </cell>
        </row>
        <row r="1799">
          <cell r="Q1799">
            <v>0</v>
          </cell>
        </row>
        <row r="1800">
          <cell r="Q1800">
            <v>0</v>
          </cell>
        </row>
        <row r="1801">
          <cell r="Q1801">
            <v>0</v>
          </cell>
        </row>
        <row r="1802">
          <cell r="Q1802">
            <v>0</v>
          </cell>
        </row>
        <row r="1803">
          <cell r="Q1803">
            <v>0</v>
          </cell>
        </row>
        <row r="1805">
          <cell r="Q1805">
            <v>0</v>
          </cell>
        </row>
        <row r="1806">
          <cell r="Q1806">
            <v>0</v>
          </cell>
        </row>
        <row r="1807">
          <cell r="Q1807">
            <v>0</v>
          </cell>
        </row>
        <row r="1808">
          <cell r="Q1808">
            <v>0</v>
          </cell>
        </row>
        <row r="1809">
          <cell r="Q1809">
            <v>0</v>
          </cell>
        </row>
        <row r="1810">
          <cell r="Q1810">
            <v>0</v>
          </cell>
        </row>
        <row r="1811">
          <cell r="Q1811">
            <v>0</v>
          </cell>
        </row>
        <row r="1812">
          <cell r="Q1812">
            <v>0</v>
          </cell>
        </row>
        <row r="1813">
          <cell r="Q1813">
            <v>0</v>
          </cell>
        </row>
        <row r="1814">
          <cell r="Q1814">
            <v>0</v>
          </cell>
        </row>
        <row r="1815">
          <cell r="Q1815">
            <v>0</v>
          </cell>
        </row>
        <row r="1816">
          <cell r="Q1816">
            <v>0</v>
          </cell>
        </row>
        <row r="1817">
          <cell r="Q1817">
            <v>0</v>
          </cell>
        </row>
        <row r="1818">
          <cell r="Q1818">
            <v>0</v>
          </cell>
        </row>
        <row r="1819">
          <cell r="Q1819">
            <v>0</v>
          </cell>
        </row>
        <row r="1820">
          <cell r="Q1820">
            <v>0</v>
          </cell>
        </row>
        <row r="1821">
          <cell r="Q1821">
            <v>0</v>
          </cell>
        </row>
        <row r="1822">
          <cell r="Q1822">
            <v>0</v>
          </cell>
        </row>
        <row r="1823">
          <cell r="Q1823">
            <v>0</v>
          </cell>
        </row>
        <row r="1824">
          <cell r="Q1824">
            <v>0</v>
          </cell>
        </row>
        <row r="1825">
          <cell r="Q1825">
            <v>0</v>
          </cell>
        </row>
        <row r="1826">
          <cell r="Q1826">
            <v>0</v>
          </cell>
        </row>
        <row r="1827">
          <cell r="Q1827">
            <v>0</v>
          </cell>
        </row>
        <row r="1828">
          <cell r="Q1828">
            <v>0</v>
          </cell>
        </row>
        <row r="1829">
          <cell r="Q1829">
            <v>0</v>
          </cell>
        </row>
        <row r="1830">
          <cell r="Q1830">
            <v>0</v>
          </cell>
        </row>
        <row r="1831">
          <cell r="Q1831">
            <v>0</v>
          </cell>
        </row>
        <row r="1832">
          <cell r="Q1832">
            <v>0</v>
          </cell>
        </row>
        <row r="1833">
          <cell r="Q1833">
            <v>0</v>
          </cell>
        </row>
        <row r="1835">
          <cell r="Q1835">
            <v>0</v>
          </cell>
        </row>
        <row r="1836">
          <cell r="Q1836">
            <v>0</v>
          </cell>
        </row>
        <row r="1837">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Q1846">
            <v>0</v>
          </cell>
        </row>
        <row r="1847">
          <cell r="Q1847">
            <v>0</v>
          </cell>
        </row>
        <row r="1848">
          <cell r="Q1848">
            <v>0</v>
          </cell>
        </row>
        <row r="1849">
          <cell r="Q1849">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7">
          <cell r="Q1877">
            <v>0</v>
          </cell>
        </row>
        <row r="1878">
          <cell r="Q1878">
            <v>0</v>
          </cell>
        </row>
        <row r="1879">
          <cell r="Q1879">
            <v>0</v>
          </cell>
        </row>
        <row r="1880">
          <cell r="Q1880">
            <v>0</v>
          </cell>
        </row>
        <row r="1881">
          <cell r="Q1881">
            <v>0</v>
          </cell>
        </row>
        <row r="1882">
          <cell r="Q1882">
            <v>0</v>
          </cell>
        </row>
        <row r="1883">
          <cell r="Q1883">
            <v>0</v>
          </cell>
        </row>
        <row r="1884">
          <cell r="Q1884">
            <v>0</v>
          </cell>
        </row>
        <row r="1885">
          <cell r="Q1885">
            <v>0</v>
          </cell>
        </row>
        <row r="1886">
          <cell r="Q1886">
            <v>0</v>
          </cell>
        </row>
        <row r="1887">
          <cell r="Q1887">
            <v>0</v>
          </cell>
        </row>
        <row r="1888">
          <cell r="Q1888">
            <v>0</v>
          </cell>
        </row>
        <row r="1889">
          <cell r="Q1889">
            <v>0</v>
          </cell>
        </row>
        <row r="1890">
          <cell r="Q1890">
            <v>0</v>
          </cell>
        </row>
        <row r="1893">
          <cell r="Q1893">
            <v>0</v>
          </cell>
        </row>
        <row r="1894">
          <cell r="Q1894">
            <v>0</v>
          </cell>
        </row>
        <row r="1896">
          <cell r="Q1896">
            <v>0</v>
          </cell>
        </row>
        <row r="1897">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11">
          <cell r="Q1911">
            <v>0</v>
          </cell>
        </row>
        <row r="1912">
          <cell r="Q1912">
            <v>0</v>
          </cell>
        </row>
        <row r="1913">
          <cell r="Q1913">
            <v>0</v>
          </cell>
        </row>
        <row r="1914">
          <cell r="Q1914">
            <v>0</v>
          </cell>
        </row>
        <row r="1915">
          <cell r="Q1915">
            <v>0</v>
          </cell>
        </row>
        <row r="1916">
          <cell r="Q1916">
            <v>0</v>
          </cell>
        </row>
        <row r="1917">
          <cell r="Q1917">
            <v>0</v>
          </cell>
        </row>
        <row r="1918">
          <cell r="Q1918">
            <v>0</v>
          </cell>
        </row>
        <row r="1919">
          <cell r="Q1919">
            <v>0</v>
          </cell>
        </row>
        <row r="1920">
          <cell r="Q1920">
            <v>0</v>
          </cell>
        </row>
        <row r="1921">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Q1932">
            <v>0</v>
          </cell>
        </row>
        <row r="1933">
          <cell r="Q1933">
            <v>0</v>
          </cell>
        </row>
        <row r="1934">
          <cell r="Q1934">
            <v>0</v>
          </cell>
        </row>
        <row r="1935">
          <cell r="Q1935">
            <v>11.581244166666666</v>
          </cell>
        </row>
        <row r="1936">
          <cell r="Q1936">
            <v>0.33431000000000005</v>
          </cell>
        </row>
        <row r="1937">
          <cell r="Q1937">
            <v>1.1320399999999999</v>
          </cell>
        </row>
        <row r="1938">
          <cell r="Q1938">
            <v>2.5050000000000003E-2</v>
          </cell>
        </row>
        <row r="1939">
          <cell r="Q1939">
            <v>5.3300000000000005E-3</v>
          </cell>
        </row>
        <row r="1940">
          <cell r="Q1940">
            <v>1.9720000000000001E-2</v>
          </cell>
        </row>
        <row r="1941">
          <cell r="Q1941">
            <v>0.76241999999999999</v>
          </cell>
        </row>
        <row r="1942">
          <cell r="Q1942">
            <v>6.2468000000000003E-2</v>
          </cell>
        </row>
        <row r="1943">
          <cell r="Q1943">
            <v>0.12711</v>
          </cell>
        </row>
        <row r="1944">
          <cell r="Q1944">
            <v>11.36</v>
          </cell>
        </row>
        <row r="1945">
          <cell r="Q1945">
            <v>0.78600000000000003</v>
          </cell>
        </row>
        <row r="1946">
          <cell r="Q1946">
            <v>9.36</v>
          </cell>
        </row>
        <row r="1949">
          <cell r="Q1949">
            <v>0</v>
          </cell>
        </row>
        <row r="1950">
          <cell r="Q1950">
            <v>0</v>
          </cell>
        </row>
        <row r="1951">
          <cell r="Q1951">
            <v>0</v>
          </cell>
        </row>
        <row r="1952">
          <cell r="Q1952">
            <v>0</v>
          </cell>
        </row>
        <row r="1953">
          <cell r="Q1953">
            <v>0</v>
          </cell>
        </row>
        <row r="1954">
          <cell r="Q1954">
            <v>0</v>
          </cell>
        </row>
        <row r="1955">
          <cell r="Q1955">
            <v>0</v>
          </cell>
        </row>
        <row r="1956">
          <cell r="Q1956">
            <v>0</v>
          </cell>
        </row>
        <row r="1957">
          <cell r="Q1957">
            <v>0</v>
          </cell>
        </row>
        <row r="1958">
          <cell r="Q1958">
            <v>0</v>
          </cell>
        </row>
        <row r="1959">
          <cell r="Q1959">
            <v>0</v>
          </cell>
        </row>
        <row r="1960">
          <cell r="Q1960">
            <v>0</v>
          </cell>
        </row>
        <row r="1961">
          <cell r="Q1961">
            <v>0</v>
          </cell>
        </row>
        <row r="1962">
          <cell r="Q1962">
            <v>0</v>
          </cell>
        </row>
        <row r="1963">
          <cell r="Q1963">
            <v>0</v>
          </cell>
        </row>
        <row r="1964">
          <cell r="Q1964">
            <v>1317.6506666666667</v>
          </cell>
        </row>
        <row r="1965">
          <cell r="Q1965">
            <v>128</v>
          </cell>
        </row>
        <row r="1966">
          <cell r="Q1966">
            <v>41.216000000000001</v>
          </cell>
        </row>
        <row r="1967">
          <cell r="Q1967">
            <v>8.7360000000000024</v>
          </cell>
        </row>
        <row r="1968">
          <cell r="Q1968">
            <v>64</v>
          </cell>
        </row>
        <row r="1969">
          <cell r="Q1969">
            <v>0.65120000000000011</v>
          </cell>
        </row>
        <row r="1970">
          <cell r="Q1970">
            <v>7.5200000000000003E-2</v>
          </cell>
        </row>
        <row r="1971">
          <cell r="Q1971">
            <v>0.57600000000000007</v>
          </cell>
        </row>
        <row r="1972">
          <cell r="Q1972">
            <v>42.66</v>
          </cell>
        </row>
        <row r="1973">
          <cell r="Q1973">
            <v>1.1375999999999999</v>
          </cell>
        </row>
        <row r="1974">
          <cell r="Q1974">
            <v>0.97415999999999991</v>
          </cell>
        </row>
        <row r="1975">
          <cell r="Q1975">
            <v>4.4616800000000003</v>
          </cell>
        </row>
        <row r="1976">
          <cell r="Q1976">
            <v>1.984</v>
          </cell>
        </row>
        <row r="1977">
          <cell r="Q1977">
            <v>1446.4</v>
          </cell>
        </row>
        <row r="1978">
          <cell r="Q1978">
            <v>18</v>
          </cell>
        </row>
        <row r="1979">
          <cell r="Q1979">
            <v>1161.5999999999999</v>
          </cell>
        </row>
        <row r="1982">
          <cell r="Q1982">
            <v>0</v>
          </cell>
        </row>
        <row r="1983">
          <cell r="Q1983">
            <v>0</v>
          </cell>
        </row>
        <row r="1984">
          <cell r="Q1984">
            <v>0</v>
          </cell>
        </row>
        <row r="1985">
          <cell r="Q1985">
            <v>0</v>
          </cell>
        </row>
        <row r="1986">
          <cell r="Q1986">
            <v>0</v>
          </cell>
        </row>
        <row r="1987">
          <cell r="Q1987">
            <v>0</v>
          </cell>
        </row>
        <row r="1988">
          <cell r="Q1988">
            <v>0</v>
          </cell>
        </row>
        <row r="1989">
          <cell r="Q1989">
            <v>0</v>
          </cell>
        </row>
        <row r="1990">
          <cell r="Q1990">
            <v>0</v>
          </cell>
        </row>
        <row r="1991">
          <cell r="Q1991">
            <v>0</v>
          </cell>
        </row>
        <row r="1992">
          <cell r="Q1992">
            <v>0</v>
          </cell>
        </row>
        <row r="1993">
          <cell r="Q1993">
            <v>0</v>
          </cell>
        </row>
        <row r="1994">
          <cell r="Q1994">
            <v>0</v>
          </cell>
        </row>
        <row r="1995">
          <cell r="Q1995">
            <v>0</v>
          </cell>
        </row>
        <row r="1996">
          <cell r="Q1996">
            <v>0</v>
          </cell>
        </row>
        <row r="1997">
          <cell r="Q1997">
            <v>0</v>
          </cell>
        </row>
        <row r="1999">
          <cell r="Q1999">
            <v>0</v>
          </cell>
        </row>
        <row r="2000">
          <cell r="Q2000">
            <v>0</v>
          </cell>
        </row>
        <row r="2001">
          <cell r="Q2001">
            <v>0</v>
          </cell>
        </row>
        <row r="2002">
          <cell r="Q2002">
            <v>0</v>
          </cell>
        </row>
        <row r="2003">
          <cell r="Q2003">
            <v>0</v>
          </cell>
        </row>
        <row r="2004">
          <cell r="Q2004">
            <v>0</v>
          </cell>
        </row>
        <row r="2005">
          <cell r="Q2005">
            <v>0</v>
          </cell>
        </row>
        <row r="2006">
          <cell r="Q2006">
            <v>0</v>
          </cell>
        </row>
        <row r="2007">
          <cell r="Q2007">
            <v>0</v>
          </cell>
        </row>
        <row r="2008">
          <cell r="Q2008">
            <v>0</v>
          </cell>
        </row>
        <row r="2009">
          <cell r="Q2009">
            <v>0</v>
          </cell>
        </row>
        <row r="2010">
          <cell r="Q2010">
            <v>0</v>
          </cell>
        </row>
        <row r="2011">
          <cell r="Q2011">
            <v>0</v>
          </cell>
        </row>
        <row r="2012">
          <cell r="Q2012">
            <v>0</v>
          </cell>
        </row>
        <row r="2013">
          <cell r="Q2013">
            <v>0</v>
          </cell>
        </row>
        <row r="2014">
          <cell r="Q2014">
            <v>0</v>
          </cell>
        </row>
        <row r="2015">
          <cell r="Q2015">
            <v>0</v>
          </cell>
        </row>
        <row r="2016">
          <cell r="Q2016">
            <v>0</v>
          </cell>
        </row>
        <row r="2017">
          <cell r="Q2017">
            <v>0</v>
          </cell>
        </row>
        <row r="2018">
          <cell r="Q2018">
            <v>0</v>
          </cell>
        </row>
        <row r="2019">
          <cell r="Q2019">
            <v>282.04775000000001</v>
          </cell>
        </row>
        <row r="2020">
          <cell r="Q2020">
            <v>33.6</v>
          </cell>
        </row>
        <row r="2021">
          <cell r="Q2021">
            <v>11.315999999999999</v>
          </cell>
        </row>
        <row r="2022">
          <cell r="Q2022">
            <v>2.3310000000000004</v>
          </cell>
        </row>
        <row r="2023">
          <cell r="Q2023">
            <v>16.8</v>
          </cell>
        </row>
        <row r="2024">
          <cell r="Q2024">
            <v>0.20369999999999999</v>
          </cell>
        </row>
        <row r="2025">
          <cell r="Q2025">
            <v>2.3700000000000002E-2</v>
          </cell>
        </row>
        <row r="2026">
          <cell r="Q2026">
            <v>0.18</v>
          </cell>
        </row>
        <row r="2027">
          <cell r="Q2027">
            <v>12.6225</v>
          </cell>
        </row>
        <row r="2028">
          <cell r="Q2028">
            <v>0.33660000000000001</v>
          </cell>
        </row>
        <row r="2029">
          <cell r="Q2029">
            <v>0.28589999999999999</v>
          </cell>
        </row>
        <row r="2030">
          <cell r="Q2030">
            <v>1.1775</v>
          </cell>
        </row>
        <row r="2031">
          <cell r="Q2031">
            <v>0.624</v>
          </cell>
        </row>
        <row r="2032">
          <cell r="Q2032">
            <v>542.4</v>
          </cell>
        </row>
        <row r="2033">
          <cell r="Q2033">
            <v>6.75</v>
          </cell>
        </row>
        <row r="2034">
          <cell r="Q2034">
            <v>228.24</v>
          </cell>
        </row>
        <row r="2036">
          <cell r="Q2036">
            <v>0</v>
          </cell>
        </row>
        <row r="2037">
          <cell r="Q2037">
            <v>0</v>
          </cell>
        </row>
        <row r="2038">
          <cell r="Q2038">
            <v>0</v>
          </cell>
        </row>
        <row r="2039">
          <cell r="Q2039">
            <v>0</v>
          </cell>
        </row>
        <row r="2040">
          <cell r="Q2040">
            <v>0</v>
          </cell>
        </row>
        <row r="2041">
          <cell r="Q2041">
            <v>0</v>
          </cell>
        </row>
        <row r="2042">
          <cell r="Q2042">
            <v>0</v>
          </cell>
        </row>
        <row r="2043">
          <cell r="Q2043">
            <v>0</v>
          </cell>
        </row>
        <row r="2044">
          <cell r="Q2044">
            <v>0</v>
          </cell>
        </row>
        <row r="2045">
          <cell r="Q2045">
            <v>0</v>
          </cell>
        </row>
        <row r="2046">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Q2057">
            <v>0</v>
          </cell>
        </row>
        <row r="2058">
          <cell r="Q2058">
            <v>0</v>
          </cell>
        </row>
        <row r="2059">
          <cell r="Q2059">
            <v>0</v>
          </cell>
        </row>
        <row r="2060">
          <cell r="Q2060">
            <v>0</v>
          </cell>
        </row>
        <row r="2061">
          <cell r="Q2061">
            <v>0</v>
          </cell>
        </row>
        <row r="2062">
          <cell r="Q2062">
            <v>0</v>
          </cell>
        </row>
        <row r="2063">
          <cell r="Q2063">
            <v>0</v>
          </cell>
        </row>
        <row r="2064">
          <cell r="Q2064">
            <v>0</v>
          </cell>
        </row>
        <row r="2065">
          <cell r="Q2065">
            <v>0</v>
          </cell>
        </row>
        <row r="2066">
          <cell r="Q2066">
            <v>0</v>
          </cell>
        </row>
        <row r="2067">
          <cell r="Q2067">
            <v>0</v>
          </cell>
        </row>
        <row r="2068">
          <cell r="Q2068">
            <v>0</v>
          </cell>
        </row>
        <row r="2069">
          <cell r="Q2069">
            <v>0</v>
          </cell>
        </row>
        <row r="2071">
          <cell r="Q2071">
            <v>0</v>
          </cell>
        </row>
        <row r="2072">
          <cell r="Q2072">
            <v>0</v>
          </cell>
        </row>
        <row r="2073">
          <cell r="Q2073">
            <v>0</v>
          </cell>
        </row>
        <row r="2074">
          <cell r="Q2074">
            <v>0</v>
          </cell>
        </row>
        <row r="2075">
          <cell r="Q2075">
            <v>0</v>
          </cell>
        </row>
        <row r="2076">
          <cell r="Q2076">
            <v>0</v>
          </cell>
        </row>
        <row r="2077">
          <cell r="Q2077">
            <v>0</v>
          </cell>
        </row>
        <row r="2078">
          <cell r="Q2078">
            <v>0</v>
          </cell>
        </row>
        <row r="2079">
          <cell r="Q2079">
            <v>0</v>
          </cell>
        </row>
        <row r="2080">
          <cell r="Q2080">
            <v>0</v>
          </cell>
        </row>
        <row r="2081">
          <cell r="Q2081">
            <v>0</v>
          </cell>
        </row>
        <row r="2082">
          <cell r="Q2082">
            <v>0</v>
          </cell>
        </row>
        <row r="2083">
          <cell r="Q2083">
            <v>0</v>
          </cell>
        </row>
        <row r="2084">
          <cell r="Q2084">
            <v>0</v>
          </cell>
        </row>
        <row r="2085">
          <cell r="Q2085">
            <v>0</v>
          </cell>
        </row>
        <row r="2086">
          <cell r="Q2086">
            <v>0</v>
          </cell>
        </row>
        <row r="2087">
          <cell r="Q2087">
            <v>0</v>
          </cell>
        </row>
        <row r="2088">
          <cell r="Q2088">
            <v>0</v>
          </cell>
        </row>
        <row r="2089">
          <cell r="Q2089">
            <v>0</v>
          </cell>
        </row>
        <row r="2090">
          <cell r="Q2090">
            <v>0</v>
          </cell>
        </row>
        <row r="2091">
          <cell r="Q2091">
            <v>0</v>
          </cell>
        </row>
        <row r="2092">
          <cell r="Q2092">
            <v>0</v>
          </cell>
        </row>
        <row r="2093">
          <cell r="Q2093">
            <v>0</v>
          </cell>
        </row>
        <row r="2094">
          <cell r="Q2094">
            <v>0</v>
          </cell>
        </row>
        <row r="2095">
          <cell r="Q2095">
            <v>0</v>
          </cell>
        </row>
        <row r="2096">
          <cell r="Q2096">
            <v>0</v>
          </cell>
        </row>
        <row r="2097">
          <cell r="Q2097">
            <v>0</v>
          </cell>
        </row>
        <row r="2098">
          <cell r="Q2098">
            <v>0</v>
          </cell>
        </row>
        <row r="2099">
          <cell r="Q2099">
            <v>0</v>
          </cell>
        </row>
        <row r="2100">
          <cell r="Q2100">
            <v>0</v>
          </cell>
        </row>
        <row r="2101">
          <cell r="Q2101">
            <v>0</v>
          </cell>
        </row>
        <row r="2102">
          <cell r="Q2102">
            <v>0</v>
          </cell>
        </row>
        <row r="2103">
          <cell r="Q2103">
            <v>0</v>
          </cell>
        </row>
        <row r="2104">
          <cell r="Q2104">
            <v>0</v>
          </cell>
        </row>
        <row r="2105">
          <cell r="Q2105">
            <v>0</v>
          </cell>
        </row>
        <row r="2106">
          <cell r="Q2106">
            <v>0</v>
          </cell>
        </row>
        <row r="2107">
          <cell r="Q2107">
            <v>0</v>
          </cell>
        </row>
        <row r="2108">
          <cell r="Q2108">
            <v>0</v>
          </cell>
        </row>
        <row r="2109">
          <cell r="Q2109">
            <v>0</v>
          </cell>
        </row>
        <row r="2110">
          <cell r="Q2110">
            <v>0</v>
          </cell>
        </row>
        <row r="2111">
          <cell r="Q2111">
            <v>0</v>
          </cell>
        </row>
        <row r="2112">
          <cell r="Q2112">
            <v>0</v>
          </cell>
        </row>
        <row r="2113">
          <cell r="Q2113">
            <v>0</v>
          </cell>
        </row>
        <row r="2114">
          <cell r="Q2114">
            <v>0</v>
          </cell>
        </row>
        <row r="2116">
          <cell r="Q2116">
            <v>0</v>
          </cell>
        </row>
        <row r="2117">
          <cell r="Q2117">
            <v>0</v>
          </cell>
        </row>
        <row r="2118">
          <cell r="Q2118">
            <v>0</v>
          </cell>
        </row>
        <row r="2119">
          <cell r="Q2119">
            <v>0</v>
          </cell>
        </row>
        <row r="2120">
          <cell r="Q2120">
            <v>0</v>
          </cell>
        </row>
        <row r="2121">
          <cell r="Q2121">
            <v>0</v>
          </cell>
        </row>
        <row r="2122">
          <cell r="Q2122">
            <v>0</v>
          </cell>
        </row>
        <row r="2123">
          <cell r="Q2123">
            <v>0</v>
          </cell>
        </row>
        <row r="2124">
          <cell r="Q2124">
            <v>0</v>
          </cell>
        </row>
        <row r="2125">
          <cell r="Q2125">
            <v>0</v>
          </cell>
        </row>
        <row r="2126">
          <cell r="Q2126">
            <v>0</v>
          </cell>
        </row>
        <row r="2127">
          <cell r="Q2127">
            <v>0</v>
          </cell>
        </row>
        <row r="2128">
          <cell r="Q2128">
            <v>0</v>
          </cell>
        </row>
        <row r="2131">
          <cell r="Q2131">
            <v>0</v>
          </cell>
        </row>
        <row r="2132">
          <cell r="Q2132">
            <v>0</v>
          </cell>
        </row>
        <row r="2133">
          <cell r="Q2133">
            <v>0</v>
          </cell>
        </row>
        <row r="2134">
          <cell r="Q2134">
            <v>35.856041666666655</v>
          </cell>
        </row>
        <row r="2135">
          <cell r="Q2135">
            <v>0.5625</v>
          </cell>
        </row>
        <row r="2136">
          <cell r="Q2136">
            <v>1.69</v>
          </cell>
        </row>
        <row r="2137">
          <cell r="Q2137">
            <v>6.7000000000000004E-2</v>
          </cell>
        </row>
        <row r="2138">
          <cell r="Q2138">
            <v>1.4999999999999999E-2</v>
          </cell>
        </row>
        <row r="2139">
          <cell r="Q2139">
            <v>5.1999999999999998E-2</v>
          </cell>
        </row>
        <row r="2140">
          <cell r="Q2140">
            <v>1.4624999999999999</v>
          </cell>
        </row>
        <row r="2141">
          <cell r="Q2141">
            <v>0.11699999999999999</v>
          </cell>
        </row>
        <row r="2142">
          <cell r="Q2142">
            <v>3.7999999999999999E-2</v>
          </cell>
        </row>
        <row r="2143">
          <cell r="Q2143">
            <v>0.31840000000000002</v>
          </cell>
        </row>
        <row r="2144">
          <cell r="Q2144">
            <v>37.200000000000003</v>
          </cell>
        </row>
        <row r="2145">
          <cell r="Q2145">
            <v>1.25</v>
          </cell>
        </row>
        <row r="2146">
          <cell r="Q2146">
            <v>32.130000000000003</v>
          </cell>
        </row>
        <row r="2147">
          <cell r="Q2147">
            <v>0.05</v>
          </cell>
        </row>
        <row r="2148">
          <cell r="Q2148">
            <v>0</v>
          </cell>
        </row>
        <row r="2149">
          <cell r="Q2149">
            <v>0</v>
          </cell>
        </row>
        <row r="2150">
          <cell r="Q2150">
            <v>0</v>
          </cell>
        </row>
        <row r="2151">
          <cell r="Q2151">
            <v>0</v>
          </cell>
        </row>
        <row r="2152">
          <cell r="Q2152">
            <v>0</v>
          </cell>
        </row>
        <row r="2153">
          <cell r="Q2153">
            <v>0</v>
          </cell>
        </row>
        <row r="2154">
          <cell r="Q2154">
            <v>0</v>
          </cell>
        </row>
        <row r="2155">
          <cell r="Q2155">
            <v>0</v>
          </cell>
        </row>
        <row r="2156">
          <cell r="Q2156">
            <v>0</v>
          </cell>
        </row>
        <row r="2157">
          <cell r="Q2157">
            <v>0</v>
          </cell>
        </row>
        <row r="2158">
          <cell r="Q2158">
            <v>0</v>
          </cell>
        </row>
        <row r="2159">
          <cell r="Q2159">
            <v>1.4470000000000001</v>
          </cell>
        </row>
        <row r="2160">
          <cell r="Q2160">
            <v>0.15</v>
          </cell>
        </row>
        <row r="2161">
          <cell r="Q2161">
            <v>0.79800000000000004</v>
          </cell>
        </row>
        <row r="2162">
          <cell r="Q2162">
            <v>0.23400000000000004</v>
          </cell>
        </row>
        <row r="2163">
          <cell r="Q2163">
            <v>0.68400000000000005</v>
          </cell>
        </row>
        <row r="2164">
          <cell r="Q2164">
            <v>-0.12</v>
          </cell>
        </row>
        <row r="2165">
          <cell r="Q2165">
            <v>5.0000000000000001E-3</v>
          </cell>
        </row>
        <row r="2166">
          <cell r="Q2166">
            <v>8.9999999999999993E-3</v>
          </cell>
        </row>
        <row r="2167">
          <cell r="Q2167">
            <v>0</v>
          </cell>
        </row>
        <row r="2168">
          <cell r="Q2168">
            <v>7.4999999999999997E-2</v>
          </cell>
        </row>
        <row r="2169">
          <cell r="Q2169">
            <v>0.05</v>
          </cell>
        </row>
        <row r="2170">
          <cell r="Q2170">
            <v>1.4999999999999999E-2</v>
          </cell>
        </row>
        <row r="2171">
          <cell r="Q2171">
            <v>0.75</v>
          </cell>
        </row>
        <row r="2172">
          <cell r="Q2172">
            <v>0.75</v>
          </cell>
        </row>
        <row r="2173">
          <cell r="Q2173">
            <v>1.4999999999999999E-2</v>
          </cell>
        </row>
        <row r="2174">
          <cell r="Q2174">
            <v>3.456</v>
          </cell>
        </row>
        <row r="2175">
          <cell r="Q2175">
            <v>8</v>
          </cell>
        </row>
        <row r="2176">
          <cell r="Q2176">
            <v>0</v>
          </cell>
        </row>
        <row r="2177">
          <cell r="Q2177">
            <v>0</v>
          </cell>
        </row>
        <row r="2178">
          <cell r="Q2178">
            <v>1.4470000000000001</v>
          </cell>
        </row>
        <row r="2179">
          <cell r="Q2179">
            <v>0</v>
          </cell>
        </row>
        <row r="2180">
          <cell r="Q2180">
            <v>0</v>
          </cell>
        </row>
        <row r="2181">
          <cell r="Q2181">
            <v>0</v>
          </cell>
        </row>
        <row r="2182">
          <cell r="Q2182">
            <v>0</v>
          </cell>
        </row>
        <row r="2183">
          <cell r="Q2183">
            <v>0</v>
          </cell>
        </row>
        <row r="2184">
          <cell r="Q2184">
            <v>0</v>
          </cell>
        </row>
        <row r="2185">
          <cell r="Q2185">
            <v>0</v>
          </cell>
        </row>
        <row r="2186">
          <cell r="Q2186">
            <v>0</v>
          </cell>
        </row>
        <row r="2187">
          <cell r="Q2187">
            <v>0</v>
          </cell>
        </row>
        <row r="2188">
          <cell r="Q2188">
            <v>0</v>
          </cell>
        </row>
        <row r="2189">
          <cell r="Q2189">
            <v>0</v>
          </cell>
        </row>
        <row r="2190">
          <cell r="Q2190">
            <v>0</v>
          </cell>
        </row>
        <row r="2191">
          <cell r="Q2191">
            <v>0</v>
          </cell>
        </row>
        <row r="2192">
          <cell r="Q2192">
            <v>0</v>
          </cell>
        </row>
        <row r="2196">
          <cell r="Q2196">
            <v>0</v>
          </cell>
        </row>
        <row r="2197">
          <cell r="Q2197">
            <v>0</v>
          </cell>
        </row>
        <row r="2198">
          <cell r="Q2198">
            <v>0</v>
          </cell>
        </row>
        <row r="2199">
          <cell r="Q2199">
            <v>0</v>
          </cell>
        </row>
        <row r="2200">
          <cell r="Q2200">
            <v>0</v>
          </cell>
        </row>
        <row r="2201">
          <cell r="Q2201">
            <v>0</v>
          </cell>
        </row>
        <row r="2202">
          <cell r="Q2202">
            <v>0</v>
          </cell>
        </row>
        <row r="2203">
          <cell r="Q2203">
            <v>0</v>
          </cell>
        </row>
        <row r="2204">
          <cell r="Q2204">
            <v>0</v>
          </cell>
        </row>
        <row r="2205">
          <cell r="Q2205">
            <v>0</v>
          </cell>
        </row>
        <row r="2206">
          <cell r="Q2206">
            <v>0</v>
          </cell>
        </row>
        <row r="2207">
          <cell r="Q2207">
            <v>0</v>
          </cell>
        </row>
        <row r="2208">
          <cell r="Q2208">
            <v>0</v>
          </cell>
        </row>
        <row r="2209">
          <cell r="Q2209">
            <v>0</v>
          </cell>
        </row>
        <row r="2210">
          <cell r="Q2210">
            <v>0</v>
          </cell>
        </row>
        <row r="2211">
          <cell r="Q2211">
            <v>0</v>
          </cell>
        </row>
        <row r="2212">
          <cell r="Q2212">
            <v>0</v>
          </cell>
        </row>
        <row r="2213">
          <cell r="Q2213">
            <v>0</v>
          </cell>
        </row>
        <row r="2214">
          <cell r="Q2214">
            <v>0</v>
          </cell>
        </row>
        <row r="2215">
          <cell r="Q2215">
            <v>0</v>
          </cell>
        </row>
        <row r="2216">
          <cell r="Q2216">
            <v>0</v>
          </cell>
        </row>
        <row r="2217">
          <cell r="Q2217">
            <v>0</v>
          </cell>
        </row>
        <row r="2218">
          <cell r="Q2218">
            <v>0</v>
          </cell>
        </row>
        <row r="2219">
          <cell r="Q2219">
            <v>0</v>
          </cell>
        </row>
        <row r="2220">
          <cell r="Q2220">
            <v>0</v>
          </cell>
        </row>
        <row r="2221">
          <cell r="Q2221">
            <v>0</v>
          </cell>
        </row>
        <row r="2222">
          <cell r="Q2222">
            <v>0</v>
          </cell>
        </row>
        <row r="2223">
          <cell r="Q2223">
            <v>0</v>
          </cell>
        </row>
        <row r="2224">
          <cell r="Q2224">
            <v>0</v>
          </cell>
        </row>
        <row r="2225">
          <cell r="Q2225">
            <v>0</v>
          </cell>
        </row>
        <row r="2226">
          <cell r="Q2226">
            <v>0</v>
          </cell>
        </row>
        <row r="2227">
          <cell r="Q2227">
            <v>0</v>
          </cell>
        </row>
        <row r="2230">
          <cell r="Q2230">
            <v>0</v>
          </cell>
        </row>
        <row r="2231">
          <cell r="Q2231">
            <v>0</v>
          </cell>
        </row>
        <row r="2232">
          <cell r="Q2232">
            <v>0</v>
          </cell>
        </row>
        <row r="2233">
          <cell r="Q2233">
            <v>0</v>
          </cell>
        </row>
        <row r="2234">
          <cell r="Q2234">
            <v>0</v>
          </cell>
        </row>
        <row r="2235">
          <cell r="Q2235">
            <v>0</v>
          </cell>
        </row>
        <row r="2236">
          <cell r="Q2236">
            <v>0</v>
          </cell>
        </row>
        <row r="2237">
          <cell r="Q2237">
            <v>0</v>
          </cell>
        </row>
        <row r="2238">
          <cell r="Q2238">
            <v>0</v>
          </cell>
        </row>
        <row r="2239">
          <cell r="Q2239">
            <v>0</v>
          </cell>
        </row>
        <row r="2240">
          <cell r="Q2240">
            <v>0</v>
          </cell>
        </row>
        <row r="2241">
          <cell r="Q2241">
            <v>0</v>
          </cell>
        </row>
        <row r="2242">
          <cell r="Q2242">
            <v>0</v>
          </cell>
        </row>
        <row r="2243">
          <cell r="Q2243">
            <v>0</v>
          </cell>
        </row>
        <row r="2244">
          <cell r="Q2244">
            <v>0</v>
          </cell>
        </row>
        <row r="2245">
          <cell r="Q2245">
            <v>0</v>
          </cell>
        </row>
        <row r="2246">
          <cell r="Q2246">
            <v>0</v>
          </cell>
        </row>
        <row r="2247">
          <cell r="Q2247">
            <v>0</v>
          </cell>
        </row>
        <row r="2248">
          <cell r="Q2248">
            <v>0</v>
          </cell>
        </row>
        <row r="2249">
          <cell r="Q2249">
            <v>0</v>
          </cell>
        </row>
        <row r="2250">
          <cell r="Q2250">
            <v>0</v>
          </cell>
        </row>
        <row r="2251">
          <cell r="Q2251">
            <v>0</v>
          </cell>
        </row>
        <row r="2257">
          <cell r="Q2257">
            <v>0</v>
          </cell>
        </row>
        <row r="2258">
          <cell r="Q2258">
            <v>0</v>
          </cell>
        </row>
        <row r="2259">
          <cell r="Q2259">
            <v>0</v>
          </cell>
        </row>
        <row r="2260">
          <cell r="Q2260">
            <v>0</v>
          </cell>
        </row>
        <row r="2261">
          <cell r="Q2261">
            <v>0</v>
          </cell>
        </row>
        <row r="2262">
          <cell r="Q2262">
            <v>0</v>
          </cell>
        </row>
        <row r="2263">
          <cell r="Q2263">
            <v>0</v>
          </cell>
        </row>
        <row r="2264">
          <cell r="Q2264">
            <v>0</v>
          </cell>
        </row>
        <row r="2265">
          <cell r="Q2265">
            <v>0</v>
          </cell>
        </row>
        <row r="2266">
          <cell r="Q2266">
            <v>0</v>
          </cell>
        </row>
        <row r="2267">
          <cell r="Q2267">
            <v>0</v>
          </cell>
        </row>
        <row r="2268">
          <cell r="Q2268">
            <v>0</v>
          </cell>
        </row>
        <row r="2269">
          <cell r="Q2269">
            <v>0</v>
          </cell>
        </row>
        <row r="2270">
          <cell r="Q2270">
            <v>0</v>
          </cell>
        </row>
        <row r="2271">
          <cell r="Q2271">
            <v>0</v>
          </cell>
        </row>
        <row r="2272">
          <cell r="Q2272">
            <v>0</v>
          </cell>
        </row>
        <row r="2273">
          <cell r="Q2273">
            <v>0</v>
          </cell>
        </row>
        <row r="2274">
          <cell r="Q2274">
            <v>0</v>
          </cell>
        </row>
        <row r="2275">
          <cell r="Q2275">
            <v>0</v>
          </cell>
        </row>
        <row r="2276">
          <cell r="Q2276">
            <v>0</v>
          </cell>
        </row>
        <row r="2280">
          <cell r="Q2280">
            <v>0</v>
          </cell>
        </row>
        <row r="2281">
          <cell r="Q2281">
            <v>0</v>
          </cell>
        </row>
        <row r="2282">
          <cell r="Q2282">
            <v>0</v>
          </cell>
        </row>
        <row r="2283">
          <cell r="Q2283">
            <v>0</v>
          </cell>
        </row>
        <row r="2284">
          <cell r="Q2284">
            <v>0</v>
          </cell>
        </row>
        <row r="2285">
          <cell r="Q2285">
            <v>0</v>
          </cell>
        </row>
        <row r="2286">
          <cell r="Q2286">
            <v>0</v>
          </cell>
        </row>
        <row r="2287">
          <cell r="Q2287">
            <v>0</v>
          </cell>
        </row>
        <row r="2288">
          <cell r="Q2288">
            <v>0</v>
          </cell>
        </row>
        <row r="2289">
          <cell r="Q2289">
            <v>0</v>
          </cell>
        </row>
        <row r="2290">
          <cell r="Q2290">
            <v>0</v>
          </cell>
        </row>
        <row r="2291">
          <cell r="Q2291">
            <v>0</v>
          </cell>
        </row>
        <row r="2292">
          <cell r="Q2292">
            <v>0</v>
          </cell>
        </row>
        <row r="2293">
          <cell r="Q2293">
            <v>0</v>
          </cell>
        </row>
        <row r="2294">
          <cell r="Q2294">
            <v>0</v>
          </cell>
        </row>
        <row r="2295">
          <cell r="Q2295">
            <v>0</v>
          </cell>
        </row>
        <row r="2296">
          <cell r="Q2296">
            <v>0</v>
          </cell>
        </row>
        <row r="2297">
          <cell r="Q2297">
            <v>0</v>
          </cell>
        </row>
        <row r="2298">
          <cell r="Q2298">
            <v>0</v>
          </cell>
        </row>
        <row r="2299">
          <cell r="Q2299">
            <v>0</v>
          </cell>
        </row>
        <row r="2300">
          <cell r="Q2300">
            <v>0</v>
          </cell>
        </row>
        <row r="2301">
          <cell r="Q2301">
            <v>0</v>
          </cell>
        </row>
        <row r="2302">
          <cell r="Q2302">
            <v>0</v>
          </cell>
        </row>
        <row r="2303">
          <cell r="Q2303">
            <v>0</v>
          </cell>
        </row>
        <row r="2304">
          <cell r="Q2304">
            <v>0</v>
          </cell>
        </row>
        <row r="2305">
          <cell r="Q2305">
            <v>0</v>
          </cell>
        </row>
        <row r="2306">
          <cell r="Q2306">
            <v>0</v>
          </cell>
        </row>
        <row r="2307">
          <cell r="Q2307">
            <v>0</v>
          </cell>
        </row>
        <row r="2308">
          <cell r="Q2308">
            <v>0</v>
          </cell>
        </row>
        <row r="2309">
          <cell r="Q2309">
            <v>0</v>
          </cell>
        </row>
        <row r="2310">
          <cell r="Q2310">
            <v>0</v>
          </cell>
        </row>
        <row r="2311">
          <cell r="Q2311">
            <v>0</v>
          </cell>
        </row>
        <row r="2312">
          <cell r="Q2312">
            <v>0</v>
          </cell>
        </row>
        <row r="2313">
          <cell r="Q2313">
            <v>0</v>
          </cell>
        </row>
        <row r="2314">
          <cell r="Q2314">
            <v>0</v>
          </cell>
        </row>
        <row r="2315">
          <cell r="Q2315">
            <v>0</v>
          </cell>
        </row>
        <row r="2316">
          <cell r="Q2316">
            <v>0</v>
          </cell>
        </row>
        <row r="2317">
          <cell r="Q2317">
            <v>0</v>
          </cell>
        </row>
        <row r="2318">
          <cell r="Q2318">
            <v>0</v>
          </cell>
        </row>
        <row r="2323">
          <cell r="Q2323">
            <v>0</v>
          </cell>
        </row>
        <row r="2324">
          <cell r="Q2324">
            <v>0</v>
          </cell>
        </row>
        <row r="2325">
          <cell r="Q2325">
            <v>0</v>
          </cell>
        </row>
        <row r="2326">
          <cell r="Q2326">
            <v>0</v>
          </cell>
        </row>
        <row r="2327">
          <cell r="Q2327">
            <v>0</v>
          </cell>
        </row>
        <row r="2328">
          <cell r="Q2328">
            <v>0</v>
          </cell>
        </row>
        <row r="2329">
          <cell r="Q2329">
            <v>0</v>
          </cell>
        </row>
        <row r="2330">
          <cell r="Q2330">
            <v>0</v>
          </cell>
        </row>
        <row r="2331">
          <cell r="Q2331">
            <v>0</v>
          </cell>
        </row>
        <row r="2332">
          <cell r="Q2332">
            <v>0</v>
          </cell>
        </row>
        <row r="2333">
          <cell r="Q2333">
            <v>0</v>
          </cell>
        </row>
        <row r="2334">
          <cell r="Q2334">
            <v>0</v>
          </cell>
        </row>
        <row r="2335">
          <cell r="Q2335">
            <v>0</v>
          </cell>
        </row>
        <row r="2336">
          <cell r="Q2336">
            <v>0</v>
          </cell>
        </row>
        <row r="2337">
          <cell r="Q2337">
            <v>12.22</v>
          </cell>
        </row>
        <row r="2338">
          <cell r="Q2338">
            <v>0.16200000000000001</v>
          </cell>
        </row>
        <row r="2339">
          <cell r="Q2339">
            <v>0.64</v>
          </cell>
        </row>
        <row r="2340">
          <cell r="Q2340">
            <v>0.02</v>
          </cell>
        </row>
        <row r="2341">
          <cell r="Q2341">
            <v>1.32E-2</v>
          </cell>
        </row>
        <row r="2342">
          <cell r="Q2342">
            <v>7.2000000000000008E-2</v>
          </cell>
        </row>
        <row r="2343">
          <cell r="Q2343">
            <v>0.439</v>
          </cell>
        </row>
        <row r="2344">
          <cell r="Q2344">
            <v>2.9000000000000001E-2</v>
          </cell>
        </row>
        <row r="2345">
          <cell r="Q2345">
            <v>8.0000000000000002E-3</v>
          </cell>
        </row>
        <row r="2346">
          <cell r="Q2346">
            <v>9.6000000000000002E-2</v>
          </cell>
        </row>
        <row r="2347">
          <cell r="Q2347">
            <v>8.7200000000000006</v>
          </cell>
        </row>
        <row r="2348">
          <cell r="Q2348">
            <v>0.36</v>
          </cell>
        </row>
        <row r="2349">
          <cell r="Q2349">
            <v>11</v>
          </cell>
        </row>
        <row r="2351">
          <cell r="Q2351">
            <v>0</v>
          </cell>
        </row>
        <row r="2352">
          <cell r="Q2352">
            <v>0.13841999999999999</v>
          </cell>
        </row>
        <row r="2353">
          <cell r="Q2353">
            <v>9.0820000000000007</v>
          </cell>
        </row>
        <row r="2354">
          <cell r="Q2354">
            <v>1.1496</v>
          </cell>
        </row>
        <row r="2355">
          <cell r="Q2355">
            <v>1.7816000000000001</v>
          </cell>
        </row>
        <row r="2356">
          <cell r="Q2356">
            <v>0.45440000000000003</v>
          </cell>
        </row>
        <row r="2357">
          <cell r="Q2357">
            <v>2.7559999999999998</v>
          </cell>
        </row>
        <row r="2358">
          <cell r="Q2358">
            <v>2.5944000000000003</v>
          </cell>
        </row>
        <row r="2359">
          <cell r="Q2359">
            <v>0.13841999999999999</v>
          </cell>
        </row>
        <row r="2360">
          <cell r="Q2360">
            <v>0</v>
          </cell>
        </row>
        <row r="2361">
          <cell r="Q2361">
            <v>0</v>
          </cell>
        </row>
        <row r="2362">
          <cell r="Q2362">
            <v>0</v>
          </cell>
        </row>
        <row r="2363">
          <cell r="Q2363">
            <v>0</v>
          </cell>
        </row>
        <row r="2364">
          <cell r="Q2364">
            <v>0</v>
          </cell>
        </row>
        <row r="2365">
          <cell r="Q2365">
            <v>0</v>
          </cell>
        </row>
        <row r="2366">
          <cell r="Q2366">
            <v>0</v>
          </cell>
        </row>
        <row r="2367">
          <cell r="Q2367">
            <v>0</v>
          </cell>
        </row>
        <row r="2368">
          <cell r="Q2368">
            <v>0</v>
          </cell>
        </row>
        <row r="2369">
          <cell r="Q2369">
            <v>0</v>
          </cell>
        </row>
        <row r="2370">
          <cell r="Q2370">
            <v>0</v>
          </cell>
        </row>
        <row r="2371">
          <cell r="Q2371">
            <v>0</v>
          </cell>
        </row>
        <row r="2372">
          <cell r="Q2372">
            <v>0</v>
          </cell>
        </row>
        <row r="2373">
          <cell r="Q2373">
            <v>0</v>
          </cell>
        </row>
        <row r="2374">
          <cell r="Q2374">
            <v>0</v>
          </cell>
        </row>
        <row r="2375">
          <cell r="Q2375">
            <v>0</v>
          </cell>
        </row>
        <row r="2376">
          <cell r="Q2376">
            <v>0</v>
          </cell>
        </row>
        <row r="2377">
          <cell r="Q2377">
            <v>0</v>
          </cell>
        </row>
        <row r="2378">
          <cell r="Q2378">
            <v>0</v>
          </cell>
        </row>
        <row r="2379">
          <cell r="Q2379">
            <v>0</v>
          </cell>
        </row>
        <row r="2380">
          <cell r="Q2380">
            <v>0</v>
          </cell>
        </row>
        <row r="2381">
          <cell r="Q2381">
            <v>0</v>
          </cell>
        </row>
        <row r="2382">
          <cell r="Q2382">
            <v>0</v>
          </cell>
        </row>
        <row r="2383">
          <cell r="Q2383">
            <v>0</v>
          </cell>
        </row>
        <row r="2384">
          <cell r="Q2384">
            <v>0</v>
          </cell>
        </row>
        <row r="2385">
          <cell r="Q2385">
            <v>0</v>
          </cell>
        </row>
        <row r="2386">
          <cell r="Q2386">
            <v>0</v>
          </cell>
        </row>
        <row r="2387">
          <cell r="Q2387">
            <v>0</v>
          </cell>
        </row>
        <row r="2388">
          <cell r="Q2388">
            <v>0</v>
          </cell>
        </row>
        <row r="2389">
          <cell r="Q2389">
            <v>0</v>
          </cell>
        </row>
        <row r="2390">
          <cell r="Q2390">
            <v>0</v>
          </cell>
        </row>
        <row r="2391">
          <cell r="Q2391">
            <v>0</v>
          </cell>
        </row>
        <row r="2392">
          <cell r="Q2392">
            <v>0</v>
          </cell>
        </row>
        <row r="2393">
          <cell r="Q2393">
            <v>0</v>
          </cell>
        </row>
        <row r="2394">
          <cell r="Q2394">
            <v>0</v>
          </cell>
        </row>
        <row r="2395">
          <cell r="Q2395">
            <v>0</v>
          </cell>
        </row>
        <row r="2396">
          <cell r="Q2396">
            <v>0</v>
          </cell>
        </row>
        <row r="2397">
          <cell r="Q2397">
            <v>0</v>
          </cell>
        </row>
        <row r="2398">
          <cell r="Q2398">
            <v>0</v>
          </cell>
        </row>
        <row r="2399">
          <cell r="Q2399">
            <v>0</v>
          </cell>
        </row>
        <row r="2400">
          <cell r="Q2400">
            <v>0</v>
          </cell>
        </row>
        <row r="2407">
          <cell r="Q2407">
            <v>0</v>
          </cell>
        </row>
        <row r="2408">
          <cell r="Q2408">
            <v>0</v>
          </cell>
        </row>
        <row r="2409">
          <cell r="Q2409">
            <v>0</v>
          </cell>
        </row>
        <row r="2410">
          <cell r="Q2410">
            <v>0</v>
          </cell>
        </row>
        <row r="2411">
          <cell r="Q2411">
            <v>0</v>
          </cell>
        </row>
        <row r="2412">
          <cell r="Q2412">
            <v>0</v>
          </cell>
        </row>
        <row r="2413">
          <cell r="Q2413">
            <v>0</v>
          </cell>
        </row>
        <row r="2414">
          <cell r="Q2414">
            <v>0</v>
          </cell>
        </row>
        <row r="2415">
          <cell r="Q2415">
            <v>0</v>
          </cell>
        </row>
        <row r="2416">
          <cell r="Q2416">
            <v>0</v>
          </cell>
        </row>
        <row r="2417">
          <cell r="Q2417">
            <v>0</v>
          </cell>
        </row>
        <row r="2418">
          <cell r="Q2418">
            <v>0</v>
          </cell>
        </row>
        <row r="2419">
          <cell r="Q2419">
            <v>0</v>
          </cell>
        </row>
        <row r="2420">
          <cell r="Q2420">
            <v>0</v>
          </cell>
        </row>
        <row r="2421">
          <cell r="Q2421">
            <v>0</v>
          </cell>
        </row>
        <row r="2422">
          <cell r="Q2422">
            <v>0</v>
          </cell>
        </row>
        <row r="2423">
          <cell r="Q2423">
            <v>0</v>
          </cell>
        </row>
        <row r="2424">
          <cell r="Q2424">
            <v>0</v>
          </cell>
        </row>
        <row r="2425">
          <cell r="Q2425">
            <v>0</v>
          </cell>
        </row>
        <row r="2426">
          <cell r="Q2426">
            <v>0</v>
          </cell>
        </row>
        <row r="2427">
          <cell r="Q2427">
            <v>0</v>
          </cell>
        </row>
        <row r="2428">
          <cell r="Q2428">
            <v>0</v>
          </cell>
        </row>
        <row r="2429">
          <cell r="Q2429">
            <v>0</v>
          </cell>
        </row>
        <row r="2430">
          <cell r="Q2430">
            <v>0</v>
          </cell>
        </row>
        <row r="2431">
          <cell r="Q2431">
            <v>0</v>
          </cell>
        </row>
        <row r="2432">
          <cell r="Q2432">
            <v>0</v>
          </cell>
        </row>
        <row r="2433">
          <cell r="Q2433">
            <v>0</v>
          </cell>
        </row>
        <row r="2434">
          <cell r="Q2434">
            <v>0</v>
          </cell>
        </row>
        <row r="2435">
          <cell r="Q2435">
            <v>0</v>
          </cell>
        </row>
        <row r="2436">
          <cell r="Q2436">
            <v>0</v>
          </cell>
        </row>
        <row r="2443">
          <cell r="Q2443">
            <v>0</v>
          </cell>
        </row>
        <row r="2444">
          <cell r="Q2444">
            <v>0</v>
          </cell>
        </row>
        <row r="2445">
          <cell r="Q2445">
            <v>0</v>
          </cell>
        </row>
        <row r="2446">
          <cell r="Q2446">
            <v>0</v>
          </cell>
        </row>
        <row r="2447">
          <cell r="Q2447">
            <v>0</v>
          </cell>
        </row>
        <row r="2448">
          <cell r="Q2448">
            <v>0</v>
          </cell>
        </row>
        <row r="2449">
          <cell r="Q2449">
            <v>0</v>
          </cell>
        </row>
        <row r="2450">
          <cell r="Q2450">
            <v>0</v>
          </cell>
        </row>
        <row r="2451">
          <cell r="Q2451">
            <v>0</v>
          </cell>
        </row>
        <row r="2452">
          <cell r="Q2452">
            <v>1.0624499999999999</v>
          </cell>
        </row>
        <row r="2453">
          <cell r="Q2453">
            <v>0.20044999999999999</v>
          </cell>
        </row>
        <row r="2454">
          <cell r="Q2454">
            <v>0.86199999999999999</v>
          </cell>
        </row>
        <row r="2455">
          <cell r="Q2455">
            <v>51.335000000000001</v>
          </cell>
        </row>
        <row r="2456">
          <cell r="Q2456">
            <v>0.45440000000000003</v>
          </cell>
        </row>
        <row r="2457">
          <cell r="Q2457">
            <v>6.8494000000000002</v>
          </cell>
        </row>
        <row r="2458">
          <cell r="Q2458">
            <v>1.5407999999999999</v>
          </cell>
        </row>
        <row r="2459">
          <cell r="Q2459">
            <v>6.2111999999999992E-3</v>
          </cell>
        </row>
        <row r="2460">
          <cell r="Q2460">
            <v>1.2671999999999999</v>
          </cell>
        </row>
        <row r="2461">
          <cell r="Q2461">
            <v>1.9847999999999999</v>
          </cell>
        </row>
        <row r="2462">
          <cell r="Q2462">
            <v>1.0624499999999999</v>
          </cell>
        </row>
        <row r="2463">
          <cell r="Q2463">
            <v>0</v>
          </cell>
        </row>
        <row r="2464">
          <cell r="Q2464">
            <v>0</v>
          </cell>
        </row>
        <row r="2465">
          <cell r="Q2465">
            <v>0</v>
          </cell>
        </row>
        <row r="2466">
          <cell r="Q2466">
            <v>0</v>
          </cell>
        </row>
        <row r="2467">
          <cell r="Q2467">
            <v>0</v>
          </cell>
        </row>
        <row r="2468">
          <cell r="Q2468">
            <v>0</v>
          </cell>
        </row>
        <row r="2469">
          <cell r="Q2469">
            <v>0</v>
          </cell>
        </row>
        <row r="2470">
          <cell r="Q2470">
            <v>0</v>
          </cell>
        </row>
        <row r="2471">
          <cell r="Q2471">
            <v>0</v>
          </cell>
        </row>
        <row r="2472">
          <cell r="Q2472">
            <v>0</v>
          </cell>
        </row>
        <row r="2473">
          <cell r="Q2473">
            <v>0</v>
          </cell>
        </row>
        <row r="2474">
          <cell r="Q2474">
            <v>0</v>
          </cell>
        </row>
        <row r="2475">
          <cell r="Q2475">
            <v>0</v>
          </cell>
        </row>
        <row r="2476">
          <cell r="Q2476">
            <v>0</v>
          </cell>
        </row>
        <row r="2477">
          <cell r="Q2477">
            <v>0</v>
          </cell>
        </row>
        <row r="2478">
          <cell r="Q2478">
            <v>0</v>
          </cell>
        </row>
        <row r="2479">
          <cell r="Q2479">
            <v>0</v>
          </cell>
        </row>
        <row r="2480">
          <cell r="Q2480">
            <v>0</v>
          </cell>
        </row>
        <row r="2481">
          <cell r="Q2481">
            <v>0</v>
          </cell>
        </row>
        <row r="2482">
          <cell r="Q2482">
            <v>0</v>
          </cell>
        </row>
        <row r="2483">
          <cell r="Q2483">
            <v>0</v>
          </cell>
        </row>
        <row r="2484">
          <cell r="Q2484">
            <v>0</v>
          </cell>
        </row>
        <row r="2485">
          <cell r="Q2485">
            <v>0</v>
          </cell>
        </row>
        <row r="2486">
          <cell r="Q2486">
            <v>0</v>
          </cell>
        </row>
        <row r="2487">
          <cell r="Q2487">
            <v>0</v>
          </cell>
        </row>
        <row r="2488">
          <cell r="Q2488">
            <v>0</v>
          </cell>
        </row>
        <row r="2489">
          <cell r="Q2489">
            <v>0</v>
          </cell>
        </row>
        <row r="2490">
          <cell r="Q2490">
            <v>0</v>
          </cell>
        </row>
        <row r="2491">
          <cell r="Q2491">
            <v>0</v>
          </cell>
        </row>
        <row r="2492">
          <cell r="Q2492">
            <v>0</v>
          </cell>
        </row>
        <row r="2493">
          <cell r="Q2493">
            <v>0</v>
          </cell>
        </row>
        <row r="2494">
          <cell r="Q2494">
            <v>0</v>
          </cell>
        </row>
        <row r="2495">
          <cell r="Q2495">
            <v>0</v>
          </cell>
        </row>
        <row r="2496">
          <cell r="Q2496">
            <v>0</v>
          </cell>
        </row>
        <row r="2497">
          <cell r="Q2497">
            <v>0</v>
          </cell>
        </row>
        <row r="2498">
          <cell r="Q2498">
            <v>0</v>
          </cell>
        </row>
        <row r="2499">
          <cell r="Q2499">
            <v>0</v>
          </cell>
        </row>
        <row r="2500">
          <cell r="Q2500">
            <v>0</v>
          </cell>
        </row>
        <row r="2501">
          <cell r="Q2501">
            <v>0</v>
          </cell>
        </row>
        <row r="2502">
          <cell r="Q2502">
            <v>0</v>
          </cell>
        </row>
        <row r="2503">
          <cell r="Q2503">
            <v>0</v>
          </cell>
        </row>
        <row r="2504">
          <cell r="Q2504">
            <v>0</v>
          </cell>
        </row>
        <row r="2505">
          <cell r="Q2505">
            <v>0</v>
          </cell>
        </row>
        <row r="2506">
          <cell r="Q2506">
            <v>0</v>
          </cell>
        </row>
        <row r="2507">
          <cell r="Q2507">
            <v>0</v>
          </cell>
        </row>
        <row r="2508">
          <cell r="Q2508">
            <v>0</v>
          </cell>
        </row>
        <row r="2509">
          <cell r="Q2509">
            <v>0</v>
          </cell>
        </row>
        <row r="2510">
          <cell r="Q2510">
            <v>0</v>
          </cell>
        </row>
        <row r="2511">
          <cell r="Q2511">
            <v>0</v>
          </cell>
        </row>
        <row r="2512">
          <cell r="Q2512">
            <v>11.007999999999999</v>
          </cell>
        </row>
        <row r="2513">
          <cell r="Q2513">
            <v>499.92</v>
          </cell>
        </row>
        <row r="2514">
          <cell r="Q2514">
            <v>0</v>
          </cell>
        </row>
        <row r="2515">
          <cell r="Q2515">
            <v>188.16</v>
          </cell>
        </row>
        <row r="2516">
          <cell r="Q2516">
            <v>124.16</v>
          </cell>
        </row>
        <row r="2517">
          <cell r="Q2517">
            <v>0</v>
          </cell>
        </row>
        <row r="2518">
          <cell r="Q2518">
            <v>187.76</v>
          </cell>
        </row>
        <row r="2519">
          <cell r="Q2519">
            <v>0</v>
          </cell>
        </row>
        <row r="2520">
          <cell r="Q2520">
            <v>11.007999999999999</v>
          </cell>
        </row>
        <row r="2521">
          <cell r="Q2521">
            <v>0</v>
          </cell>
        </row>
        <row r="2522">
          <cell r="Q2522">
            <v>3.153</v>
          </cell>
        </row>
        <row r="2523">
          <cell r="Q2523">
            <v>117.91200000000001</v>
          </cell>
        </row>
        <row r="2524">
          <cell r="Q2524">
            <v>0</v>
          </cell>
        </row>
        <row r="2525">
          <cell r="Q2525">
            <v>52.331999999999994</v>
          </cell>
        </row>
        <row r="2526">
          <cell r="Q2526">
            <v>18.624000000000002</v>
          </cell>
        </row>
        <row r="2527">
          <cell r="Q2527">
            <v>0</v>
          </cell>
        </row>
        <row r="2528">
          <cell r="Q2528">
            <v>47.878799999999998</v>
          </cell>
        </row>
        <row r="2529">
          <cell r="Q2529">
            <v>0</v>
          </cell>
        </row>
        <row r="2530">
          <cell r="Q2530">
            <v>3.153</v>
          </cell>
        </row>
        <row r="2531">
          <cell r="Q2531">
            <v>0</v>
          </cell>
        </row>
        <row r="2532">
          <cell r="Q2532">
            <v>6.57</v>
          </cell>
        </row>
        <row r="2533">
          <cell r="Q2533">
            <v>182.28</v>
          </cell>
        </row>
        <row r="2534">
          <cell r="Q2534">
            <v>182.28</v>
          </cell>
        </row>
        <row r="2535">
          <cell r="Q2535">
            <v>0</v>
          </cell>
        </row>
        <row r="2536">
          <cell r="Q2536">
            <v>0</v>
          </cell>
        </row>
        <row r="2537">
          <cell r="Q2537">
            <v>0</v>
          </cell>
        </row>
        <row r="2538">
          <cell r="Q2538">
            <v>6.57</v>
          </cell>
        </row>
        <row r="2539">
          <cell r="Q2539">
            <v>0</v>
          </cell>
        </row>
        <row r="2540">
          <cell r="Q2540">
            <v>0</v>
          </cell>
        </row>
        <row r="2541">
          <cell r="Q2541">
            <v>0</v>
          </cell>
        </row>
        <row r="2542">
          <cell r="Q2542">
            <v>0</v>
          </cell>
        </row>
        <row r="2543">
          <cell r="Q2543">
            <v>0</v>
          </cell>
        </row>
        <row r="2544">
          <cell r="Q2544">
            <v>0</v>
          </cell>
        </row>
        <row r="2545">
          <cell r="Q2545">
            <v>0</v>
          </cell>
        </row>
        <row r="2546">
          <cell r="Q2546">
            <v>0</v>
          </cell>
        </row>
        <row r="2547">
          <cell r="Q2547">
            <v>0</v>
          </cell>
        </row>
        <row r="2548">
          <cell r="Q2548">
            <v>1.2629299999999999</v>
          </cell>
        </row>
        <row r="2549">
          <cell r="Q2549">
            <v>2.564E-2</v>
          </cell>
        </row>
        <row r="2550">
          <cell r="Q2550">
            <v>0.9849</v>
          </cell>
        </row>
        <row r="2551">
          <cell r="Q2551">
            <v>0.25239</v>
          </cell>
        </row>
        <row r="2552">
          <cell r="Q2552">
            <v>67.62</v>
          </cell>
        </row>
        <row r="2553">
          <cell r="Q2553">
            <v>67.62</v>
          </cell>
        </row>
        <row r="2554">
          <cell r="Q2554">
            <v>1.2629299999999999</v>
          </cell>
        </row>
        <row r="2555">
          <cell r="Q2555">
            <v>0</v>
          </cell>
        </row>
        <row r="2556">
          <cell r="Q2556">
            <v>0</v>
          </cell>
        </row>
        <row r="2557">
          <cell r="Q2557">
            <v>0</v>
          </cell>
        </row>
        <row r="2558">
          <cell r="Q2558">
            <v>0</v>
          </cell>
        </row>
        <row r="2559">
          <cell r="Q2559">
            <v>0</v>
          </cell>
        </row>
        <row r="2560">
          <cell r="Q2560">
            <v>0</v>
          </cell>
        </row>
        <row r="2561">
          <cell r="Q2561">
            <v>0</v>
          </cell>
        </row>
        <row r="2562">
          <cell r="Q2562">
            <v>0</v>
          </cell>
        </row>
        <row r="2563">
          <cell r="Q2563">
            <v>0</v>
          </cell>
        </row>
        <row r="2564">
          <cell r="Q2564">
            <v>0</v>
          </cell>
        </row>
        <row r="2565">
          <cell r="Q2565">
            <v>0</v>
          </cell>
        </row>
        <row r="2566">
          <cell r="Q2566">
            <v>0</v>
          </cell>
        </row>
        <row r="2567">
          <cell r="Q2567">
            <v>0</v>
          </cell>
        </row>
        <row r="2568">
          <cell r="Q2568">
            <v>0</v>
          </cell>
        </row>
        <row r="2569">
          <cell r="Q2569">
            <v>0</v>
          </cell>
        </row>
        <row r="2570">
          <cell r="Q2570">
            <v>0</v>
          </cell>
        </row>
        <row r="2571">
          <cell r="Q2571">
            <v>0</v>
          </cell>
        </row>
        <row r="2572">
          <cell r="Q2572">
            <v>0</v>
          </cell>
        </row>
        <row r="2573">
          <cell r="Q2573">
            <v>0</v>
          </cell>
        </row>
        <row r="2574">
          <cell r="Q2574">
            <v>0</v>
          </cell>
        </row>
        <row r="2575">
          <cell r="Q2575">
            <v>0</v>
          </cell>
        </row>
        <row r="2576">
          <cell r="Q2576">
            <v>0</v>
          </cell>
        </row>
        <row r="2577">
          <cell r="Q2577">
            <v>0</v>
          </cell>
        </row>
        <row r="2578">
          <cell r="Q2578">
            <v>0</v>
          </cell>
        </row>
        <row r="2579">
          <cell r="Q2579">
            <v>0</v>
          </cell>
        </row>
        <row r="2580">
          <cell r="Q2580">
            <v>0</v>
          </cell>
        </row>
        <row r="2581">
          <cell r="Q2581">
            <v>0</v>
          </cell>
        </row>
        <row r="2582">
          <cell r="Q2582">
            <v>0</v>
          </cell>
        </row>
        <row r="2583">
          <cell r="Q2583">
            <v>0</v>
          </cell>
        </row>
        <row r="2584">
          <cell r="Q2584">
            <v>0</v>
          </cell>
        </row>
        <row r="2585">
          <cell r="Q2585">
            <v>0</v>
          </cell>
        </row>
        <row r="2586">
          <cell r="Q2586">
            <v>0</v>
          </cell>
        </row>
        <row r="2587">
          <cell r="Q2587">
            <v>0</v>
          </cell>
        </row>
        <row r="2588">
          <cell r="Q2588">
            <v>0</v>
          </cell>
        </row>
        <row r="2589">
          <cell r="Q2589">
            <v>0</v>
          </cell>
        </row>
        <row r="2590">
          <cell r="Q2590">
            <v>0</v>
          </cell>
        </row>
        <row r="2591">
          <cell r="Q2591">
            <v>0</v>
          </cell>
        </row>
        <row r="2592">
          <cell r="Q2592">
            <v>0</v>
          </cell>
        </row>
        <row r="2593">
          <cell r="Q2593">
            <v>0</v>
          </cell>
        </row>
        <row r="2594">
          <cell r="Q2594">
            <v>0</v>
          </cell>
        </row>
        <row r="2595">
          <cell r="Q2595">
            <v>0</v>
          </cell>
        </row>
        <row r="2596">
          <cell r="Q2596">
            <v>0</v>
          </cell>
        </row>
        <row r="2597">
          <cell r="Q2597">
            <v>0</v>
          </cell>
        </row>
        <row r="2598">
          <cell r="Q2598">
            <v>0</v>
          </cell>
        </row>
        <row r="2599">
          <cell r="Q2599">
            <v>0</v>
          </cell>
        </row>
        <row r="2600">
          <cell r="Q2600">
            <v>0</v>
          </cell>
        </row>
        <row r="2601">
          <cell r="Q2601">
            <v>0</v>
          </cell>
        </row>
        <row r="2602">
          <cell r="Q2602">
            <v>0</v>
          </cell>
        </row>
        <row r="2603">
          <cell r="Q2603">
            <v>0</v>
          </cell>
        </row>
        <row r="2604">
          <cell r="Q2604">
            <v>0</v>
          </cell>
        </row>
        <row r="2605">
          <cell r="Q2605">
            <v>0</v>
          </cell>
        </row>
        <row r="2606">
          <cell r="Q2606">
            <v>0</v>
          </cell>
        </row>
        <row r="2607">
          <cell r="Q2607">
            <v>0</v>
          </cell>
        </row>
        <row r="2608">
          <cell r="Q2608">
            <v>0</v>
          </cell>
        </row>
        <row r="2609">
          <cell r="Q2609">
            <v>0</v>
          </cell>
        </row>
        <row r="2610">
          <cell r="Q2610">
            <v>0</v>
          </cell>
        </row>
        <row r="2611">
          <cell r="Q2611">
            <v>0</v>
          </cell>
        </row>
        <row r="2612">
          <cell r="Q2612">
            <v>0</v>
          </cell>
        </row>
        <row r="2613">
          <cell r="Q2613">
            <v>0</v>
          </cell>
        </row>
        <row r="2614">
          <cell r="Q2614">
            <v>0</v>
          </cell>
        </row>
        <row r="2615">
          <cell r="Q2615">
            <v>0</v>
          </cell>
        </row>
        <row r="2616">
          <cell r="Q2616">
            <v>0</v>
          </cell>
        </row>
        <row r="2617">
          <cell r="Q2617">
            <v>0</v>
          </cell>
        </row>
        <row r="2618">
          <cell r="Q2618">
            <v>0</v>
          </cell>
        </row>
        <row r="2619">
          <cell r="Q2619">
            <v>0</v>
          </cell>
        </row>
        <row r="2620">
          <cell r="Q2620">
            <v>0</v>
          </cell>
        </row>
        <row r="2621">
          <cell r="Q2621">
            <v>0</v>
          </cell>
        </row>
        <row r="2622">
          <cell r="Q2622">
            <v>0</v>
          </cell>
        </row>
        <row r="2623">
          <cell r="Q2623">
            <v>0</v>
          </cell>
        </row>
        <row r="2624">
          <cell r="Q2624">
            <v>0</v>
          </cell>
        </row>
        <row r="2625">
          <cell r="Q2625">
            <v>0</v>
          </cell>
        </row>
        <row r="2626">
          <cell r="Q2626">
            <v>0</v>
          </cell>
        </row>
        <row r="2627">
          <cell r="Q2627">
            <v>0</v>
          </cell>
        </row>
        <row r="2628">
          <cell r="Q2628">
            <v>0</v>
          </cell>
        </row>
        <row r="2629">
          <cell r="Q2629">
            <v>0</v>
          </cell>
        </row>
        <row r="2630">
          <cell r="Q2630">
            <v>0</v>
          </cell>
        </row>
        <row r="2631">
          <cell r="Q2631">
            <v>0</v>
          </cell>
        </row>
        <row r="2632">
          <cell r="Q2632">
            <v>0</v>
          </cell>
        </row>
        <row r="2633">
          <cell r="Q2633">
            <v>0</v>
          </cell>
        </row>
        <row r="2634">
          <cell r="Q2634">
            <v>0</v>
          </cell>
        </row>
        <row r="2635">
          <cell r="Q2635">
            <v>0</v>
          </cell>
        </row>
        <row r="2636">
          <cell r="Q2636">
            <v>0</v>
          </cell>
        </row>
        <row r="2637">
          <cell r="Q2637">
            <v>0</v>
          </cell>
        </row>
        <row r="2638">
          <cell r="Q2638">
            <v>0</v>
          </cell>
        </row>
        <row r="2639">
          <cell r="Q2639">
            <v>0</v>
          </cell>
        </row>
        <row r="2640">
          <cell r="Q2640">
            <v>0</v>
          </cell>
        </row>
        <row r="2641">
          <cell r="Q2641">
            <v>0</v>
          </cell>
        </row>
        <row r="2642">
          <cell r="Q2642">
            <v>0</v>
          </cell>
        </row>
        <row r="2643">
          <cell r="Q2643">
            <v>0</v>
          </cell>
        </row>
        <row r="2644">
          <cell r="Q2644">
            <v>0</v>
          </cell>
        </row>
        <row r="2645">
          <cell r="Q2645">
            <v>0</v>
          </cell>
        </row>
        <row r="2646">
          <cell r="Q2646">
            <v>0</v>
          </cell>
        </row>
        <row r="2647">
          <cell r="Q2647">
            <v>0</v>
          </cell>
        </row>
        <row r="2648">
          <cell r="Q2648">
            <v>0</v>
          </cell>
        </row>
        <row r="2649">
          <cell r="Q2649">
            <v>0</v>
          </cell>
        </row>
        <row r="2650">
          <cell r="Q2650">
            <v>0</v>
          </cell>
        </row>
        <row r="2651">
          <cell r="Q2651">
            <v>0</v>
          </cell>
        </row>
        <row r="2652">
          <cell r="Q2652">
            <v>0</v>
          </cell>
        </row>
        <row r="2653">
          <cell r="Q2653">
            <v>0</v>
          </cell>
        </row>
        <row r="2654">
          <cell r="Q2654">
            <v>0</v>
          </cell>
        </row>
        <row r="2655">
          <cell r="Q2655">
            <v>0</v>
          </cell>
        </row>
        <row r="2656">
          <cell r="Q2656">
            <v>0</v>
          </cell>
        </row>
        <row r="2658">
          <cell r="Q2658">
            <v>0</v>
          </cell>
        </row>
        <row r="2659">
          <cell r="Q2659">
            <v>0</v>
          </cell>
        </row>
        <row r="2660">
          <cell r="Q2660">
            <v>0</v>
          </cell>
        </row>
        <row r="2661">
          <cell r="Q2661">
            <v>62.93333333333333</v>
          </cell>
        </row>
        <row r="2662">
          <cell r="Q2662">
            <v>12.6</v>
          </cell>
        </row>
        <row r="2663">
          <cell r="Q2663">
            <v>2.3599999999999999E-2</v>
          </cell>
        </row>
        <row r="2665">
          <cell r="Q2665">
            <v>0.38400000000000006</v>
          </cell>
        </row>
        <row r="2666">
          <cell r="Q2666">
            <v>0.504</v>
          </cell>
        </row>
        <row r="2667">
          <cell r="Q2667">
            <v>3.9400000000000004E-2</v>
          </cell>
        </row>
        <row r="2668">
          <cell r="Q2668">
            <v>1.3399999999999999E-2</v>
          </cell>
        </row>
        <row r="2669">
          <cell r="Q2669">
            <v>2.6000000000000002E-2</v>
          </cell>
        </row>
        <row r="2670">
          <cell r="Q2670">
            <v>0.75600000000000001</v>
          </cell>
        </row>
        <row r="2671">
          <cell r="Q2671">
            <v>7.6799999999999993E-2</v>
          </cell>
        </row>
        <row r="2672">
          <cell r="Q2672">
            <v>4.0529999999999997E-2</v>
          </cell>
        </row>
        <row r="2673">
          <cell r="Q2673">
            <v>0.10884000000000001</v>
          </cell>
        </row>
        <row r="2674">
          <cell r="Q2674">
            <v>0</v>
          </cell>
        </row>
        <row r="2675">
          <cell r="Q2675">
            <v>61.2</v>
          </cell>
        </row>
        <row r="2676">
          <cell r="Q2676">
            <v>0</v>
          </cell>
        </row>
        <row r="2677">
          <cell r="Q2677">
            <v>18.484999999999999</v>
          </cell>
        </row>
        <row r="2678">
          <cell r="Q2678">
            <v>33.299999999999997</v>
          </cell>
        </row>
        <row r="2679">
          <cell r="Q2679">
            <v>5.8999999999999997E-2</v>
          </cell>
        </row>
        <row r="2681">
          <cell r="Q2681">
            <v>1.1200000000000001</v>
          </cell>
        </row>
        <row r="2682">
          <cell r="Q2682">
            <v>2.8860000000000001</v>
          </cell>
        </row>
        <row r="2683">
          <cell r="Q2683">
            <v>6.9400000000000003E-2</v>
          </cell>
        </row>
        <row r="2684">
          <cell r="Q2684">
            <v>2.3399999999999997E-2</v>
          </cell>
        </row>
        <row r="2685">
          <cell r="Q2685">
            <v>4.6000000000000006E-2</v>
          </cell>
        </row>
        <row r="2686">
          <cell r="Q2686">
            <v>1.7760000000000002</v>
          </cell>
        </row>
        <row r="2687">
          <cell r="Q2687">
            <v>0.17919999999999997</v>
          </cell>
        </row>
        <row r="2688">
          <cell r="Q2688">
            <v>0.28200999999999998</v>
          </cell>
        </row>
        <row r="2689">
          <cell r="Q2689">
            <v>0.22507999999999997</v>
          </cell>
        </row>
        <row r="2690">
          <cell r="Q2690">
            <v>0</v>
          </cell>
        </row>
        <row r="2691">
          <cell r="Q2691">
            <v>11.8</v>
          </cell>
        </row>
        <row r="2692">
          <cell r="Q2692">
            <v>0</v>
          </cell>
        </row>
        <row r="2693">
          <cell r="Q2693">
            <v>530.26133333333325</v>
          </cell>
        </row>
        <row r="2694">
          <cell r="Q2694">
            <v>176.95</v>
          </cell>
        </row>
        <row r="2695">
          <cell r="Q2695">
            <v>0.30480000000000002</v>
          </cell>
        </row>
        <row r="2697">
          <cell r="Q2697">
            <v>0</v>
          </cell>
        </row>
        <row r="2698">
          <cell r="Q2698">
            <v>6.0779999999999994</v>
          </cell>
        </row>
        <row r="2699">
          <cell r="Q2699">
            <v>16.175999999999998</v>
          </cell>
        </row>
        <row r="2700">
          <cell r="Q2700">
            <v>0.30670000000000003</v>
          </cell>
        </row>
        <row r="2701">
          <cell r="Q2701">
            <v>0.10249999999999999</v>
          </cell>
        </row>
        <row r="2702">
          <cell r="Q2702">
            <v>0.20420000000000002</v>
          </cell>
        </row>
        <row r="2703">
          <cell r="Q2703">
            <v>8.0879999999999992</v>
          </cell>
        </row>
        <row r="2704">
          <cell r="Q2704">
            <v>0.81040000000000001</v>
          </cell>
        </row>
        <row r="2705">
          <cell r="Q2705">
            <v>2.3463400000000001</v>
          </cell>
        </row>
        <row r="2706">
          <cell r="Q2706">
            <v>1.08921</v>
          </cell>
        </row>
        <row r="2707">
          <cell r="Q2707">
            <v>0</v>
          </cell>
        </row>
        <row r="2708">
          <cell r="Q2708">
            <v>498.13</v>
          </cell>
        </row>
        <row r="2709">
          <cell r="Q2709">
            <v>0</v>
          </cell>
        </row>
        <row r="2710">
          <cell r="Q2710">
            <v>130.83733333333336</v>
          </cell>
        </row>
        <row r="2711">
          <cell r="Q2711">
            <v>43.2</v>
          </cell>
        </row>
        <row r="2712">
          <cell r="Q2712">
            <v>7.5200000000000003E-2</v>
          </cell>
        </row>
        <row r="2714">
          <cell r="Q2714">
            <v>0</v>
          </cell>
        </row>
        <row r="2715">
          <cell r="Q2715">
            <v>1.526</v>
          </cell>
        </row>
        <row r="2716">
          <cell r="Q2716">
            <v>4.1040000000000001</v>
          </cell>
        </row>
        <row r="2717">
          <cell r="Q2717">
            <v>6.88E-2</v>
          </cell>
        </row>
        <row r="2718">
          <cell r="Q2718">
            <v>2.3199999999999998E-2</v>
          </cell>
        </row>
        <row r="2719">
          <cell r="Q2719">
            <v>4.5600000000000002E-2</v>
          </cell>
        </row>
        <row r="2720">
          <cell r="Q2720">
            <v>1.7280000000000002</v>
          </cell>
        </row>
        <row r="2721">
          <cell r="Q2721">
            <v>0.1744</v>
          </cell>
        </row>
        <row r="2722">
          <cell r="Q2722">
            <v>0.31358999999999998</v>
          </cell>
        </row>
        <row r="2723">
          <cell r="Q2723">
            <v>0.21554999999999999</v>
          </cell>
        </row>
        <row r="2724">
          <cell r="Q2724">
            <v>0</v>
          </cell>
        </row>
        <row r="2725">
          <cell r="Q2725">
            <v>130.83733333333336</v>
          </cell>
        </row>
        <row r="2726">
          <cell r="Q2726">
            <v>0</v>
          </cell>
        </row>
        <row r="2727">
          <cell r="Q2727">
            <v>1.8258750000000004</v>
          </cell>
        </row>
        <row r="2728">
          <cell r="Q2728">
            <v>0.86400000000000021</v>
          </cell>
        </row>
        <row r="2729">
          <cell r="Q2729">
            <v>0.20250000000000001</v>
          </cell>
        </row>
        <row r="2730">
          <cell r="Q2730">
            <v>0.75937500000000002</v>
          </cell>
        </row>
        <row r="2731">
          <cell r="Q2731">
            <v>0.33075000000000004</v>
          </cell>
        </row>
        <row r="2732">
          <cell r="Q2732">
            <v>0.17280000000000001</v>
          </cell>
        </row>
        <row r="2733">
          <cell r="Q2733">
            <v>3.6450000000000003E-2</v>
          </cell>
        </row>
        <row r="2734">
          <cell r="Q2734">
            <v>0.12150000000000001</v>
          </cell>
        </row>
        <row r="2735">
          <cell r="Q2735">
            <v>8.0349999999999991E-2</v>
          </cell>
        </row>
        <row r="2736">
          <cell r="Q2736">
            <v>0.53916000000000008</v>
          </cell>
        </row>
        <row r="2737">
          <cell r="Q2737">
            <v>0</v>
          </cell>
        </row>
        <row r="2738">
          <cell r="Q2738">
            <v>0</v>
          </cell>
        </row>
        <row r="2739">
          <cell r="Q2739">
            <v>6.2</v>
          </cell>
        </row>
        <row r="2740">
          <cell r="Q2740">
            <v>0.8</v>
          </cell>
        </row>
        <row r="2741">
          <cell r="Q2741">
            <v>2.4000000000000004</v>
          </cell>
        </row>
        <row r="2742">
          <cell r="Q2742">
            <v>0.75</v>
          </cell>
        </row>
        <row r="2743">
          <cell r="Q2743">
            <v>1.25</v>
          </cell>
        </row>
        <row r="2744">
          <cell r="Q2744">
            <v>1</v>
          </cell>
        </row>
        <row r="2745">
          <cell r="Q2745">
            <v>0.93400000000000005</v>
          </cell>
        </row>
        <row r="2746">
          <cell r="Q2746">
            <v>9.0999999999999998E-2</v>
          </cell>
        </row>
        <row r="2747">
          <cell r="Q2747">
            <v>0.38200000000000001</v>
          </cell>
        </row>
        <row r="2748">
          <cell r="Q2748">
            <v>0.104</v>
          </cell>
        </row>
        <row r="2749">
          <cell r="Q2749">
            <v>0.20300000000000001</v>
          </cell>
        </row>
        <row r="2750">
          <cell r="Q2750">
            <v>0.154</v>
          </cell>
        </row>
        <row r="2751">
          <cell r="Q2751">
            <v>0.16736999999999996</v>
          </cell>
        </row>
        <row r="2752">
          <cell r="Q2752">
            <v>0.83043</v>
          </cell>
        </row>
        <row r="2753">
          <cell r="Q2753">
            <v>0</v>
          </cell>
        </row>
        <row r="2754">
          <cell r="Q2754">
            <v>0</v>
          </cell>
        </row>
        <row r="2755">
          <cell r="Q2755">
            <v>6.9569999999999999</v>
          </cell>
        </row>
        <row r="2756">
          <cell r="Q2756">
            <v>0.97319999999999995</v>
          </cell>
        </row>
        <row r="2757">
          <cell r="Q2757">
            <v>6.9599999999999995E-2</v>
          </cell>
        </row>
        <row r="2758">
          <cell r="Q2758">
            <v>6.2400000000000004E-2</v>
          </cell>
        </row>
        <row r="2759">
          <cell r="Q2759">
            <v>0.11040000000000001</v>
          </cell>
        </row>
        <row r="2760">
          <cell r="Q2760">
            <v>9.3599999999999989E-2</v>
          </cell>
        </row>
        <row r="2761">
          <cell r="Q2761">
            <v>0.34560000000000002</v>
          </cell>
        </row>
        <row r="2762">
          <cell r="Q2762">
            <v>1.9199999999999998E-2</v>
          </cell>
        </row>
        <row r="2763">
          <cell r="Q2763">
            <v>0.1008</v>
          </cell>
        </row>
        <row r="2764">
          <cell r="Q2764">
            <v>4.3200000000000009E-2</v>
          </cell>
        </row>
        <row r="2765">
          <cell r="Q2765">
            <v>9.6000000000000016E-2</v>
          </cell>
        </row>
        <row r="2766">
          <cell r="Q2766">
            <v>3.2400000000000005E-2</v>
          </cell>
        </row>
        <row r="2767">
          <cell r="Q2767">
            <v>0.20668</v>
          </cell>
        </row>
        <row r="2768">
          <cell r="Q2768">
            <v>0.73189000000000004</v>
          </cell>
        </row>
        <row r="2769">
          <cell r="Q2769">
            <v>3.6760000000000001E-2</v>
          </cell>
        </row>
        <row r="2770">
          <cell r="Q2770">
            <v>0</v>
          </cell>
        </row>
        <row r="2771">
          <cell r="Q2771">
            <v>12.119</v>
          </cell>
        </row>
        <row r="2772">
          <cell r="Q2772">
            <v>1.5442800000000001</v>
          </cell>
        </row>
        <row r="2773">
          <cell r="Q2773">
            <v>0.34560000000000002</v>
          </cell>
        </row>
        <row r="2774">
          <cell r="Q2774">
            <v>0.21167999999999998</v>
          </cell>
        </row>
        <row r="2775">
          <cell r="Q2775">
            <v>7.2000000000000008E-2</v>
          </cell>
        </row>
        <row r="2776">
          <cell r="Q2776">
            <v>0.41759999999999997</v>
          </cell>
        </row>
        <row r="2777">
          <cell r="Q2777">
            <v>2.9399999999999999E-2</v>
          </cell>
        </row>
        <row r="2778">
          <cell r="Q2778">
            <v>0.3276</v>
          </cell>
        </row>
        <row r="2779">
          <cell r="Q2779">
            <v>0.1404</v>
          </cell>
        </row>
        <row r="2780">
          <cell r="Q2780">
            <v>0.20526</v>
          </cell>
        </row>
        <row r="2781">
          <cell r="Q2781">
            <v>1.0858299999999999</v>
          </cell>
        </row>
        <row r="2782">
          <cell r="Q2782">
            <v>0</v>
          </cell>
        </row>
        <row r="2783">
          <cell r="Q2783">
            <v>4.992</v>
          </cell>
        </row>
        <row r="2784">
          <cell r="Q2784">
            <v>0.69600000000000006</v>
          </cell>
        </row>
        <row r="2785">
          <cell r="Q2785">
            <v>0.93599999999999994</v>
          </cell>
        </row>
        <row r="2786">
          <cell r="Q2786">
            <v>0.57600000000000007</v>
          </cell>
        </row>
        <row r="2787">
          <cell r="Q2787">
            <v>0.21600000000000003</v>
          </cell>
        </row>
        <row r="2788">
          <cell r="Q2788">
            <v>5.7599999999999998E-2</v>
          </cell>
        </row>
        <row r="2789">
          <cell r="Q2789">
            <v>0.15600000000000003</v>
          </cell>
        </row>
        <row r="2790">
          <cell r="Q2790">
            <v>0.78299999999999992</v>
          </cell>
        </row>
        <row r="2791">
          <cell r="Q2791">
            <v>1.0529999999999999</v>
          </cell>
        </row>
        <row r="2792">
          <cell r="Q2792">
            <v>0.51840000000000008</v>
          </cell>
        </row>
        <row r="2793">
          <cell r="Q2793">
            <v>0.63075999999999999</v>
          </cell>
        </row>
        <row r="2794">
          <cell r="Q2794">
            <v>8.6999999999999994E-2</v>
          </cell>
        </row>
        <row r="2795">
          <cell r="Q2795">
            <v>0.11699999999999999</v>
          </cell>
        </row>
        <row r="2796">
          <cell r="Q2796">
            <v>7.2000000000000008E-2</v>
          </cell>
        </row>
        <row r="2797">
          <cell r="Q2797">
            <v>2.8800000000000003E-2</v>
          </cell>
        </row>
        <row r="2798">
          <cell r="Q2798">
            <v>1.056E-2</v>
          </cell>
        </row>
        <row r="2799">
          <cell r="Q2799">
            <v>2.3400000000000004E-2</v>
          </cell>
        </row>
        <row r="2800">
          <cell r="Q2800">
            <v>9.7000000000000003E-2</v>
          </cell>
        </row>
        <row r="2801">
          <cell r="Q2801">
            <v>0.129</v>
          </cell>
        </row>
        <row r="2802">
          <cell r="Q2802">
            <v>6.6000000000000003E-2</v>
          </cell>
        </row>
        <row r="2803">
          <cell r="Q2803">
            <v>0.18826000000000001</v>
          </cell>
        </row>
        <row r="2804">
          <cell r="Q2804">
            <v>0.22504000000000002</v>
          </cell>
        </row>
        <row r="2805">
          <cell r="Q2805">
            <v>0</v>
          </cell>
        </row>
        <row r="2806">
          <cell r="Q2806">
            <v>0</v>
          </cell>
        </row>
        <row r="2807">
          <cell r="Q2807">
            <v>2.8180000000000001</v>
          </cell>
        </row>
        <row r="2808">
          <cell r="Q2808">
            <v>0.92800000000000005</v>
          </cell>
        </row>
        <row r="2809">
          <cell r="Q2809">
            <v>0.57599999999999996</v>
          </cell>
        </row>
        <row r="2810">
          <cell r="Q2810">
            <v>0.23399999999999999</v>
          </cell>
        </row>
        <row r="2811">
          <cell r="Q2811">
            <v>0.43199999999999994</v>
          </cell>
        </row>
        <row r="2812">
          <cell r="Q2812">
            <v>0.52800000000000002</v>
          </cell>
        </row>
        <row r="2813">
          <cell r="Q2813">
            <v>0.12</v>
          </cell>
        </row>
        <row r="2814">
          <cell r="Q2814">
            <v>0.378</v>
          </cell>
        </row>
        <row r="2815">
          <cell r="Q2815">
            <v>0.126</v>
          </cell>
        </row>
        <row r="2816">
          <cell r="Q2816">
            <v>7.6799999999999993E-2</v>
          </cell>
        </row>
        <row r="2817">
          <cell r="Q2817">
            <v>3.1200000000000002E-2</v>
          </cell>
        </row>
        <row r="2818">
          <cell r="Q2818">
            <v>5.7599999999999998E-2</v>
          </cell>
        </row>
        <row r="2819">
          <cell r="Q2819">
            <v>7.0400000000000004E-2</v>
          </cell>
        </row>
        <row r="2820">
          <cell r="Q2820">
            <v>1.6E-2</v>
          </cell>
        </row>
        <row r="2821">
          <cell r="Q2821">
            <v>5.9789999999999982E-2</v>
          </cell>
        </row>
        <row r="2822">
          <cell r="Q2822">
            <v>0.27283999999999997</v>
          </cell>
        </row>
        <row r="2823">
          <cell r="Q2823">
            <v>0</v>
          </cell>
        </row>
        <row r="2824">
          <cell r="Q2824">
            <v>3.3</v>
          </cell>
        </row>
        <row r="2825">
          <cell r="Q2825">
            <v>0.33</v>
          </cell>
        </row>
        <row r="2826">
          <cell r="Q2826">
            <v>0.28699999999999998</v>
          </cell>
        </row>
        <row r="2828">
          <cell r="Q2828">
            <v>23.14</v>
          </cell>
        </row>
        <row r="2829">
          <cell r="Q2829">
            <v>1.9283999999999997</v>
          </cell>
        </row>
        <row r="2830">
          <cell r="Q2830">
            <v>2.1867999999999999</v>
          </cell>
        </row>
        <row r="2831">
          <cell r="Q2831">
            <v>0</v>
          </cell>
        </row>
        <row r="2832">
          <cell r="Q2832">
            <v>6.3540000000000001</v>
          </cell>
        </row>
        <row r="2833">
          <cell r="Q2833">
            <v>0.63539999999999996</v>
          </cell>
        </row>
        <row r="2834">
          <cell r="Q2834">
            <v>3.73</v>
          </cell>
        </row>
        <row r="2835">
          <cell r="Q2835">
            <v>0.746</v>
          </cell>
        </row>
        <row r="2836">
          <cell r="Q2836">
            <v>0.37720000000000004</v>
          </cell>
        </row>
        <row r="2837">
          <cell r="Q2837">
            <v>0</v>
          </cell>
        </row>
        <row r="2838">
          <cell r="Q2838">
            <v>0.11760000000000002</v>
          </cell>
        </row>
        <row r="2839">
          <cell r="Q2839">
            <v>6.8599999999999994E-2</v>
          </cell>
        </row>
        <row r="2840">
          <cell r="Q2840">
            <v>1.9E-2</v>
          </cell>
        </row>
        <row r="2841">
          <cell r="Q2841">
            <v>1.9E-2</v>
          </cell>
        </row>
        <row r="2842">
          <cell r="Q2842">
            <v>2.7930000000000003E-2</v>
          </cell>
        </row>
        <row r="2843">
          <cell r="Q2843">
            <v>0</v>
          </cell>
        </row>
        <row r="2844">
          <cell r="Q2844">
            <v>0</v>
          </cell>
        </row>
        <row r="2845">
          <cell r="Q2845">
            <v>0</v>
          </cell>
        </row>
        <row r="2846">
          <cell r="Q2846">
            <v>0</v>
          </cell>
        </row>
        <row r="2847">
          <cell r="Q2847">
            <v>0</v>
          </cell>
        </row>
        <row r="2848">
          <cell r="Q2848">
            <v>0</v>
          </cell>
        </row>
        <row r="2849">
          <cell r="Q2849">
            <v>0</v>
          </cell>
        </row>
        <row r="2850">
          <cell r="Q2850">
            <v>0</v>
          </cell>
        </row>
        <row r="2851">
          <cell r="Q2851">
            <v>0</v>
          </cell>
        </row>
        <row r="2852">
          <cell r="Q2852">
            <v>0</v>
          </cell>
        </row>
        <row r="2853">
          <cell r="Q2853">
            <v>0</v>
          </cell>
        </row>
        <row r="2854">
          <cell r="Q2854">
            <v>0</v>
          </cell>
        </row>
        <row r="2855">
          <cell r="Q2855">
            <v>8</v>
          </cell>
        </row>
        <row r="2856">
          <cell r="Q2856">
            <v>8</v>
          </cell>
        </row>
        <row r="2857">
          <cell r="Q2857">
            <v>0</v>
          </cell>
        </row>
        <row r="2858">
          <cell r="Q2858">
            <v>60.336166666666678</v>
          </cell>
        </row>
        <row r="2859">
          <cell r="Q2859">
            <v>0.40300000000000008</v>
          </cell>
        </row>
        <row r="2860">
          <cell r="Q2860">
            <v>0.33800000000000008</v>
          </cell>
        </row>
        <row r="2861">
          <cell r="Q2861">
            <v>6.5000000000000002E-2</v>
          </cell>
        </row>
        <row r="2862">
          <cell r="Q2862">
            <v>7.4000000000000003E-3</v>
          </cell>
        </row>
        <row r="2863">
          <cell r="Q2863">
            <v>5.1999999999999998E-3</v>
          </cell>
        </row>
        <row r="2864">
          <cell r="Q2864">
            <v>2.2000000000000001E-3</v>
          </cell>
        </row>
        <row r="2865">
          <cell r="Q2865">
            <v>1.3169999999999999</v>
          </cell>
        </row>
        <row r="2866">
          <cell r="Q2866">
            <v>1.1519999999999999</v>
          </cell>
        </row>
        <row r="2867">
          <cell r="Q2867">
            <v>0.16500000000000001</v>
          </cell>
        </row>
        <row r="2868">
          <cell r="Q2868">
            <v>2.5499999999999998E-2</v>
          </cell>
        </row>
        <row r="2869">
          <cell r="Q2869">
            <v>1.9199999999999998E-2</v>
          </cell>
        </row>
        <row r="2870">
          <cell r="Q2870">
            <v>6.3E-3</v>
          </cell>
        </row>
        <row r="2871">
          <cell r="Q2871">
            <v>4.5050000000000007E-2</v>
          </cell>
        </row>
        <row r="2872">
          <cell r="Q2872">
            <v>0.50584000000000007</v>
          </cell>
        </row>
        <row r="2873">
          <cell r="Q2873">
            <v>0.39600000000000002</v>
          </cell>
        </row>
        <row r="2874">
          <cell r="Q2874">
            <v>4.8999999999999995E-2</v>
          </cell>
        </row>
        <row r="2875">
          <cell r="Q2875">
            <v>6.0840000000000005E-2</v>
          </cell>
        </row>
        <row r="2876">
          <cell r="Q2876">
            <v>3.7839999999999999E-2</v>
          </cell>
        </row>
        <row r="2877">
          <cell r="Q2877">
            <v>3.1920000000000004E-2</v>
          </cell>
        </row>
        <row r="2878">
          <cell r="Q2878">
            <v>2.7999999999999995E-3</v>
          </cell>
        </row>
        <row r="2879">
          <cell r="Q2879">
            <v>3.1200000000000004E-3</v>
          </cell>
        </row>
        <row r="2880">
          <cell r="Q2880">
            <v>2.9919999999999999E-2</v>
          </cell>
        </row>
        <row r="2881">
          <cell r="Q2881">
            <v>14</v>
          </cell>
        </row>
        <row r="2882">
          <cell r="Q2882">
            <v>0.40800000000000014</v>
          </cell>
        </row>
        <row r="2883">
          <cell r="Q2883">
            <v>4.1000000000000002E-2</v>
          </cell>
        </row>
        <row r="2884">
          <cell r="Q2884">
            <v>1.9609999999999999E-2</v>
          </cell>
        </row>
        <row r="2885">
          <cell r="Q2885">
            <v>3.6310000000000011</v>
          </cell>
        </row>
        <row r="2886">
          <cell r="Q2886">
            <v>3.4980000000000011</v>
          </cell>
        </row>
        <row r="2887">
          <cell r="Q2887">
            <v>0.13299999999999998</v>
          </cell>
        </row>
        <row r="2888">
          <cell r="Q2888">
            <v>36.31</v>
          </cell>
        </row>
        <row r="2889">
          <cell r="Q2889">
            <v>6.12</v>
          </cell>
        </row>
        <row r="2890">
          <cell r="Q2890">
            <v>3.12</v>
          </cell>
        </row>
        <row r="2891">
          <cell r="Q2891">
            <v>1</v>
          </cell>
        </row>
        <row r="2892">
          <cell r="Q2892">
            <v>7.0000000000000007E-2</v>
          </cell>
        </row>
        <row r="2893">
          <cell r="Q2893">
            <v>1</v>
          </cell>
        </row>
        <row r="2894">
          <cell r="Q2894">
            <v>1</v>
          </cell>
        </row>
        <row r="2895">
          <cell r="Q2895">
            <v>0.08</v>
          </cell>
        </row>
        <row r="2896">
          <cell r="Q2896">
            <v>8</v>
          </cell>
        </row>
        <row r="2897">
          <cell r="Q2897">
            <v>2</v>
          </cell>
        </row>
        <row r="2898">
          <cell r="Q2898">
            <v>60.336166666666678</v>
          </cell>
        </row>
        <row r="2899">
          <cell r="Q2899">
            <v>0</v>
          </cell>
        </row>
        <row r="2900">
          <cell r="Q2900">
            <v>0</v>
          </cell>
        </row>
        <row r="2901">
          <cell r="Q2901">
            <v>12.137999999999998</v>
          </cell>
        </row>
        <row r="2902">
          <cell r="Q2902">
            <v>11.123549999999998</v>
          </cell>
        </row>
        <row r="2903">
          <cell r="Q2903">
            <v>2.6640000000000001</v>
          </cell>
        </row>
        <row r="2904">
          <cell r="Q2904">
            <v>2.984</v>
          </cell>
        </row>
        <row r="2905">
          <cell r="Q2905">
            <v>0.26650000000000001</v>
          </cell>
        </row>
        <row r="2906">
          <cell r="Q2906">
            <v>0.24830000000000002</v>
          </cell>
        </row>
        <row r="2907">
          <cell r="Q2907">
            <v>0.11375</v>
          </cell>
        </row>
        <row r="2908">
          <cell r="Q2908">
            <v>0.247</v>
          </cell>
        </row>
        <row r="2909">
          <cell r="Q2909">
            <v>2.94</v>
          </cell>
        </row>
        <row r="2910">
          <cell r="Q2910">
            <v>0.75</v>
          </cell>
        </row>
        <row r="2911">
          <cell r="Q2911">
            <v>0.19</v>
          </cell>
        </row>
        <row r="2912">
          <cell r="Q2912">
            <v>0.504</v>
          </cell>
        </row>
        <row r="2913">
          <cell r="Q2913">
            <v>0.21599999999999997</v>
          </cell>
        </row>
        <row r="2914">
          <cell r="Q2914">
            <v>0</v>
          </cell>
        </row>
        <row r="2915">
          <cell r="Q2915">
            <v>10.356000000000002</v>
          </cell>
        </row>
        <row r="2916">
          <cell r="Q2916">
            <v>6.0640000000000001</v>
          </cell>
        </row>
        <row r="2917">
          <cell r="Q2917">
            <v>3.33</v>
          </cell>
        </row>
        <row r="2918">
          <cell r="Q2918">
            <v>0.45599999999999996</v>
          </cell>
        </row>
        <row r="2919">
          <cell r="Q2919">
            <v>1.8480000000000003</v>
          </cell>
        </row>
        <row r="2920">
          <cell r="Q2920">
            <v>-0.19</v>
          </cell>
        </row>
        <row r="2921">
          <cell r="Q2921">
            <v>-1.1519999999999999</v>
          </cell>
        </row>
        <row r="2922">
          <cell r="Q2922">
            <v>0.40799999999999997</v>
          </cell>
        </row>
        <row r="2923">
          <cell r="Q2923">
            <v>0.22799999999999998</v>
          </cell>
        </row>
        <row r="2924">
          <cell r="Q2924">
            <v>0.18</v>
          </cell>
        </row>
        <row r="2926">
          <cell r="Q2926">
            <v>111.72</v>
          </cell>
        </row>
        <row r="2927">
          <cell r="Q2927">
            <v>103.56</v>
          </cell>
        </row>
        <row r="2928">
          <cell r="Q2928">
            <v>8.16</v>
          </cell>
        </row>
        <row r="2929">
          <cell r="Q2929">
            <v>16.2</v>
          </cell>
        </row>
        <row r="2930">
          <cell r="Q2930">
            <v>1.38</v>
          </cell>
        </row>
        <row r="2931">
          <cell r="Q2931">
            <v>3.75</v>
          </cell>
        </row>
        <row r="2932">
          <cell r="Q2932">
            <v>2.4</v>
          </cell>
        </row>
        <row r="2933">
          <cell r="Q2933">
            <v>0.84</v>
          </cell>
        </row>
        <row r="2934">
          <cell r="Q2934">
            <v>3.27</v>
          </cell>
        </row>
        <row r="2935">
          <cell r="Q2935">
            <v>4.5599999999999996</v>
          </cell>
        </row>
        <row r="2936">
          <cell r="Q2936">
            <v>16.2</v>
          </cell>
        </row>
        <row r="2937">
          <cell r="Q2937">
            <v>0</v>
          </cell>
        </row>
        <row r="2938">
          <cell r="Q2938">
            <v>72</v>
          </cell>
        </row>
        <row r="2939">
          <cell r="Q2939">
            <v>15.068000000000003</v>
          </cell>
        </row>
        <row r="2940">
          <cell r="Q2940">
            <v>21.7</v>
          </cell>
        </row>
        <row r="2941">
          <cell r="Q2941">
            <v>-6.6319999999999997</v>
          </cell>
        </row>
        <row r="2942">
          <cell r="Q2942">
            <v>0.20400000000000001</v>
          </cell>
        </row>
        <row r="2943">
          <cell r="Q2943">
            <v>0.16800000000000001</v>
          </cell>
        </row>
        <row r="2944">
          <cell r="Q2944">
            <v>3.6000000000000004E-2</v>
          </cell>
        </row>
        <row r="2945">
          <cell r="Q2945">
            <v>6.3E-2</v>
          </cell>
        </row>
        <row r="2946">
          <cell r="Q2946">
            <v>56.460000000000008</v>
          </cell>
        </row>
        <row r="2947">
          <cell r="Q2947">
            <v>4.7340000000000009</v>
          </cell>
        </row>
        <row r="2948">
          <cell r="Q2948">
            <v>8.4960000000000004</v>
          </cell>
        </row>
        <row r="2949">
          <cell r="Q2949">
            <v>15.314</v>
          </cell>
        </row>
        <row r="2950">
          <cell r="Q2950">
            <v>14.507999999999999</v>
          </cell>
        </row>
        <row r="2951">
          <cell r="Q2951">
            <v>7.9920000000000009</v>
          </cell>
        </row>
        <row r="2952">
          <cell r="Q2952">
            <v>4.68</v>
          </cell>
        </row>
        <row r="2953">
          <cell r="Q2953">
            <v>7.9920000000000018</v>
          </cell>
        </row>
        <row r="2954">
          <cell r="Q2954">
            <v>1.5840000000000001</v>
          </cell>
        </row>
        <row r="2955">
          <cell r="Q2955">
            <v>5.9760000000000009</v>
          </cell>
        </row>
        <row r="2956">
          <cell r="Q2956">
            <v>-3.57</v>
          </cell>
        </row>
        <row r="2957">
          <cell r="Q2957">
            <v>-0.19800000000000001</v>
          </cell>
        </row>
        <row r="2958">
          <cell r="Q2958">
            <v>-9.68</v>
          </cell>
        </row>
        <row r="2959">
          <cell r="Q2959">
            <v>-1.3680000000000001</v>
          </cell>
        </row>
        <row r="2960">
          <cell r="Q2960">
            <v>2.7720000000000002</v>
          </cell>
        </row>
        <row r="2968">
          <cell r="Q2968">
            <v>604.07600000000002</v>
          </cell>
        </row>
        <row r="2969">
          <cell r="Q2969">
            <v>4.08</v>
          </cell>
        </row>
        <row r="2970">
          <cell r="Q2970">
            <v>564.6</v>
          </cell>
        </row>
        <row r="2971">
          <cell r="Q2971">
            <v>13.896000000000001</v>
          </cell>
        </row>
        <row r="2972">
          <cell r="Q2972">
            <v>21.5</v>
          </cell>
        </row>
        <row r="2973">
          <cell r="Q2973">
            <v>600.31327999999996</v>
          </cell>
        </row>
        <row r="2974">
          <cell r="Q2974">
            <v>25.92</v>
          </cell>
        </row>
        <row r="2975">
          <cell r="Q2975">
            <v>17.28</v>
          </cell>
        </row>
        <row r="2976">
          <cell r="Q2976">
            <v>8.9600000000000009</v>
          </cell>
        </row>
        <row r="2977">
          <cell r="Q2977">
            <v>70.8</v>
          </cell>
        </row>
        <row r="2978">
          <cell r="Q2978">
            <v>369.05327999999997</v>
          </cell>
        </row>
        <row r="2979">
          <cell r="Q2979">
            <v>63.54</v>
          </cell>
        </row>
        <row r="2980">
          <cell r="Q2980">
            <v>44.76</v>
          </cell>
        </row>
        <row r="2981">
          <cell r="Q2981">
            <v>221.62</v>
          </cell>
        </row>
        <row r="2982">
          <cell r="Q2982">
            <v>89.47999999999999</v>
          </cell>
        </row>
        <row r="2983">
          <cell r="Q2983">
            <v>56.48</v>
          </cell>
        </row>
        <row r="2984">
          <cell r="Q2984">
            <v>33</v>
          </cell>
        </row>
        <row r="2985">
          <cell r="Q2985">
            <v>331.42</v>
          </cell>
        </row>
        <row r="2986">
          <cell r="Q2986">
            <v>20.32</v>
          </cell>
        </row>
        <row r="2987">
          <cell r="Q2987">
            <v>221.62</v>
          </cell>
        </row>
        <row r="2988">
          <cell r="Q2988">
            <v>33</v>
          </cell>
        </row>
        <row r="2989">
          <cell r="Q2989">
            <v>56.48</v>
          </cell>
        </row>
        <row r="2990">
          <cell r="Q2990">
            <v>221.62</v>
          </cell>
        </row>
        <row r="2991">
          <cell r="Q2991">
            <v>0</v>
          </cell>
        </row>
        <row r="2992">
          <cell r="Q2992">
            <v>209.32999999999998</v>
          </cell>
        </row>
        <row r="2993">
          <cell r="Q2993">
            <v>17.600000000000001</v>
          </cell>
        </row>
        <row r="2994">
          <cell r="Q2994">
            <v>141.19999999999999</v>
          </cell>
        </row>
        <row r="2995">
          <cell r="Q2995">
            <v>23.2</v>
          </cell>
        </row>
        <row r="2996">
          <cell r="Q2996">
            <v>27.33</v>
          </cell>
        </row>
        <row r="2997">
          <cell r="Q2997">
            <v>140</v>
          </cell>
        </row>
        <row r="2998">
          <cell r="Q2998">
            <v>34.475000000000001</v>
          </cell>
        </row>
        <row r="2999">
          <cell r="Q2999">
            <v>14.35</v>
          </cell>
        </row>
        <row r="3000">
          <cell r="Q3000">
            <v>22.75</v>
          </cell>
        </row>
        <row r="3001">
          <cell r="Q3001">
            <v>-1.2250000000000001</v>
          </cell>
        </row>
        <row r="3002">
          <cell r="Q3002">
            <v>-1.4</v>
          </cell>
        </row>
        <row r="3003">
          <cell r="Q3003">
            <v>0</v>
          </cell>
        </row>
        <row r="3004">
          <cell r="Q3004">
            <v>7.1849999999999996</v>
          </cell>
        </row>
        <row r="3005">
          <cell r="Q3005">
            <v>3</v>
          </cell>
        </row>
        <row r="3006">
          <cell r="Q3006">
            <v>0.40500000000000003</v>
          </cell>
        </row>
        <row r="3007">
          <cell r="Q3007">
            <v>2.76</v>
          </cell>
        </row>
        <row r="3008">
          <cell r="Q3008">
            <v>1.02</v>
          </cell>
        </row>
        <row r="3009">
          <cell r="Q3009">
            <v>154.465</v>
          </cell>
        </row>
        <row r="3010">
          <cell r="Q3010">
            <v>18.13</v>
          </cell>
        </row>
        <row r="3011">
          <cell r="Q3011">
            <v>3.52</v>
          </cell>
        </row>
        <row r="3012">
          <cell r="Q3012">
            <v>98.44</v>
          </cell>
        </row>
        <row r="3013">
          <cell r="Q3013">
            <v>58.96</v>
          </cell>
        </row>
        <row r="3014">
          <cell r="Q3014">
            <v>12.6</v>
          </cell>
        </row>
        <row r="3015">
          <cell r="Q3015">
            <v>8.6</v>
          </cell>
        </row>
        <row r="3016">
          <cell r="Q3016">
            <v>6</v>
          </cell>
        </row>
        <row r="3017">
          <cell r="Q3017">
            <v>4.18</v>
          </cell>
        </row>
        <row r="3018">
          <cell r="Q3018">
            <v>10.36</v>
          </cell>
        </row>
        <row r="3019">
          <cell r="Q3019">
            <v>-45.31</v>
          </cell>
        </row>
        <row r="3020">
          <cell r="Q3020">
            <v>-3.48</v>
          </cell>
        </row>
        <row r="3021">
          <cell r="Q3021">
            <v>-17.535</v>
          </cell>
        </row>
        <row r="3022">
          <cell r="Q3022">
            <v>0</v>
          </cell>
        </row>
        <row r="3023">
          <cell r="Q3023">
            <v>0</v>
          </cell>
        </row>
        <row r="3024">
          <cell r="Q3024">
            <v>0</v>
          </cell>
        </row>
        <row r="3025">
          <cell r="Q3025">
            <v>12.63</v>
          </cell>
        </row>
        <row r="3026">
          <cell r="Q3026">
            <v>1.72</v>
          </cell>
        </row>
        <row r="3027">
          <cell r="Q3027">
            <v>0.76</v>
          </cell>
        </row>
        <row r="3028">
          <cell r="Q3028">
            <v>5.2</v>
          </cell>
        </row>
        <row r="3029">
          <cell r="Q3029">
            <v>3.1</v>
          </cell>
        </row>
        <row r="3030">
          <cell r="Q3030">
            <v>1.85</v>
          </cell>
        </row>
        <row r="3031">
          <cell r="Q3031">
            <v>86.594000000000008</v>
          </cell>
        </row>
        <row r="3032">
          <cell r="Q3032">
            <v>53.88</v>
          </cell>
        </row>
        <row r="3033">
          <cell r="Q3033">
            <v>14.8</v>
          </cell>
        </row>
        <row r="3034">
          <cell r="Q3034">
            <v>5.6375000000000002</v>
          </cell>
        </row>
        <row r="3035">
          <cell r="Q3035">
            <v>4.1064999999999996</v>
          </cell>
        </row>
        <row r="3036">
          <cell r="Q3036">
            <v>4.3</v>
          </cell>
        </row>
        <row r="3037">
          <cell r="Q3037">
            <v>3.87</v>
          </cell>
        </row>
        <row r="3038">
          <cell r="Q3038">
            <v>0</v>
          </cell>
        </row>
        <row r="3039">
          <cell r="Q3039">
            <v>0</v>
          </cell>
        </row>
        <row r="3040">
          <cell r="Q3040">
            <v>0</v>
          </cell>
        </row>
        <row r="3041">
          <cell r="Q3041">
            <v>6</v>
          </cell>
        </row>
        <row r="3042">
          <cell r="Q3042">
            <v>0.36</v>
          </cell>
        </row>
        <row r="3043">
          <cell r="Q3043">
            <v>6</v>
          </cell>
        </row>
        <row r="3044">
          <cell r="Q3044">
            <v>6</v>
          </cell>
        </row>
        <row r="3045">
          <cell r="Q3045">
            <v>24</v>
          </cell>
        </row>
        <row r="3046">
          <cell r="Q3046">
            <v>0</v>
          </cell>
        </row>
        <row r="3047">
          <cell r="Q3047">
            <v>0</v>
          </cell>
        </row>
        <row r="3048">
          <cell r="Q3048">
            <v>0</v>
          </cell>
        </row>
        <row r="3049">
          <cell r="Q3049">
            <v>0</v>
          </cell>
        </row>
        <row r="3050">
          <cell r="Q3050">
            <v>0</v>
          </cell>
        </row>
        <row r="3051">
          <cell r="Q3051">
            <v>0</v>
          </cell>
        </row>
        <row r="3052">
          <cell r="Q3052">
            <v>1204.4000000000001</v>
          </cell>
        </row>
        <row r="3053">
          <cell r="Q3053">
            <v>1204.4000000000001</v>
          </cell>
        </row>
        <row r="3054">
          <cell r="Q3054">
            <v>4</v>
          </cell>
        </row>
        <row r="3055">
          <cell r="Q3055">
            <v>0</v>
          </cell>
        </row>
        <row r="3056">
          <cell r="Q3056">
            <v>23.6</v>
          </cell>
        </row>
        <row r="3057">
          <cell r="Q3057">
            <v>16</v>
          </cell>
        </row>
        <row r="3058">
          <cell r="Q3058">
            <v>6</v>
          </cell>
        </row>
        <row r="3059">
          <cell r="Q3059">
            <v>1.6</v>
          </cell>
        </row>
        <row r="3060">
          <cell r="Q3060">
            <v>23.6</v>
          </cell>
        </row>
        <row r="3061">
          <cell r="Q3061">
            <v>24.8</v>
          </cell>
        </row>
        <row r="3062">
          <cell r="Q3062">
            <v>19.2</v>
          </cell>
        </row>
        <row r="3063">
          <cell r="Q3063">
            <v>4.8</v>
          </cell>
        </row>
        <row r="3064">
          <cell r="Q3064">
            <v>0.8</v>
          </cell>
        </row>
        <row r="3065">
          <cell r="Q3065">
            <v>24.8</v>
          </cell>
        </row>
        <row r="3066">
          <cell r="Q3066">
            <v>1.4</v>
          </cell>
        </row>
        <row r="3067">
          <cell r="Q3067">
            <v>1.4</v>
          </cell>
        </row>
        <row r="3068">
          <cell r="Q3068">
            <v>1.02</v>
          </cell>
        </row>
        <row r="3069">
          <cell r="Q3069">
            <v>1.02</v>
          </cell>
        </row>
        <row r="3070">
          <cell r="Q3070">
            <v>1.02</v>
          </cell>
        </row>
        <row r="3071">
          <cell r="Q3071">
            <v>0</v>
          </cell>
        </row>
        <row r="3072">
          <cell r="Q3072">
            <v>1</v>
          </cell>
        </row>
        <row r="3073">
          <cell r="Q3073">
            <v>1</v>
          </cell>
        </row>
        <row r="3074">
          <cell r="Q3074">
            <v>2</v>
          </cell>
        </row>
        <row r="3075">
          <cell r="Q3075">
            <v>1</v>
          </cell>
        </row>
        <row r="3076">
          <cell r="Q3076">
            <v>1</v>
          </cell>
        </row>
        <row r="3077">
          <cell r="Q3077">
            <v>1</v>
          </cell>
        </row>
        <row r="3078">
          <cell r="Q3078">
            <v>0</v>
          </cell>
        </row>
        <row r="3079">
          <cell r="Q3079">
            <v>0.08</v>
          </cell>
        </row>
        <row r="3080">
          <cell r="Q3080">
            <v>7</v>
          </cell>
        </row>
        <row r="3081">
          <cell r="Q3081">
            <v>2</v>
          </cell>
        </row>
        <row r="3082">
          <cell r="Q3082">
            <v>0.25</v>
          </cell>
        </row>
        <row r="3083">
          <cell r="Q3083">
            <v>4</v>
          </cell>
        </row>
        <row r="3084">
          <cell r="Q3084">
            <v>1</v>
          </cell>
        </row>
        <row r="3085">
          <cell r="Q3085">
            <v>0</v>
          </cell>
        </row>
        <row r="3086">
          <cell r="Q3086">
            <v>0</v>
          </cell>
        </row>
        <row r="3087">
          <cell r="Q3087">
            <v>0</v>
          </cell>
        </row>
        <row r="3088">
          <cell r="Q3088">
            <v>0</v>
          </cell>
        </row>
        <row r="3089">
          <cell r="Q3089">
            <v>0</v>
          </cell>
        </row>
        <row r="3090">
          <cell r="Q3090">
            <v>0.12</v>
          </cell>
        </row>
        <row r="3091">
          <cell r="Q3091">
            <v>5</v>
          </cell>
        </row>
        <row r="3092">
          <cell r="Q3092">
            <v>2</v>
          </cell>
        </row>
        <row r="3093">
          <cell r="Q3093">
            <v>1</v>
          </cell>
        </row>
        <row r="3094">
          <cell r="Q3094">
            <v>3.5000000000000003E-2</v>
          </cell>
        </row>
        <row r="3095">
          <cell r="Q3095">
            <v>2</v>
          </cell>
        </row>
        <row r="3096">
          <cell r="Q3096">
            <v>0</v>
          </cell>
        </row>
        <row r="3097">
          <cell r="Q3097">
            <v>0</v>
          </cell>
        </row>
        <row r="3098">
          <cell r="Q3098">
            <v>1</v>
          </cell>
        </row>
        <row r="3099">
          <cell r="Q3099">
            <v>0</v>
          </cell>
        </row>
        <row r="3100">
          <cell r="Q3100">
            <v>0</v>
          </cell>
        </row>
        <row r="3101">
          <cell r="Q3101">
            <v>0</v>
          </cell>
        </row>
        <row r="3102">
          <cell r="Q3102">
            <v>0</v>
          </cell>
        </row>
        <row r="3103">
          <cell r="Q3103">
            <v>0</v>
          </cell>
        </row>
        <row r="3104">
          <cell r="Q3104">
            <v>0</v>
          </cell>
        </row>
        <row r="3105">
          <cell r="Q3105">
            <v>0</v>
          </cell>
        </row>
        <row r="3106">
          <cell r="Q3106">
            <v>0</v>
          </cell>
        </row>
        <row r="3107">
          <cell r="Q3107">
            <v>0</v>
          </cell>
        </row>
        <row r="3108">
          <cell r="Q3108">
            <v>0</v>
          </cell>
        </row>
        <row r="3109">
          <cell r="Q3109">
            <v>0</v>
          </cell>
        </row>
        <row r="3110">
          <cell r="Q3110">
            <v>0</v>
          </cell>
        </row>
        <row r="3111">
          <cell r="Q3111">
            <v>0</v>
          </cell>
        </row>
        <row r="3112">
          <cell r="Q3112">
            <v>0</v>
          </cell>
        </row>
        <row r="3113">
          <cell r="Q3113">
            <v>0</v>
          </cell>
        </row>
        <row r="3114">
          <cell r="Q3114">
            <v>0</v>
          </cell>
        </row>
        <row r="3115">
          <cell r="Q3115">
            <v>0</v>
          </cell>
        </row>
        <row r="3116">
          <cell r="Q3116">
            <v>0</v>
          </cell>
        </row>
        <row r="3117">
          <cell r="Q3117">
            <v>0</v>
          </cell>
        </row>
        <row r="3118">
          <cell r="Q3118">
            <v>0</v>
          </cell>
        </row>
        <row r="3119">
          <cell r="Q3119">
            <v>0</v>
          </cell>
        </row>
        <row r="3120">
          <cell r="Q3120">
            <v>0</v>
          </cell>
        </row>
        <row r="3121">
          <cell r="Q3121">
            <v>0</v>
          </cell>
        </row>
        <row r="3122">
          <cell r="Q3122">
            <v>0</v>
          </cell>
        </row>
        <row r="3123">
          <cell r="Q3123">
            <v>0</v>
          </cell>
        </row>
        <row r="3124">
          <cell r="Q3124">
            <v>0</v>
          </cell>
        </row>
        <row r="3125">
          <cell r="Q3125">
            <v>0</v>
          </cell>
        </row>
        <row r="3126">
          <cell r="Q3126">
            <v>0</v>
          </cell>
        </row>
        <row r="3127">
          <cell r="Q3127">
            <v>0</v>
          </cell>
        </row>
        <row r="3128">
          <cell r="Q3128">
            <v>0</v>
          </cell>
        </row>
        <row r="3129">
          <cell r="Q3129">
            <v>0</v>
          </cell>
        </row>
        <row r="3130">
          <cell r="Q3130">
            <v>0</v>
          </cell>
        </row>
        <row r="3131">
          <cell r="Q3131">
            <v>0</v>
          </cell>
        </row>
        <row r="3132">
          <cell r="Q3132">
            <v>0</v>
          </cell>
        </row>
        <row r="3133">
          <cell r="Q3133">
            <v>0</v>
          </cell>
        </row>
        <row r="3134">
          <cell r="Q3134">
            <v>0</v>
          </cell>
        </row>
        <row r="3135">
          <cell r="Q3135">
            <v>0</v>
          </cell>
        </row>
        <row r="3136">
          <cell r="Q3136">
            <v>0</v>
          </cell>
        </row>
        <row r="3137">
          <cell r="Q3137">
            <v>0</v>
          </cell>
        </row>
        <row r="3138">
          <cell r="Q3138">
            <v>0</v>
          </cell>
        </row>
        <row r="3139">
          <cell r="Q3139">
            <v>0</v>
          </cell>
        </row>
        <row r="3140">
          <cell r="Q3140">
            <v>0</v>
          </cell>
        </row>
        <row r="3141">
          <cell r="Q3141">
            <v>0</v>
          </cell>
        </row>
        <row r="3142">
          <cell r="Q3142">
            <v>0</v>
          </cell>
        </row>
        <row r="3143">
          <cell r="Q3143">
            <v>0</v>
          </cell>
        </row>
        <row r="3144">
          <cell r="Q3144">
            <v>0</v>
          </cell>
        </row>
        <row r="3145">
          <cell r="Q3145">
            <v>0</v>
          </cell>
        </row>
        <row r="3146">
          <cell r="Q3146">
            <v>0</v>
          </cell>
        </row>
        <row r="3147">
          <cell r="Q3147">
            <v>0</v>
          </cell>
        </row>
        <row r="3148">
          <cell r="Q3148">
            <v>0</v>
          </cell>
        </row>
        <row r="3149">
          <cell r="Q3149">
            <v>0</v>
          </cell>
        </row>
        <row r="3150">
          <cell r="Q3150">
            <v>0</v>
          </cell>
        </row>
        <row r="3151">
          <cell r="Q3151">
            <v>0</v>
          </cell>
        </row>
        <row r="3152">
          <cell r="Q3152">
            <v>0</v>
          </cell>
        </row>
        <row r="3153">
          <cell r="Q3153">
            <v>0</v>
          </cell>
        </row>
        <row r="3154">
          <cell r="Q3154">
            <v>0</v>
          </cell>
        </row>
        <row r="3155">
          <cell r="Q3155">
            <v>0</v>
          </cell>
        </row>
        <row r="3156">
          <cell r="Q3156">
            <v>0</v>
          </cell>
        </row>
        <row r="3157">
          <cell r="Q3157">
            <v>0</v>
          </cell>
        </row>
        <row r="3158">
          <cell r="Q3158">
            <v>0</v>
          </cell>
        </row>
        <row r="3159">
          <cell r="Q3159">
            <v>0</v>
          </cell>
        </row>
        <row r="3160">
          <cell r="Q3160">
            <v>0</v>
          </cell>
        </row>
        <row r="3161">
          <cell r="Q3161">
            <v>0</v>
          </cell>
        </row>
        <row r="3162">
          <cell r="Q3162">
            <v>0</v>
          </cell>
        </row>
        <row r="3163">
          <cell r="Q3163">
            <v>0</v>
          </cell>
        </row>
        <row r="3164">
          <cell r="Q3164">
            <v>0</v>
          </cell>
        </row>
        <row r="3165">
          <cell r="Q3165">
            <v>0</v>
          </cell>
        </row>
        <row r="3166">
          <cell r="Q3166">
            <v>0</v>
          </cell>
        </row>
        <row r="3167">
          <cell r="Q3167">
            <v>0</v>
          </cell>
        </row>
        <row r="3168">
          <cell r="Q3168">
            <v>0</v>
          </cell>
        </row>
        <row r="3169">
          <cell r="Q3169">
            <v>0</v>
          </cell>
        </row>
        <row r="3170">
          <cell r="Q3170">
            <v>0</v>
          </cell>
        </row>
        <row r="3171">
          <cell r="Q3171">
            <v>0</v>
          </cell>
        </row>
        <row r="3172">
          <cell r="Q3172">
            <v>0</v>
          </cell>
        </row>
        <row r="3173">
          <cell r="Q3173">
            <v>0</v>
          </cell>
        </row>
        <row r="3174">
          <cell r="Q3174">
            <v>0</v>
          </cell>
        </row>
        <row r="3175">
          <cell r="Q3175">
            <v>0</v>
          </cell>
        </row>
        <row r="3176">
          <cell r="Q3176">
            <v>0</v>
          </cell>
        </row>
        <row r="3177">
          <cell r="Q3177">
            <v>0</v>
          </cell>
        </row>
        <row r="3178">
          <cell r="Q3178">
            <v>0</v>
          </cell>
        </row>
        <row r="3179">
          <cell r="Q3179">
            <v>0</v>
          </cell>
        </row>
        <row r="3180">
          <cell r="Q3180">
            <v>0</v>
          </cell>
        </row>
        <row r="3181">
          <cell r="Q3181">
            <v>0</v>
          </cell>
        </row>
        <row r="3182">
          <cell r="Q3182">
            <v>0</v>
          </cell>
        </row>
        <row r="3183">
          <cell r="Q3183">
            <v>0</v>
          </cell>
        </row>
        <row r="3184">
          <cell r="Q3184">
            <v>0</v>
          </cell>
        </row>
        <row r="3185">
          <cell r="Q3185">
            <v>0</v>
          </cell>
        </row>
        <row r="3186">
          <cell r="Q3186">
            <v>0</v>
          </cell>
        </row>
        <row r="3187">
          <cell r="Q3187">
            <v>0</v>
          </cell>
        </row>
        <row r="3188">
          <cell r="Q3188">
            <v>0</v>
          </cell>
        </row>
        <row r="3189">
          <cell r="Q3189">
            <v>0</v>
          </cell>
        </row>
        <row r="3190">
          <cell r="Q3190">
            <v>0</v>
          </cell>
        </row>
        <row r="3191">
          <cell r="Q3191">
            <v>0</v>
          </cell>
        </row>
        <row r="3192">
          <cell r="Q3192">
            <v>0</v>
          </cell>
        </row>
        <row r="3193">
          <cell r="Q3193">
            <v>0</v>
          </cell>
        </row>
        <row r="3194">
          <cell r="Q3194">
            <v>0</v>
          </cell>
        </row>
        <row r="3195">
          <cell r="Q3195">
            <v>0</v>
          </cell>
        </row>
        <row r="3196">
          <cell r="Q3196">
            <v>0</v>
          </cell>
        </row>
        <row r="3197">
          <cell r="Q3197">
            <v>0</v>
          </cell>
        </row>
        <row r="3198">
          <cell r="Q3198">
            <v>0</v>
          </cell>
        </row>
        <row r="3199">
          <cell r="Q3199">
            <v>0</v>
          </cell>
        </row>
        <row r="3200">
          <cell r="Q3200">
            <v>0</v>
          </cell>
        </row>
        <row r="3201">
          <cell r="Q3201">
            <v>0</v>
          </cell>
        </row>
        <row r="3202">
          <cell r="Q3202">
            <v>0</v>
          </cell>
        </row>
        <row r="3203">
          <cell r="Q3203">
            <v>0</v>
          </cell>
        </row>
        <row r="3204">
          <cell r="Q3204">
            <v>0</v>
          </cell>
        </row>
        <row r="3205">
          <cell r="Q3205">
            <v>0</v>
          </cell>
        </row>
        <row r="3206">
          <cell r="Q3206">
            <v>0</v>
          </cell>
        </row>
        <row r="3207">
          <cell r="Q3207">
            <v>0</v>
          </cell>
        </row>
        <row r="3208">
          <cell r="Q3208">
            <v>0</v>
          </cell>
        </row>
        <row r="3209">
          <cell r="Q3209">
            <v>0</v>
          </cell>
        </row>
        <row r="3210">
          <cell r="Q3210">
            <v>0</v>
          </cell>
        </row>
        <row r="3211">
          <cell r="Q3211">
            <v>0</v>
          </cell>
        </row>
        <row r="3212">
          <cell r="Q3212">
            <v>0</v>
          </cell>
        </row>
        <row r="3213">
          <cell r="Q3213">
            <v>0</v>
          </cell>
        </row>
        <row r="3214">
          <cell r="Q3214">
            <v>0</v>
          </cell>
        </row>
        <row r="3215">
          <cell r="Q3215">
            <v>0</v>
          </cell>
        </row>
        <row r="3216">
          <cell r="Q3216">
            <v>0</v>
          </cell>
        </row>
        <row r="3217">
          <cell r="Q3217">
            <v>0</v>
          </cell>
        </row>
        <row r="3218">
          <cell r="Q3218">
            <v>0</v>
          </cell>
        </row>
        <row r="3219">
          <cell r="Q3219">
            <v>0</v>
          </cell>
        </row>
        <row r="3220">
          <cell r="Q3220">
            <v>0</v>
          </cell>
        </row>
        <row r="3221">
          <cell r="Q3221">
            <v>0</v>
          </cell>
        </row>
        <row r="3222">
          <cell r="Q3222">
            <v>0</v>
          </cell>
        </row>
        <row r="3223">
          <cell r="Q3223">
            <v>0</v>
          </cell>
        </row>
        <row r="3224">
          <cell r="Q3224">
            <v>0</v>
          </cell>
        </row>
        <row r="3225">
          <cell r="Q3225">
            <v>0</v>
          </cell>
        </row>
        <row r="3226">
          <cell r="Q3226">
            <v>0</v>
          </cell>
        </row>
        <row r="3227">
          <cell r="Q3227">
            <v>0</v>
          </cell>
        </row>
        <row r="3228">
          <cell r="Q3228">
            <v>0</v>
          </cell>
        </row>
        <row r="3229">
          <cell r="Q3229">
            <v>0</v>
          </cell>
        </row>
        <row r="3230">
          <cell r="Q3230">
            <v>0</v>
          </cell>
        </row>
        <row r="3231">
          <cell r="Q3231">
            <v>0</v>
          </cell>
        </row>
        <row r="3232">
          <cell r="Q3232">
            <v>0</v>
          </cell>
        </row>
        <row r="3233">
          <cell r="Q3233">
            <v>0</v>
          </cell>
        </row>
        <row r="3234">
          <cell r="Q3234">
            <v>0</v>
          </cell>
        </row>
        <row r="3235">
          <cell r="Q3235">
            <v>0</v>
          </cell>
        </row>
        <row r="3236">
          <cell r="Q3236">
            <v>0</v>
          </cell>
        </row>
        <row r="3237">
          <cell r="Q3237">
            <v>0</v>
          </cell>
        </row>
        <row r="3238">
          <cell r="Q3238">
            <v>0</v>
          </cell>
        </row>
        <row r="3239">
          <cell r="Q3239">
            <v>0</v>
          </cell>
        </row>
        <row r="3240">
          <cell r="Q3240">
            <v>0</v>
          </cell>
        </row>
        <row r="3241">
          <cell r="Q3241">
            <v>0</v>
          </cell>
        </row>
        <row r="3242">
          <cell r="Q3242">
            <v>0</v>
          </cell>
        </row>
        <row r="3243">
          <cell r="Q3243">
            <v>0</v>
          </cell>
        </row>
        <row r="3244">
          <cell r="Q3244">
            <v>0</v>
          </cell>
        </row>
        <row r="3245">
          <cell r="Q3245">
            <v>0</v>
          </cell>
        </row>
        <row r="3246">
          <cell r="Q3246">
            <v>0</v>
          </cell>
        </row>
        <row r="3247">
          <cell r="Q3247">
            <v>0</v>
          </cell>
        </row>
        <row r="3248">
          <cell r="Q3248">
            <v>0</v>
          </cell>
        </row>
        <row r="3249">
          <cell r="Q3249">
            <v>0</v>
          </cell>
        </row>
        <row r="3250">
          <cell r="Q3250">
            <v>0</v>
          </cell>
        </row>
        <row r="3251">
          <cell r="Q3251">
            <v>0</v>
          </cell>
        </row>
        <row r="3252">
          <cell r="Q3252">
            <v>0</v>
          </cell>
        </row>
        <row r="3253">
          <cell r="Q3253">
            <v>0</v>
          </cell>
        </row>
        <row r="3254">
          <cell r="Q3254">
            <v>0</v>
          </cell>
        </row>
        <row r="3255">
          <cell r="Q3255">
            <v>0</v>
          </cell>
        </row>
        <row r="3256">
          <cell r="Q3256">
            <v>0</v>
          </cell>
        </row>
        <row r="3257">
          <cell r="Q3257">
            <v>0</v>
          </cell>
        </row>
        <row r="3258">
          <cell r="Q3258">
            <v>0</v>
          </cell>
        </row>
        <row r="3259">
          <cell r="Q3259">
            <v>0</v>
          </cell>
        </row>
        <row r="3260">
          <cell r="Q3260">
            <v>0</v>
          </cell>
        </row>
        <row r="3261">
          <cell r="Q3261">
            <v>0</v>
          </cell>
        </row>
        <row r="3262">
          <cell r="Q3262">
            <v>0</v>
          </cell>
        </row>
        <row r="3263">
          <cell r="Q3263">
            <v>0</v>
          </cell>
        </row>
        <row r="3264">
          <cell r="Q3264">
            <v>0</v>
          </cell>
        </row>
        <row r="3265">
          <cell r="Q3265">
            <v>0</v>
          </cell>
        </row>
        <row r="3266">
          <cell r="Q3266">
            <v>0</v>
          </cell>
        </row>
        <row r="3267">
          <cell r="Q3267">
            <v>0</v>
          </cell>
        </row>
        <row r="3268">
          <cell r="Q3268">
            <v>0</v>
          </cell>
        </row>
        <row r="3269">
          <cell r="Q3269">
            <v>0</v>
          </cell>
        </row>
        <row r="3270">
          <cell r="Q3270">
            <v>0</v>
          </cell>
        </row>
        <row r="3271">
          <cell r="Q3271">
            <v>0</v>
          </cell>
        </row>
        <row r="3272">
          <cell r="Q3272">
            <v>0</v>
          </cell>
        </row>
        <row r="3273">
          <cell r="Q3273">
            <v>0</v>
          </cell>
        </row>
        <row r="3274">
          <cell r="Q3274">
            <v>0</v>
          </cell>
        </row>
        <row r="3275">
          <cell r="Q3275">
            <v>0</v>
          </cell>
        </row>
        <row r="3276">
          <cell r="Q3276">
            <v>0</v>
          </cell>
        </row>
        <row r="3277">
          <cell r="Q3277">
            <v>0</v>
          </cell>
        </row>
        <row r="3278">
          <cell r="Q3278">
            <v>0</v>
          </cell>
        </row>
        <row r="3279">
          <cell r="Q3279">
            <v>0</v>
          </cell>
        </row>
        <row r="3280">
          <cell r="Q3280">
            <v>0</v>
          </cell>
        </row>
        <row r="3281">
          <cell r="Q3281">
            <v>0</v>
          </cell>
        </row>
        <row r="3282">
          <cell r="Q3282">
            <v>0</v>
          </cell>
        </row>
        <row r="3283">
          <cell r="Q3283">
            <v>0</v>
          </cell>
        </row>
        <row r="3284">
          <cell r="Q3284">
            <v>0</v>
          </cell>
        </row>
        <row r="3285">
          <cell r="Q3285">
            <v>0</v>
          </cell>
        </row>
        <row r="3286">
          <cell r="Q3286">
            <v>0</v>
          </cell>
        </row>
        <row r="3287">
          <cell r="Q3287">
            <v>0</v>
          </cell>
        </row>
        <row r="3288">
          <cell r="Q3288">
            <v>0</v>
          </cell>
        </row>
        <row r="3289">
          <cell r="Q3289">
            <v>0</v>
          </cell>
        </row>
        <row r="3290">
          <cell r="Q3290">
            <v>0</v>
          </cell>
        </row>
        <row r="3291">
          <cell r="Q3291">
            <v>0</v>
          </cell>
        </row>
        <row r="3292">
          <cell r="Q3292">
            <v>0</v>
          </cell>
        </row>
        <row r="3293">
          <cell r="Q3293">
            <v>0</v>
          </cell>
        </row>
        <row r="3294">
          <cell r="Q3294">
            <v>0</v>
          </cell>
        </row>
        <row r="3295">
          <cell r="Q3295">
            <v>0</v>
          </cell>
        </row>
        <row r="3296">
          <cell r="Q3296">
            <v>0</v>
          </cell>
        </row>
        <row r="3297">
          <cell r="Q3297">
            <v>0</v>
          </cell>
        </row>
        <row r="3298">
          <cell r="Q3298">
            <v>0</v>
          </cell>
        </row>
        <row r="3299">
          <cell r="Q3299">
            <v>0</v>
          </cell>
        </row>
        <row r="3300">
          <cell r="Q3300">
            <v>0</v>
          </cell>
        </row>
        <row r="3301">
          <cell r="Q3301">
            <v>0</v>
          </cell>
        </row>
        <row r="3302">
          <cell r="Q3302">
            <v>0</v>
          </cell>
        </row>
        <row r="3303">
          <cell r="Q3303">
            <v>0</v>
          </cell>
        </row>
        <row r="3304">
          <cell r="Q3304">
            <v>0</v>
          </cell>
        </row>
        <row r="3305">
          <cell r="Q3305">
            <v>0</v>
          </cell>
        </row>
        <row r="3306">
          <cell r="Q3306">
            <v>0</v>
          </cell>
        </row>
        <row r="3307">
          <cell r="Q3307">
            <v>0</v>
          </cell>
        </row>
        <row r="3308">
          <cell r="Q3308">
            <v>0</v>
          </cell>
        </row>
        <row r="3309">
          <cell r="Q3309">
            <v>0</v>
          </cell>
        </row>
        <row r="3310">
          <cell r="Q3310">
            <v>0</v>
          </cell>
        </row>
        <row r="3311">
          <cell r="Q3311">
            <v>0</v>
          </cell>
        </row>
        <row r="3312">
          <cell r="Q3312">
            <v>0</v>
          </cell>
        </row>
        <row r="3313">
          <cell r="Q3313">
            <v>0</v>
          </cell>
        </row>
        <row r="3314">
          <cell r="Q3314">
            <v>0</v>
          </cell>
        </row>
        <row r="3315">
          <cell r="Q3315">
            <v>0</v>
          </cell>
        </row>
        <row r="3316">
          <cell r="Q3316">
            <v>0</v>
          </cell>
        </row>
        <row r="3317">
          <cell r="Q3317">
            <v>0</v>
          </cell>
        </row>
        <row r="3318">
          <cell r="Q3318">
            <v>0</v>
          </cell>
        </row>
        <row r="3319">
          <cell r="Q3319">
            <v>0</v>
          </cell>
        </row>
        <row r="3320">
          <cell r="Q3320">
            <v>0</v>
          </cell>
        </row>
        <row r="3321">
          <cell r="Q3321">
            <v>0</v>
          </cell>
        </row>
        <row r="3322">
          <cell r="Q3322">
            <v>0</v>
          </cell>
        </row>
        <row r="3323">
          <cell r="Q3323">
            <v>0</v>
          </cell>
        </row>
        <row r="3324">
          <cell r="Q3324">
            <v>0</v>
          </cell>
        </row>
        <row r="3325">
          <cell r="Q3325">
            <v>0</v>
          </cell>
        </row>
        <row r="3326">
          <cell r="Q3326">
            <v>0</v>
          </cell>
        </row>
        <row r="3327">
          <cell r="Q3327">
            <v>0</v>
          </cell>
        </row>
        <row r="3328">
          <cell r="Q3328">
            <v>0</v>
          </cell>
        </row>
        <row r="3329">
          <cell r="Q3329">
            <v>0</v>
          </cell>
        </row>
        <row r="3330">
          <cell r="Q3330">
            <v>0</v>
          </cell>
        </row>
        <row r="3331">
          <cell r="Q3331">
            <v>0</v>
          </cell>
        </row>
        <row r="3332">
          <cell r="Q3332">
            <v>0</v>
          </cell>
        </row>
        <row r="3333">
          <cell r="Q3333">
            <v>0</v>
          </cell>
        </row>
        <row r="3334">
          <cell r="Q3334">
            <v>0</v>
          </cell>
        </row>
        <row r="3335">
          <cell r="Q3335">
            <v>0</v>
          </cell>
        </row>
        <row r="3336">
          <cell r="Q3336">
            <v>0</v>
          </cell>
        </row>
        <row r="3337">
          <cell r="Q3337">
            <v>0</v>
          </cell>
        </row>
        <row r="3338">
          <cell r="Q3338">
            <v>0</v>
          </cell>
        </row>
        <row r="3339">
          <cell r="Q3339">
            <v>0</v>
          </cell>
        </row>
        <row r="3340">
          <cell r="Q3340">
            <v>0</v>
          </cell>
        </row>
        <row r="3341">
          <cell r="Q3341">
            <v>0</v>
          </cell>
        </row>
        <row r="3343">
          <cell r="Q3343">
            <v>0</v>
          </cell>
        </row>
        <row r="3344">
          <cell r="Q3344">
            <v>0</v>
          </cell>
        </row>
        <row r="3345">
          <cell r="Q3345">
            <v>0</v>
          </cell>
        </row>
        <row r="3346">
          <cell r="Q3346">
            <v>0</v>
          </cell>
        </row>
        <row r="3347">
          <cell r="Q3347">
            <v>0</v>
          </cell>
        </row>
        <row r="3348">
          <cell r="Q3348">
            <v>0</v>
          </cell>
        </row>
        <row r="3349">
          <cell r="Q3349">
            <v>0</v>
          </cell>
        </row>
        <row r="3350">
          <cell r="Q3350">
            <v>0</v>
          </cell>
        </row>
        <row r="3351">
          <cell r="Q3351">
            <v>0</v>
          </cell>
        </row>
        <row r="3352">
          <cell r="Q3352">
            <v>0</v>
          </cell>
        </row>
        <row r="3353">
          <cell r="Q3353">
            <v>0</v>
          </cell>
        </row>
        <row r="3354">
          <cell r="Q3354">
            <v>0</v>
          </cell>
        </row>
        <row r="3356">
          <cell r="Q3356">
            <v>0</v>
          </cell>
        </row>
        <row r="3357">
          <cell r="Q3357">
            <v>0</v>
          </cell>
        </row>
        <row r="3358">
          <cell r="Q3358">
            <v>0</v>
          </cell>
        </row>
        <row r="3359">
          <cell r="Q3359">
            <v>0</v>
          </cell>
        </row>
        <row r="3360">
          <cell r="Q3360">
            <v>0</v>
          </cell>
        </row>
        <row r="3361">
          <cell r="Q3361">
            <v>0</v>
          </cell>
        </row>
        <row r="3362">
          <cell r="Q3362">
            <v>0</v>
          </cell>
        </row>
        <row r="3363">
          <cell r="Q3363">
            <v>0</v>
          </cell>
        </row>
        <row r="3364">
          <cell r="Q3364">
            <v>0</v>
          </cell>
        </row>
        <row r="3365">
          <cell r="Q3365">
            <v>0</v>
          </cell>
        </row>
        <row r="3366">
          <cell r="Q3366">
            <v>0</v>
          </cell>
        </row>
        <row r="3367">
          <cell r="Q3367">
            <v>0</v>
          </cell>
        </row>
        <row r="3368">
          <cell r="Q3368">
            <v>0</v>
          </cell>
        </row>
        <row r="3369">
          <cell r="Q3369">
            <v>0</v>
          </cell>
        </row>
        <row r="3370">
          <cell r="Q3370">
            <v>0</v>
          </cell>
        </row>
        <row r="3371">
          <cell r="Q3371">
            <v>0</v>
          </cell>
        </row>
        <row r="3372">
          <cell r="Q3372">
            <v>0</v>
          </cell>
        </row>
        <row r="3373">
          <cell r="Q3373">
            <v>0</v>
          </cell>
        </row>
        <row r="3374">
          <cell r="Q3374">
            <v>0</v>
          </cell>
        </row>
        <row r="3375">
          <cell r="Q3375">
            <v>0</v>
          </cell>
        </row>
        <row r="3376">
          <cell r="Q3376">
            <v>0</v>
          </cell>
        </row>
        <row r="3377">
          <cell r="Q3377">
            <v>0</v>
          </cell>
        </row>
        <row r="3378">
          <cell r="Q3378">
            <v>0</v>
          </cell>
        </row>
        <row r="3379">
          <cell r="Q3379">
            <v>0</v>
          </cell>
        </row>
        <row r="3380">
          <cell r="Q3380">
            <v>0</v>
          </cell>
        </row>
        <row r="3381">
          <cell r="Q3381">
            <v>0</v>
          </cell>
        </row>
        <row r="3382">
          <cell r="Q3382">
            <v>0</v>
          </cell>
        </row>
        <row r="3383">
          <cell r="Q3383">
            <v>0</v>
          </cell>
        </row>
        <row r="3384">
          <cell r="Q3384">
            <v>0</v>
          </cell>
        </row>
        <row r="3385">
          <cell r="Q3385">
            <v>0</v>
          </cell>
        </row>
        <row r="3386">
          <cell r="Q3386">
            <v>0</v>
          </cell>
        </row>
        <row r="3387">
          <cell r="Q3387">
            <v>0</v>
          </cell>
        </row>
        <row r="3388">
          <cell r="Q3388">
            <v>0</v>
          </cell>
        </row>
        <row r="3389">
          <cell r="Q3389">
            <v>0</v>
          </cell>
        </row>
        <row r="3390">
          <cell r="Q3390">
            <v>0</v>
          </cell>
        </row>
        <row r="3391">
          <cell r="Q3391">
            <v>0</v>
          </cell>
        </row>
        <row r="3392">
          <cell r="Q3392">
            <v>0</v>
          </cell>
        </row>
        <row r="3393">
          <cell r="Q3393">
            <v>0</v>
          </cell>
        </row>
        <row r="3394">
          <cell r="Q3394">
            <v>0</v>
          </cell>
        </row>
        <row r="3395">
          <cell r="Q3395">
            <v>0</v>
          </cell>
        </row>
        <row r="3396">
          <cell r="Q3396">
            <v>0</v>
          </cell>
        </row>
        <row r="3397">
          <cell r="Q3397">
            <v>0</v>
          </cell>
        </row>
        <row r="3398">
          <cell r="Q3398">
            <v>0</v>
          </cell>
        </row>
        <row r="3400">
          <cell r="Q3400">
            <v>0</v>
          </cell>
        </row>
        <row r="3401">
          <cell r="Q3401">
            <v>0</v>
          </cell>
        </row>
        <row r="3402">
          <cell r="Q3402">
            <v>0</v>
          </cell>
        </row>
        <row r="3403">
          <cell r="Q3403">
            <v>0</v>
          </cell>
        </row>
        <row r="3404">
          <cell r="Q3404">
            <v>0</v>
          </cell>
        </row>
        <row r="3405">
          <cell r="Q3405">
            <v>0</v>
          </cell>
        </row>
        <row r="3406">
          <cell r="Q3406">
            <v>0</v>
          </cell>
        </row>
        <row r="3407">
          <cell r="Q3407">
            <v>0</v>
          </cell>
        </row>
        <row r="3408">
          <cell r="Q3408">
            <v>0</v>
          </cell>
        </row>
        <row r="3409">
          <cell r="Q3409">
            <v>0</v>
          </cell>
        </row>
        <row r="3410">
          <cell r="Q3410">
            <v>0</v>
          </cell>
        </row>
        <row r="3411">
          <cell r="Q3411">
            <v>0</v>
          </cell>
        </row>
        <row r="3412">
          <cell r="Q3412">
            <v>0</v>
          </cell>
        </row>
        <row r="3413">
          <cell r="Q3413">
            <v>0</v>
          </cell>
        </row>
        <row r="3414">
          <cell r="Q3414">
            <v>0</v>
          </cell>
        </row>
        <row r="3415">
          <cell r="Q3415">
            <v>0</v>
          </cell>
        </row>
        <row r="3416">
          <cell r="Q3416">
            <v>0</v>
          </cell>
        </row>
        <row r="3417">
          <cell r="Q3417">
            <v>0</v>
          </cell>
        </row>
        <row r="3418">
          <cell r="Q3418">
            <v>0</v>
          </cell>
        </row>
        <row r="3419">
          <cell r="Q3419">
            <v>0</v>
          </cell>
        </row>
        <row r="3420">
          <cell r="Q3420">
            <v>0</v>
          </cell>
        </row>
        <row r="3421">
          <cell r="Q3421">
            <v>0</v>
          </cell>
        </row>
        <row r="3422">
          <cell r="Q3422">
            <v>0</v>
          </cell>
        </row>
        <row r="3423">
          <cell r="Q3423">
            <v>0</v>
          </cell>
        </row>
        <row r="3424">
          <cell r="Q3424">
            <v>0</v>
          </cell>
        </row>
        <row r="3425">
          <cell r="Q3425">
            <v>0</v>
          </cell>
        </row>
        <row r="3426">
          <cell r="Q3426">
            <v>0</v>
          </cell>
        </row>
        <row r="3427">
          <cell r="Q3427">
            <v>0</v>
          </cell>
        </row>
        <row r="3428">
          <cell r="Q3428">
            <v>0</v>
          </cell>
        </row>
        <row r="3431">
          <cell r="Q3431">
            <v>0</v>
          </cell>
        </row>
        <row r="3432">
          <cell r="Q3432">
            <v>0</v>
          </cell>
        </row>
        <row r="3433">
          <cell r="Q3433">
            <v>0</v>
          </cell>
        </row>
        <row r="3434">
          <cell r="Q3434">
            <v>0</v>
          </cell>
        </row>
        <row r="3435">
          <cell r="Q3435">
            <v>0</v>
          </cell>
        </row>
        <row r="3436">
          <cell r="Q3436">
            <v>0</v>
          </cell>
        </row>
        <row r="3437">
          <cell r="Q3437">
            <v>0</v>
          </cell>
        </row>
        <row r="3438">
          <cell r="Q3438">
            <v>0</v>
          </cell>
        </row>
        <row r="3439">
          <cell r="Q3439">
            <v>0</v>
          </cell>
        </row>
        <row r="3440">
          <cell r="Q3440">
            <v>0</v>
          </cell>
        </row>
        <row r="3441">
          <cell r="Q3441">
            <v>0</v>
          </cell>
        </row>
        <row r="3442">
          <cell r="Q3442">
            <v>0</v>
          </cell>
        </row>
        <row r="3443">
          <cell r="Q3443">
            <v>0</v>
          </cell>
        </row>
        <row r="3444">
          <cell r="Q3444">
            <v>0</v>
          </cell>
        </row>
        <row r="3445">
          <cell r="Q3445">
            <v>0</v>
          </cell>
        </row>
        <row r="3446">
          <cell r="Q3446">
            <v>0</v>
          </cell>
        </row>
        <row r="3447">
          <cell r="Q3447">
            <v>0</v>
          </cell>
        </row>
        <row r="3448">
          <cell r="Q3448">
            <v>0</v>
          </cell>
        </row>
        <row r="3450">
          <cell r="Q3450">
            <v>0</v>
          </cell>
        </row>
        <row r="3451">
          <cell r="Q3451">
            <v>0</v>
          </cell>
        </row>
        <row r="3452">
          <cell r="Q3452">
            <v>0</v>
          </cell>
        </row>
        <row r="3453">
          <cell r="Q3453">
            <v>0</v>
          </cell>
        </row>
        <row r="3454">
          <cell r="Q3454">
            <v>0</v>
          </cell>
        </row>
        <row r="3457">
          <cell r="Q3457">
            <v>0</v>
          </cell>
        </row>
        <row r="3458">
          <cell r="Q3458">
            <v>0</v>
          </cell>
        </row>
        <row r="3459">
          <cell r="Q3459">
            <v>0</v>
          </cell>
        </row>
        <row r="3460">
          <cell r="Q3460">
            <v>0</v>
          </cell>
        </row>
        <row r="3461">
          <cell r="Q3461">
            <v>0</v>
          </cell>
        </row>
        <row r="3462">
          <cell r="Q3462">
            <v>0</v>
          </cell>
        </row>
        <row r="3463">
          <cell r="Q3463">
            <v>0</v>
          </cell>
        </row>
        <row r="3464">
          <cell r="Q3464">
            <v>0</v>
          </cell>
        </row>
        <row r="3465">
          <cell r="Q3465">
            <v>0</v>
          </cell>
        </row>
        <row r="3466">
          <cell r="Q3466">
            <v>0</v>
          </cell>
        </row>
        <row r="3467">
          <cell r="Q3467">
            <v>0</v>
          </cell>
        </row>
        <row r="3468">
          <cell r="Q3468">
            <v>0</v>
          </cell>
        </row>
        <row r="3469">
          <cell r="Q3469">
            <v>0</v>
          </cell>
        </row>
        <row r="3470">
          <cell r="Q3470">
            <v>0</v>
          </cell>
        </row>
        <row r="3471">
          <cell r="Q3471">
            <v>0</v>
          </cell>
        </row>
        <row r="3472">
          <cell r="Q3472">
            <v>0</v>
          </cell>
        </row>
        <row r="3473">
          <cell r="Q3473">
            <v>0</v>
          </cell>
        </row>
        <row r="3474">
          <cell r="Q3474">
            <v>0</v>
          </cell>
        </row>
        <row r="3475">
          <cell r="Q3475">
            <v>0</v>
          </cell>
        </row>
        <row r="3476">
          <cell r="Q3476">
            <v>0</v>
          </cell>
        </row>
        <row r="3477">
          <cell r="Q3477">
            <v>0</v>
          </cell>
        </row>
        <row r="3478">
          <cell r="Q3478">
            <v>0</v>
          </cell>
        </row>
        <row r="3479">
          <cell r="Q3479">
            <v>0</v>
          </cell>
        </row>
        <row r="3480">
          <cell r="Q3480">
            <v>0</v>
          </cell>
        </row>
        <row r="3481">
          <cell r="Q3481">
            <v>0</v>
          </cell>
        </row>
        <row r="3482">
          <cell r="Q3482">
            <v>0</v>
          </cell>
        </row>
        <row r="3483">
          <cell r="Q3483">
            <v>0</v>
          </cell>
        </row>
        <row r="3484">
          <cell r="Q3484">
            <v>0</v>
          </cell>
        </row>
        <row r="3485">
          <cell r="Q3485">
            <v>0</v>
          </cell>
        </row>
        <row r="3486">
          <cell r="Q3486">
            <v>0</v>
          </cell>
        </row>
        <row r="3487">
          <cell r="Q3487">
            <v>0</v>
          </cell>
        </row>
        <row r="3489">
          <cell r="Q3489">
            <v>0</v>
          </cell>
        </row>
        <row r="3493">
          <cell r="Q3493">
            <v>0</v>
          </cell>
        </row>
        <row r="3494">
          <cell r="Q3494">
            <v>0</v>
          </cell>
        </row>
        <row r="3496">
          <cell r="Q3496">
            <v>0</v>
          </cell>
        </row>
        <row r="3497">
          <cell r="Q3497">
            <v>103.4</v>
          </cell>
        </row>
        <row r="3498">
          <cell r="Q3498">
            <v>10.7</v>
          </cell>
        </row>
        <row r="3499">
          <cell r="Q3499">
            <v>4</v>
          </cell>
        </row>
        <row r="3500">
          <cell r="Q3500">
            <v>1.5</v>
          </cell>
        </row>
        <row r="3501">
          <cell r="Q3501">
            <v>6.8</v>
          </cell>
        </row>
        <row r="3502">
          <cell r="Q3502">
            <v>0.41699999999999998</v>
          </cell>
        </row>
        <row r="3503">
          <cell r="Q3503">
            <v>25</v>
          </cell>
        </row>
        <row r="3504">
          <cell r="Q3504">
            <v>98.31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B4" t="str">
            <v>MAVT</v>
          </cell>
          <cell r="C4" t="str">
            <v>Teân vaät tö</v>
          </cell>
          <cell r="D4" t="str">
            <v>Ñôn Vò</v>
          </cell>
          <cell r="E4" t="str">
            <v>Giaù THAM KHAÛO</v>
          </cell>
          <cell r="F4" t="str">
            <v>CTHO</v>
          </cell>
          <cell r="G4" t="str">
            <v>KGIANG</v>
          </cell>
          <cell r="H4" t="str">
            <v>BLIEU</v>
          </cell>
          <cell r="I4" t="str">
            <v>DTHAP</v>
          </cell>
          <cell r="J4" t="str">
            <v>Giaù Thaùng</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alSense"/>
      <sheetName val="Competitor Information"/>
      <sheetName val="1999 Proj."/>
      <sheetName val="1999 TREND"/>
      <sheetName val="1998 Budget"/>
      <sheetName val="1998 Actual"/>
      <sheetName val="1999 Bud"/>
      <sheetName val="1997 Actual"/>
      <sheetName val="1996 Actual"/>
      <sheetName val="1995 Actual"/>
      <sheetName val="1999 Distribution"/>
      <sheetName val="1998 Distribution"/>
      <sheetName val="Qrtsensitivity"/>
      <sheetName val="Trendprod"/>
      <sheetName val="Trendmkt"/>
      <sheetName val="SalesTrend"/>
      <sheetName val="PIPELINE"/>
      <sheetName val="Historical Data"/>
      <sheetName val="Net Sales"/>
      <sheetName val="ProdMAT"/>
      <sheetName val="ABSMKT"/>
      <sheetName val="MKTMAT%"/>
      <sheetName val="ProdMAT%"/>
      <sheetName val="Market MAT"/>
      <sheetName val="ABSGLUC"/>
      <sheetName val="Mkt Shr"/>
      <sheetName val="MktShrComp"/>
      <sheetName val="MO Trends"/>
      <sheetName val="MAILABSMKT"/>
      <sheetName val="MAILABSPROD"/>
      <sheetName val="Mkt. MO TRX Trends"/>
      <sheetName val="NetGovMAT"/>
      <sheetName val="Hosp. Sales"/>
      <sheetName val="HospMAT"/>
      <sheetName val="EXTRADATA"/>
      <sheetName val="Data for Graphs"/>
    </sheetNames>
    <sheetDataSet>
      <sheetData sheetId="0" refreshError="1">
        <row r="1">
          <cell r="A1" t="str">
            <v>U.S. CV/METABOLICS</v>
          </cell>
        </row>
        <row r="2">
          <cell r="A2" t="str">
            <v>1999 PROJECTION</v>
          </cell>
        </row>
        <row r="3">
          <cell r="A3" t="str">
            <v>Glucophage First Quarter Net Sales Sensitivity</v>
          </cell>
        </row>
        <row r="6">
          <cell r="B6" t="str">
            <v>Factor 1:</v>
          </cell>
          <cell r="D6" t="str">
            <v>Total Retail TRx Moving Annual Total Market Growth</v>
          </cell>
        </row>
        <row r="7">
          <cell r="B7" t="str">
            <v>Factor 2:</v>
          </cell>
          <cell r="D7" t="str">
            <v>Average Annual Market Share</v>
          </cell>
        </row>
        <row r="11">
          <cell r="E11" t="str">
            <v>Average Annual Market Share Y-T-D  (%)</v>
          </cell>
        </row>
        <row r="12">
          <cell r="B12" t="str">
            <v>MAT Mkt. Grwth</v>
          </cell>
          <cell r="D12">
            <v>0.26999999999999996</v>
          </cell>
          <cell r="E12">
            <v>0.27999999999999997</v>
          </cell>
          <cell r="F12">
            <v>0.28999999999999998</v>
          </cell>
          <cell r="G12">
            <v>0.3</v>
          </cell>
          <cell r="H12">
            <v>0.30740000000000001</v>
          </cell>
          <cell r="I12">
            <v>0.31</v>
          </cell>
          <cell r="J12">
            <v>0.32</v>
          </cell>
          <cell r="K12">
            <v>0.33</v>
          </cell>
          <cell r="L12">
            <v>0.34</v>
          </cell>
        </row>
        <row r="13">
          <cell r="B13">
            <v>0.12999999999999998</v>
          </cell>
          <cell r="C13">
            <v>65076.7</v>
          </cell>
          <cell r="D13">
            <v>1058.6288820736506</v>
          </cell>
          <cell r="E13">
            <v>1097.8373591874897</v>
          </cell>
          <cell r="F13">
            <v>1137.0458363013283</v>
          </cell>
          <cell r="G13">
            <v>1176.2543134151674</v>
          </cell>
          <cell r="H13">
            <v>1205.2685864794084</v>
          </cell>
          <cell r="I13">
            <v>1215.4627905290065</v>
          </cell>
          <cell r="J13">
            <v>1254.6712676428454</v>
          </cell>
          <cell r="K13">
            <v>1293.8797447566844</v>
          </cell>
          <cell r="L13">
            <v>1333.0882218705233</v>
          </cell>
        </row>
        <row r="14">
          <cell r="B14">
            <v>0.13999999999999999</v>
          </cell>
          <cell r="C14">
            <v>65652.599999999991</v>
          </cell>
          <cell r="D14">
            <v>1067.9972792601429</v>
          </cell>
          <cell r="E14">
            <v>1107.5527340475558</v>
          </cell>
          <cell r="F14">
            <v>1147.1081888349686</v>
          </cell>
          <cell r="G14">
            <v>1186.6636436223812</v>
          </cell>
          <cell r="H14">
            <v>1215.9346801650665</v>
          </cell>
          <cell r="I14">
            <v>1226.2190984097938</v>
          </cell>
          <cell r="J14">
            <v>1265.7745531972068</v>
          </cell>
          <cell r="K14">
            <v>1305.3300079846194</v>
          </cell>
          <cell r="L14">
            <v>1344.8854627720323</v>
          </cell>
        </row>
        <row r="15">
          <cell r="B15">
            <v>0.15</v>
          </cell>
          <cell r="C15">
            <v>66228.5</v>
          </cell>
          <cell r="D15">
            <v>1077.3656764466355</v>
          </cell>
          <cell r="E15">
            <v>1117.2681089076223</v>
          </cell>
          <cell r="F15">
            <v>1157.1705413686088</v>
          </cell>
          <cell r="G15">
            <v>1197.0729738295954</v>
          </cell>
          <cell r="H15">
            <v>1226.6007738507253</v>
          </cell>
          <cell r="I15">
            <v>1236.9754062905818</v>
          </cell>
          <cell r="J15">
            <v>1276.8778387515683</v>
          </cell>
          <cell r="K15">
            <v>1316.7802712125549</v>
          </cell>
          <cell r="L15">
            <v>1356.6827036735413</v>
          </cell>
        </row>
        <row r="16">
          <cell r="B16">
            <v>0.16</v>
          </cell>
          <cell r="C16">
            <v>66804.399999999994</v>
          </cell>
          <cell r="D16">
            <v>1086.7340736331278</v>
          </cell>
          <cell r="E16">
            <v>1126.9834837676885</v>
          </cell>
          <cell r="F16">
            <v>1167.2328939022486</v>
          </cell>
          <cell r="G16">
            <v>1207.482304036809</v>
          </cell>
          <cell r="H16">
            <v>1237.2668675363836</v>
          </cell>
          <cell r="I16">
            <v>1247.7317141713693</v>
          </cell>
          <cell r="J16">
            <v>1287.9811243059298</v>
          </cell>
          <cell r="K16">
            <v>1328.2305344404899</v>
          </cell>
          <cell r="L16">
            <v>1368.4799445750505</v>
          </cell>
        </row>
        <row r="17">
          <cell r="B17">
            <v>0.17</v>
          </cell>
          <cell r="C17">
            <v>67380.3</v>
          </cell>
          <cell r="D17">
            <v>1096.1024708196205</v>
          </cell>
          <cell r="E17">
            <v>1136.698858627755</v>
          </cell>
          <cell r="F17">
            <v>1177.2952464358891</v>
          </cell>
          <cell r="G17">
            <v>1217.891634244023</v>
          </cell>
          <cell r="H17">
            <v>1247.9329612220424</v>
          </cell>
          <cell r="I17">
            <v>1258.4880220521572</v>
          </cell>
          <cell r="J17">
            <v>1299.0844098602913</v>
          </cell>
          <cell r="K17">
            <v>1339.6807976684256</v>
          </cell>
          <cell r="L17">
            <v>1380.2771854765597</v>
          </cell>
        </row>
        <row r="18">
          <cell r="B18">
            <v>0.17680000000000001</v>
          </cell>
          <cell r="C18">
            <v>67771.912000000011</v>
          </cell>
          <cell r="D18">
            <v>1102.4729809064356</v>
          </cell>
          <cell r="E18">
            <v>1143.3053135325999</v>
          </cell>
          <cell r="F18">
            <v>1184.1376461587645</v>
          </cell>
          <cell r="G18">
            <v>1224.9699787849286</v>
          </cell>
          <cell r="H18">
            <v>1255.1859049282903</v>
          </cell>
          <cell r="I18">
            <v>1265.8023114110929</v>
          </cell>
          <cell r="J18">
            <v>1306.6346440372572</v>
          </cell>
          <cell r="K18">
            <v>1347.4669766634215</v>
          </cell>
          <cell r="L18">
            <v>1388.2993092895861</v>
          </cell>
        </row>
        <row r="19">
          <cell r="B19">
            <v>0.18</v>
          </cell>
          <cell r="C19">
            <v>67956.2</v>
          </cell>
          <cell r="D19">
            <v>1105.4708680061131</v>
          </cell>
          <cell r="E19">
            <v>1146.4142334878209</v>
          </cell>
          <cell r="F19">
            <v>1187.3575989695289</v>
          </cell>
          <cell r="G19">
            <v>1228.3009644512367</v>
          </cell>
          <cell r="H19">
            <v>1258.5990549077007</v>
          </cell>
          <cell r="I19">
            <v>1269.2443299329445</v>
          </cell>
          <cell r="J19">
            <v>1310.1876954146526</v>
          </cell>
          <cell r="K19">
            <v>1351.1310608963606</v>
          </cell>
          <cell r="L19">
            <v>1392.0744263780684</v>
          </cell>
        </row>
        <row r="20">
          <cell r="B20">
            <v>0.19</v>
          </cell>
          <cell r="C20">
            <v>68532.099999999991</v>
          </cell>
          <cell r="D20">
            <v>1114.8392651926054</v>
          </cell>
          <cell r="E20">
            <v>1156.1296083478869</v>
          </cell>
          <cell r="F20">
            <v>1197.4199515031689</v>
          </cell>
          <cell r="G20">
            <v>1238.7102946584507</v>
          </cell>
          <cell r="H20">
            <v>1269.2651485933591</v>
          </cell>
          <cell r="I20">
            <v>1280.0006378137323</v>
          </cell>
          <cell r="J20">
            <v>1321.2909809690141</v>
          </cell>
          <cell r="K20">
            <v>1362.5813241242956</v>
          </cell>
          <cell r="L20">
            <v>1403.8716672795774</v>
          </cell>
        </row>
        <row r="21">
          <cell r="B21">
            <v>0.2</v>
          </cell>
          <cell r="C21">
            <v>69108</v>
          </cell>
          <cell r="D21">
            <v>1124.2076623790979</v>
          </cell>
          <cell r="E21">
            <v>1165.8449832079536</v>
          </cell>
          <cell r="F21">
            <v>1207.4823040368092</v>
          </cell>
          <cell r="G21">
            <v>1249.1196248656647</v>
          </cell>
          <cell r="H21">
            <v>1279.9312422790179</v>
          </cell>
          <cell r="I21">
            <v>1290.75694569452</v>
          </cell>
          <cell r="J21">
            <v>1332.3942665233756</v>
          </cell>
          <cell r="K21">
            <v>1374.0315873522311</v>
          </cell>
          <cell r="L21">
            <v>1415.6689081810866</v>
          </cell>
        </row>
        <row r="22">
          <cell r="B22">
            <v>0.21000000000000002</v>
          </cell>
          <cell r="C22">
            <v>69683.899999999994</v>
          </cell>
          <cell r="D22">
            <v>1133.5760595655902</v>
          </cell>
          <cell r="E22">
            <v>1175.5603580680197</v>
          </cell>
          <cell r="F22">
            <v>1217.5446565704492</v>
          </cell>
          <cell r="G22">
            <v>1259.5289550728785</v>
          </cell>
          <cell r="H22">
            <v>1290.5973359646759</v>
          </cell>
          <cell r="I22">
            <v>1301.5132535753075</v>
          </cell>
          <cell r="J22">
            <v>1343.4975520777368</v>
          </cell>
          <cell r="K22">
            <v>1385.4818505801663</v>
          </cell>
          <cell r="L22">
            <v>1427.4661490825954</v>
          </cell>
        </row>
        <row r="23">
          <cell r="B23">
            <v>0.22000000000000003</v>
          </cell>
          <cell r="C23">
            <v>70259.8</v>
          </cell>
          <cell r="D23">
            <v>1142.9444567520829</v>
          </cell>
          <cell r="E23">
            <v>1185.2757329280862</v>
          </cell>
          <cell r="F23">
            <v>1227.6070091040895</v>
          </cell>
          <cell r="G23">
            <v>1269.9382852800925</v>
          </cell>
          <cell r="H23">
            <v>1301.263429650335</v>
          </cell>
          <cell r="I23">
            <v>1312.2695614560957</v>
          </cell>
          <cell r="J23">
            <v>1354.6008376320988</v>
          </cell>
          <cell r="K23">
            <v>1396.9321138081018</v>
          </cell>
          <cell r="L23">
            <v>1439.2633899841048</v>
          </cell>
        </row>
        <row r="25">
          <cell r="B25" t="str">
            <v>\\PGRPLBD004\DATA\SHARED\USPDFA\1999 Rx Models\CV-Met\[Avapro Monthly Sales Forecast '99.xls]Sheet2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alSense"/>
      <sheetName val="Competitor Information"/>
      <sheetName val="1999 Proj."/>
      <sheetName val="1999 TREND"/>
      <sheetName val="1998 Budget"/>
      <sheetName val="1998 Actual"/>
      <sheetName val="1999 Bud"/>
      <sheetName val="1997 Actual"/>
      <sheetName val="1996 Actual"/>
      <sheetName val="1995 Actual"/>
      <sheetName val="1999 Distribution"/>
      <sheetName val="1998 Distribution"/>
      <sheetName val="Qrtsensitivity"/>
      <sheetName val="Trendprod"/>
      <sheetName val="Trendmkt"/>
      <sheetName val="SalesTrend"/>
      <sheetName val="PIPELINE"/>
      <sheetName val="Historical Data"/>
      <sheetName val="Net Sales"/>
      <sheetName val="ProdMAT"/>
      <sheetName val="ABSMKT"/>
      <sheetName val="MKTMAT%"/>
      <sheetName val="ProdMAT%"/>
      <sheetName val="Market MAT"/>
      <sheetName val="ABSGLUC"/>
      <sheetName val="Mkt Shr"/>
      <sheetName val="MktShrComp"/>
      <sheetName val="MO Trends"/>
      <sheetName val="MAILABSMKT"/>
      <sheetName val="MAILABSPROD"/>
      <sheetName val="Mkt. MO TRX Trends"/>
      <sheetName val="NetGovMAT"/>
      <sheetName val="Hosp. Sales"/>
      <sheetName val="HospMAT"/>
      <sheetName val="EXTRADATA"/>
      <sheetName val="Data for Graphs"/>
    </sheetNames>
    <sheetDataSet>
      <sheetData sheetId="0" refreshError="1">
        <row r="1">
          <cell r="A1" t="str">
            <v>U.S. CV/METABOLICS</v>
          </cell>
        </row>
        <row r="2">
          <cell r="A2" t="str">
            <v>1999 PROJECTION</v>
          </cell>
        </row>
        <row r="3">
          <cell r="A3" t="str">
            <v>Glucophage First Quarter Net Sales Sensitivity</v>
          </cell>
        </row>
        <row r="6">
          <cell r="B6" t="str">
            <v>Factor 1:</v>
          </cell>
          <cell r="D6" t="str">
            <v>Total Retail TRx Moving Annual Total Market Growth</v>
          </cell>
        </row>
        <row r="7">
          <cell r="B7" t="str">
            <v>Factor 2:</v>
          </cell>
          <cell r="D7" t="str">
            <v>Average Annual Market Share</v>
          </cell>
        </row>
        <row r="11">
          <cell r="E11" t="str">
            <v>Average Annual Market Share Y-T-D  (%)</v>
          </cell>
        </row>
        <row r="12">
          <cell r="B12" t="str">
            <v>MAT Mkt. Grwth</v>
          </cell>
          <cell r="D12">
            <v>0.26999999999999996</v>
          </cell>
          <cell r="E12">
            <v>0.27999999999999997</v>
          </cell>
          <cell r="F12">
            <v>0.28999999999999998</v>
          </cell>
          <cell r="G12">
            <v>0.3</v>
          </cell>
          <cell r="H12">
            <v>0.30740000000000001</v>
          </cell>
          <cell r="I12">
            <v>0.31</v>
          </cell>
          <cell r="J12">
            <v>0.32</v>
          </cell>
          <cell r="K12">
            <v>0.33</v>
          </cell>
          <cell r="L12">
            <v>0.34</v>
          </cell>
        </row>
        <row r="13">
          <cell r="B13">
            <v>0.12999999999999998</v>
          </cell>
          <cell r="C13">
            <v>65076.7</v>
          </cell>
          <cell r="D13">
            <v>1058.6288820736506</v>
          </cell>
          <cell r="E13">
            <v>1097.8373591874897</v>
          </cell>
          <cell r="F13">
            <v>1137.0458363013283</v>
          </cell>
          <cell r="G13">
            <v>1176.2543134151674</v>
          </cell>
          <cell r="H13">
            <v>1205.2685864794084</v>
          </cell>
          <cell r="I13">
            <v>1215.4627905290065</v>
          </cell>
          <cell r="J13">
            <v>1254.6712676428454</v>
          </cell>
          <cell r="K13">
            <v>1293.8797447566844</v>
          </cell>
          <cell r="L13">
            <v>1333.0882218705233</v>
          </cell>
        </row>
        <row r="14">
          <cell r="B14">
            <v>0.13999999999999999</v>
          </cell>
          <cell r="C14">
            <v>65652.599999999991</v>
          </cell>
          <cell r="D14">
            <v>1067.9972792601429</v>
          </cell>
          <cell r="E14">
            <v>1107.5527340475558</v>
          </cell>
          <cell r="F14">
            <v>1147.1081888349686</v>
          </cell>
          <cell r="G14">
            <v>1186.6636436223812</v>
          </cell>
          <cell r="H14">
            <v>1215.9346801650665</v>
          </cell>
          <cell r="I14">
            <v>1226.2190984097938</v>
          </cell>
          <cell r="J14">
            <v>1265.7745531972068</v>
          </cell>
          <cell r="K14">
            <v>1305.3300079846194</v>
          </cell>
          <cell r="L14">
            <v>1344.8854627720323</v>
          </cell>
        </row>
        <row r="15">
          <cell r="B15">
            <v>0.15</v>
          </cell>
          <cell r="C15">
            <v>66228.5</v>
          </cell>
          <cell r="D15">
            <v>1077.3656764466355</v>
          </cell>
          <cell r="E15">
            <v>1117.2681089076223</v>
          </cell>
          <cell r="F15">
            <v>1157.1705413686088</v>
          </cell>
          <cell r="G15">
            <v>1197.0729738295954</v>
          </cell>
          <cell r="H15">
            <v>1226.6007738507253</v>
          </cell>
          <cell r="I15">
            <v>1236.9754062905818</v>
          </cell>
          <cell r="J15">
            <v>1276.8778387515683</v>
          </cell>
          <cell r="K15">
            <v>1316.7802712125549</v>
          </cell>
          <cell r="L15">
            <v>1356.6827036735413</v>
          </cell>
        </row>
        <row r="16">
          <cell r="B16">
            <v>0.16</v>
          </cell>
          <cell r="C16">
            <v>66804.399999999994</v>
          </cell>
          <cell r="D16">
            <v>1086.7340736331278</v>
          </cell>
          <cell r="E16">
            <v>1126.9834837676885</v>
          </cell>
          <cell r="F16">
            <v>1167.2328939022486</v>
          </cell>
          <cell r="G16">
            <v>1207.482304036809</v>
          </cell>
          <cell r="H16">
            <v>1237.2668675363836</v>
          </cell>
          <cell r="I16">
            <v>1247.7317141713693</v>
          </cell>
          <cell r="J16">
            <v>1287.9811243059298</v>
          </cell>
          <cell r="K16">
            <v>1328.2305344404899</v>
          </cell>
          <cell r="L16">
            <v>1368.4799445750505</v>
          </cell>
        </row>
        <row r="17">
          <cell r="B17">
            <v>0.17</v>
          </cell>
          <cell r="C17">
            <v>67380.3</v>
          </cell>
          <cell r="D17">
            <v>1096.1024708196205</v>
          </cell>
          <cell r="E17">
            <v>1136.698858627755</v>
          </cell>
          <cell r="F17">
            <v>1177.2952464358891</v>
          </cell>
          <cell r="G17">
            <v>1217.891634244023</v>
          </cell>
          <cell r="H17">
            <v>1247.9329612220424</v>
          </cell>
          <cell r="I17">
            <v>1258.4880220521572</v>
          </cell>
          <cell r="J17">
            <v>1299.0844098602913</v>
          </cell>
          <cell r="K17">
            <v>1339.6807976684256</v>
          </cell>
          <cell r="L17">
            <v>1380.2771854765597</v>
          </cell>
        </row>
        <row r="18">
          <cell r="B18">
            <v>0.17680000000000001</v>
          </cell>
          <cell r="C18">
            <v>67771.912000000011</v>
          </cell>
          <cell r="D18">
            <v>1102.4729809064356</v>
          </cell>
          <cell r="E18">
            <v>1143.3053135325999</v>
          </cell>
          <cell r="F18">
            <v>1184.1376461587645</v>
          </cell>
          <cell r="G18">
            <v>1224.9699787849286</v>
          </cell>
          <cell r="H18">
            <v>1255.1859049282903</v>
          </cell>
          <cell r="I18">
            <v>1265.8023114110929</v>
          </cell>
          <cell r="J18">
            <v>1306.6346440372572</v>
          </cell>
          <cell r="K18">
            <v>1347.4669766634215</v>
          </cell>
          <cell r="L18">
            <v>1388.2993092895861</v>
          </cell>
        </row>
        <row r="19">
          <cell r="B19">
            <v>0.18</v>
          </cell>
          <cell r="C19">
            <v>67956.2</v>
          </cell>
          <cell r="D19">
            <v>1105.4708680061131</v>
          </cell>
          <cell r="E19">
            <v>1146.4142334878209</v>
          </cell>
          <cell r="F19">
            <v>1187.3575989695289</v>
          </cell>
          <cell r="G19">
            <v>1228.3009644512367</v>
          </cell>
          <cell r="H19">
            <v>1258.5990549077007</v>
          </cell>
          <cell r="I19">
            <v>1269.2443299329445</v>
          </cell>
          <cell r="J19">
            <v>1310.1876954146526</v>
          </cell>
          <cell r="K19">
            <v>1351.1310608963606</v>
          </cell>
          <cell r="L19">
            <v>1392.0744263780684</v>
          </cell>
        </row>
        <row r="20">
          <cell r="B20">
            <v>0.19</v>
          </cell>
          <cell r="C20">
            <v>68532.099999999991</v>
          </cell>
          <cell r="D20">
            <v>1114.8392651926054</v>
          </cell>
          <cell r="E20">
            <v>1156.1296083478869</v>
          </cell>
          <cell r="F20">
            <v>1197.4199515031689</v>
          </cell>
          <cell r="G20">
            <v>1238.7102946584507</v>
          </cell>
          <cell r="H20">
            <v>1269.2651485933591</v>
          </cell>
          <cell r="I20">
            <v>1280.0006378137323</v>
          </cell>
          <cell r="J20">
            <v>1321.2909809690141</v>
          </cell>
          <cell r="K20">
            <v>1362.5813241242956</v>
          </cell>
          <cell r="L20">
            <v>1403.8716672795774</v>
          </cell>
        </row>
        <row r="21">
          <cell r="B21">
            <v>0.2</v>
          </cell>
          <cell r="C21">
            <v>69108</v>
          </cell>
          <cell r="D21">
            <v>1124.2076623790979</v>
          </cell>
          <cell r="E21">
            <v>1165.8449832079536</v>
          </cell>
          <cell r="F21">
            <v>1207.4823040368092</v>
          </cell>
          <cell r="G21">
            <v>1249.1196248656647</v>
          </cell>
          <cell r="H21">
            <v>1279.9312422790179</v>
          </cell>
          <cell r="I21">
            <v>1290.75694569452</v>
          </cell>
          <cell r="J21">
            <v>1332.3942665233756</v>
          </cell>
          <cell r="K21">
            <v>1374.0315873522311</v>
          </cell>
          <cell r="L21">
            <v>1415.6689081810866</v>
          </cell>
        </row>
        <row r="22">
          <cell r="B22">
            <v>0.21000000000000002</v>
          </cell>
          <cell r="C22">
            <v>69683.899999999994</v>
          </cell>
          <cell r="D22">
            <v>1133.5760595655902</v>
          </cell>
          <cell r="E22">
            <v>1175.5603580680197</v>
          </cell>
          <cell r="F22">
            <v>1217.5446565704492</v>
          </cell>
          <cell r="G22">
            <v>1259.5289550728785</v>
          </cell>
          <cell r="H22">
            <v>1290.5973359646759</v>
          </cell>
          <cell r="I22">
            <v>1301.5132535753075</v>
          </cell>
          <cell r="J22">
            <v>1343.4975520777368</v>
          </cell>
          <cell r="K22">
            <v>1385.4818505801663</v>
          </cell>
          <cell r="L22">
            <v>1427.4661490825954</v>
          </cell>
        </row>
        <row r="23">
          <cell r="B23">
            <v>0.22000000000000003</v>
          </cell>
          <cell r="C23">
            <v>70259.8</v>
          </cell>
          <cell r="D23">
            <v>1142.9444567520829</v>
          </cell>
          <cell r="E23">
            <v>1185.2757329280862</v>
          </cell>
          <cell r="F23">
            <v>1227.6070091040895</v>
          </cell>
          <cell r="G23">
            <v>1269.9382852800925</v>
          </cell>
          <cell r="H23">
            <v>1301.263429650335</v>
          </cell>
          <cell r="I23">
            <v>1312.2695614560957</v>
          </cell>
          <cell r="J23">
            <v>1354.6008376320988</v>
          </cell>
          <cell r="K23">
            <v>1396.9321138081018</v>
          </cell>
          <cell r="L23">
            <v>1439.2633899841048</v>
          </cell>
        </row>
        <row r="25">
          <cell r="B25" t="str">
            <v>\\PGRPLBD004\DATA\SHARED\USPDFA\1999 Rx Models\CV-Met\[Avapro Monthly Sales Forecast '99.xls]Sheet2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dg"/>
      <sheetName val="VT,NC,M"/>
      <sheetName val="dt"/>
      <sheetName val="Sheet3"/>
      <sheetName val="dt (2)"/>
      <sheetName val="XL4Poppy"/>
      <sheetName val="VT_NC_M"/>
      <sheetName val="Ky tu cham cong."/>
      <sheetName val="Ky tu cham cong"/>
    </sheetNames>
    <sheetDataSet>
      <sheetData sheetId="0"/>
      <sheetData sheetId="1" refreshError="1">
        <row r="5">
          <cell r="A5" t="str">
            <v>VT</v>
          </cell>
          <cell r="D5" t="str">
            <v>M</v>
          </cell>
          <cell r="G5" t="str">
            <v>NC</v>
          </cell>
        </row>
        <row r="6">
          <cell r="A6" t="str">
            <v>Baät saét 20x4x250</v>
          </cell>
          <cell r="B6">
            <v>1500</v>
          </cell>
          <cell r="D6" t="str">
            <v>Maùy bôm BT 50m3/h</v>
          </cell>
          <cell r="E6">
            <v>1533650.26</v>
          </cell>
          <cell r="G6" t="str">
            <v>NHAÂN COÂNG 2,7/7</v>
          </cell>
          <cell r="H6">
            <v>18250</v>
          </cell>
        </row>
        <row r="7">
          <cell r="A7" t="str">
            <v>Baät saét d = 10mm</v>
          </cell>
          <cell r="B7">
            <v>1000</v>
          </cell>
          <cell r="D7" t="str">
            <v>Maùy caåu 10T</v>
          </cell>
          <cell r="E7">
            <v>658596.77</v>
          </cell>
          <cell r="G7" t="str">
            <v>NHAÂN COÂNG 3,5/7</v>
          </cell>
          <cell r="H7">
            <v>18980</v>
          </cell>
        </row>
        <row r="8">
          <cell r="A8" t="str">
            <v>Baät saét d = 10mm</v>
          </cell>
          <cell r="B8">
            <v>1000</v>
          </cell>
          <cell r="D8" t="str">
            <v>Maùy caét uoán</v>
          </cell>
          <cell r="E8">
            <v>42574.23</v>
          </cell>
          <cell r="G8" t="str">
            <v>NHAÂN COÂNG 3,7/7</v>
          </cell>
          <cell r="H8">
            <v>19710</v>
          </cell>
        </row>
        <row r="9">
          <cell r="A9" t="str">
            <v>Baät saét Þ6mm</v>
          </cell>
          <cell r="B9">
            <v>800</v>
          </cell>
          <cell r="D9" t="str">
            <v>Maùy haøn 15kw</v>
          </cell>
          <cell r="E9">
            <v>59577.600000000006</v>
          </cell>
          <cell r="G9" t="str">
            <v>NHAÂN COÂNG 3/7</v>
          </cell>
          <cell r="H9">
            <v>18980</v>
          </cell>
        </row>
        <row r="10">
          <cell r="A10" t="str">
            <v>Baûn leà</v>
          </cell>
          <cell r="B10">
            <v>1500</v>
          </cell>
          <cell r="D10" t="str">
            <v>Maùy haøn 23Kw</v>
          </cell>
          <cell r="E10">
            <v>82751.66</v>
          </cell>
          <cell r="G10" t="str">
            <v>NHAÂN COÂNG 4,5/7</v>
          </cell>
          <cell r="H10">
            <v>22776</v>
          </cell>
        </row>
        <row r="11">
          <cell r="A11" t="str">
            <v>Boät maøu</v>
          </cell>
          <cell r="B11">
            <v>45000</v>
          </cell>
          <cell r="D11" t="str">
            <v>Maùy khoan 4,5Kw</v>
          </cell>
          <cell r="E11">
            <v>77397.38</v>
          </cell>
          <cell r="G11" t="str">
            <v>NHAÂN COÂNG 4/7</v>
          </cell>
          <cell r="H11">
            <v>21170</v>
          </cell>
        </row>
        <row r="12">
          <cell r="A12" t="str">
            <v>Boät ñaù</v>
          </cell>
          <cell r="B12">
            <v>500</v>
          </cell>
          <cell r="D12" t="str">
            <v>Maùy ñaàm baøn 1kw</v>
          </cell>
          <cell r="E12">
            <v>34801.75</v>
          </cell>
        </row>
        <row r="13">
          <cell r="A13" t="str">
            <v>Bulong M20x80</v>
          </cell>
          <cell r="B13">
            <v>1500</v>
          </cell>
          <cell r="D13" t="str">
            <v>Maùy ñaàm baùnh loáp 25T</v>
          </cell>
          <cell r="E13">
            <v>541046.57000000007</v>
          </cell>
        </row>
        <row r="14">
          <cell r="A14" t="str">
            <v>Caây choáng</v>
          </cell>
          <cell r="B14">
            <v>16000</v>
          </cell>
          <cell r="D14" t="str">
            <v>Maùy ñaàm coùc</v>
          </cell>
          <cell r="E14">
            <v>53681.9</v>
          </cell>
        </row>
        <row r="15">
          <cell r="A15" t="str">
            <v>Caùt vaøng</v>
          </cell>
          <cell r="B15">
            <v>58000</v>
          </cell>
          <cell r="D15" t="str">
            <v>Maùy ñaàm duøi 1,5Kw</v>
          </cell>
          <cell r="E15">
            <v>40077.920000000006</v>
          </cell>
        </row>
        <row r="16">
          <cell r="A16" t="str">
            <v>Cöûa goã</v>
          </cell>
          <cell r="B16">
            <v>520000</v>
          </cell>
          <cell r="D16" t="str">
            <v>Maùy ñaøo &lt;=0,8m3</v>
          </cell>
          <cell r="E16">
            <v>755258.43</v>
          </cell>
        </row>
        <row r="17">
          <cell r="A17" t="str">
            <v>Cöûa khung saét, khung nhoâm</v>
          </cell>
          <cell r="B17">
            <v>425000</v>
          </cell>
          <cell r="D17" t="str">
            <v>Maùy san 110CV</v>
          </cell>
          <cell r="E17">
            <v>625169.97000000009</v>
          </cell>
        </row>
        <row r="18">
          <cell r="A18" t="str">
            <v>Cöûa saét xeáp, cöûa cuoán</v>
          </cell>
          <cell r="B18">
            <v>345000</v>
          </cell>
          <cell r="D18" t="str">
            <v>Maùy troän 250 lít</v>
          </cell>
          <cell r="E18">
            <v>103011.04000000001</v>
          </cell>
        </row>
        <row r="19">
          <cell r="A19" t="str">
            <v>Cuûi ñun</v>
          </cell>
          <cell r="B19">
            <v>400</v>
          </cell>
          <cell r="D19" t="str">
            <v>Maùy troän vöõa 80 lít</v>
          </cell>
          <cell r="E19">
            <v>48464.58</v>
          </cell>
        </row>
        <row r="20">
          <cell r="A20" t="str">
            <v>Daàu boùng</v>
          </cell>
          <cell r="B20">
            <v>22000</v>
          </cell>
          <cell r="D20" t="str">
            <v>Maùy uûi 110CV</v>
          </cell>
          <cell r="E20">
            <v>716202.36</v>
          </cell>
        </row>
        <row r="21">
          <cell r="A21" t="str">
            <v>Daây theùp</v>
          </cell>
          <cell r="B21">
            <v>7000</v>
          </cell>
          <cell r="D21" t="str">
            <v>Maùy vaän thaêng 0,8T</v>
          </cell>
          <cell r="E21">
            <v>58309.65</v>
          </cell>
        </row>
        <row r="22">
          <cell r="A22" t="str">
            <v>Flinkote</v>
          </cell>
          <cell r="B22">
            <v>11500</v>
          </cell>
          <cell r="D22" t="str">
            <v>Maùy, oâ toâ 5T</v>
          </cell>
          <cell r="E22">
            <v>331529.87</v>
          </cell>
        </row>
        <row r="23">
          <cell r="A23" t="str">
            <v>Gaïch ceramic 30x30</v>
          </cell>
          <cell r="B23">
            <v>13500</v>
          </cell>
          <cell r="D23" t="str">
            <v>Maùy, oâ toâ töôùi nöôùc 5m3</v>
          </cell>
          <cell r="E23">
            <v>367065.64</v>
          </cell>
        </row>
        <row r="24">
          <cell r="A24" t="str">
            <v>Gaïch ceramic 40x40</v>
          </cell>
          <cell r="B24">
            <v>27500</v>
          </cell>
        </row>
        <row r="25">
          <cell r="A25" t="str">
            <v>Gaïch men söù 20x20</v>
          </cell>
          <cell r="B25">
            <v>3200</v>
          </cell>
        </row>
        <row r="26">
          <cell r="A26" t="str">
            <v>Gaïch men söù 20x30</v>
          </cell>
          <cell r="B26">
            <v>5000</v>
          </cell>
        </row>
        <row r="27">
          <cell r="A27" t="str">
            <v>Gaïch oáng 8x8x19</v>
          </cell>
          <cell r="B27">
            <v>350</v>
          </cell>
        </row>
        <row r="28">
          <cell r="A28" t="str">
            <v>Gaïch theû 4x8x19</v>
          </cell>
          <cell r="B28">
            <v>350</v>
          </cell>
        </row>
        <row r="29">
          <cell r="A29" t="str">
            <v>Gaïch xi maêng</v>
          </cell>
          <cell r="B29">
            <v>7500</v>
          </cell>
        </row>
        <row r="30">
          <cell r="A30" t="str">
            <v>Giaáy nhaùm</v>
          </cell>
          <cell r="B30">
            <v>8000</v>
          </cell>
        </row>
        <row r="31">
          <cell r="A31" t="str">
            <v>Giaáy nhaùm mòn</v>
          </cell>
          <cell r="B31">
            <v>12000</v>
          </cell>
        </row>
        <row r="32">
          <cell r="A32" t="str">
            <v>Giaáy nhaùm thoâ</v>
          </cell>
          <cell r="B32">
            <v>8000</v>
          </cell>
        </row>
        <row r="33">
          <cell r="A33" t="str">
            <v>Goã cheøn</v>
          </cell>
          <cell r="B33">
            <v>2150000</v>
          </cell>
        </row>
        <row r="34">
          <cell r="A34" t="str">
            <v>Goã choáng</v>
          </cell>
          <cell r="B34">
            <v>2150000</v>
          </cell>
        </row>
        <row r="35">
          <cell r="A35" t="str">
            <v>Goã ñaø neïp</v>
          </cell>
          <cell r="B35">
            <v>2200000</v>
          </cell>
        </row>
        <row r="36">
          <cell r="A36" t="str">
            <v>Goã ñaø, caây choáng</v>
          </cell>
          <cell r="B36">
            <v>2200000</v>
          </cell>
        </row>
        <row r="37">
          <cell r="A37" t="str">
            <v>Goã vaùn</v>
          </cell>
          <cell r="B37">
            <v>2500000</v>
          </cell>
        </row>
        <row r="38">
          <cell r="A38" t="str">
            <v>Goã vaùn caàu coâng taùc</v>
          </cell>
          <cell r="B38">
            <v>2350000</v>
          </cell>
        </row>
        <row r="39">
          <cell r="A39" t="str">
            <v>Keõm buoäc</v>
          </cell>
          <cell r="B39">
            <v>7000</v>
          </cell>
        </row>
        <row r="40">
          <cell r="A40" t="str">
            <v>Khuoân cöûa goã</v>
          </cell>
          <cell r="B40">
            <v>75000</v>
          </cell>
        </row>
        <row r="41">
          <cell r="A41" t="str">
            <v>Lan can inox</v>
          </cell>
          <cell r="B41">
            <v>1550000</v>
          </cell>
        </row>
        <row r="42">
          <cell r="A42" t="str">
            <v>Matit deûo</v>
          </cell>
          <cell r="B42">
            <v>8600</v>
          </cell>
        </row>
        <row r="43">
          <cell r="A43" t="str">
            <v>Moùc saét</v>
          </cell>
          <cell r="B43">
            <v>1000</v>
          </cell>
        </row>
        <row r="44">
          <cell r="A44" t="str">
            <v>Ñaát caáp 3</v>
          </cell>
          <cell r="B44">
            <v>38000</v>
          </cell>
        </row>
        <row r="45">
          <cell r="A45" t="str">
            <v>Ñaát ñeøn</v>
          </cell>
          <cell r="B45">
            <v>7200</v>
          </cell>
        </row>
        <row r="46">
          <cell r="A46" t="str">
            <v>Ñaù 1x2</v>
          </cell>
          <cell r="B46">
            <v>127000</v>
          </cell>
        </row>
        <row r="47">
          <cell r="A47" t="str">
            <v>Ñaù 4x6</v>
          </cell>
          <cell r="B47">
            <v>110000</v>
          </cell>
        </row>
        <row r="48">
          <cell r="A48" t="str">
            <v>ñaù hoa cöông 60x60cm</v>
          </cell>
          <cell r="B48">
            <v>875000</v>
          </cell>
        </row>
        <row r="49">
          <cell r="A49" t="str">
            <v>ñaù maøi 30x30(cm)</v>
          </cell>
          <cell r="B49">
            <v>115000</v>
          </cell>
        </row>
        <row r="50">
          <cell r="A50" t="str">
            <v>Neïp goã 20x30</v>
          </cell>
          <cell r="B50">
            <v>7500</v>
          </cell>
        </row>
        <row r="51">
          <cell r="A51" t="str">
            <v>Nhöïa bitum soá 4</v>
          </cell>
          <cell r="B51">
            <v>3640</v>
          </cell>
        </row>
        <row r="52">
          <cell r="A52" t="str">
            <v>Ñinh</v>
          </cell>
          <cell r="B52">
            <v>7000</v>
          </cell>
        </row>
        <row r="53">
          <cell r="A53" t="str">
            <v>Ñinh ñæa</v>
          </cell>
          <cell r="B53">
            <v>1200</v>
          </cell>
        </row>
        <row r="54">
          <cell r="A54" t="str">
            <v>Ñinh vít</v>
          </cell>
          <cell r="B54">
            <v>1500</v>
          </cell>
        </row>
        <row r="55">
          <cell r="A55" t="str">
            <v>Nöôùc</v>
          </cell>
          <cell r="B55">
            <v>4</v>
          </cell>
        </row>
        <row r="56">
          <cell r="A56" t="str">
            <v>OÂ xy</v>
          </cell>
          <cell r="B56">
            <v>16000</v>
          </cell>
        </row>
        <row r="57">
          <cell r="A57" t="str">
            <v>Phaán talc</v>
          </cell>
          <cell r="B57">
            <v>45000</v>
          </cell>
        </row>
        <row r="58">
          <cell r="A58" t="str">
            <v>Que haøn</v>
          </cell>
          <cell r="B58">
            <v>10000</v>
          </cell>
        </row>
        <row r="59">
          <cell r="A59" t="str">
            <v>Sôn daàu</v>
          </cell>
          <cell r="B59">
            <v>30000</v>
          </cell>
        </row>
        <row r="60">
          <cell r="A60" t="str">
            <v>Sôn töôøng</v>
          </cell>
          <cell r="B60">
            <v>45000</v>
          </cell>
        </row>
        <row r="61">
          <cell r="A61" t="str">
            <v>Soûi haït lôùn</v>
          </cell>
          <cell r="B61">
            <v>1000</v>
          </cell>
        </row>
        <row r="62">
          <cell r="A62" t="str">
            <v>Taám traàn thaïch cao + khung nhoâm</v>
          </cell>
          <cell r="B62">
            <v>145000</v>
          </cell>
        </row>
        <row r="63">
          <cell r="A63" t="str">
            <v>Theùp hình</v>
          </cell>
          <cell r="B63">
            <v>4400</v>
          </cell>
        </row>
        <row r="64">
          <cell r="A64" t="str">
            <v>Theùp taám</v>
          </cell>
          <cell r="B64">
            <v>4500</v>
          </cell>
        </row>
        <row r="65">
          <cell r="A65" t="str">
            <v>Theùp troøn Þ&lt;=10</v>
          </cell>
          <cell r="B65">
            <v>4300</v>
          </cell>
        </row>
        <row r="66">
          <cell r="A66" t="str">
            <v>Theùp troøn Þ&lt;=18</v>
          </cell>
          <cell r="B66">
            <v>4700</v>
          </cell>
        </row>
        <row r="67">
          <cell r="A67" t="str">
            <v>Theùp troøn Þ&gt;18</v>
          </cell>
          <cell r="B67">
            <v>4700</v>
          </cell>
        </row>
        <row r="68">
          <cell r="A68" t="str">
            <v>Tole muùi</v>
          </cell>
          <cell r="B68">
            <v>125000</v>
          </cell>
        </row>
        <row r="69">
          <cell r="A69" t="str">
            <v>Tole uùp noùc</v>
          </cell>
          <cell r="B69">
            <v>89000</v>
          </cell>
        </row>
        <row r="70">
          <cell r="A70" t="str">
            <v>Vaùch kính khung nhoâm A</v>
          </cell>
          <cell r="B70">
            <v>720000</v>
          </cell>
        </row>
        <row r="71">
          <cell r="A71" t="str">
            <v>Vaùch kính khung nhoâm B</v>
          </cell>
          <cell r="B71">
            <v>385000</v>
          </cell>
        </row>
        <row r="72">
          <cell r="A72" t="str">
            <v>Vöõa M250</v>
          </cell>
          <cell r="B72">
            <v>640000</v>
          </cell>
        </row>
        <row r="73">
          <cell r="A73" t="str">
            <v>Vöõa M300</v>
          </cell>
          <cell r="B73">
            <v>700000</v>
          </cell>
        </row>
        <row r="74">
          <cell r="A74" t="str">
            <v>Xaêng</v>
          </cell>
          <cell r="B74">
            <v>5500</v>
          </cell>
        </row>
        <row r="75">
          <cell r="A75" t="str">
            <v>Xi maêng PC.30</v>
          </cell>
          <cell r="B75">
            <v>860</v>
          </cell>
        </row>
        <row r="76">
          <cell r="A76" t="str">
            <v>Xi maêng PC.40</v>
          </cell>
          <cell r="B76">
            <v>920</v>
          </cell>
        </row>
        <row r="77">
          <cell r="A77" t="str">
            <v>Xi maêng traéng</v>
          </cell>
          <cell r="B77">
            <v>2200</v>
          </cell>
        </row>
        <row r="78">
          <cell r="A78" t="str">
            <v>Gaïch ceramic 50x50</v>
          </cell>
          <cell r="B78">
            <v>52000</v>
          </cell>
        </row>
        <row r="79">
          <cell r="A79" t="str">
            <v>Xaø goà C150</v>
          </cell>
          <cell r="B79">
            <v>46500</v>
          </cell>
        </row>
      </sheetData>
      <sheetData sheetId="2"/>
      <sheetData sheetId="3"/>
      <sheetData sheetId="4"/>
      <sheetData sheetId="5"/>
      <sheetData sheetId="6"/>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sheetName val="GIAVLIEU"/>
      <sheetName val="XM"/>
      <sheetName val="NC"/>
      <sheetName val="LINHTINH"/>
      <sheetName val="PTDG"/>
      <sheetName val="PHAN-CAU"/>
      <sheetName val="TONGHOP1"/>
      <sheetName val="TT"/>
      <sheetName val="Sheet1"/>
    </sheetNames>
    <sheetDataSet>
      <sheetData sheetId="0" refreshError="1"/>
      <sheetData sheetId="1" refreshError="1">
        <row r="41">
          <cell r="M41">
            <v>4761111.4773485707</v>
          </cell>
        </row>
        <row r="67">
          <cell r="M67">
            <v>550000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M Analysis with GTN"/>
      <sheetName val="GM Analysis"/>
      <sheetName val="Deals &amp; Discount Data"/>
      <sheetName val="Deals &amp; Discount Data per Brand"/>
    </sheetNames>
    <sheetDataSet>
      <sheetData sheetId="0"/>
      <sheetData sheetId="1"/>
      <sheetData sheetId="2" refreshError="1">
        <row r="5">
          <cell r="S5" t="str">
            <v>Gross to Net Factors</v>
          </cell>
        </row>
        <row r="6">
          <cell r="S6" t="str">
            <v>Ytd Apr 2007</v>
          </cell>
          <cell r="T6" t="str">
            <v>YTD Dec 2006</v>
          </cell>
          <cell r="U6" t="str">
            <v>YTD Dec 2005</v>
          </cell>
        </row>
        <row r="8">
          <cell r="R8" t="str">
            <v>301520FG   AMIKIN INJ 100MG 2ML</v>
          </cell>
          <cell r="S8">
            <v>0.95253914070837609</v>
          </cell>
          <cell r="T8">
            <v>0.95315239582122679</v>
          </cell>
          <cell r="U8">
            <v>0.94409521976954247</v>
          </cell>
        </row>
        <row r="9">
          <cell r="R9" t="str">
            <v>301920FG   AMIKIN INJ 250MG 2ML</v>
          </cell>
          <cell r="S9">
            <v>0.97430563754642563</v>
          </cell>
          <cell r="T9">
            <v>0.88765377954187819</v>
          </cell>
          <cell r="U9">
            <v>0.95335187771672436</v>
          </cell>
        </row>
        <row r="10">
          <cell r="R10" t="str">
            <v>302020FG   AMIKIN INJ 500MG 2ML</v>
          </cell>
          <cell r="S10">
            <v>0.95584867895369785</v>
          </cell>
          <cell r="T10">
            <v>0.85250319496808336</v>
          </cell>
          <cell r="U10">
            <v>0.92913382503363162</v>
          </cell>
        </row>
        <row r="11">
          <cell r="R11" t="str">
            <v>7277-GC   AMOXICILLIN POW.250MG. 60ML.</v>
          </cell>
          <cell r="S11">
            <v>1</v>
          </cell>
          <cell r="T11">
            <v>1</v>
          </cell>
          <cell r="U11">
            <v>0</v>
          </cell>
        </row>
        <row r="12">
          <cell r="R12" t="str">
            <v>N0208   AZACTAM INJ. 1GM</v>
          </cell>
          <cell r="S12">
            <v>0.93168304660682921</v>
          </cell>
          <cell r="T12">
            <v>0.94440951928010985</v>
          </cell>
          <cell r="U12">
            <v>0.95558768077211342</v>
          </cell>
        </row>
        <row r="13">
          <cell r="R13" t="str">
            <v>1191808  BARACLUDE TABLET ORAL .5MG 3X10 BLISTER/PH</v>
          </cell>
          <cell r="S13">
            <v>0.92357813057090687</v>
          </cell>
          <cell r="T13">
            <v>0.93228102360798104</v>
          </cell>
          <cell r="U13">
            <v>0</v>
          </cell>
        </row>
        <row r="14">
          <cell r="R14" t="str">
            <v>67275   BENZYLPENICILLIN TAB 500'S</v>
          </cell>
          <cell r="S14">
            <v>0.90376996805111809</v>
          </cell>
          <cell r="T14">
            <v>0.90767788274744299</v>
          </cell>
          <cell r="U14">
            <v>0.86957015819478212</v>
          </cell>
        </row>
        <row r="15">
          <cell r="R15" t="str">
            <v>3012-86   BICNU PARENTERALS 100MG, FG</v>
          </cell>
          <cell r="S15">
            <v>0.99999917522712178</v>
          </cell>
          <cell r="T15">
            <v>0.99999927400231325</v>
          </cell>
          <cell r="U15">
            <v>0.96183159744917823</v>
          </cell>
        </row>
        <row r="16">
          <cell r="R16" t="str">
            <v>301097-1   BLENOXANE 15MG INJ VIALS, FG</v>
          </cell>
          <cell r="S16">
            <v>0.65954054482125901</v>
          </cell>
          <cell r="T16">
            <v>0.66357969195801714</v>
          </cell>
          <cell r="U16">
            <v>0.50899968172827692</v>
          </cell>
        </row>
        <row r="17">
          <cell r="R17" t="str">
            <v>445221FG   CAPOTEN 25MG TABS 150'S</v>
          </cell>
          <cell r="S17">
            <v>0.94566721743170201</v>
          </cell>
          <cell r="T17">
            <v>0.94446518719125783</v>
          </cell>
          <cell r="U17">
            <v>0.94529652174688428</v>
          </cell>
        </row>
        <row r="18">
          <cell r="R18" t="str">
            <v>48239FG   CAPOTEN 50MG TABS 150'S</v>
          </cell>
          <cell r="S18">
            <v>0.92420931478144297</v>
          </cell>
          <cell r="T18">
            <v>0.92200398217352852</v>
          </cell>
          <cell r="U18">
            <v>0.94042031394689884</v>
          </cell>
        </row>
        <row r="19">
          <cell r="R19" t="str">
            <v>3034-10   CEENU CAPS 300MG COMBO, BULK</v>
          </cell>
          <cell r="S19">
            <v>0.8</v>
          </cell>
          <cell r="T19">
            <v>0.86000007258000144</v>
          </cell>
          <cell r="U19">
            <v>1</v>
          </cell>
        </row>
        <row r="20">
          <cell r="R20" t="str">
            <v>7732-29   CEPIMAX INJECTION 1 GM.</v>
          </cell>
          <cell r="S20">
            <v>0.94661477848500497</v>
          </cell>
          <cell r="T20">
            <v>0.92605218271055889</v>
          </cell>
          <cell r="U20">
            <v>0.93053011469852831</v>
          </cell>
        </row>
        <row r="21">
          <cell r="R21" t="str">
            <v>7733-29   CEPIMAX INJECTION 2 GM.</v>
          </cell>
          <cell r="S21">
            <v>0.96846203044916856</v>
          </cell>
          <cell r="T21">
            <v>0.9266582524351179</v>
          </cell>
          <cell r="U21">
            <v>0.91947363557587236</v>
          </cell>
        </row>
        <row r="22">
          <cell r="R22" t="str">
            <v>7731-29   CEPIMAX INJECTION 500 MG.</v>
          </cell>
          <cell r="S22">
            <v>0.96612364468576983</v>
          </cell>
          <cell r="T22">
            <v>0.94357391833459681</v>
          </cell>
          <cell r="U22">
            <v>0.9566017211772091</v>
          </cell>
        </row>
        <row r="23">
          <cell r="R23" t="str">
            <v>794086GC   CLOXACILLIN CAPS 500MG 100 S</v>
          </cell>
          <cell r="S23">
            <v>0</v>
          </cell>
          <cell r="T23">
            <v>1</v>
          </cell>
          <cell r="U23">
            <v>0</v>
          </cell>
        </row>
        <row r="24">
          <cell r="R24" t="str">
            <v>17520   COUNTERPAIN CRM 15GM.</v>
          </cell>
          <cell r="S24">
            <v>0</v>
          </cell>
          <cell r="T24">
            <v>1</v>
          </cell>
          <cell r="U24">
            <v>0</v>
          </cell>
        </row>
        <row r="25">
          <cell r="R25" t="str">
            <v>17540   COUNTERPAIN CRM 30GM</v>
          </cell>
          <cell r="S25">
            <v>0</v>
          </cell>
          <cell r="T25">
            <v>1</v>
          </cell>
          <cell r="U25">
            <v>0</v>
          </cell>
        </row>
        <row r="26">
          <cell r="R26" t="str">
            <v>1182514  CYTOXAN 500mg POWDER FOR INJ</v>
          </cell>
          <cell r="S26">
            <v>0.44634693489462868</v>
          </cell>
          <cell r="T26">
            <v>0.39907271110888598</v>
          </cell>
          <cell r="U26">
            <v>0.28174176164255721</v>
          </cell>
        </row>
        <row r="27">
          <cell r="R27" t="str">
            <v>0547-41R   CYTOXAN INJ 500MG LYOPHIL, FG</v>
          </cell>
          <cell r="S27">
            <v>1</v>
          </cell>
          <cell r="T27">
            <v>1</v>
          </cell>
          <cell r="U27">
            <v>0.29920907053786455</v>
          </cell>
        </row>
        <row r="28">
          <cell r="R28" t="str">
            <v>050301   CYTOXAN TAB 50MG 100'S, BULK</v>
          </cell>
          <cell r="S28">
            <v>0.95128040076836096</v>
          </cell>
          <cell r="T28">
            <v>0.95598988401169127</v>
          </cell>
          <cell r="U28">
            <v>0.94952454880715753</v>
          </cell>
        </row>
        <row r="29">
          <cell r="R29" t="str">
            <v>43730   FUNGIZONE 50 MG/ML 10</v>
          </cell>
          <cell r="S29">
            <v>0.93302991578806094</v>
          </cell>
          <cell r="T29">
            <v>0.955841361415246</v>
          </cell>
          <cell r="U29">
            <v>0.95156149512719335</v>
          </cell>
        </row>
        <row r="30">
          <cell r="R30" t="str">
            <v>Deleted Items</v>
          </cell>
          <cell r="S30">
            <v>0</v>
          </cell>
          <cell r="T30">
            <v>1</v>
          </cell>
          <cell r="U30">
            <v>0</v>
          </cell>
        </row>
        <row r="31">
          <cell r="R31" t="str">
            <v>48618FG   KENACOMB OINTMENT 5 GM, FG</v>
          </cell>
          <cell r="S31">
            <v>0.8778521404063977</v>
          </cell>
          <cell r="T31">
            <v>0.9289145652160824</v>
          </cell>
          <cell r="U31">
            <v>0.93006377143300223</v>
          </cell>
        </row>
        <row r="32">
          <cell r="R32" t="str">
            <v>F7710FG   KENACOMB OTIC DROPS 7.5ML</v>
          </cell>
          <cell r="S32">
            <v>0.93010893262536853</v>
          </cell>
          <cell r="T32">
            <v>0.93391730331115286</v>
          </cell>
          <cell r="U32">
            <v>0.9318406360293171</v>
          </cell>
        </row>
        <row r="33">
          <cell r="R33" t="str">
            <v>1192650  KENACORT A INTRA ART 10MG, FG</v>
          </cell>
          <cell r="S33">
            <v>0.91963901835086992</v>
          </cell>
          <cell r="T33">
            <v>0.91440798864271822</v>
          </cell>
          <cell r="U33">
            <v>0</v>
          </cell>
        </row>
        <row r="34">
          <cell r="R34" t="str">
            <v>15402A   LIPOSTAT 10MG 20+10 PROMO</v>
          </cell>
          <cell r="S34">
            <v>0</v>
          </cell>
          <cell r="T34">
            <v>0</v>
          </cell>
          <cell r="U34">
            <v>1</v>
          </cell>
        </row>
        <row r="35">
          <cell r="R35" t="str">
            <v>15402FG   LIPOSTAT 10MG TABS 30S</v>
          </cell>
          <cell r="S35">
            <v>1</v>
          </cell>
          <cell r="T35">
            <v>1</v>
          </cell>
          <cell r="U35">
            <v>0.96725795174052365</v>
          </cell>
        </row>
        <row r="36">
          <cell r="R36" t="str">
            <v>17856FG   LIPOSTAT 20MG TABS 30S</v>
          </cell>
          <cell r="S36">
            <v>0.86926108901101196</v>
          </cell>
          <cell r="T36">
            <v>0.89222778429085958</v>
          </cell>
          <cell r="U36">
            <v>0.9445803801364393</v>
          </cell>
        </row>
        <row r="37">
          <cell r="R37" t="str">
            <v>1182897   LIPOSTAT RMDC TABS 10MG 30'S</v>
          </cell>
          <cell r="S37">
            <v>0.92167462807265776</v>
          </cell>
          <cell r="T37">
            <v>0.9293016141385857</v>
          </cell>
          <cell r="U37">
            <v>0.95062009496490119</v>
          </cell>
        </row>
        <row r="38">
          <cell r="R38" t="str">
            <v>6901-06R   LITALIR CAPS 500MG</v>
          </cell>
          <cell r="S38">
            <v>0.94357496501307825</v>
          </cell>
          <cell r="T38">
            <v>0.93650905874192814</v>
          </cell>
          <cell r="U38">
            <v>0.94261196886594201</v>
          </cell>
        </row>
        <row r="39">
          <cell r="R39" t="str">
            <v>999999   LOOSE ITEMS</v>
          </cell>
          <cell r="S39">
            <v>1</v>
          </cell>
          <cell r="T39">
            <v>1</v>
          </cell>
          <cell r="U39">
            <v>1</v>
          </cell>
        </row>
        <row r="40">
          <cell r="R40" t="str">
            <v>3603-33R   MEGACE TABLETS 160MG 30'S</v>
          </cell>
          <cell r="S40">
            <v>1</v>
          </cell>
          <cell r="T40">
            <v>1</v>
          </cell>
          <cell r="U40">
            <v>1</v>
          </cell>
        </row>
        <row r="41">
          <cell r="R41" t="str">
            <v>3603-33   MEGACE TABLETS 160MG 30'S IMP.</v>
          </cell>
          <cell r="S41">
            <v>0.85670050904556305</v>
          </cell>
          <cell r="T41">
            <v>0.79840129848544672</v>
          </cell>
          <cell r="U41">
            <v>0.81444358908954728</v>
          </cell>
        </row>
        <row r="42">
          <cell r="R42" t="str">
            <v>04622V   MYCOSTATIN EVT 14'S</v>
          </cell>
          <cell r="S42">
            <v>0.9101041064124884</v>
          </cell>
          <cell r="T42">
            <v>0.92880735663179304</v>
          </cell>
          <cell r="U42">
            <v>0.92633180137567406</v>
          </cell>
        </row>
        <row r="43">
          <cell r="R43" t="str">
            <v>53312FG   MYCOSTATIN ORAL SUSP 12ML</v>
          </cell>
          <cell r="S43">
            <v>0.92764382277892299</v>
          </cell>
          <cell r="T43">
            <v>0.92354776954755058</v>
          </cell>
          <cell r="U43">
            <v>0.90428857460579959</v>
          </cell>
        </row>
        <row r="44">
          <cell r="R44" t="str">
            <v>58028FG   MYCOSTATIN SCT TABLETS 50S</v>
          </cell>
          <cell r="S44">
            <v>0.92980801113738198</v>
          </cell>
          <cell r="T44">
            <v>0.93084591373315728</v>
          </cell>
          <cell r="U44">
            <v>0.9315370239652484</v>
          </cell>
        </row>
        <row r="45">
          <cell r="R45" t="str">
            <v>46214   MYCOSTATIN VAG TABS 15'S</v>
          </cell>
          <cell r="S45">
            <v>1</v>
          </cell>
          <cell r="T45">
            <v>1</v>
          </cell>
          <cell r="U45">
            <v>1</v>
          </cell>
        </row>
        <row r="46">
          <cell r="R46" t="str">
            <v>1182294  PARAPLATIN 150mg INJECTION</v>
          </cell>
          <cell r="S46">
            <v>0.27808906824752327</v>
          </cell>
          <cell r="T46">
            <v>0.24667672269722454</v>
          </cell>
          <cell r="U46">
            <v>9.4764034007830053E-2</v>
          </cell>
        </row>
        <row r="47">
          <cell r="R47" t="str">
            <v>32052X-1YR   PARAPLATIN 150MG VL IMP, FG</v>
          </cell>
          <cell r="S47">
            <v>0</v>
          </cell>
          <cell r="T47">
            <v>0</v>
          </cell>
          <cell r="U47">
            <v>0.34115958204240476</v>
          </cell>
        </row>
        <row r="48">
          <cell r="R48" t="str">
            <v>3205-25   PARAPLATIN INJ 150MG RED. F.G.</v>
          </cell>
          <cell r="S48">
            <v>0</v>
          </cell>
          <cell r="T48">
            <v>1</v>
          </cell>
          <cell r="U48">
            <v>0</v>
          </cell>
        </row>
        <row r="49">
          <cell r="R49" t="str">
            <v>71470   PENBID TABS 500S</v>
          </cell>
          <cell r="S49">
            <v>0.92092398732312342</v>
          </cell>
          <cell r="T49">
            <v>0.9163066981500374</v>
          </cell>
          <cell r="U49">
            <v>0.86778808201095836</v>
          </cell>
        </row>
        <row r="50">
          <cell r="R50" t="str">
            <v>7401-12   PENTREXYL INJ 125MG VIAL</v>
          </cell>
          <cell r="S50">
            <v>1</v>
          </cell>
          <cell r="T50">
            <v>1</v>
          </cell>
          <cell r="U50">
            <v>0.96910204386888332</v>
          </cell>
        </row>
        <row r="51">
          <cell r="R51" t="str">
            <v>7401-20   PENTREXYL INJ 125MG VIALS</v>
          </cell>
          <cell r="S51">
            <v>0</v>
          </cell>
          <cell r="T51">
            <v>0</v>
          </cell>
          <cell r="U51">
            <v>1</v>
          </cell>
        </row>
        <row r="52">
          <cell r="R52" t="str">
            <v>7402-20   PENTREXYL INJ 250MG VIALS</v>
          </cell>
          <cell r="S52">
            <v>0.95091708336013614</v>
          </cell>
          <cell r="T52">
            <v>0.92205635175665779</v>
          </cell>
          <cell r="U52">
            <v>0.96445269333498018</v>
          </cell>
        </row>
        <row r="53">
          <cell r="R53" t="str">
            <v>7403-20   PENTREXYL INJ 500MG VIALS</v>
          </cell>
          <cell r="S53">
            <v>0.94458749000695075</v>
          </cell>
          <cell r="T53">
            <v>0.92153188427184318</v>
          </cell>
          <cell r="U53">
            <v>0.96474250580686494</v>
          </cell>
        </row>
        <row r="54">
          <cell r="R54" t="str">
            <v>3072-20R   PLATINOL 50MG VIALS, FG</v>
          </cell>
          <cell r="S54">
            <v>0.49207538446699772</v>
          </cell>
          <cell r="T54">
            <v>0.4847947630185897</v>
          </cell>
          <cell r="U54">
            <v>0.62305290790980616</v>
          </cell>
        </row>
        <row r="55">
          <cell r="R55" t="str">
            <v>7718-39   PROCEF O.S. 125MG 50ML, FG</v>
          </cell>
          <cell r="S55">
            <v>0</v>
          </cell>
          <cell r="T55">
            <v>1</v>
          </cell>
          <cell r="U55">
            <v>1.0087728045538893</v>
          </cell>
        </row>
        <row r="56">
          <cell r="R56" t="str">
            <v>7719-44   PROCEF O.S. 250MG 50ML</v>
          </cell>
          <cell r="S56">
            <v>0.81339295331174244</v>
          </cell>
          <cell r="T56">
            <v>0.94085522123844623</v>
          </cell>
          <cell r="U56">
            <v>0.96662192014562365</v>
          </cell>
        </row>
        <row r="57">
          <cell r="R57" t="str">
            <v>7720-27   PROCEF TABS 250MG 20'S</v>
          </cell>
          <cell r="S57">
            <v>0</v>
          </cell>
          <cell r="T57">
            <v>1</v>
          </cell>
          <cell r="U57">
            <v>1</v>
          </cell>
        </row>
        <row r="58">
          <cell r="R58" t="str">
            <v>793456FG   PROSTA CAPS 250MG100S, FG</v>
          </cell>
          <cell r="S58">
            <v>0</v>
          </cell>
          <cell r="T58">
            <v>1</v>
          </cell>
          <cell r="U58">
            <v>0</v>
          </cell>
        </row>
        <row r="59">
          <cell r="R59" t="str">
            <v>7940-15   PROSTA CAPS 500MG 150'S, BULK</v>
          </cell>
          <cell r="S59">
            <v>0.94210914156580183</v>
          </cell>
          <cell r="T59">
            <v>0.9432698204524379</v>
          </cell>
          <cell r="U59">
            <v>0.93401370354601521</v>
          </cell>
        </row>
        <row r="60">
          <cell r="R60" t="str">
            <v>7940-15A   PROSTA CAPS 500MG 30'S</v>
          </cell>
          <cell r="S60">
            <v>0</v>
          </cell>
          <cell r="T60">
            <v>0</v>
          </cell>
          <cell r="U60">
            <v>1</v>
          </cell>
        </row>
        <row r="61">
          <cell r="R61" t="str">
            <v>797920FG   PROSTA INJ 500MG 10ML</v>
          </cell>
          <cell r="S61">
            <v>0.90582121452345454</v>
          </cell>
          <cell r="T61">
            <v>0.84439334827713775</v>
          </cell>
          <cell r="U61">
            <v>0.85859719236151488</v>
          </cell>
        </row>
        <row r="62">
          <cell r="R62" t="str">
            <v>7978-20R   PROSTA PAR. 250MG VIALS</v>
          </cell>
          <cell r="S62">
            <v>0.96031857453607883</v>
          </cell>
          <cell r="T62">
            <v>0.96409939619951823</v>
          </cell>
          <cell r="U62">
            <v>0.95422805634986607</v>
          </cell>
        </row>
        <row r="63">
          <cell r="R63" t="str">
            <v>794189FG   PROSTA POW 125MG 60ML</v>
          </cell>
          <cell r="S63">
            <v>1.0000882008721528</v>
          </cell>
          <cell r="T63">
            <v>0.93840621538306346</v>
          </cell>
          <cell r="U63">
            <v>0.93521104132284549</v>
          </cell>
        </row>
        <row r="64">
          <cell r="R64" t="str">
            <v>7934-15   PROSTA-A CAPS 250 150'S, BULK</v>
          </cell>
          <cell r="S64">
            <v>0.95325398641389847</v>
          </cell>
          <cell r="T64">
            <v>0.95391468526817724</v>
          </cell>
          <cell r="U64">
            <v>0.93242629718144243</v>
          </cell>
        </row>
        <row r="65">
          <cell r="R65" t="str">
            <v>7941-25   PROSTAPHLIN POWDER 125MG 30ML</v>
          </cell>
          <cell r="S65">
            <v>0</v>
          </cell>
          <cell r="T65">
            <v>0</v>
          </cell>
          <cell r="U65">
            <v>1</v>
          </cell>
        </row>
        <row r="66">
          <cell r="R66" t="str">
            <v>72450   RUBRAMIN SOL. 10ML</v>
          </cell>
          <cell r="S66">
            <v>0</v>
          </cell>
          <cell r="T66">
            <v>1</v>
          </cell>
          <cell r="U66">
            <v>0.90773283818595929</v>
          </cell>
        </row>
        <row r="67">
          <cell r="R67" t="str">
            <v>1183507PH   SOTALEX 160MG TABLETS 60'S, FG</v>
          </cell>
          <cell r="S67">
            <v>0.9210365908628666</v>
          </cell>
          <cell r="T67">
            <v>0.95159679714631473</v>
          </cell>
          <cell r="U67">
            <v>0.95335600480710581</v>
          </cell>
        </row>
        <row r="68">
          <cell r="R68" t="str">
            <v>549765FG   SOTALEX TABS 160MG 100'S</v>
          </cell>
          <cell r="S68">
            <v>0</v>
          </cell>
          <cell r="T68">
            <v>1</v>
          </cell>
          <cell r="U68">
            <v>0.96433017956033318</v>
          </cell>
        </row>
        <row r="69">
          <cell r="R69" t="str">
            <v>035255-P1  SQUIBB E 100IU 10+5S PROMO, FG</v>
          </cell>
          <cell r="S69">
            <v>1</v>
          </cell>
          <cell r="T69">
            <v>0.86114904714986873</v>
          </cell>
          <cell r="U69">
            <v>0.93900942460113712</v>
          </cell>
        </row>
        <row r="70">
          <cell r="R70" t="str">
            <v>35250   SQUIBB E 100IU 100'S</v>
          </cell>
          <cell r="S70">
            <v>0</v>
          </cell>
          <cell r="T70">
            <v>1</v>
          </cell>
          <cell r="U70">
            <v>1.0004595390649269</v>
          </cell>
        </row>
        <row r="71">
          <cell r="R71" t="str">
            <v>035255   SQUIBB E 100IU 60'S</v>
          </cell>
          <cell r="S71">
            <v>1.0029184098467585</v>
          </cell>
          <cell r="T71">
            <v>0.89465161423132256</v>
          </cell>
          <cell r="U71">
            <v>0.91732430023890166</v>
          </cell>
        </row>
        <row r="72">
          <cell r="R72" t="str">
            <v>035355-P1  SQUIBB E 200IU 10+5S PROMO, FG</v>
          </cell>
          <cell r="S72">
            <v>1</v>
          </cell>
          <cell r="T72">
            <v>0.87223842580081723</v>
          </cell>
          <cell r="U72">
            <v>0.93334263332245915</v>
          </cell>
        </row>
        <row r="73">
          <cell r="R73" t="str">
            <v>35350   SQUIBB E 200IU 100'S</v>
          </cell>
          <cell r="S73">
            <v>1</v>
          </cell>
          <cell r="T73">
            <v>0.91112212140214799</v>
          </cell>
          <cell r="U73">
            <v>0.87372762097264045</v>
          </cell>
        </row>
        <row r="74">
          <cell r="R74" t="str">
            <v>035355   SQUIBB E 200IU 60'S</v>
          </cell>
          <cell r="S74">
            <v>1.0056891430949706</v>
          </cell>
          <cell r="T74">
            <v>0.79544507275587739</v>
          </cell>
          <cell r="U74">
            <v>0.87676203034573119</v>
          </cell>
        </row>
        <row r="75">
          <cell r="R75" t="str">
            <v>035421FG   SQUIBB E 400IU 10'S HPACK,FG</v>
          </cell>
          <cell r="S75">
            <v>1.0015571171401678</v>
          </cell>
          <cell r="T75">
            <v>0.92334500039890832</v>
          </cell>
          <cell r="U75">
            <v>0.85946702153197596</v>
          </cell>
        </row>
        <row r="76">
          <cell r="R76" t="str">
            <v>035455P  SQUIBB E 400IU 20+10S PROMO,FG</v>
          </cell>
          <cell r="S76">
            <v>1</v>
          </cell>
          <cell r="T76">
            <v>0.8765010555919398</v>
          </cell>
          <cell r="U76">
            <v>0.92826074561749095</v>
          </cell>
        </row>
        <row r="77">
          <cell r="R77" t="str">
            <v>035455   SQUIBB E 400IU 30'S</v>
          </cell>
          <cell r="S77">
            <v>1.0197379646102187</v>
          </cell>
          <cell r="T77">
            <v>0.92355185533695794</v>
          </cell>
          <cell r="U77">
            <v>0.93174542470545396</v>
          </cell>
        </row>
        <row r="78">
          <cell r="R78" t="str">
            <v>035455-R   SQUIBB E 400IU 30'S + CREAM</v>
          </cell>
          <cell r="S78">
            <v>0</v>
          </cell>
          <cell r="T78">
            <v>1</v>
          </cell>
          <cell r="U78">
            <v>0</v>
          </cell>
        </row>
        <row r="79">
          <cell r="R79" t="str">
            <v>035455-PB   SQUIBB E 400IU 30'S + VIT C</v>
          </cell>
          <cell r="S79">
            <v>0</v>
          </cell>
          <cell r="T79">
            <v>0</v>
          </cell>
          <cell r="U79">
            <v>1.3423799671870598</v>
          </cell>
        </row>
        <row r="80">
          <cell r="R80" t="str">
            <v>035455-RP   SQUIBB E 400IU 30'S DUO PROMO</v>
          </cell>
          <cell r="S80">
            <v>1</v>
          </cell>
          <cell r="T80">
            <v>1</v>
          </cell>
          <cell r="U80">
            <v>1</v>
          </cell>
        </row>
        <row r="81">
          <cell r="R81" t="str">
            <v>035455-PA   SQUIBB E 400IU 30'S+1E10 PACK</v>
          </cell>
          <cell r="S81">
            <v>1.0016633646479429</v>
          </cell>
          <cell r="T81">
            <v>0.50744195763957911</v>
          </cell>
          <cell r="U81">
            <v>0.95718741594028589</v>
          </cell>
        </row>
        <row r="82">
          <cell r="R82" t="str">
            <v>35428   SQUIBB E 400IU 50'S</v>
          </cell>
          <cell r="S82">
            <v>-0.26255693655344003</v>
          </cell>
          <cell r="T82">
            <v>0.925208178883409</v>
          </cell>
          <cell r="U82">
            <v>0.8635632037463713</v>
          </cell>
        </row>
        <row r="83">
          <cell r="R83" t="str">
            <v>35428-P   SQUIBB E 400IU 50'S PROMO</v>
          </cell>
          <cell r="S83">
            <v>1</v>
          </cell>
          <cell r="T83">
            <v>1</v>
          </cell>
          <cell r="U83">
            <v>0.31931590821311323</v>
          </cell>
        </row>
        <row r="84">
          <cell r="R84" t="str">
            <v>35428PRM1   SQUIBB E 400IU 50'S PROMO-MDS</v>
          </cell>
          <cell r="S84">
            <v>0</v>
          </cell>
          <cell r="T84">
            <v>1</v>
          </cell>
          <cell r="U84">
            <v>1</v>
          </cell>
        </row>
        <row r="85">
          <cell r="R85" t="str">
            <v>35428-PB   SQUIBB E 400IU 50'S+2 VIT C PK</v>
          </cell>
          <cell r="S85">
            <v>1</v>
          </cell>
          <cell r="T85">
            <v>1</v>
          </cell>
          <cell r="U85">
            <v>0.90912730184147317</v>
          </cell>
        </row>
        <row r="86">
          <cell r="R86" t="str">
            <v>35428-PA   SQUIBB E 400IU 50'S+2E10 PACK</v>
          </cell>
          <cell r="S86">
            <v>1</v>
          </cell>
          <cell r="T86">
            <v>1</v>
          </cell>
          <cell r="U86">
            <v>0.75595182909546643</v>
          </cell>
        </row>
        <row r="87">
          <cell r="R87" t="str">
            <v>036655P  SQUIBB E 600IU 20+10S PROMO,FG</v>
          </cell>
          <cell r="S87">
            <v>1</v>
          </cell>
          <cell r="T87">
            <v>0.80528287516189101</v>
          </cell>
          <cell r="U87">
            <v>0.93525181964120763</v>
          </cell>
        </row>
        <row r="88">
          <cell r="R88" t="str">
            <v>036655   SQUIBB E 600IU 30'S</v>
          </cell>
          <cell r="S88">
            <v>1.0636638594754724</v>
          </cell>
          <cell r="T88">
            <v>0.92276928023637861</v>
          </cell>
          <cell r="U88">
            <v>0.92739729729232556</v>
          </cell>
        </row>
        <row r="89">
          <cell r="R89" t="str">
            <v>36625   SQUIBB E 600IU 40'S</v>
          </cell>
          <cell r="S89">
            <v>0</v>
          </cell>
          <cell r="T89">
            <v>1</v>
          </cell>
          <cell r="U89">
            <v>1</v>
          </cell>
        </row>
        <row r="90">
          <cell r="R90" t="str">
            <v>36625-P   SQUIBB E 600IU 40'S PROMO</v>
          </cell>
          <cell r="S90">
            <v>0</v>
          </cell>
          <cell r="T90">
            <v>0</v>
          </cell>
          <cell r="U90">
            <v>0.20561611471086749</v>
          </cell>
        </row>
        <row r="91">
          <cell r="R91" t="str">
            <v>H8925   SQUIBB E CREAM 100GM</v>
          </cell>
          <cell r="S91">
            <v>0.82842566836914933</v>
          </cell>
          <cell r="T91">
            <v>0.90629055118421165</v>
          </cell>
          <cell r="U91">
            <v>0.85182604766065684</v>
          </cell>
        </row>
        <row r="92">
          <cell r="R92" t="str">
            <v>1201282   SQUIBB EDGE 100IU 100'S</v>
          </cell>
          <cell r="S92">
            <v>1.0178395812246726</v>
          </cell>
          <cell r="T92">
            <v>0.92840180840993392</v>
          </cell>
          <cell r="U92">
            <v>0</v>
          </cell>
        </row>
        <row r="93">
          <cell r="R93" t="str">
            <v>1201473   SQUIBB EDGE 100IU 10'S, FG</v>
          </cell>
          <cell r="S93">
            <v>0.92100441059922922</v>
          </cell>
          <cell r="T93">
            <v>0.92411188397776312</v>
          </cell>
          <cell r="U93">
            <v>0</v>
          </cell>
        </row>
        <row r="94">
          <cell r="R94" t="str">
            <v>1201455   SQUIBB EDGE 200IU 100'S</v>
          </cell>
          <cell r="S94">
            <v>0.93002670954665145</v>
          </cell>
          <cell r="T94">
            <v>0.90898657087837786</v>
          </cell>
          <cell r="U94">
            <v>0</v>
          </cell>
        </row>
        <row r="95">
          <cell r="R95" t="str">
            <v>1201474   SQUIBB EDGE 200IU 10'S, FG</v>
          </cell>
          <cell r="S95">
            <v>0.91606681860258787</v>
          </cell>
          <cell r="T95">
            <v>0.92745365371941069</v>
          </cell>
          <cell r="U95">
            <v>0</v>
          </cell>
        </row>
        <row r="96">
          <cell r="R96" t="str">
            <v>1201280   SQUIBB EDGE 200IU 30'S, FG</v>
          </cell>
          <cell r="S96">
            <v>0.9316380633673812</v>
          </cell>
          <cell r="T96">
            <v>0.91327294265410486</v>
          </cell>
          <cell r="U96">
            <v>0</v>
          </cell>
        </row>
        <row r="97">
          <cell r="R97" t="str">
            <v>1201390   SQUIBB GOLD 400IU 100'S</v>
          </cell>
          <cell r="S97">
            <v>0.91817975997924572</v>
          </cell>
          <cell r="T97">
            <v>0.89998589457121336</v>
          </cell>
          <cell r="U97">
            <v>0</v>
          </cell>
        </row>
        <row r="98">
          <cell r="R98" t="str">
            <v>1201462   SQUIBB GOLD 400IU 10'S, FG</v>
          </cell>
          <cell r="S98">
            <v>0.9132354207789134</v>
          </cell>
          <cell r="T98">
            <v>0.91907349794027993</v>
          </cell>
          <cell r="U98">
            <v>0</v>
          </cell>
        </row>
        <row r="99">
          <cell r="R99" t="str">
            <v>1201454   SQUIBB GOLD 400IU 30'S, FG</v>
          </cell>
          <cell r="S99">
            <v>0.92289805479289899</v>
          </cell>
          <cell r="T99">
            <v>0.91159285345129026</v>
          </cell>
          <cell r="U99">
            <v>0</v>
          </cell>
        </row>
        <row r="100">
          <cell r="R100" t="str">
            <v>1201281   SQUIBB PRIME 600IU 100'S</v>
          </cell>
          <cell r="S100">
            <v>1.028732398271524</v>
          </cell>
          <cell r="T100">
            <v>0.92988946177522669</v>
          </cell>
          <cell r="U100">
            <v>0</v>
          </cell>
        </row>
        <row r="101">
          <cell r="R101" t="str">
            <v>1201475  SQUIBB PRIME 600IU 10'S, FG</v>
          </cell>
          <cell r="S101">
            <v>0.92325634732904382</v>
          </cell>
          <cell r="T101">
            <v>0.92123669306343559</v>
          </cell>
          <cell r="U101">
            <v>0</v>
          </cell>
        </row>
        <row r="102">
          <cell r="R102" t="str">
            <v>1201453   SQUIBB PRIME 600IU 30'S, FG</v>
          </cell>
          <cell r="S102">
            <v>0.92336493161816713</v>
          </cell>
          <cell r="T102">
            <v>0.91303787217023746</v>
          </cell>
          <cell r="U102">
            <v>0</v>
          </cell>
        </row>
        <row r="103">
          <cell r="R103" t="str">
            <v>1173427   STADOL 2MG INJ AMPULES 10'S</v>
          </cell>
          <cell r="S103">
            <v>0.92378176586384442</v>
          </cell>
          <cell r="T103">
            <v>0.91927480075006807</v>
          </cell>
          <cell r="U103">
            <v>0.93575101016294304</v>
          </cell>
        </row>
        <row r="104">
          <cell r="R104" t="str">
            <v>5646-59   STADOL INJECTION 2MG, BULK</v>
          </cell>
          <cell r="S104">
            <v>0</v>
          </cell>
          <cell r="T104">
            <v>1</v>
          </cell>
          <cell r="U104">
            <v>1</v>
          </cell>
        </row>
        <row r="105">
          <cell r="R105" t="str">
            <v>5644-59   STADOL INJECTION 4MG</v>
          </cell>
          <cell r="S105">
            <v>0</v>
          </cell>
          <cell r="T105">
            <v>0</v>
          </cell>
          <cell r="U105">
            <v>1</v>
          </cell>
        </row>
        <row r="106">
          <cell r="R106" t="str">
            <v>1490  Taxol</v>
          </cell>
          <cell r="S106">
            <v>0</v>
          </cell>
          <cell r="T106">
            <v>7.92470820899475E-4</v>
          </cell>
          <cell r="U106">
            <v>4.1981528127623922E-3</v>
          </cell>
        </row>
        <row r="107">
          <cell r="R107" t="str">
            <v>3456-28   TAXOL 30MG INJ</v>
          </cell>
          <cell r="S107">
            <v>1</v>
          </cell>
          <cell r="T107">
            <v>1</v>
          </cell>
          <cell r="U107">
            <v>1</v>
          </cell>
        </row>
        <row r="108">
          <cell r="R108" t="str">
            <v>3476-32   TAXOL INJ 100MG/16MDU, BULK</v>
          </cell>
          <cell r="S108">
            <v>0</v>
          </cell>
          <cell r="T108">
            <v>0</v>
          </cell>
          <cell r="U108">
            <v>1</v>
          </cell>
        </row>
        <row r="109">
          <cell r="R109" t="str">
            <v>348631-R   TAXOL PCF 100MG VL, FG</v>
          </cell>
          <cell r="S109">
            <v>0.65503217013417325</v>
          </cell>
          <cell r="T109">
            <v>0.67046492616969244</v>
          </cell>
          <cell r="U109">
            <v>0.65005147385423945</v>
          </cell>
        </row>
        <row r="110">
          <cell r="R110" t="str">
            <v>348531-R   TAXOL PCF 30MG VL, FG</v>
          </cell>
          <cell r="S110">
            <v>0.65800756441586161</v>
          </cell>
          <cell r="T110">
            <v>0.67798530913324817</v>
          </cell>
          <cell r="U110">
            <v>0.64773300852282989</v>
          </cell>
        </row>
        <row r="111">
          <cell r="R111" t="str">
            <v>6130  Tempra</v>
          </cell>
          <cell r="S111">
            <v>0</v>
          </cell>
          <cell r="T111">
            <v>0</v>
          </cell>
          <cell r="U111">
            <v>0.91692890098915336</v>
          </cell>
        </row>
        <row r="112">
          <cell r="R112" t="str">
            <v>9264-37   TEMPRA DROPS 15ml</v>
          </cell>
          <cell r="S112">
            <v>1</v>
          </cell>
          <cell r="T112">
            <v>1</v>
          </cell>
          <cell r="U112">
            <v>1</v>
          </cell>
        </row>
        <row r="113">
          <cell r="R113" t="str">
            <v>9264-37N   TEMPRA DROPS 15ml</v>
          </cell>
          <cell r="S113">
            <v>0.95038021770366654</v>
          </cell>
          <cell r="T113">
            <v>0.9286529886324888</v>
          </cell>
          <cell r="U113">
            <v>0.92829745165318089</v>
          </cell>
        </row>
        <row r="114">
          <cell r="R114" t="str">
            <v>037912   TEMPRA DROPS ORANGE 15ML</v>
          </cell>
          <cell r="S114">
            <v>0.94675436776117561</v>
          </cell>
          <cell r="T114">
            <v>0.92688280167070147</v>
          </cell>
          <cell r="U114">
            <v>0.92466877633088773</v>
          </cell>
        </row>
        <row r="115">
          <cell r="R115" t="str">
            <v>1189617  TEMPRA DROPS ORANGE 15ML</v>
          </cell>
          <cell r="S115">
            <v>0</v>
          </cell>
          <cell r="T115">
            <v>0.86642277303501825</v>
          </cell>
          <cell r="U115">
            <v>0</v>
          </cell>
        </row>
        <row r="116">
          <cell r="R116" t="str">
            <v>0379C0   TEMPRA DROPS ORANGE 30ML</v>
          </cell>
          <cell r="S116">
            <v>0.95872772649481064</v>
          </cell>
          <cell r="T116">
            <v>0.94515479386367507</v>
          </cell>
          <cell r="U116">
            <v>0.94076083269207267</v>
          </cell>
        </row>
        <row r="117">
          <cell r="R117" t="str">
            <v>9264-37NP   TEMPRA DRP 15ML +TPFT4S</v>
          </cell>
          <cell r="S117">
            <v>0</v>
          </cell>
          <cell r="T117">
            <v>0</v>
          </cell>
          <cell r="U117">
            <v>0.95133072701946841</v>
          </cell>
        </row>
        <row r="118">
          <cell r="R118" t="str">
            <v>037912P   TEMPRA DRP OR15ML+TPFT4S</v>
          </cell>
          <cell r="S118">
            <v>0</v>
          </cell>
          <cell r="T118">
            <v>0</v>
          </cell>
          <cell r="U118">
            <v>0.9499268705767353</v>
          </cell>
        </row>
        <row r="119">
          <cell r="R119" t="str">
            <v>033712   TEMPRA FORTE ORANGE 60ML</v>
          </cell>
          <cell r="S119">
            <v>0.94823075586579997</v>
          </cell>
          <cell r="T119">
            <v>0.93000363717804657</v>
          </cell>
          <cell r="U119">
            <v>0.92532724882965689</v>
          </cell>
        </row>
        <row r="120">
          <cell r="R120" t="str">
            <v>9280-12N   TEMPRA FORTE SYR 60ML (PLAST)</v>
          </cell>
          <cell r="S120">
            <v>0.9574525737953945</v>
          </cell>
          <cell r="T120">
            <v>0.93152195927374248</v>
          </cell>
          <cell r="U120">
            <v>0.92286359506109616</v>
          </cell>
        </row>
        <row r="121">
          <cell r="R121" t="str">
            <v>033719   TEMPRA FORTE SYR OR 120ML</v>
          </cell>
          <cell r="S121">
            <v>0.95534472598348008</v>
          </cell>
          <cell r="T121">
            <v>0.94921444460066851</v>
          </cell>
          <cell r="U121">
            <v>0.94568246522743926</v>
          </cell>
        </row>
        <row r="122">
          <cell r="R122" t="str">
            <v>9280-12   TEMPRA FORTE SYRUP AF 60ML</v>
          </cell>
          <cell r="S122">
            <v>1</v>
          </cell>
          <cell r="T122">
            <v>1</v>
          </cell>
          <cell r="U122">
            <v>1</v>
          </cell>
        </row>
        <row r="123">
          <cell r="R123" t="str">
            <v>9239-04   TEMPRA FORTE TABS 100'S</v>
          </cell>
          <cell r="S123">
            <v>0.93572404403838227</v>
          </cell>
          <cell r="T123">
            <v>0.91869936564409171</v>
          </cell>
          <cell r="U123">
            <v>0.95678451074034998</v>
          </cell>
        </row>
        <row r="124">
          <cell r="R124" t="str">
            <v>048010   TEMPRA FORTE TABS 10'S</v>
          </cell>
          <cell r="S124">
            <v>0</v>
          </cell>
          <cell r="T124">
            <v>0</v>
          </cell>
          <cell r="U124">
            <v>1</v>
          </cell>
        </row>
        <row r="125">
          <cell r="R125" t="str">
            <v>048014   TEMPRA FORTE TABS 4'S</v>
          </cell>
          <cell r="S125">
            <v>0</v>
          </cell>
          <cell r="T125">
            <v>0</v>
          </cell>
          <cell r="U125">
            <v>1</v>
          </cell>
        </row>
        <row r="126">
          <cell r="R126" t="str">
            <v>9239-15   TEMPRA FORTE TABS 500'S</v>
          </cell>
          <cell r="S126">
            <v>0.95285614513148098</v>
          </cell>
          <cell r="T126">
            <v>0.93161135091357306</v>
          </cell>
          <cell r="U126">
            <v>0.93352261998812402</v>
          </cell>
        </row>
        <row r="127">
          <cell r="R127" t="str">
            <v>9280-12NP   TEMPRA FSYR 60ML +TPFT4S</v>
          </cell>
          <cell r="S127">
            <v>0</v>
          </cell>
          <cell r="T127">
            <v>0</v>
          </cell>
          <cell r="U127">
            <v>0.95005169551510082</v>
          </cell>
        </row>
        <row r="128">
          <cell r="R128" t="str">
            <v>033712P   TEMPRA FSYR OR60ML+TPFT4S</v>
          </cell>
          <cell r="S128">
            <v>0</v>
          </cell>
          <cell r="T128">
            <v>0</v>
          </cell>
          <cell r="U128">
            <v>0.95012380384781925</v>
          </cell>
        </row>
        <row r="129">
          <cell r="R129" t="str">
            <v>9271-40NP   TEMPRA SYR 60ML +TPFT4S</v>
          </cell>
          <cell r="S129">
            <v>0</v>
          </cell>
          <cell r="T129">
            <v>0</v>
          </cell>
          <cell r="U129">
            <v>0.64351659410619322</v>
          </cell>
        </row>
        <row r="130">
          <cell r="R130" t="str">
            <v>035112P   TEMPRA SYR OR60ML+TPFT4S</v>
          </cell>
          <cell r="S130">
            <v>0</v>
          </cell>
          <cell r="T130">
            <v>0</v>
          </cell>
          <cell r="U130">
            <v>0.90986863036556997</v>
          </cell>
        </row>
        <row r="131">
          <cell r="R131" t="str">
            <v>035119   TEMPRA SYR ORANGE 120ML</v>
          </cell>
          <cell r="S131">
            <v>1.0179325119599869</v>
          </cell>
          <cell r="T131">
            <v>1</v>
          </cell>
          <cell r="U131">
            <v>0.94721687337067673</v>
          </cell>
        </row>
        <row r="132">
          <cell r="R132" t="str">
            <v>9271-40   TEMPRA SYRUP 60ML</v>
          </cell>
          <cell r="S132">
            <v>1</v>
          </cell>
          <cell r="T132">
            <v>1</v>
          </cell>
          <cell r="U132">
            <v>1</v>
          </cell>
        </row>
        <row r="133">
          <cell r="R133" t="str">
            <v>9271-40N   TEMPRA SYRUP 60ML</v>
          </cell>
          <cell r="S133">
            <v>1.0006001741220665</v>
          </cell>
          <cell r="T133">
            <v>1</v>
          </cell>
          <cell r="U133">
            <v>0.88299179182511256</v>
          </cell>
        </row>
        <row r="134">
          <cell r="R134" t="str">
            <v>1189627  TEMPRA SYRUP MANGO 60ML</v>
          </cell>
          <cell r="S134">
            <v>0.94365244580246466</v>
          </cell>
          <cell r="T134">
            <v>0.9499714403077324</v>
          </cell>
          <cell r="U134">
            <v>0</v>
          </cell>
        </row>
        <row r="135">
          <cell r="R135" t="str">
            <v>035112   TEMPRA SYRUP ORANGE 60ML</v>
          </cell>
          <cell r="S135">
            <v>1.0011495670312536</v>
          </cell>
          <cell r="T135">
            <v>1</v>
          </cell>
          <cell r="U135">
            <v>0.93861500726274927</v>
          </cell>
        </row>
        <row r="136">
          <cell r="R136" t="str">
            <v>1186907  TEMPRA SYRUP ORANGE 60ML</v>
          </cell>
          <cell r="S136">
            <v>0.9436339994150279</v>
          </cell>
          <cell r="T136">
            <v>0.92685383045171732</v>
          </cell>
          <cell r="U136">
            <v>0.91394268815394986</v>
          </cell>
        </row>
        <row r="137">
          <cell r="R137" t="str">
            <v>1186819  TEMPRA SYRUP ORANGE, 120ML</v>
          </cell>
          <cell r="S137">
            <v>0.95404168785847387</v>
          </cell>
          <cell r="T137">
            <v>0.94503981312829577</v>
          </cell>
          <cell r="U137">
            <v>0.95162385295674223</v>
          </cell>
        </row>
        <row r="138">
          <cell r="R138" t="str">
            <v>1186818  TEMPRA SYRUP STRAWBERRY, 60ML</v>
          </cell>
          <cell r="S138">
            <v>0.94235742808103662</v>
          </cell>
          <cell r="T138">
            <v>0.92628658413419429</v>
          </cell>
          <cell r="U138">
            <v>0.9305972771929496</v>
          </cell>
        </row>
        <row r="139">
          <cell r="R139" t="str">
            <v>9235-07   TEMPRA TABLETS 100'S</v>
          </cell>
          <cell r="S139">
            <v>0.97817740445702572</v>
          </cell>
          <cell r="T139">
            <v>0.95536246905753297</v>
          </cell>
          <cell r="U139">
            <v>0.95025903234439058</v>
          </cell>
        </row>
        <row r="140">
          <cell r="R140" t="str">
            <v>9235-32   TEMPRA TABLETS 500'S</v>
          </cell>
          <cell r="S140">
            <v>0.96362819578386028</v>
          </cell>
          <cell r="T140">
            <v>0.92502961840417375</v>
          </cell>
          <cell r="U140">
            <v>0.93396216334280524</v>
          </cell>
        </row>
        <row r="141">
          <cell r="R141" t="str">
            <v>1179H1   TEQUIN INJ 400MG IV 40ML</v>
          </cell>
          <cell r="S141">
            <v>1</v>
          </cell>
          <cell r="T141">
            <v>0.41024565182318484</v>
          </cell>
          <cell r="U141">
            <v>0.95193979985056643</v>
          </cell>
        </row>
        <row r="142">
          <cell r="R142" t="str">
            <v>1186181   TEQUIN SOLN INJECT 400MG/200ML</v>
          </cell>
          <cell r="S142">
            <v>1</v>
          </cell>
          <cell r="T142">
            <v>0.60682821721040725</v>
          </cell>
          <cell r="U142">
            <v>0.98590159544407052</v>
          </cell>
        </row>
        <row r="143">
          <cell r="R143" t="str">
            <v>1177W8   TEQUIN TABLETS 400MG 7'S</v>
          </cell>
          <cell r="S143">
            <v>1</v>
          </cell>
          <cell r="T143">
            <v>0.95069746726837734</v>
          </cell>
          <cell r="U143">
            <v>0.95598913859683754</v>
          </cell>
        </row>
        <row r="144">
          <cell r="R144" t="str">
            <v>9264-37NB   TPD GRAPE 15ML+PVSD 7ML BUNDLE</v>
          </cell>
          <cell r="S144">
            <v>0</v>
          </cell>
          <cell r="T144">
            <v>0</v>
          </cell>
          <cell r="U144">
            <v>0.94973177547574139</v>
          </cell>
        </row>
        <row r="145">
          <cell r="R145" t="str">
            <v>037912B   TPD OR 15ML+PVSD 7ML BUNDLE</v>
          </cell>
          <cell r="S145">
            <v>0</v>
          </cell>
          <cell r="T145">
            <v>0</v>
          </cell>
          <cell r="U145">
            <v>0.95006545165552136</v>
          </cell>
        </row>
        <row r="146">
          <cell r="R146" t="str">
            <v>9264-37NA1   TPDG+SQUIBB EDGE 200IU 2S</v>
          </cell>
          <cell r="S146">
            <v>0.95003706449221648</v>
          </cell>
          <cell r="T146">
            <v>0.94112772690661228</v>
          </cell>
          <cell r="U146">
            <v>0</v>
          </cell>
        </row>
        <row r="147">
          <cell r="R147" t="str">
            <v>1189617A1   TPDO+SQUIBB EDGE 200IU 2S</v>
          </cell>
          <cell r="S147">
            <v>0.95003706449221648</v>
          </cell>
          <cell r="T147">
            <v>0.9840808587687111</v>
          </cell>
          <cell r="U147">
            <v>0</v>
          </cell>
        </row>
        <row r="148">
          <cell r="R148" t="str">
            <v>9271-40ND   TPS 60ML+ALTGROW 40G PROMO</v>
          </cell>
          <cell r="S148">
            <v>0</v>
          </cell>
          <cell r="T148">
            <v>0</v>
          </cell>
          <cell r="U148">
            <v>0.94925358340195143</v>
          </cell>
        </row>
        <row r="149">
          <cell r="R149" t="str">
            <v>035112D   TPSO 60ML+ALTGROW 40G PROMO</v>
          </cell>
          <cell r="S149">
            <v>0</v>
          </cell>
          <cell r="T149">
            <v>0</v>
          </cell>
          <cell r="U149">
            <v>0.95001505570611255</v>
          </cell>
        </row>
        <row r="150">
          <cell r="R150" t="str">
            <v>1186907A1   TPSO+SQUIBB GOLD 400IU 2S</v>
          </cell>
          <cell r="S150">
            <v>0.94968287242591554</v>
          </cell>
          <cell r="T150">
            <v>1</v>
          </cell>
          <cell r="U150">
            <v>0</v>
          </cell>
        </row>
        <row r="151">
          <cell r="R151" t="str">
            <v>1186818A1   TPSS+SQUIBB GOLD 400IU 2S</v>
          </cell>
          <cell r="S151">
            <v>0.94852763154559572</v>
          </cell>
          <cell r="T151">
            <v>0.99215585708575005</v>
          </cell>
          <cell r="U151">
            <v>0</v>
          </cell>
        </row>
        <row r="152">
          <cell r="R152" t="str">
            <v>18902CR   UFT CAPS 100MG/224MG 28'S FG</v>
          </cell>
          <cell r="S152">
            <v>0</v>
          </cell>
          <cell r="T152">
            <v>1</v>
          </cell>
          <cell r="U152">
            <v>1</v>
          </cell>
        </row>
        <row r="153">
          <cell r="R153" t="str">
            <v>18902CFG   UFT CAPS 100MG/24MG 28'S, FG</v>
          </cell>
          <cell r="S153">
            <v>0</v>
          </cell>
          <cell r="T153">
            <v>0.71218341187412215</v>
          </cell>
          <cell r="U153">
            <v>0.68009422169490641</v>
          </cell>
        </row>
        <row r="154">
          <cell r="R154" t="str">
            <v>189026R   UFT CAPSULE 100MG/224MG 100'S</v>
          </cell>
          <cell r="S154">
            <v>0</v>
          </cell>
          <cell r="T154">
            <v>1</v>
          </cell>
          <cell r="U154">
            <v>0</v>
          </cell>
        </row>
        <row r="155">
          <cell r="R155" t="str">
            <v>97819   VAGIMYCIN VAG TABS 15S</v>
          </cell>
          <cell r="S155">
            <v>0.92445833885069506</v>
          </cell>
          <cell r="T155">
            <v>0.92586794810932549</v>
          </cell>
          <cell r="U155">
            <v>0.92511807511099986</v>
          </cell>
        </row>
        <row r="156">
          <cell r="R156" t="str">
            <v>3095-21   VEPESID AMPULES 100MG 10'S</v>
          </cell>
          <cell r="S156">
            <v>1</v>
          </cell>
          <cell r="T156">
            <v>1</v>
          </cell>
          <cell r="U156">
            <v>1</v>
          </cell>
        </row>
        <row r="157">
          <cell r="R157" t="str">
            <v>30959M-R   VEPESID INJ 100MG/5M 10'S, FG</v>
          </cell>
          <cell r="S157">
            <v>0.47994253167262063</v>
          </cell>
          <cell r="T157">
            <v>0.54893240560117262</v>
          </cell>
          <cell r="U157">
            <v>0.54293418929251669</v>
          </cell>
        </row>
        <row r="158">
          <cell r="R158" t="str">
            <v>35428-R   VIT E 400IU CAPS 50S</v>
          </cell>
          <cell r="S158">
            <v>-1.1733646230334704E-5</v>
          </cell>
          <cell r="T158">
            <v>1</v>
          </cell>
          <cell r="U158">
            <v>1</v>
          </cell>
        </row>
      </sheetData>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Depreciation - Rodger Enti"/>
      <sheetName val="Capacity"/>
      <sheetName val="books"/>
    </sheetNames>
    <sheetDataSet>
      <sheetData sheetId="0" refreshError="1"/>
      <sheetData sheetId="1" refreshError="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FG-MOVE"/>
      <sheetName val="SP-MOVE"/>
      <sheetName val="IMP-FG"/>
      <sheetName val="REG AFF"/>
      <sheetName val="COGS"/>
      <sheetName val="JV's"/>
      <sheetName val="WRITE-OFF"/>
      <sheetName val="ACS-WORK"/>
      <sheetName val="ACS-REP"/>
      <sheetName val="SP-JV-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s>
    <sheetDataSet>
      <sheetData sheetId="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_$4"/>
      <sheetName val="Primary_$2"/>
      <sheetName val="Primary_$0.5"/>
      <sheetName val="Specialist_$1"/>
      <sheetName val="Specialist_$0.5"/>
      <sheetName val="New_Fran_$4"/>
      <sheetName val="New_Fran_$2"/>
      <sheetName val="New_Fran_$1"/>
      <sheetName val="New_Fran_$0.5"/>
      <sheetName val="New_Form_Ind"/>
      <sheetName val="Primary__4"/>
      <sheetName val="Primary__2"/>
      <sheetName val="Primary__0_5"/>
      <sheetName val="Specialist__1"/>
      <sheetName val="Specialist__0_5"/>
      <sheetName val="New_Fran__4"/>
      <sheetName val="New_Fran__2"/>
      <sheetName val="New_Fran__1"/>
      <sheetName val="New_Fran__0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ata Submission"/>
      <sheetName val="Exposure Template"/>
      <sheetName val="Lookup Tables"/>
    </sheetNames>
    <sheetDataSet>
      <sheetData sheetId="0"/>
      <sheetData sheetId="1" refreshError="1">
        <row r="15">
          <cell r="A15" t="str">
            <v>COUNTRY</v>
          </cell>
          <cell r="B15" t="str">
            <v>CCY</v>
          </cell>
          <cell r="D15" t="str">
            <v>JAN</v>
          </cell>
          <cell r="E15" t="str">
            <v>FEB</v>
          </cell>
          <cell r="F15" t="str">
            <v>MAR</v>
          </cell>
          <cell r="G15" t="str">
            <v>APR</v>
          </cell>
          <cell r="H15" t="str">
            <v>MAY</v>
          </cell>
          <cell r="I15" t="str">
            <v>JUN</v>
          </cell>
          <cell r="J15" t="str">
            <v>JUL</v>
          </cell>
          <cell r="K15" t="str">
            <v>AUG</v>
          </cell>
          <cell r="L15" t="str">
            <v>SEP</v>
          </cell>
          <cell r="M15" t="str">
            <v>OCT</v>
          </cell>
          <cell r="N15" t="str">
            <v>NOV</v>
          </cell>
          <cell r="O15" t="str">
            <v>DEC</v>
          </cell>
          <cell r="Q15" t="str">
            <v>TOTAL 02</v>
          </cell>
        </row>
        <row r="17">
          <cell r="A17" t="str">
            <v>ARGENTINA</v>
          </cell>
          <cell r="B17" t="str">
            <v>ARS</v>
          </cell>
          <cell r="Q17">
            <v>0</v>
          </cell>
        </row>
        <row r="18">
          <cell r="A18" t="str">
            <v>AUSTRALIA</v>
          </cell>
          <cell r="B18" t="str">
            <v>AUD</v>
          </cell>
          <cell r="D18">
            <v>546</v>
          </cell>
          <cell r="Q18">
            <v>546</v>
          </cell>
        </row>
        <row r="19">
          <cell r="A19" t="str">
            <v>BRAZIL</v>
          </cell>
          <cell r="B19" t="str">
            <v>BRL</v>
          </cell>
          <cell r="D19">
            <v>546</v>
          </cell>
          <cell r="E19">
            <v>456</v>
          </cell>
          <cell r="F19">
            <v>45</v>
          </cell>
          <cell r="G19">
            <v>645</v>
          </cell>
          <cell r="H19">
            <v>6</v>
          </cell>
          <cell r="I19">
            <v>2</v>
          </cell>
          <cell r="J19">
            <v>56</v>
          </cell>
          <cell r="K19">
            <v>5148</v>
          </cell>
          <cell r="L19">
            <v>448</v>
          </cell>
          <cell r="Q19">
            <v>7352</v>
          </cell>
        </row>
        <row r="20">
          <cell r="A20" t="str">
            <v>CANADA</v>
          </cell>
          <cell r="B20" t="str">
            <v>CAD</v>
          </cell>
          <cell r="D20">
            <v>2465</v>
          </cell>
          <cell r="E20">
            <v>45468</v>
          </cell>
          <cell r="F20">
            <v>54698</v>
          </cell>
          <cell r="G20">
            <v>-100</v>
          </cell>
          <cell r="H20">
            <v>-15224</v>
          </cell>
          <cell r="I20">
            <v>5</v>
          </cell>
          <cell r="J20">
            <v>954</v>
          </cell>
          <cell r="K20">
            <v>-54</v>
          </cell>
          <cell r="L20">
            <v>-55465</v>
          </cell>
          <cell r="Q20">
            <v>32747</v>
          </cell>
        </row>
        <row r="21">
          <cell r="A21" t="str">
            <v>CHILE</v>
          </cell>
          <cell r="B21" t="str">
            <v>CLP</v>
          </cell>
          <cell r="D21">
            <v>745</v>
          </cell>
          <cell r="Q21">
            <v>745</v>
          </cell>
        </row>
        <row r="22">
          <cell r="A22" t="str">
            <v>CHINA</v>
          </cell>
          <cell r="B22" t="str">
            <v>CNY</v>
          </cell>
          <cell r="D22">
            <v>548</v>
          </cell>
          <cell r="Q22">
            <v>548</v>
          </cell>
        </row>
        <row r="23">
          <cell r="A23" t="str">
            <v>COLOMBIA</v>
          </cell>
          <cell r="B23" t="str">
            <v>COP</v>
          </cell>
          <cell r="E23">
            <v>-45654</v>
          </cell>
          <cell r="F23">
            <v>54654</v>
          </cell>
          <cell r="G23">
            <v>889846</v>
          </cell>
          <cell r="I23">
            <v>564687</v>
          </cell>
          <cell r="J23">
            <v>-54678</v>
          </cell>
          <cell r="K23">
            <v>-6548</v>
          </cell>
          <cell r="L23">
            <v>6546</v>
          </cell>
          <cell r="M23">
            <v>5646</v>
          </cell>
          <cell r="N23">
            <v>828</v>
          </cell>
          <cell r="O23">
            <v>282</v>
          </cell>
          <cell r="Q23">
            <v>1415609</v>
          </cell>
        </row>
        <row r="24">
          <cell r="A24" t="str">
            <v>CZECH REPUBLIC</v>
          </cell>
          <cell r="B24" t="str">
            <v>CZK</v>
          </cell>
          <cell r="D24">
            <v>8</v>
          </cell>
          <cell r="Q24">
            <v>8</v>
          </cell>
        </row>
        <row r="25">
          <cell r="A25" t="str">
            <v>DENMARK</v>
          </cell>
          <cell r="B25" t="str">
            <v>DKK</v>
          </cell>
          <cell r="D25">
            <v>5465</v>
          </cell>
          <cell r="E25">
            <v>6821</v>
          </cell>
          <cell r="F25">
            <v>9846</v>
          </cell>
          <cell r="G25">
            <v>579</v>
          </cell>
          <cell r="H25">
            <v>842</v>
          </cell>
          <cell r="I25">
            <v>498</v>
          </cell>
          <cell r="J25">
            <v>7465</v>
          </cell>
          <cell r="K25">
            <v>4984</v>
          </cell>
          <cell r="L25">
            <v>6547</v>
          </cell>
          <cell r="M25">
            <v>9854</v>
          </cell>
          <cell r="N25">
            <v>687</v>
          </cell>
          <cell r="O25">
            <v>654</v>
          </cell>
          <cell r="Q25">
            <v>54242</v>
          </cell>
        </row>
        <row r="26">
          <cell r="A26" t="str">
            <v>DOMINICAN REP.</v>
          </cell>
          <cell r="B26" t="str">
            <v>DOP</v>
          </cell>
          <cell r="D26">
            <v>4</v>
          </cell>
          <cell r="E26">
            <v>865</v>
          </cell>
          <cell r="F26">
            <v>469</v>
          </cell>
          <cell r="G26">
            <v>8465</v>
          </cell>
          <cell r="H26">
            <v>498</v>
          </cell>
          <cell r="I26">
            <v>46</v>
          </cell>
          <cell r="J26">
            <v>549</v>
          </cell>
          <cell r="K26">
            <v>848</v>
          </cell>
          <cell r="L26">
            <v>65</v>
          </cell>
          <cell r="M26">
            <v>48</v>
          </cell>
          <cell r="N26">
            <v>965</v>
          </cell>
          <cell r="O26">
            <v>48</v>
          </cell>
          <cell r="Q26">
            <v>12870</v>
          </cell>
        </row>
        <row r="27">
          <cell r="A27" t="str">
            <v>EGYPT</v>
          </cell>
          <cell r="B27" t="str">
            <v>EGP</v>
          </cell>
          <cell r="D27">
            <v>46</v>
          </cell>
          <cell r="E27">
            <v>549</v>
          </cell>
          <cell r="F27">
            <v>546</v>
          </cell>
          <cell r="G27">
            <v>5496</v>
          </cell>
          <cell r="H27">
            <v>516</v>
          </cell>
          <cell r="I27">
            <v>846</v>
          </cell>
          <cell r="J27">
            <v>54</v>
          </cell>
          <cell r="K27">
            <v>-165</v>
          </cell>
          <cell r="L27">
            <v>46</v>
          </cell>
          <cell r="M27">
            <v>5469</v>
          </cell>
          <cell r="N27">
            <v>4</v>
          </cell>
          <cell r="Q27">
            <v>13407</v>
          </cell>
        </row>
        <row r="28">
          <cell r="A28" t="str">
            <v>EUROLAND</v>
          </cell>
          <cell r="B28" t="str">
            <v>EUR</v>
          </cell>
          <cell r="Q28">
            <v>0</v>
          </cell>
        </row>
        <row r="29">
          <cell r="A29" t="str">
            <v>HONG KONG</v>
          </cell>
          <cell r="B29" t="str">
            <v>HKD</v>
          </cell>
          <cell r="E29">
            <v>-654</v>
          </cell>
          <cell r="G29">
            <v>-5465</v>
          </cell>
          <cell r="H29">
            <v>54</v>
          </cell>
          <cell r="I29">
            <v>6</v>
          </cell>
          <cell r="J29">
            <v>-546</v>
          </cell>
          <cell r="K29">
            <v>65465</v>
          </cell>
          <cell r="L29">
            <v>8432</v>
          </cell>
          <cell r="M29">
            <v>481</v>
          </cell>
          <cell r="N29">
            <v>1618961</v>
          </cell>
          <cell r="O29">
            <v>1616516</v>
          </cell>
          <cell r="Q29">
            <v>3303250</v>
          </cell>
        </row>
        <row r="30">
          <cell r="A30" t="str">
            <v>HUNGARY</v>
          </cell>
          <cell r="B30" t="str">
            <v>HUF</v>
          </cell>
          <cell r="D30">
            <v>1</v>
          </cell>
          <cell r="E30">
            <v>6</v>
          </cell>
          <cell r="F30">
            <v>54</v>
          </cell>
          <cell r="G30">
            <v>651</v>
          </cell>
          <cell r="H30">
            <v>6</v>
          </cell>
          <cell r="Q30">
            <v>718</v>
          </cell>
        </row>
        <row r="31">
          <cell r="A31" t="str">
            <v>INDONESIA</v>
          </cell>
          <cell r="B31" t="str">
            <v>IDR</v>
          </cell>
          <cell r="Q31">
            <v>0</v>
          </cell>
        </row>
        <row r="32">
          <cell r="A32" t="str">
            <v>ISRAEL</v>
          </cell>
          <cell r="B32" t="str">
            <v>ILS</v>
          </cell>
          <cell r="Q32">
            <v>0</v>
          </cell>
        </row>
        <row r="33">
          <cell r="A33" t="str">
            <v>JAPAN</v>
          </cell>
          <cell r="B33" t="str">
            <v>JPY</v>
          </cell>
          <cell r="Q33">
            <v>0</v>
          </cell>
        </row>
        <row r="34">
          <cell r="A34" t="str">
            <v>KOREA</v>
          </cell>
          <cell r="B34" t="str">
            <v>KRW</v>
          </cell>
          <cell r="Q34">
            <v>0</v>
          </cell>
        </row>
        <row r="35">
          <cell r="A35" t="str">
            <v>MALAYSIA</v>
          </cell>
          <cell r="B35" t="str">
            <v>MYR</v>
          </cell>
          <cell r="Q35">
            <v>0</v>
          </cell>
        </row>
        <row r="36">
          <cell r="A36" t="str">
            <v>MEXICO</v>
          </cell>
          <cell r="B36" t="str">
            <v>MXN</v>
          </cell>
          <cell r="Q36">
            <v>0</v>
          </cell>
        </row>
        <row r="37">
          <cell r="A37" t="str">
            <v>NORWAY</v>
          </cell>
          <cell r="B37" t="str">
            <v>NOK</v>
          </cell>
          <cell r="Q37">
            <v>0</v>
          </cell>
        </row>
        <row r="38">
          <cell r="A38" t="str">
            <v>NEW ZEALAND</v>
          </cell>
          <cell r="B38" t="str">
            <v>NZD</v>
          </cell>
          <cell r="Q38">
            <v>0</v>
          </cell>
        </row>
        <row r="39">
          <cell r="A39" t="str">
            <v>PAKISTAN</v>
          </cell>
          <cell r="B39" t="str">
            <v>PKR</v>
          </cell>
          <cell r="Q39">
            <v>0</v>
          </cell>
        </row>
        <row r="40">
          <cell r="A40" t="str">
            <v>PERU</v>
          </cell>
          <cell r="B40" t="str">
            <v>PEN</v>
          </cell>
          <cell r="Q40">
            <v>0</v>
          </cell>
        </row>
        <row r="41">
          <cell r="A41" t="str">
            <v>PHILIPPINES</v>
          </cell>
          <cell r="B41" t="str">
            <v>PHP</v>
          </cell>
          <cell r="Q41">
            <v>0</v>
          </cell>
        </row>
        <row r="42">
          <cell r="A42" t="str">
            <v>POLAND</v>
          </cell>
          <cell r="B42" t="str">
            <v>PLN</v>
          </cell>
          <cell r="Q42">
            <v>0</v>
          </cell>
        </row>
        <row r="43">
          <cell r="A43" t="str">
            <v>SAUDI ARABIA</v>
          </cell>
          <cell r="B43" t="str">
            <v>SAR</v>
          </cell>
          <cell r="Q43">
            <v>0</v>
          </cell>
        </row>
        <row r="44">
          <cell r="A44" t="str">
            <v>SINGAPORE</v>
          </cell>
          <cell r="B44" t="str">
            <v>SGD</v>
          </cell>
          <cell r="Q44">
            <v>0</v>
          </cell>
        </row>
        <row r="45">
          <cell r="A45" t="str">
            <v>SLOVAKIA</v>
          </cell>
          <cell r="B45" t="str">
            <v>SKK</v>
          </cell>
          <cell r="Q45">
            <v>0</v>
          </cell>
        </row>
        <row r="46">
          <cell r="A46" t="str">
            <v>SOUTH AFRICA</v>
          </cell>
          <cell r="B46" t="str">
            <v>ZAR</v>
          </cell>
          <cell r="Q46">
            <v>0</v>
          </cell>
        </row>
        <row r="47">
          <cell r="A47" t="str">
            <v>SWEDEN</v>
          </cell>
          <cell r="B47" t="str">
            <v>SEK</v>
          </cell>
          <cell r="Q47">
            <v>0</v>
          </cell>
        </row>
        <row r="48">
          <cell r="A48" t="str">
            <v>SWITZERLAND</v>
          </cell>
          <cell r="B48" t="str">
            <v>CHF</v>
          </cell>
          <cell r="Q48">
            <v>0</v>
          </cell>
        </row>
        <row r="49">
          <cell r="A49" t="str">
            <v>TAIWAN</v>
          </cell>
          <cell r="B49" t="str">
            <v>TWD</v>
          </cell>
          <cell r="Q49">
            <v>0</v>
          </cell>
        </row>
        <row r="50">
          <cell r="A50" t="str">
            <v>THAILAND</v>
          </cell>
          <cell r="B50" t="str">
            <v>THB</v>
          </cell>
          <cell r="Q50">
            <v>0</v>
          </cell>
        </row>
        <row r="51">
          <cell r="A51" t="str">
            <v>UK</v>
          </cell>
          <cell r="B51" t="str">
            <v>GBP</v>
          </cell>
          <cell r="Q51">
            <v>0</v>
          </cell>
        </row>
        <row r="53">
          <cell r="A53" t="str">
            <v>ADDITIONAL COUNTRIES</v>
          </cell>
        </row>
        <row r="55">
          <cell r="A55" t="str">
            <v>UNITED ARAB EMIRATES</v>
          </cell>
          <cell r="B55" t="str">
            <v>AED</v>
          </cell>
          <cell r="Q55">
            <v>0</v>
          </cell>
        </row>
        <row r="56">
          <cell r="A56" t="str">
            <v>BAHRAIN</v>
          </cell>
          <cell r="B56" t="str">
            <v>BHD</v>
          </cell>
          <cell r="Q56">
            <v>0</v>
          </cell>
        </row>
        <row r="57">
          <cell r="A57" t="str">
            <v>BELIZE</v>
          </cell>
          <cell r="B57" t="str">
            <v>BZD</v>
          </cell>
          <cell r="Q57">
            <v>0</v>
          </cell>
        </row>
        <row r="58">
          <cell r="A58" t="str">
            <v>COSTA RICA</v>
          </cell>
          <cell r="B58" t="str">
            <v>CRC</v>
          </cell>
          <cell r="Q58">
            <v>0</v>
          </cell>
        </row>
        <row r="59">
          <cell r="A59" t="str">
            <v>ECUADOR</v>
          </cell>
          <cell r="B59" t="str">
            <v>ECS</v>
          </cell>
          <cell r="Q59">
            <v>0</v>
          </cell>
        </row>
        <row r="60">
          <cell r="A60" t="str">
            <v>GUATEMALA</v>
          </cell>
          <cell r="B60" t="str">
            <v>GTQ</v>
          </cell>
          <cell r="Q60">
            <v>0</v>
          </cell>
        </row>
        <row r="61">
          <cell r="A61" t="str">
            <v>HONDURAS</v>
          </cell>
          <cell r="B61" t="str">
            <v>HNL</v>
          </cell>
          <cell r="Q61">
            <v>0</v>
          </cell>
        </row>
        <row r="62">
          <cell r="A62" t="str">
            <v>CROATIA</v>
          </cell>
          <cell r="B62" t="str">
            <v>HRK</v>
          </cell>
          <cell r="Q62">
            <v>0</v>
          </cell>
        </row>
        <row r="63">
          <cell r="A63" t="str">
            <v>ICELAND</v>
          </cell>
          <cell r="B63" t="str">
            <v>ISK</v>
          </cell>
          <cell r="Q63">
            <v>0</v>
          </cell>
        </row>
        <row r="64">
          <cell r="A64" t="str">
            <v>JAMAICA</v>
          </cell>
          <cell r="B64" t="str">
            <v>JMD</v>
          </cell>
          <cell r="Q64">
            <v>0</v>
          </cell>
        </row>
        <row r="65">
          <cell r="A65" t="str">
            <v>JORDAN</v>
          </cell>
          <cell r="B65" t="str">
            <v>JOD</v>
          </cell>
          <cell r="Q65">
            <v>0</v>
          </cell>
        </row>
        <row r="66">
          <cell r="A66" t="str">
            <v>KUWAIT</v>
          </cell>
          <cell r="B66" t="str">
            <v>KWD</v>
          </cell>
          <cell r="Q66">
            <v>0</v>
          </cell>
        </row>
        <row r="67">
          <cell r="A67" t="str">
            <v>NICARAGUA</v>
          </cell>
          <cell r="B67" t="str">
            <v>NIU</v>
          </cell>
          <cell r="Q67">
            <v>0</v>
          </cell>
        </row>
        <row r="68">
          <cell r="A68" t="str">
            <v>OMANI</v>
          </cell>
          <cell r="B68" t="str">
            <v>OMR</v>
          </cell>
          <cell r="Q68">
            <v>0</v>
          </cell>
        </row>
        <row r="69">
          <cell r="A69" t="str">
            <v>PANAMA</v>
          </cell>
          <cell r="B69" t="str">
            <v>PAB</v>
          </cell>
          <cell r="Q69">
            <v>0</v>
          </cell>
        </row>
        <row r="70">
          <cell r="A70" t="str">
            <v>QATAR</v>
          </cell>
          <cell r="B70" t="str">
            <v>QAR</v>
          </cell>
          <cell r="Q70">
            <v>0</v>
          </cell>
        </row>
        <row r="71">
          <cell r="A71" t="str">
            <v>RUSSIA</v>
          </cell>
          <cell r="B71" t="str">
            <v>RUB</v>
          </cell>
          <cell r="Q71">
            <v>0</v>
          </cell>
        </row>
        <row r="72">
          <cell r="A72" t="str">
            <v>SLOVENIA</v>
          </cell>
          <cell r="B72" t="str">
            <v>SIT</v>
          </cell>
          <cell r="Q72">
            <v>0</v>
          </cell>
        </row>
        <row r="73">
          <cell r="A73" t="str">
            <v>EL SALVADOR</v>
          </cell>
          <cell r="B73" t="str">
            <v>SVC</v>
          </cell>
          <cell r="Q73">
            <v>0</v>
          </cell>
        </row>
        <row r="74">
          <cell r="A74" t="str">
            <v>TURKEY</v>
          </cell>
          <cell r="B74" t="str">
            <v>TRL</v>
          </cell>
          <cell r="Q74">
            <v>0</v>
          </cell>
        </row>
        <row r="75">
          <cell r="A75" t="str">
            <v>URUGUAY</v>
          </cell>
          <cell r="B75" t="str">
            <v>UYU</v>
          </cell>
          <cell r="Q75">
            <v>0</v>
          </cell>
        </row>
        <row r="76">
          <cell r="A76" t="str">
            <v>VENEZUELA</v>
          </cell>
          <cell r="B76" t="str">
            <v>VEB</v>
          </cell>
          <cell r="Q76">
            <v>0</v>
          </cell>
        </row>
        <row r="79">
          <cell r="A79" t="str">
            <v>COUNTRY 1</v>
          </cell>
          <cell r="B79" t="str">
            <v>CCY1</v>
          </cell>
          <cell r="Q79">
            <v>0</v>
          </cell>
        </row>
        <row r="80">
          <cell r="A80" t="str">
            <v>COUNTRY 2</v>
          </cell>
          <cell r="B80" t="str">
            <v>CCY2</v>
          </cell>
          <cell r="Q80">
            <v>0</v>
          </cell>
        </row>
        <row r="81">
          <cell r="A81" t="str">
            <v>COUNTRY 3</v>
          </cell>
          <cell r="B81" t="str">
            <v>CCY3</v>
          </cell>
          <cell r="Q81">
            <v>0</v>
          </cell>
        </row>
        <row r="82">
          <cell r="A82" t="str">
            <v>COUNTRY 4</v>
          </cell>
          <cell r="B82" t="str">
            <v>CCY4</v>
          </cell>
          <cell r="Q82">
            <v>0</v>
          </cell>
        </row>
        <row r="83">
          <cell r="A83" t="str">
            <v>COUNTRY 5</v>
          </cell>
          <cell r="B83" t="str">
            <v>CCY5</v>
          </cell>
          <cell r="Q83">
            <v>0</v>
          </cell>
        </row>
        <row r="84">
          <cell r="A84" t="str">
            <v>COUNTRY 6</v>
          </cell>
          <cell r="B84" t="str">
            <v>CCY6</v>
          </cell>
          <cell r="Q84">
            <v>0</v>
          </cell>
        </row>
        <row r="85">
          <cell r="A85" t="str">
            <v>COUNTRY 7</v>
          </cell>
          <cell r="B85" t="str">
            <v>CCY7</v>
          </cell>
          <cell r="Q85">
            <v>0</v>
          </cell>
        </row>
        <row r="86">
          <cell r="A86" t="str">
            <v>COUNTRY 8</v>
          </cell>
          <cell r="B86" t="str">
            <v>CCY8</v>
          </cell>
          <cell r="Q86">
            <v>0</v>
          </cell>
        </row>
        <row r="87">
          <cell r="A87" t="str">
            <v>COUNTRY 9</v>
          </cell>
          <cell r="B87" t="str">
            <v>CCY9</v>
          </cell>
          <cell r="Q87">
            <v>0</v>
          </cell>
        </row>
        <row r="88">
          <cell r="A88" t="str">
            <v>COUNTRY 10</v>
          </cell>
          <cell r="B88" t="str">
            <v>CCY10</v>
          </cell>
          <cell r="Q88">
            <v>0</v>
          </cell>
        </row>
      </sheetData>
      <sheetData sheetId="2"/>
      <sheetData sheetId="3" refreshError="1">
        <row r="3">
          <cell r="B3">
            <v>1</v>
          </cell>
          <cell r="C3" t="str">
            <v>WPG1 - EUROPE</v>
          </cell>
          <cell r="D3" t="str">
            <v>LOCAL CURRENCY ACTUALS</v>
          </cell>
          <cell r="E3">
            <v>1</v>
          </cell>
        </row>
        <row r="4">
          <cell r="B4">
            <v>2</v>
          </cell>
          <cell r="C4" t="str">
            <v>WPG2 - INTERCON</v>
          </cell>
          <cell r="D4" t="str">
            <v>LOCAL CURRENCY THOUSANDS</v>
          </cell>
          <cell r="E4">
            <v>1000</v>
          </cell>
        </row>
        <row r="5">
          <cell r="B5">
            <v>3</v>
          </cell>
          <cell r="C5" t="str">
            <v>WPG3 - NORTH AMERICA</v>
          </cell>
          <cell r="D5" t="str">
            <v>LOCAL CURRENCY MILLIONS</v>
          </cell>
          <cell r="E5">
            <v>1000000</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Info"/>
      <sheetName val="Marshal"/>
      <sheetName val="Attachments"/>
      <sheetName val="taxcorrdet"/>
      <sheetName val="FA"/>
      <sheetName val="FA (2)"/>
      <sheetName val="Fiskal"/>
      <sheetName val="Fiskal (2)"/>
      <sheetName val="Lampiran "/>
      <sheetName val="Lampiran  (2)"/>
      <sheetName val="Daftar ENTERTAINMENT"/>
      <sheetName val="Daftar ENTERTAINMENT (2)"/>
      <sheetName val="summ"/>
      <sheetName val="provision"/>
      <sheetName val="ProvisionComparision"/>
      <sheetName val="fiscal depr(E)"/>
      <sheetName val="FI-1771.P1"/>
      <sheetName val="FE-1771.P1(E)"/>
      <sheetName val="FI-1771.P2"/>
      <sheetName val="FE-1771.P2(E)"/>
      <sheetName val="FI-1771-I"/>
      <sheetName val="FE-1771-I(E)"/>
      <sheetName val="FI-1771-II"/>
      <sheetName val="FE-1771-II(E)"/>
      <sheetName val="FI-1771-III"/>
      <sheetName val="FE-1771-III(E)"/>
      <sheetName val="FI-1771-IV"/>
      <sheetName val="FE-1771-IV(E)"/>
      <sheetName val="FI-1771-V"/>
      <sheetName val="FE-1771-V(E)"/>
      <sheetName val="FI-1771-VI"/>
      <sheetName val="FE-1771-VI(E)"/>
      <sheetName val="YEAR TO DATE  P &amp; L"/>
      <sheetName val="Daftar ENTERTAINMENT (E)"/>
      <sheetName val="FE-1771.P1"/>
      <sheetName val="FE-1771.P2"/>
      <sheetName val="FE-1771-I"/>
      <sheetName val="FE-1771-II"/>
      <sheetName val="FE-1771-III"/>
      <sheetName val="FE-1771-IV"/>
      <sheetName val="FE-1771-V"/>
      <sheetName val="FE-1771-VI"/>
      <sheetName val="Irregular Income"/>
      <sheetName val="FE-1770.P1"/>
      <sheetName val="Journal 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6"/>
      <sheetName val="Sheet2"/>
      <sheetName val="2014_2013"/>
      <sheetName val="Sheet5"/>
      <sheetName val="People Cost_HC (2)"/>
      <sheetName val="People Cost_HC"/>
      <sheetName val="Sheet3"/>
      <sheetName val="Policy_1"/>
      <sheetName val="Average_actual (3)"/>
      <sheetName val="Policy_2"/>
      <sheetName val="Formula"/>
      <sheetName val="Summary HC"/>
      <sheetName val="01,2013"/>
      <sheetName val="Yearly total"/>
      <sheetName val="Sheet8"/>
      <sheetName val="THFC "/>
      <sheetName val="People Cost_CC (2)"/>
      <sheetName val="People Cost_CC"/>
      <sheetName val="Sheet9"/>
      <sheetName val="Sheet10"/>
      <sheetName val="Average_actual (2)"/>
      <sheetName val="Average_actual"/>
      <sheetName val="Note"/>
      <sheetName val="Monthly salary"/>
      <sheetName val="Actual"/>
      <sheetName val="ActualBudget"/>
      <sheetName val="Sheet4"/>
      <sheetName val="DS tang"/>
      <sheetName val="QD BH"/>
      <sheetName val="Sheet7"/>
      <sheetName val="BH tang luong"/>
      <sheetName val="BH chua tang luong"/>
      <sheetName val="Ptich BH (2)"/>
      <sheetName val="Ptich BH"/>
      <sheetName val="DS BH"/>
    </sheetNames>
    <sheetDataSet>
      <sheetData sheetId="0" refreshError="1"/>
      <sheetData sheetId="1" refreshError="1"/>
      <sheetData sheetId="2" refreshError="1"/>
      <sheetData sheetId="3" refreshError="1"/>
      <sheetData sheetId="4" refreshError="1"/>
      <sheetData sheetId="5" refreshError="1"/>
      <sheetData sheetId="6" refreshError="1">
        <row r="3">
          <cell r="A3" t="str">
            <v>13th salary</v>
          </cell>
          <cell r="AV3" t="str">
            <v>Jan</v>
          </cell>
        </row>
        <row r="4">
          <cell r="AV4" t="str">
            <v>Jan</v>
          </cell>
        </row>
        <row r="5">
          <cell r="AV5" t="str">
            <v>Jan</v>
          </cell>
        </row>
        <row r="6">
          <cell r="AV6" t="str">
            <v>Jan</v>
          </cell>
        </row>
        <row r="7">
          <cell r="AV7" t="str">
            <v>Jan</v>
          </cell>
        </row>
        <row r="8">
          <cell r="AV8" t="str">
            <v>Jan</v>
          </cell>
        </row>
        <row r="9">
          <cell r="AV9" t="str">
            <v>Jan</v>
          </cell>
        </row>
        <row r="10">
          <cell r="AV10" t="str">
            <v>Jan</v>
          </cell>
        </row>
        <row r="11">
          <cell r="AV11" t="str">
            <v>Jan</v>
          </cell>
        </row>
        <row r="12">
          <cell r="AV12" t="str">
            <v>Jan</v>
          </cell>
        </row>
        <row r="13">
          <cell r="AV13" t="str">
            <v>Jan</v>
          </cell>
        </row>
        <row r="14">
          <cell r="AV14" t="str">
            <v>Jan</v>
          </cell>
        </row>
        <row r="15">
          <cell r="AV15" t="str">
            <v>Jan</v>
          </cell>
        </row>
        <row r="16">
          <cell r="AV16" t="str">
            <v>Jan</v>
          </cell>
        </row>
        <row r="17">
          <cell r="AV17" t="str">
            <v>Jan</v>
          </cell>
        </row>
        <row r="18">
          <cell r="AV18" t="str">
            <v>Jan</v>
          </cell>
        </row>
        <row r="19">
          <cell r="AV19" t="str">
            <v>Jan</v>
          </cell>
        </row>
        <row r="20">
          <cell r="AV20" t="str">
            <v>Jan</v>
          </cell>
        </row>
        <row r="21">
          <cell r="AV21" t="str">
            <v>Jan</v>
          </cell>
        </row>
        <row r="22">
          <cell r="AV22" t="str">
            <v>Jan</v>
          </cell>
        </row>
        <row r="23">
          <cell r="AV23" t="str">
            <v>Jan</v>
          </cell>
        </row>
        <row r="24">
          <cell r="AV24" t="str">
            <v>Jan</v>
          </cell>
        </row>
        <row r="25">
          <cell r="AV25" t="str">
            <v>Jan</v>
          </cell>
        </row>
        <row r="26">
          <cell r="AV26" t="str">
            <v>Jan</v>
          </cell>
        </row>
        <row r="27">
          <cell r="AV27" t="str">
            <v>Jan</v>
          </cell>
        </row>
        <row r="28">
          <cell r="AV28" t="str">
            <v>Jan</v>
          </cell>
        </row>
        <row r="29">
          <cell r="AV29" t="str">
            <v>Jan</v>
          </cell>
        </row>
        <row r="30">
          <cell r="AV30" t="str">
            <v>Jan</v>
          </cell>
        </row>
        <row r="31">
          <cell r="AV31" t="str">
            <v>Jan</v>
          </cell>
        </row>
        <row r="32">
          <cell r="AV32" t="str">
            <v>Jan</v>
          </cell>
        </row>
        <row r="33">
          <cell r="AV33" t="str">
            <v>Jan</v>
          </cell>
        </row>
        <row r="34">
          <cell r="AV34" t="str">
            <v>Jan</v>
          </cell>
        </row>
        <row r="35">
          <cell r="AV35" t="str">
            <v>Jan</v>
          </cell>
        </row>
        <row r="36">
          <cell r="AV36" t="str">
            <v>Jan</v>
          </cell>
        </row>
        <row r="37">
          <cell r="AV37" t="str">
            <v>Jan</v>
          </cell>
        </row>
        <row r="38">
          <cell r="AV38" t="str">
            <v>Jan</v>
          </cell>
        </row>
        <row r="39">
          <cell r="AV39" t="str">
            <v>Jan</v>
          </cell>
        </row>
        <row r="40">
          <cell r="AV40" t="str">
            <v>Jan</v>
          </cell>
        </row>
        <row r="41">
          <cell r="AV41" t="str">
            <v>Jan</v>
          </cell>
        </row>
        <row r="42">
          <cell r="AV42" t="str">
            <v>Jan</v>
          </cell>
        </row>
        <row r="43">
          <cell r="AV43" t="str">
            <v>Jan</v>
          </cell>
        </row>
        <row r="44">
          <cell r="AV44" t="str">
            <v>Jan</v>
          </cell>
        </row>
        <row r="45">
          <cell r="AV45" t="str">
            <v>Jan</v>
          </cell>
        </row>
        <row r="46">
          <cell r="AV46" t="str">
            <v>Jan</v>
          </cell>
        </row>
        <row r="47">
          <cell r="AV47" t="str">
            <v>Jan</v>
          </cell>
        </row>
        <row r="48">
          <cell r="AV48" t="str">
            <v>Jan</v>
          </cell>
        </row>
        <row r="49">
          <cell r="AV49" t="str">
            <v>Jan</v>
          </cell>
        </row>
        <row r="50">
          <cell r="AV50" t="str">
            <v>Jan</v>
          </cell>
        </row>
        <row r="51">
          <cell r="AV51" t="str">
            <v>Jan</v>
          </cell>
        </row>
        <row r="52">
          <cell r="AV52" t="str">
            <v>Jan</v>
          </cell>
        </row>
        <row r="53">
          <cell r="AV53" t="str">
            <v>Jan</v>
          </cell>
        </row>
        <row r="54">
          <cell r="AV54" t="str">
            <v>Jan</v>
          </cell>
        </row>
        <row r="55">
          <cell r="AV55" t="str">
            <v>Jan</v>
          </cell>
        </row>
        <row r="56">
          <cell r="AV56" t="str">
            <v>Jan</v>
          </cell>
        </row>
        <row r="57">
          <cell r="AV57" t="str">
            <v>Jan</v>
          </cell>
        </row>
        <row r="58">
          <cell r="AV58" t="str">
            <v>Jan</v>
          </cell>
        </row>
        <row r="59">
          <cell r="AV59" t="str">
            <v>Jan</v>
          </cell>
        </row>
        <row r="60">
          <cell r="AV60" t="str">
            <v>Jan</v>
          </cell>
        </row>
        <row r="61">
          <cell r="AV61" t="str">
            <v>Jan</v>
          </cell>
        </row>
        <row r="62">
          <cell r="AV62" t="str">
            <v>Jan</v>
          </cell>
        </row>
        <row r="63">
          <cell r="AV63">
            <v>0</v>
          </cell>
        </row>
        <row r="64">
          <cell r="AV64">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BSH"/>
      <sheetName val="HNTB"/>
      <sheetName val="M.Đ"/>
      <sheetName val="HCM"/>
      <sheetName val="M.Tay"/>
      <sheetName val="M.Trung"/>
      <sheetName val="PXK"/>
      <sheetName val="BBGN"/>
      <sheetName val="Tong Hop"/>
    </sheetNames>
    <sheetDataSet>
      <sheetData sheetId="0"/>
      <sheetData sheetId="1"/>
      <sheetData sheetId="2"/>
      <sheetData sheetId="3"/>
      <sheetData sheetId="4"/>
      <sheetData sheetId="5"/>
      <sheetData sheetId="6"/>
      <sheetData sheetId="7"/>
      <sheetData sheetId="8"/>
      <sheetData sheetId="9">
        <row r="23">
          <cell r="B23" t="str">
            <v>An Lạc Thịnh-HCM</v>
          </cell>
        </row>
        <row r="24">
          <cell r="B24" t="str">
            <v>Công Phu-HCM</v>
          </cell>
        </row>
        <row r="25">
          <cell r="B25" t="str">
            <v>Thế Kỷ Vàng-TB-HCM</v>
          </cell>
        </row>
        <row r="26">
          <cell r="B26" t="str">
            <v>CNTP Sài Gòn-HCM</v>
          </cell>
        </row>
        <row r="27">
          <cell r="B27" t="str">
            <v>Lương Thực TP-HCM</v>
          </cell>
        </row>
        <row r="28">
          <cell r="B28" t="str">
            <v>TK Hoàng-HCM</v>
          </cell>
        </row>
        <row r="29">
          <cell r="B29" t="str">
            <v>NN Tuyết-HCM</v>
          </cell>
        </row>
        <row r="30">
          <cell r="B30" t="str">
            <v>Phú Vĩnh Hưng-HCM</v>
          </cell>
        </row>
        <row r="31">
          <cell r="B31" t="str">
            <v>Thế Kỷ Vàng 2-BT-HCM</v>
          </cell>
        </row>
        <row r="32">
          <cell r="B32" t="str">
            <v>TP 2-HCM</v>
          </cell>
        </row>
        <row r="33">
          <cell r="B33" t="str">
            <v>HTX Quận 11-HCM</v>
          </cell>
        </row>
        <row r="34">
          <cell r="B34" t="str">
            <v>Hưng Thịnh-HCM</v>
          </cell>
        </row>
        <row r="35">
          <cell r="B35" t="str">
            <v>Kim Oanh-HCM</v>
          </cell>
        </row>
        <row r="36">
          <cell r="B36" t="str">
            <v>Hợp Nhất Q.9-HCM</v>
          </cell>
        </row>
        <row r="37">
          <cell r="B37" t="str">
            <v>Minh Phát-HCM</v>
          </cell>
        </row>
        <row r="38">
          <cell r="B38" t="str">
            <v>Hợp Nhất-GV-HCM</v>
          </cell>
        </row>
        <row r="39">
          <cell r="B39" t="str">
            <v>Ái Nghĩa - Biên Hòa-M. Đông</v>
          </cell>
        </row>
        <row r="40">
          <cell r="B40" t="str">
            <v>NPP 2A-M. Đông</v>
          </cell>
        </row>
        <row r="41">
          <cell r="B41" t="str">
            <v>Định Bạch-M. Đông</v>
          </cell>
        </row>
        <row r="42">
          <cell r="B42" t="str">
            <v>Đào Sỹ Bích-M. Đông</v>
          </cell>
        </row>
        <row r="43">
          <cell r="B43" t="str">
            <v>Nguyễn Thuận Thiên-M. Đông</v>
          </cell>
        </row>
        <row r="44">
          <cell r="B44" t="str">
            <v>Lộc Tài-M. Đông</v>
          </cell>
        </row>
        <row r="45">
          <cell r="B45" t="str">
            <v>Vũ Liên Minh-M. Đông</v>
          </cell>
        </row>
        <row r="46">
          <cell r="B46" t="str">
            <v>Mai Trinh-M. Đông</v>
          </cell>
        </row>
        <row r="47">
          <cell r="B47" t="str">
            <v>Phan Ngoc-M. Đông</v>
          </cell>
        </row>
        <row r="48">
          <cell r="B48" t="str">
            <v>Hùng thịnh Phát-M. Đông</v>
          </cell>
        </row>
        <row r="49">
          <cell r="B49" t="str">
            <v>Thanh Hà-M. Đông</v>
          </cell>
        </row>
        <row r="50">
          <cell r="B50" t="str">
            <v>Tâm Minh Thành-M. Đông</v>
          </cell>
        </row>
        <row r="51">
          <cell r="B51" t="str">
            <v>Tâm Minh Thành-M. Đông</v>
          </cell>
        </row>
        <row r="52">
          <cell r="B52" t="str">
            <v>Dương Kiều Lan-M. Đông</v>
          </cell>
        </row>
        <row r="53">
          <cell r="B53" t="str">
            <v>Đông Anh-M. Đông</v>
          </cell>
        </row>
        <row r="54">
          <cell r="B54" t="str">
            <v>Đông Hưng-M. Đông</v>
          </cell>
        </row>
        <row r="55">
          <cell r="B55" t="str">
            <v>Quang Vinh 2-M. Đông</v>
          </cell>
        </row>
        <row r="56">
          <cell r="B56" t="str">
            <v>Châu Gia Việt-M. Đông</v>
          </cell>
        </row>
        <row r="57">
          <cell r="B57" t="str">
            <v>Đại Quang Vinh-M. Đông</v>
          </cell>
        </row>
        <row r="58">
          <cell r="B58" t="str">
            <v>Minh Tiến-M. Đông</v>
          </cell>
        </row>
        <row r="59">
          <cell r="B59" t="str">
            <v>Hoàng Gia-M. Đông</v>
          </cell>
        </row>
        <row r="60">
          <cell r="B60" t="str">
            <v>Bé Lan-M. Đông</v>
          </cell>
        </row>
        <row r="61">
          <cell r="B61" t="str">
            <v>Đông Doanh-M. Đông</v>
          </cell>
        </row>
        <row r="62">
          <cell r="B62" t="str">
            <v>Minh Tâm-M. Đông</v>
          </cell>
        </row>
        <row r="63">
          <cell r="B63" t="str">
            <v>Quốc Thái-M. Đông</v>
          </cell>
        </row>
        <row r="64">
          <cell r="B64" t="str">
            <v>Vân Tiến-M. Đông</v>
          </cell>
        </row>
        <row r="65">
          <cell r="B65" t="str">
            <v>Mỹ Vũ-M. Đông</v>
          </cell>
        </row>
        <row r="66">
          <cell r="B66" t="str">
            <v>Lê Dung-M. Đông</v>
          </cell>
        </row>
        <row r="67">
          <cell r="B67" t="str">
            <v>Đặng Phước-M. Đông</v>
          </cell>
        </row>
        <row r="68">
          <cell r="B68" t="str">
            <v>Minh Giàu-M. Đông</v>
          </cell>
        </row>
        <row r="69">
          <cell r="B69" t="str">
            <v>Nguyễn Hữu Doanh  -M. Đông</v>
          </cell>
        </row>
        <row r="70">
          <cell r="B70" t="str">
            <v>Trâm Anh-M. Tây</v>
          </cell>
        </row>
        <row r="71">
          <cell r="B71" t="str">
            <v>TM Long An-M. Tây</v>
          </cell>
        </row>
        <row r="72">
          <cell r="B72" t="str">
            <v>Mộc Hóa-M. Tây</v>
          </cell>
        </row>
        <row r="73">
          <cell r="B73" t="str">
            <v>Lê Thị Thuỷ-M. Tây</v>
          </cell>
        </row>
        <row r="74">
          <cell r="B74" t="str">
            <v>Lâm Hữu Thanh-M. Tây</v>
          </cell>
        </row>
        <row r="75">
          <cell r="B75" t="str">
            <v>Tân Gia Hoàng-M. Tây</v>
          </cell>
        </row>
        <row r="76">
          <cell r="B76" t="str">
            <v>Hai Chung-M. Tây</v>
          </cell>
        </row>
        <row r="77">
          <cell r="B77" t="str">
            <v>Huế Anh-Nguyễn Văn Thông-M. Tây</v>
          </cell>
        </row>
        <row r="78">
          <cell r="B78" t="str">
            <v>Trương Tấn Bửu -M. Tây</v>
          </cell>
        </row>
        <row r="79">
          <cell r="B79" t="str">
            <v>Cường Thịnh-M. Tây</v>
          </cell>
        </row>
        <row r="80">
          <cell r="B80" t="str">
            <v>Tân Bảo Phương-M. Tây</v>
          </cell>
        </row>
        <row r="81">
          <cell r="B81" t="str">
            <v>Võ Đặng Hoàng Hà-M. Tây</v>
          </cell>
        </row>
        <row r="82">
          <cell r="B82" t="str">
            <v>Đại Khánh-M. Tây</v>
          </cell>
        </row>
        <row r="83">
          <cell r="B83" t="str">
            <v>Cty Á Châu-M. Tây</v>
          </cell>
        </row>
        <row r="84">
          <cell r="B84" t="str">
            <v>Gia Khánh-M. Tây</v>
          </cell>
        </row>
        <row r="85">
          <cell r="B85" t="str">
            <v>Lê Ký-M. Tây</v>
          </cell>
        </row>
        <row r="86">
          <cell r="B86" t="str">
            <v>TBT -M. Tây</v>
          </cell>
        </row>
        <row r="87">
          <cell r="B87" t="str">
            <v>Duy Phát-M. Tây</v>
          </cell>
        </row>
        <row r="88">
          <cell r="B88" t="str">
            <v>Lâm Cẩm Dung-M. Tây</v>
          </cell>
        </row>
        <row r="89">
          <cell r="B89" t="str">
            <v>CNTM Cà Mau -M. Tây</v>
          </cell>
        </row>
        <row r="90">
          <cell r="B90" t="str">
            <v>Hồng Tỷ Lợi-M. Tây</v>
          </cell>
        </row>
        <row r="91">
          <cell r="B91" t="str">
            <v>Kim Thanh Hà-M. Tây</v>
          </cell>
        </row>
        <row r="92">
          <cell r="B92" t="str">
            <v>TNCM An Minh-M. Tây</v>
          </cell>
        </row>
        <row r="93">
          <cell r="B93" t="str">
            <v>Đức Hoà-M. Tây</v>
          </cell>
        </row>
        <row r="94">
          <cell r="B94" t="str">
            <v>Kim Ngân-M. Tây</v>
          </cell>
        </row>
        <row r="95">
          <cell r="B95" t="str">
            <v>Thành Tiến-M. Tây</v>
          </cell>
        </row>
        <row r="96">
          <cell r="B96" t="str">
            <v>TN Ngã Năm-M. Tây</v>
          </cell>
        </row>
        <row r="97">
          <cell r="B97" t="str">
            <v>Bách Việt - Bạc Liêu-M. Tây</v>
          </cell>
        </row>
        <row r="98">
          <cell r="B98" t="str">
            <v>Bách Việt - Cà Mau-M. Tây</v>
          </cell>
        </row>
        <row r="99">
          <cell r="B99" t="str">
            <v>Trúc Nguyên-M. Trung</v>
          </cell>
        </row>
        <row r="100">
          <cell r="B100" t="str">
            <v>Trí Kiên-M. Trung</v>
          </cell>
        </row>
        <row r="101">
          <cell r="B101" t="str">
            <v>Mỹ Khánh-M. Trung</v>
          </cell>
        </row>
        <row r="102">
          <cell r="B102" t="str">
            <v>Việt Hưng-M. Trung</v>
          </cell>
        </row>
        <row r="103">
          <cell r="B103" t="str">
            <v>Hiếu Phát-M. Trung</v>
          </cell>
        </row>
        <row r="104">
          <cell r="B104" t="str">
            <v>Nguyên Thảo-M. Trung</v>
          </cell>
        </row>
        <row r="105">
          <cell r="B105" t="str">
            <v>Hạnh Phương-M. Trung</v>
          </cell>
        </row>
        <row r="106">
          <cell r="B106" t="str">
            <v>Thành Tiến -M. Trung</v>
          </cell>
        </row>
        <row r="107">
          <cell r="B107" t="str">
            <v>Nữ Vương-M. Trung</v>
          </cell>
        </row>
        <row r="108">
          <cell r="B108" t="str">
            <v>Nhất Long-M. Trung</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
      <sheetName val="MucLuc"/>
      <sheetName val="LaiVay"/>
      <sheetName val="THDT"/>
      <sheetName val="BiaHSMT"/>
      <sheetName val="BiaDT"/>
      <sheetName val="TH"/>
      <sheetName val="TienLuong"/>
      <sheetName val="PTVT"/>
      <sheetName val="GiaVT"/>
      <sheetName val="THXL"/>
      <sheetName val="ThongSo"/>
      <sheetName val="TMinh"/>
      <sheetName val="VC"/>
      <sheetName val="VTu"/>
      <sheetName val="Vua"/>
      <sheetName val="Du_lieu"/>
      <sheetName val="nhan cong"/>
      <sheetName val="CHITIET VL-NC-TT1p"/>
      <sheetName val="MoCayM"/>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kinh phí XD"/>
      <sheetName val="Don gia vung III"/>
      <sheetName val="TONG HOP VL-NC"/>
      <sheetName val="CaMay"/>
      <sheetName val="DGiaT"/>
      <sheetName val="DGiaTN"/>
      <sheetName val="TT"/>
      <sheetName val="MTO REV.2(ARMOR)"/>
      <sheetName val="MTO REV_2_ARMOR_"/>
      <sheetName val="Trung the 1 pha "/>
      <sheetName val="Trung the 3 pha"/>
      <sheetName val="Ha the"/>
      <sheetName val="MHSCT"/>
      <sheetName val="DL1"/>
      <sheetName val="DL2"/>
      <sheetName val="BTH"/>
      <sheetName val="phuluc1"/>
      <sheetName val="DG"/>
      <sheetName val="TDTKP"/>
      <sheetName val="DK-KH"/>
      <sheetName val="Gia thanh chuoi su"/>
      <sheetName val="Tiep dia"/>
      <sheetName val="Don gia vung III-Can Tho"/>
      <sheetName val="NKC"/>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Dinh nghia"/>
      <sheetName val="dg-VTu"/>
      <sheetName val="ChiTietDZ"/>
      <sheetName val="VuaBT"/>
      <sheetName val="HESO"/>
      <sheetName val="GVL"/>
      <sheetName val="bang tien luong"/>
      <sheetName val="giathanh1"/>
      <sheetName val="TONG_HOP_VL-NC"/>
      <sheetName val="MTO_REV_2(ARMOR)"/>
      <sheetName val="MTO_REV_2_ARMOR_"/>
      <sheetName val="Dinh_nghia"/>
      <sheetName val="Trung_the_1_pha_"/>
      <sheetName val="Trung_the_3_pha"/>
      <sheetName val="Ha_the"/>
      <sheetName val="Gia_thanh_chuoi_su"/>
      <sheetName val="Tiep_dia"/>
      <sheetName val="Don_gia_vung_III-Can_Tho"/>
      <sheetName val="CDTK"/>
      <sheetName val="GIALAPDT"/>
      <sheetName val="PTD"/>
      <sheetName val="dtxl"/>
      <sheetName val="5%"/>
      <sheetName val="5-10 "/>
      <sheetName val="Kh_Hang"/>
      <sheetName val="TONGKE3p"/>
      <sheetName val="CHITIET VL-NC"/>
      <sheetName val="phulucR"/>
      <sheetName val="TONG HOP T9"/>
      <sheetName val="Cong trinh"/>
      <sheetName val="1670SM2"/>
      <sheetName val="Bang tra"/>
      <sheetName val="BETON"/>
      <sheetName val="Giathang"/>
      <sheetName val="PP1PXDM"/>
      <sheetName val="PP3PXDM"/>
      <sheetName val="khung ten TD"/>
      <sheetName val="tOAN DON VI"/>
      <sheetName val="DON GIA CAN THO"/>
      <sheetName val="DT_XL"/>
      <sheetName val="GRAND REKAP"/>
      <sheetName val="Bill of Qty MEP"/>
      <sheetName val="GRAND_REKAP"/>
      <sheetName val="Ked"/>
      <sheetName val="46m x 120m"/>
      <sheetName val="Data"/>
      <sheetName val="KH-CHI-B"/>
      <sheetName val="NHA VE SINH CN"/>
      <sheetName val="BCDCT"/>
      <sheetName val="Ngay"/>
      <sheetName val="Kg.M"/>
      <sheetName val="TH VL, NC, DDHT Thanhphuoc"/>
      <sheetName val="DM 56"/>
      <sheetName val="DANHPHAP"/>
      <sheetName val="LKVL-CK-HT-GD1"/>
      <sheetName val="TONGKE-HT"/>
      <sheetName val="DS BO SUNG"/>
      <sheetName val="부하LOAD"/>
      <sheetName val="T-HOP PTro2 HB"/>
      <sheetName val="GuV"/>
      <sheetName val="STMspry"/>
      <sheetName val="PsychroData"/>
      <sheetName val="TONG HOP"/>
      <sheetName val="Don_gia_vung_III1"/>
      <sheetName val="kinh_phí_XD1"/>
      <sheetName val="HA_NOI1"/>
      <sheetName val="Cao_su1"/>
      <sheetName val="CN_CK1"/>
      <sheetName val="tam_ung1"/>
      <sheetName val="SP_INLUA1"/>
      <sheetName val="SP_TPBK1"/>
      <sheetName val="SP_KHAUBONG1"/>
      <sheetName val="sp_cluyen1"/>
      <sheetName val="SP_RUOT1"/>
      <sheetName val="sp_vo1"/>
      <sheetName val="sp_tpcs1"/>
      <sheetName val="bang_tien_luong"/>
      <sheetName val="TONG_HOP"/>
      <sheetName val="NEW-PANEL"/>
      <sheetName val="dmVUA"/>
      <sheetName val="Gia_thanh_chuoi_su1"/>
      <sheetName val="Tiep_dia1"/>
      <sheetName val="Don_gia_vung_III-Can_Tho1"/>
      <sheetName val="Don_gia_vung_III2"/>
      <sheetName val="kinh_phí_XD2"/>
      <sheetName val="HA_NOI2"/>
      <sheetName val="Cao_su2"/>
      <sheetName val="CN_CK2"/>
      <sheetName val="tam_ung2"/>
      <sheetName val="SP_INLUA2"/>
      <sheetName val="SP_TPBK2"/>
      <sheetName val="SP_KHAUBONG2"/>
      <sheetName val="sp_cluyen2"/>
      <sheetName val="SP_RUOT2"/>
      <sheetName val="sp_vo2"/>
      <sheetName val="sp_tpcs2"/>
      <sheetName val="MTO_REV_2(ARMOR)1"/>
      <sheetName val="MTO_REV_2_ARMOR_1"/>
      <sheetName val="TONG_HOP_VL-NC1"/>
      <sheetName val="bang_tien_luong1"/>
      <sheetName val="Trung_the_1_pha_1"/>
      <sheetName val="Trung_the_3_pha1"/>
      <sheetName val="Ha_the1"/>
      <sheetName val="TONG_HOP1"/>
      <sheetName val="Gia_thanh_chuoi_su2"/>
      <sheetName val="Tiep_dia2"/>
      <sheetName val="Don_gia_vung_III-Can_Tho2"/>
      <sheetName val="Don_gia_vung_III3"/>
      <sheetName val="kinh_phí_XD3"/>
      <sheetName val="HA_NOI3"/>
      <sheetName val="Cao_su3"/>
      <sheetName val="CN_CK3"/>
      <sheetName val="tam_ung3"/>
      <sheetName val="SP_INLUA3"/>
      <sheetName val="SP_TPBK3"/>
      <sheetName val="SP_KHAUBONG3"/>
      <sheetName val="sp_cluyen3"/>
      <sheetName val="SP_RUOT3"/>
      <sheetName val="sp_vo3"/>
      <sheetName val="sp_tpcs3"/>
      <sheetName val="MTO_REV_2(ARMOR)2"/>
      <sheetName val="MTO_REV_2_ARMOR_2"/>
      <sheetName val="TONG_HOP_VL-NC2"/>
      <sheetName val="bang_tien_luong2"/>
      <sheetName val="Trung_the_1_pha_2"/>
      <sheetName val="Trung_the_3_pha2"/>
      <sheetName val="Ha_the2"/>
      <sheetName val="TONG_HOP2"/>
      <sheetName val="KT"/>
      <sheetName val="M+MC"/>
      <sheetName val="valeurs de base"/>
      <sheetName val="pp1p"/>
      <sheetName val="pp3p "/>
      <sheetName val="ppht"/>
      <sheetName val="_x0000__x0000__x0000__x0000__x0000__x0000__x0000__x0000_"/>
      <sheetName val="Dgia vat tu"/>
      <sheetName val="Don gia_III"/>
      <sheetName val="Gtable(19)"/>
      <sheetName val="REGION"/>
      <sheetName val="OFFGRID"/>
      <sheetName val="Abutment"/>
      <sheetName val="DGIA"/>
      <sheetName val="MoCayM.xls"/>
      <sheetName val="TMin`"/>
      <sheetName val="Co. Code"/>
      <sheetName val="DAF-1"/>
      <sheetName val="Dinh_nghia1"/>
      <sheetName val="CHITIET_VL-NC"/>
      <sheetName val="5-10_"/>
      <sheetName val="TONG_HOP_VL-NC3"/>
      <sheetName val="MTO_REV_2(ARMOR)3"/>
      <sheetName val="kinh_phí_XD4"/>
      <sheetName val="HA_NOI4"/>
      <sheetName val="Cao_su4"/>
      <sheetName val="CN_CK4"/>
      <sheetName val="tam_ung4"/>
      <sheetName val="SP_INLUA4"/>
      <sheetName val="SP_TPBK4"/>
      <sheetName val="SP_KHAUBONG4"/>
      <sheetName val="sp_cluyen4"/>
      <sheetName val="SP_RUOT4"/>
      <sheetName val="sp_vo4"/>
      <sheetName val="sp_tpcs4"/>
      <sheetName val="TONG_HOP_VL-NC4"/>
      <sheetName val="Don_gia_vung_III4"/>
      <sheetName val="MTO_REV_2(ARMOR)4"/>
      <sheetName val="Dongia"/>
      <sheetName val="HA_NOI5"/>
      <sheetName val="Cao_su5"/>
      <sheetName val="CN_CK5"/>
      <sheetName val="tam_ung5"/>
      <sheetName val="SP_INLUA5"/>
      <sheetName val="SP_TPBK5"/>
      <sheetName val="SP_KHAUBONG5"/>
      <sheetName val="sp_cluyen5"/>
      <sheetName val="SP_RUOT5"/>
      <sheetName val="sp_vo5"/>
      <sheetName val="sp_tpcs5"/>
      <sheetName val="kinh_phí_XD5"/>
      <sheetName val="MTO_REV_2(ARMOR)5"/>
      <sheetName val="HA_NOI6"/>
      <sheetName val="Cao_su6"/>
      <sheetName val="CN_CK6"/>
      <sheetName val="tam_ung6"/>
      <sheetName val="SP_INLUA6"/>
      <sheetName val="SP_TPBK6"/>
      <sheetName val="SP_KHAUBONG6"/>
      <sheetName val="sp_cluyen6"/>
      <sheetName val="SP_RUOT6"/>
      <sheetName val="sp_vo6"/>
      <sheetName val="sp_tpcs6"/>
      <sheetName val="kinh_phí_XD6"/>
      <sheetName val="MTO_REV_2(ARMOR)6"/>
      <sheetName val="HA_NOI7"/>
      <sheetName val="Cao_su7"/>
      <sheetName val="CN_CK7"/>
      <sheetName val="tam_ung7"/>
      <sheetName val="SP_INLUA7"/>
      <sheetName val="SP_TPBK7"/>
      <sheetName val="SP_KHAUBONG7"/>
      <sheetName val="sp_cluyen7"/>
      <sheetName val="SP_RUOT7"/>
      <sheetName val="sp_vo7"/>
      <sheetName val="sp_tpcs7"/>
      <sheetName val="kinh_phí_XD7"/>
      <sheetName val="MTO_REV_2(ARMOR)7"/>
      <sheetName val="HA_NOI8"/>
      <sheetName val="Cao_su8"/>
      <sheetName val="CN_CK8"/>
      <sheetName val="tam_ung8"/>
      <sheetName val="SP_INLUA8"/>
      <sheetName val="SP_TPBK8"/>
      <sheetName val="SP_KHAUBONG8"/>
      <sheetName val="sp_cluyen8"/>
      <sheetName val="SP_RUOT8"/>
      <sheetName val="sp_vo8"/>
      <sheetName val="sp_tpcs8"/>
      <sheetName val="kinh_phí_XD8"/>
      <sheetName val="MTO_REV_2(ARMOR)8"/>
      <sheetName val="HT"/>
      <sheetName val="GRAND_REKAP1"/>
      <sheetName val="DON_GIA_CAN_THO"/>
      <sheetName val="khung_ten_TD"/>
      <sheetName val="tOAN_DON_VI"/>
      <sheetName val="Bang_tra"/>
      <sheetName val="TONG_HOP_T9"/>
      <sheetName val="CHITIET_VL-NC-TT1p"/>
      <sheetName val="SCTNL"/>
      <sheetName val="CP Khac cuoc VC"/>
      <sheetName val="Config"/>
      <sheetName val=""/>
      <sheetName val="TK MONG, COT"/>
      <sheetName val="Chi tiet"/>
      <sheetName val="HTDH HT"/>
      <sheetName val="Gia VL"/>
      <sheetName val="kecot"/>
      <sheetName val="chitimc"/>
      <sheetName val="dmcn"/>
      <sheetName val="dmtk"/>
      <sheetName val="dmvt"/>
      <sheetName val="DG.DD&amp;TBA"/>
      <sheetName val="Sheet2"/>
      <sheetName val="S_Plumbing"/>
      <sheetName val="Truot 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 VATTU"/>
      <sheetName val="Dutoan KL"/>
      <sheetName val="vankhuon"/>
      <sheetName val="Cuoc VC"/>
      <sheetName val="TH Vattu"/>
      <sheetName val="TMDT"/>
      <sheetName val="MAHIEU"/>
      <sheetName val="TK kinh phi"/>
      <sheetName val="DG CANTHO"/>
      <sheetName val="Sheet1"/>
      <sheetName val="Sheet2"/>
      <sheetName val="Sheet3"/>
      <sheetName val="Sheet4"/>
      <sheetName val="Sheet5"/>
      <sheetName val="Sheet6"/>
      <sheetName val="Sheet7"/>
      <sheetName val="Sheet8"/>
      <sheetName val="Sheet9"/>
      <sheetName val="Sheet10"/>
      <sheetName val="Sheet11"/>
      <sheetName val="ct luong "/>
      <sheetName val="Nhap 6T"/>
      <sheetName val="baocaochinh(qui1.05) (DC)"/>
      <sheetName val="Ctuluongq.1.05"/>
      <sheetName val="BANG PHAN BO qui1.05(DC)"/>
      <sheetName val="BANG PHAN BO quiII.05"/>
      <sheetName val="bao cac cinh Qui II-2005"/>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00000000"/>
      <sheetName val="xuat hang26.09.2008 (2)"/>
      <sheetName val="kl tung pđ krhn"/>
      <sheetName val="BK TBPHAP"/>
      <sheetName val="Vi Thanh-Can Tho"/>
      <sheetName val="KLHT"/>
      <sheetName val="CHITIET VL-NC-TT1p"/>
      <sheetName val="Tong-h?p v?t tu xa,code,Adiem"/>
      <sheetName val="Phân công vông vi?c các t?"/>
      <sheetName val="kl tung pd krhn"/>
      <sheetName val="KPVC-BD "/>
      <sheetName val="MTL$-INTER"/>
      <sheetName val="Tong-h_p v_t tu xa,code,Adiem"/>
      <sheetName val="Phân công vông vi_c các t_"/>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gvl"/>
      <sheetName val="Chitiet"/>
      <sheetName val="Dongia"/>
      <sheetName val="CHITIET VL-NC-TT -1p"/>
      <sheetName val="CHITIET VL-NC-TT-3p"/>
      <sheetName val="Tong-h?p v?t tý xa,coðe,Aðiem"/>
      <sheetName val="kl tung pð krhn"/>
      <sheetName val="C?a van v?n hành"/>
      <sheetName val="C?a van s?a ch?a"/>
      <sheetName val="Khe Lu?i &amp; G?u"/>
      <sheetName val="Khe van s?a ch?a"/>
      <sheetName val="Khe van v?n hành"/>
      <sheetName val="Lý?i ch?n rác"/>
      <sheetName val="B?NG T?NG H?P"/>
      <sheetName val="PNT-QUOT-#3"/>
      <sheetName val="COAT&amp;WRAP-QIOT-#3"/>
      <sheetName val="Macro1"/>
      <sheetName val="Macro2"/>
      <sheetName val="Macro3"/>
      <sheetName val="TONG HOP VL-NC TT"/>
      <sheetName val="TDTKP1"/>
      <sheetName val="Bang chiet tinh TBA"/>
      <sheetName val="MTP"/>
      <sheetName val="DGXDCB_DD"/>
      <sheetName val="CT-35"/>
      <sheetName val="chitimc"/>
      <sheetName val="vankh}on"/>
      <sheetName val="dg-VTu"/>
      <sheetName val="Lu?i ch?n rác"/>
      <sheetName val="TH VL, NC, DDHT Thanhphuoc"/>
      <sheetName val="DTHH"/>
      <sheetName val="T.So_chung"/>
      <sheetName val="dmuc"/>
      <sheetName val="giathanh1"/>
      <sheetName val="DGSR"/>
      <sheetName val="PTVT"/>
      <sheetName val="Thuvien"/>
      <sheetName val="VT Phụ"/>
      <sheetName val="BKCT"/>
      <sheetName val="Ray cau truc chan de"/>
      <sheetName val="50000000"/>
      <sheetName val="Năp khe và nắp kho"/>
      <sheetName val="THKL ĐT"/>
      <sheetName val="khe van cung"/>
      <sheetName val="Chốt treo van cung"/>
      <sheetName val="Chốt treo xy lanh"/>
      <sheetName val="Cua nhan nuoc"/>
      <sheetName val="10000000"/>
      <sheetName val="20000000"/>
      <sheetName val="30000000"/>
      <sheetName val="40000000"/>
      <sheetName val="XL4Test5"/>
      <sheetName val="TH-XL"/>
    </sheetNames>
    <sheetDataSet>
      <sheetData sheetId="0" refreshError="1"/>
      <sheetData sheetId="1" refreshError="1">
        <row r="10">
          <cell r="E10">
            <v>8.0299999999999994</v>
          </cell>
        </row>
        <row r="11">
          <cell r="E11">
            <v>8.0299999999999994</v>
          </cell>
        </row>
        <row r="12">
          <cell r="E12">
            <v>6837.25</v>
          </cell>
        </row>
        <row r="13">
          <cell r="E13">
            <v>25.1</v>
          </cell>
        </row>
        <row r="14">
          <cell r="E14">
            <v>301</v>
          </cell>
        </row>
        <row r="15">
          <cell r="E15">
            <v>38.19</v>
          </cell>
        </row>
        <row r="16">
          <cell r="E16">
            <v>277</v>
          </cell>
        </row>
        <row r="17">
          <cell r="E17">
            <v>0.83</v>
          </cell>
        </row>
        <row r="19">
          <cell r="E19">
            <v>9.6800000000000015</v>
          </cell>
        </row>
        <row r="20">
          <cell r="E20">
            <v>9717</v>
          </cell>
        </row>
        <row r="21">
          <cell r="E21">
            <v>10</v>
          </cell>
        </row>
        <row r="22">
          <cell r="E22">
            <v>1.0048000000000001</v>
          </cell>
        </row>
        <row r="23">
          <cell r="E23">
            <v>119</v>
          </cell>
        </row>
        <row r="24">
          <cell r="E24">
            <v>119</v>
          </cell>
        </row>
        <row r="25">
          <cell r="E25">
            <v>271</v>
          </cell>
        </row>
        <row r="26">
          <cell r="E26">
            <v>271</v>
          </cell>
        </row>
        <row r="27">
          <cell r="E27">
            <v>40</v>
          </cell>
        </row>
        <row r="28">
          <cell r="E28">
            <v>9.6800000000000015</v>
          </cell>
        </row>
        <row r="29">
          <cell r="E29">
            <v>20.72</v>
          </cell>
        </row>
        <row r="30">
          <cell r="E30">
            <v>20.72</v>
          </cell>
        </row>
        <row r="33">
          <cell r="E33">
            <v>153.45110000000003</v>
          </cell>
        </row>
        <row r="34">
          <cell r="E34">
            <v>13.54</v>
          </cell>
        </row>
        <row r="35">
          <cell r="E35">
            <v>125.96100000000001</v>
          </cell>
        </row>
        <row r="36">
          <cell r="E36">
            <v>7.6269999999999989</v>
          </cell>
        </row>
        <row r="37">
          <cell r="E37">
            <v>0.34</v>
          </cell>
        </row>
        <row r="38">
          <cell r="E38">
            <v>7.286999999999999</v>
          </cell>
        </row>
        <row r="39">
          <cell r="E39">
            <v>11.68</v>
          </cell>
        </row>
        <row r="40">
          <cell r="E40">
            <v>1.27</v>
          </cell>
        </row>
        <row r="41">
          <cell r="E41">
            <v>10.41</v>
          </cell>
        </row>
        <row r="42">
          <cell r="E42">
            <v>0.9584999999999998</v>
          </cell>
        </row>
        <row r="43">
          <cell r="E43">
            <v>13.431999999999999</v>
          </cell>
        </row>
        <row r="44">
          <cell r="E44">
            <v>12.491999999999999</v>
          </cell>
        </row>
        <row r="45">
          <cell r="E45">
            <v>0.94</v>
          </cell>
        </row>
        <row r="46">
          <cell r="E46">
            <v>1.34585</v>
          </cell>
        </row>
        <row r="47">
          <cell r="E47">
            <v>0.94552000000000003</v>
          </cell>
        </row>
        <row r="48">
          <cell r="E48">
            <v>83.28</v>
          </cell>
        </row>
        <row r="49">
          <cell r="E49">
            <v>238.74</v>
          </cell>
        </row>
        <row r="50">
          <cell r="E50">
            <v>229.02</v>
          </cell>
        </row>
        <row r="51">
          <cell r="E51">
            <v>9.7200000000000006</v>
          </cell>
        </row>
        <row r="52">
          <cell r="E52">
            <v>238.74</v>
          </cell>
        </row>
        <row r="53">
          <cell r="E53">
            <v>238.74</v>
          </cell>
        </row>
        <row r="54">
          <cell r="E54">
            <v>5.4530000000000003</v>
          </cell>
        </row>
        <row r="55">
          <cell r="E55">
            <v>5.4530000000000003</v>
          </cell>
        </row>
        <row r="56">
          <cell r="E56">
            <v>353</v>
          </cell>
        </row>
        <row r="57">
          <cell r="E57">
            <v>230</v>
          </cell>
        </row>
        <row r="58">
          <cell r="E58">
            <v>6</v>
          </cell>
        </row>
        <row r="59">
          <cell r="E59">
            <v>189.45</v>
          </cell>
        </row>
        <row r="60">
          <cell r="E60">
            <v>189.45</v>
          </cell>
        </row>
        <row r="61">
          <cell r="E61">
            <v>113</v>
          </cell>
        </row>
        <row r="62">
          <cell r="E62">
            <v>52.586430000000036</v>
          </cell>
        </row>
        <row r="63">
          <cell r="E63">
            <v>52.59</v>
          </cell>
        </row>
        <row r="66">
          <cell r="E66">
            <v>757.39070303499295</v>
          </cell>
        </row>
        <row r="67">
          <cell r="E67">
            <v>77.305477173317982</v>
          </cell>
        </row>
        <row r="68">
          <cell r="E68">
            <v>47.568748729476098</v>
          </cell>
        </row>
        <row r="69">
          <cell r="E69">
            <v>23.345149007674753</v>
          </cell>
        </row>
        <row r="70">
          <cell r="E70">
            <v>26.816945516695245</v>
          </cell>
        </row>
        <row r="71">
          <cell r="E71">
            <v>22.378999999999998</v>
          </cell>
        </row>
        <row r="72">
          <cell r="E72">
            <v>187.04137947170258</v>
          </cell>
        </row>
        <row r="73">
          <cell r="E73">
            <v>296.4428085674607</v>
          </cell>
        </row>
        <row r="74">
          <cell r="E74">
            <v>13.145527901998921</v>
          </cell>
        </row>
        <row r="75">
          <cell r="E75">
            <v>12.216666666666665</v>
          </cell>
        </row>
        <row r="76">
          <cell r="E76">
            <v>51.128999999999991</v>
          </cell>
        </row>
        <row r="77">
          <cell r="E77">
            <v>0.27677999999999997</v>
          </cell>
        </row>
        <row r="78">
          <cell r="E78">
            <v>11.423999999999999</v>
          </cell>
        </row>
        <row r="79">
          <cell r="E79">
            <v>16.253999999999998</v>
          </cell>
        </row>
        <row r="80">
          <cell r="E80">
            <v>14.904310000000002</v>
          </cell>
        </row>
        <row r="81">
          <cell r="E81">
            <v>3.2445000000000004</v>
          </cell>
        </row>
        <row r="82">
          <cell r="E82">
            <v>1.3545</v>
          </cell>
        </row>
        <row r="83">
          <cell r="E83">
            <v>0.47249999999999998</v>
          </cell>
        </row>
        <row r="84">
          <cell r="E84">
            <v>0.59849999999999992</v>
          </cell>
        </row>
        <row r="85">
          <cell r="E85">
            <v>0.36099999999999999</v>
          </cell>
        </row>
        <row r="86">
          <cell r="E86">
            <v>3.4840000000000004</v>
          </cell>
        </row>
        <row r="87">
          <cell r="E87">
            <v>4.2180000000000009</v>
          </cell>
        </row>
        <row r="88">
          <cell r="E88">
            <v>0.33431000000000005</v>
          </cell>
        </row>
        <row r="89">
          <cell r="E89">
            <v>0.16200000000000003</v>
          </cell>
        </row>
        <row r="90">
          <cell r="E90">
            <v>0.67500000000000004</v>
          </cell>
        </row>
        <row r="91">
          <cell r="E91">
            <v>88.782039999999995</v>
          </cell>
        </row>
        <row r="92">
          <cell r="E92">
            <v>15.402499999999998</v>
          </cell>
        </row>
        <row r="93">
          <cell r="E93">
            <v>6.2524999999999995</v>
          </cell>
        </row>
        <row r="94">
          <cell r="E94">
            <v>1.9824999999999999</v>
          </cell>
        </row>
        <row r="95">
          <cell r="E95">
            <v>2.5924999999999998</v>
          </cell>
        </row>
        <row r="96">
          <cell r="E96">
            <v>1.4449999999999998</v>
          </cell>
        </row>
        <row r="97">
          <cell r="E97">
            <v>26</v>
          </cell>
        </row>
        <row r="98">
          <cell r="E98">
            <v>30.8</v>
          </cell>
        </row>
        <row r="99">
          <cell r="E99">
            <v>1.1320399999999999</v>
          </cell>
        </row>
        <row r="100">
          <cell r="E100">
            <v>0.64000000000000012</v>
          </cell>
        </row>
        <row r="101">
          <cell r="E101">
            <v>2.5350000000000001</v>
          </cell>
        </row>
        <row r="102">
          <cell r="E102">
            <v>35.098745000000001</v>
          </cell>
        </row>
        <row r="103">
          <cell r="E103">
            <v>4.8580000000000005</v>
          </cell>
        </row>
        <row r="104">
          <cell r="E104">
            <v>2.1140000000000003</v>
          </cell>
        </row>
        <row r="105">
          <cell r="E105">
            <v>1.0164000000000004</v>
          </cell>
        </row>
        <row r="106">
          <cell r="E106">
            <v>1.0164000000000004</v>
          </cell>
        </row>
        <row r="107">
          <cell r="E107">
            <v>0.6776000000000002</v>
          </cell>
        </row>
        <row r="108">
          <cell r="E108">
            <v>7.5149999999999997</v>
          </cell>
        </row>
        <row r="109">
          <cell r="E109">
            <v>15.03</v>
          </cell>
        </row>
        <row r="110">
          <cell r="E110">
            <v>0.76241999999999999</v>
          </cell>
        </row>
        <row r="111">
          <cell r="E111">
            <v>0.35392500000000005</v>
          </cell>
        </row>
        <row r="112">
          <cell r="E112">
            <v>1.7549999999999999</v>
          </cell>
        </row>
        <row r="113">
          <cell r="E113">
            <v>2.5030000000000001</v>
          </cell>
        </row>
        <row r="114">
          <cell r="E114">
            <v>1170</v>
          </cell>
        </row>
        <row r="115">
          <cell r="E115">
            <v>376</v>
          </cell>
        </row>
        <row r="116">
          <cell r="E116">
            <v>134</v>
          </cell>
        </row>
        <row r="117">
          <cell r="E117">
            <v>166</v>
          </cell>
        </row>
        <row r="118">
          <cell r="E118">
            <v>100</v>
          </cell>
        </row>
        <row r="119">
          <cell r="E119">
            <v>204</v>
          </cell>
        </row>
        <row r="120">
          <cell r="E120">
            <v>184</v>
          </cell>
        </row>
        <row r="121">
          <cell r="E121">
            <v>120</v>
          </cell>
        </row>
        <row r="122">
          <cell r="E122">
            <v>7</v>
          </cell>
        </row>
        <row r="123">
          <cell r="E123">
            <v>42</v>
          </cell>
        </row>
        <row r="124">
          <cell r="E124">
            <v>5.0494599999999998</v>
          </cell>
        </row>
        <row r="125">
          <cell r="E125">
            <v>67</v>
          </cell>
        </row>
        <row r="126">
          <cell r="E126">
            <v>143.80000000000001</v>
          </cell>
        </row>
        <row r="127">
          <cell r="E127">
            <v>67</v>
          </cell>
        </row>
        <row r="128">
          <cell r="E128">
            <v>67</v>
          </cell>
        </row>
        <row r="129">
          <cell r="E129">
            <v>60</v>
          </cell>
        </row>
        <row r="130">
          <cell r="E130">
            <v>2294</v>
          </cell>
        </row>
        <row r="131">
          <cell r="E131">
            <v>1960</v>
          </cell>
        </row>
        <row r="132">
          <cell r="E132">
            <v>0</v>
          </cell>
        </row>
        <row r="133">
          <cell r="E133">
            <v>90.66</v>
          </cell>
        </row>
        <row r="134">
          <cell r="E134">
            <v>300</v>
          </cell>
        </row>
        <row r="135">
          <cell r="E135">
            <v>1.08</v>
          </cell>
        </row>
        <row r="136">
          <cell r="E136">
            <v>360</v>
          </cell>
        </row>
        <row r="137">
          <cell r="E137">
            <v>720</v>
          </cell>
        </row>
        <row r="138">
          <cell r="E138">
            <v>256</v>
          </cell>
        </row>
        <row r="139">
          <cell r="E139">
            <v>24</v>
          </cell>
        </row>
        <row r="140">
          <cell r="E140">
            <v>28</v>
          </cell>
        </row>
        <row r="141">
          <cell r="E141">
            <v>24</v>
          </cell>
        </row>
        <row r="142">
          <cell r="E142">
            <v>8</v>
          </cell>
        </row>
        <row r="143">
          <cell r="E143">
            <v>24</v>
          </cell>
        </row>
        <row r="144">
          <cell r="E144">
            <v>24</v>
          </cell>
        </row>
        <row r="145">
          <cell r="E145">
            <v>32</v>
          </cell>
        </row>
        <row r="146">
          <cell r="E146">
            <v>64</v>
          </cell>
        </row>
        <row r="147">
          <cell r="E147">
            <v>24</v>
          </cell>
        </row>
        <row r="148">
          <cell r="E148">
            <v>4</v>
          </cell>
        </row>
        <row r="149">
          <cell r="E149">
            <v>8</v>
          </cell>
        </row>
        <row r="150">
          <cell r="E150">
            <v>24.431000000000004</v>
          </cell>
        </row>
        <row r="151">
          <cell r="E151">
            <v>4.3375000000000004</v>
          </cell>
        </row>
        <row r="152">
          <cell r="E152">
            <v>1.8875000000000002</v>
          </cell>
        </row>
        <row r="153">
          <cell r="E153">
            <v>0.9075000000000002</v>
          </cell>
        </row>
        <row r="154">
          <cell r="E154">
            <v>0.9075000000000002</v>
          </cell>
        </row>
        <row r="155">
          <cell r="E155">
            <v>0.60500000000000009</v>
          </cell>
        </row>
        <row r="156">
          <cell r="E156">
            <v>4.5</v>
          </cell>
        </row>
        <row r="157">
          <cell r="E157">
            <v>9</v>
          </cell>
        </row>
        <row r="158">
          <cell r="E158">
            <v>0.78600000000000003</v>
          </cell>
        </row>
        <row r="159">
          <cell r="E159">
            <v>1.5</v>
          </cell>
        </row>
        <row r="160">
          <cell r="E160">
            <v>624.92519803499295</v>
          </cell>
        </row>
        <row r="161">
          <cell r="E161">
            <v>172.20515650000002</v>
          </cell>
        </row>
        <row r="162">
          <cell r="E162">
            <v>180.5</v>
          </cell>
        </row>
        <row r="165">
          <cell r="E165">
            <v>143.31972293491646</v>
          </cell>
        </row>
        <row r="166">
          <cell r="E166">
            <v>132.61302084999946</v>
          </cell>
        </row>
        <row r="167">
          <cell r="E167">
            <v>10.706702084916989</v>
          </cell>
        </row>
        <row r="168">
          <cell r="E168">
            <v>9.0614999999999987E-2</v>
          </cell>
        </row>
        <row r="169">
          <cell r="E169">
            <v>2.6985000000000006</v>
          </cell>
        </row>
        <row r="170">
          <cell r="E170">
            <v>2.6985000000000006</v>
          </cell>
        </row>
        <row r="171">
          <cell r="E171">
            <v>10.124499999999999</v>
          </cell>
        </row>
        <row r="172">
          <cell r="E172">
            <v>6.0019999999999998</v>
          </cell>
        </row>
        <row r="173">
          <cell r="E173">
            <v>0.65999999999999992</v>
          </cell>
        </row>
        <row r="174">
          <cell r="E174">
            <v>0.27</v>
          </cell>
        </row>
        <row r="175">
          <cell r="E175">
            <v>0.6160000000000001</v>
          </cell>
        </row>
        <row r="176">
          <cell r="E176">
            <v>0.38400000000000006</v>
          </cell>
        </row>
        <row r="177">
          <cell r="E177">
            <v>1.5479999999999998</v>
          </cell>
        </row>
        <row r="178">
          <cell r="E178">
            <v>1.4039999999999999</v>
          </cell>
        </row>
        <row r="179">
          <cell r="E179">
            <v>1.1200000000000001</v>
          </cell>
        </row>
        <row r="180">
          <cell r="E180">
            <v>0.56000000000000005</v>
          </cell>
        </row>
        <row r="181">
          <cell r="E181">
            <v>0.54</v>
          </cell>
        </row>
        <row r="182">
          <cell r="E182">
            <v>0.67200000000000015</v>
          </cell>
        </row>
        <row r="183">
          <cell r="E183">
            <v>2.31</v>
          </cell>
        </row>
        <row r="184">
          <cell r="E184">
            <v>3.7400000000000003E-2</v>
          </cell>
        </row>
        <row r="185">
          <cell r="E185">
            <v>0.25929999999999997</v>
          </cell>
        </row>
        <row r="186">
          <cell r="E186">
            <v>2.051E-2</v>
          </cell>
        </row>
        <row r="187">
          <cell r="E187">
            <v>1.151</v>
          </cell>
        </row>
        <row r="188">
          <cell r="E188">
            <v>0.52546000000000004</v>
          </cell>
        </row>
        <row r="189">
          <cell r="E189">
            <v>0.22273000000000001</v>
          </cell>
        </row>
        <row r="190">
          <cell r="E190">
            <v>0.40200000000000002</v>
          </cell>
        </row>
        <row r="191">
          <cell r="E191">
            <v>34.239999999999995</v>
          </cell>
        </row>
        <row r="192">
          <cell r="E192">
            <v>1.2709999999999999</v>
          </cell>
        </row>
        <row r="193">
          <cell r="E193">
            <v>1.2709999999999999</v>
          </cell>
        </row>
        <row r="194">
          <cell r="E194">
            <v>150.43</v>
          </cell>
        </row>
        <row r="195">
          <cell r="E195">
            <v>105.66</v>
          </cell>
        </row>
        <row r="196">
          <cell r="E196">
            <v>44.77</v>
          </cell>
        </row>
        <row r="197">
          <cell r="E197">
            <v>10</v>
          </cell>
        </row>
        <row r="198">
          <cell r="E198">
            <v>12</v>
          </cell>
        </row>
        <row r="199">
          <cell r="E199">
            <v>10</v>
          </cell>
        </row>
        <row r="200">
          <cell r="E200">
            <v>1</v>
          </cell>
        </row>
        <row r="201">
          <cell r="E201">
            <v>63.511722934916463</v>
          </cell>
        </row>
        <row r="202">
          <cell r="E202">
            <v>103.7504</v>
          </cell>
        </row>
        <row r="203">
          <cell r="E203">
            <v>103.75</v>
          </cell>
        </row>
        <row r="204">
          <cell r="E204">
            <v>8.19</v>
          </cell>
        </row>
        <row r="207">
          <cell r="E207">
            <v>141.74470491867743</v>
          </cell>
        </row>
        <row r="208">
          <cell r="E208">
            <v>1.5839999999999999</v>
          </cell>
        </row>
        <row r="209">
          <cell r="E209">
            <v>6.008</v>
          </cell>
        </row>
        <row r="210">
          <cell r="E210">
            <v>1.296</v>
          </cell>
        </row>
        <row r="211">
          <cell r="E211">
            <v>2.6620000000000004</v>
          </cell>
        </row>
        <row r="212">
          <cell r="E212">
            <v>0.81600000000000006</v>
          </cell>
        </row>
        <row r="213">
          <cell r="E213">
            <v>1.224</v>
          </cell>
        </row>
        <row r="214">
          <cell r="E214">
            <v>0.57000000000000006</v>
          </cell>
        </row>
        <row r="215">
          <cell r="E215">
            <v>5.2000000000000011E-2</v>
          </cell>
        </row>
        <row r="216">
          <cell r="E216">
            <v>0.32900000000000001</v>
          </cell>
        </row>
        <row r="217">
          <cell r="E217">
            <v>1.079</v>
          </cell>
        </row>
        <row r="218">
          <cell r="E218">
            <v>2.1218534999999998</v>
          </cell>
        </row>
        <row r="219">
          <cell r="E219">
            <v>38</v>
          </cell>
        </row>
        <row r="220">
          <cell r="E220">
            <v>0.104</v>
          </cell>
        </row>
        <row r="221">
          <cell r="E221">
            <v>0.104</v>
          </cell>
        </row>
        <row r="222">
          <cell r="E222">
            <v>5</v>
          </cell>
        </row>
        <row r="223">
          <cell r="E223">
            <v>5</v>
          </cell>
        </row>
        <row r="224">
          <cell r="E224">
            <v>36.72</v>
          </cell>
        </row>
        <row r="225">
          <cell r="E225">
            <v>125.2</v>
          </cell>
        </row>
        <row r="226">
          <cell r="E226">
            <v>102</v>
          </cell>
        </row>
        <row r="227">
          <cell r="E227">
            <v>23.2</v>
          </cell>
        </row>
        <row r="228">
          <cell r="E228">
            <v>1</v>
          </cell>
        </row>
        <row r="229">
          <cell r="E229">
            <v>70.444704918677431</v>
          </cell>
        </row>
        <row r="230">
          <cell r="E230">
            <v>92.69</v>
          </cell>
        </row>
        <row r="231">
          <cell r="E231">
            <v>92.69</v>
          </cell>
        </row>
        <row r="234">
          <cell r="E234">
            <v>508.55259000000001</v>
          </cell>
        </row>
        <row r="236">
          <cell r="E236">
            <v>46.199999999999996</v>
          </cell>
        </row>
        <row r="237">
          <cell r="E237">
            <v>5.418000000000001</v>
          </cell>
        </row>
        <row r="238">
          <cell r="E238">
            <v>1.9687499999999998</v>
          </cell>
        </row>
        <row r="240">
          <cell r="E240">
            <v>155.1</v>
          </cell>
        </row>
        <row r="241">
          <cell r="E241">
            <v>226.79999999999998</v>
          </cell>
        </row>
        <row r="242">
          <cell r="E242">
            <v>61.719840000000005</v>
          </cell>
        </row>
        <row r="243">
          <cell r="E243">
            <v>7.35</v>
          </cell>
        </row>
        <row r="244">
          <cell r="E244">
            <v>3.9959999999999996</v>
          </cell>
        </row>
        <row r="245">
          <cell r="E245">
            <v>9.1</v>
          </cell>
        </row>
        <row r="247">
          <cell r="E247">
            <v>0.3</v>
          </cell>
        </row>
        <row r="248">
          <cell r="E248">
            <v>1.5</v>
          </cell>
        </row>
        <row r="249">
          <cell r="E249">
            <v>4.0000000000000002E-4</v>
          </cell>
        </row>
        <row r="251">
          <cell r="E251">
            <v>1.2617290000000001</v>
          </cell>
        </row>
        <row r="252">
          <cell r="E252">
            <v>44</v>
          </cell>
        </row>
        <row r="253">
          <cell r="E253">
            <v>0.97500000000000009</v>
          </cell>
        </row>
        <row r="254">
          <cell r="E254">
            <v>1.0534999999999997</v>
          </cell>
        </row>
        <row r="255">
          <cell r="E255">
            <v>63</v>
          </cell>
        </row>
        <row r="256">
          <cell r="E256">
            <v>17.144400000000001</v>
          </cell>
        </row>
        <row r="257">
          <cell r="E257">
            <v>0.23271149999999999</v>
          </cell>
        </row>
        <row r="258">
          <cell r="E258">
            <v>9.7985999999999986</v>
          </cell>
        </row>
        <row r="259">
          <cell r="E259">
            <v>13.47255</v>
          </cell>
        </row>
        <row r="260">
          <cell r="E260">
            <v>34.108104999999995</v>
          </cell>
        </row>
        <row r="261">
          <cell r="E261">
            <v>12.09125</v>
          </cell>
        </row>
        <row r="262">
          <cell r="E262">
            <v>21.75348</v>
          </cell>
        </row>
        <row r="263">
          <cell r="E263">
            <v>0.26337499999999991</v>
          </cell>
        </row>
        <row r="264">
          <cell r="E264">
            <v>143.92400000000001</v>
          </cell>
        </row>
        <row r="265">
          <cell r="E265">
            <v>48.400000000000006</v>
          </cell>
        </row>
        <row r="266">
          <cell r="E266">
            <v>87</v>
          </cell>
        </row>
        <row r="267">
          <cell r="E267">
            <v>1.054</v>
          </cell>
        </row>
        <row r="268">
          <cell r="E268">
            <v>7.4699999999999989</v>
          </cell>
        </row>
        <row r="269">
          <cell r="E269">
            <v>1.1299999999999999</v>
          </cell>
        </row>
        <row r="270">
          <cell r="E270">
            <v>0.1</v>
          </cell>
        </row>
        <row r="271">
          <cell r="E271">
            <v>3.04</v>
          </cell>
        </row>
        <row r="272">
          <cell r="E272">
            <v>100</v>
          </cell>
        </row>
        <row r="273">
          <cell r="E273">
            <v>30</v>
          </cell>
        </row>
        <row r="274">
          <cell r="E274">
            <v>622.11836700000003</v>
          </cell>
        </row>
        <row r="275">
          <cell r="E275">
            <v>622.12</v>
          </cell>
        </row>
        <row r="276">
          <cell r="E276">
            <v>3.7</v>
          </cell>
        </row>
        <row r="277">
          <cell r="E277">
            <v>8</v>
          </cell>
        </row>
        <row r="281">
          <cell r="E281">
            <v>48.359999999999992</v>
          </cell>
        </row>
        <row r="282">
          <cell r="E282">
            <v>48.359999999999992</v>
          </cell>
        </row>
        <row r="283">
          <cell r="E283">
            <v>1.2959999999999998</v>
          </cell>
        </row>
        <row r="284">
          <cell r="E284">
            <v>28.8</v>
          </cell>
        </row>
        <row r="285">
          <cell r="E285">
            <v>0.84168000000000021</v>
          </cell>
        </row>
        <row r="286">
          <cell r="E286">
            <v>0.21600000000000008</v>
          </cell>
        </row>
        <row r="287">
          <cell r="E287">
            <v>0.62568000000000012</v>
          </cell>
        </row>
        <row r="288">
          <cell r="E288">
            <v>0.14000000000000001</v>
          </cell>
        </row>
        <row r="289">
          <cell r="E289">
            <v>27</v>
          </cell>
        </row>
        <row r="290">
          <cell r="E290">
            <v>46.44</v>
          </cell>
        </row>
        <row r="291">
          <cell r="E291">
            <v>3.2399999999999998</v>
          </cell>
        </row>
        <row r="292">
          <cell r="E292">
            <v>43.199999999999996</v>
          </cell>
        </row>
        <row r="293">
          <cell r="E293">
            <v>36</v>
          </cell>
        </row>
        <row r="294">
          <cell r="E294">
            <v>16.067999999999991</v>
          </cell>
        </row>
        <row r="295">
          <cell r="E295">
            <v>16.07</v>
          </cell>
        </row>
        <row r="298">
          <cell r="E298">
            <v>140</v>
          </cell>
        </row>
        <row r="299">
          <cell r="E299">
            <v>140</v>
          </cell>
        </row>
        <row r="300">
          <cell r="E300">
            <v>14.067200000000003</v>
          </cell>
        </row>
        <row r="301">
          <cell r="E301">
            <v>140</v>
          </cell>
        </row>
        <row r="304">
          <cell r="E304">
            <v>340.96489999999994</v>
          </cell>
        </row>
        <row r="305">
          <cell r="E305">
            <v>44.693000000000005</v>
          </cell>
        </row>
        <row r="306">
          <cell r="E306">
            <v>90.215999999999994</v>
          </cell>
        </row>
        <row r="307">
          <cell r="E307">
            <v>27.799999999999997</v>
          </cell>
        </row>
        <row r="308">
          <cell r="E308">
            <v>7.0735000000000001</v>
          </cell>
        </row>
        <row r="309">
          <cell r="E309">
            <v>8.19</v>
          </cell>
        </row>
        <row r="310">
          <cell r="E310">
            <v>8.3520000000000003</v>
          </cell>
        </row>
        <row r="311">
          <cell r="E311">
            <v>6.9203999999999999</v>
          </cell>
        </row>
        <row r="312">
          <cell r="E312">
            <v>13.86</v>
          </cell>
        </row>
        <row r="313">
          <cell r="E313">
            <v>110.1</v>
          </cell>
        </row>
        <row r="314">
          <cell r="E314">
            <v>5.76</v>
          </cell>
        </row>
        <row r="315">
          <cell r="E315">
            <v>18</v>
          </cell>
        </row>
        <row r="316">
          <cell r="E316">
            <v>11.039200000000001</v>
          </cell>
        </row>
        <row r="317">
          <cell r="E317">
            <v>1.224</v>
          </cell>
        </row>
        <row r="318">
          <cell r="E318">
            <v>3.7440000000000002</v>
          </cell>
        </row>
        <row r="319">
          <cell r="E319">
            <v>1.48</v>
          </cell>
        </row>
        <row r="320">
          <cell r="E320">
            <v>0.34400000000000003</v>
          </cell>
        </row>
        <row r="321">
          <cell r="E321">
            <v>0.36</v>
          </cell>
        </row>
        <row r="322">
          <cell r="E322">
            <v>0.41600000000000004</v>
          </cell>
        </row>
        <row r="323">
          <cell r="E323">
            <v>0.32120000000000004</v>
          </cell>
        </row>
        <row r="324">
          <cell r="E324">
            <v>0.63</v>
          </cell>
        </row>
        <row r="325">
          <cell r="E325">
            <v>2.52</v>
          </cell>
        </row>
        <row r="326">
          <cell r="E326">
            <v>65.776039999999995</v>
          </cell>
        </row>
        <row r="327">
          <cell r="E327">
            <v>7.65</v>
          </cell>
        </row>
        <row r="328">
          <cell r="E328">
            <v>21.167999999999999</v>
          </cell>
        </row>
        <row r="329">
          <cell r="E329">
            <v>7.3919999999999995</v>
          </cell>
        </row>
        <row r="330">
          <cell r="E330">
            <v>3.44</v>
          </cell>
        </row>
        <row r="331">
          <cell r="E331">
            <v>3.3600000000000003</v>
          </cell>
        </row>
        <row r="332">
          <cell r="E332">
            <v>1.6320000000000001</v>
          </cell>
        </row>
        <row r="333">
          <cell r="E333">
            <v>1.34904</v>
          </cell>
        </row>
        <row r="334">
          <cell r="E334">
            <v>2.6999999999999997</v>
          </cell>
        </row>
        <row r="335">
          <cell r="E335">
            <v>14.744999999999999</v>
          </cell>
        </row>
        <row r="336">
          <cell r="E336">
            <v>1.7999999999999998</v>
          </cell>
        </row>
        <row r="337">
          <cell r="E337">
            <v>0.53999999999999992</v>
          </cell>
        </row>
        <row r="338">
          <cell r="E338">
            <v>7.4268080000000021</v>
          </cell>
        </row>
        <row r="339">
          <cell r="E339">
            <v>1.3428800000000005</v>
          </cell>
        </row>
        <row r="340">
          <cell r="E340">
            <v>4.5208800000000009</v>
          </cell>
        </row>
        <row r="341">
          <cell r="E341">
            <v>0.60166400000000009</v>
          </cell>
        </row>
        <row r="342">
          <cell r="E342">
            <v>0.24514</v>
          </cell>
        </row>
        <row r="343">
          <cell r="E343">
            <v>0.52424400000000004</v>
          </cell>
        </row>
        <row r="344">
          <cell r="E344">
            <v>0.19200000000000003</v>
          </cell>
        </row>
        <row r="345">
          <cell r="E345">
            <v>308</v>
          </cell>
        </row>
        <row r="346">
          <cell r="E346">
            <v>2.5590000000000002</v>
          </cell>
        </row>
        <row r="347">
          <cell r="E347">
            <v>1.4742299999999999</v>
          </cell>
        </row>
        <row r="348">
          <cell r="E348">
            <v>6.22</v>
          </cell>
        </row>
        <row r="349">
          <cell r="E349">
            <v>6.22</v>
          </cell>
        </row>
        <row r="350">
          <cell r="E350">
            <v>2374</v>
          </cell>
        </row>
        <row r="351">
          <cell r="E351">
            <v>320</v>
          </cell>
        </row>
        <row r="352">
          <cell r="E352">
            <v>320</v>
          </cell>
        </row>
        <row r="353">
          <cell r="E353">
            <v>461.73799999999994</v>
          </cell>
        </row>
        <row r="354">
          <cell r="E354">
            <v>55.080000000000005</v>
          </cell>
        </row>
        <row r="355">
          <cell r="E355">
            <v>168.48</v>
          </cell>
        </row>
        <row r="356">
          <cell r="E356">
            <v>69.599999999999994</v>
          </cell>
        </row>
        <row r="357">
          <cell r="E357">
            <v>12.555999999999999</v>
          </cell>
        </row>
        <row r="358">
          <cell r="E358">
            <v>14.879999999999999</v>
          </cell>
        </row>
        <row r="359">
          <cell r="E359">
            <v>8.8000000000000007</v>
          </cell>
        </row>
        <row r="360">
          <cell r="E360">
            <v>11.241999999999999</v>
          </cell>
        </row>
        <row r="361">
          <cell r="E361">
            <v>22.5</v>
          </cell>
        </row>
        <row r="362">
          <cell r="E362">
            <v>98.6</v>
          </cell>
        </row>
        <row r="363">
          <cell r="E363">
            <v>180</v>
          </cell>
        </row>
        <row r="364">
          <cell r="E364">
            <v>209.25436999999994</v>
          </cell>
        </row>
        <row r="365">
          <cell r="E365">
            <v>209.25</v>
          </cell>
        </row>
        <row r="366">
          <cell r="E366">
            <v>60</v>
          </cell>
        </row>
        <row r="367">
          <cell r="E367">
            <v>16</v>
          </cell>
        </row>
        <row r="370">
          <cell r="E370">
            <v>697.81061433281457</v>
          </cell>
        </row>
        <row r="371">
          <cell r="E371">
            <v>54.405999999999999</v>
          </cell>
        </row>
        <row r="372">
          <cell r="E372">
            <v>289.62266666666665</v>
          </cell>
        </row>
        <row r="373">
          <cell r="E373">
            <v>187.32266666666669</v>
          </cell>
        </row>
        <row r="374">
          <cell r="E374">
            <v>124.10748933281454</v>
          </cell>
        </row>
        <row r="375">
          <cell r="E375">
            <v>33.111791666666662</v>
          </cell>
        </row>
        <row r="376">
          <cell r="E376">
            <v>9.24</v>
          </cell>
        </row>
        <row r="377">
          <cell r="E377">
            <v>0.11376</v>
          </cell>
        </row>
        <row r="378">
          <cell r="E378">
            <v>0.76049999999999995</v>
          </cell>
        </row>
        <row r="379">
          <cell r="E379">
            <v>4.7249999999999996</v>
          </cell>
        </row>
        <row r="380">
          <cell r="E380">
            <v>3.4679999999999995</v>
          </cell>
        </row>
        <row r="381">
          <cell r="E381">
            <v>2.4224999999999999</v>
          </cell>
        </row>
        <row r="382">
          <cell r="E382">
            <v>25.984000000000009</v>
          </cell>
        </row>
        <row r="383">
          <cell r="E383">
            <v>35.164000000000009</v>
          </cell>
        </row>
        <row r="384">
          <cell r="E384">
            <v>-3.1799999999999997</v>
          </cell>
        </row>
        <row r="385">
          <cell r="E385">
            <v>-6</v>
          </cell>
        </row>
        <row r="386">
          <cell r="E386">
            <v>5.3620000000000001</v>
          </cell>
        </row>
        <row r="387">
          <cell r="E387">
            <v>0.12</v>
          </cell>
        </row>
        <row r="388">
          <cell r="E388">
            <v>0.72</v>
          </cell>
        </row>
        <row r="389">
          <cell r="E389">
            <v>0.08</v>
          </cell>
        </row>
        <row r="390">
          <cell r="E390">
            <v>0.12</v>
          </cell>
        </row>
        <row r="391">
          <cell r="E391">
            <v>0.25</v>
          </cell>
        </row>
        <row r="392">
          <cell r="E392">
            <v>0.34</v>
          </cell>
        </row>
        <row r="393">
          <cell r="E393">
            <v>0.48</v>
          </cell>
        </row>
        <row r="394">
          <cell r="E394">
            <v>0.33200000000000002</v>
          </cell>
        </row>
        <row r="395">
          <cell r="E395">
            <v>1.54</v>
          </cell>
        </row>
        <row r="396">
          <cell r="E396">
            <v>1.3800000000000001</v>
          </cell>
        </row>
        <row r="397">
          <cell r="E397">
            <v>10.450000000000001</v>
          </cell>
        </row>
        <row r="398">
          <cell r="E398">
            <v>0.73</v>
          </cell>
        </row>
        <row r="399">
          <cell r="E399">
            <v>2.89</v>
          </cell>
        </row>
        <row r="400">
          <cell r="E400">
            <v>0.33</v>
          </cell>
        </row>
        <row r="401">
          <cell r="E401">
            <v>0.62</v>
          </cell>
        </row>
        <row r="402">
          <cell r="E402">
            <v>1.1200000000000001</v>
          </cell>
        </row>
        <row r="403">
          <cell r="E403">
            <v>1.82</v>
          </cell>
        </row>
        <row r="404">
          <cell r="E404">
            <v>2.94</v>
          </cell>
        </row>
        <row r="405">
          <cell r="E405">
            <v>6.2139999999999995</v>
          </cell>
        </row>
        <row r="406">
          <cell r="E406">
            <v>0.71</v>
          </cell>
        </row>
        <row r="407">
          <cell r="E407">
            <v>0.114</v>
          </cell>
        </row>
        <row r="408">
          <cell r="E408">
            <v>0.318</v>
          </cell>
        </row>
        <row r="409">
          <cell r="E409">
            <v>0.308</v>
          </cell>
        </row>
        <row r="410">
          <cell r="E410">
            <v>0.94499999999999995</v>
          </cell>
        </row>
        <row r="411">
          <cell r="E411">
            <v>0.32400000000000001</v>
          </cell>
        </row>
        <row r="412">
          <cell r="E412">
            <v>1.115</v>
          </cell>
        </row>
        <row r="413">
          <cell r="E413">
            <v>1.2649999999999999</v>
          </cell>
        </row>
        <row r="414">
          <cell r="E414">
            <v>1.115</v>
          </cell>
        </row>
        <row r="415">
          <cell r="E415">
            <v>19.388000000000002</v>
          </cell>
        </row>
        <row r="416">
          <cell r="E416">
            <v>6.8129999999999997</v>
          </cell>
        </row>
        <row r="417">
          <cell r="E417">
            <v>0.55600000000000005</v>
          </cell>
        </row>
        <row r="418">
          <cell r="E418">
            <v>0.222</v>
          </cell>
        </row>
        <row r="419">
          <cell r="E419">
            <v>0.222</v>
          </cell>
        </row>
        <row r="420">
          <cell r="E420">
            <v>0.378</v>
          </cell>
        </row>
        <row r="421">
          <cell r="E421">
            <v>0.39</v>
          </cell>
        </row>
        <row r="422">
          <cell r="E422">
            <v>0.72399999999999998</v>
          </cell>
        </row>
        <row r="423">
          <cell r="E423">
            <v>1.2</v>
          </cell>
        </row>
        <row r="424">
          <cell r="E424">
            <v>1.2</v>
          </cell>
        </row>
        <row r="425">
          <cell r="E425">
            <v>0.13200000000000001</v>
          </cell>
        </row>
        <row r="426">
          <cell r="E426">
            <v>0.67200000000000004</v>
          </cell>
        </row>
        <row r="427">
          <cell r="E427">
            <v>0.27200000000000002</v>
          </cell>
        </row>
        <row r="428">
          <cell r="E428">
            <v>0.65600000000000003</v>
          </cell>
        </row>
        <row r="429">
          <cell r="E429">
            <v>0.189</v>
          </cell>
        </row>
        <row r="430">
          <cell r="E430">
            <v>3.9450000000000007</v>
          </cell>
        </row>
        <row r="431">
          <cell r="E431">
            <v>0.69599999999999995</v>
          </cell>
        </row>
        <row r="432">
          <cell r="E432">
            <v>0.52800000000000002</v>
          </cell>
        </row>
        <row r="433">
          <cell r="E433">
            <v>0.246</v>
          </cell>
        </row>
        <row r="434">
          <cell r="E434">
            <v>0.39200000000000002</v>
          </cell>
        </row>
        <row r="435">
          <cell r="E435">
            <v>0.26400000000000001</v>
          </cell>
        </row>
        <row r="436">
          <cell r="E436">
            <v>0.249</v>
          </cell>
        </row>
        <row r="437">
          <cell r="E437">
            <v>0.108</v>
          </cell>
        </row>
        <row r="438">
          <cell r="E438">
            <v>0.33200000000000002</v>
          </cell>
        </row>
        <row r="439">
          <cell r="E439">
            <v>0.317</v>
          </cell>
        </row>
        <row r="440">
          <cell r="E440">
            <v>0.39800000000000002</v>
          </cell>
        </row>
        <row r="441">
          <cell r="E441">
            <v>0.20100000000000001</v>
          </cell>
        </row>
        <row r="442">
          <cell r="E442">
            <v>5.8000000000000003E-2</v>
          </cell>
        </row>
        <row r="443">
          <cell r="E443">
            <v>0.156</v>
          </cell>
        </row>
        <row r="444">
          <cell r="E444">
            <v>8.6300000000000008</v>
          </cell>
        </row>
        <row r="445">
          <cell r="E445">
            <v>1.206</v>
          </cell>
        </row>
        <row r="446">
          <cell r="E446">
            <v>1.206</v>
          </cell>
        </row>
        <row r="447">
          <cell r="E447">
            <v>1.5680000000000001</v>
          </cell>
        </row>
        <row r="448">
          <cell r="E448">
            <v>1.206</v>
          </cell>
        </row>
        <row r="449">
          <cell r="E449">
            <v>0.76700000000000002</v>
          </cell>
        </row>
        <row r="450">
          <cell r="E450">
            <v>2.4870000000000001</v>
          </cell>
        </row>
        <row r="451">
          <cell r="E451">
            <v>0.19</v>
          </cell>
        </row>
        <row r="452">
          <cell r="E452">
            <v>0.19</v>
          </cell>
        </row>
        <row r="453">
          <cell r="E453">
            <v>0.9</v>
          </cell>
        </row>
        <row r="454">
          <cell r="E454">
            <v>0.04</v>
          </cell>
        </row>
        <row r="455">
          <cell r="E455">
            <v>0.23100000000000001</v>
          </cell>
        </row>
        <row r="456">
          <cell r="E456">
            <v>0.84199999999999997</v>
          </cell>
        </row>
        <row r="457">
          <cell r="E457">
            <v>9.15</v>
          </cell>
        </row>
        <row r="458">
          <cell r="E458">
            <v>0.54986000000000002</v>
          </cell>
        </row>
        <row r="459">
          <cell r="E459">
            <v>2.3071199999999998</v>
          </cell>
        </row>
        <row r="460">
          <cell r="E460">
            <v>4.9849999999999998E-2</v>
          </cell>
        </row>
        <row r="461">
          <cell r="E461">
            <v>2.7189999999999999</v>
          </cell>
        </row>
        <row r="462">
          <cell r="E462">
            <v>1.9683400000000004</v>
          </cell>
        </row>
        <row r="463">
          <cell r="E463">
            <v>1.0625000000000002</v>
          </cell>
        </row>
        <row r="464">
          <cell r="E464">
            <v>0.44500000000000001</v>
          </cell>
        </row>
        <row r="465">
          <cell r="E465">
            <v>6.0840000000000005E-2</v>
          </cell>
        </row>
        <row r="466">
          <cell r="E466">
            <v>0.4</v>
          </cell>
        </row>
        <row r="467">
          <cell r="E467">
            <v>39.93</v>
          </cell>
        </row>
        <row r="468">
          <cell r="E468">
            <v>36.630000000000003</v>
          </cell>
        </row>
        <row r="469">
          <cell r="E469">
            <v>3.3</v>
          </cell>
        </row>
        <row r="470">
          <cell r="E470">
            <v>24</v>
          </cell>
        </row>
        <row r="471">
          <cell r="E471">
            <v>16</v>
          </cell>
        </row>
        <row r="472">
          <cell r="E472">
            <v>8</v>
          </cell>
        </row>
        <row r="473">
          <cell r="E473">
            <v>24.800000000000004</v>
          </cell>
        </row>
        <row r="474">
          <cell r="E474">
            <v>19.200000000000003</v>
          </cell>
        </row>
        <row r="475">
          <cell r="E475">
            <v>4.8000000000000007</v>
          </cell>
        </row>
        <row r="476">
          <cell r="E476">
            <v>0.8</v>
          </cell>
        </row>
        <row r="477">
          <cell r="E477">
            <v>1.4</v>
          </cell>
        </row>
        <row r="478">
          <cell r="E478">
            <v>1.26</v>
          </cell>
        </row>
        <row r="479">
          <cell r="E479">
            <v>268.65000000000003</v>
          </cell>
        </row>
        <row r="480">
          <cell r="E480">
            <v>42.35</v>
          </cell>
        </row>
        <row r="481">
          <cell r="E481">
            <v>21.349999999999998</v>
          </cell>
        </row>
        <row r="482">
          <cell r="E482">
            <v>36.75</v>
          </cell>
        </row>
        <row r="483">
          <cell r="E483">
            <v>32.550000000000004</v>
          </cell>
        </row>
        <row r="484">
          <cell r="E484">
            <v>142.1</v>
          </cell>
        </row>
        <row r="485">
          <cell r="E485">
            <v>9.1</v>
          </cell>
        </row>
        <row r="486">
          <cell r="E486">
            <v>34.65</v>
          </cell>
        </row>
        <row r="487">
          <cell r="E487">
            <v>-50.2</v>
          </cell>
        </row>
        <row r="488">
          <cell r="E488">
            <v>77.423399999999987</v>
          </cell>
        </row>
        <row r="489">
          <cell r="E489">
            <v>26.95</v>
          </cell>
        </row>
        <row r="490">
          <cell r="E490">
            <v>24.15</v>
          </cell>
        </row>
        <row r="491">
          <cell r="E491">
            <v>13.319999999999999</v>
          </cell>
        </row>
        <row r="492">
          <cell r="E492">
            <v>13.003399999999999</v>
          </cell>
        </row>
        <row r="493">
          <cell r="E493">
            <v>690.82</v>
          </cell>
        </row>
        <row r="494">
          <cell r="E494">
            <v>587.6</v>
          </cell>
        </row>
        <row r="495">
          <cell r="E495">
            <v>56.699999999999996</v>
          </cell>
        </row>
        <row r="496">
          <cell r="E496">
            <v>90.3</v>
          </cell>
        </row>
        <row r="497">
          <cell r="E497">
            <v>38.880000000000003</v>
          </cell>
        </row>
        <row r="498">
          <cell r="E498">
            <v>256.82</v>
          </cell>
        </row>
        <row r="499">
          <cell r="E499">
            <v>123.2</v>
          </cell>
        </row>
        <row r="500">
          <cell r="E500">
            <v>21.700000000000003</v>
          </cell>
        </row>
        <row r="501">
          <cell r="E501">
            <v>120</v>
          </cell>
        </row>
        <row r="502">
          <cell r="E502">
            <v>33.61</v>
          </cell>
        </row>
        <row r="503">
          <cell r="E503">
            <v>11.249999999999998</v>
          </cell>
        </row>
        <row r="504">
          <cell r="E504">
            <v>18.299999999999997</v>
          </cell>
        </row>
        <row r="505">
          <cell r="E505">
            <v>4.0599999999999996</v>
          </cell>
        </row>
        <row r="506">
          <cell r="E506">
            <v>403.54</v>
          </cell>
        </row>
        <row r="508">
          <cell r="E508">
            <v>240.84000000000003</v>
          </cell>
        </row>
        <row r="509">
          <cell r="E509">
            <v>39.5</v>
          </cell>
        </row>
        <row r="510">
          <cell r="E510">
            <v>123.2</v>
          </cell>
        </row>
        <row r="511">
          <cell r="E511">
            <v>280.33999999999997</v>
          </cell>
        </row>
        <row r="512">
          <cell r="E512">
            <v>123.2</v>
          </cell>
        </row>
        <row r="513">
          <cell r="E513">
            <v>280.33999999999997</v>
          </cell>
        </row>
        <row r="514">
          <cell r="E514">
            <v>165.09</v>
          </cell>
        </row>
        <row r="515">
          <cell r="E515">
            <v>124.11999999999999</v>
          </cell>
        </row>
        <row r="516">
          <cell r="E516">
            <v>58.960000000000008</v>
          </cell>
        </row>
        <row r="517">
          <cell r="E517">
            <v>10.36</v>
          </cell>
        </row>
        <row r="518">
          <cell r="E518">
            <v>3.5200000000000005</v>
          </cell>
        </row>
        <row r="519">
          <cell r="E519">
            <v>18.130000000000003</v>
          </cell>
        </row>
        <row r="520">
          <cell r="E520">
            <v>-50</v>
          </cell>
        </row>
        <row r="521">
          <cell r="E521">
            <v>45</v>
          </cell>
        </row>
        <row r="522">
          <cell r="E522">
            <v>45.419999999999995</v>
          </cell>
        </row>
        <row r="523">
          <cell r="E523">
            <v>14.4</v>
          </cell>
        </row>
        <row r="524">
          <cell r="E524">
            <v>13.86</v>
          </cell>
        </row>
        <row r="525">
          <cell r="E525">
            <v>17.159999999999997</v>
          </cell>
        </row>
        <row r="526">
          <cell r="E526">
            <v>1278</v>
          </cell>
        </row>
        <row r="527">
          <cell r="E527">
            <v>1278</v>
          </cell>
        </row>
        <row r="528">
          <cell r="E528">
            <v>697.81061433281457</v>
          </cell>
        </row>
        <row r="529">
          <cell r="E529">
            <v>120</v>
          </cell>
        </row>
        <row r="531">
          <cell r="E531">
            <v>1</v>
          </cell>
        </row>
        <row r="532">
          <cell r="E532">
            <v>1</v>
          </cell>
        </row>
        <row r="533">
          <cell r="E533">
            <v>1</v>
          </cell>
        </row>
        <row r="534">
          <cell r="E534">
            <v>1</v>
          </cell>
        </row>
        <row r="535">
          <cell r="E535">
            <v>1</v>
          </cell>
        </row>
        <row r="536">
          <cell r="E536">
            <v>1</v>
          </cell>
        </row>
        <row r="537">
          <cell r="E537">
            <v>1</v>
          </cell>
        </row>
        <row r="538">
          <cell r="E538">
            <v>14</v>
          </cell>
        </row>
        <row r="539">
          <cell r="E539">
            <v>11</v>
          </cell>
        </row>
        <row r="540">
          <cell r="E540">
            <v>2</v>
          </cell>
        </row>
        <row r="541">
          <cell r="E541">
            <v>2</v>
          </cell>
        </row>
        <row r="542">
          <cell r="E542">
            <v>10</v>
          </cell>
        </row>
        <row r="543">
          <cell r="E543">
            <v>5</v>
          </cell>
        </row>
        <row r="544">
          <cell r="E544">
            <v>2</v>
          </cell>
        </row>
        <row r="545">
          <cell r="E545">
            <v>1</v>
          </cell>
        </row>
        <row r="546">
          <cell r="E546">
            <v>44</v>
          </cell>
        </row>
        <row r="547">
          <cell r="E547">
            <v>16</v>
          </cell>
        </row>
        <row r="548">
          <cell r="E548">
            <v>16</v>
          </cell>
        </row>
        <row r="549">
          <cell r="E549">
            <v>16</v>
          </cell>
        </row>
        <row r="550">
          <cell r="E550">
            <v>1</v>
          </cell>
        </row>
        <row r="551">
          <cell r="E551">
            <v>1</v>
          </cell>
        </row>
        <row r="552">
          <cell r="E552">
            <v>1</v>
          </cell>
        </row>
        <row r="555">
          <cell r="E555">
            <v>9.9785500000000003</v>
          </cell>
        </row>
        <row r="556">
          <cell r="E556">
            <v>5397</v>
          </cell>
        </row>
        <row r="557">
          <cell r="E557">
            <v>2101</v>
          </cell>
        </row>
        <row r="558">
          <cell r="E558">
            <v>201</v>
          </cell>
        </row>
        <row r="559">
          <cell r="E559">
            <v>139</v>
          </cell>
        </row>
        <row r="560">
          <cell r="E560">
            <v>435.27</v>
          </cell>
        </row>
        <row r="561">
          <cell r="E561">
            <v>435.27</v>
          </cell>
        </row>
        <row r="562">
          <cell r="E562">
            <v>290.18</v>
          </cell>
        </row>
        <row r="563">
          <cell r="E563">
            <v>568.41</v>
          </cell>
        </row>
        <row r="564">
          <cell r="E564">
            <v>411.41999999999996</v>
          </cell>
        </row>
        <row r="565">
          <cell r="E565">
            <v>5.52468</v>
          </cell>
        </row>
        <row r="567">
          <cell r="E567">
            <v>3939</v>
          </cell>
        </row>
        <row r="568">
          <cell r="E568">
            <v>562.79999999999995</v>
          </cell>
        </row>
        <row r="569">
          <cell r="E569">
            <v>168</v>
          </cell>
        </row>
        <row r="570">
          <cell r="E570">
            <v>854.87999999999988</v>
          </cell>
        </row>
        <row r="571">
          <cell r="E571">
            <v>0.41955999999999999</v>
          </cell>
        </row>
        <row r="572">
          <cell r="E572">
            <v>18.3</v>
          </cell>
        </row>
        <row r="573">
          <cell r="E573">
            <v>183.20000000000002</v>
          </cell>
        </row>
        <row r="574">
          <cell r="E574">
            <v>9.24</v>
          </cell>
        </row>
        <row r="575">
          <cell r="E575">
            <v>18.72</v>
          </cell>
        </row>
        <row r="576">
          <cell r="E576">
            <v>8.9600000000000009</v>
          </cell>
        </row>
        <row r="577">
          <cell r="E577">
            <v>4.5600000000000005</v>
          </cell>
        </row>
        <row r="578">
          <cell r="E578">
            <v>79.8</v>
          </cell>
        </row>
        <row r="579">
          <cell r="E579">
            <v>1.8</v>
          </cell>
        </row>
        <row r="580">
          <cell r="E580">
            <v>91.2</v>
          </cell>
        </row>
        <row r="581">
          <cell r="E581">
            <v>2.2800000000000002</v>
          </cell>
        </row>
        <row r="582">
          <cell r="E582">
            <v>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Name val="PL&amp;CI"/>
      <sheetName val="SGPL"/>
      <sheetName val="BS"/>
      <sheetName val="SGBS"/>
      <sheetName val="CF"/>
      <sheetName val="NA"/>
      <sheetName val="OPL"/>
      <sheetName val="IT"/>
      <sheetName val="FA"/>
      <sheetName val="FAS"/>
      <sheetName val="SI"/>
      <sheetName val="LN"/>
      <sheetName val="CE"/>
      <sheetName val="UR"/>
      <sheetName val="RB"/>
      <sheetName val="EM"/>
      <sheetName val="TX1"/>
      <sheetName val="TX2"/>
      <sheetName val="TX3"/>
      <sheetName val="CL"/>
      <sheetName val="AP"/>
      <sheetName val="PP"/>
      <sheetName val="MS"/>
      <sheetName val="ARO"/>
      <sheetName val="Derivatives"/>
      <sheetName val="Interest"/>
      <sheetName val="Income Taxes"/>
      <sheetName val="#1-1GAP"/>
      <sheetName val="#1-2GAPFS"/>
      <sheetName val="#1-3GAPFS (CF)"/>
      <sheetName val="#2 JPGAP"/>
      <sheetName val="#2-1"/>
      <sheetName val="#2-2"/>
      <sheetName val="#2-3"/>
      <sheetName val="#2-4"/>
      <sheetName val="#2-5"/>
      <sheetName val="BasicInfo"/>
      <sheetName val="CheckInfo"/>
      <sheetName val="mapping.def"/>
      <sheetName val="eigsdevdata.diva.co.jp"/>
      <sheetName val="eigsadif.diva.co.jp"/>
      <sheetName val="eigsappdata.diva.co.jp"/>
    </sheetNames>
    <sheetDataSet>
      <sheetData sheetId="0" refreshError="1">
        <row r="6">
          <cell r="F6" t="str">
            <v>English</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ân bổ TB &amp; Poster"/>
      <sheetName val="OUT"/>
      <sheetName val="in"/>
      <sheetName val="Nhập xuất tồn"/>
      <sheetName val="pxk"/>
      <sheetName val="BBGN"/>
    </sheetNames>
    <sheetDataSet>
      <sheetData sheetId="0">
        <row r="9">
          <cell r="C9" t="str">
            <v>Trâm Anh</v>
          </cell>
        </row>
        <row r="10">
          <cell r="C10" t="str">
            <v xml:space="preserve">TM Long An </v>
          </cell>
        </row>
        <row r="11">
          <cell r="C11" t="str">
            <v xml:space="preserve">Mộc Hóa </v>
          </cell>
        </row>
        <row r="12">
          <cell r="C12" t="str">
            <v xml:space="preserve">Lê Thị Thuỷ </v>
          </cell>
        </row>
        <row r="13">
          <cell r="C13" t="str">
            <v>Đồng Thanh</v>
          </cell>
        </row>
        <row r="14">
          <cell r="C14" t="str">
            <v xml:space="preserve">Tân Gia Hoàng </v>
          </cell>
        </row>
        <row r="15">
          <cell r="C15" t="str">
            <v>Hai Chung</v>
          </cell>
        </row>
        <row r="16">
          <cell r="C16" t="str">
            <v>Nguyễn Văn Thông</v>
          </cell>
        </row>
        <row r="17">
          <cell r="C17" t="str">
            <v xml:space="preserve">Đức Hoà </v>
          </cell>
        </row>
        <row r="18">
          <cell r="C18" t="str">
            <v>Gia Khánh</v>
          </cell>
        </row>
        <row r="19">
          <cell r="C19" t="str">
            <v>Lê Ký</v>
          </cell>
        </row>
        <row r="20">
          <cell r="C20" t="str">
            <v xml:space="preserve">Trương Tấn Bửu </v>
          </cell>
        </row>
        <row r="21">
          <cell r="C21" t="str">
            <v>Cường Thịnh</v>
          </cell>
        </row>
        <row r="22">
          <cell r="C22" t="str">
            <v>Tân Bảo Phương</v>
          </cell>
        </row>
        <row r="23">
          <cell r="C23" t="str">
            <v>Võ Đặng Hoàng Hà</v>
          </cell>
        </row>
        <row r="24">
          <cell r="C24" t="str">
            <v xml:space="preserve">Đại Khánh </v>
          </cell>
        </row>
        <row r="25">
          <cell r="C25" t="str">
            <v xml:space="preserve">Cty Á Châu </v>
          </cell>
        </row>
        <row r="26">
          <cell r="C26" t="str">
            <v>Duy Phát</v>
          </cell>
        </row>
        <row r="27">
          <cell r="C27" t="str">
            <v>Châu Thuận</v>
          </cell>
        </row>
        <row r="28">
          <cell r="C28" t="str">
            <v>Lâm Cẩm Dung</v>
          </cell>
        </row>
        <row r="29">
          <cell r="C29" t="str">
            <v xml:space="preserve">Kim Thanh Hà </v>
          </cell>
        </row>
        <row r="30">
          <cell r="C30" t="str">
            <v xml:space="preserve">CNTM Cà Mau </v>
          </cell>
        </row>
        <row r="31">
          <cell r="C31" t="str">
            <v>TNCM An Minh</v>
          </cell>
        </row>
        <row r="32">
          <cell r="C32" t="str">
            <v>Nguyễn Kim Ngân</v>
          </cell>
        </row>
        <row r="33">
          <cell r="C33" t="str">
            <v>Thành Tiến</v>
          </cell>
        </row>
        <row r="34">
          <cell r="C34" t="str">
            <v>TN Ngã Năm</v>
          </cell>
        </row>
        <row r="35">
          <cell r="C35" t="str">
            <v xml:space="preserve">Bách Việt - Bạc Liêu </v>
          </cell>
        </row>
        <row r="36">
          <cell r="C36" t="str">
            <v xml:space="preserve">Bách Việt - Cà Mau </v>
          </cell>
        </row>
        <row r="37">
          <cell r="C37" t="str">
            <v xml:space="preserve">TNCM - Năm Căn </v>
          </cell>
        </row>
      </sheetData>
      <sheetData sheetId="1" refreshError="1"/>
      <sheetData sheetId="2" refreshError="1"/>
      <sheetData sheetId="3" refreshError="1"/>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Backaway"/>
      <sheetName val="Avg."/>
      <sheetName val="Reconcil"/>
      <sheetName val="04 SF MKT Proj"/>
      <sheetName val="04Prj"/>
      <sheetName val="03ACT"/>
      <sheetName val="04BUD"/>
      <sheetName val="Panda"/>
      <sheetName val="Var Analysis"/>
      <sheetName val="Mth GM"/>
      <sheetName val="YTD G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pe by Qtr"/>
      <sheetName val="Europe by Qtr (2)"/>
      <sheetName val="Europe by Qtr (3)"/>
      <sheetName val="Europe"/>
      <sheetName val="France"/>
      <sheetName val="GAS"/>
      <sheetName val="Italy"/>
      <sheetName val="CE"/>
      <sheetName val="NE"/>
      <sheetName val="IGI"/>
      <sheetName val="01USD Reported"/>
      <sheetName val="01FX Reported"/>
      <sheetName val="01Local Values"/>
      <sheetName val="01FX Budget 2002"/>
      <sheetName val="01USD Ex FX"/>
      <sheetName val="00USD Reported "/>
      <sheetName val="00FX Reported "/>
      <sheetName val="00Local Values "/>
      <sheetName val="00FX Budget 2002 "/>
      <sheetName val="00USD Ex FX "/>
      <sheetName val="02USD Reported "/>
      <sheetName val="02USD Proj"/>
      <sheetName val="Module1"/>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mirror (final clean)"/>
      <sheetName val="source-mirror (final)"/>
      <sheetName val="Final - SRC"/>
      <sheetName val="LOOKUP"/>
      <sheetName val="filter 3 mirror"/>
      <sheetName val="Filter 3"/>
      <sheetName val="Pivot 2"/>
      <sheetName val="Filter1&amp;2-mirror"/>
      <sheetName val="Filter 1&amp;2"/>
      <sheetName val="Pivot 1, Filters 1&amp;2"/>
      <sheetName val="source-mirror"/>
      <sheetName val="source"/>
      <sheetName val="Pivot2 Filter 3"/>
    </sheetNames>
    <sheetDataSet>
      <sheetData sheetId="0" refreshError="1"/>
      <sheetData sheetId="1" refreshError="1"/>
      <sheetData sheetId="2" refreshError="1"/>
      <sheetData sheetId="3" refreshError="1">
        <row r="2">
          <cell r="B2" t="str">
            <v>6-APA GULF MARKETS</v>
          </cell>
          <cell r="C2" t="str">
            <v>Wave 4</v>
          </cell>
        </row>
        <row r="3">
          <cell r="B3" t="str">
            <v>6-APA IRELAND</v>
          </cell>
          <cell r="C3" t="str">
            <v>Wave 4</v>
          </cell>
        </row>
        <row r="4">
          <cell r="B4" t="str">
            <v>6-APA ITALY</v>
          </cell>
          <cell r="C4" t="str">
            <v>Wave 4</v>
          </cell>
        </row>
        <row r="5">
          <cell r="B5" t="str">
            <v>6-APA JAPAN</v>
          </cell>
          <cell r="C5" t="str">
            <v>Wave 4</v>
          </cell>
        </row>
        <row r="6">
          <cell r="B6" t="str">
            <v>6-APA SPAIN</v>
          </cell>
          <cell r="C6" t="str">
            <v>Wave 4</v>
          </cell>
        </row>
        <row r="7">
          <cell r="B7" t="str">
            <v>6-APA SWITZRLAND-WPSA</v>
          </cell>
          <cell r="C7" t="str">
            <v>Wave 4</v>
          </cell>
        </row>
        <row r="8">
          <cell r="B8" t="str">
            <v>6-APA USA, SYRACUSE</v>
          </cell>
          <cell r="C8" t="str">
            <v>Wave 4</v>
          </cell>
        </row>
        <row r="9">
          <cell r="B9" t="str">
            <v>ACECLOFENAC EGYPT</v>
          </cell>
          <cell r="C9" t="str">
            <v>Exclude</v>
          </cell>
        </row>
        <row r="10">
          <cell r="B10" t="str">
            <v>ACECLOFENAC SAUDI ARABIA</v>
          </cell>
          <cell r="C10" t="str">
            <v>Wave 4</v>
          </cell>
        </row>
        <row r="11">
          <cell r="B11" t="str">
            <v>ACETAMINOPHEN ALGERIA</v>
          </cell>
          <cell r="C11" t="str">
            <v>Wave 4</v>
          </cell>
        </row>
        <row r="12">
          <cell r="B12" t="str">
            <v>ACETAMINOPHEN CANADA</v>
          </cell>
          <cell r="C12" t="str">
            <v>Wave 4</v>
          </cell>
        </row>
        <row r="13">
          <cell r="B13" t="str">
            <v>ACETAMINOPHEN CARIBBEAN AREA OTHER</v>
          </cell>
          <cell r="C13" t="str">
            <v>Wave 4</v>
          </cell>
        </row>
        <row r="14">
          <cell r="B14" t="str">
            <v>ACETAMINOPHEN CHINA</v>
          </cell>
          <cell r="C14" t="str">
            <v>Exclude</v>
          </cell>
        </row>
        <row r="15">
          <cell r="B15" t="str">
            <v>ACETAMINOPHEN COLOMBIA</v>
          </cell>
          <cell r="C15" t="str">
            <v>Wave 4</v>
          </cell>
        </row>
        <row r="16">
          <cell r="B16" t="str">
            <v>ACETAMINOPHEN COSTA RICA</v>
          </cell>
          <cell r="C16" t="str">
            <v>Wave 4</v>
          </cell>
        </row>
        <row r="17">
          <cell r="B17" t="str">
            <v>ACETAMINOPHEN DOMINICAN REPUBLIC</v>
          </cell>
          <cell r="C17" t="str">
            <v>Wave 4</v>
          </cell>
        </row>
        <row r="18">
          <cell r="B18" t="str">
            <v>ACETAMINOPHEN ECUADOR</v>
          </cell>
          <cell r="C18" t="str">
            <v>Exclude</v>
          </cell>
        </row>
        <row r="19">
          <cell r="B19" t="str">
            <v>ACETAMINOPHEN EL SALVADOR</v>
          </cell>
          <cell r="C19" t="str">
            <v>Wave 4</v>
          </cell>
        </row>
        <row r="20">
          <cell r="B20" t="str">
            <v>ACETAMINOPHEN GREECE</v>
          </cell>
          <cell r="C20" t="str">
            <v>Wave 4</v>
          </cell>
        </row>
        <row r="21">
          <cell r="B21" t="str">
            <v>ACETAMINOPHEN GUATEMALA</v>
          </cell>
          <cell r="C21" t="str">
            <v>Wave 4</v>
          </cell>
        </row>
        <row r="22">
          <cell r="B22" t="str">
            <v>ACETAMINOPHEN GULF MARKETS</v>
          </cell>
          <cell r="C22" t="str">
            <v>Wave 4</v>
          </cell>
        </row>
        <row r="23">
          <cell r="B23" t="str">
            <v>ACETAMINOPHEN HONDURAS</v>
          </cell>
          <cell r="C23" t="str">
            <v>Wave 4</v>
          </cell>
        </row>
        <row r="24">
          <cell r="B24" t="str">
            <v>ACETAMINOPHEN INDONESIA</v>
          </cell>
          <cell r="C24" t="str">
            <v>Exclude</v>
          </cell>
        </row>
        <row r="25">
          <cell r="B25" t="str">
            <v>ACETAMINOPHEN JAMAICA</v>
          </cell>
          <cell r="C25" t="str">
            <v>Wave 4</v>
          </cell>
        </row>
        <row r="26">
          <cell r="B26" t="str">
            <v>ACETAMINOPHEN LATIN AMERICA OTHER/HQS</v>
          </cell>
          <cell r="C26" t="str">
            <v>Wave 4</v>
          </cell>
        </row>
        <row r="27">
          <cell r="B27" t="str">
            <v>ACETAMINOPHEN MEXICO</v>
          </cell>
          <cell r="C27" t="str">
            <v>Exclude</v>
          </cell>
        </row>
        <row r="28">
          <cell r="B28" t="str">
            <v>ACETAMINOPHEN MEXICO-TLALPAN</v>
          </cell>
          <cell r="C28" t="str">
            <v>Wave 4</v>
          </cell>
        </row>
        <row r="29">
          <cell r="B29" t="str">
            <v>ACETAMINOPHEN NICARAGUA</v>
          </cell>
          <cell r="C29" t="str">
            <v>Wave 4</v>
          </cell>
        </row>
        <row r="30">
          <cell r="B30" t="str">
            <v>ACETAMINOPHEN PANAMA</v>
          </cell>
          <cell r="C30" t="str">
            <v>Wave 4</v>
          </cell>
        </row>
        <row r="31">
          <cell r="B31" t="str">
            <v>ACETAMINOPHEN PUERTO RICO</v>
          </cell>
          <cell r="C31" t="str">
            <v>Wave 4</v>
          </cell>
        </row>
        <row r="32">
          <cell r="B32" t="str">
            <v>ACETAMINOPHEN SAUDI ARABIA</v>
          </cell>
          <cell r="C32" t="str">
            <v>Wave 4</v>
          </cell>
        </row>
        <row r="33">
          <cell r="B33" t="str">
            <v>ACETAMINOPHEN TUNISIA</v>
          </cell>
          <cell r="C33" t="str">
            <v>Wave 4</v>
          </cell>
        </row>
        <row r="34">
          <cell r="B34" t="str">
            <v>ACETAMINOPHEN VENEZUELA</v>
          </cell>
          <cell r="C34" t="str">
            <v>Wave 4</v>
          </cell>
        </row>
        <row r="35">
          <cell r="B35" t="str">
            <v>ACETAMINOPHEN / CAFFEINE BRAZIL</v>
          </cell>
          <cell r="C35" t="str">
            <v>Wave 4</v>
          </cell>
        </row>
        <row r="36">
          <cell r="B36" t="str">
            <v>ACETAMINOPHEN / CAFFEINE CARIBBEAN AREA OTHER</v>
          </cell>
          <cell r="C36" t="str">
            <v>Wave 4</v>
          </cell>
        </row>
        <row r="37">
          <cell r="B37" t="str">
            <v>ACETAMINOPHEN / CAFFEINE CHINA</v>
          </cell>
          <cell r="C37" t="str">
            <v>Exclude</v>
          </cell>
        </row>
        <row r="38">
          <cell r="B38" t="str">
            <v>ACETAMINOPHEN / CAFFEINE ECUADOR</v>
          </cell>
          <cell r="C38" t="str">
            <v>Wave 4</v>
          </cell>
        </row>
        <row r="39">
          <cell r="B39" t="str">
            <v>ACETAMINOPHEN / CAFFEINE HUNGARY</v>
          </cell>
          <cell r="C39" t="str">
            <v>Wave 4</v>
          </cell>
        </row>
        <row r="40">
          <cell r="B40" t="str">
            <v>ACETAMINOPHEN / CAFFEINE JAMAICA</v>
          </cell>
          <cell r="C40" t="str">
            <v>Wave 4</v>
          </cell>
        </row>
        <row r="41">
          <cell r="B41" t="str">
            <v>ACETAMINOPHEN / CAFFEINE MEXICO</v>
          </cell>
          <cell r="C41" t="str">
            <v>Exclude</v>
          </cell>
        </row>
        <row r="42">
          <cell r="B42" t="str">
            <v>ACETAMINOPHEN / CAFFEINE PUERTO RICO</v>
          </cell>
          <cell r="C42" t="str">
            <v>Wave 4</v>
          </cell>
        </row>
        <row r="43">
          <cell r="B43" t="str">
            <v>ACETAMINOPHEN / CHLORPHENIRAMINE MALEATE / ASCORBIC ACID PERU</v>
          </cell>
          <cell r="C43" t="str">
            <v>Wave 4</v>
          </cell>
        </row>
        <row r="44">
          <cell r="B44" t="str">
            <v>ACETAMINOPHEN / CHLORPHENIRAMINE MALEATE / ASCORBIC ACID VENEZUELA</v>
          </cell>
          <cell r="C44" t="str">
            <v>Wave 4</v>
          </cell>
        </row>
        <row r="45">
          <cell r="B45" t="str">
            <v>ACETAMINOPHEN / CLORPHENIRAMINE MALEATE / PSEUDOPHEDRINE / DEXTROMETHORPHAN CARIBBEAN AREA OTHER</v>
          </cell>
          <cell r="C45" t="str">
            <v>Wave 4</v>
          </cell>
        </row>
        <row r="46">
          <cell r="B46" t="str">
            <v>ACETAMINOPHEN / CLORPHENIRAMINE MALEATE / PSEUDOPHEDRINE / DEXTROMETHORPHAN CHINA</v>
          </cell>
          <cell r="C46" t="str">
            <v>Exclude</v>
          </cell>
        </row>
        <row r="47">
          <cell r="B47" t="str">
            <v>ACETAMINOPHEN / CLORPHENIRAMINE MALEATE / PSEUDOPHEDRINE / DEXTROMETHORPHAN COSTA RICA</v>
          </cell>
          <cell r="C47" t="str">
            <v>Wave 4</v>
          </cell>
        </row>
        <row r="48">
          <cell r="B48" t="str">
            <v>ACETAMINOPHEN / CLORPHENIRAMINE MALEATE / PSEUDOPHEDRINE / DEXTROMETHORPHAN DOMINICAN REPUBLIC</v>
          </cell>
          <cell r="C48" t="str">
            <v>Wave 4</v>
          </cell>
        </row>
        <row r="49">
          <cell r="B49" t="str">
            <v>ACETAMINOPHEN / CLORPHENIRAMINE MALEATE / PSEUDOPHEDRINE / DEXTROMETHORPHAN ECUADOR</v>
          </cell>
          <cell r="C49" t="str">
            <v>Wave 4</v>
          </cell>
        </row>
        <row r="50">
          <cell r="B50" t="str">
            <v>ACETAMINOPHEN / CLORPHENIRAMINE MALEATE / PSEUDOPHEDRINE / DEXTROMETHORPHAN EL SALVADOR</v>
          </cell>
          <cell r="C50" t="str">
            <v>Wave 4</v>
          </cell>
        </row>
        <row r="51">
          <cell r="B51" t="str">
            <v>ACETAMINOPHEN / CLORPHENIRAMINE MALEATE / PSEUDOPHEDRINE / DEXTROMETHORPHAN GUATEMALA</v>
          </cell>
          <cell r="C51" t="str">
            <v>Wave 4</v>
          </cell>
        </row>
        <row r="52">
          <cell r="B52" t="str">
            <v>ACETAMINOPHEN / CLORPHENIRAMINE MALEATE / PSEUDOPHEDRINE / DEXTROMETHORPHAN HONDURAS</v>
          </cell>
          <cell r="C52" t="str">
            <v>Wave 4</v>
          </cell>
        </row>
        <row r="53">
          <cell r="B53" t="str">
            <v>ACETAMINOPHEN / CLORPHENIRAMINE MALEATE / PSEUDOPHEDRINE / DEXTROMETHORPHAN JAMAICA</v>
          </cell>
          <cell r="C53" t="str">
            <v>Wave 4</v>
          </cell>
        </row>
        <row r="54">
          <cell r="B54" t="str">
            <v>ACETAMINOPHEN / CLORPHENIRAMINE MALEATE / PSEUDOPHEDRINE / DEXTROMETHORPHAN NICARAGUA</v>
          </cell>
          <cell r="C54" t="str">
            <v>Wave 4</v>
          </cell>
        </row>
        <row r="55">
          <cell r="B55" t="str">
            <v>ACETAMINOPHEN / CLORPHENIRAMINE MALEATE / PSEUDOPHEDRINE / DEXTROMETHORPHAN PANAMA</v>
          </cell>
          <cell r="C55" t="str">
            <v>Wave 4</v>
          </cell>
        </row>
        <row r="56">
          <cell r="B56" t="str">
            <v>ACETAMINOPHEN / CLORPHENIRAMINE MALEATE / PSEUDOPHEDRINE / DEXTROMETHORPHAN PERU</v>
          </cell>
          <cell r="C56" t="str">
            <v>Wave 4</v>
          </cell>
        </row>
        <row r="57">
          <cell r="B57" t="str">
            <v>ACETAMINOPHEN / CLORPHENIRAMINE MALEATE / PSEUDOPHEDRINE / DEXTROMETHORPHAN PUERTO RICO</v>
          </cell>
          <cell r="C57" t="str">
            <v>Wave 4</v>
          </cell>
        </row>
        <row r="58">
          <cell r="B58" t="str">
            <v>ACETAMINOPHEN / OXYCODONE CANADA</v>
          </cell>
          <cell r="C58" t="str">
            <v>Exclude</v>
          </cell>
        </row>
        <row r="59">
          <cell r="B59" t="str">
            <v>ACETAMINOPHEN / PHENYLEPHRINE HCL BRAZIL</v>
          </cell>
          <cell r="C59" t="str">
            <v>Exclude</v>
          </cell>
        </row>
        <row r="60">
          <cell r="B60" t="str">
            <v>ACETAMINOPHEN / PHENYLEPHRINE HCL / CARBINOXAMINEMALEATE BRAZIL</v>
          </cell>
          <cell r="C60" t="str">
            <v>Exclude</v>
          </cell>
        </row>
        <row r="61">
          <cell r="B61" t="str">
            <v>ACETAMINOPHEN / PSEUDOEPHEDRINE HCL COSTA RICA</v>
          </cell>
          <cell r="C61" t="str">
            <v>Wave 4</v>
          </cell>
        </row>
        <row r="62">
          <cell r="B62" t="str">
            <v>ACETAMINOPHEN / PSEUDOEPHEDRINE HCL EL SALVADOR</v>
          </cell>
          <cell r="C62" t="str">
            <v>Wave 4</v>
          </cell>
        </row>
        <row r="63">
          <cell r="B63" t="str">
            <v>ACETAMINOPHEN / PSEUDOEPHEDRINE HCL PERU</v>
          </cell>
          <cell r="C63" t="str">
            <v>Wave 4</v>
          </cell>
        </row>
        <row r="64">
          <cell r="B64" t="str">
            <v>ACETAMINOPHEN / PSEUDOEPHEDRINE HCL / CHLORPHENIRAMINE MALEATE PERU</v>
          </cell>
          <cell r="C64" t="str">
            <v>Wave 4</v>
          </cell>
        </row>
        <row r="65">
          <cell r="B65" t="str">
            <v>ACETAMINOPHEN / PSEUDOEPHEDRINE HCL / CHLORPHENIRAMINE MALEATE VENEZUELA</v>
          </cell>
          <cell r="C65" t="str">
            <v>Exclude</v>
          </cell>
        </row>
        <row r="66">
          <cell r="B66" t="str">
            <v>ACETAMINOPHEN / PSEUDOEPHERINE HCL / PETROMETHORPHEN HYDROMIDE / CHLORPHENIRAMINE MALEATE CHINA</v>
          </cell>
          <cell r="C66" t="str">
            <v>Wave 4</v>
          </cell>
        </row>
        <row r="67">
          <cell r="B67" t="str">
            <v>ACETYLCYSTEINE AFRICA - FRENCH OVERSEAS TERRITORIES</v>
          </cell>
          <cell r="C67" t="str">
            <v>Wave 4</v>
          </cell>
        </row>
        <row r="68">
          <cell r="B68" t="str">
            <v>ACETYLCYSTEINE AFRICA - FRENCH SPEAKING AFRICA</v>
          </cell>
          <cell r="C68" t="str">
            <v>Exclude</v>
          </cell>
        </row>
        <row r="69">
          <cell r="B69" t="str">
            <v>ACETYLCYSTEINE AUSTRALIA</v>
          </cell>
          <cell r="C69" t="str">
            <v>Exclude</v>
          </cell>
        </row>
        <row r="70">
          <cell r="B70" t="str">
            <v>ACETYLCYSTEINE FRANCE</v>
          </cell>
          <cell r="C70" t="str">
            <v>Exclude</v>
          </cell>
        </row>
        <row r="71">
          <cell r="B71" t="str">
            <v>ACETYLCYSTEINE GREECE</v>
          </cell>
          <cell r="C71" t="str">
            <v>Wave 4</v>
          </cell>
        </row>
        <row r="72">
          <cell r="B72" t="str">
            <v>ACETYLCYSTEINE MEXICO</v>
          </cell>
          <cell r="C72" t="str">
            <v>Wave 4</v>
          </cell>
        </row>
        <row r="73">
          <cell r="B73" t="str">
            <v>ACETYLCYSTEINE VIETNAM US CHGS</v>
          </cell>
          <cell r="C73" t="str">
            <v>Exclude</v>
          </cell>
        </row>
        <row r="74">
          <cell r="B74" t="str">
            <v>ACETYLSALICYLIC ACID AFRICA</v>
          </cell>
          <cell r="C74" t="str">
            <v>Wave 4</v>
          </cell>
        </row>
        <row r="75">
          <cell r="B75" t="str">
            <v>ACETYLSALICYLIC ACID AFRICA - FRENCH OVERSEAS TERRITORIES</v>
          </cell>
          <cell r="C75" t="str">
            <v>Wave 4</v>
          </cell>
        </row>
        <row r="76">
          <cell r="B76" t="str">
            <v>ACETYLSALICYLIC ACID AFRICA - FRENCH SPEAKING AFRICA</v>
          </cell>
          <cell r="C76" t="str">
            <v>Exclude</v>
          </cell>
        </row>
        <row r="77">
          <cell r="B77" t="str">
            <v>ACETYLSALICYLIC ACID ALGERIA</v>
          </cell>
          <cell r="C77" t="str">
            <v>Exclude</v>
          </cell>
        </row>
        <row r="78">
          <cell r="B78" t="str">
            <v>ACETYLSALICYLIC ACID BALTIC STATES</v>
          </cell>
          <cell r="C78" t="str">
            <v>Exclude</v>
          </cell>
        </row>
        <row r="79">
          <cell r="B79" t="str">
            <v>ACETYLSALICYLIC ACID BELGIUM</v>
          </cell>
          <cell r="C79" t="str">
            <v>Exclude</v>
          </cell>
        </row>
        <row r="80">
          <cell r="B80" t="str">
            <v>ACETYLSALICYLIC ACID BRAZIL</v>
          </cell>
          <cell r="C80" t="str">
            <v>Exclude</v>
          </cell>
        </row>
        <row r="81">
          <cell r="B81" t="str">
            <v>ACETYLSALICYLIC ACID CARIBBEAN AREA OTHER</v>
          </cell>
          <cell r="C81" t="str">
            <v>Wave 4</v>
          </cell>
        </row>
        <row r="82">
          <cell r="B82" t="str">
            <v>ACETYLSALICYLIC ACID CIS ASIATIC &amp; CAUCASUS REP</v>
          </cell>
          <cell r="C82" t="str">
            <v>Exclude</v>
          </cell>
        </row>
        <row r="83">
          <cell r="B83" t="str">
            <v>ACETYLSALICYLIC ACID EAST MEDITERRANEAN</v>
          </cell>
          <cell r="C83" t="str">
            <v>Wave 4</v>
          </cell>
        </row>
        <row r="84">
          <cell r="B84" t="str">
            <v>ACETYLSALICYLIC ACID FRANCE</v>
          </cell>
          <cell r="C84" t="str">
            <v>Exclude</v>
          </cell>
        </row>
        <row r="85">
          <cell r="B85" t="str">
            <v>ACETYLSALICYLIC ACID GREECE</v>
          </cell>
          <cell r="C85" t="str">
            <v>Wave 4</v>
          </cell>
        </row>
        <row r="86">
          <cell r="B86" t="str">
            <v>ACETYLSALICYLIC ACID GULF MARKETS</v>
          </cell>
          <cell r="C86" t="str">
            <v>Wave 4</v>
          </cell>
        </row>
        <row r="87">
          <cell r="B87" t="str">
            <v>ACETYLSALICYLIC ACID JAPAN</v>
          </cell>
          <cell r="C87" t="str">
            <v>Exclude</v>
          </cell>
        </row>
        <row r="88">
          <cell r="B88" t="str">
            <v>ACETYLSALICYLIC ACID MEXICO</v>
          </cell>
          <cell r="C88" t="str">
            <v>Wave 4</v>
          </cell>
        </row>
        <row r="89">
          <cell r="B89" t="str">
            <v>ACETYLSALICYLIC ACID OTHER INT'L CONSUMER MEDICINE</v>
          </cell>
          <cell r="C89" t="str">
            <v>Wave 4</v>
          </cell>
        </row>
        <row r="90">
          <cell r="B90" t="str">
            <v>ACETYLSALICYLIC ACID POLAND</v>
          </cell>
          <cell r="C90" t="str">
            <v>Wave 4</v>
          </cell>
        </row>
        <row r="91">
          <cell r="B91" t="str">
            <v>ACETYLSALICYLIC ACID PUERTO RICO</v>
          </cell>
          <cell r="C91" t="str">
            <v>Wave 4</v>
          </cell>
        </row>
        <row r="92">
          <cell r="B92" t="str">
            <v>ACETYLSALICYLIC ACID RUSSIA</v>
          </cell>
          <cell r="C92" t="str">
            <v>Exclude</v>
          </cell>
        </row>
        <row r="93">
          <cell r="B93" t="str">
            <v>ACETYLSALICYLIC ACID SPAIN CO-MKT</v>
          </cell>
          <cell r="C93" t="str">
            <v>Wave 4</v>
          </cell>
        </row>
        <row r="94">
          <cell r="B94" t="str">
            <v>ACETYLSALICYLIC ACID TUNISIA</v>
          </cell>
          <cell r="C94" t="str">
            <v>Wave 4</v>
          </cell>
        </row>
        <row r="95">
          <cell r="B95" t="str">
            <v>ACETYLSALICYLIC ACID UKRAINE/MOLDOVA</v>
          </cell>
          <cell r="C95" t="str">
            <v>Exclude</v>
          </cell>
        </row>
        <row r="96">
          <cell r="B96" t="str">
            <v>ACETYLSALICYLIC ACID UNITED KINGDOM</v>
          </cell>
          <cell r="C96" t="str">
            <v>Wave 4</v>
          </cell>
        </row>
        <row r="97">
          <cell r="B97" t="str">
            <v>ACETYLSALICYLIC ACID UPSA EXPORT CONS</v>
          </cell>
          <cell r="C97" t="str">
            <v>Wave 4</v>
          </cell>
        </row>
        <row r="98">
          <cell r="B98" t="str">
            <v>ACETYLSALICYLIC ACID URUGUAY</v>
          </cell>
          <cell r="C98" t="str">
            <v>Wave 4</v>
          </cell>
        </row>
        <row r="99">
          <cell r="B99" t="str">
            <v>ACETYLSALICYLIC ACID VIETNAM US CHGS</v>
          </cell>
          <cell r="C99" t="str">
            <v>Wave 4</v>
          </cell>
        </row>
        <row r="100">
          <cell r="B100" t="str">
            <v>ACETYLSALICYLIC ACID / ASCORBIC ACID AFRICA</v>
          </cell>
          <cell r="C100" t="str">
            <v>Wave 4</v>
          </cell>
        </row>
        <row r="101">
          <cell r="B101" t="str">
            <v>ACETYLSALICYLIC ACID / ASCORBIC ACID AFRICA - FRENCH OVERSEAS TERRITORIES</v>
          </cell>
          <cell r="C101" t="str">
            <v>Wave 4</v>
          </cell>
        </row>
        <row r="102">
          <cell r="B102" t="str">
            <v>ACETYLSALICYLIC ACID / ASCORBIC ACID AFRICA - FRENCH SPEAKING AFRICA</v>
          </cell>
          <cell r="C102" t="str">
            <v>Wave 4</v>
          </cell>
        </row>
        <row r="103">
          <cell r="B103" t="str">
            <v>ACETYLSALICYLIC ACID / ASCORBIC ACID ALGERIA</v>
          </cell>
          <cell r="C103" t="str">
            <v>Wave 4</v>
          </cell>
        </row>
        <row r="104">
          <cell r="B104" t="str">
            <v>ACETYLSALICYLIC ACID / ASCORBIC ACID BELGIUM</v>
          </cell>
          <cell r="C104" t="str">
            <v>Wave 4</v>
          </cell>
        </row>
        <row r="105">
          <cell r="B105" t="str">
            <v>ACETYLSALICYLIC ACID / ASCORBIC ACID BULGARIA</v>
          </cell>
          <cell r="C105" t="str">
            <v>Exclude</v>
          </cell>
        </row>
        <row r="106">
          <cell r="B106" t="str">
            <v>ACETYLSALICYLIC ACID / ASCORBIC ACID CZECH REPUBLIC</v>
          </cell>
          <cell r="C106" t="str">
            <v>Wave 4</v>
          </cell>
        </row>
        <row r="107">
          <cell r="B107" t="str">
            <v>ACETYLSALICYLIC ACID / ASCORBIC ACID EAST MEDITERRANEAN</v>
          </cell>
          <cell r="C107" t="str">
            <v>Wave 4</v>
          </cell>
        </row>
        <row r="108">
          <cell r="B108" t="str">
            <v>ACETYLSALICYLIC ACID / ASCORBIC ACID FRANCE</v>
          </cell>
          <cell r="C108" t="str">
            <v>Exclude</v>
          </cell>
        </row>
        <row r="109">
          <cell r="B109" t="str">
            <v>ACETYLSALICYLIC ACID / ASCORBIC ACID GULF MARKETS</v>
          </cell>
          <cell r="C109" t="str">
            <v>Wave 4</v>
          </cell>
        </row>
        <row r="110">
          <cell r="B110" t="str">
            <v>ACETYLSALICYLIC ACID / ASCORBIC ACID HUNGARY</v>
          </cell>
          <cell r="C110" t="str">
            <v>Wave 4</v>
          </cell>
        </row>
        <row r="111">
          <cell r="B111" t="str">
            <v>ACETYLSALICYLIC ACID / ASCORBIC ACID ITALY CO-MKT</v>
          </cell>
          <cell r="C111" t="str">
            <v>Exclude</v>
          </cell>
        </row>
        <row r="112">
          <cell r="B112" t="str">
            <v>ACETYLSALICYLIC ACID / ASCORBIC ACID POLAND</v>
          </cell>
          <cell r="C112" t="str">
            <v>Exclude</v>
          </cell>
        </row>
        <row r="113">
          <cell r="B113" t="str">
            <v>ACETYLSALICYLIC ACID / ASCORBIC ACID ROMANIA</v>
          </cell>
          <cell r="C113" t="str">
            <v>Wave 4</v>
          </cell>
        </row>
        <row r="114">
          <cell r="B114" t="str">
            <v>ACETYLSALICYLIC ACID / ASCORBIC ACID SAUDI ARABIA</v>
          </cell>
          <cell r="C114" t="str">
            <v>Exclude</v>
          </cell>
        </row>
        <row r="115">
          <cell r="B115" t="str">
            <v>ACETYLSALICYLIC ACID / ASCORBIC ACID SLOVENIA</v>
          </cell>
          <cell r="C115" t="str">
            <v>Wave 4</v>
          </cell>
        </row>
        <row r="116">
          <cell r="B116" t="str">
            <v>ACETYLSALICYLIC ACID / ASCORBIC ACID SPAIN CO-MKT</v>
          </cell>
          <cell r="C116" t="str">
            <v>Wave 4</v>
          </cell>
        </row>
        <row r="117">
          <cell r="B117" t="str">
            <v>ACETYLSALICYLIC ACID / ASCORBIC ACID TAIWAN</v>
          </cell>
          <cell r="C117" t="str">
            <v>Wave 4</v>
          </cell>
        </row>
        <row r="118">
          <cell r="B118" t="str">
            <v>ACETYLSALICYLIC ACID / ASCORBIC ACID TUNISIA</v>
          </cell>
          <cell r="C118" t="str">
            <v>Wave 4</v>
          </cell>
        </row>
        <row r="119">
          <cell r="B119" t="str">
            <v>ACETYLSALICYLIC ACID / ASCORBIC ACID TURKEY</v>
          </cell>
          <cell r="C119" t="str">
            <v>Exclude</v>
          </cell>
        </row>
        <row r="120">
          <cell r="B120" t="str">
            <v>ACETYLSALICYLIC ACID / ASCORBIC ACID VIETNAM US CHGS</v>
          </cell>
          <cell r="C120" t="str">
            <v>Wave 4</v>
          </cell>
        </row>
        <row r="121">
          <cell r="B121" t="str">
            <v>ACETYLSALICYLIC ACID / OXYCODONE HCL CANADA</v>
          </cell>
          <cell r="C121" t="str">
            <v>Wave 4</v>
          </cell>
        </row>
        <row r="122">
          <cell r="B122" t="str">
            <v>ACETYLSALICYLIC ACID / TARTARIC ACID / BICARBONATE DOMINICAN REPUBLIC</v>
          </cell>
          <cell r="C122" t="str">
            <v>Wave 4</v>
          </cell>
        </row>
        <row r="123">
          <cell r="B123" t="str">
            <v>ACETYLSALICYLIC ACID / TARTARIC ACID / BICARBONATE GUATEMALA</v>
          </cell>
          <cell r="C123" t="str">
            <v>Exclude</v>
          </cell>
        </row>
        <row r="124">
          <cell r="B124" t="str">
            <v>ACETYLSALICYLIC ACID / TARTARIC ACID / BICARBONATE HONDURAS</v>
          </cell>
          <cell r="C124" t="str">
            <v>Wave 4</v>
          </cell>
        </row>
        <row r="125">
          <cell r="B125" t="str">
            <v>ACETYLSALICYLIC ACID / TARTARIC ACID / BICARBONATE MEXICO</v>
          </cell>
          <cell r="C125" t="str">
            <v>Exclude</v>
          </cell>
        </row>
        <row r="126">
          <cell r="B126" t="str">
            <v>ALUMINUM HYDROXIDE / MAGNESIUM HYDROXIDE / DIMETH BRAZIL</v>
          </cell>
          <cell r="C126" t="str">
            <v>Wave 4</v>
          </cell>
        </row>
        <row r="127">
          <cell r="B127" t="str">
            <v>ALUMINUM HYDROXIDE / MAGNESIUM HYDROXIDE / DIMETH PORTUGAL</v>
          </cell>
          <cell r="C127" t="str">
            <v>Wave 4</v>
          </cell>
        </row>
        <row r="128">
          <cell r="B128" t="str">
            <v>AMANTADINE AFRICA</v>
          </cell>
          <cell r="C128" t="str">
            <v>Wave 4</v>
          </cell>
        </row>
        <row r="129">
          <cell r="B129" t="str">
            <v>AMANTADINE AFRICA - FRENCH OVERSEAS TERRITORIES</v>
          </cell>
          <cell r="C129" t="str">
            <v>Wave 4</v>
          </cell>
        </row>
        <row r="130">
          <cell r="B130" t="str">
            <v>AMANTADINE FRANCE</v>
          </cell>
          <cell r="C130" t="str">
            <v>Exclude</v>
          </cell>
        </row>
        <row r="131">
          <cell r="B131" t="str">
            <v>AMIKACIN SULFATE AUSTRIA</v>
          </cell>
          <cell r="C131" t="str">
            <v>Wave 4</v>
          </cell>
        </row>
        <row r="132">
          <cell r="B132" t="str">
            <v>AMIKACIN SULFATE BALTIC STATES</v>
          </cell>
          <cell r="C132" t="str">
            <v>Wave 4</v>
          </cell>
        </row>
        <row r="133">
          <cell r="B133" t="str">
            <v>AMIKACIN SULFATE BELGIUM</v>
          </cell>
          <cell r="C133" t="str">
            <v>Exclude</v>
          </cell>
        </row>
        <row r="134">
          <cell r="B134" t="str">
            <v>AMIKACIN SULFATE BULGARIA</v>
          </cell>
          <cell r="C134" t="str">
            <v>Wave 4</v>
          </cell>
        </row>
        <row r="135">
          <cell r="B135" t="str">
            <v>AMIKACIN SULFATE CZECH REPUBLIC</v>
          </cell>
          <cell r="C135" t="str">
            <v>Exclude</v>
          </cell>
        </row>
        <row r="136">
          <cell r="B136" t="str">
            <v>AMIKACIN SULFATE DENMARK</v>
          </cell>
          <cell r="C136" t="str">
            <v>Wave 4</v>
          </cell>
        </row>
        <row r="137">
          <cell r="B137" t="str">
            <v>AMIKACIN SULFATE ECUADOR</v>
          </cell>
          <cell r="C137" t="str">
            <v>Exclude</v>
          </cell>
        </row>
        <row r="138">
          <cell r="B138" t="str">
            <v>AMIKACIN SULFATE EGYPT</v>
          </cell>
          <cell r="C138" t="str">
            <v>Exclude</v>
          </cell>
        </row>
        <row r="139">
          <cell r="B139" t="str">
            <v>AMIKACIN SULFATE FINLAND</v>
          </cell>
          <cell r="C139" t="str">
            <v>Wave 4</v>
          </cell>
        </row>
        <row r="140">
          <cell r="B140" t="str">
            <v>AMIKACIN SULFATE GREECE</v>
          </cell>
          <cell r="C140" t="str">
            <v>Exclude</v>
          </cell>
        </row>
        <row r="141">
          <cell r="B141" t="str">
            <v>AMIKACIN SULFATE GULF MARKETS</v>
          </cell>
          <cell r="C141" t="str">
            <v>Wave 4</v>
          </cell>
        </row>
        <row r="142">
          <cell r="B142" t="str">
            <v>AMIKACIN SULFATE HONG KONG</v>
          </cell>
          <cell r="C142" t="str">
            <v>Wave 4</v>
          </cell>
        </row>
        <row r="143">
          <cell r="B143" t="str">
            <v>AMIKACIN SULFATE HUNGARY</v>
          </cell>
          <cell r="C143" t="str">
            <v>Wave 4</v>
          </cell>
        </row>
        <row r="144">
          <cell r="B144" t="str">
            <v>AMIKACIN SULFATE ICELAND</v>
          </cell>
          <cell r="C144" t="str">
            <v>Wave 4</v>
          </cell>
        </row>
        <row r="145">
          <cell r="B145" t="str">
            <v>AMIKACIN SULFATE INDONESIA</v>
          </cell>
          <cell r="C145" t="str">
            <v>Wave 4</v>
          </cell>
        </row>
        <row r="146">
          <cell r="B146" t="str">
            <v>AMIKACIN SULFATE IRELAND</v>
          </cell>
          <cell r="C146" t="str">
            <v>Wave 4</v>
          </cell>
        </row>
        <row r="147">
          <cell r="B147" t="str">
            <v>AMIKACIN SULFATE JAPAN</v>
          </cell>
          <cell r="C147" t="str">
            <v>Exclude</v>
          </cell>
        </row>
        <row r="148">
          <cell r="B148" t="str">
            <v>AMIKACIN SULFATE MEXICO</v>
          </cell>
          <cell r="C148" t="str">
            <v>Exclude</v>
          </cell>
        </row>
        <row r="149">
          <cell r="B149" t="str">
            <v>AMIKACIN SULFATE NORWAY</v>
          </cell>
          <cell r="C149" t="str">
            <v>Wave 4</v>
          </cell>
        </row>
        <row r="150">
          <cell r="B150" t="str">
            <v>AMIKACIN SULFATE PERU</v>
          </cell>
          <cell r="C150" t="str">
            <v>Exclude</v>
          </cell>
        </row>
        <row r="151">
          <cell r="B151" t="str">
            <v>AMIKACIN SULFATE POLAND</v>
          </cell>
          <cell r="C151" t="str">
            <v>Wave 4</v>
          </cell>
        </row>
        <row r="152">
          <cell r="B152" t="str">
            <v>AMIKACIN SULFATE PORTUGAL</v>
          </cell>
          <cell r="C152" t="str">
            <v>Wave 4</v>
          </cell>
        </row>
        <row r="153">
          <cell r="B153" t="str">
            <v>AMIKACIN SULFATE SLOVAKIA</v>
          </cell>
          <cell r="C153" t="str">
            <v>Wave 4</v>
          </cell>
        </row>
        <row r="154">
          <cell r="B154" t="str">
            <v>AMIKACIN SULFATE SLOVENIA</v>
          </cell>
          <cell r="C154" t="str">
            <v>Wave 4</v>
          </cell>
        </row>
        <row r="155">
          <cell r="B155" t="str">
            <v>AMIKACIN SULFATE SPAIN</v>
          </cell>
          <cell r="C155" t="str">
            <v>Wave 4</v>
          </cell>
        </row>
        <row r="156">
          <cell r="B156" t="str">
            <v>AMIKACIN SULFATE SWEDEN</v>
          </cell>
          <cell r="C156" t="str">
            <v>Wave 4</v>
          </cell>
        </row>
        <row r="157">
          <cell r="B157" t="str">
            <v>AMIKACIN SULFATE SWITZERLAND</v>
          </cell>
          <cell r="C157" t="str">
            <v>Wave 4</v>
          </cell>
        </row>
        <row r="158">
          <cell r="B158" t="str">
            <v>AMIKACIN SULFATE SWITZRLAND-WPSA</v>
          </cell>
          <cell r="C158" t="str">
            <v>Wave 4</v>
          </cell>
        </row>
        <row r="159">
          <cell r="B159" t="str">
            <v>AMIKACIN SULFATE UNITED KINGDOM</v>
          </cell>
          <cell r="C159" t="str">
            <v>Wave 4</v>
          </cell>
        </row>
        <row r="160">
          <cell r="B160" t="str">
            <v>AMIKACIN SULFATE VIETNAM US CHGS</v>
          </cell>
          <cell r="C160" t="str">
            <v>Wave 4</v>
          </cell>
        </row>
        <row r="161">
          <cell r="B161" t="str">
            <v>AMILORIDE HCL / HYDROCHLOROTHIAZIDE AFRICA</v>
          </cell>
          <cell r="C161" t="str">
            <v>Wave 4</v>
          </cell>
        </row>
        <row r="162">
          <cell r="B162" t="str">
            <v>AMILORIDE HCL / HYDROCHLOROTHIAZIDE AFRICA - FRENCH OVERSEAS TERRITORIES</v>
          </cell>
          <cell r="C162" t="str">
            <v>Wave 4</v>
          </cell>
        </row>
        <row r="163">
          <cell r="B163" t="str">
            <v>AMILORIDE HCL / HYDROCHLOROTHIAZIDE FRANCE</v>
          </cell>
          <cell r="C163" t="str">
            <v>Exclude</v>
          </cell>
        </row>
        <row r="164">
          <cell r="B164" t="str">
            <v>AMILORIDE HCL / HYDROCHLOROTHIAZIDE GERMANY</v>
          </cell>
          <cell r="C164" t="str">
            <v>Exclude</v>
          </cell>
        </row>
        <row r="165">
          <cell r="B165" t="str">
            <v>AMILORIDE HCL / HYDROCHLOROTHIAZIDE HUNGARY</v>
          </cell>
          <cell r="C165" t="str">
            <v>Exclude</v>
          </cell>
        </row>
        <row r="166">
          <cell r="B166" t="str">
            <v>AMILORIDE HCL / HYDROCHLOROTHIAZIDE IRELAND</v>
          </cell>
          <cell r="C166" t="str">
            <v>Wave 4</v>
          </cell>
        </row>
        <row r="167">
          <cell r="B167" t="str">
            <v>AMILORIDE HCL / HYDROCHLOROTHIAZIDE SPAIN</v>
          </cell>
          <cell r="C167" t="str">
            <v>Exclude</v>
          </cell>
        </row>
        <row r="168">
          <cell r="B168" t="str">
            <v>AMILORIDE HCL / HYDROCHLOROTHIAZIDE UNITED KINGDOM</v>
          </cell>
          <cell r="C168" t="str">
            <v>Exclude</v>
          </cell>
        </row>
        <row r="169">
          <cell r="B169" t="str">
            <v>AMMONIUM CHLORIDE / EPHEDRINE SULFATE / PHENIRAMINE MALEATE MEXICO</v>
          </cell>
          <cell r="C169" t="str">
            <v>Wave 4</v>
          </cell>
        </row>
        <row r="170">
          <cell r="B170" t="str">
            <v>AMMONIUM LACTATE BRAZIL</v>
          </cell>
          <cell r="C170" t="str">
            <v>Wave 4</v>
          </cell>
        </row>
        <row r="171">
          <cell r="B171" t="str">
            <v>AMMONIUM LACTATE COLOMBIA</v>
          </cell>
          <cell r="C171" t="str">
            <v>Wave 4</v>
          </cell>
        </row>
        <row r="172">
          <cell r="B172" t="str">
            <v>AMMONIUM LACTATE ICELAND</v>
          </cell>
          <cell r="C172" t="str">
            <v>Wave 4</v>
          </cell>
        </row>
        <row r="173">
          <cell r="B173" t="str">
            <v>AMMONIUM LACTATE KOREA</v>
          </cell>
          <cell r="C173" t="str">
            <v>Exclude</v>
          </cell>
        </row>
        <row r="174">
          <cell r="B174" t="str">
            <v>AMMONIUM LACTATE MEXICO</v>
          </cell>
          <cell r="C174" t="str">
            <v>Wave 4</v>
          </cell>
        </row>
        <row r="175">
          <cell r="B175" t="str">
            <v>AMMONIUM LACTATE PUERTO RICO</v>
          </cell>
          <cell r="C175" t="str">
            <v>Wave 4</v>
          </cell>
        </row>
        <row r="176">
          <cell r="B176" t="str">
            <v>AMMONIUM LACTATE SINGAPORE</v>
          </cell>
          <cell r="C176" t="str">
            <v>Wave 4</v>
          </cell>
        </row>
        <row r="177">
          <cell r="B177" t="str">
            <v>AMMONIUM LACTATE UNITED STATES</v>
          </cell>
          <cell r="C177" t="str">
            <v>Exclude</v>
          </cell>
        </row>
        <row r="178">
          <cell r="B178" t="str">
            <v>AMMONIUM LACTATE UNITED STATES - WESTWOOD</v>
          </cell>
          <cell r="C178" t="str">
            <v>Wave 4</v>
          </cell>
        </row>
        <row r="179">
          <cell r="B179" t="str">
            <v>AMOXICILLIN TRIHYDRATE AFRICA</v>
          </cell>
          <cell r="C179" t="str">
            <v>Wave 4</v>
          </cell>
        </row>
        <row r="180">
          <cell r="B180" t="str">
            <v>AMOXICILLIN TRIHYDRATE AFRICA - FRENCH OVERSEAS TERRITORIES</v>
          </cell>
          <cell r="C180" t="str">
            <v>Wave 4</v>
          </cell>
        </row>
        <row r="181">
          <cell r="B181" t="str">
            <v>AMOXICILLIN TRIHYDRATE AFRICA - FRENCH SPEAKING AFRICA</v>
          </cell>
          <cell r="C181" t="str">
            <v>Exclude</v>
          </cell>
        </row>
        <row r="182">
          <cell r="B182" t="str">
            <v>AMOXICILLIN TRIHYDRATE ALGERIA</v>
          </cell>
          <cell r="C182" t="str">
            <v>Exclude</v>
          </cell>
        </row>
        <row r="183">
          <cell r="B183" t="str">
            <v>AMOXICILLIN TRIHYDRATE APOTHECON GENERIC</v>
          </cell>
          <cell r="C183" t="str">
            <v>Wave 4</v>
          </cell>
        </row>
        <row r="184">
          <cell r="B184" t="str">
            <v>AMOXICILLIN TRIHYDRATE ARGENTINA</v>
          </cell>
          <cell r="C184" t="str">
            <v>Wave 4</v>
          </cell>
        </row>
        <row r="185">
          <cell r="B185" t="str">
            <v>AMOXICILLIN TRIHYDRATE BALTIC STATES</v>
          </cell>
          <cell r="C185" t="str">
            <v>Wave 4</v>
          </cell>
        </row>
        <row r="186">
          <cell r="B186" t="str">
            <v>AMOXICILLIN TRIHYDRATE BELGIUM</v>
          </cell>
          <cell r="C186" t="str">
            <v>Wave 4</v>
          </cell>
        </row>
        <row r="187">
          <cell r="B187" t="str">
            <v>AMOXICILLIN TRIHYDRATE BRAZIL</v>
          </cell>
          <cell r="C187" t="str">
            <v>Wave 4</v>
          </cell>
        </row>
        <row r="188">
          <cell r="B188" t="str">
            <v>AMOXICILLIN TRIHYDRATE CANADA GEN/CM</v>
          </cell>
          <cell r="C188" t="str">
            <v>Wave 4</v>
          </cell>
        </row>
        <row r="189">
          <cell r="B189" t="str">
            <v>AMOXICILLIN TRIHYDRATE CARIBBEAN AREA OTHER</v>
          </cell>
          <cell r="C189" t="str">
            <v>Wave 4</v>
          </cell>
        </row>
        <row r="190">
          <cell r="B190" t="str">
            <v>AMOXICILLIN TRIHYDRATE COLOMBIA</v>
          </cell>
          <cell r="C190" t="str">
            <v>Wave 4</v>
          </cell>
        </row>
        <row r="191">
          <cell r="B191" t="str">
            <v>AMOXICILLIN TRIHYDRATE CZECH REPUBLIC</v>
          </cell>
          <cell r="C191" t="str">
            <v>Wave 4</v>
          </cell>
        </row>
        <row r="192">
          <cell r="B192" t="str">
            <v>AMOXICILLIN TRIHYDRATE EAST MEDITERRANEAN</v>
          </cell>
          <cell r="C192" t="str">
            <v>Wave 4</v>
          </cell>
        </row>
        <row r="193">
          <cell r="B193" t="str">
            <v>AMOXICILLIN TRIHYDRATE ECUADOR</v>
          </cell>
          <cell r="C193" t="str">
            <v>Exclude</v>
          </cell>
        </row>
        <row r="194">
          <cell r="B194" t="str">
            <v>AMOXICILLIN TRIHYDRATE EL SALVADOR</v>
          </cell>
          <cell r="C194" t="str">
            <v>Wave 4</v>
          </cell>
        </row>
        <row r="195">
          <cell r="B195" t="str">
            <v>AMOXICILLIN TRIHYDRATE ENGLISH SPEAKING AFRICA</v>
          </cell>
          <cell r="C195" t="str">
            <v>Wave 4</v>
          </cell>
        </row>
        <row r="196">
          <cell r="B196" t="str">
            <v>AMOXICILLIN TRIHYDRATE FRANCE</v>
          </cell>
          <cell r="C196" t="str">
            <v>Wave 4</v>
          </cell>
        </row>
        <row r="197">
          <cell r="B197" t="str">
            <v>AMOXICILLIN TRIHYDRATE GEM EXPORT</v>
          </cell>
          <cell r="C197" t="str">
            <v>Wave 4</v>
          </cell>
        </row>
        <row r="198">
          <cell r="B198" t="str">
            <v>AMOXICILLIN TRIHYDRATE GERMANY</v>
          </cell>
          <cell r="C198" t="str">
            <v>Wave 4</v>
          </cell>
        </row>
        <row r="199">
          <cell r="B199" t="str">
            <v>AMOXICILLIN TRIHYDRATE GUATEMALA</v>
          </cell>
          <cell r="C199" t="str">
            <v>Wave 4</v>
          </cell>
        </row>
        <row r="200">
          <cell r="B200" t="str">
            <v>AMOXICILLIN TRIHYDRATE GULF MARKETS</v>
          </cell>
          <cell r="C200" t="str">
            <v>Wave 4</v>
          </cell>
        </row>
        <row r="201">
          <cell r="B201" t="str">
            <v>AMOXICILLIN TRIHYDRATE HONDURAS</v>
          </cell>
          <cell r="C201" t="str">
            <v>Wave 4</v>
          </cell>
        </row>
        <row r="202">
          <cell r="B202" t="str">
            <v>AMOXICILLIN TRIHYDRATE HONG KONG</v>
          </cell>
          <cell r="C202" t="str">
            <v>Wave 4</v>
          </cell>
        </row>
        <row r="203">
          <cell r="B203" t="str">
            <v>AMOXICILLIN TRIHYDRATE MEXICO</v>
          </cell>
          <cell r="C203" t="str">
            <v>Exclude</v>
          </cell>
        </row>
        <row r="204">
          <cell r="B204" t="str">
            <v>AMOXICILLIN TRIHYDRATE MOROCCO</v>
          </cell>
          <cell r="C204" t="str">
            <v>Wave 4</v>
          </cell>
        </row>
        <row r="205">
          <cell r="B205" t="str">
            <v>AMOXICILLIN TRIHYDRATE NEW MARKETS (GEMSA)</v>
          </cell>
          <cell r="C205" t="str">
            <v>Wave 4</v>
          </cell>
        </row>
        <row r="206">
          <cell r="B206" t="str">
            <v>AMOXICILLIN TRIHYDRATE NICARAGUA</v>
          </cell>
          <cell r="C206" t="str">
            <v>Wave 4</v>
          </cell>
        </row>
        <row r="207">
          <cell r="B207" t="str">
            <v>AMOXICILLIN TRIHYDRATE PACIFIC ISLANDS</v>
          </cell>
          <cell r="C207" t="str">
            <v>Wave 4</v>
          </cell>
        </row>
        <row r="208">
          <cell r="B208" t="str">
            <v>AMOXICILLIN TRIHYDRATE PAKISTAN</v>
          </cell>
          <cell r="C208" t="str">
            <v>Exclude</v>
          </cell>
        </row>
        <row r="209">
          <cell r="B209" t="str">
            <v>AMOXICILLIN TRIHYDRATE PANAMA</v>
          </cell>
          <cell r="C209" t="str">
            <v>Wave 4</v>
          </cell>
        </row>
        <row r="210">
          <cell r="B210" t="str">
            <v>AMOXICILLIN TRIHYDRATE PERU</v>
          </cell>
          <cell r="C210" t="str">
            <v>Exclude</v>
          </cell>
        </row>
        <row r="211">
          <cell r="B211" t="str">
            <v>AMOXICILLIN TRIHYDRATE PUERTO RICO</v>
          </cell>
          <cell r="C211" t="str">
            <v>Wave 4</v>
          </cell>
        </row>
        <row r="212">
          <cell r="B212" t="str">
            <v>AMOXICILLIN TRIHYDRATE SAUDI ARABIA</v>
          </cell>
          <cell r="C212" t="str">
            <v>Wave 4</v>
          </cell>
        </row>
        <row r="213">
          <cell r="B213" t="str">
            <v>AMOXICILLIN TRIHYDRATE SPAIN</v>
          </cell>
          <cell r="C213" t="str">
            <v>Wave 4</v>
          </cell>
        </row>
        <row r="214">
          <cell r="B214" t="str">
            <v>AMOXICILLIN TRIHYDRATE SRI LANKA BRISTOL LABS</v>
          </cell>
          <cell r="C214" t="str">
            <v>Wave 4</v>
          </cell>
        </row>
        <row r="215">
          <cell r="B215" t="str">
            <v>AMOXICILLIN TRIHYDRATE TAIWAN</v>
          </cell>
          <cell r="C215" t="str">
            <v>Wave 4</v>
          </cell>
        </row>
        <row r="216">
          <cell r="B216" t="str">
            <v>AMOXICILLIN TRIHYDRATE TUNISIA</v>
          </cell>
          <cell r="C216" t="str">
            <v>Exclude</v>
          </cell>
        </row>
        <row r="217">
          <cell r="B217" t="str">
            <v>AMOXICILLIN TRIHYDRATE UNITED STATES</v>
          </cell>
          <cell r="C217" t="str">
            <v>Wave 4</v>
          </cell>
        </row>
        <row r="218">
          <cell r="B218" t="str">
            <v>AMOXICILLIN TRIHYDRATE VENEZUELA</v>
          </cell>
          <cell r="C218" t="str">
            <v>Wave 4</v>
          </cell>
        </row>
        <row r="219">
          <cell r="B219" t="str">
            <v>AMOXICILLIN TRIHYDRATE VIETNAM US CHGS</v>
          </cell>
          <cell r="C219" t="str">
            <v>Wave 4</v>
          </cell>
        </row>
        <row r="220">
          <cell r="B220" t="str">
            <v>AMOXICILLIN TRIHYDRATE / POTASSIUM CLAVULANATE ARGENTINA</v>
          </cell>
          <cell r="C220" t="str">
            <v>Wave 4</v>
          </cell>
        </row>
        <row r="221">
          <cell r="B221" t="str">
            <v>AMOXICILLIN TRIHYDRATE / POTASSIUM CLAVULANATE EL SALVADOR</v>
          </cell>
          <cell r="C221" t="str">
            <v>Wave 4</v>
          </cell>
        </row>
        <row r="222">
          <cell r="B222" t="str">
            <v>AMOXICILLIN TRIHYDRATE / POTASSIUM CLAVULANATE GUATEMALA</v>
          </cell>
          <cell r="C222" t="str">
            <v>Wave 4</v>
          </cell>
        </row>
        <row r="223">
          <cell r="B223" t="str">
            <v>AMOXICILLIN TRIHYDRATE / POTASSIUM CLAVULANATE HONDURAS</v>
          </cell>
          <cell r="C223" t="str">
            <v>Wave 4</v>
          </cell>
        </row>
        <row r="224">
          <cell r="B224" t="str">
            <v>AMOXICILLIN TRIHYDRATE / POTASSIUM CLAVULANATE PERU</v>
          </cell>
          <cell r="C224" t="str">
            <v>Exclude</v>
          </cell>
        </row>
        <row r="225">
          <cell r="B225" t="str">
            <v>AMOXICILLIN TRIHYDRATE / POTASSIUM CLAVULANATE VENEZUELA</v>
          </cell>
          <cell r="C225" t="str">
            <v>Wave 4</v>
          </cell>
        </row>
        <row r="226">
          <cell r="B226" t="str">
            <v>AMPHOTERICIN B AFRICA</v>
          </cell>
          <cell r="C226" t="str">
            <v>Wave 4</v>
          </cell>
        </row>
        <row r="227">
          <cell r="B227" t="str">
            <v>AMPHOTERICIN B AFRICA - FRENCH OVERSEAS TERRITORIES</v>
          </cell>
          <cell r="C227" t="str">
            <v>Exclude</v>
          </cell>
        </row>
        <row r="228">
          <cell r="B228" t="str">
            <v>AMPHOTERICIN B AFRICA - FRENCH SPEAKING AFRICA</v>
          </cell>
          <cell r="C228" t="str">
            <v>Exclude</v>
          </cell>
        </row>
        <row r="229">
          <cell r="B229" t="str">
            <v>AMPHOTERICIN B ALGERIA</v>
          </cell>
          <cell r="C229" t="str">
            <v>Exclude</v>
          </cell>
        </row>
        <row r="230">
          <cell r="B230" t="str">
            <v>AMPHOTERICIN B APOTHECON GENERIC</v>
          </cell>
          <cell r="C230" t="str">
            <v>Wave 4</v>
          </cell>
        </row>
        <row r="231">
          <cell r="B231" t="str">
            <v>AMPHOTERICIN B ARGENTINA</v>
          </cell>
          <cell r="C231" t="str">
            <v>Wave 4</v>
          </cell>
        </row>
        <row r="232">
          <cell r="B232" t="str">
            <v>AMPHOTERICIN B AUSTRALIA</v>
          </cell>
          <cell r="C232" t="str">
            <v>Exclude</v>
          </cell>
        </row>
        <row r="233">
          <cell r="B233" t="str">
            <v>AMPHOTERICIN B AUSTRIA</v>
          </cell>
          <cell r="C233" t="str">
            <v>Wave 4</v>
          </cell>
        </row>
        <row r="234">
          <cell r="B234" t="str">
            <v>AMPHOTERICIN B BALTIC STATES</v>
          </cell>
          <cell r="C234" t="str">
            <v>Wave 4</v>
          </cell>
        </row>
        <row r="235">
          <cell r="B235" t="str">
            <v>AMPHOTERICIN B BELGIUM</v>
          </cell>
          <cell r="C235" t="str">
            <v>Wave 4</v>
          </cell>
        </row>
        <row r="236">
          <cell r="B236" t="str">
            <v>AMPHOTERICIN B BRAZIL</v>
          </cell>
          <cell r="C236" t="str">
            <v>Wave 4</v>
          </cell>
        </row>
        <row r="237">
          <cell r="B237" t="str">
            <v>AMPHOTERICIN B BULGARIA</v>
          </cell>
          <cell r="C237" t="str">
            <v>Wave 4</v>
          </cell>
        </row>
        <row r="238">
          <cell r="B238" t="str">
            <v>AMPHOTERICIN B CANADA</v>
          </cell>
          <cell r="C238" t="str">
            <v>Exclude</v>
          </cell>
        </row>
        <row r="239">
          <cell r="B239" t="str">
            <v>AMPHOTERICIN B CHILE</v>
          </cell>
          <cell r="C239" t="str">
            <v>Wave 4</v>
          </cell>
        </row>
        <row r="240">
          <cell r="B240" t="str">
            <v>AMPHOTERICIN B CIS ASIATIC &amp; CAUCASUS REP</v>
          </cell>
          <cell r="C240" t="str">
            <v>Wave 4</v>
          </cell>
        </row>
        <row r="241">
          <cell r="B241" t="str">
            <v>AMPHOTERICIN B COLOMBIA</v>
          </cell>
          <cell r="C241" t="str">
            <v>Wave 4</v>
          </cell>
        </row>
        <row r="242">
          <cell r="B242" t="str">
            <v>AMPHOTERICIN B CZECH REPUBLIC</v>
          </cell>
          <cell r="C242" t="str">
            <v>Wave 4</v>
          </cell>
        </row>
        <row r="243">
          <cell r="B243" t="str">
            <v>AMPHOTERICIN B DENMARK</v>
          </cell>
          <cell r="C243" t="str">
            <v>Wave 4</v>
          </cell>
        </row>
        <row r="244">
          <cell r="B244" t="str">
            <v>AMPHOTERICIN B EAST MEDITERRANEAN</v>
          </cell>
          <cell r="C244" t="str">
            <v>Wave 4</v>
          </cell>
        </row>
        <row r="245">
          <cell r="B245" t="str">
            <v>AMPHOTERICIN B EGYPT</v>
          </cell>
          <cell r="C245" t="str">
            <v>Wave 4</v>
          </cell>
        </row>
        <row r="246">
          <cell r="B246" t="str">
            <v>AMPHOTERICIN B EL SALVADOR</v>
          </cell>
          <cell r="C246" t="str">
            <v>Wave 4</v>
          </cell>
        </row>
        <row r="247">
          <cell r="B247" t="str">
            <v>AMPHOTERICIN B ENGLISH SPEAKING AFRICA</v>
          </cell>
          <cell r="C247" t="str">
            <v>Wave 4</v>
          </cell>
        </row>
        <row r="248">
          <cell r="B248" t="str">
            <v>AMPHOTERICIN B FINLAND</v>
          </cell>
          <cell r="C248" t="str">
            <v>Wave 4</v>
          </cell>
        </row>
        <row r="249">
          <cell r="B249" t="str">
            <v>AMPHOTERICIN B FRANCE</v>
          </cell>
          <cell r="C249" t="str">
            <v>Exclude</v>
          </cell>
        </row>
        <row r="250">
          <cell r="B250" t="str">
            <v>AMPHOTERICIN B GERMANY</v>
          </cell>
          <cell r="C250" t="str">
            <v>Exclude</v>
          </cell>
        </row>
        <row r="251">
          <cell r="B251" t="str">
            <v>AMPHOTERICIN B GREECE</v>
          </cell>
          <cell r="C251" t="str">
            <v>Wave 4</v>
          </cell>
        </row>
        <row r="252">
          <cell r="B252" t="str">
            <v>AMPHOTERICIN B GUATEMALA</v>
          </cell>
          <cell r="C252" t="str">
            <v>Wave 4</v>
          </cell>
        </row>
        <row r="253">
          <cell r="B253" t="str">
            <v>AMPHOTERICIN B GULF MARKETS</v>
          </cell>
          <cell r="C253" t="str">
            <v>Wave 4</v>
          </cell>
        </row>
        <row r="254">
          <cell r="B254" t="str">
            <v>AMPHOTERICIN B HONDURAS</v>
          </cell>
          <cell r="C254" t="str">
            <v>Wave 4</v>
          </cell>
        </row>
        <row r="255">
          <cell r="B255" t="str">
            <v>AMPHOTERICIN B HONG KONG</v>
          </cell>
          <cell r="C255" t="str">
            <v>Wave 4</v>
          </cell>
        </row>
        <row r="256">
          <cell r="B256" t="str">
            <v>AMPHOTERICIN B ICELAND</v>
          </cell>
          <cell r="C256" t="str">
            <v>Wave 4</v>
          </cell>
        </row>
        <row r="257">
          <cell r="B257" t="str">
            <v>AMPHOTERICIN B INDONESIA</v>
          </cell>
          <cell r="C257" t="str">
            <v>Wave 4</v>
          </cell>
        </row>
        <row r="258">
          <cell r="B258" t="str">
            <v>AMPHOTERICIN B IRELAND</v>
          </cell>
          <cell r="C258" t="str">
            <v>Wave 4</v>
          </cell>
        </row>
        <row r="259">
          <cell r="B259" t="str">
            <v>AMPHOTERICIN B ITALY</v>
          </cell>
          <cell r="C259" t="str">
            <v>Wave 4</v>
          </cell>
        </row>
        <row r="260">
          <cell r="B260" t="str">
            <v>AMPHOTERICIN B JAPAN</v>
          </cell>
          <cell r="C260" t="str">
            <v>Exclude</v>
          </cell>
        </row>
        <row r="261">
          <cell r="B261" t="str">
            <v>AMPHOTERICIN B KOREA</v>
          </cell>
          <cell r="C261" t="str">
            <v>Exclude</v>
          </cell>
        </row>
        <row r="262">
          <cell r="B262" t="str">
            <v>AMPHOTERICIN B MALAYSIA</v>
          </cell>
          <cell r="C262" t="str">
            <v>Wave 4</v>
          </cell>
        </row>
        <row r="263">
          <cell r="B263" t="str">
            <v>AMPHOTERICIN B MEXICO</v>
          </cell>
          <cell r="C263" t="str">
            <v>Wave 4</v>
          </cell>
        </row>
        <row r="264">
          <cell r="B264" t="str">
            <v>AMPHOTERICIN B MOROCCO</v>
          </cell>
          <cell r="C264" t="str">
            <v>Wave 4</v>
          </cell>
        </row>
        <row r="265">
          <cell r="B265" t="str">
            <v>AMPHOTERICIN B NETHERLANDS</v>
          </cell>
          <cell r="C265" t="str">
            <v>Wave 4</v>
          </cell>
        </row>
        <row r="266">
          <cell r="B266" t="str">
            <v>AMPHOTERICIN B NEW MARKETS (GEMSA)</v>
          </cell>
          <cell r="C266" t="str">
            <v>Wave 4</v>
          </cell>
        </row>
        <row r="267">
          <cell r="B267" t="str">
            <v>AMPHOTERICIN B NEW ZEALAND</v>
          </cell>
          <cell r="C267" t="str">
            <v>Wave 4</v>
          </cell>
        </row>
        <row r="268">
          <cell r="B268" t="str">
            <v>AMPHOTERICIN B NORWAY</v>
          </cell>
          <cell r="C268" t="str">
            <v>Wave 4</v>
          </cell>
        </row>
        <row r="269">
          <cell r="B269" t="str">
            <v>AMPHOTERICIN B PACIFIC ISLANDS</v>
          </cell>
          <cell r="C269" t="str">
            <v>Wave 4</v>
          </cell>
        </row>
        <row r="270">
          <cell r="B270" t="str">
            <v>AMPHOTERICIN B PANAMA</v>
          </cell>
          <cell r="C270" t="str">
            <v>Wave 4</v>
          </cell>
        </row>
        <row r="271">
          <cell r="B271" t="str">
            <v>AMPHOTERICIN B PHILIPPINES</v>
          </cell>
          <cell r="C271" t="str">
            <v>Wave 4</v>
          </cell>
        </row>
        <row r="272">
          <cell r="B272" t="str">
            <v>AMPHOTERICIN B POLAND</v>
          </cell>
          <cell r="C272" t="str">
            <v>Wave 4</v>
          </cell>
        </row>
        <row r="273">
          <cell r="B273" t="str">
            <v>AMPHOTERICIN B PORTUGAL</v>
          </cell>
          <cell r="C273" t="str">
            <v>Wave 4</v>
          </cell>
        </row>
        <row r="274">
          <cell r="B274" t="str">
            <v>AMPHOTERICIN B ROMANIA</v>
          </cell>
          <cell r="C274" t="str">
            <v>Wave 4</v>
          </cell>
        </row>
        <row r="275">
          <cell r="B275" t="str">
            <v>AMPHOTERICIN B RUSSIA</v>
          </cell>
          <cell r="C275" t="str">
            <v>Wave 4</v>
          </cell>
        </row>
        <row r="276">
          <cell r="B276" t="str">
            <v>AMPHOTERICIN B SAUDI ARABIA</v>
          </cell>
          <cell r="C276" t="str">
            <v>Wave 4</v>
          </cell>
        </row>
        <row r="277">
          <cell r="B277" t="str">
            <v>AMPHOTERICIN B SINGAPORE</v>
          </cell>
          <cell r="C277" t="str">
            <v>Wave 4</v>
          </cell>
        </row>
        <row r="278">
          <cell r="B278" t="str">
            <v>AMPHOTERICIN B SLOVAKIA</v>
          </cell>
          <cell r="C278" t="str">
            <v>Wave 4</v>
          </cell>
        </row>
        <row r="279">
          <cell r="B279" t="str">
            <v>AMPHOTERICIN B SLOVENIA</v>
          </cell>
          <cell r="C279" t="str">
            <v>Wave 4</v>
          </cell>
        </row>
        <row r="280">
          <cell r="B280" t="str">
            <v>AMPHOTERICIN B SOUTH AFRICA</v>
          </cell>
          <cell r="C280" t="str">
            <v>Exclude</v>
          </cell>
        </row>
        <row r="281">
          <cell r="B281" t="str">
            <v>AMPHOTERICIN B SPAIN</v>
          </cell>
          <cell r="C281" t="str">
            <v>Wave 4</v>
          </cell>
        </row>
        <row r="282">
          <cell r="B282" t="str">
            <v>AMPHOTERICIN B SWEDEN</v>
          </cell>
          <cell r="C282" t="str">
            <v>Wave 4</v>
          </cell>
        </row>
        <row r="283">
          <cell r="B283" t="str">
            <v>AMPHOTERICIN B SWITZERLAND</v>
          </cell>
          <cell r="C283" t="str">
            <v>Wave 4</v>
          </cell>
        </row>
        <row r="284">
          <cell r="B284" t="str">
            <v>AMPHOTERICIN B TAIWAN</v>
          </cell>
          <cell r="C284" t="str">
            <v>Wave 4</v>
          </cell>
        </row>
        <row r="285">
          <cell r="B285" t="str">
            <v>AMPHOTERICIN B THAILAND</v>
          </cell>
          <cell r="C285" t="str">
            <v>Exclude</v>
          </cell>
        </row>
        <row r="286">
          <cell r="B286" t="str">
            <v>AMPHOTERICIN B TUNISIA</v>
          </cell>
          <cell r="C286" t="str">
            <v>Wave 4</v>
          </cell>
        </row>
        <row r="287">
          <cell r="B287" t="str">
            <v>AMPHOTERICIN B TURKEY</v>
          </cell>
          <cell r="C287" t="str">
            <v>Wave 4</v>
          </cell>
        </row>
        <row r="288">
          <cell r="B288" t="str">
            <v>AMPHOTERICIN B UKRAINE/MOLDOVA</v>
          </cell>
          <cell r="C288" t="str">
            <v>Wave 4</v>
          </cell>
        </row>
        <row r="289">
          <cell r="B289" t="str">
            <v>AMPHOTERICIN B UNITED KINGDOM</v>
          </cell>
          <cell r="C289" t="str">
            <v>Exclude</v>
          </cell>
        </row>
        <row r="290">
          <cell r="B290" t="str">
            <v>AMPHOTERICIN B USA, SYRACUSE</v>
          </cell>
          <cell r="C290" t="str">
            <v>Exclude</v>
          </cell>
        </row>
        <row r="291">
          <cell r="B291" t="str">
            <v>AMPHOTERICIN B VENEZUELA</v>
          </cell>
          <cell r="C291" t="str">
            <v>Wave 4</v>
          </cell>
        </row>
        <row r="292">
          <cell r="B292" t="str">
            <v>AMPHOTERICIN B VIETNAM US CHGS</v>
          </cell>
          <cell r="C292" t="str">
            <v>Wave 4</v>
          </cell>
        </row>
        <row r="293">
          <cell r="B293" t="str">
            <v>AMPICILLIN SODIUM AFRICA</v>
          </cell>
          <cell r="C293" t="str">
            <v>Wave 4</v>
          </cell>
        </row>
        <row r="294">
          <cell r="B294" t="str">
            <v>AMPICILLIN SODIUM APOTHECON GENERIC</v>
          </cell>
          <cell r="C294" t="str">
            <v>Wave 4</v>
          </cell>
        </row>
        <row r="295">
          <cell r="B295" t="str">
            <v>AMPICILLIN SODIUM BELGIUM</v>
          </cell>
          <cell r="C295" t="str">
            <v>Wave 4</v>
          </cell>
        </row>
        <row r="296">
          <cell r="B296" t="str">
            <v>AMPICILLIN SODIUM DENMARK</v>
          </cell>
          <cell r="C296" t="str">
            <v>Wave 4</v>
          </cell>
        </row>
        <row r="297">
          <cell r="B297" t="str">
            <v>AMPICILLIN SODIUM DOMINICAN REPUBLIC</v>
          </cell>
          <cell r="C297" t="str">
            <v>Wave 4</v>
          </cell>
        </row>
        <row r="298">
          <cell r="B298" t="str">
            <v>AMPICILLIN SODIUM EAST MEDITERRANEAN</v>
          </cell>
          <cell r="C298" t="str">
            <v>Wave 4</v>
          </cell>
        </row>
        <row r="299">
          <cell r="B299" t="str">
            <v>AMPICILLIN SODIUM ECUADOR</v>
          </cell>
          <cell r="C299" t="str">
            <v>Wave 4</v>
          </cell>
        </row>
        <row r="300">
          <cell r="B300" t="str">
            <v>AMPICILLIN SODIUM EL SALVADOR</v>
          </cell>
          <cell r="C300" t="str">
            <v>Wave 4</v>
          </cell>
        </row>
        <row r="301">
          <cell r="B301" t="str">
            <v>AMPICILLIN SODIUM FRANCE</v>
          </cell>
          <cell r="C301" t="str">
            <v>Wave 4</v>
          </cell>
        </row>
        <row r="302">
          <cell r="B302" t="str">
            <v>AMPICILLIN SODIUM GERMANY</v>
          </cell>
          <cell r="C302" t="str">
            <v>Wave 4</v>
          </cell>
        </row>
        <row r="303">
          <cell r="B303" t="str">
            <v>AMPICILLIN SODIUM GREECE</v>
          </cell>
          <cell r="C303" t="str">
            <v>Wave 4</v>
          </cell>
        </row>
        <row r="304">
          <cell r="B304" t="str">
            <v>AMPICILLIN SODIUM HONDURAS</v>
          </cell>
          <cell r="C304" t="str">
            <v>Wave 4</v>
          </cell>
        </row>
        <row r="305">
          <cell r="B305" t="str">
            <v>AMPICILLIN SODIUM HONG KONG</v>
          </cell>
          <cell r="C305" t="str">
            <v>Wave 4</v>
          </cell>
        </row>
        <row r="306">
          <cell r="B306" t="str">
            <v>AMPICILLIN SODIUM ITALY</v>
          </cell>
          <cell r="C306" t="str">
            <v>Wave 4</v>
          </cell>
        </row>
        <row r="307">
          <cell r="B307" t="str">
            <v>AMPICILLIN SODIUM MEXICO</v>
          </cell>
          <cell r="C307" t="str">
            <v>Exclude</v>
          </cell>
        </row>
        <row r="308">
          <cell r="B308" t="str">
            <v>AMPICILLIN SODIUM NETHERLANDS</v>
          </cell>
          <cell r="C308" t="str">
            <v>Wave 4</v>
          </cell>
        </row>
        <row r="309">
          <cell r="B309" t="str">
            <v>AMPICILLIN SODIUM NEW MARKETS (GEMSA)</v>
          </cell>
          <cell r="C309" t="str">
            <v>Wave 4</v>
          </cell>
        </row>
        <row r="310">
          <cell r="B310" t="str">
            <v>AMPICILLIN SODIUM NORWAY</v>
          </cell>
          <cell r="C310" t="str">
            <v>Exclude</v>
          </cell>
        </row>
        <row r="311">
          <cell r="B311" t="str">
            <v>AMPICILLIN SODIUM PACIFIC ISLANDS</v>
          </cell>
          <cell r="C311" t="str">
            <v>Wave 4</v>
          </cell>
        </row>
        <row r="312">
          <cell r="B312" t="str">
            <v>AMPICILLIN SODIUM PANAMA</v>
          </cell>
          <cell r="C312" t="str">
            <v>Wave 4</v>
          </cell>
        </row>
        <row r="313">
          <cell r="B313" t="str">
            <v>AMPICILLIN SODIUM PHILIPPINES</v>
          </cell>
          <cell r="C313" t="str">
            <v>Wave 4</v>
          </cell>
        </row>
        <row r="314">
          <cell r="B314" t="str">
            <v>AMPICILLIN SODIUM SLOVENIA</v>
          </cell>
          <cell r="C314" t="str">
            <v>Wave 4</v>
          </cell>
        </row>
        <row r="315">
          <cell r="B315" t="str">
            <v>AMPICILLIN SODIUM SWEDEN</v>
          </cell>
          <cell r="C315" t="str">
            <v>Wave 4</v>
          </cell>
        </row>
        <row r="316">
          <cell r="B316" t="str">
            <v>AMPICILLIN TRIHYDRATE AFRICA</v>
          </cell>
          <cell r="C316" t="str">
            <v>Wave 4</v>
          </cell>
        </row>
        <row r="317">
          <cell r="B317" t="str">
            <v>AMPICILLIN TRIHYDRATE AFRICA - FRENCH OVERSEAS TERRITORIES</v>
          </cell>
          <cell r="C317" t="str">
            <v>Wave 4</v>
          </cell>
        </row>
        <row r="318">
          <cell r="B318" t="str">
            <v>AMPICILLIN TRIHYDRATE AFRICA - FRENCH SPEAKING AFRICA</v>
          </cell>
          <cell r="C318" t="str">
            <v>Exclude</v>
          </cell>
        </row>
        <row r="319">
          <cell r="B319" t="str">
            <v>AMPICILLIN TRIHYDRATE ALGERIA</v>
          </cell>
          <cell r="C319" t="str">
            <v>Exclude</v>
          </cell>
        </row>
        <row r="320">
          <cell r="B320" t="str">
            <v>AMPICILLIN TRIHYDRATE APOTHECON GENERIC</v>
          </cell>
          <cell r="C320" t="str">
            <v>Wave 4</v>
          </cell>
        </row>
        <row r="321">
          <cell r="B321" t="str">
            <v>AMPICILLIN TRIHYDRATE ARGENTINA</v>
          </cell>
          <cell r="C321" t="str">
            <v>Wave 4</v>
          </cell>
        </row>
        <row r="322">
          <cell r="B322" t="str">
            <v>AMPICILLIN TRIHYDRATE BELGIUM</v>
          </cell>
          <cell r="C322" t="str">
            <v>Wave 4</v>
          </cell>
        </row>
        <row r="323">
          <cell r="B323" t="str">
            <v>AMPICILLIN TRIHYDRATE DOMINICAN REPUBLIC</v>
          </cell>
          <cell r="C323" t="str">
            <v>Wave 4</v>
          </cell>
        </row>
        <row r="324">
          <cell r="B324" t="str">
            <v>AMPICILLIN TRIHYDRATE EAST MEDITERRANEAN</v>
          </cell>
          <cell r="C324" t="str">
            <v>Wave 4</v>
          </cell>
        </row>
        <row r="325">
          <cell r="B325" t="str">
            <v>AMPICILLIN TRIHYDRATE ECUADOR</v>
          </cell>
          <cell r="C325" t="str">
            <v>Wave 4</v>
          </cell>
        </row>
        <row r="326">
          <cell r="B326" t="str">
            <v>AMPICILLIN TRIHYDRATE EL SALVADOR</v>
          </cell>
          <cell r="C326" t="str">
            <v>Wave 4</v>
          </cell>
        </row>
        <row r="327">
          <cell r="B327" t="str">
            <v>AMPICILLIN TRIHYDRATE FRANCE</v>
          </cell>
          <cell r="C327" t="str">
            <v>Wave 4</v>
          </cell>
        </row>
        <row r="328">
          <cell r="B328" t="str">
            <v>AMPICILLIN TRIHYDRATE GREECE</v>
          </cell>
          <cell r="C328" t="str">
            <v>Wave 4</v>
          </cell>
        </row>
        <row r="329">
          <cell r="B329" t="str">
            <v>AMPICILLIN TRIHYDRATE GUATEMALA</v>
          </cell>
          <cell r="C329" t="str">
            <v>Wave 4</v>
          </cell>
        </row>
        <row r="330">
          <cell r="B330" t="str">
            <v>AMPICILLIN TRIHYDRATE HONDURAS</v>
          </cell>
          <cell r="C330" t="str">
            <v>Wave 4</v>
          </cell>
        </row>
        <row r="331">
          <cell r="B331" t="str">
            <v>AMPICILLIN TRIHYDRATE HONG KONG</v>
          </cell>
          <cell r="C331" t="str">
            <v>Wave 4</v>
          </cell>
        </row>
        <row r="332">
          <cell r="B332" t="str">
            <v>AMPICILLIN TRIHYDRATE ITALY BESPA</v>
          </cell>
          <cell r="C332" t="str">
            <v>Wave 4</v>
          </cell>
        </row>
        <row r="333">
          <cell r="B333" t="str">
            <v>AMPICILLIN TRIHYDRATE MEXICO</v>
          </cell>
          <cell r="C333" t="str">
            <v>Exclude</v>
          </cell>
        </row>
        <row r="334">
          <cell r="B334" t="str">
            <v>AMPICILLIN TRIHYDRATE MOROCCO</v>
          </cell>
          <cell r="C334" t="str">
            <v>Wave 4</v>
          </cell>
        </row>
        <row r="335">
          <cell r="B335" t="str">
            <v>AMPICILLIN TRIHYDRATE NICARAGUA</v>
          </cell>
          <cell r="C335" t="str">
            <v>Wave 4</v>
          </cell>
        </row>
        <row r="336">
          <cell r="B336" t="str">
            <v>AMPICILLIN TRIHYDRATE PANAMA</v>
          </cell>
          <cell r="C336" t="str">
            <v>Wave 4</v>
          </cell>
        </row>
        <row r="337">
          <cell r="B337" t="str">
            <v>AMPICILLIN TRIHYDRATE PERU</v>
          </cell>
          <cell r="C337" t="str">
            <v>Wave 4</v>
          </cell>
        </row>
        <row r="338">
          <cell r="B338" t="str">
            <v>AMPICILLIN TRIHYDRATE SPAIN</v>
          </cell>
          <cell r="C338" t="str">
            <v>Wave 4</v>
          </cell>
        </row>
        <row r="339">
          <cell r="B339" t="str">
            <v>AMPICILLIN TRIHYDRATE TAIWAN</v>
          </cell>
          <cell r="C339" t="str">
            <v>Wave 4</v>
          </cell>
        </row>
        <row r="340">
          <cell r="B340" t="str">
            <v>AMPICILLIN TRIHYDRATE THAILAND</v>
          </cell>
          <cell r="C340" t="str">
            <v>Wave 4</v>
          </cell>
        </row>
        <row r="341">
          <cell r="B341" t="str">
            <v>AMPICILLIN TRIHYDRATE USA, SYRACUSE</v>
          </cell>
          <cell r="C341" t="str">
            <v>Exclude</v>
          </cell>
        </row>
        <row r="342">
          <cell r="B342" t="str">
            <v>AMPICILLIN TRIHYDRATE / PHENAZOPYRIDINE ECUADOR</v>
          </cell>
          <cell r="C342" t="str">
            <v>Wave 4</v>
          </cell>
        </row>
        <row r="343">
          <cell r="B343" t="str">
            <v>ASCORBIC ACID AFRICA</v>
          </cell>
          <cell r="C343" t="str">
            <v>Wave 4</v>
          </cell>
        </row>
        <row r="344">
          <cell r="B344" t="str">
            <v>ASCORBIC ACID AFRICA - FRENCH OVERSEAS TERRITORIES</v>
          </cell>
          <cell r="C344" t="str">
            <v>Exclude</v>
          </cell>
        </row>
        <row r="345">
          <cell r="B345" t="str">
            <v>ASCORBIC ACID AFRICA - FRENCH SPEAKING AFRICA</v>
          </cell>
          <cell r="C345" t="str">
            <v>Exclude</v>
          </cell>
        </row>
        <row r="346">
          <cell r="B346" t="str">
            <v>ASCORBIC ACID ALGERIA</v>
          </cell>
          <cell r="C346" t="str">
            <v>Exclude</v>
          </cell>
        </row>
        <row r="347">
          <cell r="B347" t="str">
            <v>ASCORBIC ACID BALTIC STATES</v>
          </cell>
          <cell r="C347" t="str">
            <v>Wave 4</v>
          </cell>
        </row>
        <row r="348">
          <cell r="B348" t="str">
            <v>ASCORBIC ACID BELGIUM</v>
          </cell>
          <cell r="C348" t="str">
            <v>Wave 4</v>
          </cell>
        </row>
        <row r="349">
          <cell r="B349" t="str">
            <v>ASCORBIC ACID BULGARIA</v>
          </cell>
          <cell r="C349" t="str">
            <v>Wave 4</v>
          </cell>
        </row>
        <row r="350">
          <cell r="B350" t="str">
            <v>ASCORBIC ACID CIS ASIATIC &amp; CAUCASUS REP</v>
          </cell>
          <cell r="C350" t="str">
            <v>Wave 4</v>
          </cell>
        </row>
        <row r="351">
          <cell r="B351" t="str">
            <v>ASCORBIC ACID CZECH REPUBLIC</v>
          </cell>
          <cell r="C351" t="str">
            <v>Wave 4</v>
          </cell>
        </row>
        <row r="352">
          <cell r="B352" t="str">
            <v>ASCORBIC ACID EAST MEDITERRANEAN</v>
          </cell>
          <cell r="C352" t="str">
            <v>Wave 4</v>
          </cell>
        </row>
        <row r="353">
          <cell r="B353" t="str">
            <v>ASCORBIC ACID ENGLISH SPEAKING AFRICA</v>
          </cell>
          <cell r="C353" t="str">
            <v>Wave 4</v>
          </cell>
        </row>
        <row r="354">
          <cell r="B354" t="str">
            <v>ASCORBIC ACID FRANCE</v>
          </cell>
          <cell r="C354" t="str">
            <v>Exclude</v>
          </cell>
        </row>
        <row r="355">
          <cell r="B355" t="str">
            <v>ASCORBIC ACID GULF MARKETS</v>
          </cell>
          <cell r="C355" t="str">
            <v>Wave 4</v>
          </cell>
        </row>
        <row r="356">
          <cell r="B356" t="str">
            <v>ASCORBIC ACID HUNGARY</v>
          </cell>
          <cell r="C356" t="str">
            <v>Wave 4</v>
          </cell>
        </row>
        <row r="357">
          <cell r="B357" t="str">
            <v>ASCORBIC ACID NEW MARKETS (GEMSA)</v>
          </cell>
          <cell r="C357" t="str">
            <v>Wave 4</v>
          </cell>
        </row>
        <row r="358">
          <cell r="B358" t="str">
            <v>ASCORBIC ACID POLAND</v>
          </cell>
          <cell r="C358" t="str">
            <v>Wave 4</v>
          </cell>
        </row>
        <row r="359">
          <cell r="B359" t="str">
            <v>ASCORBIC ACID ROMANIA</v>
          </cell>
          <cell r="C359" t="str">
            <v>Wave 4</v>
          </cell>
        </row>
        <row r="360">
          <cell r="B360" t="str">
            <v>ASCORBIC ACID RUSSIA</v>
          </cell>
          <cell r="C360" t="str">
            <v>Exclude</v>
          </cell>
        </row>
        <row r="361">
          <cell r="B361" t="str">
            <v>ASCORBIC ACID SAUDI ARABIA</v>
          </cell>
          <cell r="C361" t="str">
            <v>Wave 4</v>
          </cell>
        </row>
        <row r="362">
          <cell r="B362" t="str">
            <v>ASCORBIC ACID SLOVAKIA</v>
          </cell>
          <cell r="C362" t="str">
            <v>Wave 4</v>
          </cell>
        </row>
        <row r="363">
          <cell r="B363" t="str">
            <v>ASCORBIC ACID SLOVENIA</v>
          </cell>
          <cell r="C363" t="str">
            <v>Wave 4</v>
          </cell>
        </row>
        <row r="364">
          <cell r="B364" t="str">
            <v>ASCORBIC ACID TUNISIA</v>
          </cell>
          <cell r="C364" t="str">
            <v>Wave 4</v>
          </cell>
        </row>
        <row r="365">
          <cell r="B365" t="str">
            <v>ASCORBIC ACID UKRAINE/MOLDOVA</v>
          </cell>
          <cell r="C365" t="str">
            <v>Wave 4</v>
          </cell>
        </row>
        <row r="366">
          <cell r="B366" t="str">
            <v>ASCORBIC ACID VIETNAM US CHGS</v>
          </cell>
          <cell r="C366" t="str">
            <v>Exclude</v>
          </cell>
        </row>
        <row r="367">
          <cell r="B367" t="str">
            <v>AZTREONAM AFRICA</v>
          </cell>
          <cell r="C367" t="str">
            <v>Wave 4</v>
          </cell>
        </row>
        <row r="368">
          <cell r="B368" t="str">
            <v>AZTREONAM AFRICA - FRENCH SPEAKING AFRICA</v>
          </cell>
          <cell r="C368" t="str">
            <v>Wave 4</v>
          </cell>
        </row>
        <row r="369">
          <cell r="B369" t="str">
            <v>AZTREONAM AUSTRALIA</v>
          </cell>
          <cell r="C369" t="str">
            <v>Wave 4</v>
          </cell>
        </row>
        <row r="370">
          <cell r="B370" t="str">
            <v>AZTREONAM AUSTRIA</v>
          </cell>
          <cell r="C370" t="str">
            <v>Wave 4</v>
          </cell>
        </row>
        <row r="371">
          <cell r="B371" t="str">
            <v>AZTREONAM BALTIC STATES</v>
          </cell>
          <cell r="C371" t="str">
            <v>Wave 4</v>
          </cell>
        </row>
        <row r="372">
          <cell r="B372" t="str">
            <v>AZTREONAM BELGIUM</v>
          </cell>
          <cell r="C372" t="str">
            <v>Exclude</v>
          </cell>
        </row>
        <row r="373">
          <cell r="B373" t="str">
            <v>AZTREONAM BULGARIA</v>
          </cell>
          <cell r="C373" t="str">
            <v>Wave 4</v>
          </cell>
        </row>
        <row r="374">
          <cell r="B374" t="str">
            <v>AZTREONAM CANADA</v>
          </cell>
          <cell r="C374" t="str">
            <v>Wave 4</v>
          </cell>
        </row>
        <row r="375">
          <cell r="B375" t="str">
            <v>AZTREONAM COLOMBIA</v>
          </cell>
          <cell r="C375" t="str">
            <v>Wave 4</v>
          </cell>
        </row>
        <row r="376">
          <cell r="B376" t="str">
            <v>AZTREONAM CZECH REPUBLIC</v>
          </cell>
          <cell r="C376" t="str">
            <v>Wave 4</v>
          </cell>
        </row>
        <row r="377">
          <cell r="B377" t="str">
            <v>AZTREONAM DENMARK</v>
          </cell>
          <cell r="C377" t="str">
            <v>Wave 4</v>
          </cell>
        </row>
        <row r="378">
          <cell r="B378" t="str">
            <v>AZTREONAM EAST MEDITERRANEAN</v>
          </cell>
          <cell r="C378" t="str">
            <v>Exclude</v>
          </cell>
        </row>
        <row r="379">
          <cell r="B379" t="str">
            <v>AZTREONAM EGYPT</v>
          </cell>
          <cell r="C379" t="str">
            <v>Wave 4</v>
          </cell>
        </row>
        <row r="380">
          <cell r="B380" t="str">
            <v>AZTREONAM FINLAND</v>
          </cell>
          <cell r="C380" t="str">
            <v>Wave 4</v>
          </cell>
        </row>
        <row r="381">
          <cell r="B381" t="str">
            <v>AZTREONAM FRANCE SANOFI</v>
          </cell>
          <cell r="C381" t="str">
            <v>Exclude</v>
          </cell>
        </row>
        <row r="382">
          <cell r="B382" t="str">
            <v>AZTREONAM GERMANY</v>
          </cell>
          <cell r="C382" t="str">
            <v>Wave 4</v>
          </cell>
        </row>
        <row r="383">
          <cell r="B383" t="str">
            <v>AZTREONAM GREECE</v>
          </cell>
          <cell r="C383" t="str">
            <v>Exclude</v>
          </cell>
        </row>
        <row r="384">
          <cell r="B384" t="str">
            <v>AZTREONAM GULF MARKETS</v>
          </cell>
          <cell r="C384" t="str">
            <v>Wave 4</v>
          </cell>
        </row>
        <row r="385">
          <cell r="B385" t="str">
            <v>AZTREONAM ICELAND</v>
          </cell>
          <cell r="C385" t="str">
            <v>Wave 4</v>
          </cell>
        </row>
        <row r="386">
          <cell r="B386" t="str">
            <v>AZTREONAM IRELAND</v>
          </cell>
          <cell r="C386" t="str">
            <v>Wave 4</v>
          </cell>
        </row>
        <row r="387">
          <cell r="B387" t="str">
            <v>AZTREONAM ISRAEL</v>
          </cell>
          <cell r="C387" t="str">
            <v>Wave 4</v>
          </cell>
        </row>
        <row r="388">
          <cell r="B388" t="str">
            <v>AZTREONAM JAPAN</v>
          </cell>
          <cell r="C388" t="str">
            <v>Exclude</v>
          </cell>
        </row>
        <row r="389">
          <cell r="B389" t="str">
            <v>AZTREONAM JAPAN BULK</v>
          </cell>
          <cell r="C389" t="str">
            <v>Wave 4</v>
          </cell>
        </row>
        <row r="390">
          <cell r="B390" t="str">
            <v>AZTREONAM NEW MARKETS (GEMSA)</v>
          </cell>
          <cell r="C390" t="str">
            <v>Wave 4</v>
          </cell>
        </row>
        <row r="391">
          <cell r="B391" t="str">
            <v>AZTREONAM NEW ZEALAND</v>
          </cell>
          <cell r="C391" t="str">
            <v>Wave 4</v>
          </cell>
        </row>
        <row r="392">
          <cell r="B392" t="str">
            <v>AZTREONAM NORWAY</v>
          </cell>
          <cell r="C392" t="str">
            <v>Wave 4</v>
          </cell>
        </row>
        <row r="393">
          <cell r="B393" t="str">
            <v>AZTREONAM PERU</v>
          </cell>
          <cell r="C393" t="str">
            <v>Wave 4</v>
          </cell>
        </row>
        <row r="394">
          <cell r="B394" t="str">
            <v>AZTREONAM POLAND</v>
          </cell>
          <cell r="C394" t="str">
            <v>Wave 4</v>
          </cell>
        </row>
        <row r="395">
          <cell r="B395" t="str">
            <v>AZTREONAM PORTUGAL</v>
          </cell>
          <cell r="C395" t="str">
            <v>Exclude</v>
          </cell>
        </row>
        <row r="396">
          <cell r="B396" t="str">
            <v>AZTREONAM SAUDI ARABIA</v>
          </cell>
          <cell r="C396" t="str">
            <v>Wave 4</v>
          </cell>
        </row>
        <row r="397">
          <cell r="B397" t="str">
            <v>AZTREONAM SINGAPORE</v>
          </cell>
          <cell r="C397" t="str">
            <v>Wave 4</v>
          </cell>
        </row>
        <row r="398">
          <cell r="B398" t="str">
            <v>AZTREONAM SLOVAKIA</v>
          </cell>
          <cell r="C398" t="str">
            <v>Wave 4</v>
          </cell>
        </row>
        <row r="399">
          <cell r="B399" t="str">
            <v>AZTREONAM SOUTH AFRICA</v>
          </cell>
          <cell r="C399" t="str">
            <v>Wave 4</v>
          </cell>
        </row>
        <row r="400">
          <cell r="B400" t="str">
            <v>AZTREONAM SPAIN</v>
          </cell>
          <cell r="C400" t="str">
            <v>Exclude</v>
          </cell>
        </row>
        <row r="401">
          <cell r="B401" t="str">
            <v>AZTREONAM SWEDEN</v>
          </cell>
          <cell r="C401" t="str">
            <v>Wave 4</v>
          </cell>
        </row>
        <row r="402">
          <cell r="B402" t="str">
            <v>AZTREONAM SWITZERLAND</v>
          </cell>
          <cell r="C402" t="str">
            <v>Wave 4</v>
          </cell>
        </row>
        <row r="403">
          <cell r="B403" t="str">
            <v>AZTREONAM TAIWAN</v>
          </cell>
          <cell r="C403" t="str">
            <v>Exclude</v>
          </cell>
        </row>
        <row r="404">
          <cell r="B404" t="str">
            <v>AZTREONAM UNITED KINGDOM</v>
          </cell>
          <cell r="C404" t="str">
            <v>Exclude</v>
          </cell>
        </row>
        <row r="405">
          <cell r="B405" t="str">
            <v>AZTREONAM UNITED STATES</v>
          </cell>
          <cell r="C405" t="str">
            <v>Wave 4</v>
          </cell>
        </row>
        <row r="406">
          <cell r="B406" t="str">
            <v>AZTREONAM VENEZUELA</v>
          </cell>
          <cell r="C406" t="str">
            <v>Wave 4</v>
          </cell>
        </row>
        <row r="407">
          <cell r="B407" t="str">
            <v>BENCIDAMINE HCL PERU</v>
          </cell>
          <cell r="C407" t="str">
            <v>Wave 4</v>
          </cell>
        </row>
        <row r="408">
          <cell r="B408" t="str">
            <v>BENZALCONIO CLORETATE PERU</v>
          </cell>
          <cell r="C408" t="str">
            <v>Wave 4</v>
          </cell>
        </row>
        <row r="409">
          <cell r="B409" t="str">
            <v>BENZOCAINE COSTA RICA</v>
          </cell>
          <cell r="C409" t="str">
            <v>Wave 4</v>
          </cell>
        </row>
        <row r="410">
          <cell r="B410" t="str">
            <v>BENZOCAINE DOMINICAN REPUBLIC</v>
          </cell>
          <cell r="C410" t="str">
            <v>Wave 4</v>
          </cell>
        </row>
        <row r="411">
          <cell r="B411" t="str">
            <v>BENZOCAINE ECUADOR</v>
          </cell>
          <cell r="C411" t="str">
            <v>Wave 4</v>
          </cell>
        </row>
        <row r="412">
          <cell r="B412" t="str">
            <v>BENZOCAINE EL SALVADOR</v>
          </cell>
          <cell r="C412" t="str">
            <v>Wave 4</v>
          </cell>
        </row>
        <row r="413">
          <cell r="B413" t="str">
            <v>BENZOCAINE GUATEMALA</v>
          </cell>
          <cell r="C413" t="str">
            <v>Wave 4</v>
          </cell>
        </row>
        <row r="414">
          <cell r="B414" t="str">
            <v>BENZOCAINE HONDURAS</v>
          </cell>
          <cell r="C414" t="str">
            <v>Wave 4</v>
          </cell>
        </row>
        <row r="415">
          <cell r="B415" t="str">
            <v>BENZOCAINE MEXICO</v>
          </cell>
          <cell r="C415" t="str">
            <v>Exclude</v>
          </cell>
        </row>
        <row r="416">
          <cell r="B416" t="str">
            <v>BENZOCAINE NICARAGUA</v>
          </cell>
          <cell r="C416" t="str">
            <v>Wave 4</v>
          </cell>
        </row>
        <row r="417">
          <cell r="B417" t="str">
            <v>BENZOCAINE PANAMA</v>
          </cell>
          <cell r="C417" t="str">
            <v>Wave 4</v>
          </cell>
        </row>
        <row r="418">
          <cell r="B418" t="str">
            <v>BENZOCAINE PERU</v>
          </cell>
          <cell r="C418" t="str">
            <v>Wave 4</v>
          </cell>
        </row>
        <row r="419">
          <cell r="B419" t="str">
            <v>BENZOCAINE / CETYLPYRIDINIUM CHLORIDE / DEXPANTHENOL PERU</v>
          </cell>
          <cell r="C419" t="str">
            <v>Wave 4</v>
          </cell>
        </row>
        <row r="420">
          <cell r="B420" t="str">
            <v>BENZYDAMINE HCL / BROMHEXINE HCL / GUAIFENESIN PERU</v>
          </cell>
          <cell r="C420" t="str">
            <v>Wave 4</v>
          </cell>
        </row>
        <row r="421">
          <cell r="B421" t="str">
            <v>BETAINE CITRATE AFRICA</v>
          </cell>
          <cell r="C421" t="str">
            <v>Wave 4</v>
          </cell>
        </row>
        <row r="422">
          <cell r="B422" t="str">
            <v>BETAINE CITRATE AFRICA - FRENCH OVERSEAS TERRITORIES</v>
          </cell>
          <cell r="C422" t="str">
            <v>Wave 4</v>
          </cell>
        </row>
        <row r="423">
          <cell r="B423" t="str">
            <v>BETAINE CITRATE AFRICA - FRENCH SPEAKING AFRICA</v>
          </cell>
          <cell r="C423" t="str">
            <v>Wave 4</v>
          </cell>
        </row>
        <row r="424">
          <cell r="B424" t="str">
            <v>BETAINE CITRATE CIS ASIATIC &amp; CAUCASUS REP</v>
          </cell>
          <cell r="C424" t="str">
            <v>Wave 4</v>
          </cell>
        </row>
        <row r="425">
          <cell r="B425" t="str">
            <v>BETAINE CITRATE FRANCE</v>
          </cell>
          <cell r="C425" t="str">
            <v>Exclude</v>
          </cell>
        </row>
        <row r="426">
          <cell r="B426" t="str">
            <v>BETAINE CITRATE RUSSIA</v>
          </cell>
          <cell r="C426" t="str">
            <v>Wave 4</v>
          </cell>
        </row>
        <row r="427">
          <cell r="B427" t="str">
            <v>BETAINE CITRATE SWITZERLAND</v>
          </cell>
          <cell r="C427" t="str">
            <v>Wave 4</v>
          </cell>
        </row>
        <row r="428">
          <cell r="B428" t="str">
            <v>BETAINE CITRATE TUNISIA</v>
          </cell>
          <cell r="C428" t="str">
            <v>Wave 4</v>
          </cell>
        </row>
        <row r="429">
          <cell r="B429" t="str">
            <v>BETAINE CITRATE UKRAINE/MOLDOVA</v>
          </cell>
          <cell r="C429" t="str">
            <v>Wave 4</v>
          </cell>
        </row>
        <row r="430">
          <cell r="B430" t="str">
            <v>BETAMETHASONE DIPROPIONATE PERU</v>
          </cell>
          <cell r="C430" t="str">
            <v>Wave 4</v>
          </cell>
        </row>
        <row r="431">
          <cell r="B431" t="str">
            <v>BETAMETHASONE DIPROPIONATE / BETAMETHASONE SODIUM PHOSPHATE PERU</v>
          </cell>
          <cell r="C431" t="str">
            <v>Wave 4</v>
          </cell>
        </row>
        <row r="432">
          <cell r="B432" t="str">
            <v>BICARBONATE / TARTARIC ACID MEXICO</v>
          </cell>
          <cell r="C432" t="str">
            <v>Exclude</v>
          </cell>
        </row>
        <row r="433">
          <cell r="B433" t="str">
            <v>BLEOMYCIN SULFATE AUSTRALIA</v>
          </cell>
          <cell r="C433" t="str">
            <v>Exclude</v>
          </cell>
        </row>
        <row r="434">
          <cell r="B434" t="str">
            <v>BLEOMYCIN SULFATE CANADA</v>
          </cell>
          <cell r="C434" t="str">
            <v>Wave 4</v>
          </cell>
        </row>
        <row r="435">
          <cell r="B435" t="str">
            <v>BLEOMYCIN SULFATE CARIBBEAN AREA OTHER</v>
          </cell>
          <cell r="C435" t="str">
            <v>Wave 4</v>
          </cell>
        </row>
        <row r="436">
          <cell r="B436" t="str">
            <v>BLEOMYCIN SULFATE DOMINICAN REPUBLIC</v>
          </cell>
          <cell r="C436" t="str">
            <v>Wave 4</v>
          </cell>
        </row>
        <row r="437">
          <cell r="B437" t="str">
            <v>BLEOMYCIN SULFATE JAMAICA</v>
          </cell>
          <cell r="C437" t="str">
            <v>Wave 4</v>
          </cell>
        </row>
        <row r="438">
          <cell r="B438" t="str">
            <v>BLEOMYCIN SULFATE MEXICO</v>
          </cell>
          <cell r="C438" t="str">
            <v>Wave 4</v>
          </cell>
        </row>
        <row r="439">
          <cell r="B439" t="str">
            <v>BLEOMYCIN SULFATE NEW ZEALAND</v>
          </cell>
          <cell r="C439" t="str">
            <v>Wave 4</v>
          </cell>
        </row>
        <row r="440">
          <cell r="B440" t="str">
            <v>BLEOMYCIN SULFATE PHILIPPINES</v>
          </cell>
          <cell r="C440" t="str">
            <v>Wave 4</v>
          </cell>
        </row>
        <row r="441">
          <cell r="B441" t="str">
            <v>BLEOMYCIN SULFATE PUERTO RICO</v>
          </cell>
          <cell r="C441" t="str">
            <v>Wave 4</v>
          </cell>
        </row>
        <row r="442">
          <cell r="B442" t="str">
            <v>BLEOMYCIN SULFATE SOUTH AFRICA</v>
          </cell>
          <cell r="C442" t="str">
            <v>Wave 4</v>
          </cell>
        </row>
        <row r="443">
          <cell r="B443" t="str">
            <v>BLEOMYCIN SULFATE UNITED STATES</v>
          </cell>
          <cell r="C443" t="str">
            <v>Exclude</v>
          </cell>
        </row>
        <row r="444">
          <cell r="B444" t="str">
            <v>BUSPIRONE HCL AFRICA</v>
          </cell>
          <cell r="C444" t="str">
            <v>Wave 4</v>
          </cell>
        </row>
        <row r="445">
          <cell r="B445" t="str">
            <v>BUSPIRONE HCL AFRICA - FRENCH OVERSEAS TERRITORIES</v>
          </cell>
          <cell r="C445" t="str">
            <v>Wave 4</v>
          </cell>
        </row>
        <row r="446">
          <cell r="B446" t="str">
            <v>BUSPIRONE HCL AUSTRALIA</v>
          </cell>
          <cell r="C446" t="str">
            <v>Wave 4</v>
          </cell>
        </row>
        <row r="447">
          <cell r="B447" t="str">
            <v>BUSPIRONE HCL AUSTRIA</v>
          </cell>
          <cell r="C447" t="str">
            <v>Wave 4</v>
          </cell>
        </row>
        <row r="448">
          <cell r="B448" t="str">
            <v>BUSPIRONE HCL BELGIUM</v>
          </cell>
          <cell r="C448" t="str">
            <v>Wave 4</v>
          </cell>
        </row>
        <row r="449">
          <cell r="B449" t="str">
            <v>BUSPIRONE HCL BRAZIL</v>
          </cell>
          <cell r="C449" t="str">
            <v>Exclude</v>
          </cell>
        </row>
        <row r="450">
          <cell r="B450" t="str">
            <v>BUSPIRONE HCL CANADA</v>
          </cell>
          <cell r="C450" t="str">
            <v>Exclude</v>
          </cell>
        </row>
        <row r="451">
          <cell r="B451" t="str">
            <v>BUSPIRONE HCL CANADA GEN/CM</v>
          </cell>
          <cell r="C451" t="str">
            <v>Wave 4</v>
          </cell>
        </row>
        <row r="452">
          <cell r="B452" t="str">
            <v>BUSPIRONE HCL CARIBBEAN AREA OTHER</v>
          </cell>
          <cell r="C452" t="str">
            <v>Wave 4</v>
          </cell>
        </row>
        <row r="453">
          <cell r="B453" t="str">
            <v>BUSPIRONE HCL COSTA RICA</v>
          </cell>
          <cell r="C453" t="str">
            <v>Wave 4</v>
          </cell>
        </row>
        <row r="454">
          <cell r="B454" t="str">
            <v>BUSPIRONE HCL DENMARK</v>
          </cell>
          <cell r="C454" t="str">
            <v>Wave 4</v>
          </cell>
        </row>
        <row r="455">
          <cell r="B455" t="str">
            <v>BUSPIRONE HCL DOMINICAN REPUBLIC</v>
          </cell>
          <cell r="C455" t="str">
            <v>Wave 4</v>
          </cell>
        </row>
        <row r="456">
          <cell r="B456" t="str">
            <v>BUSPIRONE HCL EGYPT</v>
          </cell>
          <cell r="C456" t="str">
            <v>Exclude</v>
          </cell>
        </row>
        <row r="457">
          <cell r="B457" t="str">
            <v>BUSPIRONE HCL EL SALVADOR</v>
          </cell>
          <cell r="C457" t="str">
            <v>Wave 4</v>
          </cell>
        </row>
        <row r="458">
          <cell r="B458" t="str">
            <v>BUSPIRONE HCL FINLAND</v>
          </cell>
          <cell r="C458" t="str">
            <v>Wave 4</v>
          </cell>
        </row>
        <row r="459">
          <cell r="B459" t="str">
            <v>BUSPIRONE HCL FRANCE</v>
          </cell>
          <cell r="C459" t="str">
            <v>Exclude</v>
          </cell>
        </row>
        <row r="460">
          <cell r="B460" t="str">
            <v>BUSPIRONE HCL GERMANY</v>
          </cell>
          <cell r="C460" t="str">
            <v>Exclude</v>
          </cell>
        </row>
        <row r="461">
          <cell r="B461" t="str">
            <v>BUSPIRONE HCL GREECE</v>
          </cell>
          <cell r="C461" t="str">
            <v>Wave 4</v>
          </cell>
        </row>
        <row r="462">
          <cell r="B462" t="str">
            <v>BUSPIRONE HCL GUATEMALA</v>
          </cell>
          <cell r="C462" t="str">
            <v>Wave 4</v>
          </cell>
        </row>
        <row r="463">
          <cell r="B463" t="str">
            <v>BUSPIRONE HCL HONDURAS</v>
          </cell>
          <cell r="C463" t="str">
            <v>Wave 4</v>
          </cell>
        </row>
        <row r="464">
          <cell r="B464" t="str">
            <v>BUSPIRONE HCL HONG KONG</v>
          </cell>
          <cell r="C464" t="str">
            <v>Wave 4</v>
          </cell>
        </row>
        <row r="465">
          <cell r="B465" t="str">
            <v>BUSPIRONE HCL INDONESIA</v>
          </cell>
          <cell r="C465" t="str">
            <v>Wave 4</v>
          </cell>
        </row>
        <row r="466">
          <cell r="B466" t="str">
            <v>BUSPIRONE HCL IRELAND</v>
          </cell>
          <cell r="C466" t="str">
            <v>Wave 4</v>
          </cell>
        </row>
        <row r="467">
          <cell r="B467" t="str">
            <v>BUSPIRONE HCL ITALY</v>
          </cell>
          <cell r="C467" t="str">
            <v>Wave 4</v>
          </cell>
        </row>
        <row r="468">
          <cell r="B468" t="str">
            <v>BUSPIRONE HCL KOREA</v>
          </cell>
          <cell r="C468" t="str">
            <v>Exclude</v>
          </cell>
        </row>
        <row r="469">
          <cell r="B469" t="str">
            <v>BUSPIRONE HCL MEXICO</v>
          </cell>
          <cell r="C469" t="str">
            <v>Wave 4</v>
          </cell>
        </row>
        <row r="470">
          <cell r="B470" t="str">
            <v>BUSPIRONE HCL NORWAY</v>
          </cell>
          <cell r="C470" t="str">
            <v>Wave 4</v>
          </cell>
        </row>
        <row r="471">
          <cell r="B471" t="str">
            <v>BUSPIRONE HCL PAKISTAN</v>
          </cell>
          <cell r="C471" t="str">
            <v>Wave 4</v>
          </cell>
        </row>
        <row r="472">
          <cell r="B472" t="str">
            <v>BUSPIRONE HCL PANAMA</v>
          </cell>
          <cell r="C472" t="str">
            <v>Wave 4</v>
          </cell>
        </row>
        <row r="473">
          <cell r="B473" t="str">
            <v>BUSPIRONE HCL PORTUGAL</v>
          </cell>
          <cell r="C473" t="str">
            <v>Exclude</v>
          </cell>
        </row>
        <row r="474">
          <cell r="B474" t="str">
            <v>BUSPIRONE HCL PUERTO RICO</v>
          </cell>
          <cell r="C474" t="str">
            <v>Wave 4</v>
          </cell>
        </row>
        <row r="475">
          <cell r="B475" t="str">
            <v>BUSPIRONE HCL SAUDI ARABIA</v>
          </cell>
          <cell r="C475" t="str">
            <v>Wave 4</v>
          </cell>
        </row>
        <row r="476">
          <cell r="B476" t="str">
            <v>BUSPIRONE HCL SOUTH AFRICA</v>
          </cell>
          <cell r="C476" t="str">
            <v>Wave 4</v>
          </cell>
        </row>
        <row r="477">
          <cell r="B477" t="str">
            <v>BUSPIRONE HCL SPAIN</v>
          </cell>
          <cell r="C477" t="str">
            <v>Wave 4</v>
          </cell>
        </row>
        <row r="478">
          <cell r="B478" t="str">
            <v>BUSPIRONE HCL SWEDEN</v>
          </cell>
          <cell r="C478" t="str">
            <v>Exclude</v>
          </cell>
        </row>
        <row r="479">
          <cell r="B479" t="str">
            <v>BUSPIRONE HCL SWITZERLAND</v>
          </cell>
          <cell r="C479" t="str">
            <v>Exclude</v>
          </cell>
        </row>
        <row r="480">
          <cell r="B480" t="str">
            <v>BUSPIRONE HCL TAIWAN</v>
          </cell>
          <cell r="C480" t="str">
            <v>Wave 4</v>
          </cell>
        </row>
        <row r="481">
          <cell r="B481" t="str">
            <v>BUSPIRONE HCL UNITED KINGDOM</v>
          </cell>
          <cell r="C481" t="str">
            <v>Exclude</v>
          </cell>
        </row>
        <row r="482">
          <cell r="B482" t="str">
            <v>BUSPIRONE HCL UNITED STATES</v>
          </cell>
          <cell r="C482" t="str">
            <v>Exclude</v>
          </cell>
        </row>
        <row r="483">
          <cell r="B483" t="str">
            <v>CAPTOPRIL AFRICA</v>
          </cell>
          <cell r="C483" t="str">
            <v>Wave 4</v>
          </cell>
        </row>
        <row r="484">
          <cell r="B484" t="str">
            <v>CAPTOPRIL AFRICA - FRENCH OVERSEAS TERRITORIES</v>
          </cell>
          <cell r="C484" t="str">
            <v>Wave 4</v>
          </cell>
        </row>
        <row r="485">
          <cell r="B485" t="str">
            <v>CAPTOPRIL AFRICA - FRENCH SPEAKING AFRICA</v>
          </cell>
          <cell r="C485" t="str">
            <v>Exclude</v>
          </cell>
        </row>
        <row r="486">
          <cell r="B486" t="str">
            <v>CAPTOPRIL ALGERIA</v>
          </cell>
          <cell r="C486" t="str">
            <v>Exclude</v>
          </cell>
        </row>
        <row r="487">
          <cell r="B487" t="str">
            <v>CAPTOPRIL AUSTRALIA</v>
          </cell>
          <cell r="C487" t="str">
            <v>Exclude</v>
          </cell>
        </row>
        <row r="488">
          <cell r="B488" t="str">
            <v>CAPTOPRIL BELGIUM</v>
          </cell>
          <cell r="C488" t="str">
            <v>Exclude</v>
          </cell>
        </row>
        <row r="489">
          <cell r="B489" t="str">
            <v>CAPTOPRIL BRAZIL</v>
          </cell>
          <cell r="C489" t="str">
            <v>Exclude</v>
          </cell>
        </row>
        <row r="490">
          <cell r="B490" t="str">
            <v>CAPTOPRIL CANADA</v>
          </cell>
          <cell r="C490" t="str">
            <v>Wave 4</v>
          </cell>
        </row>
        <row r="491">
          <cell r="B491" t="str">
            <v>CAPTOPRIL CHINA</v>
          </cell>
          <cell r="C491" t="str">
            <v>Exclude</v>
          </cell>
        </row>
        <row r="492">
          <cell r="B492" t="str">
            <v>CAPTOPRIL CIS ASIATIC &amp; CAUCASUS REP</v>
          </cell>
          <cell r="C492" t="str">
            <v>Exclude</v>
          </cell>
        </row>
        <row r="493">
          <cell r="B493" t="str">
            <v>CAPTOPRIL COLOMBIA</v>
          </cell>
          <cell r="C493" t="str">
            <v>Exclude</v>
          </cell>
        </row>
        <row r="494">
          <cell r="B494" t="str">
            <v>CAPTOPRIL EAST MEDITERRANEAN</v>
          </cell>
          <cell r="C494" t="str">
            <v>Wave 4</v>
          </cell>
        </row>
        <row r="495">
          <cell r="B495" t="str">
            <v>CAPTOPRIL EGYPT</v>
          </cell>
          <cell r="C495" t="str">
            <v>Exclude</v>
          </cell>
        </row>
        <row r="496">
          <cell r="B496" t="str">
            <v>CAPTOPRIL ENGLISH SPEAKING AFRICA</v>
          </cell>
          <cell r="C496" t="str">
            <v>Wave 4</v>
          </cell>
        </row>
        <row r="497">
          <cell r="B497" t="str">
            <v>CAPTOPRIL FRANCE</v>
          </cell>
          <cell r="C497" t="str">
            <v>Exclude</v>
          </cell>
        </row>
        <row r="498">
          <cell r="B498" t="str">
            <v>CAPTOPRIL FRN CO-MKT</v>
          </cell>
          <cell r="C498" t="str">
            <v>Wave 4</v>
          </cell>
        </row>
        <row r="499">
          <cell r="B499" t="str">
            <v>CAPTOPRIL GERMANY</v>
          </cell>
          <cell r="C499" t="str">
            <v>Exclude</v>
          </cell>
        </row>
        <row r="500">
          <cell r="B500" t="str">
            <v>CAPTOPRIL GREECE</v>
          </cell>
          <cell r="C500" t="str">
            <v>Exclude</v>
          </cell>
        </row>
        <row r="501">
          <cell r="B501" t="str">
            <v>CAPTOPRIL GULF MARKETS</v>
          </cell>
          <cell r="C501" t="str">
            <v>Wave 4</v>
          </cell>
        </row>
        <row r="502">
          <cell r="B502" t="str">
            <v>CAPTOPRIL HONG KONG</v>
          </cell>
          <cell r="C502" t="str">
            <v>Wave 4</v>
          </cell>
        </row>
        <row r="503">
          <cell r="B503" t="str">
            <v>CAPTOPRIL INDONESIA</v>
          </cell>
          <cell r="C503" t="str">
            <v>Wave 4</v>
          </cell>
        </row>
        <row r="504">
          <cell r="B504" t="str">
            <v>CAPTOPRIL IRELAND</v>
          </cell>
          <cell r="C504" t="str">
            <v>Exclude</v>
          </cell>
        </row>
        <row r="505">
          <cell r="B505" t="str">
            <v>CAPTOPRIL ITALY</v>
          </cell>
          <cell r="C505" t="str">
            <v>Exclude</v>
          </cell>
        </row>
        <row r="506">
          <cell r="B506" t="str">
            <v>CAPTOPRIL JAPAN</v>
          </cell>
          <cell r="C506" t="str">
            <v>Exclude</v>
          </cell>
        </row>
        <row r="507">
          <cell r="B507" t="str">
            <v>CAPTOPRIL JAPAN BULK</v>
          </cell>
          <cell r="C507" t="str">
            <v>Wave 4</v>
          </cell>
        </row>
        <row r="508">
          <cell r="B508" t="str">
            <v>CAPTOPRIL MALAYSIA</v>
          </cell>
          <cell r="C508" t="str">
            <v>Wave 4</v>
          </cell>
        </row>
        <row r="509">
          <cell r="B509" t="str">
            <v>CAPTOPRIL MEXICO</v>
          </cell>
          <cell r="C509" t="str">
            <v>Exclude</v>
          </cell>
        </row>
        <row r="510">
          <cell r="B510" t="str">
            <v>CAPTOPRIL MOROCCO</v>
          </cell>
          <cell r="C510" t="str">
            <v>Exclude</v>
          </cell>
        </row>
        <row r="511">
          <cell r="B511" t="str">
            <v>CAPTOPRIL NEW MARKETS (GEMSA)</v>
          </cell>
          <cell r="C511" t="str">
            <v>Exclude</v>
          </cell>
        </row>
        <row r="512">
          <cell r="B512" t="str">
            <v>CAPTOPRIL NEW ZEALAND</v>
          </cell>
          <cell r="C512" t="str">
            <v>Wave 4</v>
          </cell>
        </row>
        <row r="513">
          <cell r="B513" t="str">
            <v>CAPTOPRIL PAKISTAN</v>
          </cell>
          <cell r="C513" t="str">
            <v>Exclude</v>
          </cell>
        </row>
        <row r="514">
          <cell r="B514" t="str">
            <v>CAPTOPRIL PHILIPPINES</v>
          </cell>
          <cell r="C514" t="str">
            <v>Exclude</v>
          </cell>
        </row>
        <row r="515">
          <cell r="B515" t="str">
            <v>CAPTOPRIL PORTUGAL</v>
          </cell>
          <cell r="C515" t="str">
            <v>Exclude</v>
          </cell>
        </row>
        <row r="516">
          <cell r="B516" t="str">
            <v>CAPTOPRIL RUSSIA</v>
          </cell>
          <cell r="C516" t="str">
            <v>Exclude</v>
          </cell>
        </row>
        <row r="517">
          <cell r="B517" t="str">
            <v>CAPTOPRIL SAUDI ARABIA</v>
          </cell>
          <cell r="C517" t="str">
            <v>Exclude</v>
          </cell>
        </row>
        <row r="518">
          <cell r="B518" t="str">
            <v>CAPTOPRIL SPAIN</v>
          </cell>
          <cell r="C518" t="str">
            <v>Exclude</v>
          </cell>
        </row>
        <row r="519">
          <cell r="B519" t="str">
            <v>CAPTOPRIL SRI LANKA BRISTOL LABS</v>
          </cell>
          <cell r="C519" t="str">
            <v>Wave 4</v>
          </cell>
        </row>
        <row r="520">
          <cell r="B520" t="str">
            <v>CAPTOPRIL TAIWAN</v>
          </cell>
          <cell r="C520" t="str">
            <v>Exclude</v>
          </cell>
        </row>
        <row r="521">
          <cell r="B521" t="str">
            <v>CAPTOPRIL TUNISIA</v>
          </cell>
          <cell r="C521" t="str">
            <v>Wave 4</v>
          </cell>
        </row>
        <row r="522">
          <cell r="B522" t="str">
            <v>CAPTOPRIL UKRAINE/MOLDOVA</v>
          </cell>
          <cell r="C522" t="str">
            <v>Wave 4</v>
          </cell>
        </row>
        <row r="523">
          <cell r="B523" t="str">
            <v>CAPTOPRIL UNITED KINGDOM</v>
          </cell>
          <cell r="C523" t="str">
            <v>Exclude</v>
          </cell>
        </row>
        <row r="524">
          <cell r="B524" t="str">
            <v>CAPTOPRIL VENEZUELA</v>
          </cell>
          <cell r="C524" t="str">
            <v>Wave 4</v>
          </cell>
        </row>
        <row r="525">
          <cell r="B525" t="str">
            <v>CAPTOPRIL VIETNAM US CHGS</v>
          </cell>
          <cell r="C525" t="str">
            <v>Wave 4</v>
          </cell>
        </row>
        <row r="526">
          <cell r="B526" t="str">
            <v>CAPTOPRIL / HYDROCHLOROTHIAZIDE AFRICA</v>
          </cell>
          <cell r="C526" t="str">
            <v>Wave 4</v>
          </cell>
        </row>
        <row r="527">
          <cell r="B527" t="str">
            <v>CAPTOPRIL / HYDROCHLOROTHIAZIDE AFRICA - FRENCH OVERSEAS TERRITORIES</v>
          </cell>
          <cell r="C527" t="str">
            <v>Wave 4</v>
          </cell>
        </row>
        <row r="528">
          <cell r="B528" t="str">
            <v>CAPTOPRIL / HYDROCHLOROTHIAZIDE AFRICA - FRENCH SPEAKING AFRICA</v>
          </cell>
          <cell r="C528" t="str">
            <v>Exclude</v>
          </cell>
        </row>
        <row r="529">
          <cell r="B529" t="str">
            <v>CAPTOPRIL / HYDROCHLOROTHIAZIDE ALGERIA</v>
          </cell>
          <cell r="C529" t="str">
            <v>Exclude</v>
          </cell>
        </row>
        <row r="530">
          <cell r="B530" t="str">
            <v>CAPTOPRIL / HYDROCHLOROTHIAZIDE AUSTRIA</v>
          </cell>
          <cell r="C530" t="str">
            <v>Wave 4</v>
          </cell>
        </row>
        <row r="531">
          <cell r="B531" t="str">
            <v>CAPTOPRIL / HYDROCHLOROTHIAZIDE BRAZIL</v>
          </cell>
          <cell r="C531" t="str">
            <v>Exclude</v>
          </cell>
        </row>
        <row r="532">
          <cell r="B532" t="str">
            <v>CAPTOPRIL / HYDROCHLOROTHIAZIDE CIS ASIATIC &amp; CAUCASUS REP</v>
          </cell>
          <cell r="C532" t="str">
            <v>Wave 4</v>
          </cell>
        </row>
        <row r="533">
          <cell r="B533" t="str">
            <v>CAPTOPRIL / HYDROCHLOROTHIAZIDE EAST MEDITERRANEAN</v>
          </cell>
          <cell r="C533" t="str">
            <v>Wave 4</v>
          </cell>
        </row>
        <row r="534">
          <cell r="B534" t="str">
            <v>CAPTOPRIL / HYDROCHLOROTHIAZIDE EGYPT</v>
          </cell>
          <cell r="C534" t="str">
            <v>Exclude</v>
          </cell>
        </row>
        <row r="535">
          <cell r="B535" t="str">
            <v>CAPTOPRIL / HYDROCHLOROTHIAZIDE FRANCE</v>
          </cell>
          <cell r="C535" t="str">
            <v>Exclude</v>
          </cell>
        </row>
        <row r="536">
          <cell r="B536" t="str">
            <v>CAPTOPRIL / HYDROCHLOROTHIAZIDE FRN CO-MKT</v>
          </cell>
          <cell r="C536" t="str">
            <v>Exclude</v>
          </cell>
        </row>
        <row r="537">
          <cell r="B537" t="str">
            <v>CAPTOPRIL / HYDROCHLOROTHIAZIDE GERMANY</v>
          </cell>
          <cell r="C537" t="str">
            <v>Exclude</v>
          </cell>
        </row>
        <row r="538">
          <cell r="B538" t="str">
            <v>CAPTOPRIL / HYDROCHLOROTHIAZIDE GREECE</v>
          </cell>
          <cell r="C538" t="str">
            <v>Exclude</v>
          </cell>
        </row>
        <row r="539">
          <cell r="B539" t="str">
            <v>CAPTOPRIL / HYDROCHLOROTHIAZIDE GULF MARKETS</v>
          </cell>
          <cell r="C539" t="str">
            <v>Wave 4</v>
          </cell>
        </row>
        <row r="540">
          <cell r="B540" t="str">
            <v>CAPTOPRIL / HYDROCHLOROTHIAZIDE IRELAND</v>
          </cell>
          <cell r="C540" t="str">
            <v>Exclude</v>
          </cell>
        </row>
        <row r="541">
          <cell r="B541" t="str">
            <v>CAPTOPRIL / HYDROCHLOROTHIAZIDE ITALY</v>
          </cell>
          <cell r="C541" t="str">
            <v>Exclude</v>
          </cell>
        </row>
        <row r="542">
          <cell r="B542" t="str">
            <v>CAPTOPRIL / HYDROCHLOROTHIAZIDE MEXICO</v>
          </cell>
          <cell r="C542" t="str">
            <v>Exclude</v>
          </cell>
        </row>
        <row r="543">
          <cell r="B543" t="str">
            <v>CAPTOPRIL / HYDROCHLOROTHIAZIDE MOROCCO</v>
          </cell>
          <cell r="C543" t="str">
            <v>Wave 4</v>
          </cell>
        </row>
        <row r="544">
          <cell r="B544" t="str">
            <v>CAPTOPRIL / HYDROCHLOROTHIAZIDE PAKISTAN</v>
          </cell>
          <cell r="C544" t="str">
            <v>Wave 4</v>
          </cell>
        </row>
        <row r="545">
          <cell r="B545" t="str">
            <v>CAPTOPRIL / HYDROCHLOROTHIAZIDE PORTUGAL</v>
          </cell>
          <cell r="C545" t="str">
            <v>Exclude</v>
          </cell>
        </row>
        <row r="546">
          <cell r="B546" t="str">
            <v>CAPTOPRIL / HYDROCHLOROTHIAZIDE RUSSIA</v>
          </cell>
          <cell r="C546" t="str">
            <v>Exclude</v>
          </cell>
        </row>
        <row r="547">
          <cell r="B547" t="str">
            <v>CAPTOPRIL / HYDROCHLOROTHIAZIDE SAUDI ARABIA</v>
          </cell>
          <cell r="C547" t="str">
            <v>Wave 4</v>
          </cell>
        </row>
        <row r="548">
          <cell r="B548" t="str">
            <v>CAPTOPRIL / HYDROCHLOROTHIAZIDE SPAIN</v>
          </cell>
          <cell r="C548" t="str">
            <v>Exclude</v>
          </cell>
        </row>
        <row r="549">
          <cell r="B549" t="str">
            <v>CAPTOPRIL / HYDROCHLOROTHIAZIDE SRI LANKA BRISTOL LABS</v>
          </cell>
          <cell r="C549" t="str">
            <v>Wave 4</v>
          </cell>
        </row>
        <row r="550">
          <cell r="B550" t="str">
            <v>CAPTOPRIL / HYDROCHLOROTHIAZIDE SWITZERLAND</v>
          </cell>
          <cell r="C550" t="str">
            <v>Wave 4</v>
          </cell>
        </row>
        <row r="551">
          <cell r="B551" t="str">
            <v>CAPTOPRIL / HYDROCHLOROTHIAZIDE TUNISIA</v>
          </cell>
          <cell r="C551" t="str">
            <v>Exclude</v>
          </cell>
        </row>
        <row r="552">
          <cell r="B552" t="str">
            <v>CAPTOPRIL / HYDROCHLOROTHIAZIDE UKRAINE/MOLDOVA</v>
          </cell>
          <cell r="C552" t="str">
            <v>Wave 4</v>
          </cell>
        </row>
        <row r="553">
          <cell r="B553" t="str">
            <v>CAPTOPRIL / HYDROCHLOROTHIAZIDE UNITED KINGDOM</v>
          </cell>
          <cell r="C553" t="str">
            <v>Exclude</v>
          </cell>
        </row>
        <row r="554">
          <cell r="B554" t="str">
            <v>CAPTOPRIL / HYDROCHLOROTHIAZIDE VENEZUELA</v>
          </cell>
          <cell r="C554" t="str">
            <v>Wave 4</v>
          </cell>
        </row>
        <row r="555">
          <cell r="B555" t="str">
            <v>CAPTOPRIL / HYDROCHLOROTHIAZIDE VIETNAM US CHGS</v>
          </cell>
          <cell r="C555" t="str">
            <v>Wave 4</v>
          </cell>
        </row>
        <row r="556">
          <cell r="B556" t="str">
            <v>CARBIDOPA UNITED STATES</v>
          </cell>
          <cell r="C556" t="str">
            <v>Exclude</v>
          </cell>
        </row>
        <row r="557">
          <cell r="B557" t="str">
            <v>CARBIDOPA / LEVODOPA AFRICA</v>
          </cell>
          <cell r="C557" t="str">
            <v>Wave 4</v>
          </cell>
        </row>
        <row r="558">
          <cell r="B558" t="str">
            <v>CARBIDOPA / LEVODOPA AFRICA - FRENCH OVERSEAS TERRITORIES</v>
          </cell>
          <cell r="C558" t="str">
            <v>Wave 4</v>
          </cell>
        </row>
        <row r="559">
          <cell r="B559" t="str">
            <v>CARBIDOPA / LEVODOPA CANADA</v>
          </cell>
          <cell r="C559" t="str">
            <v>Exclude</v>
          </cell>
        </row>
        <row r="560">
          <cell r="B560" t="str">
            <v>CARBIDOPA / LEVODOPA EMEA HQ PT EUR</v>
          </cell>
          <cell r="C560" t="str">
            <v>Exclude</v>
          </cell>
        </row>
        <row r="561">
          <cell r="B561" t="str">
            <v>CARBIDOPA / LEVODOPA FRANCE</v>
          </cell>
          <cell r="C561" t="str">
            <v>Exclude</v>
          </cell>
        </row>
        <row r="562">
          <cell r="B562" t="str">
            <v>CARBIDOPA / LEVODOPA GERMANY</v>
          </cell>
          <cell r="C562" t="str">
            <v>Exclude</v>
          </cell>
        </row>
        <row r="563">
          <cell r="B563" t="str">
            <v>CARBIDOPA / LEVODOPA IRELAND</v>
          </cell>
          <cell r="C563" t="str">
            <v>Exclude</v>
          </cell>
        </row>
        <row r="564">
          <cell r="B564" t="str">
            <v>CARBIDOPA / LEVODOPA ITALY</v>
          </cell>
          <cell r="C564" t="str">
            <v>Exclude</v>
          </cell>
        </row>
        <row r="565">
          <cell r="B565" t="str">
            <v>CARBIDOPA / LEVODOPA PUERTO RICO</v>
          </cell>
          <cell r="C565" t="str">
            <v>Wave 4</v>
          </cell>
        </row>
        <row r="566">
          <cell r="B566" t="str">
            <v>CARBIDOPA / LEVODOPA SPAIN</v>
          </cell>
          <cell r="C566" t="str">
            <v>Exclude</v>
          </cell>
        </row>
        <row r="567">
          <cell r="B567" t="str">
            <v>CARBIDOPA / LEVODOPA UNITED KINGDOM</v>
          </cell>
          <cell r="C567" t="str">
            <v>Exclude</v>
          </cell>
        </row>
        <row r="568">
          <cell r="B568" t="str">
            <v>CARBIDOPA / LEVODOPA UNITED STATES</v>
          </cell>
          <cell r="C568" t="str">
            <v>Exclude</v>
          </cell>
        </row>
        <row r="569">
          <cell r="B569" t="str">
            <v>CARBINOXAMINE / TRIAMCINOLONE INDONESIA</v>
          </cell>
          <cell r="C569" t="str">
            <v>Wave 4</v>
          </cell>
        </row>
        <row r="570">
          <cell r="B570" t="str">
            <v>CARBOPLATIN BELGIUM</v>
          </cell>
          <cell r="C570" t="str">
            <v>Exclude</v>
          </cell>
        </row>
        <row r="571">
          <cell r="B571" t="str">
            <v>CARBOPLATIN BRAZIL</v>
          </cell>
          <cell r="C571" t="str">
            <v>Exclude</v>
          </cell>
        </row>
        <row r="572">
          <cell r="B572" t="str">
            <v>CARBOPLATIN BULGARIA</v>
          </cell>
          <cell r="C572" t="str">
            <v>Wave 4</v>
          </cell>
        </row>
        <row r="573">
          <cell r="B573" t="str">
            <v>CARBOPLATIN CARIBBEAN AREA OTHER</v>
          </cell>
          <cell r="C573" t="str">
            <v>Wave 4</v>
          </cell>
        </row>
        <row r="574">
          <cell r="B574" t="str">
            <v>CARBOPLATIN CHINA MJ GUANGZHOU LTD</v>
          </cell>
          <cell r="C574" t="str">
            <v>Exclude</v>
          </cell>
        </row>
        <row r="575">
          <cell r="B575" t="str">
            <v>CARBOPLATIN DENMARK</v>
          </cell>
          <cell r="C575" t="str">
            <v>Wave 4</v>
          </cell>
        </row>
        <row r="576">
          <cell r="B576" t="str">
            <v>CARBOPLATIN EGYPT</v>
          </cell>
          <cell r="C576" t="str">
            <v>Exclude</v>
          </cell>
        </row>
        <row r="577">
          <cell r="B577" t="str">
            <v>CARBOPLATIN EGYPT TENDER</v>
          </cell>
          <cell r="C577" t="str">
            <v>Wave 4</v>
          </cell>
        </row>
        <row r="578">
          <cell r="B578" t="str">
            <v>CARBOPLATIN FINLAND</v>
          </cell>
          <cell r="C578" t="str">
            <v>Exclude</v>
          </cell>
        </row>
        <row r="579">
          <cell r="B579" t="str">
            <v>CARBOPLATIN FRANCE</v>
          </cell>
          <cell r="C579" t="str">
            <v>Wave 4</v>
          </cell>
        </row>
        <row r="580">
          <cell r="B580" t="str">
            <v>CARBOPLATIN GERMANY</v>
          </cell>
          <cell r="C580" t="str">
            <v>Wave 4</v>
          </cell>
        </row>
        <row r="581">
          <cell r="B581" t="str">
            <v>CARBOPLATIN GREECE</v>
          </cell>
          <cell r="C581" t="str">
            <v>Exclude</v>
          </cell>
        </row>
        <row r="582">
          <cell r="B582" t="str">
            <v>CARBOPLATIN HONG KONG</v>
          </cell>
          <cell r="C582" t="str">
            <v>Wave 4</v>
          </cell>
        </row>
        <row r="583">
          <cell r="B583" t="str">
            <v>CARBOPLATIN HUNGARY</v>
          </cell>
          <cell r="C583" t="str">
            <v>Wave 4</v>
          </cell>
        </row>
        <row r="584">
          <cell r="B584" t="str">
            <v>CARBOPLATIN INDIA</v>
          </cell>
          <cell r="C584" t="str">
            <v>Exclude</v>
          </cell>
        </row>
        <row r="585">
          <cell r="B585" t="str">
            <v>CARBOPLATIN ITALY</v>
          </cell>
          <cell r="C585" t="str">
            <v>Exclude</v>
          </cell>
        </row>
        <row r="586">
          <cell r="B586" t="str">
            <v>CARBOPLATIN JAPAN</v>
          </cell>
          <cell r="C586" t="str">
            <v>Exclude</v>
          </cell>
        </row>
        <row r="587">
          <cell r="B587" t="str">
            <v>CARBOPLATIN MOROCCO</v>
          </cell>
          <cell r="C587" t="str">
            <v>Wave 4</v>
          </cell>
        </row>
        <row r="588">
          <cell r="B588" t="str">
            <v>CARBOPLATIN PUERTO RICO</v>
          </cell>
          <cell r="C588" t="str">
            <v>Wave 4</v>
          </cell>
        </row>
        <row r="589">
          <cell r="B589" t="str">
            <v>CARBOPLATIN RUSSIA</v>
          </cell>
          <cell r="C589" t="str">
            <v>Wave 4</v>
          </cell>
        </row>
        <row r="590">
          <cell r="B590" t="str">
            <v>CARBOPLATIN SLOVENIA</v>
          </cell>
          <cell r="C590" t="str">
            <v>Wave 4</v>
          </cell>
        </row>
        <row r="591">
          <cell r="B591" t="str">
            <v>CARBOPLATIN SOUTH AFRICA</v>
          </cell>
          <cell r="C591" t="str">
            <v>Wave 4</v>
          </cell>
        </row>
        <row r="592">
          <cell r="B592" t="str">
            <v>CARBOPLATIN SPAIN</v>
          </cell>
          <cell r="C592" t="str">
            <v>Exclude</v>
          </cell>
        </row>
        <row r="593">
          <cell r="B593" t="str">
            <v>CARBOPLATIN SWEDEN</v>
          </cell>
          <cell r="C593" t="str">
            <v>Wave 4</v>
          </cell>
        </row>
        <row r="594">
          <cell r="B594" t="str">
            <v>CARBOPLATIN SWITZERLAND</v>
          </cell>
          <cell r="C594" t="str">
            <v>Exclude</v>
          </cell>
        </row>
        <row r="595">
          <cell r="B595" t="str">
            <v>CARBOPLATIN SWITZRLAND-WPSA</v>
          </cell>
          <cell r="C595" t="str">
            <v>Wave 4</v>
          </cell>
        </row>
        <row r="596">
          <cell r="B596" t="str">
            <v>CARBOPLATIN TAIWAN</v>
          </cell>
          <cell r="C596" t="str">
            <v>Exclude</v>
          </cell>
        </row>
        <row r="597">
          <cell r="B597" t="str">
            <v>CARBOPLATIN THAILAND</v>
          </cell>
          <cell r="C597" t="str">
            <v>Wave 4</v>
          </cell>
        </row>
        <row r="598">
          <cell r="B598" t="str">
            <v>CARBOPLATIN UNITED KINGDOM</v>
          </cell>
          <cell r="C598" t="str">
            <v>Exclude</v>
          </cell>
        </row>
        <row r="599">
          <cell r="B599" t="str">
            <v>CARMUSTINE AFRICA</v>
          </cell>
          <cell r="C599" t="str">
            <v>Wave 4</v>
          </cell>
        </row>
        <row r="600">
          <cell r="B600" t="str">
            <v>CARMUSTINE AFRICA - FRENCH OVERSEAS TERRITORIES</v>
          </cell>
          <cell r="C600" t="str">
            <v>Wave 4</v>
          </cell>
        </row>
        <row r="601">
          <cell r="B601" t="str">
            <v>CARMUSTINE AFRICA - FRENCH SPEAKING AFRICA</v>
          </cell>
          <cell r="C601" t="str">
            <v>Wave 4</v>
          </cell>
        </row>
        <row r="602">
          <cell r="B602" t="str">
            <v>CARMUSTINE ALGERIA</v>
          </cell>
          <cell r="C602" t="str">
            <v>Wave 4</v>
          </cell>
        </row>
        <row r="603">
          <cell r="B603" t="str">
            <v>CARMUSTINE ARGENTINA</v>
          </cell>
          <cell r="C603" t="str">
            <v>Wave 4</v>
          </cell>
        </row>
        <row r="604">
          <cell r="B604" t="str">
            <v>CARMUSTINE AUSTRALIA</v>
          </cell>
          <cell r="C604" t="str">
            <v>Wave 4</v>
          </cell>
        </row>
        <row r="605">
          <cell r="B605" t="str">
            <v>CARMUSTINE AUSTRIA</v>
          </cell>
          <cell r="C605" t="str">
            <v>Wave 4</v>
          </cell>
        </row>
        <row r="606">
          <cell r="B606" t="str">
            <v>CARMUSTINE BALTIC STATES</v>
          </cell>
          <cell r="C606" t="str">
            <v>Wave 4</v>
          </cell>
        </row>
        <row r="607">
          <cell r="B607" t="str">
            <v>CARMUSTINE BELGIUM</v>
          </cell>
          <cell r="C607" t="str">
            <v>Wave 4</v>
          </cell>
        </row>
        <row r="608">
          <cell r="B608" t="str">
            <v>CARMUSTINE BRAZIL</v>
          </cell>
          <cell r="C608" t="str">
            <v>Exclude</v>
          </cell>
        </row>
        <row r="609">
          <cell r="B609" t="str">
            <v>CARMUSTINE BULGARIA</v>
          </cell>
          <cell r="C609" t="str">
            <v>Wave 4</v>
          </cell>
        </row>
        <row r="610">
          <cell r="B610" t="str">
            <v>CARMUSTINE CANADA</v>
          </cell>
          <cell r="C610" t="str">
            <v>Wave 4</v>
          </cell>
        </row>
        <row r="611">
          <cell r="B611" t="str">
            <v>CARMUSTINE CARIBBEAN AREA OTHER</v>
          </cell>
          <cell r="C611" t="str">
            <v>Wave 4</v>
          </cell>
        </row>
        <row r="612">
          <cell r="B612" t="str">
            <v>CARMUSTINE CHILE</v>
          </cell>
          <cell r="C612" t="str">
            <v>Wave 4</v>
          </cell>
        </row>
        <row r="613">
          <cell r="B613" t="str">
            <v>CARMUSTINE CIS ASIATIC &amp; CAUCASUS REP</v>
          </cell>
          <cell r="C613" t="str">
            <v>Wave 4</v>
          </cell>
        </row>
        <row r="614">
          <cell r="B614" t="str">
            <v>CARMUSTINE COLOMBIA</v>
          </cell>
          <cell r="C614" t="str">
            <v>Wave 4</v>
          </cell>
        </row>
        <row r="615">
          <cell r="B615" t="str">
            <v>CARMUSTINE CZECH REPUBLIC</v>
          </cell>
          <cell r="C615" t="str">
            <v>Wave 4</v>
          </cell>
        </row>
        <row r="616">
          <cell r="B616" t="str">
            <v>CARMUSTINE DENMARK</v>
          </cell>
          <cell r="C616" t="str">
            <v>Wave 4</v>
          </cell>
        </row>
        <row r="617">
          <cell r="B617" t="str">
            <v>CARMUSTINE DOMINICAN REPUBLIC</v>
          </cell>
          <cell r="C617" t="str">
            <v>Wave 4</v>
          </cell>
        </row>
        <row r="618">
          <cell r="B618" t="str">
            <v>CARMUSTINE EAST MEDITERRANEAN</v>
          </cell>
          <cell r="C618" t="str">
            <v>Wave 4</v>
          </cell>
        </row>
        <row r="619">
          <cell r="B619" t="str">
            <v>CARMUSTINE ECUADOR</v>
          </cell>
          <cell r="C619" t="str">
            <v>Wave 4</v>
          </cell>
        </row>
        <row r="620">
          <cell r="B620" t="str">
            <v>CARMUSTINE FINLAND</v>
          </cell>
          <cell r="C620" t="str">
            <v>Wave 4</v>
          </cell>
        </row>
        <row r="621">
          <cell r="B621" t="str">
            <v>CARMUSTINE FRANCE</v>
          </cell>
          <cell r="C621" t="str">
            <v>Wave 4</v>
          </cell>
        </row>
        <row r="622">
          <cell r="B622" t="str">
            <v>CARMUSTINE GERMANY</v>
          </cell>
          <cell r="C622" t="str">
            <v>Wave 4</v>
          </cell>
        </row>
        <row r="623">
          <cell r="B623" t="str">
            <v>CARMUSTINE HONG KONG</v>
          </cell>
          <cell r="C623" t="str">
            <v>Wave 4</v>
          </cell>
        </row>
        <row r="624">
          <cell r="B624" t="str">
            <v>CARMUSTINE HUNGARY</v>
          </cell>
          <cell r="C624" t="str">
            <v>Wave 4</v>
          </cell>
        </row>
        <row r="625">
          <cell r="B625" t="str">
            <v>CARMUSTINE ICELAND</v>
          </cell>
          <cell r="C625" t="str">
            <v>Wave 4</v>
          </cell>
        </row>
        <row r="626">
          <cell r="B626" t="str">
            <v>CARMUSTINE IRELAND</v>
          </cell>
          <cell r="C626" t="str">
            <v>Wave 4</v>
          </cell>
        </row>
        <row r="627">
          <cell r="B627" t="str">
            <v>CARMUSTINE JAMAICA</v>
          </cell>
          <cell r="C627" t="str">
            <v>Wave 4</v>
          </cell>
        </row>
        <row r="628">
          <cell r="B628" t="str">
            <v>CARMUSTINE MEXICO</v>
          </cell>
          <cell r="C628" t="str">
            <v>Wave 4</v>
          </cell>
        </row>
        <row r="629">
          <cell r="B629" t="str">
            <v>CARMUSTINE MOROCCO</v>
          </cell>
          <cell r="C629" t="str">
            <v>Wave 4</v>
          </cell>
        </row>
        <row r="630">
          <cell r="B630" t="str">
            <v>CARMUSTINE NETHERLANDS</v>
          </cell>
          <cell r="C630" t="str">
            <v>Wave 4</v>
          </cell>
        </row>
        <row r="631">
          <cell r="B631" t="str">
            <v>CARMUSTINE NEW MARKETS (GEMSA)</v>
          </cell>
          <cell r="C631" t="str">
            <v>Wave 4</v>
          </cell>
        </row>
        <row r="632">
          <cell r="B632" t="str">
            <v>CARMUSTINE NEW ZEALAND</v>
          </cell>
          <cell r="C632" t="str">
            <v>Wave 4</v>
          </cell>
        </row>
        <row r="633">
          <cell r="B633" t="str">
            <v>CARMUSTINE NORWAY</v>
          </cell>
          <cell r="C633" t="str">
            <v>Wave 4</v>
          </cell>
        </row>
        <row r="634">
          <cell r="B634" t="str">
            <v>CARMUSTINE POLAND</v>
          </cell>
          <cell r="C634" t="str">
            <v>Wave 4</v>
          </cell>
        </row>
        <row r="635">
          <cell r="B635" t="str">
            <v>CARMUSTINE PORTUGAL</v>
          </cell>
          <cell r="C635" t="str">
            <v>Wave 4</v>
          </cell>
        </row>
        <row r="636">
          <cell r="B636" t="str">
            <v>CARMUSTINE PUERTO RICO</v>
          </cell>
          <cell r="C636" t="str">
            <v>Wave 4</v>
          </cell>
        </row>
        <row r="637">
          <cell r="B637" t="str">
            <v>CARMUSTINE ROMANIA</v>
          </cell>
          <cell r="C637" t="str">
            <v>Wave 4</v>
          </cell>
        </row>
        <row r="638">
          <cell r="B638" t="str">
            <v>CARMUSTINE RUSSIA</v>
          </cell>
          <cell r="C638" t="str">
            <v>Wave 4</v>
          </cell>
        </row>
        <row r="639">
          <cell r="B639" t="str">
            <v>CARMUSTINE SAUDI ARABIA</v>
          </cell>
          <cell r="C639" t="str">
            <v>Wave 4</v>
          </cell>
        </row>
        <row r="640">
          <cell r="B640" t="str">
            <v>CARMUSTINE SLOVAKIA</v>
          </cell>
          <cell r="C640" t="str">
            <v>Wave 4</v>
          </cell>
        </row>
        <row r="641">
          <cell r="B641" t="str">
            <v>CARMUSTINE SLOVENIA</v>
          </cell>
          <cell r="C641" t="str">
            <v>Wave 4</v>
          </cell>
        </row>
        <row r="642">
          <cell r="B642" t="str">
            <v>CARMUSTINE SOUTH AFRICA</v>
          </cell>
          <cell r="C642" t="str">
            <v>Wave 4</v>
          </cell>
        </row>
        <row r="643">
          <cell r="B643" t="str">
            <v>CARMUSTINE SPAIN</v>
          </cell>
          <cell r="C643" t="str">
            <v>Exclude</v>
          </cell>
        </row>
        <row r="644">
          <cell r="B644" t="str">
            <v>CARMUSTINE SWEDEN</v>
          </cell>
          <cell r="C644" t="str">
            <v>Wave 4</v>
          </cell>
        </row>
        <row r="645">
          <cell r="B645" t="str">
            <v>CARMUSTINE TUNISIA</v>
          </cell>
          <cell r="C645" t="str">
            <v>Wave 4</v>
          </cell>
        </row>
        <row r="646">
          <cell r="B646" t="str">
            <v>CARMUSTINE UKRAINE/MOLDOVA</v>
          </cell>
          <cell r="C646" t="str">
            <v>Wave 4</v>
          </cell>
        </row>
        <row r="647">
          <cell r="B647" t="str">
            <v>CARMUSTINE UNITED KINGDOM</v>
          </cell>
          <cell r="C647" t="str">
            <v>Wave 4</v>
          </cell>
        </row>
        <row r="648">
          <cell r="B648" t="str">
            <v>CARMUSTINE UNITED STATES</v>
          </cell>
          <cell r="C648" t="str">
            <v>Exclude</v>
          </cell>
        </row>
        <row r="649">
          <cell r="B649" t="str">
            <v>CARMUSTINE URUGUAY</v>
          </cell>
          <cell r="C649" t="str">
            <v>Wave 4</v>
          </cell>
        </row>
        <row r="650">
          <cell r="B650" t="str">
            <v>CARMUSTINE VENEZUELA</v>
          </cell>
          <cell r="C650" t="str">
            <v>Wave 4</v>
          </cell>
        </row>
        <row r="651">
          <cell r="B651" t="str">
            <v>CASTOR OIL COLOMBIA</v>
          </cell>
          <cell r="C651" t="str">
            <v>Wave 4</v>
          </cell>
        </row>
        <row r="652">
          <cell r="B652" t="str">
            <v>CEFADROXIL AFRICA</v>
          </cell>
          <cell r="C652" t="str">
            <v>Wave 4</v>
          </cell>
        </row>
        <row r="653">
          <cell r="B653" t="str">
            <v>CEFADROXIL AFRICA - FRENCH OVERSEAS TERRITORIES</v>
          </cell>
          <cell r="C653" t="str">
            <v>Wave 4</v>
          </cell>
        </row>
        <row r="654">
          <cell r="B654" t="str">
            <v>CEFADROXIL AFRICA - FRENCH SPEAKING AFRICA</v>
          </cell>
          <cell r="C654" t="str">
            <v>Exclude</v>
          </cell>
        </row>
        <row r="655">
          <cell r="B655" t="str">
            <v>CEFADROXIL APOTHECON GENERIC</v>
          </cell>
          <cell r="C655" t="str">
            <v>Wave 4</v>
          </cell>
        </row>
        <row r="656">
          <cell r="B656" t="str">
            <v>CEFADROXIL ARGENTINA</v>
          </cell>
          <cell r="C656" t="str">
            <v>Wave 4</v>
          </cell>
        </row>
        <row r="657">
          <cell r="B657" t="str">
            <v>CEFADROXIL AUSTRIA</v>
          </cell>
          <cell r="C657" t="str">
            <v>Wave 4</v>
          </cell>
        </row>
        <row r="658">
          <cell r="B658" t="str">
            <v>CEFADROXIL BALTIC STATES</v>
          </cell>
          <cell r="C658" t="str">
            <v>Exclude</v>
          </cell>
        </row>
        <row r="659">
          <cell r="B659" t="str">
            <v>CEFADROXIL BELGIUM</v>
          </cell>
          <cell r="C659" t="str">
            <v>Exclude</v>
          </cell>
        </row>
        <row r="660">
          <cell r="B660" t="str">
            <v>CEFADROXIL BRAZIL</v>
          </cell>
          <cell r="C660" t="str">
            <v>Exclude</v>
          </cell>
        </row>
        <row r="661">
          <cell r="B661" t="str">
            <v>CEFADROXIL BULGARIA</v>
          </cell>
          <cell r="C661" t="str">
            <v>Exclude</v>
          </cell>
        </row>
        <row r="662">
          <cell r="B662" t="str">
            <v>CEFADROXIL CANADA</v>
          </cell>
          <cell r="C662" t="str">
            <v>Wave 4</v>
          </cell>
        </row>
        <row r="663">
          <cell r="B663" t="str">
            <v>CEFADROXIL CARIBBEAN AREA OTHER</v>
          </cell>
          <cell r="C663" t="str">
            <v>Wave 4</v>
          </cell>
        </row>
        <row r="664">
          <cell r="B664" t="str">
            <v>CEFADROXIL CHILE</v>
          </cell>
          <cell r="C664" t="str">
            <v>Exclude</v>
          </cell>
        </row>
        <row r="665">
          <cell r="B665" t="str">
            <v>CEFADROXIL CIS ASIATIC &amp; CAUCASUS REP</v>
          </cell>
          <cell r="C665" t="str">
            <v>Wave 4</v>
          </cell>
        </row>
        <row r="666">
          <cell r="B666" t="str">
            <v>CEFADROXIL COLOMBIA</v>
          </cell>
          <cell r="C666" t="str">
            <v>Exclude</v>
          </cell>
        </row>
        <row r="667">
          <cell r="B667" t="str">
            <v>CEFADROXIL COSTA RICA</v>
          </cell>
          <cell r="C667" t="str">
            <v>Wave 4</v>
          </cell>
        </row>
        <row r="668">
          <cell r="B668" t="str">
            <v>CEFADROXIL CZECH REPUBLIC</v>
          </cell>
          <cell r="C668" t="str">
            <v>Exclude</v>
          </cell>
        </row>
        <row r="669">
          <cell r="B669" t="str">
            <v>CEFADROXIL DOMINICAN REPUBLIC</v>
          </cell>
          <cell r="C669" t="str">
            <v>Wave 4</v>
          </cell>
        </row>
        <row r="670">
          <cell r="B670" t="str">
            <v>CEFADROXIL EAST MEDITERRANEAN</v>
          </cell>
          <cell r="C670" t="str">
            <v>Wave 4</v>
          </cell>
        </row>
        <row r="671">
          <cell r="B671" t="str">
            <v>CEFADROXIL ECUADOR</v>
          </cell>
          <cell r="C671" t="str">
            <v>Exclude</v>
          </cell>
        </row>
        <row r="672">
          <cell r="B672" t="str">
            <v>CEFADROXIL EGYPT</v>
          </cell>
          <cell r="C672" t="str">
            <v>Exclude</v>
          </cell>
        </row>
        <row r="673">
          <cell r="B673" t="str">
            <v>CEFADROXIL EL SALVADOR</v>
          </cell>
          <cell r="C673" t="str">
            <v>Wave 4</v>
          </cell>
        </row>
        <row r="674">
          <cell r="B674" t="str">
            <v>CEFADROXIL ENGLISH SPEAKING AFRICA</v>
          </cell>
          <cell r="C674" t="str">
            <v>Exclude</v>
          </cell>
        </row>
        <row r="675">
          <cell r="B675" t="str">
            <v>CEFADROXIL FINLAND</v>
          </cell>
          <cell r="C675" t="str">
            <v>Wave 4</v>
          </cell>
        </row>
        <row r="676">
          <cell r="B676" t="str">
            <v>CEFADROXIL FRANCE</v>
          </cell>
          <cell r="C676" t="str">
            <v>Exclude</v>
          </cell>
        </row>
        <row r="677">
          <cell r="B677" t="str">
            <v>CEFADROXIL GERMANY</v>
          </cell>
          <cell r="C677" t="str">
            <v>Wave 4</v>
          </cell>
        </row>
        <row r="678">
          <cell r="B678" t="str">
            <v>CEFADROXIL GREECE</v>
          </cell>
          <cell r="C678" t="str">
            <v>Wave 4</v>
          </cell>
        </row>
        <row r="679">
          <cell r="B679" t="str">
            <v>CEFADROXIL GUATEMALA</v>
          </cell>
          <cell r="C679" t="str">
            <v>Wave 4</v>
          </cell>
        </row>
        <row r="680">
          <cell r="B680" t="str">
            <v>CEFADROXIL GULF MARKETS</v>
          </cell>
          <cell r="C680" t="str">
            <v>Wave 4</v>
          </cell>
        </row>
        <row r="681">
          <cell r="B681" t="str">
            <v>CEFADROXIL HONDURAS</v>
          </cell>
          <cell r="C681" t="str">
            <v>Wave 4</v>
          </cell>
        </row>
        <row r="682">
          <cell r="B682" t="str">
            <v>CEFADROXIL HONG KONG</v>
          </cell>
          <cell r="C682" t="str">
            <v>Wave 4</v>
          </cell>
        </row>
        <row r="683">
          <cell r="B683" t="str">
            <v>CEFADROXIL HUNGARY</v>
          </cell>
          <cell r="C683" t="str">
            <v>Wave 4</v>
          </cell>
        </row>
        <row r="684">
          <cell r="B684" t="str">
            <v>CEFADROXIL INDONESIA</v>
          </cell>
          <cell r="C684" t="str">
            <v>Wave 4</v>
          </cell>
        </row>
        <row r="685">
          <cell r="B685" t="str">
            <v>CEFADROXIL ISRAEL</v>
          </cell>
          <cell r="C685" t="str">
            <v>Wave 4</v>
          </cell>
        </row>
        <row r="686">
          <cell r="B686" t="str">
            <v>CEFADROXIL ITALY BESPA</v>
          </cell>
          <cell r="C686" t="str">
            <v>Wave 4</v>
          </cell>
        </row>
        <row r="687">
          <cell r="B687" t="str">
            <v>CEFADROXIL JAMAICA</v>
          </cell>
          <cell r="C687" t="str">
            <v>Wave 4</v>
          </cell>
        </row>
        <row r="688">
          <cell r="B688" t="str">
            <v>CEFADROXIL JAPAN</v>
          </cell>
          <cell r="C688" t="str">
            <v>Exclude</v>
          </cell>
        </row>
        <row r="689">
          <cell r="B689" t="str">
            <v>CEFADROXIL KOREA</v>
          </cell>
          <cell r="C689" t="str">
            <v>Exclude</v>
          </cell>
        </row>
        <row r="690">
          <cell r="B690" t="str">
            <v>CEFADROXIL MEXICO</v>
          </cell>
          <cell r="C690" t="str">
            <v>Exclude</v>
          </cell>
        </row>
        <row r="691">
          <cell r="B691" t="str">
            <v>CEFADROXIL MOROCCO</v>
          </cell>
          <cell r="C691" t="str">
            <v>Wave 4</v>
          </cell>
        </row>
        <row r="692">
          <cell r="B692" t="str">
            <v>CEFADROXIL NEW MARKETS (GEMSA)</v>
          </cell>
          <cell r="C692" t="str">
            <v>Exclude</v>
          </cell>
        </row>
        <row r="693">
          <cell r="B693" t="str">
            <v>CEFADROXIL NICARAGUA</v>
          </cell>
          <cell r="C693" t="str">
            <v>Wave 4</v>
          </cell>
        </row>
        <row r="694">
          <cell r="B694" t="str">
            <v>CEFADROXIL PAKISTAN</v>
          </cell>
          <cell r="C694" t="str">
            <v>Exclude</v>
          </cell>
        </row>
        <row r="695">
          <cell r="B695" t="str">
            <v>CEFADROXIL PANAMA</v>
          </cell>
          <cell r="C695" t="str">
            <v>Wave 4</v>
          </cell>
        </row>
        <row r="696">
          <cell r="B696" t="str">
            <v>CEFADROXIL PERU</v>
          </cell>
          <cell r="C696" t="str">
            <v>Exclude</v>
          </cell>
        </row>
        <row r="697">
          <cell r="B697" t="str">
            <v>CEFADROXIL POLAND</v>
          </cell>
          <cell r="C697" t="str">
            <v>Exclude</v>
          </cell>
        </row>
        <row r="698">
          <cell r="B698" t="str">
            <v>CEFADROXIL PORTUGAL</v>
          </cell>
          <cell r="C698" t="str">
            <v>Wave 4</v>
          </cell>
        </row>
        <row r="699">
          <cell r="B699" t="str">
            <v>CEFADROXIL PUERTO RICO</v>
          </cell>
          <cell r="C699" t="str">
            <v>Wave 4</v>
          </cell>
        </row>
        <row r="700">
          <cell r="B700" t="str">
            <v>CEFADROXIL SAUDI ARABIA</v>
          </cell>
          <cell r="C700" t="str">
            <v>Wave 4</v>
          </cell>
        </row>
        <row r="701">
          <cell r="B701" t="str">
            <v>CEFADROXIL SLOVAKIA</v>
          </cell>
          <cell r="C701" t="str">
            <v>Wave 4</v>
          </cell>
        </row>
        <row r="702">
          <cell r="B702" t="str">
            <v>CEFADROXIL SLOVENIA</v>
          </cell>
          <cell r="C702" t="str">
            <v>Wave 4</v>
          </cell>
        </row>
        <row r="703">
          <cell r="B703" t="str">
            <v>CEFADROXIL SOUTH AFRICA</v>
          </cell>
          <cell r="C703" t="str">
            <v>Wave 4</v>
          </cell>
        </row>
        <row r="704">
          <cell r="B704" t="str">
            <v>CEFADROXIL SPAIN</v>
          </cell>
          <cell r="C704" t="str">
            <v>Wave 4</v>
          </cell>
        </row>
        <row r="705">
          <cell r="B705" t="str">
            <v>CEFADROXIL SRI LANKA BRISTOL LABS</v>
          </cell>
          <cell r="C705" t="str">
            <v>Wave 4</v>
          </cell>
        </row>
        <row r="706">
          <cell r="B706" t="str">
            <v>CEFADROXIL SWEDEN</v>
          </cell>
          <cell r="C706" t="str">
            <v>Exclude</v>
          </cell>
        </row>
        <row r="707">
          <cell r="B707" t="str">
            <v>CEFADROXIL TUNISIA</v>
          </cell>
          <cell r="C707" t="str">
            <v>Wave 4</v>
          </cell>
        </row>
        <row r="708">
          <cell r="B708" t="str">
            <v>CEFADROXIL TURKEY</v>
          </cell>
          <cell r="C708" t="str">
            <v>Wave 4</v>
          </cell>
        </row>
        <row r="709">
          <cell r="B709" t="str">
            <v>CEFADROXIL UKRAINE/MOLDOVA</v>
          </cell>
          <cell r="C709" t="str">
            <v>Wave 4</v>
          </cell>
        </row>
        <row r="710">
          <cell r="B710" t="str">
            <v>CEFADROXIL UNITED KINGDOM</v>
          </cell>
          <cell r="C710" t="str">
            <v>Wave 4</v>
          </cell>
        </row>
        <row r="711">
          <cell r="B711" t="str">
            <v>CEFADROXIL UNITED STATES</v>
          </cell>
          <cell r="C711" t="str">
            <v>Wave 4</v>
          </cell>
        </row>
        <row r="712">
          <cell r="B712" t="str">
            <v>CEFADROXIL USA, SYRACUSE</v>
          </cell>
          <cell r="C712" t="str">
            <v>Exclude</v>
          </cell>
        </row>
        <row r="713">
          <cell r="B713" t="str">
            <v>CEFADROXIL VENEZUELA</v>
          </cell>
          <cell r="C713" t="str">
            <v>Exclude</v>
          </cell>
        </row>
        <row r="714">
          <cell r="B714" t="str">
            <v>CEFADROXIL VIETNAM US CHGS</v>
          </cell>
          <cell r="C714" t="str">
            <v>Wave 4</v>
          </cell>
        </row>
        <row r="715">
          <cell r="B715" t="str">
            <v>CEFAZOLIN SODIUM USA, SYRACUSE</v>
          </cell>
          <cell r="C715" t="str">
            <v>Wave 4</v>
          </cell>
        </row>
        <row r="716">
          <cell r="B716" t="str">
            <v>CEFEPIME AFRICA</v>
          </cell>
          <cell r="C716" t="str">
            <v>Wave 4</v>
          </cell>
        </row>
        <row r="717">
          <cell r="B717" t="str">
            <v>CEFEPIME AFRICA - FRENCH OVERSEAS TERRITORIES</v>
          </cell>
          <cell r="C717" t="str">
            <v>Wave 4</v>
          </cell>
        </row>
        <row r="718">
          <cell r="B718" t="str">
            <v>CEFEPIME ARGENTINA</v>
          </cell>
          <cell r="C718" t="str">
            <v>Wave 4</v>
          </cell>
        </row>
        <row r="719">
          <cell r="B719" t="str">
            <v>CEFEPIME AUSTRALIA</v>
          </cell>
          <cell r="C719" t="str">
            <v>Exclude</v>
          </cell>
        </row>
        <row r="720">
          <cell r="B720" t="str">
            <v>CEFEPIME AUSTRIA</v>
          </cell>
          <cell r="C720" t="str">
            <v>Exclude</v>
          </cell>
        </row>
        <row r="721">
          <cell r="B721" t="str">
            <v>CEFEPIME BALTIC STATES</v>
          </cell>
          <cell r="C721" t="str">
            <v>Wave 4</v>
          </cell>
        </row>
        <row r="722">
          <cell r="B722" t="str">
            <v>CEFEPIME BELGIUM</v>
          </cell>
          <cell r="C722" t="str">
            <v>Exclude</v>
          </cell>
        </row>
        <row r="723">
          <cell r="B723" t="str">
            <v>CEFEPIME BRAZIL</v>
          </cell>
          <cell r="C723" t="str">
            <v>Exclude</v>
          </cell>
        </row>
        <row r="724">
          <cell r="B724" t="str">
            <v>CEFEPIME BULGARIA</v>
          </cell>
          <cell r="C724" t="str">
            <v>Wave 4</v>
          </cell>
        </row>
        <row r="725">
          <cell r="B725" t="str">
            <v>CEFEPIME CANADA</v>
          </cell>
          <cell r="C725" t="str">
            <v>Wave 4</v>
          </cell>
        </row>
        <row r="726">
          <cell r="B726" t="str">
            <v>CEFEPIME CARIBBEAN AREA OTHER</v>
          </cell>
          <cell r="C726" t="str">
            <v>Wave 4</v>
          </cell>
        </row>
        <row r="727">
          <cell r="B727" t="str">
            <v>CEFEPIME CHILE</v>
          </cell>
          <cell r="C727" t="str">
            <v>Exclude</v>
          </cell>
        </row>
        <row r="728">
          <cell r="B728" t="str">
            <v>CEFEPIME CHINA</v>
          </cell>
          <cell r="C728" t="str">
            <v>Exclude</v>
          </cell>
        </row>
        <row r="729">
          <cell r="B729" t="str">
            <v>CEFEPIME CIS ASIATIC &amp; CAUCASUS REP</v>
          </cell>
          <cell r="C729" t="str">
            <v>Exclude</v>
          </cell>
        </row>
        <row r="730">
          <cell r="B730" t="str">
            <v>CEFEPIME COLOMBIA</v>
          </cell>
          <cell r="C730" t="str">
            <v>Exclude</v>
          </cell>
        </row>
        <row r="731">
          <cell r="B731" t="str">
            <v>CEFEPIME CZECH REPUBLIC</v>
          </cell>
          <cell r="C731" t="str">
            <v>Wave 4</v>
          </cell>
        </row>
        <row r="732">
          <cell r="B732" t="str">
            <v>CEFEPIME DENMARK</v>
          </cell>
          <cell r="C732" t="str">
            <v>Wave 4</v>
          </cell>
        </row>
        <row r="733">
          <cell r="B733" t="str">
            <v>CEFEPIME DOMINICAN REPUBLIC</v>
          </cell>
          <cell r="C733" t="str">
            <v>Exclude</v>
          </cell>
        </row>
        <row r="734">
          <cell r="B734" t="str">
            <v>CEFEPIME EAST MEDITERRANEAN</v>
          </cell>
          <cell r="C734" t="str">
            <v>Exclude</v>
          </cell>
        </row>
        <row r="735">
          <cell r="B735" t="str">
            <v>CEFEPIME ECUADOR</v>
          </cell>
          <cell r="C735" t="str">
            <v>Exclude</v>
          </cell>
        </row>
        <row r="736">
          <cell r="B736" t="str">
            <v>CEFEPIME EGYPT</v>
          </cell>
          <cell r="C736" t="str">
            <v>Exclude</v>
          </cell>
        </row>
        <row r="737">
          <cell r="B737" t="str">
            <v>CEFEPIME EL SALVADOR</v>
          </cell>
          <cell r="C737" t="str">
            <v>Wave 4</v>
          </cell>
        </row>
        <row r="738">
          <cell r="B738" t="str">
            <v>CEFEPIME ENGLISH SPEAKING AFRICA</v>
          </cell>
          <cell r="C738" t="str">
            <v>Wave 4</v>
          </cell>
        </row>
        <row r="739">
          <cell r="B739" t="str">
            <v>CEFEPIME FINLAND</v>
          </cell>
          <cell r="C739" t="str">
            <v>Wave 4</v>
          </cell>
        </row>
        <row r="740">
          <cell r="B740" t="str">
            <v>CEFEPIME FRANCE</v>
          </cell>
          <cell r="C740" t="str">
            <v>Exclude</v>
          </cell>
        </row>
        <row r="741">
          <cell r="B741" t="str">
            <v>CEFEPIME GERMANY</v>
          </cell>
          <cell r="C741" t="str">
            <v>Exclude</v>
          </cell>
        </row>
        <row r="742">
          <cell r="B742" t="str">
            <v>CEFEPIME GREECE</v>
          </cell>
          <cell r="C742" t="str">
            <v>Wave 4</v>
          </cell>
        </row>
        <row r="743">
          <cell r="B743" t="str">
            <v>CEFEPIME GULF MARKETS</v>
          </cell>
          <cell r="C743" t="str">
            <v>Exclude</v>
          </cell>
        </row>
        <row r="744">
          <cell r="B744" t="str">
            <v>CEFEPIME HONG KONG</v>
          </cell>
          <cell r="C744" t="str">
            <v>Exclude</v>
          </cell>
        </row>
        <row r="745">
          <cell r="B745" t="str">
            <v>CEFEPIME HUNGARY</v>
          </cell>
          <cell r="C745" t="str">
            <v>Wave 4</v>
          </cell>
        </row>
        <row r="746">
          <cell r="B746" t="str">
            <v>CEFEPIME ICELAND</v>
          </cell>
          <cell r="C746" t="str">
            <v>Wave 4</v>
          </cell>
        </row>
        <row r="747">
          <cell r="B747" t="str">
            <v>CEFEPIME INDIA</v>
          </cell>
          <cell r="C747" t="str">
            <v>Wave 4</v>
          </cell>
        </row>
        <row r="748">
          <cell r="B748" t="str">
            <v>CEFEPIME INDONESIA</v>
          </cell>
          <cell r="C748" t="str">
            <v>Exclude</v>
          </cell>
        </row>
        <row r="749">
          <cell r="B749" t="str">
            <v>CEFEPIME ISRAEL</v>
          </cell>
          <cell r="C749" t="str">
            <v>Wave 4</v>
          </cell>
        </row>
        <row r="750">
          <cell r="B750" t="str">
            <v>CEFEPIME ITALY</v>
          </cell>
          <cell r="C750" t="str">
            <v>Exclude</v>
          </cell>
        </row>
        <row r="751">
          <cell r="B751" t="str">
            <v>CEFEPIME ITALY BESPA</v>
          </cell>
          <cell r="C751" t="str">
            <v>Wave 4</v>
          </cell>
        </row>
        <row r="752">
          <cell r="B752" t="str">
            <v>CEFEPIME ITALY CO-MKT</v>
          </cell>
          <cell r="C752" t="str">
            <v>Exclude</v>
          </cell>
        </row>
        <row r="753">
          <cell r="B753" t="str">
            <v>CEFEPIME JAMAICA</v>
          </cell>
          <cell r="C753" t="str">
            <v>Wave 4</v>
          </cell>
        </row>
        <row r="754">
          <cell r="B754" t="str">
            <v>CEFEPIME JAPAN</v>
          </cell>
          <cell r="C754" t="str">
            <v>Exclude</v>
          </cell>
        </row>
        <row r="755">
          <cell r="B755" t="str">
            <v>CEFEPIME KOREA</v>
          </cell>
          <cell r="C755" t="str">
            <v>Exclude</v>
          </cell>
        </row>
        <row r="756">
          <cell r="B756" t="str">
            <v>CEFEPIME MALAYSIA</v>
          </cell>
          <cell r="C756" t="str">
            <v>Exclude</v>
          </cell>
        </row>
        <row r="757">
          <cell r="B757" t="str">
            <v>CEFEPIME MEXICO</v>
          </cell>
          <cell r="C757" t="str">
            <v>Exclude</v>
          </cell>
        </row>
        <row r="758">
          <cell r="B758" t="str">
            <v>CEFEPIME NEW MARKETS (GEMSA)</v>
          </cell>
          <cell r="C758" t="str">
            <v>Exclude</v>
          </cell>
        </row>
        <row r="759">
          <cell r="B759" t="str">
            <v>CEFEPIME NEW ZEALAND</v>
          </cell>
          <cell r="C759" t="str">
            <v>Exclude</v>
          </cell>
        </row>
        <row r="760">
          <cell r="B760" t="str">
            <v>CEFEPIME PACIFIC ISLANDS</v>
          </cell>
          <cell r="C760" t="str">
            <v>Wave 4</v>
          </cell>
        </row>
        <row r="761">
          <cell r="B761" t="str">
            <v>CEFEPIME PAKISTAN</v>
          </cell>
          <cell r="C761" t="str">
            <v>Wave 4</v>
          </cell>
        </row>
        <row r="762">
          <cell r="B762" t="str">
            <v>CEFEPIME PANAMA</v>
          </cell>
          <cell r="C762" t="str">
            <v>Wave 4</v>
          </cell>
        </row>
        <row r="763">
          <cell r="B763" t="str">
            <v>CEFEPIME PERU</v>
          </cell>
          <cell r="C763" t="str">
            <v>Wave 4</v>
          </cell>
        </row>
        <row r="764">
          <cell r="B764" t="str">
            <v>CEFEPIME PHILIPPINES</v>
          </cell>
          <cell r="C764" t="str">
            <v>Exclude</v>
          </cell>
        </row>
        <row r="765">
          <cell r="B765" t="str">
            <v>CEFEPIME POLAND</v>
          </cell>
          <cell r="C765" t="str">
            <v>Exclude</v>
          </cell>
        </row>
        <row r="766">
          <cell r="B766" t="str">
            <v>CEFEPIME PORTUGAL</v>
          </cell>
          <cell r="C766" t="str">
            <v>Wave 4</v>
          </cell>
        </row>
        <row r="767">
          <cell r="B767" t="str">
            <v>CEFEPIME PUERTO RICO</v>
          </cell>
          <cell r="C767" t="str">
            <v>Exclude</v>
          </cell>
        </row>
        <row r="768">
          <cell r="B768" t="str">
            <v>CEFEPIME ROMANIA</v>
          </cell>
          <cell r="C768" t="str">
            <v>Wave 4</v>
          </cell>
        </row>
        <row r="769">
          <cell r="B769" t="str">
            <v>CEFEPIME RUSSIA</v>
          </cell>
          <cell r="C769" t="str">
            <v>Exclude</v>
          </cell>
        </row>
        <row r="770">
          <cell r="B770" t="str">
            <v>CEFEPIME SAUDI ARABIA</v>
          </cell>
          <cell r="C770" t="str">
            <v>Exclude</v>
          </cell>
        </row>
        <row r="771">
          <cell r="B771" t="str">
            <v>CEFEPIME SINGAPORE</v>
          </cell>
          <cell r="C771" t="str">
            <v>Exclude</v>
          </cell>
        </row>
        <row r="772">
          <cell r="B772" t="str">
            <v>CEFEPIME SLOVAKIA</v>
          </cell>
          <cell r="C772" t="str">
            <v>Wave 4</v>
          </cell>
        </row>
        <row r="773">
          <cell r="B773" t="str">
            <v>CEFEPIME SLOVENIA</v>
          </cell>
          <cell r="C773" t="str">
            <v>Wave 4</v>
          </cell>
        </row>
        <row r="774">
          <cell r="B774" t="str">
            <v>CEFEPIME SOUTH AFRICA</v>
          </cell>
          <cell r="C774" t="str">
            <v>Exclude</v>
          </cell>
        </row>
        <row r="775">
          <cell r="B775" t="str">
            <v>CEFEPIME SPAIN</v>
          </cell>
          <cell r="C775" t="str">
            <v>Exclude</v>
          </cell>
        </row>
        <row r="776">
          <cell r="B776" t="str">
            <v>CEFEPIME SRI LANKA BRISTOL LABS</v>
          </cell>
          <cell r="C776" t="str">
            <v>Wave 4</v>
          </cell>
        </row>
        <row r="777">
          <cell r="B777" t="str">
            <v>CEFEPIME SWEDEN</v>
          </cell>
          <cell r="C777" t="str">
            <v>Wave 4</v>
          </cell>
        </row>
        <row r="778">
          <cell r="B778" t="str">
            <v>CEFEPIME SWITZERLAND</v>
          </cell>
          <cell r="C778" t="str">
            <v>Exclude</v>
          </cell>
        </row>
        <row r="779">
          <cell r="B779" t="str">
            <v>CEFEPIME TAIWAN</v>
          </cell>
          <cell r="C779" t="str">
            <v>Exclude</v>
          </cell>
        </row>
        <row r="780">
          <cell r="B780" t="str">
            <v>CEFEPIME THAILAND</v>
          </cell>
          <cell r="C780" t="str">
            <v>Exclude</v>
          </cell>
        </row>
        <row r="781">
          <cell r="B781" t="str">
            <v>CEFEPIME TURKEY</v>
          </cell>
          <cell r="C781" t="str">
            <v>Exclude</v>
          </cell>
        </row>
        <row r="782">
          <cell r="B782" t="str">
            <v>CEFEPIME UKRAINE/MOLDOVA</v>
          </cell>
          <cell r="C782" t="str">
            <v>Wave 4</v>
          </cell>
        </row>
        <row r="783">
          <cell r="B783" t="str">
            <v>CEFEPIME UNITED STATES</v>
          </cell>
          <cell r="C783" t="str">
            <v>Wave 4</v>
          </cell>
        </row>
        <row r="784">
          <cell r="B784" t="str">
            <v>CEFEPIME VENEZUELA</v>
          </cell>
          <cell r="C784" t="str">
            <v>Exclude</v>
          </cell>
        </row>
        <row r="785">
          <cell r="B785" t="str">
            <v>CEFEPIME VIETNAM US CHGS</v>
          </cell>
          <cell r="C785" t="str">
            <v>Exclude</v>
          </cell>
        </row>
        <row r="786">
          <cell r="B786" t="str">
            <v>CEFORANIDE GREECE</v>
          </cell>
          <cell r="C786" t="str">
            <v>Wave 4</v>
          </cell>
        </row>
        <row r="787">
          <cell r="B787" t="str">
            <v>CEFPROZIL BALTIC STATES</v>
          </cell>
          <cell r="C787" t="str">
            <v>Wave 4</v>
          </cell>
        </row>
        <row r="788">
          <cell r="B788" t="str">
            <v>CEFPROZIL BARCELONETA BDEPR</v>
          </cell>
          <cell r="C788" t="str">
            <v>Wave 4</v>
          </cell>
        </row>
        <row r="789">
          <cell r="B789" t="str">
            <v>CEFPROZIL BRAZIL</v>
          </cell>
          <cell r="C789" t="str">
            <v>Wave 4</v>
          </cell>
        </row>
        <row r="790">
          <cell r="B790" t="str">
            <v>CEFPROZIL BULGARIA</v>
          </cell>
          <cell r="C790" t="str">
            <v>Exclude</v>
          </cell>
        </row>
        <row r="791">
          <cell r="B791" t="str">
            <v>CEFPROZIL CANADA</v>
          </cell>
          <cell r="C791" t="str">
            <v>Exclude</v>
          </cell>
        </row>
        <row r="792">
          <cell r="B792" t="str">
            <v>CEFPROZIL CARIBBEAN AREA OTHER</v>
          </cell>
          <cell r="C792" t="str">
            <v>Wave 4</v>
          </cell>
        </row>
        <row r="793">
          <cell r="B793" t="str">
            <v>CEFPROZIL CHINA</v>
          </cell>
          <cell r="C793" t="str">
            <v>Exclude</v>
          </cell>
        </row>
        <row r="794">
          <cell r="B794" t="str">
            <v>CEFPROZIL COLOMBIA</v>
          </cell>
          <cell r="C794" t="str">
            <v>Exclude</v>
          </cell>
        </row>
        <row r="795">
          <cell r="B795" t="str">
            <v>CEFPROZIL COSTA RICA</v>
          </cell>
          <cell r="C795" t="str">
            <v>Wave 4</v>
          </cell>
        </row>
        <row r="796">
          <cell r="B796" t="str">
            <v>CEFPROZIL CZECH REPUBLIC</v>
          </cell>
          <cell r="C796" t="str">
            <v>Exclude</v>
          </cell>
        </row>
        <row r="797">
          <cell r="B797" t="str">
            <v>CEFPROZIL EAST MEDITERRANEAN</v>
          </cell>
          <cell r="C797" t="str">
            <v>Exclude</v>
          </cell>
        </row>
        <row r="798">
          <cell r="B798" t="str">
            <v>CEFPROZIL ECUADOR</v>
          </cell>
          <cell r="C798" t="str">
            <v>Wave 4</v>
          </cell>
        </row>
        <row r="799">
          <cell r="B799" t="str">
            <v>CEFPROZIL EGYPT</v>
          </cell>
          <cell r="C799" t="str">
            <v>Exclude</v>
          </cell>
        </row>
        <row r="800">
          <cell r="B800" t="str">
            <v>CEFPROZIL EL SALVADOR</v>
          </cell>
          <cell r="C800" t="str">
            <v>Wave 4</v>
          </cell>
        </row>
        <row r="801">
          <cell r="B801" t="str">
            <v>CEFPROZIL ENGLISH SPEAKING AFRICA</v>
          </cell>
          <cell r="C801" t="str">
            <v>Wave 4</v>
          </cell>
        </row>
        <row r="802">
          <cell r="B802" t="str">
            <v>CEFPROZIL GREECE</v>
          </cell>
          <cell r="C802" t="str">
            <v>Exclude</v>
          </cell>
        </row>
        <row r="803">
          <cell r="B803" t="str">
            <v>CEFPROZIL GUATEMALA</v>
          </cell>
          <cell r="C803" t="str">
            <v>Wave 4</v>
          </cell>
        </row>
        <row r="804">
          <cell r="B804" t="str">
            <v>CEFPROZIL GULF MARKETS</v>
          </cell>
          <cell r="C804" t="str">
            <v>Exclude</v>
          </cell>
        </row>
        <row r="805">
          <cell r="B805" t="str">
            <v>CEFPROZIL HONDURAS</v>
          </cell>
          <cell r="C805" t="str">
            <v>Wave 4</v>
          </cell>
        </row>
        <row r="806">
          <cell r="B806" t="str">
            <v>CEFPROZIL HONG KONG</v>
          </cell>
          <cell r="C806" t="str">
            <v>Wave 4</v>
          </cell>
        </row>
        <row r="807">
          <cell r="B807" t="str">
            <v>CEFPROZIL HUNGARY</v>
          </cell>
          <cell r="C807" t="str">
            <v>Exclude</v>
          </cell>
        </row>
        <row r="808">
          <cell r="B808" t="str">
            <v>CEFPROZIL INDONESIA</v>
          </cell>
          <cell r="C808" t="str">
            <v>Wave 4</v>
          </cell>
        </row>
        <row r="809">
          <cell r="B809" t="str">
            <v>CEFPROZIL ITALY</v>
          </cell>
          <cell r="C809" t="str">
            <v>Wave 4</v>
          </cell>
        </row>
        <row r="810">
          <cell r="B810" t="str">
            <v>CEFPROZIL ITALY CO-MKT</v>
          </cell>
          <cell r="C810" t="str">
            <v>Exclude</v>
          </cell>
        </row>
        <row r="811">
          <cell r="B811" t="str">
            <v>CEFPROZIL ITALY GENERIC</v>
          </cell>
          <cell r="C811" t="str">
            <v>Exclude</v>
          </cell>
        </row>
        <row r="812">
          <cell r="B812" t="str">
            <v>CEFPROZIL JAMAICA</v>
          </cell>
          <cell r="C812" t="str">
            <v>Wave 4</v>
          </cell>
        </row>
        <row r="813">
          <cell r="B813" t="str">
            <v>CEFPROZIL KOREA</v>
          </cell>
          <cell r="C813" t="str">
            <v>Exclude</v>
          </cell>
        </row>
        <row r="814">
          <cell r="B814" t="str">
            <v>CEFPROZIL MALAYSIA</v>
          </cell>
          <cell r="C814" t="str">
            <v>Wave 4</v>
          </cell>
        </row>
        <row r="815">
          <cell r="B815" t="str">
            <v>CEFPROZIL MEXICO</v>
          </cell>
          <cell r="C815" t="str">
            <v>Exclude</v>
          </cell>
        </row>
        <row r="816">
          <cell r="B816" t="str">
            <v>CEFPROZIL NEW MARKETS (GEMSA)</v>
          </cell>
          <cell r="C816" t="str">
            <v>Wave 4</v>
          </cell>
        </row>
        <row r="817">
          <cell r="B817" t="str">
            <v>CEFPROZIL NICARAGUA</v>
          </cell>
          <cell r="C817" t="str">
            <v>Wave 4</v>
          </cell>
        </row>
        <row r="818">
          <cell r="B818" t="str">
            <v>CEFPROZIL PAKISTAN</v>
          </cell>
          <cell r="C818" t="str">
            <v>Wave 4</v>
          </cell>
        </row>
        <row r="819">
          <cell r="B819" t="str">
            <v>CEFPROZIL PANAMA</v>
          </cell>
          <cell r="C819" t="str">
            <v>Wave 4</v>
          </cell>
        </row>
        <row r="820">
          <cell r="B820" t="str">
            <v>CEFPROZIL PHILIPPINES</v>
          </cell>
          <cell r="C820" t="str">
            <v>Wave 4</v>
          </cell>
        </row>
        <row r="821">
          <cell r="B821" t="str">
            <v>CEFPROZIL POLAND</v>
          </cell>
          <cell r="C821" t="str">
            <v>Wave 4</v>
          </cell>
        </row>
        <row r="822">
          <cell r="B822" t="str">
            <v>CEFPROZIL PORTUGAL</v>
          </cell>
          <cell r="C822" t="str">
            <v>Exclude</v>
          </cell>
        </row>
        <row r="823">
          <cell r="B823" t="str">
            <v>CEFPROZIL PUERTO RICO</v>
          </cell>
          <cell r="C823" t="str">
            <v>Wave 4</v>
          </cell>
        </row>
        <row r="824">
          <cell r="B824" t="str">
            <v>CEFPROZIL ROMANIA</v>
          </cell>
          <cell r="C824" t="str">
            <v>Wave 4</v>
          </cell>
        </row>
        <row r="825">
          <cell r="B825" t="str">
            <v>CEFPROZIL SAUDI ARABIA</v>
          </cell>
          <cell r="C825" t="str">
            <v>Exclude</v>
          </cell>
        </row>
        <row r="826">
          <cell r="B826" t="str">
            <v>CEFPROZIL SINGAPORE</v>
          </cell>
          <cell r="C826" t="str">
            <v>Wave 4</v>
          </cell>
        </row>
        <row r="827">
          <cell r="B827" t="str">
            <v>CEFPROZIL SLOVAKIA</v>
          </cell>
          <cell r="C827" t="str">
            <v>Wave 4</v>
          </cell>
        </row>
        <row r="828">
          <cell r="B828" t="str">
            <v>CEFPROZIL SLOVENIA</v>
          </cell>
          <cell r="C828" t="str">
            <v>Wave 4</v>
          </cell>
        </row>
        <row r="829">
          <cell r="B829" t="str">
            <v>CEFPROZIL SOUTH AFRICA</v>
          </cell>
          <cell r="C829" t="str">
            <v>Exclude</v>
          </cell>
        </row>
        <row r="830">
          <cell r="B830" t="str">
            <v>CEFPROZIL SPAIN</v>
          </cell>
          <cell r="C830" t="str">
            <v>Wave 4</v>
          </cell>
        </row>
        <row r="831">
          <cell r="B831" t="str">
            <v>CEFPROZIL SWITZERLAND</v>
          </cell>
          <cell r="C831" t="str">
            <v>Exclude</v>
          </cell>
        </row>
        <row r="832">
          <cell r="B832" t="str">
            <v>CEFPROZIL THAILAND</v>
          </cell>
          <cell r="C832" t="str">
            <v>Wave 4</v>
          </cell>
        </row>
        <row r="833">
          <cell r="B833" t="str">
            <v>CEFPROZIL TURKEY</v>
          </cell>
          <cell r="C833" t="str">
            <v>Exclude</v>
          </cell>
        </row>
        <row r="834">
          <cell r="B834" t="str">
            <v>CEFPROZIL UNITED STATES</v>
          </cell>
          <cell r="C834" t="str">
            <v>Exclude</v>
          </cell>
        </row>
        <row r="835">
          <cell r="B835" t="str">
            <v>CEFPROZIL VENEZUELA</v>
          </cell>
          <cell r="C835" t="str">
            <v>Wave 4</v>
          </cell>
        </row>
        <row r="836">
          <cell r="B836" t="str">
            <v>CEPHRADINE APOTHECON</v>
          </cell>
          <cell r="C836" t="str">
            <v>Wave 4</v>
          </cell>
        </row>
        <row r="837">
          <cell r="B837" t="str">
            <v>CEPHRADINE BELGIUM</v>
          </cell>
          <cell r="C837" t="str">
            <v>Wave 4</v>
          </cell>
        </row>
        <row r="838">
          <cell r="B838" t="str">
            <v>CEPHRADINE CARIBBEAN AREA OTHER</v>
          </cell>
          <cell r="C838" t="str">
            <v>Wave 4</v>
          </cell>
        </row>
        <row r="839">
          <cell r="B839" t="str">
            <v>CEPHRADINE CHILE</v>
          </cell>
          <cell r="C839" t="str">
            <v>Wave 4</v>
          </cell>
        </row>
        <row r="840">
          <cell r="B840" t="str">
            <v>CEPHRADINE CHINA</v>
          </cell>
          <cell r="C840" t="str">
            <v>Exclude</v>
          </cell>
        </row>
        <row r="841">
          <cell r="B841" t="str">
            <v>CEPHRADINE COLOMBIA</v>
          </cell>
          <cell r="C841" t="str">
            <v>Exclude</v>
          </cell>
        </row>
        <row r="842">
          <cell r="B842" t="str">
            <v>CEPHRADINE EAST MEDITERRANEAN</v>
          </cell>
          <cell r="C842" t="str">
            <v>Wave 4</v>
          </cell>
        </row>
        <row r="843">
          <cell r="B843" t="str">
            <v>CEPHRADINE ECUADOR</v>
          </cell>
          <cell r="C843" t="str">
            <v>Wave 4</v>
          </cell>
        </row>
        <row r="844">
          <cell r="B844" t="str">
            <v>CEPHRADINE EGYPT</v>
          </cell>
          <cell r="C844" t="str">
            <v>Exclude</v>
          </cell>
        </row>
        <row r="845">
          <cell r="B845" t="str">
            <v>CEPHRADINE GEM EXPORT</v>
          </cell>
          <cell r="C845" t="str">
            <v>Wave 4</v>
          </cell>
        </row>
        <row r="846">
          <cell r="B846" t="str">
            <v>CEPHRADINE GUATEMALA</v>
          </cell>
          <cell r="C846" t="str">
            <v>Wave 4</v>
          </cell>
        </row>
        <row r="847">
          <cell r="B847" t="str">
            <v>CEPHRADINE GULF MARKETS</v>
          </cell>
          <cell r="C847" t="str">
            <v>Wave 4</v>
          </cell>
        </row>
        <row r="848">
          <cell r="B848" t="str">
            <v>CEPHRADINE HONG KONG</v>
          </cell>
          <cell r="C848" t="str">
            <v>Wave 4</v>
          </cell>
        </row>
        <row r="849">
          <cell r="B849" t="str">
            <v>CEPHRADINE INDONESIA</v>
          </cell>
          <cell r="C849" t="str">
            <v>Exclude</v>
          </cell>
        </row>
        <row r="850">
          <cell r="B850" t="str">
            <v>CEPHRADINE IRELAND</v>
          </cell>
          <cell r="C850" t="str">
            <v>Exclude</v>
          </cell>
        </row>
        <row r="851">
          <cell r="B851" t="str">
            <v>CEPHRADINE ITALY BESPA</v>
          </cell>
          <cell r="C851" t="str">
            <v>Wave 4</v>
          </cell>
        </row>
        <row r="852">
          <cell r="B852" t="str">
            <v>CEPHRADINE ITALY BISPA (SUD)</v>
          </cell>
          <cell r="C852" t="str">
            <v>Wave 4</v>
          </cell>
        </row>
        <row r="853">
          <cell r="B853" t="str">
            <v>CEPHRADINE KOREA</v>
          </cell>
          <cell r="C853" t="str">
            <v>Wave 4</v>
          </cell>
        </row>
        <row r="854">
          <cell r="B854" t="str">
            <v>CEPHRADINE MEXICO</v>
          </cell>
          <cell r="C854" t="str">
            <v>Wave 4</v>
          </cell>
        </row>
        <row r="855">
          <cell r="B855" t="str">
            <v>CEPHRADINE NETHERLANDS</v>
          </cell>
          <cell r="C855" t="str">
            <v>Wave 4</v>
          </cell>
        </row>
        <row r="856">
          <cell r="B856" t="str">
            <v>CEPHRADINE NEW MARKETS (GEMSA)</v>
          </cell>
          <cell r="C856" t="str">
            <v>Wave 4</v>
          </cell>
        </row>
        <row r="857">
          <cell r="B857" t="str">
            <v>CEPHRADINE NEW ZEALAND</v>
          </cell>
          <cell r="C857" t="str">
            <v>Wave 4</v>
          </cell>
        </row>
        <row r="858">
          <cell r="B858" t="str">
            <v>CEPHRADINE PAKISTAN</v>
          </cell>
          <cell r="C858" t="str">
            <v>Exclude</v>
          </cell>
        </row>
        <row r="859">
          <cell r="B859" t="str">
            <v>CEPHRADINE PERU</v>
          </cell>
          <cell r="C859" t="str">
            <v>Exclude</v>
          </cell>
        </row>
        <row r="860">
          <cell r="B860" t="str">
            <v>CEPHRADINE PORTUGAL</v>
          </cell>
          <cell r="C860" t="str">
            <v>Wave 4</v>
          </cell>
        </row>
        <row r="861">
          <cell r="B861" t="str">
            <v>CEPHRADINE SAUDI ARABIA</v>
          </cell>
          <cell r="C861" t="str">
            <v>Wave 4</v>
          </cell>
        </row>
        <row r="862">
          <cell r="B862" t="str">
            <v>CEPHRADINE SOUTH AFRICA</v>
          </cell>
          <cell r="C862" t="str">
            <v>Wave 4</v>
          </cell>
        </row>
        <row r="863">
          <cell r="B863" t="str">
            <v>CEPHRADINE SPAIN</v>
          </cell>
          <cell r="C863" t="str">
            <v>Wave 4</v>
          </cell>
        </row>
        <row r="864">
          <cell r="B864" t="str">
            <v>CEPHRADINE SRI LANKA BRISTOL LABS</v>
          </cell>
          <cell r="C864" t="str">
            <v>Wave 4</v>
          </cell>
        </row>
        <row r="865">
          <cell r="B865" t="str">
            <v>CEPHRADINE TAIWAN</v>
          </cell>
          <cell r="C865" t="str">
            <v>Wave 4</v>
          </cell>
        </row>
        <row r="866">
          <cell r="B866" t="str">
            <v>CEPHRADINE UNITED KINGDOM</v>
          </cell>
          <cell r="C866" t="str">
            <v>Wave 4</v>
          </cell>
        </row>
        <row r="867">
          <cell r="B867" t="str">
            <v>CEPHRADINE VENEZUELA</v>
          </cell>
          <cell r="C867" t="str">
            <v>Exclude</v>
          </cell>
        </row>
        <row r="868">
          <cell r="B868" t="str">
            <v>CHOLESTYRAMINE AFRICA</v>
          </cell>
          <cell r="C868" t="str">
            <v>Wave 4</v>
          </cell>
        </row>
        <row r="869">
          <cell r="B869" t="str">
            <v>CHOLESTYRAMINE ARGENTINA</v>
          </cell>
          <cell r="C869" t="str">
            <v>Wave 4</v>
          </cell>
        </row>
        <row r="870">
          <cell r="B870" t="str">
            <v>CHOLESTYRAMINE AUSTRALIA</v>
          </cell>
          <cell r="C870" t="str">
            <v>Exclude</v>
          </cell>
        </row>
        <row r="871">
          <cell r="B871" t="str">
            <v>CHOLESTYRAMINE AUSTRIA</v>
          </cell>
          <cell r="C871" t="str">
            <v>Wave 4</v>
          </cell>
        </row>
        <row r="872">
          <cell r="B872" t="str">
            <v>CHOLESTYRAMINE BELGIUM</v>
          </cell>
          <cell r="C872" t="str">
            <v>Wave 4</v>
          </cell>
        </row>
        <row r="873">
          <cell r="B873" t="str">
            <v>CHOLESTYRAMINE BRAZIL</v>
          </cell>
          <cell r="C873" t="str">
            <v>Exclude</v>
          </cell>
        </row>
        <row r="874">
          <cell r="B874" t="str">
            <v>CHOLESTYRAMINE COLOMBIA</v>
          </cell>
          <cell r="C874" t="str">
            <v>Wave 4</v>
          </cell>
        </row>
        <row r="875">
          <cell r="B875" t="str">
            <v>CHOLESTYRAMINE COSTA RICA</v>
          </cell>
          <cell r="C875" t="str">
            <v>Wave 4</v>
          </cell>
        </row>
        <row r="876">
          <cell r="B876" t="str">
            <v>CHOLESTYRAMINE CZECH REPUBLIC</v>
          </cell>
          <cell r="C876" t="str">
            <v>Wave 4</v>
          </cell>
        </row>
        <row r="877">
          <cell r="B877" t="str">
            <v>CHOLESTYRAMINE DENMARK</v>
          </cell>
          <cell r="C877" t="str">
            <v>Wave 4</v>
          </cell>
        </row>
        <row r="878">
          <cell r="B878" t="str">
            <v>CHOLESTYRAMINE EAST MEDITERRANEAN</v>
          </cell>
          <cell r="C878" t="str">
            <v>Wave 4</v>
          </cell>
        </row>
        <row r="879">
          <cell r="B879" t="str">
            <v>CHOLESTYRAMINE ENGLISH SPEAKING AFRICA</v>
          </cell>
          <cell r="C879" t="str">
            <v>Wave 4</v>
          </cell>
        </row>
        <row r="880">
          <cell r="B880" t="str">
            <v>CHOLESTYRAMINE FINLAND</v>
          </cell>
          <cell r="C880" t="str">
            <v>Wave 4</v>
          </cell>
        </row>
        <row r="881">
          <cell r="B881" t="str">
            <v>CHOLESTYRAMINE FRANCE</v>
          </cell>
          <cell r="C881" t="str">
            <v>Exclude</v>
          </cell>
        </row>
        <row r="882">
          <cell r="B882" t="str">
            <v>CHOLESTYRAMINE GERMANY</v>
          </cell>
          <cell r="C882" t="str">
            <v>Exclude</v>
          </cell>
        </row>
        <row r="883">
          <cell r="B883" t="str">
            <v>CHOLESTYRAMINE GREECE</v>
          </cell>
          <cell r="C883" t="str">
            <v>Wave 4</v>
          </cell>
        </row>
        <row r="884">
          <cell r="B884" t="str">
            <v>CHOLESTYRAMINE GUATEMALA</v>
          </cell>
          <cell r="C884" t="str">
            <v>Wave 4</v>
          </cell>
        </row>
        <row r="885">
          <cell r="B885" t="str">
            <v>CHOLESTYRAMINE GULF MARKETS</v>
          </cell>
          <cell r="C885" t="str">
            <v>Wave 4</v>
          </cell>
        </row>
        <row r="886">
          <cell r="B886" t="str">
            <v>CHOLESTYRAMINE HONG KONG</v>
          </cell>
          <cell r="C886" t="str">
            <v>Wave 4</v>
          </cell>
        </row>
        <row r="887">
          <cell r="B887" t="str">
            <v>CHOLESTYRAMINE ICELAND</v>
          </cell>
          <cell r="C887" t="str">
            <v>Wave 4</v>
          </cell>
        </row>
        <row r="888">
          <cell r="B888" t="str">
            <v>CHOLESTYRAMINE INDONESIA</v>
          </cell>
          <cell r="C888" t="str">
            <v>Wave 4</v>
          </cell>
        </row>
        <row r="889">
          <cell r="B889" t="str">
            <v>CHOLESTYRAMINE IRELAND</v>
          </cell>
          <cell r="C889" t="str">
            <v>Wave 4</v>
          </cell>
        </row>
        <row r="890">
          <cell r="B890" t="str">
            <v>CHOLESTYRAMINE ITALY</v>
          </cell>
          <cell r="C890" t="str">
            <v>Exclude</v>
          </cell>
        </row>
        <row r="891">
          <cell r="B891" t="str">
            <v>CHOLESTYRAMINE KOREA</v>
          </cell>
          <cell r="C891" t="str">
            <v>Wave 4</v>
          </cell>
        </row>
        <row r="892">
          <cell r="B892" t="str">
            <v>CHOLESTYRAMINE MALAYSIA</v>
          </cell>
          <cell r="C892" t="str">
            <v>Wave 4</v>
          </cell>
        </row>
        <row r="893">
          <cell r="B893" t="str">
            <v>CHOLESTYRAMINE MEXICO</v>
          </cell>
          <cell r="C893" t="str">
            <v>Exclude</v>
          </cell>
        </row>
        <row r="894">
          <cell r="B894" t="str">
            <v>CHOLESTYRAMINE NETHERLANDS</v>
          </cell>
          <cell r="C894" t="str">
            <v>Exclude</v>
          </cell>
        </row>
        <row r="895">
          <cell r="B895" t="str">
            <v>CHOLESTYRAMINE NEW ZEALAND</v>
          </cell>
          <cell r="C895" t="str">
            <v>Wave 4</v>
          </cell>
        </row>
        <row r="896">
          <cell r="B896" t="str">
            <v>CHOLESTYRAMINE NORWAY</v>
          </cell>
          <cell r="C896" t="str">
            <v>Wave 4</v>
          </cell>
        </row>
        <row r="897">
          <cell r="B897" t="str">
            <v>CHOLESTYRAMINE PACIFIC ISLANDS</v>
          </cell>
          <cell r="C897" t="str">
            <v>Wave 4</v>
          </cell>
        </row>
        <row r="898">
          <cell r="B898" t="str">
            <v>CHOLESTYRAMINE PANAMA</v>
          </cell>
          <cell r="C898" t="str">
            <v>Wave 4</v>
          </cell>
        </row>
        <row r="899">
          <cell r="B899" t="str">
            <v>CHOLESTYRAMINE PORTUGAL</v>
          </cell>
          <cell r="C899" t="str">
            <v>Wave 4</v>
          </cell>
        </row>
        <row r="900">
          <cell r="B900" t="str">
            <v>CHOLESTYRAMINE SAUDI ARABIA</v>
          </cell>
          <cell r="C900" t="str">
            <v>Wave 4</v>
          </cell>
        </row>
        <row r="901">
          <cell r="B901" t="str">
            <v>CHOLESTYRAMINE SINGAPORE</v>
          </cell>
          <cell r="C901" t="str">
            <v>Wave 4</v>
          </cell>
        </row>
        <row r="902">
          <cell r="B902" t="str">
            <v>CHOLESTYRAMINE SLOVAKIA</v>
          </cell>
          <cell r="C902" t="str">
            <v>Wave 4</v>
          </cell>
        </row>
        <row r="903">
          <cell r="B903" t="str">
            <v>CHOLESTYRAMINE SOUTH AFRICA</v>
          </cell>
          <cell r="C903" t="str">
            <v>Exclude</v>
          </cell>
        </row>
        <row r="904">
          <cell r="B904" t="str">
            <v>CHOLESTYRAMINE SWEDEN</v>
          </cell>
          <cell r="C904" t="str">
            <v>Exclude</v>
          </cell>
        </row>
        <row r="905">
          <cell r="B905" t="str">
            <v>CHOLESTYRAMINE SWITZERLAND</v>
          </cell>
          <cell r="C905" t="str">
            <v>Wave 4</v>
          </cell>
        </row>
        <row r="906">
          <cell r="B906" t="str">
            <v>CHOLESTYRAMINE TAIWAN</v>
          </cell>
          <cell r="C906" t="str">
            <v>Wave 4</v>
          </cell>
        </row>
        <row r="907">
          <cell r="B907" t="str">
            <v>CHOLESTYRAMINE THAILAND</v>
          </cell>
          <cell r="C907" t="str">
            <v>Exclude</v>
          </cell>
        </row>
        <row r="908">
          <cell r="B908" t="str">
            <v>CHOLESTYRAMINE UNITED KINGDOM</v>
          </cell>
          <cell r="C908" t="str">
            <v>Exclude</v>
          </cell>
        </row>
        <row r="909">
          <cell r="B909" t="str">
            <v>CIBENZOLINE AFRICA</v>
          </cell>
          <cell r="C909" t="str">
            <v>Wave 4</v>
          </cell>
        </row>
        <row r="910">
          <cell r="B910" t="str">
            <v>CIBENZOLINE AFRICA - FRENCH OVERSEAS TERRITORIES</v>
          </cell>
          <cell r="C910" t="str">
            <v>Wave 4</v>
          </cell>
        </row>
        <row r="911">
          <cell r="B911" t="str">
            <v>CIBENZOLINE FRANCE</v>
          </cell>
          <cell r="C911" t="str">
            <v>Exclude</v>
          </cell>
        </row>
        <row r="912">
          <cell r="B912" t="str">
            <v>CINAZYN PERU</v>
          </cell>
          <cell r="C912" t="str">
            <v>Wave 4</v>
          </cell>
        </row>
        <row r="913">
          <cell r="B913" t="str">
            <v>CIPROFLOXACIN ARGENTINA</v>
          </cell>
          <cell r="C913" t="str">
            <v>Wave 4</v>
          </cell>
        </row>
        <row r="914">
          <cell r="B914" t="str">
            <v>CIPROFLOXACIN PERU</v>
          </cell>
          <cell r="C914" t="str">
            <v>Exclude</v>
          </cell>
        </row>
        <row r="915">
          <cell r="B915" t="str">
            <v>CISPLATIN ARGENTINA</v>
          </cell>
          <cell r="C915" t="str">
            <v>Wave 4</v>
          </cell>
        </row>
        <row r="916">
          <cell r="B916" t="str">
            <v>CISPLATIN AUSTRIA</v>
          </cell>
          <cell r="C916" t="str">
            <v>Wave 4</v>
          </cell>
        </row>
        <row r="917">
          <cell r="B917" t="str">
            <v>CISPLATIN BELGIUM</v>
          </cell>
          <cell r="C917" t="str">
            <v>Wave 4</v>
          </cell>
        </row>
        <row r="918">
          <cell r="B918" t="str">
            <v>CISPLATIN CANADA</v>
          </cell>
          <cell r="C918" t="str">
            <v>Wave 4</v>
          </cell>
        </row>
        <row r="919">
          <cell r="B919" t="str">
            <v>CISPLATIN DENMARK</v>
          </cell>
          <cell r="C919" t="str">
            <v>Wave 4</v>
          </cell>
        </row>
        <row r="920">
          <cell r="B920" t="str">
            <v>CISPLATIN ECUADOR</v>
          </cell>
          <cell r="C920" t="str">
            <v>Wave 4</v>
          </cell>
        </row>
        <row r="921">
          <cell r="B921" t="str">
            <v>CISPLATIN EL SALVADOR</v>
          </cell>
          <cell r="C921" t="str">
            <v>Wave 4</v>
          </cell>
        </row>
        <row r="922">
          <cell r="B922" t="str">
            <v>CISPLATIN GUATEMALA</v>
          </cell>
          <cell r="C922" t="str">
            <v>Wave 4</v>
          </cell>
        </row>
        <row r="923">
          <cell r="B923" t="str">
            <v>CISPLATIN HONDURAS</v>
          </cell>
          <cell r="C923" t="str">
            <v>Wave 4</v>
          </cell>
        </row>
        <row r="924">
          <cell r="B924" t="str">
            <v>CISPLATIN JAPAN</v>
          </cell>
          <cell r="C924" t="str">
            <v>Exclude</v>
          </cell>
        </row>
        <row r="925">
          <cell r="B925" t="str">
            <v>CISPLATIN MEXICO</v>
          </cell>
          <cell r="C925" t="str">
            <v>Wave 4</v>
          </cell>
        </row>
        <row r="926">
          <cell r="B926" t="str">
            <v>CISPLATIN NORWAY</v>
          </cell>
          <cell r="C926" t="str">
            <v>Wave 4</v>
          </cell>
        </row>
        <row r="927">
          <cell r="B927" t="str">
            <v>CISPLATIN PANAMA</v>
          </cell>
          <cell r="C927" t="str">
            <v>Wave 4</v>
          </cell>
        </row>
        <row r="928">
          <cell r="B928" t="str">
            <v>CISPLATIN PHILIPPINES</v>
          </cell>
          <cell r="C928" t="str">
            <v>Wave 4</v>
          </cell>
        </row>
        <row r="929">
          <cell r="B929" t="str">
            <v>CISPLATIN SPAIN</v>
          </cell>
          <cell r="C929" t="str">
            <v>Wave 4</v>
          </cell>
        </row>
        <row r="930">
          <cell r="B930" t="str">
            <v>CISPLATIN TAIWAN</v>
          </cell>
          <cell r="C930" t="str">
            <v>Wave 4</v>
          </cell>
        </row>
        <row r="931">
          <cell r="B931" t="str">
            <v>CISPLATIN UNITED STATES</v>
          </cell>
          <cell r="C931" t="str">
            <v>Wave 4</v>
          </cell>
        </row>
        <row r="932">
          <cell r="B932" t="str">
            <v>CLOTRIMAZOLE / DEXAMETHASONE ACETATE / GENTAMYCIN SULFATE PERU</v>
          </cell>
          <cell r="C932" t="str">
            <v>Exclude</v>
          </cell>
        </row>
        <row r="933">
          <cell r="B933" t="str">
            <v>COLISTIMETHATE SODIUM ARGENTINA</v>
          </cell>
          <cell r="C933" t="str">
            <v>Wave 4</v>
          </cell>
        </row>
        <row r="934">
          <cell r="B934" t="str">
            <v>CYCLOPHOSPHAMIDE CZECH REPUBLIC</v>
          </cell>
          <cell r="C934" t="str">
            <v>Wave 4</v>
          </cell>
        </row>
        <row r="935">
          <cell r="B935" t="str">
            <v>CYCLOPHOSPHAMIDE DOMINICAN REPUBLIC</v>
          </cell>
          <cell r="C935" t="str">
            <v>Wave 4</v>
          </cell>
        </row>
        <row r="936">
          <cell r="B936" t="str">
            <v>CYCLOPHOSPHAMIDE PHILIPPINES</v>
          </cell>
          <cell r="C936" t="str">
            <v>Wave 4</v>
          </cell>
        </row>
        <row r="937">
          <cell r="B937" t="str">
            <v>CYCLOPHOSPHAMIDE SLOVENIA</v>
          </cell>
          <cell r="C937" t="str">
            <v>Wave 4</v>
          </cell>
        </row>
        <row r="938">
          <cell r="B938" t="str">
            <v>CYCLOPHOSPHAMIDE UNITED STATES</v>
          </cell>
          <cell r="C938" t="str">
            <v>Exclude</v>
          </cell>
        </row>
        <row r="939">
          <cell r="B939" t="str">
            <v>DEXTROMETHORPHAN AFRICA</v>
          </cell>
          <cell r="C939" t="str">
            <v>Wave 4</v>
          </cell>
        </row>
        <row r="940">
          <cell r="B940" t="str">
            <v>DEXTROMETHORPHAN AFRICA - FRENCH OVERSEAS TERRITORIES</v>
          </cell>
          <cell r="C940" t="str">
            <v>Wave 4</v>
          </cell>
        </row>
        <row r="941">
          <cell r="B941" t="str">
            <v>DEXTROMETHORPHAN BELGIUM</v>
          </cell>
          <cell r="C941" t="str">
            <v>Exclude</v>
          </cell>
        </row>
        <row r="942">
          <cell r="B942" t="str">
            <v>DEXTROMETHORPHAN FRANCE</v>
          </cell>
          <cell r="C942" t="str">
            <v>Wave 4</v>
          </cell>
        </row>
        <row r="943">
          <cell r="B943" t="str">
            <v>DICLOFENAC POTASSIUM / CYANOCOBALAMIN / BETAMETHASONE ARGENTINA</v>
          </cell>
          <cell r="C943" t="str">
            <v>Wave 4</v>
          </cell>
        </row>
        <row r="944">
          <cell r="B944" t="str">
            <v>DICLOFENAC SODIUM ARGENTINA</v>
          </cell>
          <cell r="C944" t="str">
            <v>Wave 4</v>
          </cell>
        </row>
        <row r="945">
          <cell r="B945" t="str">
            <v>DICLOFENAC SODIUM BULGARIA</v>
          </cell>
          <cell r="C945" t="str">
            <v>Exclude</v>
          </cell>
        </row>
        <row r="946">
          <cell r="B946" t="str">
            <v>DICLOFENAC SODIUM CZECH REPUBLIC</v>
          </cell>
          <cell r="C946" t="str">
            <v>Exclude</v>
          </cell>
        </row>
        <row r="947">
          <cell r="B947" t="str">
            <v>DICLOFENAC SODIUM HUNGARY</v>
          </cell>
          <cell r="C947" t="str">
            <v>Exclude</v>
          </cell>
        </row>
        <row r="948">
          <cell r="B948" t="str">
            <v>DICLOFENAC SODIUM PERU</v>
          </cell>
          <cell r="C948" t="str">
            <v>Wave 4</v>
          </cell>
        </row>
        <row r="949">
          <cell r="B949" t="str">
            <v>DICLOFENAC SODIUM POLAND</v>
          </cell>
          <cell r="C949" t="str">
            <v>Exclude</v>
          </cell>
        </row>
        <row r="950">
          <cell r="B950" t="str">
            <v>DICLOFENAC SODIUM ROMANIA</v>
          </cell>
          <cell r="C950" t="str">
            <v>Exclude</v>
          </cell>
        </row>
        <row r="951">
          <cell r="B951" t="str">
            <v>DICLOFENAC SODIUM SLOVAKIA</v>
          </cell>
          <cell r="C951" t="str">
            <v>Exclude</v>
          </cell>
        </row>
        <row r="952">
          <cell r="B952" t="str">
            <v>DICLOFENAC SODIUM SLOVENIA</v>
          </cell>
          <cell r="C952" t="str">
            <v>Exclude</v>
          </cell>
        </row>
        <row r="953">
          <cell r="B953" t="str">
            <v>DICLOXACILLIN SODIUM AUSTRALIA</v>
          </cell>
          <cell r="C953" t="str">
            <v>Exclude</v>
          </cell>
        </row>
        <row r="954">
          <cell r="B954" t="str">
            <v>DICLOXACILLIN SODIUM COLOMBIA</v>
          </cell>
          <cell r="C954" t="str">
            <v>Exclude</v>
          </cell>
        </row>
        <row r="955">
          <cell r="B955" t="str">
            <v>DICLOXACILLIN SODIUM COSTA RICA</v>
          </cell>
          <cell r="C955" t="str">
            <v>Wave 4</v>
          </cell>
        </row>
        <row r="956">
          <cell r="B956" t="str">
            <v>DICLOXACILLIN SODIUM DENMARK</v>
          </cell>
          <cell r="C956" t="str">
            <v>Exclude</v>
          </cell>
        </row>
        <row r="957">
          <cell r="B957" t="str">
            <v>DICLOXACILLIN SODIUM DOMINICAN REPUBLIC</v>
          </cell>
          <cell r="C957" t="str">
            <v>Wave 4</v>
          </cell>
        </row>
        <row r="958">
          <cell r="B958" t="str">
            <v>DICLOXACILLIN SODIUM ECUADOR</v>
          </cell>
          <cell r="C958" t="str">
            <v>Wave 4</v>
          </cell>
        </row>
        <row r="959">
          <cell r="B959" t="str">
            <v>DICLOXACILLIN SODIUM EL SALVADOR</v>
          </cell>
          <cell r="C959" t="str">
            <v>Wave 4</v>
          </cell>
        </row>
        <row r="960">
          <cell r="B960" t="str">
            <v>DICLOXACILLIN SODIUM FINLAND</v>
          </cell>
          <cell r="C960" t="str">
            <v>Wave 4</v>
          </cell>
        </row>
        <row r="961">
          <cell r="B961" t="str">
            <v>DICLOXACILLIN SODIUM GREECE</v>
          </cell>
          <cell r="C961" t="str">
            <v>Wave 4</v>
          </cell>
        </row>
        <row r="962">
          <cell r="B962" t="str">
            <v>DICLOXACILLIN SODIUM GUATEMALA</v>
          </cell>
          <cell r="C962" t="str">
            <v>Wave 4</v>
          </cell>
        </row>
        <row r="963">
          <cell r="B963" t="str">
            <v>DICLOXACILLIN SODIUM HONDURAS</v>
          </cell>
          <cell r="C963" t="str">
            <v>Wave 4</v>
          </cell>
        </row>
        <row r="964">
          <cell r="B964" t="str">
            <v>DICLOXACILLIN SODIUM ICELAND</v>
          </cell>
          <cell r="C964" t="str">
            <v>Wave 4</v>
          </cell>
        </row>
        <row r="965">
          <cell r="B965" t="str">
            <v>DICLOXACILLIN SODIUM MEXICO</v>
          </cell>
          <cell r="C965" t="str">
            <v>Exclude</v>
          </cell>
        </row>
        <row r="966">
          <cell r="B966" t="str">
            <v>DICLOXACILLIN SODIUM NEW ZEALAND</v>
          </cell>
          <cell r="C966" t="str">
            <v>Wave 4</v>
          </cell>
        </row>
        <row r="967">
          <cell r="B967" t="str">
            <v>DICLOXACILLIN SODIUM NICARAGUA</v>
          </cell>
          <cell r="C967" t="str">
            <v>Wave 4</v>
          </cell>
        </row>
        <row r="968">
          <cell r="B968" t="str">
            <v>DICLOXACILLIN SODIUM NORWAY</v>
          </cell>
          <cell r="C968" t="str">
            <v>Exclude</v>
          </cell>
        </row>
        <row r="969">
          <cell r="B969" t="str">
            <v>DICLOXACILLIN SODIUM PANAMA</v>
          </cell>
          <cell r="C969" t="str">
            <v>Wave 4</v>
          </cell>
        </row>
        <row r="970">
          <cell r="B970" t="str">
            <v>DICLOXACILLIN SODIUM PERU</v>
          </cell>
          <cell r="C970" t="str">
            <v>Wave 4</v>
          </cell>
        </row>
        <row r="971">
          <cell r="B971" t="str">
            <v>DICLOXACILLIN SODIUM PORTUGAL</v>
          </cell>
          <cell r="C971" t="str">
            <v>Wave 4</v>
          </cell>
        </row>
        <row r="972">
          <cell r="B972" t="str">
            <v>DICLOXACILLIN SODIUM SWEDEN</v>
          </cell>
          <cell r="C972" t="str">
            <v>Wave 4</v>
          </cell>
        </row>
        <row r="973">
          <cell r="B973" t="str">
            <v>DICLOXACILLIN SODIUM TAIWAN</v>
          </cell>
          <cell r="C973" t="str">
            <v>Wave 4</v>
          </cell>
        </row>
        <row r="974">
          <cell r="B974" t="str">
            <v>DICLOXACILLIN SODIUM THAILAND</v>
          </cell>
          <cell r="C974" t="str">
            <v>Wave 4</v>
          </cell>
        </row>
        <row r="975">
          <cell r="B975" t="str">
            <v>DICLOXACILLIN SODIUM VENEZUELA</v>
          </cell>
          <cell r="C975" t="str">
            <v>Wave 4</v>
          </cell>
        </row>
        <row r="976">
          <cell r="B976" t="str">
            <v>DIDANOSINE (DDI) AFRICA</v>
          </cell>
          <cell r="C976" t="str">
            <v>Wave 4</v>
          </cell>
        </row>
        <row r="977">
          <cell r="B977" t="str">
            <v>DIDANOSINE (DDI) AFRICA - FRENCH OVERSEAS TERRITORIES</v>
          </cell>
          <cell r="C977" t="str">
            <v>Exclude</v>
          </cell>
        </row>
        <row r="978">
          <cell r="B978" t="str">
            <v>DIDANOSINE (DDI) AFRICA - FRENCH SPEAKING AFRICA</v>
          </cell>
          <cell r="C978" t="str">
            <v>Wave 4</v>
          </cell>
        </row>
        <row r="979">
          <cell r="B979" t="str">
            <v>DIDANOSINE (DDI) AFRICA ACCESS</v>
          </cell>
          <cell r="C979" t="str">
            <v>Wave 4</v>
          </cell>
        </row>
        <row r="980">
          <cell r="B980" t="str">
            <v>DIDANOSINE (DDI) ALGERIA</v>
          </cell>
          <cell r="C980" t="str">
            <v>Wave 4</v>
          </cell>
        </row>
        <row r="981">
          <cell r="B981" t="str">
            <v>DIDANOSINE (DDI) ARGENTINA</v>
          </cell>
          <cell r="C981" t="str">
            <v>Exclude</v>
          </cell>
        </row>
        <row r="982">
          <cell r="B982" t="str">
            <v>DIDANOSINE (DDI) AUSTRALIA</v>
          </cell>
          <cell r="C982" t="str">
            <v>Exclude</v>
          </cell>
        </row>
        <row r="983">
          <cell r="B983" t="str">
            <v>DIDANOSINE (DDI) AUSTRIA</v>
          </cell>
          <cell r="C983" t="str">
            <v>Wave 4</v>
          </cell>
        </row>
        <row r="984">
          <cell r="B984" t="str">
            <v>DIDANOSINE (DDI) BALTIC STATES</v>
          </cell>
          <cell r="C984" t="str">
            <v>Exclude</v>
          </cell>
        </row>
        <row r="985">
          <cell r="B985" t="str">
            <v>DIDANOSINE (DDI) BELGIUM</v>
          </cell>
          <cell r="C985" t="str">
            <v>Exclude</v>
          </cell>
        </row>
        <row r="986">
          <cell r="B986" t="str">
            <v>DIDANOSINE (DDI) BRAZIL</v>
          </cell>
          <cell r="C986" t="str">
            <v>Exclude</v>
          </cell>
        </row>
        <row r="987">
          <cell r="B987" t="str">
            <v>DIDANOSINE (DDI) BULGARIA</v>
          </cell>
          <cell r="C987" t="str">
            <v>Wave 4</v>
          </cell>
        </row>
        <row r="988">
          <cell r="B988" t="str">
            <v>DIDANOSINE (DDI) CANADA</v>
          </cell>
          <cell r="C988" t="str">
            <v>Exclude</v>
          </cell>
        </row>
        <row r="989">
          <cell r="B989" t="str">
            <v>DIDANOSINE (DDI) CARIBBEAN AREA OTHER</v>
          </cell>
          <cell r="C989" t="str">
            <v>Wave 4</v>
          </cell>
        </row>
        <row r="990">
          <cell r="B990" t="str">
            <v>DIDANOSINE (DDI) CHILE</v>
          </cell>
          <cell r="C990" t="str">
            <v>Exclude</v>
          </cell>
        </row>
        <row r="991">
          <cell r="B991" t="str">
            <v>DIDANOSINE (DDI) CHINA MJ GUANGZHOU LTD</v>
          </cell>
          <cell r="C991" t="str">
            <v>Wave 4</v>
          </cell>
        </row>
        <row r="992">
          <cell r="B992" t="str">
            <v>DIDANOSINE (DDI) CIS ASIATIC &amp; CAUCASUS REP</v>
          </cell>
          <cell r="C992" t="str">
            <v>Wave 4</v>
          </cell>
        </row>
        <row r="993">
          <cell r="B993" t="str">
            <v>DIDANOSINE (DDI) COLOMBIA</v>
          </cell>
          <cell r="C993" t="str">
            <v>Exclude</v>
          </cell>
        </row>
        <row r="994">
          <cell r="B994" t="str">
            <v>DIDANOSINE (DDI) COSTA RICA</v>
          </cell>
          <cell r="C994" t="str">
            <v>Wave 4</v>
          </cell>
        </row>
        <row r="995">
          <cell r="B995" t="str">
            <v>DIDANOSINE (DDI) CZECH REPUBLIC</v>
          </cell>
          <cell r="C995" t="str">
            <v>Wave 4</v>
          </cell>
        </row>
        <row r="996">
          <cell r="B996" t="str">
            <v>DIDANOSINE (DDI) DENMARK</v>
          </cell>
          <cell r="C996" t="str">
            <v>Exclude</v>
          </cell>
        </row>
        <row r="997">
          <cell r="B997" t="str">
            <v>DIDANOSINE (DDI) DOMINICAN REPUBLIC</v>
          </cell>
          <cell r="C997" t="str">
            <v>Wave 4</v>
          </cell>
        </row>
        <row r="998">
          <cell r="B998" t="str">
            <v>DIDANOSINE (DDI) EAST MEDITERRANEAN</v>
          </cell>
          <cell r="C998" t="str">
            <v>Wave 4</v>
          </cell>
        </row>
        <row r="999">
          <cell r="B999" t="str">
            <v>DIDANOSINE (DDI) ECUADOR</v>
          </cell>
          <cell r="C999" t="str">
            <v>Wave 4</v>
          </cell>
        </row>
        <row r="1000">
          <cell r="B1000" t="str">
            <v>DIDANOSINE (DDI) EL SALVADOR</v>
          </cell>
          <cell r="C1000" t="str">
            <v>Wave 4</v>
          </cell>
        </row>
        <row r="1001">
          <cell r="B1001" t="str">
            <v>DIDANOSINE (DDI) EMEA HQ PT EUR</v>
          </cell>
          <cell r="C1001" t="str">
            <v>Exclude</v>
          </cell>
        </row>
        <row r="1002">
          <cell r="B1002" t="str">
            <v>DIDANOSINE (DDI) ESA ACCESS</v>
          </cell>
          <cell r="C1002" t="str">
            <v>Exclude</v>
          </cell>
        </row>
        <row r="1003">
          <cell r="B1003" t="str">
            <v>DIDANOSINE (DDI) FINLAND</v>
          </cell>
          <cell r="C1003" t="str">
            <v>Wave 4</v>
          </cell>
        </row>
        <row r="1004">
          <cell r="B1004" t="str">
            <v>DIDANOSINE (DDI) FRANCE</v>
          </cell>
          <cell r="C1004" t="str">
            <v>Exclude</v>
          </cell>
        </row>
        <row r="1005">
          <cell r="B1005" t="str">
            <v>DIDANOSINE (DDI) GERMANY</v>
          </cell>
          <cell r="C1005" t="str">
            <v>Exclude</v>
          </cell>
        </row>
        <row r="1006">
          <cell r="B1006" t="str">
            <v>DIDANOSINE (DDI) GREECE</v>
          </cell>
          <cell r="C1006" t="str">
            <v>Exclude</v>
          </cell>
        </row>
        <row r="1007">
          <cell r="B1007" t="str">
            <v>DIDANOSINE (DDI) GUATEMALA</v>
          </cell>
          <cell r="C1007" t="str">
            <v>Exclude</v>
          </cell>
        </row>
        <row r="1008">
          <cell r="B1008" t="str">
            <v>DIDANOSINE (DDI) GULF MARKETS</v>
          </cell>
          <cell r="C1008" t="str">
            <v>Wave 4</v>
          </cell>
        </row>
        <row r="1009">
          <cell r="B1009" t="str">
            <v>DIDANOSINE (DDI) HONG KONG</v>
          </cell>
          <cell r="C1009" t="str">
            <v>Wave 4</v>
          </cell>
        </row>
        <row r="1010">
          <cell r="B1010" t="str">
            <v>DIDANOSINE (DDI) HUNGARY</v>
          </cell>
          <cell r="C1010" t="str">
            <v>Wave 4</v>
          </cell>
        </row>
        <row r="1011">
          <cell r="B1011" t="str">
            <v>DIDANOSINE (DDI) ICELAND</v>
          </cell>
          <cell r="C1011" t="str">
            <v>Wave 4</v>
          </cell>
        </row>
        <row r="1012">
          <cell r="B1012" t="str">
            <v>DIDANOSINE (DDI) INDONESIA</v>
          </cell>
          <cell r="C1012" t="str">
            <v>Wave 4</v>
          </cell>
        </row>
        <row r="1013">
          <cell r="B1013" t="str">
            <v>DIDANOSINE (DDI) IRELAND</v>
          </cell>
          <cell r="C1013" t="str">
            <v>Wave 4</v>
          </cell>
        </row>
        <row r="1014">
          <cell r="B1014" t="str">
            <v>DIDANOSINE (DDI) ISRAEL</v>
          </cell>
          <cell r="C1014" t="str">
            <v>Wave 4</v>
          </cell>
        </row>
        <row r="1015">
          <cell r="B1015" t="str">
            <v>DIDANOSINE (DDI) ITALY</v>
          </cell>
          <cell r="C1015" t="str">
            <v>Exclude</v>
          </cell>
        </row>
        <row r="1016">
          <cell r="B1016" t="str">
            <v>DIDANOSINE (DDI) JAMAICA</v>
          </cell>
          <cell r="C1016" t="str">
            <v>Wave 4</v>
          </cell>
        </row>
        <row r="1017">
          <cell r="B1017" t="str">
            <v>DIDANOSINE (DDI) JAPAN</v>
          </cell>
          <cell r="C1017" t="str">
            <v>Exclude</v>
          </cell>
        </row>
        <row r="1018">
          <cell r="B1018" t="str">
            <v>DIDANOSINE (DDI) KOREA</v>
          </cell>
          <cell r="C1018" t="str">
            <v>Exclude</v>
          </cell>
        </row>
        <row r="1019">
          <cell r="B1019" t="str">
            <v>DIDANOSINE (DDI) MALAYSIA</v>
          </cell>
          <cell r="C1019" t="str">
            <v>Wave 4</v>
          </cell>
        </row>
        <row r="1020">
          <cell r="B1020" t="str">
            <v>DIDANOSINE (DDI) MEXICO</v>
          </cell>
          <cell r="C1020" t="str">
            <v>Exclude</v>
          </cell>
        </row>
        <row r="1021">
          <cell r="B1021" t="str">
            <v>DIDANOSINE (DDI) MOROCCO</v>
          </cell>
          <cell r="C1021" t="str">
            <v>Wave 4</v>
          </cell>
        </row>
        <row r="1022">
          <cell r="B1022" t="str">
            <v>DIDANOSINE (DDI) NETHERLANDS</v>
          </cell>
          <cell r="C1022" t="str">
            <v>Exclude</v>
          </cell>
        </row>
        <row r="1023">
          <cell r="B1023" t="str">
            <v>DIDANOSINE (DDI) NEW MARKETS (GEMSA)</v>
          </cell>
          <cell r="C1023" t="str">
            <v>Wave 4</v>
          </cell>
        </row>
        <row r="1024">
          <cell r="B1024" t="str">
            <v>DIDANOSINE (DDI) NEW ZEALAND</v>
          </cell>
          <cell r="C1024" t="str">
            <v>Wave 4</v>
          </cell>
        </row>
        <row r="1025">
          <cell r="B1025" t="str">
            <v>DIDANOSINE (DDI) NICARAGUA</v>
          </cell>
          <cell r="C1025" t="str">
            <v>Wave 4</v>
          </cell>
        </row>
        <row r="1026">
          <cell r="B1026" t="str">
            <v>DIDANOSINE (DDI) NORWAY</v>
          </cell>
          <cell r="C1026" t="str">
            <v>Wave 4</v>
          </cell>
        </row>
        <row r="1027">
          <cell r="B1027" t="str">
            <v>DIDANOSINE (DDI) PACIFIC ISLANDS</v>
          </cell>
          <cell r="C1027" t="str">
            <v>Wave 4</v>
          </cell>
        </row>
        <row r="1028">
          <cell r="B1028" t="str">
            <v>DIDANOSINE (DDI) PAKISTAN</v>
          </cell>
          <cell r="C1028" t="str">
            <v>Wave 4</v>
          </cell>
        </row>
        <row r="1029">
          <cell r="B1029" t="str">
            <v>DIDANOSINE (DDI) PANAMA</v>
          </cell>
          <cell r="C1029" t="str">
            <v>Wave 4</v>
          </cell>
        </row>
        <row r="1030">
          <cell r="B1030" t="str">
            <v>DIDANOSINE (DDI) PHILIPPINES</v>
          </cell>
          <cell r="C1030" t="str">
            <v>Wave 4</v>
          </cell>
        </row>
        <row r="1031">
          <cell r="B1031" t="str">
            <v>DIDANOSINE (DDI) POLAND</v>
          </cell>
          <cell r="C1031" t="str">
            <v>Wave 4</v>
          </cell>
        </row>
        <row r="1032">
          <cell r="B1032" t="str">
            <v>DIDANOSINE (DDI) PORTUGAL</v>
          </cell>
          <cell r="C1032" t="str">
            <v>Exclude</v>
          </cell>
        </row>
        <row r="1033">
          <cell r="B1033" t="str">
            <v>DIDANOSINE (DDI) PUERTO RICO</v>
          </cell>
          <cell r="C1033" t="str">
            <v>Wave 4</v>
          </cell>
        </row>
        <row r="1034">
          <cell r="B1034" t="str">
            <v>DIDANOSINE (DDI) ROMANIA</v>
          </cell>
          <cell r="C1034" t="str">
            <v>Exclude</v>
          </cell>
        </row>
        <row r="1035">
          <cell r="B1035" t="str">
            <v>DIDANOSINE (DDI) RUSSIA</v>
          </cell>
          <cell r="C1035" t="str">
            <v>Exclude</v>
          </cell>
        </row>
        <row r="1036">
          <cell r="B1036" t="str">
            <v>DIDANOSINE (DDI) SAUDI ARABIA</v>
          </cell>
          <cell r="C1036" t="str">
            <v>Wave 4</v>
          </cell>
        </row>
        <row r="1037">
          <cell r="B1037" t="str">
            <v>DIDANOSINE (DDI) SAUDI ARABIA COMMERCIAL</v>
          </cell>
          <cell r="C1037" t="str">
            <v>Wave 4</v>
          </cell>
        </row>
        <row r="1038">
          <cell r="B1038" t="str">
            <v>DIDANOSINE (DDI) SINGAPORE</v>
          </cell>
          <cell r="C1038" t="str">
            <v>Wave 4</v>
          </cell>
        </row>
        <row r="1039">
          <cell r="B1039" t="str">
            <v>DIDANOSINE (DDI) SLOVAKIA</v>
          </cell>
          <cell r="C1039" t="str">
            <v>Wave 4</v>
          </cell>
        </row>
        <row r="1040">
          <cell r="B1040" t="str">
            <v>DIDANOSINE (DDI) SLOVENIA</v>
          </cell>
          <cell r="C1040" t="str">
            <v>Wave 4</v>
          </cell>
        </row>
        <row r="1041">
          <cell r="B1041" t="str">
            <v>DIDANOSINE (DDI) SOUTH AFRICA</v>
          </cell>
          <cell r="C1041" t="str">
            <v>Wave 4</v>
          </cell>
        </row>
        <row r="1042">
          <cell r="B1042" t="str">
            <v>DIDANOSINE (DDI) SOUTH AFRICA ACCESS</v>
          </cell>
          <cell r="C1042" t="str">
            <v>Exclude</v>
          </cell>
        </row>
        <row r="1043">
          <cell r="B1043" t="str">
            <v>DIDANOSINE (DDI) SPAIN</v>
          </cell>
          <cell r="C1043" t="str">
            <v>Exclude</v>
          </cell>
        </row>
        <row r="1044">
          <cell r="B1044" t="str">
            <v>DIDANOSINE (DDI) SWEDEN</v>
          </cell>
          <cell r="C1044" t="str">
            <v>Wave 4</v>
          </cell>
        </row>
        <row r="1045">
          <cell r="B1045" t="str">
            <v>DIDANOSINE (DDI) SWITZERLAND</v>
          </cell>
          <cell r="C1045" t="str">
            <v>Exclude</v>
          </cell>
        </row>
        <row r="1046">
          <cell r="B1046" t="str">
            <v>DIDANOSINE (DDI) TAIWAN</v>
          </cell>
          <cell r="C1046" t="str">
            <v>Exclude</v>
          </cell>
        </row>
        <row r="1047">
          <cell r="B1047" t="str">
            <v>DIDANOSINE (DDI) THAILAND</v>
          </cell>
          <cell r="C1047" t="str">
            <v>Exclude</v>
          </cell>
        </row>
        <row r="1048">
          <cell r="B1048" t="str">
            <v>DIDANOSINE (DDI) TUNISIA</v>
          </cell>
          <cell r="C1048" t="str">
            <v>Wave 4</v>
          </cell>
        </row>
        <row r="1049">
          <cell r="B1049" t="str">
            <v>DIDANOSINE (DDI) TURKEY</v>
          </cell>
          <cell r="C1049" t="str">
            <v>Wave 4</v>
          </cell>
        </row>
        <row r="1050">
          <cell r="B1050" t="str">
            <v>DIDANOSINE (DDI) UKRAINE/MOLDOVA</v>
          </cell>
          <cell r="C1050" t="str">
            <v>Wave 4</v>
          </cell>
        </row>
        <row r="1051">
          <cell r="B1051" t="str">
            <v>DIDANOSINE (DDI) UNITED KINGDOM</v>
          </cell>
          <cell r="C1051" t="str">
            <v>Exclude</v>
          </cell>
        </row>
        <row r="1052">
          <cell r="B1052" t="str">
            <v>DIDANOSINE (DDI) UNITED STATES</v>
          </cell>
          <cell r="C1052" t="str">
            <v>Exclude</v>
          </cell>
        </row>
        <row r="1053">
          <cell r="B1053" t="str">
            <v>DIDANOSINE (DDI) VENEZUELA</v>
          </cell>
          <cell r="C1053" t="str">
            <v>Exclude</v>
          </cell>
        </row>
        <row r="1054">
          <cell r="B1054" t="str">
            <v>DIDANOSINE (DDI) VIETNAM</v>
          </cell>
          <cell r="C1054" t="str">
            <v>Wave 4</v>
          </cell>
        </row>
        <row r="1055">
          <cell r="B1055" t="str">
            <v>DIDANOSINE (DDI) VIETNAM US CHGS</v>
          </cell>
          <cell r="C1055" t="str">
            <v>Wave 4</v>
          </cell>
        </row>
        <row r="1056">
          <cell r="B1056" t="str">
            <v>DIMETHICONE AFRICA</v>
          </cell>
          <cell r="C1056" t="str">
            <v>Wave 4</v>
          </cell>
        </row>
        <row r="1057">
          <cell r="B1057" t="str">
            <v>DIMETHICONE AFRICA - FRENCH OVERSEAS TERRITORIES</v>
          </cell>
          <cell r="C1057" t="str">
            <v>Wave 4</v>
          </cell>
        </row>
        <row r="1058">
          <cell r="B1058" t="str">
            <v>DIMETHICONE AFRICA - FRENCH SPEAKING AFRICA</v>
          </cell>
          <cell r="C1058" t="str">
            <v>Wave 4</v>
          </cell>
        </row>
        <row r="1059">
          <cell r="B1059" t="str">
            <v>DIMETHICONE BRAZIL</v>
          </cell>
          <cell r="C1059" t="str">
            <v>Wave 4</v>
          </cell>
        </row>
        <row r="1060">
          <cell r="B1060" t="str">
            <v>DIMETHICONE COLOMBIA</v>
          </cell>
          <cell r="C1060" t="str">
            <v>Wave 4</v>
          </cell>
        </row>
        <row r="1061">
          <cell r="B1061" t="str">
            <v>DIMETHICONE FRANCE</v>
          </cell>
          <cell r="C1061" t="str">
            <v>Exclude</v>
          </cell>
        </row>
        <row r="1062">
          <cell r="B1062" t="str">
            <v>DIMETHICONE GULF MARKETS</v>
          </cell>
          <cell r="C1062" t="str">
            <v>Wave 4</v>
          </cell>
        </row>
        <row r="1063">
          <cell r="B1063" t="str">
            <v>DIMETHICONE MEXICO</v>
          </cell>
          <cell r="C1063" t="str">
            <v>Wave 4</v>
          </cell>
        </row>
        <row r="1064">
          <cell r="B1064" t="str">
            <v>DIMETHICONE PERU</v>
          </cell>
          <cell r="C1064" t="str">
            <v>Wave 4</v>
          </cell>
        </row>
        <row r="1065">
          <cell r="B1065" t="str">
            <v>DIMETHICONE SPAIN</v>
          </cell>
          <cell r="C1065" t="str">
            <v>Wave 4</v>
          </cell>
        </row>
        <row r="1066">
          <cell r="B1066" t="str">
            <v>DIMETHICONE SPAIN CO-MKT</v>
          </cell>
          <cell r="C1066" t="str">
            <v>Wave 4</v>
          </cell>
        </row>
        <row r="1067">
          <cell r="B1067" t="str">
            <v>DIMETHICONE SWITZERLAND</v>
          </cell>
          <cell r="C1067" t="str">
            <v>Wave 4</v>
          </cell>
        </row>
        <row r="1068">
          <cell r="B1068" t="str">
            <v>DIMETHICONE TUNISIA</v>
          </cell>
          <cell r="C1068" t="str">
            <v>Wave 4</v>
          </cell>
        </row>
        <row r="1069">
          <cell r="B1069" t="str">
            <v>DIMETHICONE VIETNAM US CHGS</v>
          </cell>
          <cell r="C1069" t="str">
            <v>Wave 4</v>
          </cell>
        </row>
        <row r="1070">
          <cell r="B1070" t="str">
            <v>DIMETHICONE / ENYZMES PERU</v>
          </cell>
          <cell r="C1070" t="str">
            <v>Exclude</v>
          </cell>
        </row>
        <row r="1071">
          <cell r="B1071" t="str">
            <v>DIMETHYLPOLYSILOXANE BRAZIL</v>
          </cell>
          <cell r="C1071" t="str">
            <v>Exclude</v>
          </cell>
        </row>
        <row r="1072">
          <cell r="B1072" t="str">
            <v>DOXYLAMINE AFRICA</v>
          </cell>
          <cell r="C1072" t="str">
            <v>Wave 4</v>
          </cell>
        </row>
        <row r="1073">
          <cell r="B1073" t="str">
            <v>DOXYLAMINE AFRICA - FRENCH OVERSEAS TERRITORIES</v>
          </cell>
          <cell r="C1073" t="str">
            <v>Wave 4</v>
          </cell>
        </row>
        <row r="1074">
          <cell r="B1074" t="str">
            <v>DOXYLAMINE AFRICA - FRENCH SPEAKING AFRICA</v>
          </cell>
          <cell r="C1074" t="str">
            <v>Wave 4</v>
          </cell>
        </row>
        <row r="1075">
          <cell r="B1075" t="str">
            <v>DOXYLAMINE CIS ASIATIC &amp; CAUCASUS REP</v>
          </cell>
          <cell r="C1075" t="str">
            <v>Wave 4</v>
          </cell>
        </row>
        <row r="1076">
          <cell r="B1076" t="str">
            <v>DOXYLAMINE EGYPT</v>
          </cell>
          <cell r="C1076" t="str">
            <v>Wave 4</v>
          </cell>
        </row>
        <row r="1077">
          <cell r="B1077" t="str">
            <v>DOXYLAMINE FRANCE</v>
          </cell>
          <cell r="C1077" t="str">
            <v>Exclude</v>
          </cell>
        </row>
        <row r="1078">
          <cell r="B1078" t="str">
            <v>DOXYLAMINE OTHER INT'L CONSUMER MEDICINE</v>
          </cell>
          <cell r="C1078" t="str">
            <v>Wave 4</v>
          </cell>
        </row>
        <row r="1079">
          <cell r="B1079" t="str">
            <v>DOXYLAMINE PANAMA</v>
          </cell>
          <cell r="C1079" t="str">
            <v>Wave 4</v>
          </cell>
        </row>
        <row r="1080">
          <cell r="B1080" t="str">
            <v>DOXYLAMINE RUSSIA</v>
          </cell>
          <cell r="C1080" t="str">
            <v>Exclude</v>
          </cell>
        </row>
        <row r="1081">
          <cell r="B1081" t="str">
            <v>DOXYLAMINE UKRAINE/MOLDOVA</v>
          </cell>
          <cell r="C1081" t="str">
            <v>Exclude</v>
          </cell>
        </row>
        <row r="1082">
          <cell r="B1082" t="str">
            <v>ETOPOSIDE ARGENTINA</v>
          </cell>
          <cell r="C1082" t="str">
            <v>Wave 4</v>
          </cell>
        </row>
        <row r="1083">
          <cell r="B1083" t="str">
            <v>ETOPOSIDE AUSTRALIA</v>
          </cell>
          <cell r="C1083" t="str">
            <v>Wave 4</v>
          </cell>
        </row>
        <row r="1084">
          <cell r="B1084" t="str">
            <v>ETOPOSIDE AUSTRIA</v>
          </cell>
          <cell r="C1084" t="str">
            <v>Wave 4</v>
          </cell>
        </row>
        <row r="1085">
          <cell r="B1085" t="str">
            <v>ETOPOSIDE BALTIC STATES</v>
          </cell>
          <cell r="C1085" t="str">
            <v>Wave 4</v>
          </cell>
        </row>
        <row r="1086">
          <cell r="B1086" t="str">
            <v>ETOPOSIDE BELGIUM</v>
          </cell>
          <cell r="C1086" t="str">
            <v>Wave 4</v>
          </cell>
        </row>
        <row r="1087">
          <cell r="B1087" t="str">
            <v>ETOPOSIDE BRAZIL</v>
          </cell>
          <cell r="C1087" t="str">
            <v>Wave 4</v>
          </cell>
        </row>
        <row r="1088">
          <cell r="B1088" t="str">
            <v>ETOPOSIDE CANADA</v>
          </cell>
          <cell r="C1088" t="str">
            <v>Exclude</v>
          </cell>
        </row>
        <row r="1089">
          <cell r="B1089" t="str">
            <v>ETOPOSIDE CARIBBEAN AREA OTHER</v>
          </cell>
          <cell r="C1089" t="str">
            <v>Wave 4</v>
          </cell>
        </row>
        <row r="1090">
          <cell r="B1090" t="str">
            <v>ETOPOSIDE CHILE</v>
          </cell>
          <cell r="C1090" t="str">
            <v>Wave 4</v>
          </cell>
        </row>
        <row r="1091">
          <cell r="B1091" t="str">
            <v>ETOPOSIDE CZECH REPUBLIC</v>
          </cell>
          <cell r="C1091" t="str">
            <v>Wave 4</v>
          </cell>
        </row>
        <row r="1092">
          <cell r="B1092" t="str">
            <v>ETOPOSIDE DENMARK</v>
          </cell>
          <cell r="C1092" t="str">
            <v>Wave 4</v>
          </cell>
        </row>
        <row r="1093">
          <cell r="B1093" t="str">
            <v>ETOPOSIDE DOMINICAN REPUBLIC</v>
          </cell>
          <cell r="C1093" t="str">
            <v>Wave 4</v>
          </cell>
        </row>
        <row r="1094">
          <cell r="B1094" t="str">
            <v>ETOPOSIDE EAST MEDITERRANEAN</v>
          </cell>
          <cell r="C1094" t="str">
            <v>Wave 4</v>
          </cell>
        </row>
        <row r="1095">
          <cell r="B1095" t="str">
            <v>ETOPOSIDE EGYPT TENDER</v>
          </cell>
          <cell r="C1095" t="str">
            <v>Wave 4</v>
          </cell>
        </row>
        <row r="1096">
          <cell r="B1096" t="str">
            <v>ETOPOSIDE FINLAND</v>
          </cell>
          <cell r="C1096" t="str">
            <v>Wave 4</v>
          </cell>
        </row>
        <row r="1097">
          <cell r="B1097" t="str">
            <v>ETOPOSIDE GERMANY</v>
          </cell>
          <cell r="C1097" t="str">
            <v>Exclude</v>
          </cell>
        </row>
        <row r="1098">
          <cell r="B1098" t="str">
            <v>ETOPOSIDE GREECE</v>
          </cell>
          <cell r="C1098" t="str">
            <v>Wave 4</v>
          </cell>
        </row>
        <row r="1099">
          <cell r="B1099" t="str">
            <v>ETOPOSIDE GULF MARKETS</v>
          </cell>
          <cell r="C1099" t="str">
            <v>Wave 4</v>
          </cell>
        </row>
        <row r="1100">
          <cell r="B1100" t="str">
            <v>ETOPOSIDE HONG KONG</v>
          </cell>
          <cell r="C1100" t="str">
            <v>Wave 4</v>
          </cell>
        </row>
        <row r="1101">
          <cell r="B1101" t="str">
            <v>ETOPOSIDE HUNGARY</v>
          </cell>
          <cell r="C1101" t="str">
            <v>Wave 4</v>
          </cell>
        </row>
        <row r="1102">
          <cell r="B1102" t="str">
            <v>ETOPOSIDE ICELAND</v>
          </cell>
          <cell r="C1102" t="str">
            <v>Wave 4</v>
          </cell>
        </row>
        <row r="1103">
          <cell r="B1103" t="str">
            <v>ETOPOSIDE IRELAND</v>
          </cell>
          <cell r="C1103" t="str">
            <v>Wave 4</v>
          </cell>
        </row>
        <row r="1104">
          <cell r="B1104" t="str">
            <v>ETOPOSIDE ITALY</v>
          </cell>
          <cell r="C1104" t="str">
            <v>Wave 4</v>
          </cell>
        </row>
        <row r="1105">
          <cell r="B1105" t="str">
            <v>ETOPOSIDE ITALY BISPA (SUD)</v>
          </cell>
          <cell r="C1105" t="str">
            <v>Wave 4</v>
          </cell>
        </row>
        <row r="1106">
          <cell r="B1106" t="str">
            <v>ETOPOSIDE JAPAN</v>
          </cell>
          <cell r="C1106" t="str">
            <v>Exclude</v>
          </cell>
        </row>
        <row r="1107">
          <cell r="B1107" t="str">
            <v>ETOPOSIDE NETHERLANDS</v>
          </cell>
          <cell r="C1107" t="str">
            <v>Wave 4</v>
          </cell>
        </row>
        <row r="1108">
          <cell r="B1108" t="str">
            <v>ETOPOSIDE NEW MARKETS (GEMSA)</v>
          </cell>
          <cell r="C1108" t="str">
            <v>Wave 4</v>
          </cell>
        </row>
        <row r="1109">
          <cell r="B1109" t="str">
            <v>ETOPOSIDE NEW ZEALAND</v>
          </cell>
          <cell r="C1109" t="str">
            <v>Wave 4</v>
          </cell>
        </row>
        <row r="1110">
          <cell r="B1110" t="str">
            <v>ETOPOSIDE NORWAY</v>
          </cell>
          <cell r="C1110" t="str">
            <v>Wave 4</v>
          </cell>
        </row>
        <row r="1111">
          <cell r="B1111" t="str">
            <v>ETOPOSIDE POLAND</v>
          </cell>
          <cell r="C1111" t="str">
            <v>Wave 4</v>
          </cell>
        </row>
        <row r="1112">
          <cell r="B1112" t="str">
            <v>ETOPOSIDE PORTUGAL</v>
          </cell>
          <cell r="C1112" t="str">
            <v>Wave 4</v>
          </cell>
        </row>
        <row r="1113">
          <cell r="B1113" t="str">
            <v>ETOPOSIDE PUERTO RICO</v>
          </cell>
          <cell r="C1113" t="str">
            <v>Wave 4</v>
          </cell>
        </row>
        <row r="1114">
          <cell r="B1114" t="str">
            <v>ETOPOSIDE ROMANIA</v>
          </cell>
          <cell r="C1114" t="str">
            <v>Wave 4</v>
          </cell>
        </row>
        <row r="1115">
          <cell r="B1115" t="str">
            <v>ETOPOSIDE RUSSIA</v>
          </cell>
          <cell r="C1115" t="str">
            <v>Wave 4</v>
          </cell>
        </row>
        <row r="1116">
          <cell r="B1116" t="str">
            <v>ETOPOSIDE SAUDI ARABIA</v>
          </cell>
          <cell r="C1116" t="str">
            <v>Wave 4</v>
          </cell>
        </row>
        <row r="1117">
          <cell r="B1117" t="str">
            <v>ETOPOSIDE SLOVAKIA</v>
          </cell>
          <cell r="C1117" t="str">
            <v>Wave 4</v>
          </cell>
        </row>
        <row r="1118">
          <cell r="B1118" t="str">
            <v>ETOPOSIDE SLOVENIA</v>
          </cell>
          <cell r="C1118" t="str">
            <v>Wave 4</v>
          </cell>
        </row>
        <row r="1119">
          <cell r="B1119" t="str">
            <v>ETOPOSIDE SOUTH AFRICA</v>
          </cell>
          <cell r="C1119" t="str">
            <v>Wave 4</v>
          </cell>
        </row>
        <row r="1120">
          <cell r="B1120" t="str">
            <v>ETOPOSIDE SPAIN</v>
          </cell>
          <cell r="C1120" t="str">
            <v>Wave 4</v>
          </cell>
        </row>
        <row r="1121">
          <cell r="B1121" t="str">
            <v>ETOPOSIDE SWEDEN</v>
          </cell>
          <cell r="C1121" t="str">
            <v>Wave 4</v>
          </cell>
        </row>
        <row r="1122">
          <cell r="B1122" t="str">
            <v>ETOPOSIDE SWITZERLAND</v>
          </cell>
          <cell r="C1122" t="str">
            <v>Wave 4</v>
          </cell>
        </row>
        <row r="1123">
          <cell r="B1123" t="str">
            <v>ETOPOSIDE TAIWAN</v>
          </cell>
          <cell r="C1123" t="str">
            <v>Wave 4</v>
          </cell>
        </row>
        <row r="1124">
          <cell r="B1124" t="str">
            <v>ETOPOSIDE THAILAND</v>
          </cell>
          <cell r="C1124" t="str">
            <v>Wave 4</v>
          </cell>
        </row>
        <row r="1125">
          <cell r="B1125" t="str">
            <v>ETOPOSIDE TURKEY</v>
          </cell>
          <cell r="C1125" t="str">
            <v>Wave 4</v>
          </cell>
        </row>
        <row r="1126">
          <cell r="B1126" t="str">
            <v>ETOPOSIDE UNITED KINGDOM</v>
          </cell>
          <cell r="C1126" t="str">
            <v>Exclude</v>
          </cell>
        </row>
        <row r="1127">
          <cell r="B1127" t="str">
            <v>ETOPOSIDE UNITED STATES</v>
          </cell>
          <cell r="C1127" t="str">
            <v>Exclude</v>
          </cell>
        </row>
        <row r="1128">
          <cell r="B1128" t="str">
            <v>ETOPOSIDE VENEZUELA</v>
          </cell>
          <cell r="C1128" t="str">
            <v>Wave 4</v>
          </cell>
        </row>
        <row r="1129">
          <cell r="B1129" t="str">
            <v>ETOPOSIDE PHOSPHATE AFRICA</v>
          </cell>
          <cell r="C1129" t="str">
            <v>Wave 4</v>
          </cell>
        </row>
        <row r="1130">
          <cell r="B1130" t="str">
            <v>ETOPOSIDE PHOSPHATE AFRICA - FRENCH OVERSEAS TERRITORIES</v>
          </cell>
          <cell r="C1130" t="str">
            <v>Wave 4</v>
          </cell>
        </row>
        <row r="1131">
          <cell r="B1131" t="str">
            <v>ETOPOSIDE PHOSPHATE AUSTRALIA</v>
          </cell>
          <cell r="C1131" t="str">
            <v>Exclude</v>
          </cell>
        </row>
        <row r="1132">
          <cell r="B1132" t="str">
            <v>ETOPOSIDE PHOSPHATE AUSTRIA</v>
          </cell>
          <cell r="C1132" t="str">
            <v>Wave 4</v>
          </cell>
        </row>
        <row r="1133">
          <cell r="B1133" t="str">
            <v>ETOPOSIDE PHOSPHATE BELGIUM</v>
          </cell>
          <cell r="C1133" t="str">
            <v>Wave 4</v>
          </cell>
        </row>
        <row r="1134">
          <cell r="B1134" t="str">
            <v>ETOPOSIDE PHOSPHATE BRAZIL</v>
          </cell>
          <cell r="C1134" t="str">
            <v>Wave 4</v>
          </cell>
        </row>
        <row r="1135">
          <cell r="B1135" t="str">
            <v>ETOPOSIDE PHOSPHATE CANADA</v>
          </cell>
          <cell r="C1135" t="str">
            <v>Wave 4</v>
          </cell>
        </row>
        <row r="1136">
          <cell r="B1136" t="str">
            <v>ETOPOSIDE PHOSPHATE DENMARK</v>
          </cell>
          <cell r="C1136" t="str">
            <v>Wave 4</v>
          </cell>
        </row>
        <row r="1137">
          <cell r="B1137" t="str">
            <v>ETOPOSIDE PHOSPHATE FINLAND</v>
          </cell>
          <cell r="C1137" t="str">
            <v>Wave 4</v>
          </cell>
        </row>
        <row r="1138">
          <cell r="B1138" t="str">
            <v>ETOPOSIDE PHOSPHATE FRANCE</v>
          </cell>
          <cell r="C1138" t="str">
            <v>Exclude</v>
          </cell>
        </row>
        <row r="1139">
          <cell r="B1139" t="str">
            <v>ETOPOSIDE PHOSPHATE GERMANY</v>
          </cell>
          <cell r="C1139" t="str">
            <v>Exclude</v>
          </cell>
        </row>
        <row r="1140">
          <cell r="B1140" t="str">
            <v>ETOPOSIDE PHOSPHATE MOROCCO</v>
          </cell>
          <cell r="C1140" t="str">
            <v>Wave 4</v>
          </cell>
        </row>
        <row r="1141">
          <cell r="B1141" t="str">
            <v>ETOPOSIDE PHOSPHATE NEW ZEALAND</v>
          </cell>
          <cell r="C1141" t="str">
            <v>Wave 4</v>
          </cell>
        </row>
        <row r="1142">
          <cell r="B1142" t="str">
            <v>ETOPOSIDE PHOSPHATE NORWAY</v>
          </cell>
          <cell r="C1142" t="str">
            <v>Wave 4</v>
          </cell>
        </row>
        <row r="1143">
          <cell r="B1143" t="str">
            <v>ETOPOSIDE PHOSPHATE SOUTH AFRICA</v>
          </cell>
          <cell r="C1143" t="str">
            <v>Wave 4</v>
          </cell>
        </row>
        <row r="1144">
          <cell r="B1144" t="str">
            <v>ETOPOSIDE PHOSPHATE SWEDEN</v>
          </cell>
          <cell r="C1144" t="str">
            <v>Wave 4</v>
          </cell>
        </row>
        <row r="1145">
          <cell r="B1145" t="str">
            <v>ETOPOSIDE PHOSPHATE SWITZERLAND</v>
          </cell>
          <cell r="C1145" t="str">
            <v>Exclude</v>
          </cell>
        </row>
        <row r="1146">
          <cell r="B1146" t="str">
            <v>ETOPOSIDE PHOSPHATE TUNISIA</v>
          </cell>
          <cell r="C1146" t="str">
            <v>Wave 4</v>
          </cell>
        </row>
        <row r="1147">
          <cell r="B1147" t="str">
            <v>ETOPOSIDE PHOSPHATE UNITED KINGDOM</v>
          </cell>
          <cell r="C1147" t="str">
            <v>Wave 4</v>
          </cell>
        </row>
        <row r="1148">
          <cell r="B1148" t="str">
            <v>ETOPOSIDE PHOSPHATE UNITED STATES</v>
          </cell>
          <cell r="C1148" t="str">
            <v>Exclude</v>
          </cell>
        </row>
        <row r="1149">
          <cell r="B1149" t="str">
            <v>ETOPOSIDE PHOSPHATE VENEZUELA</v>
          </cell>
          <cell r="C1149" t="str">
            <v>Wave 4</v>
          </cell>
        </row>
        <row r="1150">
          <cell r="B1150" t="str">
            <v>EUGENOL / MENTHOL / METHYL SALICYLATE COLOMBIA</v>
          </cell>
          <cell r="C1150" t="str">
            <v>Wave 4</v>
          </cell>
        </row>
        <row r="1151">
          <cell r="B1151" t="str">
            <v>EUGENOL / MENTHOL / METHYL SALICYLATE GREECE</v>
          </cell>
          <cell r="C1151" t="str">
            <v>Exclude</v>
          </cell>
        </row>
        <row r="1152">
          <cell r="B1152" t="str">
            <v>EUGENOL / MENTHOL / METHYL SALICYLATE HONG KONG</v>
          </cell>
          <cell r="C1152" t="str">
            <v>Wave 4</v>
          </cell>
        </row>
        <row r="1153">
          <cell r="B1153" t="str">
            <v>EUGENOL / MENTHOL / METHYL SALICYLATE INDONESIA</v>
          </cell>
          <cell r="C1153" t="str">
            <v>Exclude</v>
          </cell>
        </row>
        <row r="1154">
          <cell r="B1154" t="str">
            <v>FENOFIBRATE CZECH REPUBLIC</v>
          </cell>
          <cell r="C1154" t="str">
            <v>Exclude</v>
          </cell>
        </row>
        <row r="1155">
          <cell r="B1155" t="str">
            <v>FENOFIBRATE HUNGARY</v>
          </cell>
          <cell r="C1155" t="str">
            <v>Exclude</v>
          </cell>
        </row>
        <row r="1156">
          <cell r="B1156" t="str">
            <v>FENOFIBRATE SLOVAKIA</v>
          </cell>
          <cell r="C1156" t="str">
            <v>Wave 4</v>
          </cell>
        </row>
        <row r="1157">
          <cell r="B1157" t="str">
            <v>FLUDROCORTISONE ACETATE APOTHECON</v>
          </cell>
          <cell r="C1157" t="str">
            <v>Wave 4</v>
          </cell>
        </row>
        <row r="1158">
          <cell r="B1158" t="str">
            <v>FLUDROCORTISONE ACETATE AUSTRALIA</v>
          </cell>
          <cell r="C1158" t="str">
            <v>Exclude</v>
          </cell>
        </row>
        <row r="1159">
          <cell r="B1159" t="str">
            <v>FLUDROCORTISONE ACETATE BRAZIL</v>
          </cell>
          <cell r="C1159" t="str">
            <v>Exclude</v>
          </cell>
        </row>
        <row r="1160">
          <cell r="B1160" t="str">
            <v>FLUDROCORTISONE ACETATE CHILE</v>
          </cell>
          <cell r="C1160" t="str">
            <v>Wave 4</v>
          </cell>
        </row>
        <row r="1161">
          <cell r="B1161" t="str">
            <v>FLUDROCORTISONE ACETATE CZECH REPUBLIC</v>
          </cell>
          <cell r="C1161" t="str">
            <v>Wave 4</v>
          </cell>
        </row>
        <row r="1162">
          <cell r="B1162" t="str">
            <v>FLUDROCORTISONE ACETATE DENMARK</v>
          </cell>
          <cell r="C1162" t="str">
            <v>Wave 4</v>
          </cell>
        </row>
        <row r="1163">
          <cell r="B1163" t="str">
            <v>FLUDROCORTISONE ACETATE DOMINICAN REPUBLIC</v>
          </cell>
          <cell r="C1163" t="str">
            <v>Wave 4</v>
          </cell>
        </row>
        <row r="1164">
          <cell r="B1164" t="str">
            <v>FLUDROCORTISONE ACETATE EAST MEDITERRANEAN</v>
          </cell>
          <cell r="C1164" t="str">
            <v>Wave 4</v>
          </cell>
        </row>
        <row r="1165">
          <cell r="B1165" t="str">
            <v>FLUDROCORTISONE ACETATE FINLAND</v>
          </cell>
          <cell r="C1165" t="str">
            <v>Wave 4</v>
          </cell>
        </row>
        <row r="1166">
          <cell r="B1166" t="str">
            <v>FLUDROCORTISONE ACETATE GERMANY</v>
          </cell>
          <cell r="C1166" t="str">
            <v>Wave 4</v>
          </cell>
        </row>
        <row r="1167">
          <cell r="B1167" t="str">
            <v>FLUDROCORTISONE ACETATE GREECE</v>
          </cell>
          <cell r="C1167" t="str">
            <v>Wave 4</v>
          </cell>
        </row>
        <row r="1168">
          <cell r="B1168" t="str">
            <v>FLUDROCORTISONE ACETATE GULF MARKETS</v>
          </cell>
          <cell r="C1168" t="str">
            <v>Wave 4</v>
          </cell>
        </row>
        <row r="1169">
          <cell r="B1169" t="str">
            <v>FLUDROCORTISONE ACETATE HONG KONG</v>
          </cell>
          <cell r="C1169" t="str">
            <v>Wave 4</v>
          </cell>
        </row>
        <row r="1170">
          <cell r="B1170" t="str">
            <v>FLUDROCORTISONE ACETATE ICELAND</v>
          </cell>
          <cell r="C1170" t="str">
            <v>Wave 4</v>
          </cell>
        </row>
        <row r="1171">
          <cell r="B1171" t="str">
            <v>FLUDROCORTISONE ACETATE IRELAND</v>
          </cell>
          <cell r="C1171" t="str">
            <v>Wave 4</v>
          </cell>
        </row>
        <row r="1172">
          <cell r="B1172" t="str">
            <v>FLUDROCORTISONE ACETATE JAPAN</v>
          </cell>
          <cell r="C1172" t="str">
            <v>Exclude</v>
          </cell>
        </row>
        <row r="1173">
          <cell r="B1173" t="str">
            <v>FLUDROCORTISONE ACETATE KOREA</v>
          </cell>
          <cell r="C1173" t="str">
            <v>Wave 4</v>
          </cell>
        </row>
        <row r="1174">
          <cell r="B1174" t="str">
            <v>FLUDROCORTISONE ACETATE MEXICO</v>
          </cell>
          <cell r="C1174" t="str">
            <v>Wave 4</v>
          </cell>
        </row>
        <row r="1175">
          <cell r="B1175" t="str">
            <v>FLUDROCORTISONE ACETATE NETHERLANDS</v>
          </cell>
          <cell r="C1175" t="str">
            <v>Wave 4</v>
          </cell>
        </row>
        <row r="1176">
          <cell r="B1176" t="str">
            <v>FLUDROCORTISONE ACETATE NEW MARKETS (GEMSA)</v>
          </cell>
          <cell r="C1176" t="str">
            <v>Wave 4</v>
          </cell>
        </row>
        <row r="1177">
          <cell r="B1177" t="str">
            <v>FLUDROCORTISONE ACETATE NEW ZEALAND</v>
          </cell>
          <cell r="C1177" t="str">
            <v>Wave 4</v>
          </cell>
        </row>
        <row r="1178">
          <cell r="B1178" t="str">
            <v>FLUDROCORTISONE ACETATE NORWAY</v>
          </cell>
          <cell r="C1178" t="str">
            <v>Wave 4</v>
          </cell>
        </row>
        <row r="1179">
          <cell r="B1179" t="str">
            <v>FLUDROCORTISONE ACETATE PACIFIC ISLANDS</v>
          </cell>
          <cell r="C1179" t="str">
            <v>Wave 4</v>
          </cell>
        </row>
        <row r="1180">
          <cell r="B1180" t="str">
            <v>FLUDROCORTISONE ACETATE SAUDI ARABIA</v>
          </cell>
          <cell r="C1180" t="str">
            <v>Wave 4</v>
          </cell>
        </row>
        <row r="1181">
          <cell r="B1181" t="str">
            <v>FLUDROCORTISONE ACETATE SLOVAKIA</v>
          </cell>
          <cell r="C1181" t="str">
            <v>Wave 4</v>
          </cell>
        </row>
        <row r="1182">
          <cell r="B1182" t="str">
            <v>FLUDROCORTISONE ACETATE SOUTH AFRICA</v>
          </cell>
          <cell r="C1182" t="str">
            <v>Wave 4</v>
          </cell>
        </row>
        <row r="1183">
          <cell r="B1183" t="str">
            <v>FLUDROCORTISONE ACETATE SWEDEN</v>
          </cell>
          <cell r="C1183" t="str">
            <v>Wave 4</v>
          </cell>
        </row>
        <row r="1184">
          <cell r="B1184" t="str">
            <v>FLUDROCORTISONE ACETATE SWITZERLAND</v>
          </cell>
          <cell r="C1184" t="str">
            <v>Wave 4</v>
          </cell>
        </row>
        <row r="1185">
          <cell r="B1185" t="str">
            <v>FLUDROCORTISONE ACETATE TAIWAN</v>
          </cell>
          <cell r="C1185" t="str">
            <v>Wave 4</v>
          </cell>
        </row>
        <row r="1186">
          <cell r="B1186" t="str">
            <v>FLUDROCORTISONE ACETATE THAILAND</v>
          </cell>
          <cell r="C1186" t="str">
            <v>Wave 4</v>
          </cell>
        </row>
        <row r="1187">
          <cell r="B1187" t="str">
            <v>FLUDROCORTISONE ACETATE UNITED KINGDOM</v>
          </cell>
          <cell r="C1187" t="str">
            <v>Exclude</v>
          </cell>
        </row>
        <row r="1188">
          <cell r="B1188" t="str">
            <v>FLUPHENAZINE DECANOATE AUSTRALIA</v>
          </cell>
          <cell r="C1188" t="str">
            <v>Wave 4</v>
          </cell>
        </row>
        <row r="1189">
          <cell r="B1189" t="str">
            <v>FLUPHENAZINE DECANOATE AUSTRIA</v>
          </cell>
          <cell r="C1189" t="str">
            <v>Wave 4</v>
          </cell>
        </row>
        <row r="1190">
          <cell r="B1190" t="str">
            <v>FLUPHENAZINE DECANOATE CHILE</v>
          </cell>
          <cell r="C1190" t="str">
            <v>Wave 4</v>
          </cell>
        </row>
        <row r="1191">
          <cell r="B1191" t="str">
            <v>FLUPHENAZINE DECANOATE CIS ASIATIC &amp; CAUCASUS REP</v>
          </cell>
          <cell r="C1191" t="str">
            <v>Wave 4</v>
          </cell>
        </row>
        <row r="1192">
          <cell r="B1192" t="str">
            <v>FLUPHENAZINE DECANOATE DENMARK</v>
          </cell>
          <cell r="C1192" t="str">
            <v>Wave 4</v>
          </cell>
        </row>
        <row r="1193">
          <cell r="B1193" t="str">
            <v>FLUPHENAZINE DECANOATE EAST MEDITERRANEAN</v>
          </cell>
          <cell r="C1193" t="str">
            <v>Wave 4</v>
          </cell>
        </row>
        <row r="1194">
          <cell r="B1194" t="str">
            <v>FLUPHENAZINE DECANOATE ECUADOR</v>
          </cell>
          <cell r="C1194" t="str">
            <v>Wave 4</v>
          </cell>
        </row>
        <row r="1195">
          <cell r="B1195" t="str">
            <v>FLUPHENAZINE DECANOATE EGYPT</v>
          </cell>
          <cell r="C1195" t="str">
            <v>Wave 4</v>
          </cell>
        </row>
        <row r="1196">
          <cell r="B1196" t="str">
            <v>FLUPHENAZINE DECANOATE FINLAND</v>
          </cell>
          <cell r="C1196" t="str">
            <v>Wave 4</v>
          </cell>
        </row>
        <row r="1197">
          <cell r="B1197" t="str">
            <v>FLUPHENAZINE DECANOATE FRANCE SANOFI</v>
          </cell>
          <cell r="C1197" t="str">
            <v>Exclude</v>
          </cell>
        </row>
        <row r="1198">
          <cell r="B1198" t="str">
            <v>FLUPHENAZINE DECANOATE GERMANY SANOFI</v>
          </cell>
          <cell r="C1198" t="str">
            <v>Wave 4</v>
          </cell>
        </row>
        <row r="1199">
          <cell r="B1199" t="str">
            <v>FLUPHENAZINE DECANOATE GULF MARKETS</v>
          </cell>
          <cell r="C1199" t="str">
            <v>Wave 4</v>
          </cell>
        </row>
        <row r="1200">
          <cell r="B1200" t="str">
            <v>FLUPHENAZINE DECANOATE ICELAND</v>
          </cell>
          <cell r="C1200" t="str">
            <v>Wave 4</v>
          </cell>
        </row>
        <row r="1201">
          <cell r="B1201" t="str">
            <v>FLUPHENAZINE DECANOATE INDONESIA</v>
          </cell>
          <cell r="C1201" t="str">
            <v>Wave 4</v>
          </cell>
        </row>
        <row r="1202">
          <cell r="B1202" t="str">
            <v>FLUPHENAZINE DECANOATE IRELAND</v>
          </cell>
          <cell r="C1202" t="str">
            <v>Wave 4</v>
          </cell>
        </row>
        <row r="1203">
          <cell r="B1203" t="str">
            <v>FLUPHENAZINE DECANOATE ITALY</v>
          </cell>
          <cell r="C1203" t="str">
            <v>Exclude</v>
          </cell>
        </row>
        <row r="1204">
          <cell r="B1204" t="str">
            <v>FLUPHENAZINE DECANOATE JAPAN BULK</v>
          </cell>
          <cell r="C1204" t="str">
            <v>Exclude</v>
          </cell>
        </row>
        <row r="1205">
          <cell r="B1205" t="str">
            <v>FLUPHENAZINE DECANOATE NETHERLANDS</v>
          </cell>
          <cell r="C1205" t="str">
            <v>Exclude</v>
          </cell>
        </row>
        <row r="1206">
          <cell r="B1206" t="str">
            <v>FLUPHENAZINE DECANOATE NEW MARKETS (GEMSA)</v>
          </cell>
          <cell r="C1206" t="str">
            <v>Wave 4</v>
          </cell>
        </row>
        <row r="1207">
          <cell r="B1207" t="str">
            <v>FLUPHENAZINE DECANOATE NEW ZEALAND</v>
          </cell>
          <cell r="C1207" t="str">
            <v>Wave 4</v>
          </cell>
        </row>
        <row r="1208">
          <cell r="B1208" t="str">
            <v>FLUPHENAZINE DECANOATE PERU</v>
          </cell>
          <cell r="C1208" t="str">
            <v>Wave 4</v>
          </cell>
        </row>
        <row r="1209">
          <cell r="B1209" t="str">
            <v>FLUPHENAZINE DECANOATE PORTUGAL</v>
          </cell>
          <cell r="C1209" t="str">
            <v>Wave 4</v>
          </cell>
        </row>
        <row r="1210">
          <cell r="B1210" t="str">
            <v>FLUPHENAZINE DECANOATE RUSSIA</v>
          </cell>
          <cell r="C1210" t="str">
            <v>Exclude</v>
          </cell>
        </row>
        <row r="1211">
          <cell r="B1211" t="str">
            <v>FLUPHENAZINE DECANOATE SAUDI ARABIA</v>
          </cell>
          <cell r="C1211" t="str">
            <v>Wave 4</v>
          </cell>
        </row>
        <row r="1212">
          <cell r="B1212" t="str">
            <v>FLUPHENAZINE DECANOATE SLOVAKIA</v>
          </cell>
          <cell r="C1212" t="str">
            <v>Wave 4</v>
          </cell>
        </row>
        <row r="1213">
          <cell r="B1213" t="str">
            <v>FLUPHENAZINE DECANOATE SLOVENIA</v>
          </cell>
          <cell r="C1213" t="str">
            <v>Wave 4</v>
          </cell>
        </row>
        <row r="1214">
          <cell r="B1214" t="str">
            <v>FLUPHENAZINE DECANOATE SOUTH AFRICA</v>
          </cell>
          <cell r="C1214" t="str">
            <v>Exclude</v>
          </cell>
        </row>
        <row r="1215">
          <cell r="B1215" t="str">
            <v>FLUPHENAZINE DECANOATE SPAIN</v>
          </cell>
          <cell r="C1215" t="str">
            <v>Wave 4</v>
          </cell>
        </row>
        <row r="1216">
          <cell r="B1216" t="str">
            <v>FLUPHENAZINE DECANOATE SWEDEN</v>
          </cell>
          <cell r="C1216" t="str">
            <v>Wave 4</v>
          </cell>
        </row>
        <row r="1217">
          <cell r="B1217" t="str">
            <v>FLUPHENAZINE DECANOATE SWITZERLAND</v>
          </cell>
          <cell r="C1217" t="str">
            <v>Wave 4</v>
          </cell>
        </row>
        <row r="1218">
          <cell r="B1218" t="str">
            <v>FLUPHENAZINE DECANOATE TURKEY</v>
          </cell>
          <cell r="C1218" t="str">
            <v>Wave 4</v>
          </cell>
        </row>
        <row r="1219">
          <cell r="B1219" t="str">
            <v>FLUPHENAZINE DECANOATE UKRAINE/MOLDOVA</v>
          </cell>
          <cell r="C1219" t="str">
            <v>Wave 4</v>
          </cell>
        </row>
        <row r="1220">
          <cell r="B1220" t="str">
            <v>FLUPHENAZINE DECANOATE UNITED KINGDOM SANOFI</v>
          </cell>
          <cell r="C1220" t="str">
            <v>Exclude</v>
          </cell>
        </row>
        <row r="1221">
          <cell r="B1221" t="str">
            <v>FLUPHENAZINE HCL / NORTRIPTYLINE EGYPT</v>
          </cell>
          <cell r="C1221" t="str">
            <v>Exclude</v>
          </cell>
        </row>
        <row r="1222">
          <cell r="B1222" t="str">
            <v>FLUPHENAZINE HCL / NORTRIPTYLINE PAKISTAN</v>
          </cell>
          <cell r="C1222" t="str">
            <v>Exclude</v>
          </cell>
        </row>
        <row r="1223">
          <cell r="B1223" t="str">
            <v>FOSINOPRIL SODIUM AUSTRALIA</v>
          </cell>
          <cell r="C1223" t="str">
            <v>Exclude</v>
          </cell>
        </row>
        <row r="1224">
          <cell r="B1224" t="str">
            <v>FOSINOPRIL SODIUM AUSTRIA</v>
          </cell>
          <cell r="C1224" t="str">
            <v>Exclude</v>
          </cell>
        </row>
        <row r="1225">
          <cell r="B1225" t="str">
            <v>FOSINOPRIL SODIUM BALTIC STATES</v>
          </cell>
          <cell r="C1225" t="str">
            <v>Exclude</v>
          </cell>
        </row>
        <row r="1226">
          <cell r="B1226" t="str">
            <v>FOSINOPRIL SODIUM BELGIUM</v>
          </cell>
          <cell r="C1226" t="str">
            <v>Wave 4</v>
          </cell>
        </row>
        <row r="1227">
          <cell r="B1227" t="str">
            <v>FOSINOPRIL SODIUM BRAZIL</v>
          </cell>
          <cell r="C1227" t="str">
            <v>Exclude</v>
          </cell>
        </row>
        <row r="1228">
          <cell r="B1228" t="str">
            <v>FOSINOPRIL SODIUM BULGARIA</v>
          </cell>
          <cell r="C1228" t="str">
            <v>Exclude</v>
          </cell>
        </row>
        <row r="1229">
          <cell r="B1229" t="str">
            <v>FOSINOPRIL SODIUM CANADA</v>
          </cell>
          <cell r="C1229" t="str">
            <v>Exclude</v>
          </cell>
        </row>
        <row r="1230">
          <cell r="B1230" t="str">
            <v>FOSINOPRIL SODIUM CARIBBEAN AREA OTHER</v>
          </cell>
          <cell r="C1230" t="str">
            <v>Wave 4</v>
          </cell>
        </row>
        <row r="1231">
          <cell r="B1231" t="str">
            <v>FOSINOPRIL SODIUM CHINA</v>
          </cell>
          <cell r="C1231" t="str">
            <v>Exclude</v>
          </cell>
        </row>
        <row r="1232">
          <cell r="B1232" t="str">
            <v>FOSINOPRIL SODIUM CIS ASIATIC &amp; CAUCASUS REP</v>
          </cell>
          <cell r="C1232" t="str">
            <v>Exclude</v>
          </cell>
        </row>
        <row r="1233">
          <cell r="B1233" t="str">
            <v>FOSINOPRIL SODIUM COLOMBIA</v>
          </cell>
          <cell r="C1233" t="str">
            <v>Exclude</v>
          </cell>
        </row>
        <row r="1234">
          <cell r="B1234" t="str">
            <v>FOSINOPRIL SODIUM CZECH REPUBLIC</v>
          </cell>
          <cell r="C1234" t="str">
            <v>Exclude</v>
          </cell>
        </row>
        <row r="1235">
          <cell r="B1235" t="str">
            <v>FOSINOPRIL SODIUM EAST MEDITERRANEAN</v>
          </cell>
          <cell r="C1235" t="str">
            <v>Wave 4</v>
          </cell>
        </row>
        <row r="1236">
          <cell r="B1236" t="str">
            <v>FOSINOPRIL SODIUM EGYPT</v>
          </cell>
          <cell r="C1236" t="str">
            <v>Wave 4</v>
          </cell>
        </row>
        <row r="1237">
          <cell r="B1237" t="str">
            <v>FOSINOPRIL SODIUM FRN CO-MKT</v>
          </cell>
          <cell r="C1237" t="str">
            <v>Exclude</v>
          </cell>
        </row>
        <row r="1238">
          <cell r="B1238" t="str">
            <v>FOSINOPRIL SODIUM GERMANY</v>
          </cell>
          <cell r="C1238" t="str">
            <v>Exclude</v>
          </cell>
        </row>
        <row r="1239">
          <cell r="B1239" t="str">
            <v>FOSINOPRIL SODIUM GREECE</v>
          </cell>
          <cell r="C1239" t="str">
            <v>Exclude</v>
          </cell>
        </row>
        <row r="1240">
          <cell r="B1240" t="str">
            <v>FOSINOPRIL SODIUM GULF MARKETS</v>
          </cell>
          <cell r="C1240" t="str">
            <v>Exclude</v>
          </cell>
        </row>
        <row r="1241">
          <cell r="B1241" t="str">
            <v>FOSINOPRIL SODIUM HUNGARY</v>
          </cell>
          <cell r="C1241" t="str">
            <v>Exclude</v>
          </cell>
        </row>
        <row r="1242">
          <cell r="B1242" t="str">
            <v>FOSINOPRIL SODIUM ITALY</v>
          </cell>
          <cell r="C1242" t="str">
            <v>Exclude</v>
          </cell>
        </row>
        <row r="1243">
          <cell r="B1243" t="str">
            <v>FOSINOPRIL SODIUM ITALY CO-MKT</v>
          </cell>
          <cell r="C1243" t="str">
            <v>Exclude</v>
          </cell>
        </row>
        <row r="1244">
          <cell r="B1244" t="str">
            <v>FOSINOPRIL SODIUM JAMAICA</v>
          </cell>
          <cell r="C1244" t="str">
            <v>Wave 4</v>
          </cell>
        </row>
        <row r="1245">
          <cell r="B1245" t="str">
            <v>FOSINOPRIL SODIUM KOREA</v>
          </cell>
          <cell r="C1245" t="str">
            <v>Exclude</v>
          </cell>
        </row>
        <row r="1246">
          <cell r="B1246" t="str">
            <v>FOSINOPRIL SODIUM MIDDLE EAST OFFICE</v>
          </cell>
          <cell r="C1246" t="str">
            <v>Wave 4</v>
          </cell>
        </row>
        <row r="1247">
          <cell r="B1247" t="str">
            <v>FOSINOPRIL SODIUM NETHERLANDS</v>
          </cell>
          <cell r="C1247" t="str">
            <v>Exclude</v>
          </cell>
        </row>
        <row r="1248">
          <cell r="B1248" t="str">
            <v>FOSINOPRIL SODIUM NEW MARKETS (GEMSA)</v>
          </cell>
          <cell r="C1248" t="str">
            <v>Exclude</v>
          </cell>
        </row>
        <row r="1249">
          <cell r="B1249" t="str">
            <v>FOSINOPRIL SODIUM PAKISTAN</v>
          </cell>
          <cell r="C1249" t="str">
            <v>Wave 4</v>
          </cell>
        </row>
        <row r="1250">
          <cell r="B1250" t="str">
            <v>FOSINOPRIL SODIUM POLAND</v>
          </cell>
          <cell r="C1250" t="str">
            <v>Wave 4</v>
          </cell>
        </row>
        <row r="1251">
          <cell r="B1251" t="str">
            <v>FOSINOPRIL SODIUM PORTUGAL</v>
          </cell>
          <cell r="C1251" t="str">
            <v>Exclude</v>
          </cell>
        </row>
        <row r="1252">
          <cell r="B1252" t="str">
            <v>FOSINOPRIL SODIUM PUERTO RICO</v>
          </cell>
          <cell r="C1252" t="str">
            <v>Wave 4</v>
          </cell>
        </row>
        <row r="1253">
          <cell r="B1253" t="str">
            <v>FOSINOPRIL SODIUM ROMANIA</v>
          </cell>
          <cell r="C1253" t="str">
            <v>Exclude</v>
          </cell>
        </row>
        <row r="1254">
          <cell r="B1254" t="str">
            <v>FOSINOPRIL SODIUM RUSSIA</v>
          </cell>
          <cell r="C1254" t="str">
            <v>Exclude</v>
          </cell>
        </row>
        <row r="1255">
          <cell r="B1255" t="str">
            <v>FOSINOPRIL SODIUM SAUDI ARABIA</v>
          </cell>
          <cell r="C1255" t="str">
            <v>Exclude</v>
          </cell>
        </row>
        <row r="1256">
          <cell r="B1256" t="str">
            <v>FOSINOPRIL SODIUM SLOVAKIA</v>
          </cell>
          <cell r="C1256" t="str">
            <v>Exclude</v>
          </cell>
        </row>
        <row r="1257">
          <cell r="B1257" t="str">
            <v>FOSINOPRIL SODIUM SLOVENIA</v>
          </cell>
          <cell r="C1257" t="str">
            <v>Exclude</v>
          </cell>
        </row>
        <row r="1258">
          <cell r="B1258" t="str">
            <v>FOSINOPRIL SODIUM SPAIN</v>
          </cell>
          <cell r="C1258" t="str">
            <v>Exclude</v>
          </cell>
        </row>
        <row r="1259">
          <cell r="B1259" t="str">
            <v>FOSINOPRIL SODIUM SPAIN CO-MKT</v>
          </cell>
          <cell r="C1259" t="str">
            <v>Exclude</v>
          </cell>
        </row>
        <row r="1260">
          <cell r="B1260" t="str">
            <v>FOSINOPRIL SODIUM SRI LANKA BRISTOL LABS</v>
          </cell>
          <cell r="C1260" t="str">
            <v>Wave 4</v>
          </cell>
        </row>
        <row r="1261">
          <cell r="B1261" t="str">
            <v>FOSINOPRIL SODIUM SWITZERLAND</v>
          </cell>
          <cell r="C1261" t="str">
            <v>Wave 4</v>
          </cell>
        </row>
        <row r="1262">
          <cell r="B1262" t="str">
            <v>FOSINOPRIL SODIUM TAIWAN</v>
          </cell>
          <cell r="C1262" t="str">
            <v>Exclude</v>
          </cell>
        </row>
        <row r="1263">
          <cell r="B1263" t="str">
            <v>FOSINOPRIL SODIUM TURKEY</v>
          </cell>
          <cell r="C1263" t="str">
            <v>Exclude</v>
          </cell>
        </row>
        <row r="1264">
          <cell r="B1264" t="str">
            <v>FOSINOPRIL SODIUM UKRAINE/MOLDOVA</v>
          </cell>
          <cell r="C1264" t="str">
            <v>Wave 4</v>
          </cell>
        </row>
        <row r="1265">
          <cell r="B1265" t="str">
            <v>FOSINOPRIL SODIUM UNITED KINGDOM</v>
          </cell>
          <cell r="C1265" t="str">
            <v>Exclude</v>
          </cell>
        </row>
        <row r="1266">
          <cell r="B1266" t="str">
            <v>FOSINOPRIL SODIUM UNITED STATES</v>
          </cell>
          <cell r="C1266" t="str">
            <v>Exclude</v>
          </cell>
        </row>
        <row r="1267">
          <cell r="B1267" t="str">
            <v>FOSINOPRIL SODIUM VENEZUELA</v>
          </cell>
          <cell r="C1267" t="str">
            <v>Wave 4</v>
          </cell>
        </row>
        <row r="1268">
          <cell r="B1268" t="str">
            <v>FOSINOPRIL SODIUM / HYDROCHLOROTHIAZIDE APOTHECON</v>
          </cell>
          <cell r="C1268" t="str">
            <v>Wave 4</v>
          </cell>
        </row>
        <row r="1269">
          <cell r="B1269" t="str">
            <v>FOSINOPRIL SODIUM / HYDROCHLOROTHIAZIDE AUSTRALIA</v>
          </cell>
          <cell r="C1269" t="str">
            <v>Exclude</v>
          </cell>
        </row>
        <row r="1270">
          <cell r="B1270" t="str">
            <v>FOSINOPRIL SODIUM / HYDROCHLOROTHIAZIDE AUSTRIA</v>
          </cell>
          <cell r="C1270" t="str">
            <v>Exclude</v>
          </cell>
        </row>
        <row r="1271">
          <cell r="B1271" t="str">
            <v>FOSINOPRIL SODIUM / HYDROCHLOROTHIAZIDE BALTIC STATES</v>
          </cell>
          <cell r="C1271" t="str">
            <v>Exclude</v>
          </cell>
        </row>
        <row r="1272">
          <cell r="B1272" t="str">
            <v>FOSINOPRIL SODIUM / HYDROCHLOROTHIAZIDE BRAZIL</v>
          </cell>
          <cell r="C1272" t="str">
            <v>Wave 4</v>
          </cell>
        </row>
        <row r="1273">
          <cell r="B1273" t="str">
            <v>FOSINOPRIL SODIUM / HYDROCHLOROTHIAZIDE BULGARIA</v>
          </cell>
          <cell r="C1273" t="str">
            <v>Wave 4</v>
          </cell>
        </row>
        <row r="1274">
          <cell r="B1274" t="str">
            <v>FOSINOPRIL SODIUM / HYDROCHLOROTHIAZIDE CARIBBEAN AREA OTHER</v>
          </cell>
          <cell r="C1274" t="str">
            <v>Wave 4</v>
          </cell>
        </row>
        <row r="1275">
          <cell r="B1275" t="str">
            <v>FOSINOPRIL SODIUM / HYDROCHLOROTHIAZIDE EGYPT</v>
          </cell>
          <cell r="C1275" t="str">
            <v>Exclude</v>
          </cell>
        </row>
        <row r="1276">
          <cell r="B1276" t="str">
            <v>FOSINOPRIL SODIUM / HYDROCHLOROTHIAZIDE GERMANY</v>
          </cell>
          <cell r="C1276" t="str">
            <v>Exclude</v>
          </cell>
        </row>
        <row r="1277">
          <cell r="B1277" t="str">
            <v>FOSINOPRIL SODIUM / HYDROCHLOROTHIAZIDE GREECE</v>
          </cell>
          <cell r="C1277" t="str">
            <v>Wave 4</v>
          </cell>
        </row>
        <row r="1278">
          <cell r="B1278" t="str">
            <v>FOSINOPRIL SODIUM / HYDROCHLOROTHIAZIDE HUNGARY</v>
          </cell>
          <cell r="C1278" t="str">
            <v>Exclude</v>
          </cell>
        </row>
        <row r="1279">
          <cell r="B1279" t="str">
            <v>FOSINOPRIL SODIUM / HYDROCHLOROTHIAZIDE ITALY</v>
          </cell>
          <cell r="C1279" t="str">
            <v>Exclude</v>
          </cell>
        </row>
        <row r="1280">
          <cell r="B1280" t="str">
            <v>FOSINOPRIL SODIUM / HYDROCHLOROTHIAZIDE ITALY CO-MKT</v>
          </cell>
          <cell r="C1280" t="str">
            <v>Exclude</v>
          </cell>
        </row>
        <row r="1281">
          <cell r="B1281" t="str">
            <v>FOSINOPRIL SODIUM / HYDROCHLOROTHIAZIDE JAMAICA</v>
          </cell>
          <cell r="C1281" t="str">
            <v>Wave 4</v>
          </cell>
        </row>
        <row r="1282">
          <cell r="B1282" t="str">
            <v>FOSINOPRIL SODIUM / HYDROCHLOROTHIAZIDE NETHERLANDS</v>
          </cell>
          <cell r="C1282" t="str">
            <v>Exclude</v>
          </cell>
        </row>
        <row r="1283">
          <cell r="B1283" t="str">
            <v>FOSINOPRIL SODIUM / HYDROCHLOROTHIAZIDE PORTUGAL</v>
          </cell>
          <cell r="C1283" t="str">
            <v>Wave 4</v>
          </cell>
        </row>
        <row r="1284">
          <cell r="B1284" t="str">
            <v>FOSINOPRIL SODIUM / HYDROCHLOROTHIAZIDE PUERTO RICO</v>
          </cell>
          <cell r="C1284" t="str">
            <v>Wave 4</v>
          </cell>
        </row>
        <row r="1285">
          <cell r="B1285" t="str">
            <v>FOSINOPRIL SODIUM / HYDROCHLOROTHIAZIDE ROMANIA</v>
          </cell>
          <cell r="C1285" t="str">
            <v>Wave 4</v>
          </cell>
        </row>
        <row r="1286">
          <cell r="B1286" t="str">
            <v>FOSINOPRIL SODIUM / HYDROCHLOROTHIAZIDE RUSSIA</v>
          </cell>
          <cell r="C1286" t="str">
            <v>Wave 4</v>
          </cell>
        </row>
        <row r="1287">
          <cell r="B1287" t="str">
            <v>FOSINOPRIL SODIUM / HYDROCHLOROTHIAZIDE SLOVAKIA</v>
          </cell>
          <cell r="C1287" t="str">
            <v>Wave 4</v>
          </cell>
        </row>
        <row r="1288">
          <cell r="B1288" t="str">
            <v>FOSINOPRIL SODIUM / HYDROCHLOROTHIAZIDE SLOVENIA</v>
          </cell>
          <cell r="C1288" t="str">
            <v>Wave 4</v>
          </cell>
        </row>
        <row r="1289">
          <cell r="B1289" t="str">
            <v>FOSINOPRIL SODIUM / HYDROCHLOROTHIAZIDE SPAIN</v>
          </cell>
          <cell r="C1289" t="str">
            <v>Exclude</v>
          </cell>
        </row>
        <row r="1290">
          <cell r="B1290" t="str">
            <v>FOSINOPRIL SODIUM / HYDROCHLOROTHIAZIDE SPAIN CO-MKT</v>
          </cell>
          <cell r="C1290" t="str">
            <v>Exclude</v>
          </cell>
        </row>
        <row r="1291">
          <cell r="B1291" t="str">
            <v>FOSINOPRIL SODIUM / HYDROCHLOROTHIAZIDE SWITZERLAND</v>
          </cell>
          <cell r="C1291" t="str">
            <v>Exclude</v>
          </cell>
        </row>
        <row r="1292">
          <cell r="B1292" t="str">
            <v>FOSINOPRIL SODIUM / HYDROCHLOROTHIAZIDE TURKEY</v>
          </cell>
          <cell r="C1292" t="str">
            <v>Exclude</v>
          </cell>
        </row>
        <row r="1293">
          <cell r="B1293" t="str">
            <v>FOSINOPRIL SODIUM / HYDROCHLOROTHIAZIDE UNITED STATES</v>
          </cell>
          <cell r="C1293" t="str">
            <v>Exclude</v>
          </cell>
        </row>
        <row r="1294">
          <cell r="B1294" t="str">
            <v>FOSINOPRIL SODIUM / HYDROCHLOROTHIAZIDE VENEZUELA</v>
          </cell>
          <cell r="C1294" t="str">
            <v>Exclude</v>
          </cell>
        </row>
        <row r="1295">
          <cell r="B1295" t="str">
            <v>FRAMICETINE SULFATE / DEXAMETHASONE PERU</v>
          </cell>
          <cell r="C1295" t="str">
            <v>Exclude</v>
          </cell>
        </row>
        <row r="1296">
          <cell r="B1296" t="str">
            <v>GLIPIZIDE / METFORMIN HYDROCHLORIDE PUERTO RICO</v>
          </cell>
          <cell r="C1296" t="str">
            <v>Wave 4</v>
          </cell>
        </row>
        <row r="1297">
          <cell r="B1297" t="str">
            <v>GLIPIZIDE / METFORMIN HYDROCHLORIDE UNITED STATES</v>
          </cell>
          <cell r="C1297" t="str">
            <v>Exclude</v>
          </cell>
        </row>
        <row r="1298">
          <cell r="B1298" t="str">
            <v>GLYBURIDE / METFORMIN HYDROCHLORIDE PACIFIC ISLANDS</v>
          </cell>
          <cell r="C1298" t="str">
            <v>Wave 4</v>
          </cell>
        </row>
        <row r="1299">
          <cell r="B1299" t="str">
            <v>GLYBURIDE / METFORMIN HYDROCHLORIDE PUERTO RICO</v>
          </cell>
          <cell r="C1299" t="str">
            <v>Exclude</v>
          </cell>
        </row>
        <row r="1300">
          <cell r="B1300" t="str">
            <v>GLYBURIDE / METFORMIN HYDROCHLORIDE UNITED STATES</v>
          </cell>
          <cell r="C1300" t="str">
            <v>Exclude</v>
          </cell>
        </row>
        <row r="1301">
          <cell r="B1301" t="str">
            <v>GRAMICIDIN SAUDI ARABIA</v>
          </cell>
          <cell r="C1301" t="str">
            <v>Wave 4</v>
          </cell>
        </row>
        <row r="1302">
          <cell r="B1302" t="str">
            <v>GRAMICIDIN / BENZOCAINE ARGENTINA</v>
          </cell>
          <cell r="C1302" t="str">
            <v>Exclude</v>
          </cell>
        </row>
        <row r="1303">
          <cell r="B1303" t="str">
            <v>GRAMICIDIN / BENZOCAINE / NOSCAPINE ARGENTINA</v>
          </cell>
          <cell r="C1303" t="str">
            <v>Wave 4</v>
          </cell>
        </row>
        <row r="1304">
          <cell r="B1304" t="str">
            <v>GRAMICIDIN / NEOMYCIN SULFATE ECUADOR</v>
          </cell>
          <cell r="C1304" t="str">
            <v>Wave 4</v>
          </cell>
        </row>
        <row r="1305">
          <cell r="B1305" t="str">
            <v>GRAMICIDIN / NEOMYCIN SULFATE / NYSTATIN / TRIAMCINOLONE ACETONIDE AUSTRALIA</v>
          </cell>
          <cell r="C1305" t="str">
            <v>Exclude</v>
          </cell>
        </row>
        <row r="1306">
          <cell r="B1306" t="str">
            <v>GRAMICIDIN / NEOMYCIN SULFATE / NYSTATIN / TRIAMCINOLONE ACETONIDE BRAZIL</v>
          </cell>
          <cell r="C1306" t="str">
            <v>Exclude</v>
          </cell>
        </row>
        <row r="1307">
          <cell r="B1307" t="str">
            <v>GRAMICIDIN / NEOMYCIN SULFATE / NYSTATIN / TRIAMCINOLONE ACETONIDE CHINA</v>
          </cell>
          <cell r="C1307" t="str">
            <v>Exclude</v>
          </cell>
        </row>
        <row r="1308">
          <cell r="B1308" t="str">
            <v>GRAMICIDIN / NEOMYCIN SULFATE / NYSTATIN / TRIAMCINOLONE ACETONIDE EAST MEDITERRANEAN</v>
          </cell>
          <cell r="C1308" t="str">
            <v>Wave 4</v>
          </cell>
        </row>
        <row r="1309">
          <cell r="B1309" t="str">
            <v>GRAMICIDIN / NEOMYCIN SULFATE / NYSTATIN / TRIAMCINOLONE ACETONIDE EGYPT</v>
          </cell>
          <cell r="C1309" t="str">
            <v>Exclude</v>
          </cell>
        </row>
        <row r="1310">
          <cell r="B1310" t="str">
            <v>GRAMICIDIN / NEOMYCIN SULFATE / NYSTATIN / TRIAMCINOLONE ACETONIDE GULF MARKETS</v>
          </cell>
          <cell r="C1310" t="str">
            <v>Wave 4</v>
          </cell>
        </row>
        <row r="1311">
          <cell r="B1311" t="str">
            <v>GRAMICIDIN / NEOMYCIN SULFATE / NYSTATIN / TRIAMCINOLONE ACETONIDE HONG KONG</v>
          </cell>
          <cell r="C1311" t="str">
            <v>Wave 4</v>
          </cell>
        </row>
        <row r="1312">
          <cell r="B1312" t="str">
            <v>GRAMICIDIN / NEOMYCIN SULFATE / NYSTATIN / TRIAMCINOLONE ACETONIDE INDONESIA</v>
          </cell>
          <cell r="C1312" t="str">
            <v>Wave 4</v>
          </cell>
        </row>
        <row r="1313">
          <cell r="B1313" t="str">
            <v>GRAMICIDIN / NEOMYCIN SULFATE / NYSTATIN / TRIAMCINOLONE ACETONIDE MALAYSIA</v>
          </cell>
          <cell r="C1313" t="str">
            <v>Wave 4</v>
          </cell>
        </row>
        <row r="1314">
          <cell r="B1314" t="str">
            <v>GRAMICIDIN / NEOMYCIN SULFATE / NYSTATIN / TRIAMCINOLONE ACETONIDE NEW ZEALAND</v>
          </cell>
          <cell r="C1314" t="str">
            <v>Wave 4</v>
          </cell>
        </row>
        <row r="1315">
          <cell r="B1315" t="str">
            <v>GRAMICIDIN / NEOMYCIN SULFATE / NYSTATIN / TRIAMCINOLONE ACETONIDE PAKISTAN</v>
          </cell>
          <cell r="C1315" t="str">
            <v>Exclude</v>
          </cell>
        </row>
        <row r="1316">
          <cell r="B1316" t="str">
            <v>GRAMICIDIN / NEOMYCIN SULFATE / NYSTATIN / TRIAMCINOLONE ACETONIDE SOUTH AFRICA</v>
          </cell>
          <cell r="C1316" t="str">
            <v>Wave 4</v>
          </cell>
        </row>
        <row r="1317">
          <cell r="B1317" t="str">
            <v>GRAMICIDIN / NEOMYCIN SULFATE / NYSTATIN / TRIAMCINOLONE ACETONIDE SRI LANKA BRISTOL LABS</v>
          </cell>
          <cell r="C1317" t="str">
            <v>Wave 4</v>
          </cell>
        </row>
        <row r="1318">
          <cell r="B1318" t="str">
            <v>GRAMICIDIN / NEOMYCIN SULFATE / NYSTATIN / TRIAMCINOLONE ACETONIDE TAIWAN</v>
          </cell>
          <cell r="C1318" t="str">
            <v>Wave 4</v>
          </cell>
        </row>
        <row r="1319">
          <cell r="B1319" t="str">
            <v>GRAMICIDIN / NYSTATIN / TRIAMCINOLONE ACETONIDE VENEZUELA</v>
          </cell>
          <cell r="C1319" t="str">
            <v>Exclude</v>
          </cell>
        </row>
        <row r="1320">
          <cell r="B1320" t="str">
            <v>HALOBETASOL PROPIONATE PUERTO RICO</v>
          </cell>
          <cell r="C1320" t="str">
            <v>Wave 4</v>
          </cell>
        </row>
        <row r="1321">
          <cell r="B1321" t="str">
            <v>HALOBETASOL PROPIONATE UNITED STATES</v>
          </cell>
          <cell r="C1321" t="str">
            <v>Exclude</v>
          </cell>
        </row>
        <row r="1322">
          <cell r="B1322" t="str">
            <v>HALOBETASOL PROPIONATE UNITED STATES - WESTWOOD</v>
          </cell>
          <cell r="C1322" t="str">
            <v>Wave 4</v>
          </cell>
        </row>
        <row r="1323">
          <cell r="B1323" t="str">
            <v>HOMATROPHINE / HYDROCODONE CANADA</v>
          </cell>
          <cell r="C1323" t="str">
            <v>Exclude</v>
          </cell>
        </row>
        <row r="1324">
          <cell r="B1324" t="str">
            <v>HYDROCODONE / PHENYLPROPANOLAMINE CANADA</v>
          </cell>
          <cell r="C1324" t="str">
            <v>Wave 4</v>
          </cell>
        </row>
        <row r="1325">
          <cell r="B1325" t="str">
            <v>HYDROMORPHONE AFRICA</v>
          </cell>
          <cell r="C1325" t="str">
            <v>Wave 4</v>
          </cell>
        </row>
        <row r="1326">
          <cell r="B1326" t="str">
            <v>HYDROMORPHONE AFRICA - FRENCH OVERSEAS TERRITORIES</v>
          </cell>
          <cell r="C1326" t="str">
            <v>Wave 4</v>
          </cell>
        </row>
        <row r="1327">
          <cell r="B1327" t="str">
            <v>HYDROMORPHONE FRANCE</v>
          </cell>
          <cell r="C1327" t="str">
            <v>Exclude</v>
          </cell>
        </row>
        <row r="1328">
          <cell r="B1328" t="str">
            <v>HYDROXYUREA AFRICA</v>
          </cell>
          <cell r="C1328" t="str">
            <v>Wave 4</v>
          </cell>
        </row>
        <row r="1329">
          <cell r="B1329" t="str">
            <v>HYDROXYUREA AFRICA - FRENCH OVERSEAS TERRITORIES</v>
          </cell>
          <cell r="C1329" t="str">
            <v>Wave 4</v>
          </cell>
        </row>
        <row r="1330">
          <cell r="B1330" t="str">
            <v>HYDROXYUREA AFRICA - FRENCH SPEAKING AFRICA</v>
          </cell>
          <cell r="C1330" t="str">
            <v>Wave 4</v>
          </cell>
        </row>
        <row r="1331">
          <cell r="B1331" t="str">
            <v>HYDROXYUREA ALGERIA</v>
          </cell>
          <cell r="C1331" t="str">
            <v>Wave 4</v>
          </cell>
        </row>
        <row r="1332">
          <cell r="B1332" t="str">
            <v>HYDROXYUREA ARGENTINA</v>
          </cell>
          <cell r="C1332" t="str">
            <v>Wave 4</v>
          </cell>
        </row>
        <row r="1333">
          <cell r="B1333" t="str">
            <v>HYDROXYUREA AUSTRALIA</v>
          </cell>
          <cell r="C1333" t="str">
            <v>Exclude</v>
          </cell>
        </row>
        <row r="1334">
          <cell r="B1334" t="str">
            <v>HYDROXYUREA AUSTRIA</v>
          </cell>
          <cell r="C1334" t="str">
            <v>Exclude</v>
          </cell>
        </row>
        <row r="1335">
          <cell r="B1335" t="str">
            <v>HYDROXYUREA BALTIC STATES</v>
          </cell>
          <cell r="C1335" t="str">
            <v>Wave 4</v>
          </cell>
        </row>
        <row r="1336">
          <cell r="B1336" t="str">
            <v>HYDROXYUREA BELGIUM</v>
          </cell>
          <cell r="C1336" t="str">
            <v>Wave 4</v>
          </cell>
        </row>
        <row r="1337">
          <cell r="B1337" t="str">
            <v>HYDROXYUREA BRAZIL</v>
          </cell>
          <cell r="C1337" t="str">
            <v>Exclude</v>
          </cell>
        </row>
        <row r="1338">
          <cell r="B1338" t="str">
            <v>HYDROXYUREA BULGARIA</v>
          </cell>
          <cell r="C1338" t="str">
            <v>Wave 4</v>
          </cell>
        </row>
        <row r="1339">
          <cell r="B1339" t="str">
            <v>HYDROXYUREA CANADA</v>
          </cell>
          <cell r="C1339" t="str">
            <v>Exclude</v>
          </cell>
        </row>
        <row r="1340">
          <cell r="B1340" t="str">
            <v>HYDROXYUREA CARIBBEAN AREA OTHER</v>
          </cell>
          <cell r="C1340" t="str">
            <v>Wave 4</v>
          </cell>
        </row>
        <row r="1341">
          <cell r="B1341" t="str">
            <v>HYDROXYUREA CHILE</v>
          </cell>
          <cell r="C1341" t="str">
            <v>Wave 4</v>
          </cell>
        </row>
        <row r="1342">
          <cell r="B1342" t="str">
            <v>HYDROXYUREA CIS ASIATIC &amp; CAUCASUS REP</v>
          </cell>
          <cell r="C1342" t="str">
            <v>Wave 4</v>
          </cell>
        </row>
        <row r="1343">
          <cell r="B1343" t="str">
            <v>HYDROXYUREA COLOMBIA</v>
          </cell>
          <cell r="C1343" t="str">
            <v>Wave 4</v>
          </cell>
        </row>
        <row r="1344">
          <cell r="B1344" t="str">
            <v>HYDROXYUREA CZECH REPUBLIC</v>
          </cell>
          <cell r="C1344" t="str">
            <v>Wave 4</v>
          </cell>
        </row>
        <row r="1345">
          <cell r="B1345" t="str">
            <v>HYDROXYUREA DENMARK</v>
          </cell>
          <cell r="C1345" t="str">
            <v>Wave 4</v>
          </cell>
        </row>
        <row r="1346">
          <cell r="B1346" t="str">
            <v>HYDROXYUREA EAST MEDITERRANEAN</v>
          </cell>
          <cell r="C1346" t="str">
            <v>Wave 4</v>
          </cell>
        </row>
        <row r="1347">
          <cell r="B1347" t="str">
            <v>HYDROXYUREA EGYPT TENDER</v>
          </cell>
          <cell r="C1347" t="str">
            <v>Wave 4</v>
          </cell>
        </row>
        <row r="1348">
          <cell r="B1348" t="str">
            <v>HYDROXYUREA ENGLISH SPEAKING AFRICA</v>
          </cell>
          <cell r="C1348" t="str">
            <v>Wave 4</v>
          </cell>
        </row>
        <row r="1349">
          <cell r="B1349" t="str">
            <v>HYDROXYUREA FINLAND</v>
          </cell>
          <cell r="C1349" t="str">
            <v>Exclude</v>
          </cell>
        </row>
        <row r="1350">
          <cell r="B1350" t="str">
            <v>HYDROXYUREA FRANCE</v>
          </cell>
          <cell r="C1350" t="str">
            <v>Exclude</v>
          </cell>
        </row>
        <row r="1351">
          <cell r="B1351" t="str">
            <v>HYDROXYUREA GERMANY</v>
          </cell>
          <cell r="C1351" t="str">
            <v>Exclude</v>
          </cell>
        </row>
        <row r="1352">
          <cell r="B1352" t="str">
            <v>HYDROXYUREA GREECE</v>
          </cell>
          <cell r="C1352" t="str">
            <v>Wave 4</v>
          </cell>
        </row>
        <row r="1353">
          <cell r="B1353" t="str">
            <v>HYDROXYUREA GULF MARKETS</v>
          </cell>
          <cell r="C1353" t="str">
            <v>Wave 4</v>
          </cell>
        </row>
        <row r="1354">
          <cell r="B1354" t="str">
            <v>HYDROXYUREA HONG KONG</v>
          </cell>
          <cell r="C1354" t="str">
            <v>Wave 4</v>
          </cell>
        </row>
        <row r="1355">
          <cell r="B1355" t="str">
            <v>HYDROXYUREA HUNGARY</v>
          </cell>
          <cell r="C1355" t="str">
            <v>Wave 4</v>
          </cell>
        </row>
        <row r="1356">
          <cell r="B1356" t="str">
            <v>HYDROXYUREA ICELAND</v>
          </cell>
          <cell r="C1356" t="str">
            <v>Wave 4</v>
          </cell>
        </row>
        <row r="1357">
          <cell r="B1357" t="str">
            <v>HYDROXYUREA INDONESIA</v>
          </cell>
          <cell r="C1357" t="str">
            <v>Wave 4</v>
          </cell>
        </row>
        <row r="1358">
          <cell r="B1358" t="str">
            <v>HYDROXYUREA IRELAND</v>
          </cell>
          <cell r="C1358" t="str">
            <v>Wave 4</v>
          </cell>
        </row>
        <row r="1359">
          <cell r="B1359" t="str">
            <v>HYDROXYUREA JAMAICA</v>
          </cell>
          <cell r="C1359" t="str">
            <v>Wave 4</v>
          </cell>
        </row>
        <row r="1360">
          <cell r="B1360" t="str">
            <v>HYDROXYUREA JAPAN</v>
          </cell>
          <cell r="C1360" t="str">
            <v>Exclude</v>
          </cell>
        </row>
        <row r="1361">
          <cell r="B1361" t="str">
            <v>HYDROXYUREA KOREA</v>
          </cell>
          <cell r="C1361" t="str">
            <v>Wave 4</v>
          </cell>
        </row>
        <row r="1362">
          <cell r="B1362" t="str">
            <v>HYDROXYUREA MALAYSIA</v>
          </cell>
          <cell r="C1362" t="str">
            <v>Wave 4</v>
          </cell>
        </row>
        <row r="1363">
          <cell r="B1363" t="str">
            <v>HYDROXYUREA MEXICO</v>
          </cell>
          <cell r="C1363" t="str">
            <v>Exclude</v>
          </cell>
        </row>
        <row r="1364">
          <cell r="B1364" t="str">
            <v>HYDROXYUREA MOROCCO</v>
          </cell>
          <cell r="C1364" t="str">
            <v>Wave 4</v>
          </cell>
        </row>
        <row r="1365">
          <cell r="B1365" t="str">
            <v>HYDROXYUREA NETHERLANDS</v>
          </cell>
          <cell r="C1365" t="str">
            <v>Wave 4</v>
          </cell>
        </row>
        <row r="1366">
          <cell r="B1366" t="str">
            <v>HYDROXYUREA NEW MARKETS (GEMSA)</v>
          </cell>
          <cell r="C1366" t="str">
            <v>Wave 4</v>
          </cell>
        </row>
        <row r="1367">
          <cell r="B1367" t="str">
            <v>HYDROXYUREA NEW ZEALAND</v>
          </cell>
          <cell r="C1367" t="str">
            <v>Wave 4</v>
          </cell>
        </row>
        <row r="1368">
          <cell r="B1368" t="str">
            <v>HYDROXYUREA PACIFIC ISLANDS</v>
          </cell>
          <cell r="C1368" t="str">
            <v>Wave 4</v>
          </cell>
        </row>
        <row r="1369">
          <cell r="B1369" t="str">
            <v>HYDROXYUREA PAKISTAN</v>
          </cell>
          <cell r="C1369" t="str">
            <v>Wave 4</v>
          </cell>
        </row>
        <row r="1370">
          <cell r="B1370" t="str">
            <v>HYDROXYUREA PHILIPPINES</v>
          </cell>
          <cell r="C1370" t="str">
            <v>Wave 4</v>
          </cell>
        </row>
        <row r="1371">
          <cell r="B1371" t="str">
            <v>HYDROXYUREA PORTUGAL</v>
          </cell>
          <cell r="C1371" t="str">
            <v>Wave 4</v>
          </cell>
        </row>
        <row r="1372">
          <cell r="B1372" t="str">
            <v>HYDROXYUREA PUERTO RICO</v>
          </cell>
          <cell r="C1372" t="str">
            <v>Wave 4</v>
          </cell>
        </row>
        <row r="1373">
          <cell r="B1373" t="str">
            <v>HYDROXYUREA ROMANIA</v>
          </cell>
          <cell r="C1373" t="str">
            <v>Wave 4</v>
          </cell>
        </row>
        <row r="1374">
          <cell r="B1374" t="str">
            <v>HYDROXYUREA RUSSIA</v>
          </cell>
          <cell r="C1374" t="str">
            <v>Exclude</v>
          </cell>
        </row>
        <row r="1375">
          <cell r="B1375" t="str">
            <v>HYDROXYUREA SAUDI ARABIA</v>
          </cell>
          <cell r="C1375" t="str">
            <v>Wave 4</v>
          </cell>
        </row>
        <row r="1376">
          <cell r="B1376" t="str">
            <v>HYDROXYUREA SLOVAKIA</v>
          </cell>
          <cell r="C1376" t="str">
            <v>Wave 4</v>
          </cell>
        </row>
        <row r="1377">
          <cell r="B1377" t="str">
            <v>HYDROXYUREA SLOVENIA</v>
          </cell>
          <cell r="C1377" t="str">
            <v>Wave 4</v>
          </cell>
        </row>
        <row r="1378">
          <cell r="B1378" t="str">
            <v>HYDROXYUREA SOUTH AFRICA</v>
          </cell>
          <cell r="C1378" t="str">
            <v>Wave 4</v>
          </cell>
        </row>
        <row r="1379">
          <cell r="B1379" t="str">
            <v>HYDROXYUREA SPAIN</v>
          </cell>
          <cell r="C1379" t="str">
            <v>Exclude</v>
          </cell>
        </row>
        <row r="1380">
          <cell r="B1380" t="str">
            <v>HYDROXYUREA SWEDEN</v>
          </cell>
          <cell r="C1380" t="str">
            <v>Wave 4</v>
          </cell>
        </row>
        <row r="1381">
          <cell r="B1381" t="str">
            <v>HYDROXYUREA SWITZERLAND</v>
          </cell>
          <cell r="C1381" t="str">
            <v>Exclude</v>
          </cell>
        </row>
        <row r="1382">
          <cell r="B1382" t="str">
            <v>HYDROXYUREA TAIWAN</v>
          </cell>
          <cell r="C1382" t="str">
            <v>Wave 4</v>
          </cell>
        </row>
        <row r="1383">
          <cell r="B1383" t="str">
            <v>HYDROXYUREA THAILAND</v>
          </cell>
          <cell r="C1383" t="str">
            <v>Exclude</v>
          </cell>
        </row>
        <row r="1384">
          <cell r="B1384" t="str">
            <v>HYDROXYUREA TUNISIA</v>
          </cell>
          <cell r="C1384" t="str">
            <v>Wave 4</v>
          </cell>
        </row>
        <row r="1385">
          <cell r="B1385" t="str">
            <v>HYDROXYUREA TURKEY</v>
          </cell>
          <cell r="C1385" t="str">
            <v>Wave 4</v>
          </cell>
        </row>
        <row r="1386">
          <cell r="B1386" t="str">
            <v>HYDROXYUREA UKRAINE/MOLDOVA</v>
          </cell>
          <cell r="C1386" t="str">
            <v>Wave 4</v>
          </cell>
        </row>
        <row r="1387">
          <cell r="B1387" t="str">
            <v>HYDROXYUREA UNITED KINGDOM</v>
          </cell>
          <cell r="C1387" t="str">
            <v>Exclude</v>
          </cell>
        </row>
        <row r="1388">
          <cell r="B1388" t="str">
            <v>HYDROXYUREA UNITED STATES</v>
          </cell>
          <cell r="C1388" t="str">
            <v>Exclude</v>
          </cell>
        </row>
        <row r="1389">
          <cell r="B1389" t="str">
            <v>HYDROXYUREA URUGUAY</v>
          </cell>
          <cell r="C1389" t="str">
            <v>Wave 4</v>
          </cell>
        </row>
        <row r="1390">
          <cell r="B1390" t="str">
            <v>HYDROXYUREA VENEZUELA</v>
          </cell>
          <cell r="C1390" t="str">
            <v>Wave 4</v>
          </cell>
        </row>
        <row r="1391">
          <cell r="B1391" t="str">
            <v>HYDROXYUREA VIETNAM</v>
          </cell>
          <cell r="C1391" t="str">
            <v>Wave 4</v>
          </cell>
        </row>
        <row r="1392">
          <cell r="B1392" t="str">
            <v>HYDROXYUREA VIETNAM US CHGS</v>
          </cell>
          <cell r="C1392" t="str">
            <v>Wave 4</v>
          </cell>
        </row>
        <row r="1393">
          <cell r="B1393" t="str">
            <v>IBUPROFEN AFRICA</v>
          </cell>
          <cell r="C1393" t="str">
            <v>Wave 4</v>
          </cell>
        </row>
        <row r="1394">
          <cell r="B1394" t="str">
            <v>IBUPROFEN AFRICA - FRENCH OVERSEAS TERRITORIES</v>
          </cell>
          <cell r="C1394" t="str">
            <v>Wave 4</v>
          </cell>
        </row>
        <row r="1395">
          <cell r="B1395" t="str">
            <v>IBUPROFEN AFRICA - FRENCH SPEAKING AFRICA</v>
          </cell>
          <cell r="C1395" t="str">
            <v>Wave 4</v>
          </cell>
        </row>
        <row r="1396">
          <cell r="B1396" t="str">
            <v>IBUPROFEN ALGERIA</v>
          </cell>
          <cell r="C1396" t="str">
            <v>Exclude</v>
          </cell>
        </row>
        <row r="1397">
          <cell r="B1397" t="str">
            <v>IBUPROFEN BULGARIA</v>
          </cell>
          <cell r="C1397" t="str">
            <v>Wave 4</v>
          </cell>
        </row>
        <row r="1398">
          <cell r="B1398" t="str">
            <v>IBUPROFEN FRANCE</v>
          </cell>
          <cell r="C1398" t="str">
            <v>Exclude</v>
          </cell>
        </row>
        <row r="1399">
          <cell r="B1399" t="str">
            <v>IBUPROFEN NEW MARKETS (GEMSA)</v>
          </cell>
          <cell r="C1399" t="str">
            <v>Wave 4</v>
          </cell>
        </row>
        <row r="1400">
          <cell r="B1400" t="str">
            <v>IBUPROFEN PERU</v>
          </cell>
          <cell r="C1400" t="str">
            <v>Wave 4</v>
          </cell>
        </row>
        <row r="1401">
          <cell r="B1401" t="str">
            <v>IBUPROFEN POLAND</v>
          </cell>
          <cell r="C1401" t="str">
            <v>Wave 4</v>
          </cell>
        </row>
        <row r="1402">
          <cell r="B1402" t="str">
            <v>IBUPROFEN ROMANIA</v>
          </cell>
          <cell r="C1402" t="str">
            <v>Wave 4</v>
          </cell>
        </row>
        <row r="1403">
          <cell r="B1403" t="str">
            <v>IBUPROFEN RUSSIA</v>
          </cell>
          <cell r="C1403" t="str">
            <v>Wave 4</v>
          </cell>
        </row>
        <row r="1404">
          <cell r="B1404" t="str">
            <v>IBUPROFEN TUNISIA</v>
          </cell>
          <cell r="C1404" t="str">
            <v>Wave 4</v>
          </cell>
        </row>
        <row r="1405">
          <cell r="B1405" t="str">
            <v>IBUPROFEN UPSA EXPORT CONS</v>
          </cell>
          <cell r="C1405" t="str">
            <v>Wave 4</v>
          </cell>
        </row>
        <row r="1406">
          <cell r="B1406" t="str">
            <v>IBUPROFEN VENEZUELA</v>
          </cell>
          <cell r="C1406" t="str">
            <v>Wave 4</v>
          </cell>
        </row>
        <row r="1407">
          <cell r="B1407" t="str">
            <v>IFOSFAMIDE PUERTO RICO</v>
          </cell>
          <cell r="C1407" t="str">
            <v>Wave 4</v>
          </cell>
        </row>
        <row r="1408">
          <cell r="B1408" t="str">
            <v>IFOSFAMIDE UNITED STATES</v>
          </cell>
          <cell r="C1408" t="str">
            <v>Exclude</v>
          </cell>
        </row>
        <row r="1409">
          <cell r="B1409" t="str">
            <v>IFOSFAMIDE / MESNA CARIBBEAN AREA OTHER</v>
          </cell>
          <cell r="C1409" t="str">
            <v>Wave 4</v>
          </cell>
        </row>
        <row r="1410">
          <cell r="B1410" t="str">
            <v>IFOSFAMIDE / MESNA PUERTO RICO</v>
          </cell>
          <cell r="C1410" t="str">
            <v>Wave 4</v>
          </cell>
        </row>
        <row r="1411">
          <cell r="B1411" t="str">
            <v>IFOSFAMIDE / MESNA UNITED STATES</v>
          </cell>
          <cell r="C1411" t="str">
            <v>Exclude</v>
          </cell>
        </row>
        <row r="1412">
          <cell r="B1412" t="str">
            <v>KANAMYCIN SULFATE MEXICO</v>
          </cell>
          <cell r="C1412" t="str">
            <v>Wave 4</v>
          </cell>
        </row>
        <row r="1413">
          <cell r="B1413" t="str">
            <v>KANAMYCIN SULFATE PERU</v>
          </cell>
          <cell r="C1413" t="str">
            <v>Wave 4</v>
          </cell>
        </row>
        <row r="1414">
          <cell r="B1414" t="str">
            <v>KANAMYCIN SULFATE VENEZUELA</v>
          </cell>
          <cell r="C1414" t="str">
            <v>Wave 4</v>
          </cell>
        </row>
        <row r="1415">
          <cell r="B1415" t="str">
            <v>KETOROLAC TROMETHAMINE PERU</v>
          </cell>
          <cell r="C1415" t="str">
            <v>Exclude</v>
          </cell>
        </row>
        <row r="1416">
          <cell r="B1416" t="str">
            <v>LIDOCAINE / SULFADIAZINE PERU</v>
          </cell>
          <cell r="C1416" t="str">
            <v>Wave 4</v>
          </cell>
        </row>
        <row r="1417">
          <cell r="B1417" t="str">
            <v>LISINOPRIL AFRICA</v>
          </cell>
          <cell r="C1417" t="str">
            <v>Wave 4</v>
          </cell>
        </row>
        <row r="1418">
          <cell r="B1418" t="str">
            <v>LISINOPRIL AFRICA - FRENCH OVERSEAS TERRITORIES</v>
          </cell>
          <cell r="C1418" t="str">
            <v>Wave 4</v>
          </cell>
        </row>
        <row r="1419">
          <cell r="B1419" t="str">
            <v>LISINOPRIL FRANCE</v>
          </cell>
          <cell r="C1419" t="str">
            <v>Exclude</v>
          </cell>
        </row>
        <row r="1420">
          <cell r="B1420" t="str">
            <v>LISINOPRIL GERMANY</v>
          </cell>
          <cell r="C1420" t="str">
            <v>Wave 4</v>
          </cell>
        </row>
        <row r="1421">
          <cell r="B1421" t="str">
            <v>LISINOPRIL IRELAND</v>
          </cell>
          <cell r="C1421" t="str">
            <v>Wave 4</v>
          </cell>
        </row>
        <row r="1422">
          <cell r="B1422" t="str">
            <v>LISINOPRIL ITALY</v>
          </cell>
          <cell r="C1422" t="str">
            <v>Exclude</v>
          </cell>
        </row>
        <row r="1423">
          <cell r="B1423" t="str">
            <v>LISINOPRIL SPAIN</v>
          </cell>
          <cell r="C1423" t="str">
            <v>Exclude</v>
          </cell>
        </row>
        <row r="1424">
          <cell r="B1424" t="str">
            <v>LISINOPRIL UNITED KINGDOM</v>
          </cell>
          <cell r="C1424" t="str">
            <v>Exclude</v>
          </cell>
        </row>
        <row r="1425">
          <cell r="B1425" t="str">
            <v>LISINOPRIL / HCTZ AFRICA</v>
          </cell>
          <cell r="C1425" t="str">
            <v>Wave 4</v>
          </cell>
        </row>
        <row r="1426">
          <cell r="B1426" t="str">
            <v>LISINOPRIL / HCTZ FRANCE</v>
          </cell>
          <cell r="C1426" t="str">
            <v>Exclude</v>
          </cell>
        </row>
        <row r="1427">
          <cell r="B1427" t="str">
            <v>LISINOPRIL / HCTZ GERMANY</v>
          </cell>
          <cell r="C1427" t="str">
            <v>Exclude</v>
          </cell>
        </row>
        <row r="1428">
          <cell r="B1428" t="str">
            <v>LISINOPRIL / HCTZ IRELAND</v>
          </cell>
          <cell r="C1428" t="str">
            <v>Wave 4</v>
          </cell>
        </row>
        <row r="1429">
          <cell r="B1429" t="str">
            <v>LISINOPRIL / HCTZ ITALY</v>
          </cell>
          <cell r="C1429" t="str">
            <v>Exclude</v>
          </cell>
        </row>
        <row r="1430">
          <cell r="B1430" t="str">
            <v>LISINOPRIL / HCTZ SPAIN</v>
          </cell>
          <cell r="C1430" t="str">
            <v>Exclude</v>
          </cell>
        </row>
        <row r="1431">
          <cell r="B1431" t="str">
            <v>LISINOPRIL / HCTZ UNITED KINGDOM</v>
          </cell>
          <cell r="C1431" t="str">
            <v>Exclude</v>
          </cell>
        </row>
        <row r="1432">
          <cell r="B1432" t="str">
            <v>LOMUSTINE ARGENTINA</v>
          </cell>
          <cell r="C1432" t="str">
            <v>Wave 4</v>
          </cell>
        </row>
        <row r="1433">
          <cell r="B1433" t="str">
            <v>LOMUSTINE AUSTRALIA</v>
          </cell>
          <cell r="C1433" t="str">
            <v>Wave 4</v>
          </cell>
        </row>
        <row r="1434">
          <cell r="B1434" t="str">
            <v>LOMUSTINE BALTIC STATES</v>
          </cell>
          <cell r="C1434" t="str">
            <v>Wave 4</v>
          </cell>
        </row>
        <row r="1435">
          <cell r="B1435" t="str">
            <v>LOMUSTINE BRAZIL</v>
          </cell>
          <cell r="C1435" t="str">
            <v>Wave 4</v>
          </cell>
        </row>
        <row r="1436">
          <cell r="B1436" t="str">
            <v>LOMUSTINE BULGARIA</v>
          </cell>
          <cell r="C1436" t="str">
            <v>Wave 4</v>
          </cell>
        </row>
        <row r="1437">
          <cell r="B1437" t="str">
            <v>LOMUSTINE CANADA</v>
          </cell>
          <cell r="C1437" t="str">
            <v>Wave 4</v>
          </cell>
        </row>
        <row r="1438">
          <cell r="B1438" t="str">
            <v>LOMUSTINE CHILE</v>
          </cell>
          <cell r="C1438" t="str">
            <v>Wave 4</v>
          </cell>
        </row>
        <row r="1439">
          <cell r="B1439" t="str">
            <v>LOMUSTINE CIS ASIATIC &amp; CAUCASUS REP</v>
          </cell>
          <cell r="C1439" t="str">
            <v>Wave 4</v>
          </cell>
        </row>
        <row r="1440">
          <cell r="B1440" t="str">
            <v>LOMUSTINE CZECH REPUBLIC</v>
          </cell>
          <cell r="C1440" t="str">
            <v>Wave 4</v>
          </cell>
        </row>
        <row r="1441">
          <cell r="B1441" t="str">
            <v>LOMUSTINE DOMINICAN REPUBLIC</v>
          </cell>
          <cell r="C1441" t="str">
            <v>Wave 4</v>
          </cell>
        </row>
        <row r="1442">
          <cell r="B1442" t="str">
            <v>LOMUSTINE FINLAND</v>
          </cell>
          <cell r="C1442" t="str">
            <v>Wave 4</v>
          </cell>
        </row>
        <row r="1443">
          <cell r="B1443" t="str">
            <v>LOMUSTINE HONG KONG</v>
          </cell>
          <cell r="C1443" t="str">
            <v>Wave 4</v>
          </cell>
        </row>
        <row r="1444">
          <cell r="B1444" t="str">
            <v>LOMUSTINE MALAYSIA</v>
          </cell>
          <cell r="C1444" t="str">
            <v>Wave 4</v>
          </cell>
        </row>
        <row r="1445">
          <cell r="B1445" t="str">
            <v>LOMUSTINE MEXICO</v>
          </cell>
          <cell r="C1445" t="str">
            <v>Wave 4</v>
          </cell>
        </row>
        <row r="1446">
          <cell r="B1446" t="str">
            <v>LOMUSTINE NEW MARKETS (GEMSA)</v>
          </cell>
          <cell r="C1446" t="str">
            <v>Wave 4</v>
          </cell>
        </row>
        <row r="1447">
          <cell r="B1447" t="str">
            <v>LOMUSTINE NEW ZEALAND</v>
          </cell>
          <cell r="C1447" t="str">
            <v>Wave 4</v>
          </cell>
        </row>
        <row r="1448">
          <cell r="B1448" t="str">
            <v>LOMUSTINE PHILIPPINES</v>
          </cell>
          <cell r="C1448" t="str">
            <v>Wave 4</v>
          </cell>
        </row>
        <row r="1449">
          <cell r="B1449" t="str">
            <v>LOMUSTINE PUERTO RICO</v>
          </cell>
          <cell r="C1449" t="str">
            <v>Wave 4</v>
          </cell>
        </row>
        <row r="1450">
          <cell r="B1450" t="str">
            <v>LOMUSTINE RUSSIA</v>
          </cell>
          <cell r="C1450" t="str">
            <v>Wave 4</v>
          </cell>
        </row>
        <row r="1451">
          <cell r="B1451" t="str">
            <v>LOMUSTINE SAUDI ARABIA</v>
          </cell>
          <cell r="C1451" t="str">
            <v>Wave 4</v>
          </cell>
        </row>
        <row r="1452">
          <cell r="B1452" t="str">
            <v>LOMUSTINE SINGAPORE</v>
          </cell>
          <cell r="C1452" t="str">
            <v>Wave 4</v>
          </cell>
        </row>
        <row r="1453">
          <cell r="B1453" t="str">
            <v>LOMUSTINE SLOVAKIA</v>
          </cell>
          <cell r="C1453" t="str">
            <v>Wave 4</v>
          </cell>
        </row>
        <row r="1454">
          <cell r="B1454" t="str">
            <v>LOMUSTINE SLOVENIA</v>
          </cell>
          <cell r="C1454" t="str">
            <v>Wave 4</v>
          </cell>
        </row>
        <row r="1455">
          <cell r="B1455" t="str">
            <v>LOMUSTINE SPAIN</v>
          </cell>
          <cell r="C1455" t="str">
            <v>Wave 4</v>
          </cell>
        </row>
        <row r="1456">
          <cell r="B1456" t="str">
            <v>LOMUSTINE SWITZERLAND</v>
          </cell>
          <cell r="C1456" t="str">
            <v>Wave 4</v>
          </cell>
        </row>
        <row r="1457">
          <cell r="B1457" t="str">
            <v>LOMUSTINE TAIWAN</v>
          </cell>
          <cell r="C1457" t="str">
            <v>Wave 4</v>
          </cell>
        </row>
        <row r="1458">
          <cell r="B1458" t="str">
            <v>LOMUSTINE UKRAINE/MOLDOVA</v>
          </cell>
          <cell r="C1458" t="str">
            <v>Wave 4</v>
          </cell>
        </row>
        <row r="1459">
          <cell r="B1459" t="str">
            <v>LOMUSTINE UNITED STATES</v>
          </cell>
          <cell r="C1459" t="str">
            <v>Exclude</v>
          </cell>
        </row>
        <row r="1460">
          <cell r="B1460" t="str">
            <v>LOMUSTINE URUGUAY</v>
          </cell>
          <cell r="C1460" t="str">
            <v>Wave 4</v>
          </cell>
        </row>
        <row r="1461">
          <cell r="B1461" t="str">
            <v>LOPERAMIDE PERU</v>
          </cell>
          <cell r="C1461" t="str">
            <v>Wave 4</v>
          </cell>
        </row>
        <row r="1462">
          <cell r="B1462" t="str">
            <v>MEGESTROL ACETATE AFRICA</v>
          </cell>
          <cell r="C1462" t="str">
            <v>Wave 4</v>
          </cell>
        </row>
        <row r="1463">
          <cell r="B1463" t="str">
            <v>MEGESTROL ACETATE AFRICA - FRENCH OVERSEAS TERRITORIES</v>
          </cell>
          <cell r="C1463" t="str">
            <v>Wave 4</v>
          </cell>
        </row>
        <row r="1464">
          <cell r="B1464" t="str">
            <v>MEGESTROL ACETATE ARGENTINA</v>
          </cell>
          <cell r="C1464" t="str">
            <v>Wave 4</v>
          </cell>
        </row>
        <row r="1465">
          <cell r="B1465" t="str">
            <v>MEGESTROL ACETATE AUSTRALIA</v>
          </cell>
          <cell r="C1465" t="str">
            <v>Wave 4</v>
          </cell>
        </row>
        <row r="1466">
          <cell r="B1466" t="str">
            <v>MEGESTROL ACETATE AUSTRIA</v>
          </cell>
          <cell r="C1466" t="str">
            <v>Wave 4</v>
          </cell>
        </row>
        <row r="1467">
          <cell r="B1467" t="str">
            <v>MEGESTROL ACETATE BALTIC STATES</v>
          </cell>
          <cell r="C1467" t="str">
            <v>Exclude</v>
          </cell>
        </row>
        <row r="1468">
          <cell r="B1468" t="str">
            <v>MEGESTROL ACETATE BELGIUM</v>
          </cell>
          <cell r="C1468" t="str">
            <v>Wave 4</v>
          </cell>
        </row>
        <row r="1469">
          <cell r="B1469" t="str">
            <v>MEGESTROL ACETATE BRAZIL</v>
          </cell>
          <cell r="C1469" t="str">
            <v>Exclude</v>
          </cell>
        </row>
        <row r="1470">
          <cell r="B1470" t="str">
            <v>MEGESTROL ACETATE BULGARIA</v>
          </cell>
          <cell r="C1470" t="str">
            <v>Wave 4</v>
          </cell>
        </row>
        <row r="1471">
          <cell r="B1471" t="str">
            <v>MEGESTROL ACETATE CANADA</v>
          </cell>
          <cell r="C1471" t="str">
            <v>Wave 4</v>
          </cell>
        </row>
        <row r="1472">
          <cell r="B1472" t="str">
            <v>MEGESTROL ACETATE CARIBBEAN AREA OTHER</v>
          </cell>
          <cell r="C1472" t="str">
            <v>Wave 4</v>
          </cell>
        </row>
        <row r="1473">
          <cell r="B1473" t="str">
            <v>MEGESTROL ACETATE CHILE</v>
          </cell>
          <cell r="C1473" t="str">
            <v>Wave 4</v>
          </cell>
        </row>
        <row r="1474">
          <cell r="B1474" t="str">
            <v>MEGESTROL ACETATE CHINA MJ GUANGZHOU LTD</v>
          </cell>
          <cell r="C1474" t="str">
            <v>Wave 4</v>
          </cell>
        </row>
        <row r="1475">
          <cell r="B1475" t="str">
            <v>MEGESTROL ACETATE COLOMBIA</v>
          </cell>
          <cell r="C1475" t="str">
            <v>Wave 4</v>
          </cell>
        </row>
        <row r="1476">
          <cell r="B1476" t="str">
            <v>MEGESTROL ACETATE COSTA RICA</v>
          </cell>
          <cell r="C1476" t="str">
            <v>Wave 4</v>
          </cell>
        </row>
        <row r="1477">
          <cell r="B1477" t="str">
            <v>MEGESTROL ACETATE CZECH REPUBLIC</v>
          </cell>
          <cell r="C1477" t="str">
            <v>Exclude</v>
          </cell>
        </row>
        <row r="1478">
          <cell r="B1478" t="str">
            <v>MEGESTROL ACETATE DENMARK</v>
          </cell>
          <cell r="C1478" t="str">
            <v>Wave 4</v>
          </cell>
        </row>
        <row r="1479">
          <cell r="B1479" t="str">
            <v>MEGESTROL ACETATE EAST MEDITERRANEAN</v>
          </cell>
          <cell r="C1479" t="str">
            <v>Wave 4</v>
          </cell>
        </row>
        <row r="1480">
          <cell r="B1480" t="str">
            <v>MEGESTROL ACETATE EGYPT TENDER</v>
          </cell>
          <cell r="C1480" t="str">
            <v>Wave 4</v>
          </cell>
        </row>
        <row r="1481">
          <cell r="B1481" t="str">
            <v>MEGESTROL ACETATE FINLAND</v>
          </cell>
          <cell r="C1481" t="str">
            <v>Wave 4</v>
          </cell>
        </row>
        <row r="1482">
          <cell r="B1482" t="str">
            <v>MEGESTROL ACETATE FRANCE</v>
          </cell>
          <cell r="C1482" t="str">
            <v>Exclude</v>
          </cell>
        </row>
        <row r="1483">
          <cell r="B1483" t="str">
            <v>MEGESTROL ACETATE GERMANY</v>
          </cell>
          <cell r="C1483" t="str">
            <v>Exclude</v>
          </cell>
        </row>
        <row r="1484">
          <cell r="B1484" t="str">
            <v>MEGESTROL ACETATE GREECE</v>
          </cell>
          <cell r="C1484" t="str">
            <v>Exclude</v>
          </cell>
        </row>
        <row r="1485">
          <cell r="B1485" t="str">
            <v>MEGESTROL ACETATE GULF MARKETS</v>
          </cell>
          <cell r="C1485" t="str">
            <v>Wave 4</v>
          </cell>
        </row>
        <row r="1486">
          <cell r="B1486" t="str">
            <v>MEGESTROL ACETATE HONG KONG</v>
          </cell>
          <cell r="C1486" t="str">
            <v>Wave 4</v>
          </cell>
        </row>
        <row r="1487">
          <cell r="B1487" t="str">
            <v>MEGESTROL ACETATE HUNGARY</v>
          </cell>
          <cell r="C1487" t="str">
            <v>Exclude</v>
          </cell>
        </row>
        <row r="1488">
          <cell r="B1488" t="str">
            <v>MEGESTROL ACETATE ICELAND</v>
          </cell>
          <cell r="C1488" t="str">
            <v>Wave 4</v>
          </cell>
        </row>
        <row r="1489">
          <cell r="B1489" t="str">
            <v>MEGESTROL ACETATE INDONESIA</v>
          </cell>
          <cell r="C1489" t="str">
            <v>Wave 4</v>
          </cell>
        </row>
        <row r="1490">
          <cell r="B1490" t="str">
            <v>MEGESTROL ACETATE IRELAND</v>
          </cell>
          <cell r="C1490" t="str">
            <v>Exclude</v>
          </cell>
        </row>
        <row r="1491">
          <cell r="B1491" t="str">
            <v>MEGESTROL ACETATE ITALY</v>
          </cell>
          <cell r="C1491" t="str">
            <v>Exclude</v>
          </cell>
        </row>
        <row r="1492">
          <cell r="B1492" t="str">
            <v>MEGESTROL ACETATE JAMAICA</v>
          </cell>
          <cell r="C1492" t="str">
            <v>Wave 4</v>
          </cell>
        </row>
        <row r="1493">
          <cell r="B1493" t="str">
            <v>MEGESTROL ACETATE KOREA</v>
          </cell>
          <cell r="C1493" t="str">
            <v>Exclude</v>
          </cell>
        </row>
        <row r="1494">
          <cell r="B1494" t="str">
            <v>MEGESTROL ACETATE MALAYSIA</v>
          </cell>
          <cell r="C1494" t="str">
            <v>Wave 4</v>
          </cell>
        </row>
        <row r="1495">
          <cell r="B1495" t="str">
            <v>MEGESTROL ACETATE NETHERLANDS</v>
          </cell>
          <cell r="C1495" t="str">
            <v>Wave 4</v>
          </cell>
        </row>
        <row r="1496">
          <cell r="B1496" t="str">
            <v>MEGESTROL ACETATE NEW ZEALAND</v>
          </cell>
          <cell r="C1496" t="str">
            <v>Wave 4</v>
          </cell>
        </row>
        <row r="1497">
          <cell r="B1497" t="str">
            <v>MEGESTROL ACETATE NORWAY</v>
          </cell>
          <cell r="C1497" t="str">
            <v>Wave 4</v>
          </cell>
        </row>
        <row r="1498">
          <cell r="B1498" t="str">
            <v>MEGESTROL ACETATE PAKISTAN</v>
          </cell>
          <cell r="C1498" t="str">
            <v>Wave 4</v>
          </cell>
        </row>
        <row r="1499">
          <cell r="B1499" t="str">
            <v>MEGESTROL ACETATE PERU</v>
          </cell>
          <cell r="C1499" t="str">
            <v>Wave 4</v>
          </cell>
        </row>
        <row r="1500">
          <cell r="B1500" t="str">
            <v>MEGESTROL ACETATE PHILIPPINES</v>
          </cell>
          <cell r="C1500" t="str">
            <v>Wave 4</v>
          </cell>
        </row>
        <row r="1501">
          <cell r="B1501" t="str">
            <v>MEGESTROL ACETATE POLAND</v>
          </cell>
          <cell r="C1501" t="str">
            <v>Exclude</v>
          </cell>
        </row>
        <row r="1502">
          <cell r="B1502" t="str">
            <v>MEGESTROL ACETATE PORTUGAL</v>
          </cell>
          <cell r="C1502" t="str">
            <v>Wave 4</v>
          </cell>
        </row>
        <row r="1503">
          <cell r="B1503" t="str">
            <v>MEGESTROL ACETATE PUERTO RICO</v>
          </cell>
          <cell r="C1503" t="str">
            <v>Wave 4</v>
          </cell>
        </row>
        <row r="1504">
          <cell r="B1504" t="str">
            <v>MEGESTROL ACETATE ROMANIA</v>
          </cell>
          <cell r="C1504" t="str">
            <v>Wave 4</v>
          </cell>
        </row>
        <row r="1505">
          <cell r="B1505" t="str">
            <v>MEGESTROL ACETATE RUSSIA</v>
          </cell>
          <cell r="C1505" t="str">
            <v>Wave 4</v>
          </cell>
        </row>
        <row r="1506">
          <cell r="B1506" t="str">
            <v>MEGESTROL ACETATE SAUDI ARABIA</v>
          </cell>
          <cell r="C1506" t="str">
            <v>Wave 4</v>
          </cell>
        </row>
        <row r="1507">
          <cell r="B1507" t="str">
            <v>MEGESTROL ACETATE SINGAPORE</v>
          </cell>
          <cell r="C1507" t="str">
            <v>Wave 4</v>
          </cell>
        </row>
        <row r="1508">
          <cell r="B1508" t="str">
            <v>MEGESTROL ACETATE SLOVAKIA</v>
          </cell>
          <cell r="C1508" t="str">
            <v>Wave 4</v>
          </cell>
        </row>
        <row r="1509">
          <cell r="B1509" t="str">
            <v>MEGESTROL ACETATE SLOVENIA</v>
          </cell>
          <cell r="C1509" t="str">
            <v>Exclude</v>
          </cell>
        </row>
        <row r="1510">
          <cell r="B1510" t="str">
            <v>MEGESTROL ACETATE SPAIN</v>
          </cell>
          <cell r="C1510" t="str">
            <v>Exclude</v>
          </cell>
        </row>
        <row r="1511">
          <cell r="B1511" t="str">
            <v>MEGESTROL ACETATE SWEDEN</v>
          </cell>
          <cell r="C1511" t="str">
            <v>Wave 4</v>
          </cell>
        </row>
        <row r="1512">
          <cell r="B1512" t="str">
            <v>MEGESTROL ACETATE SWITZERLAND</v>
          </cell>
          <cell r="C1512" t="str">
            <v>Wave 4</v>
          </cell>
        </row>
        <row r="1513">
          <cell r="B1513" t="str">
            <v>MEGESTROL ACETATE TAIWAN</v>
          </cell>
          <cell r="C1513" t="str">
            <v>Wave 4</v>
          </cell>
        </row>
        <row r="1514">
          <cell r="B1514" t="str">
            <v>MEGESTROL ACETATE THAILAND</v>
          </cell>
          <cell r="C1514" t="str">
            <v>Exclude</v>
          </cell>
        </row>
        <row r="1515">
          <cell r="B1515" t="str">
            <v>MEGESTROL ACETATE TUNISIA</v>
          </cell>
          <cell r="C1515" t="str">
            <v>Wave 4</v>
          </cell>
        </row>
        <row r="1516">
          <cell r="B1516" t="str">
            <v>MEGESTROL ACETATE TURKEY</v>
          </cell>
          <cell r="C1516" t="str">
            <v>Exclude</v>
          </cell>
        </row>
        <row r="1517">
          <cell r="B1517" t="str">
            <v>MEGESTROL ACETATE UNITED KINGDOM</v>
          </cell>
          <cell r="C1517" t="str">
            <v>Exclude</v>
          </cell>
        </row>
        <row r="1518">
          <cell r="B1518" t="str">
            <v>MEGESTROL ACETATE UNITED STATES</v>
          </cell>
          <cell r="C1518" t="str">
            <v>Exclude</v>
          </cell>
        </row>
        <row r="1519">
          <cell r="B1519" t="str">
            <v>MEGESTROL ACETATE URUGUAY</v>
          </cell>
          <cell r="C1519" t="str">
            <v>Wave 4</v>
          </cell>
        </row>
        <row r="1520">
          <cell r="B1520" t="str">
            <v>MEGESTROL ACETATE VENEZUELA</v>
          </cell>
          <cell r="C1520" t="str">
            <v>Wave 4</v>
          </cell>
        </row>
        <row r="1521">
          <cell r="B1521" t="str">
            <v>MENTHOL CARIBBEAN AREA OTHER</v>
          </cell>
          <cell r="C1521" t="str">
            <v>Wave 4</v>
          </cell>
        </row>
        <row r="1522">
          <cell r="B1522" t="str">
            <v>MENTHOL HONG KONG</v>
          </cell>
          <cell r="C1522" t="str">
            <v>Wave 4</v>
          </cell>
        </row>
        <row r="1523">
          <cell r="B1523" t="str">
            <v>MENTHOL INDONESIA</v>
          </cell>
          <cell r="C1523" t="str">
            <v>Wave 4</v>
          </cell>
        </row>
        <row r="1524">
          <cell r="B1524" t="str">
            <v>MENTHOL MALAYSIA</v>
          </cell>
          <cell r="C1524" t="str">
            <v>Wave 4</v>
          </cell>
        </row>
        <row r="1525">
          <cell r="B1525" t="str">
            <v>MENTHOL PUERTO RICO</v>
          </cell>
          <cell r="C1525" t="str">
            <v>Wave 4</v>
          </cell>
        </row>
        <row r="1526">
          <cell r="B1526" t="str">
            <v>METFORMIN HYDROCHLORIDE BULGARIA</v>
          </cell>
          <cell r="C1526" t="str">
            <v>Wave 4</v>
          </cell>
        </row>
        <row r="1527">
          <cell r="B1527" t="str">
            <v>METFORMIN HYDROCHLORIDE CHINA</v>
          </cell>
          <cell r="C1527" t="str">
            <v>Exclude</v>
          </cell>
        </row>
        <row r="1528">
          <cell r="B1528" t="str">
            <v>METFORMIN HYDROCHLORIDE PACIFIC ISLANDS</v>
          </cell>
          <cell r="C1528" t="str">
            <v>Wave 4</v>
          </cell>
        </row>
        <row r="1529">
          <cell r="B1529" t="str">
            <v>METFORMIN HYDROCHLORIDE PUERTO RICO</v>
          </cell>
          <cell r="C1529" t="str">
            <v>Exclude</v>
          </cell>
        </row>
        <row r="1530">
          <cell r="B1530" t="str">
            <v>METFORMIN HYDROCHLORIDE UNITED STATES</v>
          </cell>
          <cell r="C1530" t="str">
            <v>Exclude</v>
          </cell>
        </row>
        <row r="1531">
          <cell r="B1531" t="str">
            <v>METHYL SALICYLATE HONG KONG</v>
          </cell>
          <cell r="C1531" t="str">
            <v>Wave 4</v>
          </cell>
        </row>
        <row r="1532">
          <cell r="B1532" t="str">
            <v>METHYL SALICYLATE MALAYSIA</v>
          </cell>
          <cell r="C1532" t="str">
            <v>Wave 4</v>
          </cell>
        </row>
        <row r="1533">
          <cell r="B1533" t="str">
            <v>METHYL SALICYLATE SINGAPORE</v>
          </cell>
          <cell r="C1533" t="str">
            <v>Wave 4</v>
          </cell>
        </row>
        <row r="1534">
          <cell r="B1534" t="str">
            <v>METRONIDAZOLE / CLOTRIMAZOL / DEXAMETHASONE ACETETE PERU</v>
          </cell>
          <cell r="C1534" t="str">
            <v>Wave 4</v>
          </cell>
        </row>
        <row r="1535">
          <cell r="B1535" t="str">
            <v>MITOMYCIN ARGENTINA</v>
          </cell>
          <cell r="C1535" t="str">
            <v>Wave 4</v>
          </cell>
        </row>
        <row r="1536">
          <cell r="B1536" t="str">
            <v>MITOMYCIN AUSTRALIA</v>
          </cell>
          <cell r="C1536" t="str">
            <v>Wave 4</v>
          </cell>
        </row>
        <row r="1537">
          <cell r="B1537" t="str">
            <v>MITOMYCIN BALTIC STATES</v>
          </cell>
          <cell r="C1537" t="str">
            <v>Wave 4</v>
          </cell>
        </row>
        <row r="1538">
          <cell r="B1538" t="str">
            <v>MITOMYCIN BRAZIL</v>
          </cell>
          <cell r="C1538" t="str">
            <v>Exclude</v>
          </cell>
        </row>
        <row r="1539">
          <cell r="B1539" t="str">
            <v>MITOMYCIN CANADA</v>
          </cell>
          <cell r="C1539" t="str">
            <v>Wave 4</v>
          </cell>
        </row>
        <row r="1540">
          <cell r="B1540" t="str">
            <v>MITOMYCIN CARIBBEAN AREA OTHER</v>
          </cell>
          <cell r="C1540" t="str">
            <v>Wave 4</v>
          </cell>
        </row>
        <row r="1541">
          <cell r="B1541" t="str">
            <v>MITOMYCIN CHILE</v>
          </cell>
          <cell r="C1541" t="str">
            <v>Wave 4</v>
          </cell>
        </row>
        <row r="1542">
          <cell r="B1542" t="str">
            <v>MITOMYCIN COLOMBIA</v>
          </cell>
          <cell r="C1542" t="str">
            <v>Wave 4</v>
          </cell>
        </row>
        <row r="1543">
          <cell r="B1543" t="str">
            <v>MITOMYCIN COSTA RICA</v>
          </cell>
          <cell r="C1543" t="str">
            <v>Wave 4</v>
          </cell>
        </row>
        <row r="1544">
          <cell r="B1544" t="str">
            <v>MITOMYCIN DOMINICAN REPUBLIC</v>
          </cell>
          <cell r="C1544" t="str">
            <v>Wave 4</v>
          </cell>
        </row>
        <row r="1545">
          <cell r="B1545" t="str">
            <v>MITOMYCIN ECUADOR</v>
          </cell>
          <cell r="C1545" t="str">
            <v>Wave 4</v>
          </cell>
        </row>
        <row r="1546">
          <cell r="B1546" t="str">
            <v>MITOMYCIN EL SALVADOR</v>
          </cell>
          <cell r="C1546" t="str">
            <v>Wave 4</v>
          </cell>
        </row>
        <row r="1547">
          <cell r="B1547" t="str">
            <v>MITOMYCIN GUATEMALA</v>
          </cell>
          <cell r="C1547" t="str">
            <v>Wave 4</v>
          </cell>
        </row>
        <row r="1548">
          <cell r="B1548" t="str">
            <v>MITOMYCIN GULF MARKETS</v>
          </cell>
          <cell r="C1548" t="str">
            <v>Wave 4</v>
          </cell>
        </row>
        <row r="1549">
          <cell r="B1549" t="str">
            <v>MITOMYCIN ICELAND</v>
          </cell>
          <cell r="C1549" t="str">
            <v>Wave 4</v>
          </cell>
        </row>
        <row r="1550">
          <cell r="B1550" t="str">
            <v>MITOMYCIN JAMAICA</v>
          </cell>
          <cell r="C1550" t="str">
            <v>Wave 4</v>
          </cell>
        </row>
        <row r="1551">
          <cell r="B1551" t="str">
            <v>MITOMYCIN MEXICO</v>
          </cell>
          <cell r="C1551" t="str">
            <v>Wave 4</v>
          </cell>
        </row>
        <row r="1552">
          <cell r="B1552" t="str">
            <v>MITOMYCIN NEW MARKETS (GEMSA)</v>
          </cell>
          <cell r="C1552" t="str">
            <v>Wave 4</v>
          </cell>
        </row>
        <row r="1553">
          <cell r="B1553" t="str">
            <v>MITOMYCIN NEW ZEALAND</v>
          </cell>
          <cell r="C1553" t="str">
            <v>Wave 4</v>
          </cell>
        </row>
        <row r="1554">
          <cell r="B1554" t="str">
            <v>MITOMYCIN NICARAGUA</v>
          </cell>
          <cell r="C1554" t="str">
            <v>Wave 4</v>
          </cell>
        </row>
        <row r="1555">
          <cell r="B1555" t="str">
            <v>MITOMYCIN NORWAY</v>
          </cell>
          <cell r="C1555" t="str">
            <v>Wave 4</v>
          </cell>
        </row>
        <row r="1556">
          <cell r="B1556" t="str">
            <v>MITOMYCIN PANAMA</v>
          </cell>
          <cell r="C1556" t="str">
            <v>Wave 4</v>
          </cell>
        </row>
        <row r="1557">
          <cell r="B1557" t="str">
            <v>MITOMYCIN PUERTO RICO</v>
          </cell>
          <cell r="C1557" t="str">
            <v>Wave 4</v>
          </cell>
        </row>
        <row r="1558">
          <cell r="B1558" t="str">
            <v>MITOMYCIN ROMANIA</v>
          </cell>
          <cell r="C1558" t="str">
            <v>Wave 4</v>
          </cell>
        </row>
        <row r="1559">
          <cell r="B1559" t="str">
            <v>MITOMYCIN RUSSIA</v>
          </cell>
          <cell r="C1559" t="str">
            <v>Wave 4</v>
          </cell>
        </row>
        <row r="1560">
          <cell r="B1560" t="str">
            <v>MITOMYCIN SAUDI ARABIA</v>
          </cell>
          <cell r="C1560" t="str">
            <v>Wave 4</v>
          </cell>
        </row>
        <row r="1561">
          <cell r="B1561" t="str">
            <v>MITOMYCIN SLOVENIA</v>
          </cell>
          <cell r="C1561" t="str">
            <v>Wave 4</v>
          </cell>
        </row>
        <row r="1562">
          <cell r="B1562" t="str">
            <v>MITOMYCIN SWEDEN</v>
          </cell>
          <cell r="C1562" t="str">
            <v>Wave 4</v>
          </cell>
        </row>
        <row r="1563">
          <cell r="B1563" t="str">
            <v>MITOMYCIN UNITED STATES</v>
          </cell>
          <cell r="C1563" t="str">
            <v>Exclude</v>
          </cell>
        </row>
        <row r="1564">
          <cell r="B1564" t="str">
            <v>MITOMYCIN VENEZUELA</v>
          </cell>
          <cell r="C1564" t="str">
            <v>Wave 4</v>
          </cell>
        </row>
        <row r="1565">
          <cell r="B1565" t="str">
            <v>MITOTANE AUSTRALIA</v>
          </cell>
          <cell r="C1565" t="str">
            <v>Wave 4</v>
          </cell>
        </row>
        <row r="1566">
          <cell r="B1566" t="str">
            <v>MITOTANE BRAZIL</v>
          </cell>
          <cell r="C1566" t="str">
            <v>Wave 4</v>
          </cell>
        </row>
        <row r="1567">
          <cell r="B1567" t="str">
            <v>MITOTANE BULGARIA</v>
          </cell>
          <cell r="C1567" t="str">
            <v>Wave 4</v>
          </cell>
        </row>
        <row r="1568">
          <cell r="B1568" t="str">
            <v>MITOTANE CANADA</v>
          </cell>
          <cell r="C1568" t="str">
            <v>Exclude</v>
          </cell>
        </row>
        <row r="1569">
          <cell r="B1569" t="str">
            <v>MITOTANE CARIBBEAN AREA OTHER</v>
          </cell>
          <cell r="C1569" t="str">
            <v>Wave 4</v>
          </cell>
        </row>
        <row r="1570">
          <cell r="B1570" t="str">
            <v>MITOTANE EAST MEDITERRANEAN</v>
          </cell>
          <cell r="C1570" t="str">
            <v>Wave 4</v>
          </cell>
        </row>
        <row r="1571">
          <cell r="B1571" t="str">
            <v>MITOTANE EGYPT TENDER</v>
          </cell>
          <cell r="C1571" t="str">
            <v>Wave 4</v>
          </cell>
        </row>
        <row r="1572">
          <cell r="B1572" t="str">
            <v>MITOTANE FRANCE</v>
          </cell>
          <cell r="C1572" t="str">
            <v>Exclude</v>
          </cell>
        </row>
        <row r="1573">
          <cell r="B1573" t="str">
            <v>MITOTANE GULF MARKETS</v>
          </cell>
          <cell r="C1573" t="str">
            <v>Wave 4</v>
          </cell>
        </row>
        <row r="1574">
          <cell r="B1574" t="str">
            <v>MITOTANE HONG KONG</v>
          </cell>
          <cell r="C1574" t="str">
            <v>Wave 4</v>
          </cell>
        </row>
        <row r="1575">
          <cell r="B1575" t="str">
            <v>MITOTANE KOREA</v>
          </cell>
          <cell r="C1575" t="str">
            <v>Wave 4</v>
          </cell>
        </row>
        <row r="1576">
          <cell r="B1576" t="str">
            <v>MITOTANE NEW ZEALAND</v>
          </cell>
          <cell r="C1576" t="str">
            <v>Wave 4</v>
          </cell>
        </row>
        <row r="1577">
          <cell r="B1577" t="str">
            <v>MITOTANE PUERTO RICO</v>
          </cell>
          <cell r="C1577" t="str">
            <v>Wave 4</v>
          </cell>
        </row>
        <row r="1578">
          <cell r="B1578" t="str">
            <v>MITOTANE SINGAPORE</v>
          </cell>
          <cell r="C1578" t="str">
            <v>Wave 4</v>
          </cell>
        </row>
        <row r="1579">
          <cell r="B1579" t="str">
            <v>MITOTANE SOUTH AFRICA</v>
          </cell>
          <cell r="C1579" t="str">
            <v>Wave 4</v>
          </cell>
        </row>
        <row r="1580">
          <cell r="B1580" t="str">
            <v>MITOTANE TAIWAN</v>
          </cell>
          <cell r="C1580" t="str">
            <v>Wave 4</v>
          </cell>
        </row>
        <row r="1581">
          <cell r="B1581" t="str">
            <v>MITOTANE UNITED STATES</v>
          </cell>
          <cell r="C1581" t="str">
            <v>Exclude</v>
          </cell>
        </row>
        <row r="1582">
          <cell r="B1582" t="str">
            <v>MORPHINE SULFATE AFRICA</v>
          </cell>
          <cell r="C1582" t="str">
            <v>Wave 4</v>
          </cell>
        </row>
        <row r="1583">
          <cell r="B1583" t="str">
            <v>MORPHINE SULFATE AFRICA - FRENCH OVERSEAS TERRITORIES</v>
          </cell>
          <cell r="C1583" t="str">
            <v>Wave 4</v>
          </cell>
        </row>
        <row r="1584">
          <cell r="B1584" t="str">
            <v>MORPHINE SULFATE AFRICA - FRENCH SPEAKING AFRICA</v>
          </cell>
          <cell r="C1584" t="str">
            <v>Wave 4</v>
          </cell>
        </row>
        <row r="1585">
          <cell r="B1585" t="str">
            <v>MORPHINE SULFATE ALGERIA</v>
          </cell>
          <cell r="C1585" t="str">
            <v>Wave 4</v>
          </cell>
        </row>
        <row r="1586">
          <cell r="B1586" t="str">
            <v>MORPHINE SULFATE FRANCE</v>
          </cell>
          <cell r="C1586" t="str">
            <v>Exclude</v>
          </cell>
        </row>
        <row r="1587">
          <cell r="B1587" t="str">
            <v>MORPHINE SULFATE SPAIN</v>
          </cell>
          <cell r="C1587" t="str">
            <v>Wave 4</v>
          </cell>
        </row>
        <row r="1588">
          <cell r="B1588" t="str">
            <v>MORPHINE SULFATE TUNISIA</v>
          </cell>
          <cell r="C1588" t="str">
            <v>Wave 4</v>
          </cell>
        </row>
        <row r="1589">
          <cell r="B1589" t="str">
            <v>MORPHINE SULFATE VIETNAM US CHGS</v>
          </cell>
          <cell r="C1589" t="str">
            <v>Wave 4</v>
          </cell>
        </row>
        <row r="1590">
          <cell r="B1590" t="str">
            <v>NADOLOL / BENDROFLUMETHIAZIDE APOTHECON</v>
          </cell>
          <cell r="C1590" t="str">
            <v>Wave 4</v>
          </cell>
        </row>
        <row r="1591">
          <cell r="B1591" t="str">
            <v>NADOLOL / BENDROFLUMETHIAZIDE COLOMBIA</v>
          </cell>
          <cell r="C1591" t="str">
            <v>Wave 4</v>
          </cell>
        </row>
        <row r="1592">
          <cell r="B1592" t="str">
            <v>NADOLOL / BENDROFLUMETHIAZIDE UNITED STATES</v>
          </cell>
          <cell r="C1592" t="str">
            <v>Wave 4</v>
          </cell>
        </row>
        <row r="1593">
          <cell r="B1593" t="str">
            <v>NALTREXONE AFRICA</v>
          </cell>
          <cell r="C1593" t="str">
            <v>Wave 4</v>
          </cell>
        </row>
        <row r="1594">
          <cell r="B1594" t="str">
            <v>NALTREXONE AFRICA - FRENCH OVERSEAS TERRITORIES</v>
          </cell>
          <cell r="C1594" t="str">
            <v>Wave 4</v>
          </cell>
        </row>
        <row r="1595">
          <cell r="B1595" t="str">
            <v>NALTREXONE AUSTRALIA</v>
          </cell>
          <cell r="C1595" t="str">
            <v>Exclude</v>
          </cell>
        </row>
        <row r="1596">
          <cell r="B1596" t="str">
            <v>NALTREXONE AUSTRIA</v>
          </cell>
          <cell r="C1596" t="str">
            <v>Exclude</v>
          </cell>
        </row>
        <row r="1597">
          <cell r="B1597" t="str">
            <v>NALTREXONE BELGIUM</v>
          </cell>
          <cell r="C1597" t="str">
            <v>Wave 4</v>
          </cell>
        </row>
        <row r="1598">
          <cell r="B1598" t="str">
            <v>NALTREXONE FRANCE</v>
          </cell>
          <cell r="C1598" t="str">
            <v>Exclude</v>
          </cell>
        </row>
        <row r="1599">
          <cell r="B1599" t="str">
            <v>NALTREXONE GERMANY</v>
          </cell>
          <cell r="C1599" t="str">
            <v>Exclude</v>
          </cell>
        </row>
        <row r="1600">
          <cell r="B1600" t="str">
            <v>NALTREXONE GREECE</v>
          </cell>
          <cell r="C1600" t="str">
            <v>Exclude</v>
          </cell>
        </row>
        <row r="1601">
          <cell r="B1601" t="str">
            <v>NALTREXONE IRELAND</v>
          </cell>
          <cell r="C1601" t="str">
            <v>Wave 4</v>
          </cell>
        </row>
        <row r="1602">
          <cell r="B1602" t="str">
            <v>NALTREXONE NEW ZEALAND</v>
          </cell>
          <cell r="C1602" t="str">
            <v>Wave 4</v>
          </cell>
        </row>
        <row r="1603">
          <cell r="B1603" t="str">
            <v>NALTREXONE SPAIN</v>
          </cell>
          <cell r="C1603" t="str">
            <v>Exclude</v>
          </cell>
        </row>
        <row r="1604">
          <cell r="B1604" t="str">
            <v>NALTREXONE UNITED KINGDOM</v>
          </cell>
          <cell r="C1604" t="str">
            <v>Exclude</v>
          </cell>
        </row>
        <row r="1605">
          <cell r="B1605" t="str">
            <v>NAPHAZOLINE NITRATE PERU</v>
          </cell>
          <cell r="C1605" t="str">
            <v>Wave 4</v>
          </cell>
        </row>
        <row r="1606">
          <cell r="B1606" t="str">
            <v>NEOMYCIN SULFATE SAUDI ARABIA</v>
          </cell>
          <cell r="C1606" t="str">
            <v>Wave 4</v>
          </cell>
        </row>
        <row r="1607">
          <cell r="B1607" t="str">
            <v>NIFLUMIC ACID AFRICA</v>
          </cell>
          <cell r="C1607" t="str">
            <v>Wave 4</v>
          </cell>
        </row>
        <row r="1608">
          <cell r="B1608" t="str">
            <v>NIFLUMIC ACID AFRICA - FRENCH OVERSEAS TERRITORIES</v>
          </cell>
          <cell r="C1608" t="str">
            <v>Exclude</v>
          </cell>
        </row>
        <row r="1609">
          <cell r="B1609" t="str">
            <v>NIFLUMIC ACID AFRICA - FRENCH SPEAKING AFRICA</v>
          </cell>
          <cell r="C1609" t="str">
            <v>Exclude</v>
          </cell>
        </row>
        <row r="1610">
          <cell r="B1610" t="str">
            <v>NIFLUMIC ACID ALGERIA</v>
          </cell>
          <cell r="C1610" t="str">
            <v>Exclude</v>
          </cell>
        </row>
        <row r="1611">
          <cell r="B1611" t="str">
            <v>NIFLUMIC ACID BELGIUM</v>
          </cell>
          <cell r="C1611" t="str">
            <v>Wave 4</v>
          </cell>
        </row>
        <row r="1612">
          <cell r="B1612" t="str">
            <v>NIFLUMIC ACID BULGARIA</v>
          </cell>
          <cell r="C1612" t="str">
            <v>Wave 4</v>
          </cell>
        </row>
        <row r="1613">
          <cell r="B1613" t="str">
            <v>NIFLUMIC ACID CZECH REPUBLIC</v>
          </cell>
          <cell r="C1613" t="str">
            <v>Wave 4</v>
          </cell>
        </row>
        <row r="1614">
          <cell r="B1614" t="str">
            <v>NIFLUMIC ACID EAST MEDITERRANEAN</v>
          </cell>
          <cell r="C1614" t="str">
            <v>Wave 4</v>
          </cell>
        </row>
        <row r="1615">
          <cell r="B1615" t="str">
            <v>NIFLUMIC ACID FRANCE</v>
          </cell>
          <cell r="C1615" t="str">
            <v>Exclude</v>
          </cell>
        </row>
        <row r="1616">
          <cell r="B1616" t="str">
            <v>NIFLUMIC ACID GREECE</v>
          </cell>
          <cell r="C1616" t="str">
            <v>Exclude</v>
          </cell>
        </row>
        <row r="1617">
          <cell r="B1617" t="str">
            <v>NIFLUMIC ACID GULF MARKETS</v>
          </cell>
          <cell r="C1617" t="str">
            <v>Wave 4</v>
          </cell>
        </row>
        <row r="1618">
          <cell r="B1618" t="str">
            <v>NIFLUMIC ACID ITALY</v>
          </cell>
          <cell r="C1618" t="str">
            <v>Exclude</v>
          </cell>
        </row>
        <row r="1619">
          <cell r="B1619" t="str">
            <v>NIFLUMIC ACID NEW MARKETS (GEMSA)</v>
          </cell>
          <cell r="C1619" t="str">
            <v>Wave 4</v>
          </cell>
        </row>
        <row r="1620">
          <cell r="B1620" t="str">
            <v>NIFLUMIC ACID PORTUGAL</v>
          </cell>
          <cell r="C1620" t="str">
            <v>Exclude</v>
          </cell>
        </row>
        <row r="1621">
          <cell r="B1621" t="str">
            <v>NIFLUMIC ACID ROMANIA</v>
          </cell>
          <cell r="C1621" t="str">
            <v>Wave 4</v>
          </cell>
        </row>
        <row r="1622">
          <cell r="B1622" t="str">
            <v>NIFLUMIC ACID SPAIN</v>
          </cell>
          <cell r="C1622" t="str">
            <v>Exclude</v>
          </cell>
        </row>
        <row r="1623">
          <cell r="B1623" t="str">
            <v>NIFLUMIC ACID TAIWAN</v>
          </cell>
          <cell r="C1623" t="str">
            <v>Wave 4</v>
          </cell>
        </row>
        <row r="1624">
          <cell r="B1624" t="str">
            <v>NIFLUMIC ACID TUNISIA</v>
          </cell>
          <cell r="C1624" t="str">
            <v>Wave 4</v>
          </cell>
        </row>
        <row r="1625">
          <cell r="B1625" t="str">
            <v>NIFLUMIC ACID VIETNAM US CHGS</v>
          </cell>
          <cell r="C1625" t="str">
            <v>Wave 4</v>
          </cell>
        </row>
        <row r="1626">
          <cell r="B1626" t="str">
            <v>NO ACTIVE (Keri Lotion) CARIBBEAN AREA OTHER</v>
          </cell>
          <cell r="C1626" t="str">
            <v>Wave 4</v>
          </cell>
        </row>
        <row r="1627">
          <cell r="B1627" t="str">
            <v>NO ACTIVE (Keri Lotion) COSTA RICA</v>
          </cell>
          <cell r="C1627" t="str">
            <v>Wave 4</v>
          </cell>
        </row>
        <row r="1628">
          <cell r="B1628" t="str">
            <v>NO ACTIVE (Keri Lotion) EL SALVADOR</v>
          </cell>
          <cell r="C1628" t="str">
            <v>Wave 4</v>
          </cell>
        </row>
        <row r="1629">
          <cell r="B1629" t="str">
            <v>NO ACTIVE (Keri Lotion) GUATEMALA</v>
          </cell>
          <cell r="C1629" t="str">
            <v>Wave 4</v>
          </cell>
        </row>
        <row r="1630">
          <cell r="B1630" t="str">
            <v>NO ACTIVE (Keri Lotion) HONDURAS</v>
          </cell>
          <cell r="C1630" t="str">
            <v>Wave 4</v>
          </cell>
        </row>
        <row r="1631">
          <cell r="B1631" t="str">
            <v>NO ACTIVE (Keri Lotion) HONG KONG</v>
          </cell>
          <cell r="C1631" t="str">
            <v>Exclude</v>
          </cell>
        </row>
        <row r="1632">
          <cell r="B1632" t="str">
            <v>NO ACTIVE (Keri Lotion) HUNGARY</v>
          </cell>
          <cell r="C1632" t="str">
            <v>Wave 4</v>
          </cell>
        </row>
        <row r="1633">
          <cell r="B1633" t="str">
            <v>NO ACTIVE (Keri Lotion) JAMAICA</v>
          </cell>
          <cell r="C1633" t="str">
            <v>Wave 4</v>
          </cell>
        </row>
        <row r="1634">
          <cell r="B1634" t="str">
            <v>NO ACTIVE (Keri Lotion) PANAMA</v>
          </cell>
          <cell r="C1634" t="str">
            <v>Wave 4</v>
          </cell>
        </row>
        <row r="1635">
          <cell r="B1635" t="str">
            <v>NO ACTIVE (Keri Lotion) PUERTO RICO</v>
          </cell>
          <cell r="C1635" t="str">
            <v>Wave 4</v>
          </cell>
        </row>
        <row r="1636">
          <cell r="B1636" t="str">
            <v>NO ACTIVE (Keri Lotion) UNITED KINGDOM</v>
          </cell>
          <cell r="C1636" t="str">
            <v>Wave 4</v>
          </cell>
        </row>
        <row r="1637">
          <cell r="B1637" t="str">
            <v>NYSTATIN AFRICA</v>
          </cell>
          <cell r="C1637" t="str">
            <v>Wave 4</v>
          </cell>
        </row>
        <row r="1638">
          <cell r="B1638" t="str">
            <v>NYSTATIN AFRICA - FRENCH OVERSEAS TERRITORIES</v>
          </cell>
          <cell r="C1638" t="str">
            <v>Wave 4</v>
          </cell>
        </row>
        <row r="1639">
          <cell r="B1639" t="str">
            <v>NYSTATIN AFRICA - FRENCH SPEAKING AFRICA</v>
          </cell>
          <cell r="C1639" t="str">
            <v>Exclude</v>
          </cell>
        </row>
        <row r="1640">
          <cell r="B1640" t="str">
            <v>NYSTATIN APOTHECON</v>
          </cell>
          <cell r="C1640" t="str">
            <v>Wave 4</v>
          </cell>
        </row>
        <row r="1641">
          <cell r="B1641" t="str">
            <v>NYSTATIN ARGENTINA</v>
          </cell>
          <cell r="C1641" t="str">
            <v>Exclude</v>
          </cell>
        </row>
        <row r="1642">
          <cell r="B1642" t="str">
            <v>NYSTATIN AUSTRALIA</v>
          </cell>
          <cell r="C1642" t="str">
            <v>Wave 4</v>
          </cell>
        </row>
        <row r="1643">
          <cell r="B1643" t="str">
            <v>NYSTATIN BRAZIL</v>
          </cell>
          <cell r="C1643" t="str">
            <v>Exclude</v>
          </cell>
        </row>
        <row r="1644">
          <cell r="B1644" t="str">
            <v>NYSTATIN CANADA</v>
          </cell>
          <cell r="C1644" t="str">
            <v>Wave 4</v>
          </cell>
        </row>
        <row r="1645">
          <cell r="B1645" t="str">
            <v>NYSTATIN CARIBBEAN AREA OTHER</v>
          </cell>
          <cell r="C1645" t="str">
            <v>Wave 4</v>
          </cell>
        </row>
        <row r="1646">
          <cell r="B1646" t="str">
            <v>NYSTATIN CHILE</v>
          </cell>
          <cell r="C1646" t="str">
            <v>Wave 4</v>
          </cell>
        </row>
        <row r="1647">
          <cell r="B1647" t="str">
            <v>NYSTATIN CHINA</v>
          </cell>
          <cell r="C1647" t="str">
            <v>Exclude</v>
          </cell>
        </row>
        <row r="1648">
          <cell r="B1648" t="str">
            <v>NYSTATIN COLOMBIA</v>
          </cell>
          <cell r="C1648" t="str">
            <v>Exclude</v>
          </cell>
        </row>
        <row r="1649">
          <cell r="B1649" t="str">
            <v>NYSTATIN COSTA RICA</v>
          </cell>
          <cell r="C1649" t="str">
            <v>Wave 4</v>
          </cell>
        </row>
        <row r="1650">
          <cell r="B1650" t="str">
            <v>NYSTATIN DENMARK</v>
          </cell>
          <cell r="C1650" t="str">
            <v>Wave 4</v>
          </cell>
        </row>
        <row r="1651">
          <cell r="B1651" t="str">
            <v>NYSTATIN DOMINICAN REPUBLIC</v>
          </cell>
          <cell r="C1651" t="str">
            <v>Wave 4</v>
          </cell>
        </row>
        <row r="1652">
          <cell r="B1652" t="str">
            <v>NYSTATIN ECUADOR</v>
          </cell>
          <cell r="C1652" t="str">
            <v>Wave 4</v>
          </cell>
        </row>
        <row r="1653">
          <cell r="B1653" t="str">
            <v>NYSTATIN EGYPT</v>
          </cell>
          <cell r="C1653" t="str">
            <v>Exclude</v>
          </cell>
        </row>
        <row r="1654">
          <cell r="B1654" t="str">
            <v>NYSTATIN EL SALVADOR</v>
          </cell>
          <cell r="C1654" t="str">
            <v>Wave 4</v>
          </cell>
        </row>
        <row r="1655">
          <cell r="B1655" t="str">
            <v>NYSTATIN FINLAND</v>
          </cell>
          <cell r="C1655" t="str">
            <v>Wave 4</v>
          </cell>
        </row>
        <row r="1656">
          <cell r="B1656" t="str">
            <v>NYSTATIN FRANCE</v>
          </cell>
          <cell r="C1656" t="str">
            <v>Exclude</v>
          </cell>
        </row>
        <row r="1657">
          <cell r="B1657" t="str">
            <v>NYSTATIN GEM EXPORT</v>
          </cell>
          <cell r="C1657" t="str">
            <v>Wave 4</v>
          </cell>
        </row>
        <row r="1658">
          <cell r="B1658" t="str">
            <v>NYSTATIN GREECE</v>
          </cell>
          <cell r="C1658" t="str">
            <v>Wave 4</v>
          </cell>
        </row>
        <row r="1659">
          <cell r="B1659" t="str">
            <v>NYSTATIN GUATEMALA</v>
          </cell>
          <cell r="C1659" t="str">
            <v>Wave 4</v>
          </cell>
        </row>
        <row r="1660">
          <cell r="B1660" t="str">
            <v>NYSTATIN HONDURAS</v>
          </cell>
          <cell r="C1660" t="str">
            <v>Wave 4</v>
          </cell>
        </row>
        <row r="1661">
          <cell r="B1661" t="str">
            <v>NYSTATIN HONG KONG</v>
          </cell>
          <cell r="C1661" t="str">
            <v>Wave 4</v>
          </cell>
        </row>
        <row r="1662">
          <cell r="B1662" t="str">
            <v>NYSTATIN ICELAND</v>
          </cell>
          <cell r="C1662" t="str">
            <v>Wave 4</v>
          </cell>
        </row>
        <row r="1663">
          <cell r="B1663" t="str">
            <v>NYSTATIN INDONESIA</v>
          </cell>
          <cell r="C1663" t="str">
            <v>Exclude</v>
          </cell>
        </row>
        <row r="1664">
          <cell r="B1664" t="str">
            <v>NYSTATIN IRELAND</v>
          </cell>
          <cell r="C1664" t="str">
            <v>Exclude</v>
          </cell>
        </row>
        <row r="1665">
          <cell r="B1665" t="str">
            <v>NYSTATIN ITALY</v>
          </cell>
          <cell r="C1665" t="str">
            <v>Exclude</v>
          </cell>
        </row>
        <row r="1666">
          <cell r="B1666" t="str">
            <v>NYSTATIN JAMAICA</v>
          </cell>
          <cell r="C1666" t="str">
            <v>Wave 4</v>
          </cell>
        </row>
        <row r="1667">
          <cell r="B1667" t="str">
            <v>NYSTATIN JAPAN BULK</v>
          </cell>
          <cell r="C1667" t="str">
            <v>Wave 4</v>
          </cell>
        </row>
        <row r="1668">
          <cell r="B1668" t="str">
            <v>NYSTATIN MALAYSIA</v>
          </cell>
          <cell r="C1668" t="str">
            <v>Wave 4</v>
          </cell>
        </row>
        <row r="1669">
          <cell r="B1669" t="str">
            <v>NYSTATIN MEXICO</v>
          </cell>
          <cell r="C1669" t="str">
            <v>Exclude</v>
          </cell>
        </row>
        <row r="1670">
          <cell r="B1670" t="str">
            <v>NYSTATIN MOROCCO</v>
          </cell>
          <cell r="C1670" t="str">
            <v>Wave 4</v>
          </cell>
        </row>
        <row r="1671">
          <cell r="B1671" t="str">
            <v>NYSTATIN NEW MARKETS (GEMSA)</v>
          </cell>
          <cell r="C1671" t="str">
            <v>Wave 4</v>
          </cell>
        </row>
        <row r="1672">
          <cell r="B1672" t="str">
            <v>NYSTATIN NEW ZEALAND</v>
          </cell>
          <cell r="C1672" t="str">
            <v>Wave 4</v>
          </cell>
        </row>
        <row r="1673">
          <cell r="B1673" t="str">
            <v>NYSTATIN NICARAGUA</v>
          </cell>
          <cell r="C1673" t="str">
            <v>Wave 4</v>
          </cell>
        </row>
        <row r="1674">
          <cell r="B1674" t="str">
            <v>NYSTATIN NORWAY</v>
          </cell>
          <cell r="C1674" t="str">
            <v>Exclude</v>
          </cell>
        </row>
        <row r="1675">
          <cell r="B1675" t="str">
            <v>NYSTATIN PACIFIC ISLANDS</v>
          </cell>
          <cell r="C1675" t="str">
            <v>Wave 4</v>
          </cell>
        </row>
        <row r="1676">
          <cell r="B1676" t="str">
            <v>NYSTATIN PANAMA</v>
          </cell>
          <cell r="C1676" t="str">
            <v>Wave 4</v>
          </cell>
        </row>
        <row r="1677">
          <cell r="B1677" t="str">
            <v>NYSTATIN PERU</v>
          </cell>
          <cell r="C1677" t="str">
            <v>Wave 4</v>
          </cell>
        </row>
        <row r="1678">
          <cell r="B1678" t="str">
            <v>NYSTATIN PHILIPPINES</v>
          </cell>
          <cell r="C1678" t="str">
            <v>Exclude</v>
          </cell>
        </row>
        <row r="1679">
          <cell r="B1679" t="str">
            <v>NYSTATIN PORTUGAL</v>
          </cell>
          <cell r="C1679" t="str">
            <v>Exclude</v>
          </cell>
        </row>
        <row r="1680">
          <cell r="B1680" t="str">
            <v>NYSTATIN PUERTO RICO</v>
          </cell>
          <cell r="C1680" t="str">
            <v>Wave 4</v>
          </cell>
        </row>
        <row r="1681">
          <cell r="B1681" t="str">
            <v>NYSTATIN SAUDI ARABIA</v>
          </cell>
          <cell r="C1681" t="str">
            <v>Wave 4</v>
          </cell>
        </row>
        <row r="1682">
          <cell r="B1682" t="str">
            <v>NYSTATIN SINGAPORE</v>
          </cell>
          <cell r="C1682" t="str">
            <v>Wave 4</v>
          </cell>
        </row>
        <row r="1683">
          <cell r="B1683" t="str">
            <v>NYSTATIN SOUTH AFRICA</v>
          </cell>
          <cell r="C1683" t="str">
            <v>Exclude</v>
          </cell>
        </row>
        <row r="1684">
          <cell r="B1684" t="str">
            <v>NYSTATIN SPAIN</v>
          </cell>
          <cell r="C1684" t="str">
            <v>Exclude</v>
          </cell>
        </row>
        <row r="1685">
          <cell r="B1685" t="str">
            <v>NYSTATIN SWEDEN</v>
          </cell>
          <cell r="C1685" t="str">
            <v>Exclude</v>
          </cell>
        </row>
        <row r="1686">
          <cell r="B1686" t="str">
            <v>NYSTATIN TAIWAN</v>
          </cell>
          <cell r="C1686" t="str">
            <v>Exclude</v>
          </cell>
        </row>
        <row r="1687">
          <cell r="B1687" t="str">
            <v>NYSTATIN THAILAND</v>
          </cell>
          <cell r="C1687" t="str">
            <v>Wave 4</v>
          </cell>
        </row>
        <row r="1688">
          <cell r="B1688" t="str">
            <v>NYSTATIN TUNISIA</v>
          </cell>
          <cell r="C1688" t="str">
            <v>Wave 4</v>
          </cell>
        </row>
        <row r="1689">
          <cell r="B1689" t="str">
            <v>NYSTATIN TURKEY</v>
          </cell>
          <cell r="C1689" t="str">
            <v>Exclude</v>
          </cell>
        </row>
        <row r="1690">
          <cell r="B1690" t="str">
            <v>NYSTATIN UNITED KINGDOM</v>
          </cell>
          <cell r="C1690" t="str">
            <v>Exclude</v>
          </cell>
        </row>
        <row r="1691">
          <cell r="B1691" t="str">
            <v>NYSTATIN UNITED STATES</v>
          </cell>
          <cell r="C1691" t="str">
            <v>Wave 4</v>
          </cell>
        </row>
        <row r="1692">
          <cell r="B1692" t="str">
            <v>NYSTATIN UNITED STATES - WESTWOOD</v>
          </cell>
          <cell r="C1692" t="str">
            <v>Wave 4</v>
          </cell>
        </row>
        <row r="1693">
          <cell r="B1693" t="str">
            <v>NYSTATIN URUGUAY</v>
          </cell>
          <cell r="C1693" t="str">
            <v>Wave 4</v>
          </cell>
        </row>
        <row r="1694">
          <cell r="B1694" t="str">
            <v>NYSTATIN VENEZUELA</v>
          </cell>
          <cell r="C1694" t="str">
            <v>Exclude</v>
          </cell>
        </row>
        <row r="1695">
          <cell r="B1695" t="str">
            <v>NYSTATIN / TRIAMCINOLONE ACETONIDE INDONESIA</v>
          </cell>
          <cell r="C1695" t="str">
            <v>Wave 4</v>
          </cell>
        </row>
        <row r="1696">
          <cell r="B1696" t="str">
            <v>NYSTATIN / ZINC OXIDE BRAZIL</v>
          </cell>
          <cell r="C1696" t="str">
            <v>Wave 4</v>
          </cell>
        </row>
        <row r="1697">
          <cell r="B1697" t="str">
            <v>NYSTATIN / ZINC OXIDE CHILE</v>
          </cell>
          <cell r="C1697" t="str">
            <v>Wave 4</v>
          </cell>
        </row>
        <row r="1698">
          <cell r="B1698" t="str">
            <v>NYSTATIN / ZINC OXIDE COLOMBIA</v>
          </cell>
          <cell r="C1698" t="str">
            <v>Exclude</v>
          </cell>
        </row>
        <row r="1699">
          <cell r="B1699" t="str">
            <v>NYSTATIN / ZINC OXIDE ECUADOR</v>
          </cell>
          <cell r="C1699" t="str">
            <v>Wave 4</v>
          </cell>
        </row>
        <row r="1700">
          <cell r="B1700" t="str">
            <v>NYSTATIN / ZINC OXIDE EGYPT</v>
          </cell>
          <cell r="C1700" t="str">
            <v>Wave 4</v>
          </cell>
        </row>
        <row r="1701">
          <cell r="B1701" t="str">
            <v>NYSTATIN / ZINC OXIDE MEXICO</v>
          </cell>
          <cell r="C1701" t="str">
            <v>Exclude</v>
          </cell>
        </row>
        <row r="1702">
          <cell r="B1702" t="str">
            <v>NYSTATIN / ZINC OXIDE PERU</v>
          </cell>
          <cell r="C1702" t="str">
            <v>Wave 4</v>
          </cell>
        </row>
        <row r="1703">
          <cell r="B1703" t="str">
            <v>OXACILLIN SODIUM AFRICA</v>
          </cell>
          <cell r="C1703" t="str">
            <v>Wave 4</v>
          </cell>
        </row>
        <row r="1704">
          <cell r="B1704" t="str">
            <v>OXACILLIN SODIUM AFRICA - FRENCH OVERSEAS TERRITORIES</v>
          </cell>
          <cell r="C1704" t="str">
            <v>Exclude</v>
          </cell>
        </row>
        <row r="1705">
          <cell r="B1705" t="str">
            <v>OXACILLIN SODIUM AFRICA - FRENCH SPEAKING AFRICA</v>
          </cell>
          <cell r="C1705" t="str">
            <v>Exclude</v>
          </cell>
        </row>
        <row r="1706">
          <cell r="B1706" t="str">
            <v>OXACILLIN SODIUM ALGERIA</v>
          </cell>
          <cell r="C1706" t="str">
            <v>Exclude</v>
          </cell>
        </row>
        <row r="1707">
          <cell r="B1707" t="str">
            <v>OXACILLIN SODIUM AUSTRIA</v>
          </cell>
          <cell r="C1707" t="str">
            <v>Exclude</v>
          </cell>
        </row>
        <row r="1708">
          <cell r="B1708" t="str">
            <v>OXACILLIN SODIUM BALTIC STATES</v>
          </cell>
          <cell r="C1708" t="str">
            <v>Wave 4</v>
          </cell>
        </row>
        <row r="1709">
          <cell r="B1709" t="str">
            <v>OXACILLIN SODIUM BELGIUM</v>
          </cell>
          <cell r="C1709" t="str">
            <v>Wave 4</v>
          </cell>
        </row>
        <row r="1710">
          <cell r="B1710" t="str">
            <v>OXACILLIN SODIUM BRAZIL</v>
          </cell>
          <cell r="C1710" t="str">
            <v>Exclude</v>
          </cell>
        </row>
        <row r="1711">
          <cell r="B1711" t="str">
            <v>OXACILLIN SODIUM COLOMBIA</v>
          </cell>
          <cell r="C1711" t="str">
            <v>Wave 4</v>
          </cell>
        </row>
        <row r="1712">
          <cell r="B1712" t="str">
            <v>OXACILLIN SODIUM COSTA RICA</v>
          </cell>
          <cell r="C1712" t="str">
            <v>Wave 4</v>
          </cell>
        </row>
        <row r="1713">
          <cell r="B1713" t="str">
            <v>OXACILLIN SODIUM CZECH REPUBLIC</v>
          </cell>
          <cell r="C1713" t="str">
            <v>Exclude</v>
          </cell>
        </row>
        <row r="1714">
          <cell r="B1714" t="str">
            <v>OXACILLIN SODIUM DOMINICAN REPUBLIC</v>
          </cell>
          <cell r="C1714" t="str">
            <v>Wave 4</v>
          </cell>
        </row>
        <row r="1715">
          <cell r="B1715" t="str">
            <v>OXACILLIN SODIUM ECUADOR</v>
          </cell>
          <cell r="C1715" t="str">
            <v>Wave 4</v>
          </cell>
        </row>
        <row r="1716">
          <cell r="B1716" t="str">
            <v>OXACILLIN SODIUM EL SALVADOR</v>
          </cell>
          <cell r="C1716" t="str">
            <v>Wave 4</v>
          </cell>
        </row>
        <row r="1717">
          <cell r="B1717" t="str">
            <v>OXACILLIN SODIUM ENGLISH SPEAKING AFRICA</v>
          </cell>
          <cell r="C1717" t="str">
            <v>Wave 4</v>
          </cell>
        </row>
        <row r="1718">
          <cell r="B1718" t="str">
            <v>OXACILLIN SODIUM FRANCE</v>
          </cell>
          <cell r="C1718" t="str">
            <v>Exclude</v>
          </cell>
        </row>
        <row r="1719">
          <cell r="B1719" t="str">
            <v>OXACILLIN SODIUM HONDURAS</v>
          </cell>
          <cell r="C1719" t="str">
            <v>Wave 4</v>
          </cell>
        </row>
        <row r="1720">
          <cell r="B1720" t="str">
            <v>OXACILLIN SODIUM ITALY</v>
          </cell>
          <cell r="C1720" t="str">
            <v>Wave 4</v>
          </cell>
        </row>
        <row r="1721">
          <cell r="B1721" t="str">
            <v>OXACILLIN SODIUM MOROCCO</v>
          </cell>
          <cell r="C1721" t="str">
            <v>Wave 4</v>
          </cell>
        </row>
        <row r="1722">
          <cell r="B1722" t="str">
            <v>OXACILLIN SODIUM PANAMA</v>
          </cell>
          <cell r="C1722" t="str">
            <v>Wave 4</v>
          </cell>
        </row>
        <row r="1723">
          <cell r="B1723" t="str">
            <v>OXACILLIN SODIUM PHILIPPINES</v>
          </cell>
          <cell r="C1723" t="str">
            <v>Exclude</v>
          </cell>
        </row>
        <row r="1724">
          <cell r="B1724" t="str">
            <v>OXACILLIN SODIUM SLOVAKIA</v>
          </cell>
          <cell r="C1724" t="str">
            <v>Wave 4</v>
          </cell>
        </row>
        <row r="1725">
          <cell r="B1725" t="str">
            <v>OXACILLIN SODIUM TAIWAN</v>
          </cell>
          <cell r="C1725" t="str">
            <v>Exclude</v>
          </cell>
        </row>
        <row r="1726">
          <cell r="B1726" t="str">
            <v>OXACILLIN SODIUM TUNISIA</v>
          </cell>
          <cell r="C1726" t="str">
            <v>Exclude</v>
          </cell>
        </row>
        <row r="1727">
          <cell r="B1727" t="str">
            <v>OXACILLIN SODIUM USA, SYRACUSE</v>
          </cell>
          <cell r="C1727" t="str">
            <v>Wave 4</v>
          </cell>
        </row>
        <row r="1728">
          <cell r="B1728" t="str">
            <v>OXACILLIN SODIUM VENEZUELA</v>
          </cell>
          <cell r="C1728" t="str">
            <v>Wave 4</v>
          </cell>
        </row>
        <row r="1729">
          <cell r="B1729" t="str">
            <v>OXACILLIN SODIUM VIETNAM US CHGS</v>
          </cell>
          <cell r="C1729" t="str">
            <v>Wave 4</v>
          </cell>
        </row>
        <row r="1730">
          <cell r="B1730" t="str">
            <v>PACLITAXEL (PCF) AFRICA</v>
          </cell>
          <cell r="C1730" t="str">
            <v>Wave 4</v>
          </cell>
        </row>
        <row r="1731">
          <cell r="B1731" t="str">
            <v>PACLITAXEL (PCF) AFRICA - FRENCH OVERSEAS TERRITORIES</v>
          </cell>
          <cell r="C1731" t="str">
            <v>Exclude</v>
          </cell>
        </row>
        <row r="1732">
          <cell r="B1732" t="str">
            <v>PACLITAXEL (PCF) ALGERIA</v>
          </cell>
          <cell r="C1732" t="str">
            <v>Exclude</v>
          </cell>
        </row>
        <row r="1733">
          <cell r="B1733" t="str">
            <v>PACLITAXEL (PCF) ARGENTINA</v>
          </cell>
          <cell r="C1733" t="str">
            <v>Wave 4</v>
          </cell>
        </row>
        <row r="1734">
          <cell r="B1734" t="str">
            <v>PACLITAXEL (PCF) AUSTRALIA</v>
          </cell>
          <cell r="C1734" t="str">
            <v>Exclude</v>
          </cell>
        </row>
        <row r="1735">
          <cell r="B1735" t="str">
            <v>PACLITAXEL (PCF) AUSTRIA</v>
          </cell>
          <cell r="C1735" t="str">
            <v>Exclude</v>
          </cell>
        </row>
        <row r="1736">
          <cell r="B1736" t="str">
            <v>PACLITAXEL (PCF) BALTIC STATES</v>
          </cell>
          <cell r="C1736" t="str">
            <v>Wave 4</v>
          </cell>
        </row>
        <row r="1737">
          <cell r="B1737" t="str">
            <v>PACLITAXEL (PCF) BELGIUM</v>
          </cell>
          <cell r="C1737" t="str">
            <v>Exclude</v>
          </cell>
        </row>
        <row r="1738">
          <cell r="B1738" t="str">
            <v>PACLITAXEL (PCF) BRAZIL</v>
          </cell>
          <cell r="C1738" t="str">
            <v>Exclude</v>
          </cell>
        </row>
        <row r="1739">
          <cell r="B1739" t="str">
            <v>PACLITAXEL (PCF) BULGARIA</v>
          </cell>
          <cell r="C1739" t="str">
            <v>Wave 4</v>
          </cell>
        </row>
        <row r="1740">
          <cell r="B1740" t="str">
            <v>PACLITAXEL (PCF) CANADA</v>
          </cell>
          <cell r="C1740" t="str">
            <v>Exclude</v>
          </cell>
        </row>
        <row r="1741">
          <cell r="B1741" t="str">
            <v>PACLITAXEL (PCF) CHILE</v>
          </cell>
          <cell r="C1741" t="str">
            <v>Exclude</v>
          </cell>
        </row>
        <row r="1742">
          <cell r="B1742" t="str">
            <v>PACLITAXEL (PCF) CHINA MJ GUANGZHOU LTD</v>
          </cell>
          <cell r="C1742" t="str">
            <v>Exclude</v>
          </cell>
        </row>
        <row r="1743">
          <cell r="B1743" t="str">
            <v>PACLITAXEL (PCF) CIS ASIATIC &amp; CAUCASUS REP</v>
          </cell>
          <cell r="C1743" t="str">
            <v>Wave 4</v>
          </cell>
        </row>
        <row r="1744">
          <cell r="B1744" t="str">
            <v>PACLITAXEL (PCF) COLOMBIA</v>
          </cell>
          <cell r="C1744" t="str">
            <v>Exclude</v>
          </cell>
        </row>
        <row r="1745">
          <cell r="B1745" t="str">
            <v>PACLITAXEL (PCF) COSTA RICA</v>
          </cell>
          <cell r="C1745" t="str">
            <v>Wave 4</v>
          </cell>
        </row>
        <row r="1746">
          <cell r="B1746" t="str">
            <v>PACLITAXEL (PCF) CZECH REPUBLIC</v>
          </cell>
          <cell r="C1746" t="str">
            <v>Exclude</v>
          </cell>
        </row>
        <row r="1747">
          <cell r="B1747" t="str">
            <v>PACLITAXEL (PCF) DENMARK</v>
          </cell>
          <cell r="C1747" t="str">
            <v>Exclude</v>
          </cell>
        </row>
        <row r="1748">
          <cell r="B1748" t="str">
            <v>PACLITAXEL (PCF) EAST MEDITERRANEAN</v>
          </cell>
          <cell r="C1748" t="str">
            <v>Exclude</v>
          </cell>
        </row>
        <row r="1749">
          <cell r="B1749" t="str">
            <v>PACLITAXEL (PCF) ECUADOR</v>
          </cell>
          <cell r="C1749" t="str">
            <v>Wave 4</v>
          </cell>
        </row>
        <row r="1750">
          <cell r="B1750" t="str">
            <v>PACLITAXEL (PCF) EGYPT TENDER</v>
          </cell>
          <cell r="C1750" t="str">
            <v>Exclude</v>
          </cell>
        </row>
        <row r="1751">
          <cell r="B1751" t="str">
            <v>PACLITAXEL (PCF) EL SALVADOR</v>
          </cell>
          <cell r="C1751" t="str">
            <v>Wave 4</v>
          </cell>
        </row>
        <row r="1752">
          <cell r="B1752" t="str">
            <v>PACLITAXEL (PCF) FINLAND</v>
          </cell>
          <cell r="C1752" t="str">
            <v>Exclude</v>
          </cell>
        </row>
        <row r="1753">
          <cell r="B1753" t="str">
            <v>PACLITAXEL (PCF) FRANCE</v>
          </cell>
          <cell r="C1753" t="str">
            <v>Exclude</v>
          </cell>
        </row>
        <row r="1754">
          <cell r="B1754" t="str">
            <v>PACLITAXEL (PCF) GEM EXPORT</v>
          </cell>
          <cell r="C1754" t="str">
            <v>Wave 4</v>
          </cell>
        </row>
        <row r="1755">
          <cell r="B1755" t="str">
            <v>PACLITAXEL (PCF) GERMANY</v>
          </cell>
          <cell r="C1755" t="str">
            <v>Exclude</v>
          </cell>
        </row>
        <row r="1756">
          <cell r="B1756" t="str">
            <v>PACLITAXEL (PCF) GREECE</v>
          </cell>
          <cell r="C1756" t="str">
            <v>Exclude</v>
          </cell>
        </row>
        <row r="1757">
          <cell r="B1757" t="str">
            <v>PACLITAXEL (PCF) GUATEMALA</v>
          </cell>
          <cell r="C1757" t="str">
            <v>Wave 4</v>
          </cell>
        </row>
        <row r="1758">
          <cell r="B1758" t="str">
            <v>PACLITAXEL (PCF) GULF MARKETS</v>
          </cell>
          <cell r="C1758" t="str">
            <v>Wave 4</v>
          </cell>
        </row>
        <row r="1759">
          <cell r="B1759" t="str">
            <v>PACLITAXEL (PCF) HONDURAS</v>
          </cell>
          <cell r="C1759" t="str">
            <v>Wave 4</v>
          </cell>
        </row>
        <row r="1760">
          <cell r="B1760" t="str">
            <v>PACLITAXEL (PCF) HONG KONG</v>
          </cell>
          <cell r="C1760" t="str">
            <v>Exclude</v>
          </cell>
        </row>
        <row r="1761">
          <cell r="B1761" t="str">
            <v>PACLITAXEL (PCF) HUNGARY</v>
          </cell>
          <cell r="C1761" t="str">
            <v>Exclude</v>
          </cell>
        </row>
        <row r="1762">
          <cell r="B1762" t="str">
            <v>PACLITAXEL (PCF) ICELAND</v>
          </cell>
          <cell r="C1762" t="str">
            <v>Wave 4</v>
          </cell>
        </row>
        <row r="1763">
          <cell r="B1763" t="str">
            <v>PACLITAXEL (PCF) INDIA</v>
          </cell>
          <cell r="C1763" t="str">
            <v>Exclude</v>
          </cell>
        </row>
        <row r="1764">
          <cell r="B1764" t="str">
            <v>PACLITAXEL (PCF) INDONESIA</v>
          </cell>
          <cell r="C1764" t="str">
            <v>Exclude</v>
          </cell>
        </row>
        <row r="1765">
          <cell r="B1765" t="str">
            <v>PACLITAXEL (PCF) IRELAND</v>
          </cell>
          <cell r="C1765" t="str">
            <v>Exclude</v>
          </cell>
        </row>
        <row r="1766">
          <cell r="B1766" t="str">
            <v>PACLITAXEL (PCF) ITALY</v>
          </cell>
          <cell r="C1766" t="str">
            <v>Exclude</v>
          </cell>
        </row>
        <row r="1767">
          <cell r="B1767" t="str">
            <v>PACLITAXEL (PCF) JAPAN</v>
          </cell>
          <cell r="C1767" t="str">
            <v>Exclude</v>
          </cell>
        </row>
        <row r="1768">
          <cell r="B1768" t="str">
            <v>PACLITAXEL (PCF) KOREA</v>
          </cell>
          <cell r="C1768" t="str">
            <v>Exclude</v>
          </cell>
        </row>
        <row r="1769">
          <cell r="B1769" t="str">
            <v>PACLITAXEL (PCF) MALAYSIA</v>
          </cell>
          <cell r="C1769" t="str">
            <v>Wave 4</v>
          </cell>
        </row>
        <row r="1770">
          <cell r="B1770" t="str">
            <v>PACLITAXEL (PCF) MEXICO</v>
          </cell>
          <cell r="C1770" t="str">
            <v>Exclude</v>
          </cell>
        </row>
        <row r="1771">
          <cell r="B1771" t="str">
            <v>PACLITAXEL (PCF) MOROCCO</v>
          </cell>
          <cell r="C1771" t="str">
            <v>Exclude</v>
          </cell>
        </row>
        <row r="1772">
          <cell r="B1772" t="str">
            <v>PACLITAXEL (PCF) NETHERLANDS</v>
          </cell>
          <cell r="C1772" t="str">
            <v>Wave 4</v>
          </cell>
        </row>
        <row r="1773">
          <cell r="B1773" t="str">
            <v>PACLITAXEL (PCF) NEW MARKETS (GEMSA)</v>
          </cell>
          <cell r="C1773" t="str">
            <v>Wave 4</v>
          </cell>
        </row>
        <row r="1774">
          <cell r="B1774" t="str">
            <v>PACLITAXEL (PCF) NEW ZEALAND</v>
          </cell>
          <cell r="C1774" t="str">
            <v>Exclude</v>
          </cell>
        </row>
        <row r="1775">
          <cell r="B1775" t="str">
            <v>PACLITAXEL (PCF) NICARAGUA</v>
          </cell>
          <cell r="C1775" t="str">
            <v>Wave 4</v>
          </cell>
        </row>
        <row r="1776">
          <cell r="B1776" t="str">
            <v>PACLITAXEL (PCF) NORWAY</v>
          </cell>
          <cell r="C1776" t="str">
            <v>Wave 4</v>
          </cell>
        </row>
        <row r="1777">
          <cell r="B1777" t="str">
            <v>PACLITAXEL (PCF) PANAMA</v>
          </cell>
          <cell r="C1777" t="str">
            <v>Wave 4</v>
          </cell>
        </row>
        <row r="1778">
          <cell r="B1778" t="str">
            <v>PACLITAXEL (PCF) PERU</v>
          </cell>
          <cell r="C1778" t="str">
            <v>Wave 4</v>
          </cell>
        </row>
        <row r="1779">
          <cell r="B1779" t="str">
            <v>PACLITAXEL (PCF) PHILIPPINES</v>
          </cell>
          <cell r="C1779" t="str">
            <v>Exclude</v>
          </cell>
        </row>
        <row r="1780">
          <cell r="B1780" t="str">
            <v>PACLITAXEL (PCF) POLAND</v>
          </cell>
          <cell r="C1780" t="str">
            <v>Exclude</v>
          </cell>
        </row>
        <row r="1781">
          <cell r="B1781" t="str">
            <v>PACLITAXEL (PCF) PORTUGAL</v>
          </cell>
          <cell r="C1781" t="str">
            <v>Exclude</v>
          </cell>
        </row>
        <row r="1782">
          <cell r="B1782" t="str">
            <v>PACLITAXEL (PCF) RUSSIA</v>
          </cell>
          <cell r="C1782" t="str">
            <v>Exclude</v>
          </cell>
        </row>
        <row r="1783">
          <cell r="B1783" t="str">
            <v>PACLITAXEL (PCF) SINGAPORE</v>
          </cell>
          <cell r="C1783" t="str">
            <v>Exclude</v>
          </cell>
        </row>
        <row r="1784">
          <cell r="B1784" t="str">
            <v>PACLITAXEL (PCF) SLOVAKIA</v>
          </cell>
          <cell r="C1784" t="str">
            <v>Wave 4</v>
          </cell>
        </row>
        <row r="1785">
          <cell r="B1785" t="str">
            <v>PACLITAXEL (PCF) SLOVENIA</v>
          </cell>
          <cell r="C1785" t="str">
            <v>Exclude</v>
          </cell>
        </row>
        <row r="1786">
          <cell r="B1786" t="str">
            <v>PACLITAXEL (PCF) SOUTH AFRICA</v>
          </cell>
          <cell r="C1786" t="str">
            <v>Exclude</v>
          </cell>
        </row>
        <row r="1787">
          <cell r="B1787" t="str">
            <v>PACLITAXEL (PCF) SPAIN</v>
          </cell>
          <cell r="C1787" t="str">
            <v>Exclude</v>
          </cell>
        </row>
        <row r="1788">
          <cell r="B1788" t="str">
            <v>PACLITAXEL (PCF) SWEDEN</v>
          </cell>
          <cell r="C1788" t="str">
            <v>Exclude</v>
          </cell>
        </row>
        <row r="1789">
          <cell r="B1789" t="str">
            <v>PACLITAXEL (PCF) SWITZERLAND</v>
          </cell>
          <cell r="C1789" t="str">
            <v>Exclude</v>
          </cell>
        </row>
        <row r="1790">
          <cell r="B1790" t="str">
            <v>PACLITAXEL (PCF) TAIWAN</v>
          </cell>
          <cell r="C1790" t="str">
            <v>Exclude</v>
          </cell>
        </row>
        <row r="1791">
          <cell r="B1791" t="str">
            <v>PACLITAXEL (PCF) THAILAND</v>
          </cell>
          <cell r="C1791" t="str">
            <v>Exclude</v>
          </cell>
        </row>
        <row r="1792">
          <cell r="B1792" t="str">
            <v>PACLITAXEL (PCF) TUNISIA</v>
          </cell>
          <cell r="C1792" t="str">
            <v>Exclude</v>
          </cell>
        </row>
        <row r="1793">
          <cell r="B1793" t="str">
            <v>PACLITAXEL (PCF) TURKEY</v>
          </cell>
          <cell r="C1793" t="str">
            <v>Exclude</v>
          </cell>
        </row>
        <row r="1794">
          <cell r="B1794" t="str">
            <v>PACLITAXEL (PCF) UKRAINE/MOLDOVA</v>
          </cell>
          <cell r="C1794" t="str">
            <v>Wave 4</v>
          </cell>
        </row>
        <row r="1795">
          <cell r="B1795" t="str">
            <v>PACLITAXEL (PCF) UNITED KINGDOM</v>
          </cell>
          <cell r="C1795" t="str">
            <v>Exclude</v>
          </cell>
        </row>
        <row r="1796">
          <cell r="B1796" t="str">
            <v>PACLITAXEL (PCF) VENEZUELA</v>
          </cell>
          <cell r="C1796" t="str">
            <v>Exclude</v>
          </cell>
        </row>
        <row r="1797">
          <cell r="B1797" t="str">
            <v>PACLITAXEL (PCF) VIETNAM US CHGS</v>
          </cell>
          <cell r="C1797" t="str">
            <v>Exclude</v>
          </cell>
        </row>
        <row r="1798">
          <cell r="B1798" t="str">
            <v>PARACETAMOL AFRICA</v>
          </cell>
          <cell r="C1798" t="str">
            <v>Wave 4</v>
          </cell>
        </row>
        <row r="1799">
          <cell r="B1799" t="str">
            <v>PARACETAMOL AFRICA - FRENCH OVERSEAS TERRITORIES</v>
          </cell>
          <cell r="C1799" t="str">
            <v>Exclude</v>
          </cell>
        </row>
        <row r="1800">
          <cell r="B1800" t="str">
            <v>PARACETAMOL AFRICA - FRENCH SPEAKING AFRICA</v>
          </cell>
          <cell r="C1800" t="str">
            <v>Exclude</v>
          </cell>
        </row>
        <row r="1801">
          <cell r="B1801" t="str">
            <v>PARACETAMOL ALGERIA</v>
          </cell>
          <cell r="C1801" t="str">
            <v>Exclude</v>
          </cell>
        </row>
        <row r="1802">
          <cell r="B1802" t="str">
            <v>PARACETAMOL AUSTRALIA</v>
          </cell>
          <cell r="C1802" t="str">
            <v>Exclude</v>
          </cell>
        </row>
        <row r="1803">
          <cell r="B1803" t="str">
            <v>PARACETAMOL AUSTRIA</v>
          </cell>
          <cell r="C1803" t="str">
            <v>Exclude</v>
          </cell>
        </row>
        <row r="1804">
          <cell r="B1804" t="str">
            <v>PARACETAMOL BALTIC STATES</v>
          </cell>
          <cell r="C1804" t="str">
            <v>Exclude</v>
          </cell>
        </row>
        <row r="1805">
          <cell r="B1805" t="str">
            <v>PARACETAMOL BELGIUM</v>
          </cell>
          <cell r="C1805" t="str">
            <v>Exclude</v>
          </cell>
        </row>
        <row r="1806">
          <cell r="B1806" t="str">
            <v>PARACETAMOL BULGARIA</v>
          </cell>
          <cell r="C1806" t="str">
            <v>Exclude</v>
          </cell>
        </row>
        <row r="1807">
          <cell r="B1807" t="str">
            <v>PARACETAMOL CIS ASIATIC &amp; CAUCASUS REP</v>
          </cell>
          <cell r="C1807" t="str">
            <v>Exclude</v>
          </cell>
        </row>
        <row r="1808">
          <cell r="B1808" t="str">
            <v>PARACETAMOL CZECH REPUBLIC</v>
          </cell>
          <cell r="C1808" t="str">
            <v>Wave 4</v>
          </cell>
        </row>
        <row r="1809">
          <cell r="B1809" t="str">
            <v>PARACETAMOL DENMARK</v>
          </cell>
          <cell r="C1809" t="str">
            <v>Wave 4</v>
          </cell>
        </row>
        <row r="1810">
          <cell r="B1810" t="str">
            <v>PARACETAMOL EAST MEDITERRANEAN</v>
          </cell>
          <cell r="C1810" t="str">
            <v>Exclude</v>
          </cell>
        </row>
        <row r="1811">
          <cell r="B1811" t="str">
            <v>PARACETAMOL EGYPT</v>
          </cell>
          <cell r="C1811" t="str">
            <v>Exclude</v>
          </cell>
        </row>
        <row r="1812">
          <cell r="B1812" t="str">
            <v>PARACETAMOL ENGLISH SPEAKING AFRICA</v>
          </cell>
          <cell r="C1812" t="str">
            <v>Wave 4</v>
          </cell>
        </row>
        <row r="1813">
          <cell r="B1813" t="str">
            <v>PARACETAMOL FINLAND</v>
          </cell>
          <cell r="C1813" t="str">
            <v>Exclude</v>
          </cell>
        </row>
        <row r="1814">
          <cell r="B1814" t="str">
            <v>PARACETAMOL FRANCE</v>
          </cell>
          <cell r="C1814" t="str">
            <v>Exclude</v>
          </cell>
        </row>
        <row r="1815">
          <cell r="B1815" t="str">
            <v>PARACETAMOL GERMANY</v>
          </cell>
          <cell r="C1815" t="str">
            <v>Exclude</v>
          </cell>
        </row>
        <row r="1816">
          <cell r="B1816" t="str">
            <v>PARACETAMOL GREECE</v>
          </cell>
          <cell r="C1816" t="str">
            <v>Exclude</v>
          </cell>
        </row>
        <row r="1817">
          <cell r="B1817" t="str">
            <v>PARACETAMOL GULF MARKETS</v>
          </cell>
          <cell r="C1817" t="str">
            <v>Exclude</v>
          </cell>
        </row>
        <row r="1818">
          <cell r="B1818" t="str">
            <v>PARACETAMOL HUNGARY</v>
          </cell>
          <cell r="C1818" t="str">
            <v>Wave 4</v>
          </cell>
        </row>
        <row r="1819">
          <cell r="B1819" t="str">
            <v>PARACETAMOL IRELAND</v>
          </cell>
          <cell r="C1819" t="str">
            <v>Exclude</v>
          </cell>
        </row>
        <row r="1820">
          <cell r="B1820" t="str">
            <v>PARACETAMOL ITALY</v>
          </cell>
          <cell r="C1820" t="str">
            <v>Exclude</v>
          </cell>
        </row>
        <row r="1821">
          <cell r="B1821" t="str">
            <v>PARACETAMOL LATIN AMERICA OTHER/HQS</v>
          </cell>
          <cell r="C1821" t="str">
            <v>Wave 4</v>
          </cell>
        </row>
        <row r="1822">
          <cell r="B1822" t="str">
            <v>PARACETAMOL MEXICO</v>
          </cell>
          <cell r="C1822" t="str">
            <v>Wave 4</v>
          </cell>
        </row>
        <row r="1823">
          <cell r="B1823" t="str">
            <v>PARACETAMOL MOROCCO</v>
          </cell>
          <cell r="C1823" t="str">
            <v>Exclude</v>
          </cell>
        </row>
        <row r="1824">
          <cell r="B1824" t="str">
            <v>PARACETAMOL NETHERLANDS</v>
          </cell>
          <cell r="C1824" t="str">
            <v>Exclude</v>
          </cell>
        </row>
        <row r="1825">
          <cell r="B1825" t="str">
            <v>PARACETAMOL NEW MARKETS (GEMSA)</v>
          </cell>
          <cell r="C1825" t="str">
            <v>Wave 4</v>
          </cell>
        </row>
        <row r="1826">
          <cell r="B1826" t="str">
            <v>PARACETAMOL NORWAY</v>
          </cell>
          <cell r="C1826" t="str">
            <v>Exclude</v>
          </cell>
        </row>
        <row r="1827">
          <cell r="B1827" t="str">
            <v>PARACETAMOL OTHER INT'L CONSUMER MEDICINE</v>
          </cell>
          <cell r="C1827" t="str">
            <v>Wave 4</v>
          </cell>
        </row>
        <row r="1828">
          <cell r="B1828" t="str">
            <v>PARACETAMOL PANAMA</v>
          </cell>
          <cell r="C1828" t="str">
            <v>Wave 4</v>
          </cell>
        </row>
        <row r="1829">
          <cell r="B1829" t="str">
            <v>PARACETAMOL PHILIPPINES</v>
          </cell>
          <cell r="C1829" t="str">
            <v>Exclude</v>
          </cell>
        </row>
        <row r="1830">
          <cell r="B1830" t="str">
            <v>PARACETAMOL POLAND</v>
          </cell>
          <cell r="C1830" t="str">
            <v>Exclude</v>
          </cell>
        </row>
        <row r="1831">
          <cell r="B1831" t="str">
            <v>PARACETAMOL PORTUGAL</v>
          </cell>
          <cell r="C1831" t="str">
            <v>Exclude</v>
          </cell>
        </row>
        <row r="1832">
          <cell r="B1832" t="str">
            <v>PARACETAMOL ROMANIA</v>
          </cell>
          <cell r="C1832" t="str">
            <v>Exclude</v>
          </cell>
        </row>
        <row r="1833">
          <cell r="B1833" t="str">
            <v>PARACETAMOL RUSSIA</v>
          </cell>
          <cell r="C1833" t="str">
            <v>Exclude</v>
          </cell>
        </row>
        <row r="1834">
          <cell r="B1834" t="str">
            <v>PARACETAMOL SAUDI ARABIA</v>
          </cell>
          <cell r="C1834" t="str">
            <v>Exclude</v>
          </cell>
        </row>
        <row r="1835">
          <cell r="B1835" t="str">
            <v>PARACETAMOL SLOVENIA</v>
          </cell>
          <cell r="C1835" t="str">
            <v>Exclude</v>
          </cell>
        </row>
        <row r="1836">
          <cell r="B1836" t="str">
            <v>PARACETAMOL SOUTH AFRICA</v>
          </cell>
          <cell r="C1836" t="str">
            <v>Exclude</v>
          </cell>
        </row>
        <row r="1837">
          <cell r="B1837" t="str">
            <v>PARACETAMOL SPAIN</v>
          </cell>
          <cell r="C1837" t="str">
            <v>Exclude</v>
          </cell>
        </row>
        <row r="1838">
          <cell r="B1838" t="str">
            <v>PARACETAMOL SPAIN CO-MKT</v>
          </cell>
          <cell r="C1838" t="str">
            <v>Exclude</v>
          </cell>
        </row>
        <row r="1839">
          <cell r="B1839" t="str">
            <v>PARACETAMOL SWEDEN</v>
          </cell>
          <cell r="C1839" t="str">
            <v>Exclude</v>
          </cell>
        </row>
        <row r="1840">
          <cell r="B1840" t="str">
            <v>PARACETAMOL SWITZERLAND</v>
          </cell>
          <cell r="C1840" t="str">
            <v>Exclude</v>
          </cell>
        </row>
        <row r="1841">
          <cell r="B1841" t="str">
            <v>PARACETAMOL TUNISIA</v>
          </cell>
          <cell r="C1841" t="str">
            <v>Exclude</v>
          </cell>
        </row>
        <row r="1842">
          <cell r="B1842" t="str">
            <v>PARACETAMOL TURKEY</v>
          </cell>
          <cell r="C1842" t="str">
            <v>Exclude</v>
          </cell>
        </row>
        <row r="1843">
          <cell r="B1843" t="str">
            <v>PARACETAMOL UKRAINE/MOLDOVA</v>
          </cell>
          <cell r="C1843" t="str">
            <v>Exclude</v>
          </cell>
        </row>
        <row r="1844">
          <cell r="B1844" t="str">
            <v>PARACETAMOL UNITED KINGDOM</v>
          </cell>
          <cell r="C1844" t="str">
            <v>Exclude</v>
          </cell>
        </row>
        <row r="1845">
          <cell r="B1845" t="str">
            <v>PARACETAMOL VIETNAM US CHGS</v>
          </cell>
          <cell r="C1845" t="str">
            <v>Exclude</v>
          </cell>
        </row>
        <row r="1846">
          <cell r="B1846" t="str">
            <v>PARACETAMOL / ASCORBIC ACID AFRICA - FRENCH OVERSEAS TERRITORIES</v>
          </cell>
          <cell r="C1846" t="str">
            <v>Wave 4</v>
          </cell>
        </row>
        <row r="1847">
          <cell r="B1847" t="str">
            <v>PARACETAMOL / ASCORBIC ACID AFRICA - FRENCH SPEAKING AFRICA</v>
          </cell>
          <cell r="C1847" t="str">
            <v>Wave 4</v>
          </cell>
        </row>
        <row r="1848">
          <cell r="B1848" t="str">
            <v>PARACETAMOL / ASCORBIC ACID BALTIC STATES</v>
          </cell>
          <cell r="C1848" t="str">
            <v>Wave 4</v>
          </cell>
        </row>
        <row r="1849">
          <cell r="B1849" t="str">
            <v>PARACETAMOL / ASCORBIC ACID BELGIUM</v>
          </cell>
          <cell r="C1849" t="str">
            <v>Wave 4</v>
          </cell>
        </row>
        <row r="1850">
          <cell r="B1850" t="str">
            <v>PARACETAMOL / ASCORBIC ACID CZECH REPUBLIC</v>
          </cell>
          <cell r="C1850" t="str">
            <v>Wave 4</v>
          </cell>
        </row>
        <row r="1851">
          <cell r="B1851" t="str">
            <v>PARACETAMOL / ASCORBIC ACID EAST MEDITERRANEAN</v>
          </cell>
          <cell r="C1851" t="str">
            <v>Wave 4</v>
          </cell>
        </row>
        <row r="1852">
          <cell r="B1852" t="str">
            <v>PARACETAMOL / ASCORBIC ACID FRANCE</v>
          </cell>
          <cell r="C1852" t="str">
            <v>Exclude</v>
          </cell>
        </row>
        <row r="1853">
          <cell r="B1853" t="str">
            <v>PARACETAMOL / ASCORBIC ACID GREECE</v>
          </cell>
          <cell r="C1853" t="str">
            <v>Exclude</v>
          </cell>
        </row>
        <row r="1854">
          <cell r="B1854" t="str">
            <v>PARACETAMOL / ASCORBIC ACID GULF MARKETS</v>
          </cell>
          <cell r="C1854" t="str">
            <v>Wave 4</v>
          </cell>
        </row>
        <row r="1855">
          <cell r="B1855" t="str">
            <v>PARACETAMOL / ASCORBIC ACID ITALY</v>
          </cell>
          <cell r="C1855" t="str">
            <v>Exclude</v>
          </cell>
        </row>
        <row r="1856">
          <cell r="B1856" t="str">
            <v>PARACETAMOL / ASCORBIC ACID NEW MARKETS (GEMSA)</v>
          </cell>
          <cell r="C1856" t="str">
            <v>Wave 4</v>
          </cell>
        </row>
        <row r="1857">
          <cell r="B1857" t="str">
            <v>PARACETAMOL / ASCORBIC ACID POLAND</v>
          </cell>
          <cell r="C1857" t="str">
            <v>Wave 4</v>
          </cell>
        </row>
        <row r="1858">
          <cell r="B1858" t="str">
            <v>PARACETAMOL / ASCORBIC ACID ROMANIA</v>
          </cell>
          <cell r="C1858" t="str">
            <v>Wave 4</v>
          </cell>
        </row>
        <row r="1859">
          <cell r="B1859" t="str">
            <v>PARACETAMOL / ASCORBIC ACID SAUDI ARABIA</v>
          </cell>
          <cell r="C1859" t="str">
            <v>Wave 4</v>
          </cell>
        </row>
        <row r="1860">
          <cell r="B1860" t="str">
            <v>PARACETAMOL / ASCORBIC ACID SPAIN</v>
          </cell>
          <cell r="C1860" t="str">
            <v>Exclude</v>
          </cell>
        </row>
        <row r="1861">
          <cell r="B1861" t="str">
            <v>PARACETAMOL / ASCORBIC ACID SWITZERLAND</v>
          </cell>
          <cell r="C1861" t="str">
            <v>Wave 4</v>
          </cell>
        </row>
        <row r="1862">
          <cell r="B1862" t="str">
            <v>PARACETAMOL / ASCORBIC ACID TUNISIA</v>
          </cell>
          <cell r="C1862" t="str">
            <v>Wave 4</v>
          </cell>
        </row>
        <row r="1863">
          <cell r="B1863" t="str">
            <v>PARACETAMOL / CODEIN AFRICA</v>
          </cell>
          <cell r="C1863" t="str">
            <v>Wave 4</v>
          </cell>
        </row>
        <row r="1864">
          <cell r="B1864" t="str">
            <v>PARACETAMOL / CODEIN AFRICA - FRENCH OVERSEAS TERRITORIES</v>
          </cell>
          <cell r="C1864" t="str">
            <v>Exclude</v>
          </cell>
        </row>
        <row r="1865">
          <cell r="B1865" t="str">
            <v>PARACETAMOL / CODEIN AFRICA - FRENCH SPEAKING AFRICA</v>
          </cell>
          <cell r="C1865" t="str">
            <v>Exclude</v>
          </cell>
        </row>
        <row r="1866">
          <cell r="B1866" t="str">
            <v>PARACETAMOL / CODEIN ALGERIA</v>
          </cell>
          <cell r="C1866" t="str">
            <v>Wave 4</v>
          </cell>
        </row>
        <row r="1867">
          <cell r="B1867" t="str">
            <v>PARACETAMOL / CODEIN BALTIC STATES</v>
          </cell>
          <cell r="C1867" t="str">
            <v>Wave 4</v>
          </cell>
        </row>
        <row r="1868">
          <cell r="B1868" t="str">
            <v>PARACETAMOL / CODEIN BELGIUM</v>
          </cell>
          <cell r="C1868" t="str">
            <v>Exclude</v>
          </cell>
        </row>
        <row r="1869">
          <cell r="B1869" t="str">
            <v>PARACETAMOL / CODEIN CIS ASIATIC &amp; CAUCASUS REP</v>
          </cell>
          <cell r="C1869" t="str">
            <v>Wave 4</v>
          </cell>
        </row>
        <row r="1870">
          <cell r="B1870" t="str">
            <v>PARACETAMOL / CODEIN EAST MEDITERRANEAN</v>
          </cell>
          <cell r="C1870" t="str">
            <v>Wave 4</v>
          </cell>
        </row>
        <row r="1871">
          <cell r="B1871" t="str">
            <v>PARACETAMOL / CODEIN FRANCE</v>
          </cell>
          <cell r="C1871" t="str">
            <v>Exclude</v>
          </cell>
        </row>
        <row r="1872">
          <cell r="B1872" t="str">
            <v>PARACETAMOL / CODEIN ITALY</v>
          </cell>
          <cell r="C1872" t="str">
            <v>Exclude</v>
          </cell>
        </row>
        <row r="1873">
          <cell r="B1873" t="str">
            <v>PARACETAMOL / CODEIN OTHER INT'L CONSUMER MEDICINE</v>
          </cell>
          <cell r="C1873" t="str">
            <v>Wave 4</v>
          </cell>
        </row>
        <row r="1874">
          <cell r="B1874" t="str">
            <v>PARACETAMOL / CODEIN POLAND</v>
          </cell>
          <cell r="C1874" t="str">
            <v>Exclude</v>
          </cell>
        </row>
        <row r="1875">
          <cell r="B1875" t="str">
            <v>PARACETAMOL / CODEIN PORTUGAL</v>
          </cell>
          <cell r="C1875" t="str">
            <v>Wave 4</v>
          </cell>
        </row>
        <row r="1876">
          <cell r="B1876" t="str">
            <v>PARACETAMOL / CODEIN ROMANIA</v>
          </cell>
          <cell r="C1876" t="str">
            <v>Wave 4</v>
          </cell>
        </row>
        <row r="1877">
          <cell r="B1877" t="str">
            <v>PARACETAMOL / CODEIN RUSSIA</v>
          </cell>
          <cell r="C1877" t="str">
            <v>Exclude</v>
          </cell>
        </row>
        <row r="1878">
          <cell r="B1878" t="str">
            <v>PARACETAMOL / CODEIN SPAIN</v>
          </cell>
          <cell r="C1878" t="str">
            <v>Exclude</v>
          </cell>
        </row>
        <row r="1879">
          <cell r="B1879" t="str">
            <v>PARACETAMOL / CODEIN SWITZERLAND</v>
          </cell>
          <cell r="C1879" t="str">
            <v>Exclude</v>
          </cell>
        </row>
        <row r="1880">
          <cell r="B1880" t="str">
            <v>PARACETAMOL / CODEIN TUNISIA</v>
          </cell>
          <cell r="C1880" t="str">
            <v>Wave 4</v>
          </cell>
        </row>
        <row r="1881">
          <cell r="B1881" t="str">
            <v>PARACETAMOL / CODEIN UKRAINE/MOLDOVA</v>
          </cell>
          <cell r="C1881" t="str">
            <v>Wave 4</v>
          </cell>
        </row>
        <row r="1882">
          <cell r="B1882" t="str">
            <v>PARACETAMOL / CODEIN VIETNAM US CHGS</v>
          </cell>
          <cell r="C1882" t="str">
            <v>Wave 4</v>
          </cell>
        </row>
        <row r="1883">
          <cell r="B1883" t="str">
            <v>PARACETAMOL / DICLOFENAC POTASSIUM ARGENTINA</v>
          </cell>
          <cell r="C1883" t="str">
            <v>Wave 4</v>
          </cell>
        </row>
        <row r="1884">
          <cell r="B1884" t="str">
            <v>PARACETAMOL / DICLOFENAC POTASSIUM PERU</v>
          </cell>
          <cell r="C1884" t="str">
            <v>Exclude</v>
          </cell>
        </row>
        <row r="1885">
          <cell r="B1885" t="str">
            <v>PARACETAMOL / PHENIRAMINE / ASCORBIC ACID AFRICA</v>
          </cell>
          <cell r="C1885" t="str">
            <v>Wave 4</v>
          </cell>
        </row>
        <row r="1886">
          <cell r="B1886" t="str">
            <v>PARACETAMOL / PHENIRAMINE / ASCORBIC ACID AFRICA - FRENCH OVERSEAS TERRITORIES</v>
          </cell>
          <cell r="C1886" t="str">
            <v>Exclude</v>
          </cell>
        </row>
        <row r="1887">
          <cell r="B1887" t="str">
            <v>PARACETAMOL / PHENIRAMINE / ASCORBIC ACID AFRICA - FRENCH SPEAKING AFRICA</v>
          </cell>
          <cell r="C1887" t="str">
            <v>Exclude</v>
          </cell>
        </row>
        <row r="1888">
          <cell r="B1888" t="str">
            <v>PARACETAMOL / PHENIRAMINE / ASCORBIC ACID BALTIC STATES</v>
          </cell>
          <cell r="C1888" t="str">
            <v>Exclude</v>
          </cell>
        </row>
        <row r="1889">
          <cell r="B1889" t="str">
            <v>PARACETAMOL / PHENIRAMINE / ASCORBIC ACID BULGARIA</v>
          </cell>
          <cell r="C1889" t="str">
            <v>Exclude</v>
          </cell>
        </row>
        <row r="1890">
          <cell r="B1890" t="str">
            <v>PARACETAMOL / PHENIRAMINE / ASCORBIC ACID CIS ASIATIC &amp; CAUCASUS REP</v>
          </cell>
          <cell r="C1890" t="str">
            <v>Exclude</v>
          </cell>
        </row>
        <row r="1891">
          <cell r="B1891" t="str">
            <v>PARACETAMOL / PHENIRAMINE / ASCORBIC ACID CZECH REPUBLIC</v>
          </cell>
          <cell r="C1891" t="str">
            <v>Wave 4</v>
          </cell>
        </row>
        <row r="1892">
          <cell r="B1892" t="str">
            <v>PARACETAMOL / PHENIRAMINE / ASCORBIC ACID FRANCE</v>
          </cell>
          <cell r="C1892" t="str">
            <v>Exclude</v>
          </cell>
        </row>
        <row r="1893">
          <cell r="B1893" t="str">
            <v>PARACETAMOL / PHENIRAMINE / ASCORBIC ACID HUNGARY</v>
          </cell>
          <cell r="C1893" t="str">
            <v>Wave 4</v>
          </cell>
        </row>
        <row r="1894">
          <cell r="B1894" t="str">
            <v>PARACETAMOL / PHENIRAMINE / ASCORBIC ACID OTHER INT'L CONSUMER MEDICINE</v>
          </cell>
          <cell r="C1894" t="str">
            <v>Wave 4</v>
          </cell>
        </row>
        <row r="1895">
          <cell r="B1895" t="str">
            <v>PARACETAMOL / PHENIRAMINE / ASCORBIC ACID POLAND</v>
          </cell>
          <cell r="C1895" t="str">
            <v>Exclude</v>
          </cell>
        </row>
        <row r="1896">
          <cell r="B1896" t="str">
            <v>PARACETAMOL / PHENIRAMINE / ASCORBIC ACID ROMANIA</v>
          </cell>
          <cell r="C1896" t="str">
            <v>Exclude</v>
          </cell>
        </row>
        <row r="1897">
          <cell r="B1897" t="str">
            <v>PARACETAMOL / PHENIRAMINE / ASCORBIC ACID RUSSIA</v>
          </cell>
          <cell r="C1897" t="str">
            <v>Exclude</v>
          </cell>
        </row>
        <row r="1898">
          <cell r="B1898" t="str">
            <v>PARACETAMOL / PHENIRAMINE / ASCORBIC ACID SLOVAKIA</v>
          </cell>
          <cell r="C1898" t="str">
            <v>Wave 4</v>
          </cell>
        </row>
        <row r="1899">
          <cell r="B1899" t="str">
            <v>PARACETAMOL / PHENIRAMINE / ASCORBIC ACID SLOVENIA</v>
          </cell>
          <cell r="C1899" t="str">
            <v>Exclude</v>
          </cell>
        </row>
        <row r="1900">
          <cell r="B1900" t="str">
            <v>PARACETAMOL / PHENIRAMINE / ASCORBIC ACID TUNISIA</v>
          </cell>
          <cell r="C1900" t="str">
            <v>Exclude</v>
          </cell>
        </row>
        <row r="1901">
          <cell r="B1901" t="str">
            <v>PARACETAMOL / PHENIRAMINE / ASCORBIC ACID UKRAINE/MOLDOVA</v>
          </cell>
          <cell r="C1901" t="str">
            <v>Exclude</v>
          </cell>
        </row>
        <row r="1902">
          <cell r="B1902" t="str">
            <v>PEMIROLAST POTASSIUM JAPAN</v>
          </cell>
          <cell r="C1902" t="str">
            <v>Exclude</v>
          </cell>
        </row>
        <row r="1903">
          <cell r="B1903" t="str">
            <v>PENICILLIN G PROCAINE / PENICILLIN G SODIUM COLOMBIA</v>
          </cell>
          <cell r="C1903" t="str">
            <v>Wave 4</v>
          </cell>
        </row>
        <row r="1904">
          <cell r="B1904" t="str">
            <v>PENICILLIN G SODIUM COLOMBIA</v>
          </cell>
          <cell r="C1904" t="str">
            <v>Wave 4</v>
          </cell>
        </row>
        <row r="1905">
          <cell r="B1905" t="str">
            <v>PENICILLIN V POTASSIUM CARIBBEAN AREA OTHER</v>
          </cell>
          <cell r="C1905" t="str">
            <v>Wave 4</v>
          </cell>
        </row>
        <row r="1906">
          <cell r="B1906" t="str">
            <v>PENICILLIN V POTASSIUM UNITED STATES</v>
          </cell>
          <cell r="C1906" t="str">
            <v>Wave 4</v>
          </cell>
        </row>
        <row r="1907">
          <cell r="B1907" t="str">
            <v>PENTASTARCH CANADA</v>
          </cell>
          <cell r="C1907" t="str">
            <v>Exclude</v>
          </cell>
        </row>
        <row r="1908">
          <cell r="B1908" t="str">
            <v>PHENAPHTHAZINE PAPER APOTHECON</v>
          </cell>
          <cell r="C1908" t="str">
            <v>Wave 4</v>
          </cell>
        </row>
        <row r="1909">
          <cell r="B1909" t="str">
            <v>PHENAPHTHAZINE PAPER UNITED STATES</v>
          </cell>
          <cell r="C1909" t="str">
            <v>Exclude</v>
          </cell>
        </row>
        <row r="1910">
          <cell r="B1910" t="str">
            <v>PHENAZOPYRIDINE HCL / SULFAMETHIZOLE ECUADOR</v>
          </cell>
          <cell r="C1910" t="str">
            <v>Exclude</v>
          </cell>
        </row>
        <row r="1911">
          <cell r="B1911" t="str">
            <v>PHENAZOPYRIDINE HCL / SULFAMETHIZOLE PERU</v>
          </cell>
          <cell r="C1911" t="str">
            <v>Wave 4</v>
          </cell>
        </row>
        <row r="1912">
          <cell r="B1912" t="str">
            <v>PIPERACILLIN ACID MONOHYDRATE ITALY BESPA</v>
          </cell>
          <cell r="C1912" t="str">
            <v>Wave 4</v>
          </cell>
        </row>
        <row r="1913">
          <cell r="B1913" t="str">
            <v>PIPERACILLIN ACID MONOHYDRATE PUERTO RICO</v>
          </cell>
          <cell r="C1913" t="str">
            <v>Exclude</v>
          </cell>
        </row>
        <row r="1914">
          <cell r="B1914" t="str">
            <v>PIROXICAM ARGENTINA</v>
          </cell>
          <cell r="C1914" t="str">
            <v>Wave 4</v>
          </cell>
        </row>
        <row r="1915">
          <cell r="B1915" t="str">
            <v>PIROXICAM INDONESIA</v>
          </cell>
          <cell r="C1915" t="str">
            <v>Wave 4</v>
          </cell>
        </row>
        <row r="1916">
          <cell r="B1916" t="str">
            <v>PIROXICAM PERU</v>
          </cell>
          <cell r="C1916" t="str">
            <v>Wave 4</v>
          </cell>
        </row>
        <row r="1917">
          <cell r="B1917" t="str">
            <v>PLASTIBASE AFRICA</v>
          </cell>
          <cell r="C1917" t="str">
            <v>Wave 4</v>
          </cell>
        </row>
        <row r="1918">
          <cell r="B1918" t="str">
            <v>PLASTIBASE BELGIUM</v>
          </cell>
          <cell r="C1918" t="str">
            <v>Wave 4</v>
          </cell>
        </row>
        <row r="1919">
          <cell r="B1919" t="str">
            <v>PLASTIBASE CANADA</v>
          </cell>
          <cell r="C1919" t="str">
            <v>Wave 4</v>
          </cell>
        </row>
        <row r="1920">
          <cell r="B1920" t="str">
            <v>PLASTIBASE IRELAND</v>
          </cell>
          <cell r="C1920" t="str">
            <v>Wave 4</v>
          </cell>
        </row>
        <row r="1921">
          <cell r="B1921" t="str">
            <v>PLASTIBASE ISRAEL</v>
          </cell>
          <cell r="C1921" t="str">
            <v>Wave 4</v>
          </cell>
        </row>
        <row r="1922">
          <cell r="B1922" t="str">
            <v>PLASTIBASE JAPAN BULK</v>
          </cell>
          <cell r="C1922" t="str">
            <v>Exclude</v>
          </cell>
        </row>
        <row r="1923">
          <cell r="B1923" t="str">
            <v>PLASTIBASE KOREA</v>
          </cell>
          <cell r="C1923" t="str">
            <v>Wave 4</v>
          </cell>
        </row>
        <row r="1924">
          <cell r="B1924" t="str">
            <v>PLASTIBASE NEW MARKETS (GEMSA)</v>
          </cell>
          <cell r="C1924" t="str">
            <v>Wave 4</v>
          </cell>
        </row>
        <row r="1925">
          <cell r="B1925" t="str">
            <v>PLASTIBASE PORTUGAL</v>
          </cell>
          <cell r="C1925" t="str">
            <v>Wave 4</v>
          </cell>
        </row>
        <row r="1926">
          <cell r="B1926" t="str">
            <v>PLASTIBASE PUERTO RICO, HUMACAO</v>
          </cell>
          <cell r="C1926" t="str">
            <v>Wave 4</v>
          </cell>
        </row>
        <row r="1927">
          <cell r="B1927" t="str">
            <v>PLASTIBASE SAUDI ARABIA</v>
          </cell>
          <cell r="C1927" t="str">
            <v>Wave 4</v>
          </cell>
        </row>
        <row r="1928">
          <cell r="B1928" t="str">
            <v>PLASTIBASE SPAIN</v>
          </cell>
          <cell r="C1928" t="str">
            <v>Wave 4</v>
          </cell>
        </row>
        <row r="1929">
          <cell r="B1929" t="str">
            <v>PLASTIBASE UNITED KINGDOM</v>
          </cell>
          <cell r="C1929" t="str">
            <v>Wave 4</v>
          </cell>
        </row>
        <row r="1930">
          <cell r="B1930" t="str">
            <v>PLASTIBASE UNITED STATES</v>
          </cell>
          <cell r="C1930" t="str">
            <v>Wave 4</v>
          </cell>
        </row>
        <row r="1931">
          <cell r="B1931" t="str">
            <v>PLASTIBASE USA, SYRACUSE</v>
          </cell>
          <cell r="C1931" t="str">
            <v>Exclude</v>
          </cell>
        </row>
        <row r="1932">
          <cell r="B1932" t="str">
            <v>PRAVASTATIN SODIUM AFRICA</v>
          </cell>
          <cell r="C1932" t="str">
            <v>Wave 4</v>
          </cell>
        </row>
        <row r="1933">
          <cell r="B1933" t="str">
            <v>PRAVASTATIN SODIUM AFRICA - FRENCH OVERSEAS TERRITORIES</v>
          </cell>
          <cell r="C1933" t="str">
            <v>Exclude</v>
          </cell>
        </row>
        <row r="1934">
          <cell r="B1934" t="str">
            <v>PRAVASTATIN SODIUM AFRICA - FRENCH SPEAKING AFRICA</v>
          </cell>
          <cell r="C1934" t="str">
            <v>Wave 4</v>
          </cell>
        </row>
        <row r="1935">
          <cell r="B1935" t="str">
            <v>PRAVASTATIN SODIUM ALGERIA</v>
          </cell>
          <cell r="C1935" t="str">
            <v>Exclude</v>
          </cell>
        </row>
        <row r="1936">
          <cell r="B1936" t="str">
            <v>PRAVASTATIN SODIUM ARGENTINA</v>
          </cell>
          <cell r="C1936" t="str">
            <v>Exclude</v>
          </cell>
        </row>
        <row r="1937">
          <cell r="B1937" t="str">
            <v>PRAVASTATIN SODIUM AUSTRALIA</v>
          </cell>
          <cell r="C1937" t="str">
            <v>Exclude</v>
          </cell>
        </row>
        <row r="1938">
          <cell r="B1938" t="str">
            <v>PRAVASTATIN SODIUM AUSTRIA</v>
          </cell>
          <cell r="C1938" t="str">
            <v>Wave 4</v>
          </cell>
        </row>
        <row r="1939">
          <cell r="B1939" t="str">
            <v>PRAVASTATIN SODIUM BALTIC STATES</v>
          </cell>
          <cell r="C1939" t="str">
            <v>Wave 4</v>
          </cell>
        </row>
        <row r="1940">
          <cell r="B1940" t="str">
            <v>PRAVASTATIN SODIUM BELGIUM</v>
          </cell>
          <cell r="C1940" t="str">
            <v>Exclude</v>
          </cell>
        </row>
        <row r="1941">
          <cell r="B1941" t="str">
            <v>PRAVASTATIN SODIUM BRAZIL</v>
          </cell>
          <cell r="C1941" t="str">
            <v>Exclude</v>
          </cell>
        </row>
        <row r="1942">
          <cell r="B1942" t="str">
            <v>PRAVASTATIN SODIUM CANADA</v>
          </cell>
          <cell r="C1942" t="str">
            <v>Exclude</v>
          </cell>
        </row>
        <row r="1943">
          <cell r="B1943" t="str">
            <v>PRAVASTATIN SODIUM CARIBBEAN AREA OTHER</v>
          </cell>
          <cell r="C1943" t="str">
            <v>Exclude</v>
          </cell>
        </row>
        <row r="1944">
          <cell r="B1944" t="str">
            <v>PRAVASTATIN SODIUM CHILE</v>
          </cell>
          <cell r="C1944" t="str">
            <v>Exclude</v>
          </cell>
        </row>
        <row r="1945">
          <cell r="B1945" t="str">
            <v>PRAVASTATIN SODIUM CHINA</v>
          </cell>
          <cell r="C1945" t="str">
            <v>Exclude</v>
          </cell>
        </row>
        <row r="1946">
          <cell r="B1946" t="str">
            <v>PRAVASTATIN SODIUM COLOMBIA</v>
          </cell>
          <cell r="C1946" t="str">
            <v>Wave 4</v>
          </cell>
        </row>
        <row r="1947">
          <cell r="B1947" t="str">
            <v>PRAVASTATIN SODIUM COSTA RICA</v>
          </cell>
          <cell r="C1947" t="str">
            <v>Wave 4</v>
          </cell>
        </row>
        <row r="1948">
          <cell r="B1948" t="str">
            <v>PRAVASTATIN SODIUM DOMINICAN REPUBLIC</v>
          </cell>
          <cell r="C1948" t="str">
            <v>Wave 4</v>
          </cell>
        </row>
        <row r="1949">
          <cell r="B1949" t="str">
            <v>PRAVASTATIN SODIUM EAST MEDITERRANEAN</v>
          </cell>
          <cell r="C1949" t="str">
            <v>Exclude</v>
          </cell>
        </row>
        <row r="1950">
          <cell r="B1950" t="str">
            <v>PRAVASTATIN SODIUM ECUADOR</v>
          </cell>
          <cell r="C1950" t="str">
            <v>Wave 4</v>
          </cell>
        </row>
        <row r="1951">
          <cell r="B1951" t="str">
            <v>PRAVASTATIN SODIUM EGYPT</v>
          </cell>
          <cell r="C1951" t="str">
            <v>Exclude</v>
          </cell>
        </row>
        <row r="1952">
          <cell r="B1952" t="str">
            <v>PRAVASTATIN SODIUM EL SALVADOR</v>
          </cell>
          <cell r="C1952" t="str">
            <v>Wave 4</v>
          </cell>
        </row>
        <row r="1953">
          <cell r="B1953" t="str">
            <v>PRAVASTATIN SODIUM EMEA HQ PT EUR</v>
          </cell>
          <cell r="C1953" t="str">
            <v>Wave 4</v>
          </cell>
        </row>
        <row r="1954">
          <cell r="B1954" t="str">
            <v>PRAVASTATIN SODIUM FINLAND</v>
          </cell>
          <cell r="C1954" t="str">
            <v>Wave 4</v>
          </cell>
        </row>
        <row r="1955">
          <cell r="B1955" t="str">
            <v>PRAVASTATIN SODIUM FRANCE</v>
          </cell>
          <cell r="C1955" t="str">
            <v>Exclude</v>
          </cell>
        </row>
        <row r="1956">
          <cell r="B1956" t="str">
            <v>PRAVASTATIN SODIUM FRANCE PARALLEL TRADE</v>
          </cell>
          <cell r="C1956" t="str">
            <v>Exclude</v>
          </cell>
        </row>
        <row r="1957">
          <cell r="B1957" t="str">
            <v>PRAVASTATIN SODIUM FRN CO-MKT</v>
          </cell>
          <cell r="C1957" t="str">
            <v>Exclude</v>
          </cell>
        </row>
        <row r="1958">
          <cell r="B1958" t="str">
            <v>PRAVASTATIN SODIUM GEM EXPORT</v>
          </cell>
          <cell r="C1958" t="str">
            <v>Wave 4</v>
          </cell>
        </row>
        <row r="1959">
          <cell r="B1959" t="str">
            <v>PRAVASTATIN SODIUM GERMANY</v>
          </cell>
          <cell r="C1959" t="str">
            <v>Exclude</v>
          </cell>
        </row>
        <row r="1960">
          <cell r="B1960" t="str">
            <v>PRAVASTATIN SODIUM GREECE</v>
          </cell>
          <cell r="C1960" t="str">
            <v>Exclude</v>
          </cell>
        </row>
        <row r="1961">
          <cell r="B1961" t="str">
            <v>PRAVASTATIN SODIUM GUATEMALA</v>
          </cell>
          <cell r="C1961" t="str">
            <v>Wave 4</v>
          </cell>
        </row>
        <row r="1962">
          <cell r="B1962" t="str">
            <v>PRAVASTATIN SODIUM GULF MARKETS</v>
          </cell>
          <cell r="C1962" t="str">
            <v>Exclude</v>
          </cell>
        </row>
        <row r="1963">
          <cell r="B1963" t="str">
            <v>PRAVASTATIN SODIUM HONDURAS</v>
          </cell>
          <cell r="C1963" t="str">
            <v>Wave 4</v>
          </cell>
        </row>
        <row r="1964">
          <cell r="B1964" t="str">
            <v>PRAVASTATIN SODIUM HONG KONG</v>
          </cell>
          <cell r="C1964" t="str">
            <v>Wave 4</v>
          </cell>
        </row>
        <row r="1965">
          <cell r="B1965" t="str">
            <v>PRAVASTATIN SODIUM INDONESIA</v>
          </cell>
          <cell r="C1965" t="str">
            <v>Exclude</v>
          </cell>
        </row>
        <row r="1966">
          <cell r="B1966" t="str">
            <v>PRAVASTATIN SODIUM IRELAND</v>
          </cell>
          <cell r="C1966" t="str">
            <v>Exclude</v>
          </cell>
        </row>
        <row r="1967">
          <cell r="B1967" t="str">
            <v>PRAVASTATIN SODIUM ITALY</v>
          </cell>
          <cell r="C1967" t="str">
            <v>Exclude</v>
          </cell>
        </row>
        <row r="1968">
          <cell r="B1968" t="str">
            <v>PRAVASTATIN SODIUM ITALY CO-MKT</v>
          </cell>
          <cell r="C1968" t="str">
            <v>Exclude</v>
          </cell>
        </row>
        <row r="1969">
          <cell r="B1969" t="str">
            <v>PRAVASTATIN SODIUM JAMAICA</v>
          </cell>
          <cell r="C1969" t="str">
            <v>Wave 4</v>
          </cell>
        </row>
        <row r="1970">
          <cell r="B1970" t="str">
            <v>PRAVASTATIN SODIUM KOREA</v>
          </cell>
          <cell r="C1970" t="str">
            <v>Exclude</v>
          </cell>
        </row>
        <row r="1971">
          <cell r="B1971" t="str">
            <v>PRAVASTATIN SODIUM MALAYSIA</v>
          </cell>
          <cell r="C1971" t="str">
            <v>Exclude</v>
          </cell>
        </row>
        <row r="1972">
          <cell r="B1972" t="str">
            <v>PRAVASTATIN SODIUM MEXICO</v>
          </cell>
          <cell r="C1972" t="str">
            <v>Exclude</v>
          </cell>
        </row>
        <row r="1973">
          <cell r="B1973" t="str">
            <v>PRAVASTATIN SODIUM MOROCCO</v>
          </cell>
          <cell r="C1973" t="str">
            <v>Wave 4</v>
          </cell>
        </row>
        <row r="1974">
          <cell r="B1974" t="str">
            <v>PRAVASTATIN SODIUM NETHERLANDS</v>
          </cell>
          <cell r="C1974" t="str">
            <v>Exclude</v>
          </cell>
        </row>
        <row r="1975">
          <cell r="B1975" t="str">
            <v>PRAVASTATIN SODIUM NEW MARKETS (GEMSA)</v>
          </cell>
          <cell r="C1975" t="str">
            <v>Wave 4</v>
          </cell>
        </row>
        <row r="1976">
          <cell r="B1976" t="str">
            <v>PRAVASTATIN SODIUM NEW ZEALAND</v>
          </cell>
          <cell r="C1976" t="str">
            <v>Wave 4</v>
          </cell>
        </row>
        <row r="1977">
          <cell r="B1977" t="str">
            <v>PRAVASTATIN SODIUM NICARAGUA</v>
          </cell>
          <cell r="C1977" t="str">
            <v>Wave 4</v>
          </cell>
        </row>
        <row r="1978">
          <cell r="B1978" t="str">
            <v>PRAVASTATIN SODIUM NORWAY</v>
          </cell>
          <cell r="C1978" t="str">
            <v>Exclude</v>
          </cell>
        </row>
        <row r="1979">
          <cell r="B1979" t="str">
            <v>PRAVASTATIN SODIUM PACIFIC ISLANDS</v>
          </cell>
          <cell r="C1979" t="str">
            <v>Exclude</v>
          </cell>
        </row>
        <row r="1980">
          <cell r="B1980" t="str">
            <v>PRAVASTATIN SODIUM PAKISTAN</v>
          </cell>
          <cell r="C1980" t="str">
            <v>Wave 4</v>
          </cell>
        </row>
        <row r="1981">
          <cell r="B1981" t="str">
            <v>PRAVASTATIN SODIUM PANAMA</v>
          </cell>
          <cell r="C1981" t="str">
            <v>Wave 4</v>
          </cell>
        </row>
        <row r="1982">
          <cell r="B1982" t="str">
            <v>PRAVASTATIN SODIUM PERU</v>
          </cell>
          <cell r="C1982" t="str">
            <v>Wave 4</v>
          </cell>
        </row>
        <row r="1983">
          <cell r="B1983" t="str">
            <v>PRAVASTATIN SODIUM PHILIPPINES</v>
          </cell>
          <cell r="C1983" t="str">
            <v>Wave 4</v>
          </cell>
        </row>
        <row r="1984">
          <cell r="B1984" t="str">
            <v>PRAVASTATIN SODIUM PORTUGAL</v>
          </cell>
          <cell r="C1984" t="str">
            <v>Exclude</v>
          </cell>
        </row>
        <row r="1985">
          <cell r="B1985" t="str">
            <v>PRAVASTATIN SODIUM PUERTO RICO</v>
          </cell>
          <cell r="C1985" t="str">
            <v>Exclude</v>
          </cell>
        </row>
        <row r="1986">
          <cell r="B1986" t="str">
            <v>PRAVASTATIN SODIUM SAUDI ARABIA</v>
          </cell>
          <cell r="C1986" t="str">
            <v>Exclude</v>
          </cell>
        </row>
        <row r="1987">
          <cell r="B1987" t="str">
            <v>PRAVASTATIN SODIUM SINGAPORE</v>
          </cell>
          <cell r="C1987" t="str">
            <v>Wave 4</v>
          </cell>
        </row>
        <row r="1988">
          <cell r="B1988" t="str">
            <v>PRAVASTATIN SODIUM SOUTH AFRICA</v>
          </cell>
          <cell r="C1988" t="str">
            <v>Exclude</v>
          </cell>
        </row>
        <row r="1989">
          <cell r="B1989" t="str">
            <v>PRAVASTATIN SODIUM SPAIN</v>
          </cell>
          <cell r="C1989" t="str">
            <v>Exclude</v>
          </cell>
        </row>
        <row r="1990">
          <cell r="B1990" t="str">
            <v>PRAVASTATIN SODIUM SPAIN CO-MKT</v>
          </cell>
          <cell r="C1990" t="str">
            <v>Exclude</v>
          </cell>
        </row>
        <row r="1991">
          <cell r="B1991" t="str">
            <v>PRAVASTATIN SODIUM SRI LANKA BRISTOL LABS</v>
          </cell>
          <cell r="C1991" t="str">
            <v>Wave 4</v>
          </cell>
        </row>
        <row r="1992">
          <cell r="B1992" t="str">
            <v>PRAVASTATIN SODIUM SWEDEN</v>
          </cell>
          <cell r="C1992" t="str">
            <v>Exclude</v>
          </cell>
        </row>
        <row r="1993">
          <cell r="B1993" t="str">
            <v>PRAVASTATIN SODIUM SWITZERLAND</v>
          </cell>
          <cell r="C1993" t="str">
            <v>Exclude</v>
          </cell>
        </row>
        <row r="1994">
          <cell r="B1994" t="str">
            <v>PRAVASTATIN SODIUM TUNISIA</v>
          </cell>
          <cell r="C1994" t="str">
            <v>Exclude</v>
          </cell>
        </row>
        <row r="1995">
          <cell r="B1995" t="str">
            <v>PRAVASTATIN SODIUM TURKEY</v>
          </cell>
          <cell r="C1995" t="str">
            <v>Exclude</v>
          </cell>
        </row>
        <row r="1996">
          <cell r="B1996" t="str">
            <v>PRAVASTATIN SODIUM UNITED KINGDOM</v>
          </cell>
          <cell r="C1996" t="str">
            <v>Exclude</v>
          </cell>
        </row>
        <row r="1997">
          <cell r="B1997" t="str">
            <v>PRAVASTATIN SODIUM UNITED STATES</v>
          </cell>
          <cell r="C1997" t="str">
            <v>Exclude</v>
          </cell>
        </row>
        <row r="1998">
          <cell r="B1998" t="str">
            <v>PRAVASTATIN SODIUM VENEZUELA</v>
          </cell>
          <cell r="C1998" t="str">
            <v>Exclude</v>
          </cell>
        </row>
        <row r="1999">
          <cell r="B1999" t="str">
            <v>PRAVASTATIN SODIUM / ACETYLSALICYLIC ACID AFRICA - FRENCH OVERSEAS TERRITORIES</v>
          </cell>
          <cell r="C1999" t="str">
            <v>Wave 4</v>
          </cell>
        </row>
        <row r="2000">
          <cell r="B2000" t="str">
            <v>PRAVASTATIN SODIUM / ACETYLSALICYLIC ACID FRANCE</v>
          </cell>
          <cell r="C2000" t="str">
            <v>Exclude</v>
          </cell>
        </row>
        <row r="2001">
          <cell r="B2001" t="str">
            <v>PROBIOTIC SPAIN</v>
          </cell>
          <cell r="C2001" t="str">
            <v>Exclude</v>
          </cell>
        </row>
        <row r="2002">
          <cell r="B2002" t="str">
            <v>PROLINE THIOESTER ITALY CO-MKT</v>
          </cell>
          <cell r="C2002" t="str">
            <v>Exclude</v>
          </cell>
        </row>
        <row r="2003">
          <cell r="B2003" t="str">
            <v>PROPAFENONE HCL HUNGARY</v>
          </cell>
          <cell r="C2003" t="str">
            <v>Exclude</v>
          </cell>
        </row>
        <row r="2004">
          <cell r="B2004" t="str">
            <v>PROPANOYL CHLORIDE SPAIN CO-MKT</v>
          </cell>
          <cell r="C2004" t="str">
            <v>Exclude</v>
          </cell>
        </row>
        <row r="2005">
          <cell r="B2005" t="str">
            <v>PROPATYL NITRATE BRAZIL</v>
          </cell>
          <cell r="C2005" t="str">
            <v>Exclude</v>
          </cell>
        </row>
        <row r="2006">
          <cell r="B2006" t="str">
            <v>SALICYLIC ACID / SULFUR JAPAN</v>
          </cell>
          <cell r="C2006" t="str">
            <v>Wave 4</v>
          </cell>
        </row>
        <row r="2007">
          <cell r="B2007" t="str">
            <v>SALICYLIC ACID / SULFUR PUERTO RICO</v>
          </cell>
          <cell r="C2007" t="str">
            <v>Wave 4</v>
          </cell>
        </row>
        <row r="2008">
          <cell r="B2008" t="str">
            <v>SALICYLIC ACID / SULFUR UNITED STATES</v>
          </cell>
          <cell r="C2008" t="str">
            <v>Exclude</v>
          </cell>
        </row>
        <row r="2009">
          <cell r="B2009" t="str">
            <v>SALICYLIC ACID / SULFUR UNITED STATES - WESTWOOD</v>
          </cell>
          <cell r="C2009" t="str">
            <v>Wave 4</v>
          </cell>
        </row>
        <row r="2010">
          <cell r="B2010" t="str">
            <v>SIMETHICONE BRAZIL</v>
          </cell>
          <cell r="C2010" t="str">
            <v>Exclude</v>
          </cell>
        </row>
        <row r="2011">
          <cell r="B2011" t="str">
            <v>SODIUM HEXAMETAPHOSPHATE / TETRACYCLINE BRAZIL</v>
          </cell>
          <cell r="C2011" t="str">
            <v>Exclude</v>
          </cell>
        </row>
        <row r="2012">
          <cell r="B2012" t="str">
            <v>SODIUM HEXAMETAPHOSPHATE / TETRACYCLINE ECUADOR</v>
          </cell>
          <cell r="C2012" t="str">
            <v>Wave 4</v>
          </cell>
        </row>
        <row r="2013">
          <cell r="B2013" t="str">
            <v>SOTALOL HCL AFRICA</v>
          </cell>
          <cell r="C2013" t="str">
            <v>Wave 4</v>
          </cell>
        </row>
        <row r="2014">
          <cell r="B2014" t="str">
            <v>SOTALOL HCL AFRICA - FRENCH OVERSEAS TERRITORIES</v>
          </cell>
          <cell r="C2014" t="str">
            <v>Wave 4</v>
          </cell>
        </row>
        <row r="2015">
          <cell r="B2015" t="str">
            <v>SOTALOL HCL AFRICA - FRENCH SPEAKING AFRICA</v>
          </cell>
          <cell r="C2015" t="str">
            <v>Wave 4</v>
          </cell>
        </row>
        <row r="2016">
          <cell r="B2016" t="str">
            <v>SOTALOL HCL AUSTRALIA</v>
          </cell>
          <cell r="C2016" t="str">
            <v>Exclude</v>
          </cell>
        </row>
        <row r="2017">
          <cell r="B2017" t="str">
            <v>SOTALOL HCL AUSTRIA</v>
          </cell>
          <cell r="C2017" t="str">
            <v>Exclude</v>
          </cell>
        </row>
        <row r="2018">
          <cell r="B2018" t="str">
            <v>SOTALOL HCL BALTIC STATES</v>
          </cell>
          <cell r="C2018" t="str">
            <v>Wave 4</v>
          </cell>
        </row>
        <row r="2019">
          <cell r="B2019" t="str">
            <v>SOTALOL HCL BELGIUM</v>
          </cell>
          <cell r="C2019" t="str">
            <v>Exclude</v>
          </cell>
        </row>
        <row r="2020">
          <cell r="B2020" t="str">
            <v>SOTALOL HCL BRAZIL</v>
          </cell>
          <cell r="C2020" t="str">
            <v>Exclude</v>
          </cell>
        </row>
        <row r="2021">
          <cell r="B2021" t="str">
            <v>SOTALOL HCL BULGARIA</v>
          </cell>
          <cell r="C2021" t="str">
            <v>Wave 4</v>
          </cell>
        </row>
        <row r="2022">
          <cell r="B2022" t="str">
            <v>SOTALOL HCL CANADA</v>
          </cell>
          <cell r="C2022" t="str">
            <v>Wave 4</v>
          </cell>
        </row>
        <row r="2023">
          <cell r="B2023" t="str">
            <v>SOTALOL HCL CANADA GEN/CM</v>
          </cell>
          <cell r="C2023" t="str">
            <v>Wave 4</v>
          </cell>
        </row>
        <row r="2024">
          <cell r="B2024" t="str">
            <v>SOTALOL HCL CARIBBEAN AREA OTHER</v>
          </cell>
          <cell r="C2024" t="str">
            <v>Wave 4</v>
          </cell>
        </row>
        <row r="2025">
          <cell r="B2025" t="str">
            <v>SOTALOL HCL CHILE</v>
          </cell>
          <cell r="C2025" t="str">
            <v>Wave 4</v>
          </cell>
        </row>
        <row r="2026">
          <cell r="B2026" t="str">
            <v>SOTALOL HCL CHINA</v>
          </cell>
          <cell r="C2026" t="str">
            <v>Wave 4</v>
          </cell>
        </row>
        <row r="2027">
          <cell r="B2027" t="str">
            <v>SOTALOL HCL CIS ASIATIC &amp; CAUCASUS REP</v>
          </cell>
          <cell r="C2027" t="str">
            <v>Wave 4</v>
          </cell>
        </row>
        <row r="2028">
          <cell r="B2028" t="str">
            <v>SOTALOL HCL COLOMBIA</v>
          </cell>
          <cell r="C2028" t="str">
            <v>Wave 4</v>
          </cell>
        </row>
        <row r="2029">
          <cell r="B2029" t="str">
            <v>SOTALOL HCL CZECH REPUBLIC</v>
          </cell>
          <cell r="C2029" t="str">
            <v>Wave 4</v>
          </cell>
        </row>
        <row r="2030">
          <cell r="B2030" t="str">
            <v>SOTALOL HCL DENMARK</v>
          </cell>
          <cell r="C2030" t="str">
            <v>Wave 4</v>
          </cell>
        </row>
        <row r="2031">
          <cell r="B2031" t="str">
            <v>SOTALOL HCL ECUADOR</v>
          </cell>
          <cell r="C2031" t="str">
            <v>Wave 4</v>
          </cell>
        </row>
        <row r="2032">
          <cell r="B2032" t="str">
            <v>SOTALOL HCL FINLAND</v>
          </cell>
          <cell r="C2032" t="str">
            <v>Wave 4</v>
          </cell>
        </row>
        <row r="2033">
          <cell r="B2033" t="str">
            <v>SOTALOL HCL FRANCE</v>
          </cell>
          <cell r="C2033" t="str">
            <v>Exclude</v>
          </cell>
        </row>
        <row r="2034">
          <cell r="B2034" t="str">
            <v>SOTALOL HCL GERMANY</v>
          </cell>
          <cell r="C2034" t="str">
            <v>Exclude</v>
          </cell>
        </row>
        <row r="2035">
          <cell r="B2035" t="str">
            <v>SOTALOL HCL GULF MARKETS</v>
          </cell>
          <cell r="C2035" t="str">
            <v>Wave 4</v>
          </cell>
        </row>
        <row r="2036">
          <cell r="B2036" t="str">
            <v>SOTALOL HCL HONG KONG</v>
          </cell>
          <cell r="C2036" t="str">
            <v>Wave 4</v>
          </cell>
        </row>
        <row r="2037">
          <cell r="B2037" t="str">
            <v>SOTALOL HCL HUNGARY</v>
          </cell>
          <cell r="C2037" t="str">
            <v>Wave 4</v>
          </cell>
        </row>
        <row r="2038">
          <cell r="B2038" t="str">
            <v>SOTALOL HCL ICELAND</v>
          </cell>
          <cell r="C2038" t="str">
            <v>Wave 4</v>
          </cell>
        </row>
        <row r="2039">
          <cell r="B2039" t="str">
            <v>SOTALOL HCL INDONESIA</v>
          </cell>
          <cell r="C2039" t="str">
            <v>Wave 4</v>
          </cell>
        </row>
        <row r="2040">
          <cell r="B2040" t="str">
            <v>SOTALOL HCL IRELAND</v>
          </cell>
          <cell r="C2040" t="str">
            <v>Exclude</v>
          </cell>
        </row>
        <row r="2041">
          <cell r="B2041" t="str">
            <v>SOTALOL HCL ITALY</v>
          </cell>
          <cell r="C2041" t="str">
            <v>Exclude</v>
          </cell>
        </row>
        <row r="2042">
          <cell r="B2042" t="str">
            <v>SOTALOL HCL JAMAICA</v>
          </cell>
          <cell r="C2042" t="str">
            <v>Wave 4</v>
          </cell>
        </row>
        <row r="2043">
          <cell r="B2043" t="str">
            <v>SOTALOL HCL JAPAN</v>
          </cell>
          <cell r="C2043" t="str">
            <v>Exclude</v>
          </cell>
        </row>
        <row r="2044">
          <cell r="B2044" t="str">
            <v>SOTALOL HCL MALAYSIA</v>
          </cell>
          <cell r="C2044" t="str">
            <v>Wave 4</v>
          </cell>
        </row>
        <row r="2045">
          <cell r="B2045" t="str">
            <v>SOTALOL HCL MEXICO</v>
          </cell>
          <cell r="C2045" t="str">
            <v>Wave 4</v>
          </cell>
        </row>
        <row r="2046">
          <cell r="B2046" t="str">
            <v>SOTALOL HCL MOROCCO</v>
          </cell>
          <cell r="C2046" t="str">
            <v>Wave 4</v>
          </cell>
        </row>
        <row r="2047">
          <cell r="B2047" t="str">
            <v>SOTALOL HCL NETHERLANDS</v>
          </cell>
          <cell r="C2047" t="str">
            <v>Wave 4</v>
          </cell>
        </row>
        <row r="2048">
          <cell r="B2048" t="str">
            <v>SOTALOL HCL NEW ZEALAND</v>
          </cell>
          <cell r="C2048" t="str">
            <v>Wave 4</v>
          </cell>
        </row>
        <row r="2049">
          <cell r="B2049" t="str">
            <v>SOTALOL HCL NORWAY</v>
          </cell>
          <cell r="C2049" t="str">
            <v>Wave 4</v>
          </cell>
        </row>
        <row r="2050">
          <cell r="B2050" t="str">
            <v>SOTALOL HCL PACIFIC ISLANDS</v>
          </cell>
          <cell r="C2050" t="str">
            <v>Wave 4</v>
          </cell>
        </row>
        <row r="2051">
          <cell r="B2051" t="str">
            <v>SOTALOL HCL PHILIPPINES</v>
          </cell>
          <cell r="C2051" t="str">
            <v>Wave 4</v>
          </cell>
        </row>
        <row r="2052">
          <cell r="B2052" t="str">
            <v>SOTALOL HCL RUSSIA</v>
          </cell>
          <cell r="C2052" t="str">
            <v>Wave 4</v>
          </cell>
        </row>
        <row r="2053">
          <cell r="B2053" t="str">
            <v>SOTALOL HCL SINGAPORE</v>
          </cell>
          <cell r="C2053" t="str">
            <v>Wave 4</v>
          </cell>
        </row>
        <row r="2054">
          <cell r="B2054" t="str">
            <v>SOTALOL HCL SLOVAKIA</v>
          </cell>
          <cell r="C2054" t="str">
            <v>Wave 4</v>
          </cell>
        </row>
        <row r="2055">
          <cell r="B2055" t="str">
            <v>SOTALOL HCL SOUTH AFRICA</v>
          </cell>
          <cell r="C2055" t="str">
            <v>Exclude</v>
          </cell>
        </row>
        <row r="2056">
          <cell r="B2056" t="str">
            <v>SOTALOL HCL SPAIN</v>
          </cell>
          <cell r="C2056" t="str">
            <v>Exclude</v>
          </cell>
        </row>
        <row r="2057">
          <cell r="B2057" t="str">
            <v>SOTALOL HCL SWEDEN</v>
          </cell>
          <cell r="C2057" t="str">
            <v>Wave 4</v>
          </cell>
        </row>
        <row r="2058">
          <cell r="B2058" t="str">
            <v>SOTALOL HCL SWITZERLAND</v>
          </cell>
          <cell r="C2058" t="str">
            <v>Wave 4</v>
          </cell>
        </row>
        <row r="2059">
          <cell r="B2059" t="str">
            <v>SOTALOL HCL TAIWAN</v>
          </cell>
          <cell r="C2059" t="str">
            <v>Wave 4</v>
          </cell>
        </row>
        <row r="2060">
          <cell r="B2060" t="str">
            <v>SOTALOL HCL TUNISIA</v>
          </cell>
          <cell r="C2060" t="str">
            <v>Wave 4</v>
          </cell>
        </row>
        <row r="2061">
          <cell r="B2061" t="str">
            <v>SOTALOL HCL UNITED KINGDOM</v>
          </cell>
          <cell r="C2061" t="str">
            <v>Wave 4</v>
          </cell>
        </row>
        <row r="2062">
          <cell r="B2062" t="str">
            <v>SOTALOL HCL VIETNAM US CHGS</v>
          </cell>
          <cell r="C2062" t="str">
            <v>Wave 4</v>
          </cell>
        </row>
        <row r="2063">
          <cell r="B2063" t="str">
            <v>STAVUDINE (D4T) AFRICA</v>
          </cell>
          <cell r="C2063" t="str">
            <v>Wave 4</v>
          </cell>
        </row>
        <row r="2064">
          <cell r="B2064" t="str">
            <v>STAVUDINE (D4T) AFRICA - FRENCH OVERSEAS TERRITORIES</v>
          </cell>
          <cell r="C2064" t="str">
            <v>Wave 4</v>
          </cell>
        </row>
        <row r="2065">
          <cell r="B2065" t="str">
            <v>STAVUDINE (D4T) AFRICA - FRENCH SPEAKING AFRICA</v>
          </cell>
          <cell r="C2065" t="str">
            <v>Wave 4</v>
          </cell>
        </row>
        <row r="2066">
          <cell r="B2066" t="str">
            <v>STAVUDINE (D4T) AFRICA ACCESS</v>
          </cell>
          <cell r="C2066" t="str">
            <v>Wave 4</v>
          </cell>
        </row>
        <row r="2067">
          <cell r="B2067" t="str">
            <v>STAVUDINE (D4T) ALGERIA</v>
          </cell>
          <cell r="C2067" t="str">
            <v>Wave 4</v>
          </cell>
        </row>
        <row r="2068">
          <cell r="B2068" t="str">
            <v>STAVUDINE (D4T) ARGENTINA</v>
          </cell>
          <cell r="C2068" t="str">
            <v>Wave 4</v>
          </cell>
        </row>
        <row r="2069">
          <cell r="B2069" t="str">
            <v>STAVUDINE (D4T) AUSTRALIA</v>
          </cell>
          <cell r="C2069" t="str">
            <v>Exclude</v>
          </cell>
        </row>
        <row r="2070">
          <cell r="B2070" t="str">
            <v>STAVUDINE (D4T) AUSTRIA</v>
          </cell>
          <cell r="C2070" t="str">
            <v>Wave 4</v>
          </cell>
        </row>
        <row r="2071">
          <cell r="B2071" t="str">
            <v>STAVUDINE (D4T) BALTIC STATES</v>
          </cell>
          <cell r="C2071" t="str">
            <v>Wave 4</v>
          </cell>
        </row>
        <row r="2072">
          <cell r="B2072" t="str">
            <v>STAVUDINE (D4T) BELGIUM</v>
          </cell>
          <cell r="C2072" t="str">
            <v>Exclude</v>
          </cell>
        </row>
        <row r="2073">
          <cell r="B2073" t="str">
            <v>STAVUDINE (D4T) BRAZIL</v>
          </cell>
          <cell r="C2073" t="str">
            <v>Wave 4</v>
          </cell>
        </row>
        <row r="2074">
          <cell r="B2074" t="str">
            <v>STAVUDINE (D4T) BULGARIA</v>
          </cell>
          <cell r="C2074" t="str">
            <v>Wave 4</v>
          </cell>
        </row>
        <row r="2075">
          <cell r="B2075" t="str">
            <v>STAVUDINE (D4T) CANADA</v>
          </cell>
          <cell r="C2075" t="str">
            <v>Exclude</v>
          </cell>
        </row>
        <row r="2076">
          <cell r="B2076" t="str">
            <v>STAVUDINE (D4T) CARIBBEAN AREA OTHER</v>
          </cell>
          <cell r="C2076" t="str">
            <v>Wave 4</v>
          </cell>
        </row>
        <row r="2077">
          <cell r="B2077" t="str">
            <v>STAVUDINE (D4T) CHILE</v>
          </cell>
          <cell r="C2077" t="str">
            <v>Wave 4</v>
          </cell>
        </row>
        <row r="2078">
          <cell r="B2078" t="str">
            <v>STAVUDINE (D4T) CHINA MJ GUANGZHOU LTD</v>
          </cell>
          <cell r="C2078" t="str">
            <v>Wave 4</v>
          </cell>
        </row>
        <row r="2079">
          <cell r="B2079" t="str">
            <v>STAVUDINE (D4T) CIS ASIATIC &amp; CAUCASUS REP</v>
          </cell>
          <cell r="C2079" t="str">
            <v>Wave 4</v>
          </cell>
        </row>
        <row r="2080">
          <cell r="B2080" t="str">
            <v>STAVUDINE (D4T) COLOMBIA</v>
          </cell>
          <cell r="C2080" t="str">
            <v>Exclude</v>
          </cell>
        </row>
        <row r="2081">
          <cell r="B2081" t="str">
            <v>STAVUDINE (D4T) CZECH REPUBLIC</v>
          </cell>
          <cell r="C2081" t="str">
            <v>Wave 4</v>
          </cell>
        </row>
        <row r="2082">
          <cell r="B2082" t="str">
            <v>STAVUDINE (D4T) DENMARK</v>
          </cell>
          <cell r="C2082" t="str">
            <v>Wave 4</v>
          </cell>
        </row>
        <row r="2083">
          <cell r="B2083" t="str">
            <v>STAVUDINE (D4T) EGYPT TENDER</v>
          </cell>
          <cell r="C2083" t="str">
            <v>Wave 4</v>
          </cell>
        </row>
        <row r="2084">
          <cell r="B2084" t="str">
            <v>STAVUDINE (D4T) EMEA HQ PT EUR</v>
          </cell>
          <cell r="C2084" t="str">
            <v>Exclude</v>
          </cell>
        </row>
        <row r="2085">
          <cell r="B2085" t="str">
            <v>STAVUDINE (D4T) ENGLISH SPEAKING AFRICA</v>
          </cell>
          <cell r="C2085" t="str">
            <v>Wave 4</v>
          </cell>
        </row>
        <row r="2086">
          <cell r="B2086" t="str">
            <v>STAVUDINE (D4T) ESA ACCESS</v>
          </cell>
          <cell r="C2086" t="str">
            <v>Exclude</v>
          </cell>
        </row>
        <row r="2087">
          <cell r="B2087" t="str">
            <v>STAVUDINE (D4T) FINLAND</v>
          </cell>
          <cell r="C2087" t="str">
            <v>Wave 4</v>
          </cell>
        </row>
        <row r="2088">
          <cell r="B2088" t="str">
            <v>STAVUDINE (D4T) FRANCE</v>
          </cell>
          <cell r="C2088" t="str">
            <v>Exclude</v>
          </cell>
        </row>
        <row r="2089">
          <cell r="B2089" t="str">
            <v>STAVUDINE (D4T) GERMANY</v>
          </cell>
          <cell r="C2089" t="str">
            <v>Exclude</v>
          </cell>
        </row>
        <row r="2090">
          <cell r="B2090" t="str">
            <v>STAVUDINE (D4T) GREECE</v>
          </cell>
          <cell r="C2090" t="str">
            <v>Exclude</v>
          </cell>
        </row>
        <row r="2091">
          <cell r="B2091" t="str">
            <v>STAVUDINE (D4T) HONG KONG</v>
          </cell>
          <cell r="C2091" t="str">
            <v>Exclude</v>
          </cell>
        </row>
        <row r="2092">
          <cell r="B2092" t="str">
            <v>STAVUDINE (D4T) HUNGARY</v>
          </cell>
          <cell r="C2092" t="str">
            <v>Wave 4</v>
          </cell>
        </row>
        <row r="2093">
          <cell r="B2093" t="str">
            <v>STAVUDINE (D4T) ICELAND</v>
          </cell>
          <cell r="C2093" t="str">
            <v>Wave 4</v>
          </cell>
        </row>
        <row r="2094">
          <cell r="B2094" t="str">
            <v>STAVUDINE (D4T) INDONESIA</v>
          </cell>
          <cell r="C2094" t="str">
            <v>Wave 4</v>
          </cell>
        </row>
        <row r="2095">
          <cell r="B2095" t="str">
            <v>STAVUDINE (D4T) IRELAND</v>
          </cell>
          <cell r="C2095" t="str">
            <v>Wave 4</v>
          </cell>
        </row>
        <row r="2096">
          <cell r="B2096" t="str">
            <v>STAVUDINE (D4T) ISRAEL</v>
          </cell>
          <cell r="C2096" t="str">
            <v>Wave 4</v>
          </cell>
        </row>
        <row r="2097">
          <cell r="B2097" t="str">
            <v>STAVUDINE (D4T) ITALY</v>
          </cell>
          <cell r="C2097" t="str">
            <v>Exclude</v>
          </cell>
        </row>
        <row r="2098">
          <cell r="B2098" t="str">
            <v>STAVUDINE (D4T) JAPAN</v>
          </cell>
          <cell r="C2098" t="str">
            <v>Exclude</v>
          </cell>
        </row>
        <row r="2099">
          <cell r="B2099" t="str">
            <v>STAVUDINE (D4T) MEXICO</v>
          </cell>
          <cell r="C2099" t="str">
            <v>Wave 4</v>
          </cell>
        </row>
        <row r="2100">
          <cell r="B2100" t="str">
            <v>STAVUDINE (D4T) MOROCCO</v>
          </cell>
          <cell r="C2100" t="str">
            <v>Wave 4</v>
          </cell>
        </row>
        <row r="2101">
          <cell r="B2101" t="str">
            <v>STAVUDINE (D4T) NETHERLANDS</v>
          </cell>
          <cell r="C2101" t="str">
            <v>Exclude</v>
          </cell>
        </row>
        <row r="2102">
          <cell r="B2102" t="str">
            <v>STAVUDINE (D4T) NEW MARKETS (GEMSA)</v>
          </cell>
          <cell r="C2102" t="str">
            <v>Wave 4</v>
          </cell>
        </row>
        <row r="2103">
          <cell r="B2103" t="str">
            <v>STAVUDINE (D4T) NEW ZEALAND</v>
          </cell>
          <cell r="C2103" t="str">
            <v>Wave 4</v>
          </cell>
        </row>
        <row r="2104">
          <cell r="B2104" t="str">
            <v>STAVUDINE (D4T) NICARAGUA</v>
          </cell>
          <cell r="C2104" t="str">
            <v>Wave 4</v>
          </cell>
        </row>
        <row r="2105">
          <cell r="B2105" t="str">
            <v>STAVUDINE (D4T) NORWAY</v>
          </cell>
          <cell r="C2105" t="str">
            <v>Wave 4</v>
          </cell>
        </row>
        <row r="2106">
          <cell r="B2106" t="str">
            <v>STAVUDINE (D4T) PACIFIC ISLANDS</v>
          </cell>
          <cell r="C2106" t="str">
            <v>Wave 4</v>
          </cell>
        </row>
        <row r="2107">
          <cell r="B2107" t="str">
            <v>STAVUDINE (D4T) PAKISTAN</v>
          </cell>
          <cell r="C2107" t="str">
            <v>Wave 4</v>
          </cell>
        </row>
        <row r="2108">
          <cell r="B2108" t="str">
            <v>STAVUDINE (D4T) PANAMA</v>
          </cell>
          <cell r="C2108" t="str">
            <v>Wave 4</v>
          </cell>
        </row>
        <row r="2109">
          <cell r="B2109" t="str">
            <v>STAVUDINE (D4T) PHILIPPINES</v>
          </cell>
          <cell r="C2109" t="str">
            <v>Wave 4</v>
          </cell>
        </row>
        <row r="2110">
          <cell r="B2110" t="str">
            <v>STAVUDINE (D4T) POLAND</v>
          </cell>
          <cell r="C2110" t="str">
            <v>Exclude</v>
          </cell>
        </row>
        <row r="2111">
          <cell r="B2111" t="str">
            <v>STAVUDINE (D4T) PORTUGAL</v>
          </cell>
          <cell r="C2111" t="str">
            <v>Exclude</v>
          </cell>
        </row>
        <row r="2112">
          <cell r="B2112" t="str">
            <v>STAVUDINE (D4T) PUERTO RICO</v>
          </cell>
          <cell r="C2112" t="str">
            <v>Exclude</v>
          </cell>
        </row>
        <row r="2113">
          <cell r="B2113" t="str">
            <v>STAVUDINE (D4T) ROMANIA</v>
          </cell>
          <cell r="C2113" t="str">
            <v>Exclude</v>
          </cell>
        </row>
        <row r="2114">
          <cell r="B2114" t="str">
            <v>STAVUDINE (D4T) RUSSIA</v>
          </cell>
          <cell r="C2114" t="str">
            <v>Exclude</v>
          </cell>
        </row>
        <row r="2115">
          <cell r="B2115" t="str">
            <v>STAVUDINE (D4T) SAUDI ARABIA</v>
          </cell>
          <cell r="C2115" t="str">
            <v>Wave 4</v>
          </cell>
        </row>
        <row r="2116">
          <cell r="B2116" t="str">
            <v>STAVUDINE (D4T) SAUDI ARABIA COMMERCIAL</v>
          </cell>
          <cell r="C2116" t="str">
            <v>Wave 4</v>
          </cell>
        </row>
        <row r="2117">
          <cell r="B2117" t="str">
            <v>STAVUDINE (D4T) SINGAPORE</v>
          </cell>
          <cell r="C2117" t="str">
            <v>Wave 4</v>
          </cell>
        </row>
        <row r="2118">
          <cell r="B2118" t="str">
            <v>STAVUDINE (D4T) SLOVAKIA</v>
          </cell>
          <cell r="C2118" t="str">
            <v>Wave 4</v>
          </cell>
        </row>
        <row r="2119">
          <cell r="B2119" t="str">
            <v>STAVUDINE (D4T) SLOVENIA</v>
          </cell>
          <cell r="C2119" t="str">
            <v>Wave 4</v>
          </cell>
        </row>
        <row r="2120">
          <cell r="B2120" t="str">
            <v>STAVUDINE (D4T) SOUTH AFRICA</v>
          </cell>
          <cell r="C2120" t="str">
            <v>Wave 4</v>
          </cell>
        </row>
        <row r="2121">
          <cell r="B2121" t="str">
            <v>STAVUDINE (D4T) SOUTH AFRICA ACCESS</v>
          </cell>
          <cell r="C2121" t="str">
            <v>Exclude</v>
          </cell>
        </row>
        <row r="2122">
          <cell r="B2122" t="str">
            <v>STAVUDINE (D4T) SPAIN</v>
          </cell>
          <cell r="C2122" t="str">
            <v>Exclude</v>
          </cell>
        </row>
        <row r="2123">
          <cell r="B2123" t="str">
            <v>STAVUDINE (D4T) SWEDEN</v>
          </cell>
          <cell r="C2123" t="str">
            <v>Wave 4</v>
          </cell>
        </row>
        <row r="2124">
          <cell r="B2124" t="str">
            <v>STAVUDINE (D4T) SWITZERLAND</v>
          </cell>
          <cell r="C2124" t="str">
            <v>Exclude</v>
          </cell>
        </row>
        <row r="2125">
          <cell r="B2125" t="str">
            <v>STAVUDINE (D4T) TAIWAN</v>
          </cell>
          <cell r="C2125" t="str">
            <v>Exclude</v>
          </cell>
        </row>
        <row r="2126">
          <cell r="B2126" t="str">
            <v>STAVUDINE (D4T) THAILAND</v>
          </cell>
          <cell r="C2126" t="str">
            <v>Wave 4</v>
          </cell>
        </row>
        <row r="2127">
          <cell r="B2127" t="str">
            <v>STAVUDINE (D4T) TUNISIA</v>
          </cell>
          <cell r="C2127" t="str">
            <v>Wave 4</v>
          </cell>
        </row>
        <row r="2128">
          <cell r="B2128" t="str">
            <v>STAVUDINE (D4T) TURKEY</v>
          </cell>
          <cell r="C2128" t="str">
            <v>Wave 4</v>
          </cell>
        </row>
        <row r="2129">
          <cell r="B2129" t="str">
            <v>STAVUDINE (D4T) UKRAINE/MOLDOVA</v>
          </cell>
          <cell r="C2129" t="str">
            <v>Wave 4</v>
          </cell>
        </row>
        <row r="2130">
          <cell r="B2130" t="str">
            <v>STAVUDINE (D4T) UNITED KINGDOM</v>
          </cell>
          <cell r="C2130" t="str">
            <v>Exclude</v>
          </cell>
        </row>
        <row r="2131">
          <cell r="B2131" t="str">
            <v>STAVUDINE (D4T) UNITED STATES</v>
          </cell>
          <cell r="C2131" t="str">
            <v>Exclude</v>
          </cell>
        </row>
        <row r="2132">
          <cell r="B2132" t="str">
            <v>STAVUDINE (D4T) URUGUAY</v>
          </cell>
          <cell r="C2132" t="str">
            <v>Wave 4</v>
          </cell>
        </row>
        <row r="2133">
          <cell r="B2133" t="str">
            <v>STAVUDINE (D4T) VIETNAM</v>
          </cell>
          <cell r="C2133" t="str">
            <v>Wave 4</v>
          </cell>
        </row>
        <row r="2134">
          <cell r="B2134" t="str">
            <v>STAVUDINE (D4T) VIETNAM US CHGS</v>
          </cell>
          <cell r="C2134" t="str">
            <v>Wave 4</v>
          </cell>
        </row>
        <row r="2135">
          <cell r="B2135" t="str">
            <v>SULCONAZOLE NITRATE PUERTO RICO</v>
          </cell>
          <cell r="C2135" t="str">
            <v>Wave 4</v>
          </cell>
        </row>
        <row r="2136">
          <cell r="B2136" t="str">
            <v>SULCONAZOLE NITRATE UNITED STATES</v>
          </cell>
          <cell r="C2136" t="str">
            <v>Exclude</v>
          </cell>
        </row>
        <row r="2137">
          <cell r="B2137" t="str">
            <v>SULCONAZOLE NITRATE UNITED STATES - WESTWOOD</v>
          </cell>
          <cell r="C2137" t="str">
            <v>Wave 4</v>
          </cell>
        </row>
        <row r="2138">
          <cell r="B2138" t="str">
            <v>SULTAMICILLIN MEXICO</v>
          </cell>
          <cell r="C2138" t="str">
            <v>Exclude</v>
          </cell>
        </row>
        <row r="2139">
          <cell r="B2139" t="str">
            <v>TENIPOSIDE AUSTRALIA</v>
          </cell>
          <cell r="C2139" t="str">
            <v>Wave 4</v>
          </cell>
        </row>
        <row r="2140">
          <cell r="B2140" t="str">
            <v>TENIPOSIDE CHINA MJ GUANGZHOU LTD</v>
          </cell>
          <cell r="C2140" t="str">
            <v>Exclude</v>
          </cell>
        </row>
        <row r="2141">
          <cell r="B2141" t="str">
            <v>TENIPOSIDE UNITED STATES</v>
          </cell>
          <cell r="C2141" t="str">
            <v>Wave 4</v>
          </cell>
        </row>
        <row r="2142">
          <cell r="B2142" t="str">
            <v>TETRACYCLINE HCL MEXICO</v>
          </cell>
          <cell r="C2142" t="str">
            <v>Exclude</v>
          </cell>
        </row>
        <row r="2143">
          <cell r="B2143" t="str">
            <v>THEOPHYLLINE EAST MEDITERRANEAN</v>
          </cell>
          <cell r="C2143" t="str">
            <v>Wave 4</v>
          </cell>
        </row>
        <row r="2144">
          <cell r="B2144" t="str">
            <v>THEOPHYLLINE EGYPT</v>
          </cell>
          <cell r="C2144" t="str">
            <v>Exclude</v>
          </cell>
        </row>
        <row r="2145">
          <cell r="B2145" t="str">
            <v>THEOPHYLLINE EGYPT TENDER</v>
          </cell>
          <cell r="C2145" t="str">
            <v>Wave 4</v>
          </cell>
        </row>
        <row r="2146">
          <cell r="B2146" t="str">
            <v>THEOPHYLLINE GULF MARKETS</v>
          </cell>
          <cell r="C2146" t="str">
            <v>Wave 4</v>
          </cell>
        </row>
        <row r="2147">
          <cell r="B2147" t="str">
            <v>THEOPHYLLINE INDONESIA</v>
          </cell>
          <cell r="C2147" t="str">
            <v>Wave 4</v>
          </cell>
        </row>
        <row r="2148">
          <cell r="B2148" t="str">
            <v>THEOPHYLLINE PAKISTAN</v>
          </cell>
          <cell r="C2148" t="str">
            <v>Exclude</v>
          </cell>
        </row>
        <row r="2149">
          <cell r="B2149" t="str">
            <v>THEOPHYLLINE SAUDI ARABIA</v>
          </cell>
          <cell r="C2149" t="str">
            <v>Wave 4</v>
          </cell>
        </row>
        <row r="2150">
          <cell r="B2150" t="str">
            <v>TRIAMCINOLONE BULGARIA</v>
          </cell>
          <cell r="C2150" t="str">
            <v>Wave 4</v>
          </cell>
        </row>
        <row r="2151">
          <cell r="B2151" t="str">
            <v>TRIAMCINOLONE EGYPT</v>
          </cell>
          <cell r="C2151" t="str">
            <v>Exclude</v>
          </cell>
        </row>
        <row r="2152">
          <cell r="B2152" t="str">
            <v>TRIAMCINOLONE INDONESIA</v>
          </cell>
          <cell r="C2152" t="str">
            <v>Exclude</v>
          </cell>
        </row>
        <row r="2153">
          <cell r="B2153" t="str">
            <v>TRIAMCINOLONE SLOVENIA</v>
          </cell>
          <cell r="C2153" t="str">
            <v>Wave 4</v>
          </cell>
        </row>
        <row r="2154">
          <cell r="B2154" t="str">
            <v>TRIAMCINOLONE ACETONIDE AFRICA</v>
          </cell>
          <cell r="C2154" t="str">
            <v>Wave 4</v>
          </cell>
        </row>
        <row r="2155">
          <cell r="B2155" t="str">
            <v>TRIAMCINOLONE ACETONIDE AFRICA - FRENCH OVERSEAS TERRITORIES</v>
          </cell>
          <cell r="C2155" t="str">
            <v>Wave 4</v>
          </cell>
        </row>
        <row r="2156">
          <cell r="B2156" t="str">
            <v>TRIAMCINOLONE ACETONIDE AFRICA - FRENCH SPEAKING AFRICA</v>
          </cell>
          <cell r="C2156" t="str">
            <v>Exclude</v>
          </cell>
        </row>
        <row r="2157">
          <cell r="B2157" t="str">
            <v>TRIAMCINOLONE ACETONIDE ALGERIA</v>
          </cell>
          <cell r="C2157" t="str">
            <v>Exclude</v>
          </cell>
        </row>
        <row r="2158">
          <cell r="B2158" t="str">
            <v>TRIAMCINOLONE ACETONIDE APOTHECON</v>
          </cell>
          <cell r="C2158" t="str">
            <v>Wave 4</v>
          </cell>
        </row>
        <row r="2159">
          <cell r="B2159" t="str">
            <v>TRIAMCINOLONE ACETONIDE ARGENTINA</v>
          </cell>
          <cell r="C2159" t="str">
            <v>Wave 4</v>
          </cell>
        </row>
        <row r="2160">
          <cell r="B2160" t="str">
            <v>TRIAMCINOLONE ACETONIDE AUSTRALIA</v>
          </cell>
          <cell r="C2160" t="str">
            <v>Exclude</v>
          </cell>
        </row>
        <row r="2161">
          <cell r="B2161" t="str">
            <v>TRIAMCINOLONE ACETONIDE BELGIUM</v>
          </cell>
          <cell r="C2161" t="str">
            <v>Exclude</v>
          </cell>
        </row>
        <row r="2162">
          <cell r="B2162" t="str">
            <v>TRIAMCINOLONE ACETONIDE BRAZIL</v>
          </cell>
          <cell r="C2162" t="str">
            <v>Exclude</v>
          </cell>
        </row>
        <row r="2163">
          <cell r="B2163" t="str">
            <v>TRIAMCINOLONE ACETONIDE CANADA</v>
          </cell>
          <cell r="C2163" t="str">
            <v>Wave 4</v>
          </cell>
        </row>
        <row r="2164">
          <cell r="B2164" t="str">
            <v>TRIAMCINOLONE ACETONIDE CARIBBEAN AREA OTHER</v>
          </cell>
          <cell r="C2164" t="str">
            <v>Wave 4</v>
          </cell>
        </row>
        <row r="2165">
          <cell r="B2165" t="str">
            <v>TRIAMCINOLONE ACETONIDE CIS ASIATIC &amp; CAUCASUS REP</v>
          </cell>
          <cell r="C2165" t="str">
            <v>Wave 4</v>
          </cell>
        </row>
        <row r="2166">
          <cell r="B2166" t="str">
            <v>TRIAMCINOLONE ACETONIDE COLOMBIA</v>
          </cell>
          <cell r="C2166" t="str">
            <v>Exclude</v>
          </cell>
        </row>
        <row r="2167">
          <cell r="B2167" t="str">
            <v>TRIAMCINOLONE ACETONIDE DENMARK</v>
          </cell>
          <cell r="C2167" t="str">
            <v>Wave 4</v>
          </cell>
        </row>
        <row r="2168">
          <cell r="B2168" t="str">
            <v>TRIAMCINOLONE ACETONIDE EGYPT</v>
          </cell>
          <cell r="C2168" t="str">
            <v>Exclude</v>
          </cell>
        </row>
        <row r="2169">
          <cell r="B2169" t="str">
            <v>TRIAMCINOLONE ACETONIDE FINLAND</v>
          </cell>
          <cell r="C2169" t="str">
            <v>Wave 4</v>
          </cell>
        </row>
        <row r="2170">
          <cell r="B2170" t="str">
            <v>TRIAMCINOLONE ACETONIDE FRANCE</v>
          </cell>
          <cell r="C2170" t="str">
            <v>Exclude</v>
          </cell>
        </row>
        <row r="2171">
          <cell r="B2171" t="str">
            <v>TRIAMCINOLONE ACETONIDE GULF MARKETS</v>
          </cell>
          <cell r="C2171" t="str">
            <v>Wave 4</v>
          </cell>
        </row>
        <row r="2172">
          <cell r="B2172" t="str">
            <v>TRIAMCINOLONE ACETONIDE HONG KONG</v>
          </cell>
          <cell r="C2172" t="str">
            <v>Wave 4</v>
          </cell>
        </row>
        <row r="2173">
          <cell r="B2173" t="str">
            <v>TRIAMCINOLONE ACETONIDE ICELAND</v>
          </cell>
          <cell r="C2173" t="str">
            <v>Wave 4</v>
          </cell>
        </row>
        <row r="2174">
          <cell r="B2174" t="str">
            <v>TRIAMCINOLONE ACETONIDE INDONESIA</v>
          </cell>
          <cell r="C2174" t="str">
            <v>Exclude</v>
          </cell>
        </row>
        <row r="2175">
          <cell r="B2175" t="str">
            <v>TRIAMCINOLONE ACETONIDE ITALY</v>
          </cell>
          <cell r="C2175" t="str">
            <v>Exclude</v>
          </cell>
        </row>
        <row r="2176">
          <cell r="B2176" t="str">
            <v>TRIAMCINOLONE ACETONIDE JAMAICA</v>
          </cell>
          <cell r="C2176" t="str">
            <v>Wave 4</v>
          </cell>
        </row>
        <row r="2177">
          <cell r="B2177" t="str">
            <v>TRIAMCINOLONE ACETONIDE JAPAN</v>
          </cell>
          <cell r="C2177" t="str">
            <v>Exclude</v>
          </cell>
        </row>
        <row r="2178">
          <cell r="B2178" t="str">
            <v>TRIAMCINOLONE ACETONIDE MALAYSIA</v>
          </cell>
          <cell r="C2178" t="str">
            <v>Wave 4</v>
          </cell>
        </row>
        <row r="2179">
          <cell r="B2179" t="str">
            <v>TRIAMCINOLONE ACETONIDE MEXICO</v>
          </cell>
          <cell r="C2179" t="str">
            <v>Wave 4</v>
          </cell>
        </row>
        <row r="2180">
          <cell r="B2180" t="str">
            <v>TRIAMCINOLONE ACETONIDE MOROCCO</v>
          </cell>
          <cell r="C2180" t="str">
            <v>Wave 4</v>
          </cell>
        </row>
        <row r="2181">
          <cell r="B2181" t="str">
            <v>TRIAMCINOLONE ACETONIDE NETHERLANDS</v>
          </cell>
          <cell r="C2181" t="str">
            <v>Exclude</v>
          </cell>
        </row>
        <row r="2182">
          <cell r="B2182" t="str">
            <v>TRIAMCINOLONE ACETONIDE NEW MARKETS (GEMSA)</v>
          </cell>
          <cell r="C2182" t="str">
            <v>Wave 4</v>
          </cell>
        </row>
        <row r="2183">
          <cell r="B2183" t="str">
            <v>TRIAMCINOLONE ACETONIDE NEW ZEALAND</v>
          </cell>
          <cell r="C2183" t="str">
            <v>Wave 4</v>
          </cell>
        </row>
        <row r="2184">
          <cell r="B2184" t="str">
            <v>TRIAMCINOLONE ACETONIDE NORWAY</v>
          </cell>
          <cell r="C2184" t="str">
            <v>Wave 4</v>
          </cell>
        </row>
        <row r="2185">
          <cell r="B2185" t="str">
            <v>TRIAMCINOLONE ACETONIDE PAKISTAN</v>
          </cell>
          <cell r="C2185" t="str">
            <v>Exclude</v>
          </cell>
        </row>
        <row r="2186">
          <cell r="B2186" t="str">
            <v>TRIAMCINOLONE ACETONIDE PERU</v>
          </cell>
          <cell r="C2186" t="str">
            <v>Exclude</v>
          </cell>
        </row>
        <row r="2187">
          <cell r="B2187" t="str">
            <v>TRIAMCINOLONE ACETONIDE PUERTO RICO</v>
          </cell>
          <cell r="C2187" t="str">
            <v>Exclude</v>
          </cell>
        </row>
        <row r="2188">
          <cell r="B2188" t="str">
            <v>TRIAMCINOLONE ACETONIDE RUSSIA</v>
          </cell>
          <cell r="C2188" t="str">
            <v>Exclude</v>
          </cell>
        </row>
        <row r="2189">
          <cell r="B2189" t="str">
            <v>TRIAMCINOLONE ACETONIDE SAUDI ARABIA</v>
          </cell>
          <cell r="C2189" t="str">
            <v>Exclude</v>
          </cell>
        </row>
        <row r="2190">
          <cell r="B2190" t="str">
            <v>TRIAMCINOLONE ACETONIDE SINGAPORE</v>
          </cell>
          <cell r="C2190" t="str">
            <v>Wave 4</v>
          </cell>
        </row>
        <row r="2191">
          <cell r="B2191" t="str">
            <v>TRIAMCINOLONE ACETONIDE SLOVENIA</v>
          </cell>
          <cell r="C2191" t="str">
            <v>Exclude</v>
          </cell>
        </row>
        <row r="2192">
          <cell r="B2192" t="str">
            <v>TRIAMCINOLONE ACETONIDE SOUTH AFRICA</v>
          </cell>
          <cell r="C2192" t="str">
            <v>Wave 4</v>
          </cell>
        </row>
        <row r="2193">
          <cell r="B2193" t="str">
            <v>TRIAMCINOLONE ACETONIDE SPAIN</v>
          </cell>
          <cell r="C2193" t="str">
            <v>Exclude</v>
          </cell>
        </row>
        <row r="2194">
          <cell r="B2194" t="str">
            <v>TRIAMCINOLONE ACETONIDE SRI LANKA BRISTOL LABS</v>
          </cell>
          <cell r="C2194" t="str">
            <v>Wave 4</v>
          </cell>
        </row>
        <row r="2195">
          <cell r="B2195" t="str">
            <v>TRIAMCINOLONE ACETONIDE SWEDEN</v>
          </cell>
          <cell r="C2195" t="str">
            <v>Wave 4</v>
          </cell>
        </row>
        <row r="2196">
          <cell r="B2196" t="str">
            <v>TRIAMCINOLONE ACETONIDE TAIWAN</v>
          </cell>
          <cell r="C2196" t="str">
            <v>Wave 4</v>
          </cell>
        </row>
        <row r="2197">
          <cell r="B2197" t="str">
            <v>TRIAMCINOLONE ACETONIDE TUNISIA</v>
          </cell>
          <cell r="C2197" t="str">
            <v>Wave 4</v>
          </cell>
        </row>
        <row r="2198">
          <cell r="B2198" t="str">
            <v>TRIAMCINOLONE ACETONIDE TURKEY</v>
          </cell>
          <cell r="C2198" t="str">
            <v>Exclude</v>
          </cell>
        </row>
        <row r="2199">
          <cell r="B2199" t="str">
            <v>TRIAMCINOLONE ACETONIDE UKRAINE/MOLDOVA</v>
          </cell>
          <cell r="C2199" t="str">
            <v>Wave 4</v>
          </cell>
        </row>
        <row r="2200">
          <cell r="B2200" t="str">
            <v>TRIAMCINOLONE ACETONIDE UNITED KINGDOM</v>
          </cell>
          <cell r="C2200" t="str">
            <v>Exclude</v>
          </cell>
        </row>
        <row r="2201">
          <cell r="B2201" t="str">
            <v>TRIAMCINOLONE ACETONIDE UNITED STATES</v>
          </cell>
          <cell r="C2201" t="str">
            <v>Exclude</v>
          </cell>
        </row>
        <row r="2202">
          <cell r="B2202" t="str">
            <v>TRIAMCINOLONE ACETONIDE USA, SYRACUSE</v>
          </cell>
          <cell r="C2202" t="str">
            <v>Exclude</v>
          </cell>
        </row>
        <row r="2203">
          <cell r="B2203" t="str">
            <v>TRIAMCINOLONE ACETONIDE VENEZUELA</v>
          </cell>
          <cell r="C2203" t="str">
            <v>Exclude</v>
          </cell>
        </row>
        <row r="2204">
          <cell r="B2204" t="str">
            <v>TRIAMCINOLONE ACETONIDE VIETNAM US CHGS</v>
          </cell>
          <cell r="C2204" t="str">
            <v>Wave 4</v>
          </cell>
        </row>
        <row r="2205">
          <cell r="B2205" t="str">
            <v>TRIAMCINOLONE ACETONIDE / PHENYLEPHRINE APOTHECON</v>
          </cell>
          <cell r="C2205" t="str">
            <v>Wave 4</v>
          </cell>
        </row>
        <row r="2206">
          <cell r="B2206" t="str">
            <v>TRIAMCINOLONE ACETONIDE / PHENYLEPHRINE UNITED STATES</v>
          </cell>
          <cell r="C2206" t="str">
            <v>Exclude</v>
          </cell>
        </row>
        <row r="2207">
          <cell r="B2207" t="str">
            <v>VIASTARCH AND OTHERS AFRICA</v>
          </cell>
          <cell r="C2207" t="str">
            <v>Wave 4</v>
          </cell>
        </row>
        <row r="2208">
          <cell r="B2208" t="str">
            <v>VIASTARCH AND OTHERS AFRICA - FRENCH OVERSEAS TERRITORIES</v>
          </cell>
          <cell r="C2208" t="str">
            <v>Wave 4</v>
          </cell>
        </row>
        <row r="2209">
          <cell r="B2209" t="str">
            <v>VIASTARCH AND OTHERS ARGENTINA</v>
          </cell>
          <cell r="C2209" t="str">
            <v>Wave 4</v>
          </cell>
        </row>
        <row r="2210">
          <cell r="B2210" t="str">
            <v>VIASTARCH AND OTHERS AUSTRALIA</v>
          </cell>
          <cell r="C2210" t="str">
            <v>Wave 4</v>
          </cell>
        </row>
        <row r="2211">
          <cell r="B2211" t="str">
            <v>VIASTARCH AND OTHERS AUSTRIA</v>
          </cell>
          <cell r="C2211" t="str">
            <v>Wave 4</v>
          </cell>
        </row>
        <row r="2212">
          <cell r="B2212" t="str">
            <v>VIASTARCH AND OTHERS BELGIUM</v>
          </cell>
          <cell r="C2212" t="str">
            <v>Exclude</v>
          </cell>
        </row>
        <row r="2213">
          <cell r="B2213" t="str">
            <v>VIASTARCH AND OTHERS BRAZIL</v>
          </cell>
          <cell r="C2213" t="str">
            <v>Wave 4</v>
          </cell>
        </row>
        <row r="2214">
          <cell r="B2214" t="str">
            <v>VIASTARCH AND OTHERS CHILE</v>
          </cell>
          <cell r="C2214" t="str">
            <v>Wave 4</v>
          </cell>
        </row>
        <row r="2215">
          <cell r="B2215" t="str">
            <v>VIASTARCH AND OTHERS CHINA</v>
          </cell>
          <cell r="C2215" t="str">
            <v>Exclude</v>
          </cell>
        </row>
        <row r="2216">
          <cell r="B2216" t="str">
            <v>VIASTARCH AND OTHERS COLOMBIA</v>
          </cell>
          <cell r="C2216" t="str">
            <v>Wave 4</v>
          </cell>
        </row>
        <row r="2217">
          <cell r="B2217" t="str">
            <v>VIASTARCH AND OTHERS CZECH REPUBLIC</v>
          </cell>
          <cell r="C2217" t="str">
            <v>Wave 4</v>
          </cell>
        </row>
        <row r="2218">
          <cell r="B2218" t="str">
            <v>VIASTARCH AND OTHERS DENMARK</v>
          </cell>
          <cell r="C2218" t="str">
            <v>Wave 4</v>
          </cell>
        </row>
        <row r="2219">
          <cell r="B2219" t="str">
            <v>VIASTARCH AND OTHERS FINLAND</v>
          </cell>
          <cell r="C2219" t="str">
            <v>Wave 4</v>
          </cell>
        </row>
        <row r="2220">
          <cell r="B2220" t="str">
            <v>VIASTARCH AND OTHERS FRANCE</v>
          </cell>
          <cell r="C2220" t="str">
            <v>Exclude</v>
          </cell>
        </row>
        <row r="2221">
          <cell r="B2221" t="str">
            <v>VIASTARCH AND OTHERS GERMANY</v>
          </cell>
          <cell r="C2221" t="str">
            <v>Exclude</v>
          </cell>
        </row>
        <row r="2222">
          <cell r="B2222" t="str">
            <v>VIASTARCH AND OTHERS GREECE</v>
          </cell>
          <cell r="C2222" t="str">
            <v>Wave 4</v>
          </cell>
        </row>
        <row r="2223">
          <cell r="B2223" t="str">
            <v>VIASTARCH AND OTHERS GULF MARKETS</v>
          </cell>
          <cell r="C2223" t="str">
            <v>Wave 4</v>
          </cell>
        </row>
        <row r="2224">
          <cell r="B2224" t="str">
            <v>VIASTARCH AND OTHERS HONG KONG</v>
          </cell>
          <cell r="C2224" t="str">
            <v>Wave 4</v>
          </cell>
        </row>
        <row r="2225">
          <cell r="B2225" t="str">
            <v>VIASTARCH AND OTHERS HUNGARY</v>
          </cell>
          <cell r="C2225" t="str">
            <v>Wave 4</v>
          </cell>
        </row>
        <row r="2226">
          <cell r="B2226" t="str">
            <v>VIASTARCH AND OTHERS INDIA</v>
          </cell>
          <cell r="C2226" t="str">
            <v>Wave 4</v>
          </cell>
        </row>
        <row r="2227">
          <cell r="B2227" t="str">
            <v>VIASTARCH AND OTHERS IRELAND</v>
          </cell>
          <cell r="C2227" t="str">
            <v>Wave 4</v>
          </cell>
        </row>
        <row r="2228">
          <cell r="B2228" t="str">
            <v>VIASTARCH AND OTHERS ISRAEL</v>
          </cell>
          <cell r="C2228" t="str">
            <v>Wave 4</v>
          </cell>
        </row>
        <row r="2229">
          <cell r="B2229" t="str">
            <v>VIASTARCH AND OTHERS ITALY</v>
          </cell>
          <cell r="C2229" t="str">
            <v>Exclude</v>
          </cell>
        </row>
        <row r="2230">
          <cell r="B2230" t="str">
            <v>VIASTARCH AND OTHERS JAPAN</v>
          </cell>
          <cell r="C2230" t="str">
            <v>Wave 4</v>
          </cell>
        </row>
        <row r="2231">
          <cell r="B2231" t="str">
            <v>VIASTARCH AND OTHERS KOREA</v>
          </cell>
          <cell r="C2231" t="str">
            <v>Wave 4</v>
          </cell>
        </row>
        <row r="2232">
          <cell r="B2232" t="str">
            <v>VIASTARCH AND OTHERS MALAYSIA</v>
          </cell>
          <cell r="C2232" t="str">
            <v>Wave 4</v>
          </cell>
        </row>
        <row r="2233">
          <cell r="B2233" t="str">
            <v>VIASTARCH AND OTHERS NETHERLANDS</v>
          </cell>
          <cell r="C2233" t="str">
            <v>Wave 4</v>
          </cell>
        </row>
        <row r="2234">
          <cell r="B2234" t="str">
            <v>VIASTARCH AND OTHERS NEW ZEALAND</v>
          </cell>
          <cell r="C2234" t="str">
            <v>Wave 4</v>
          </cell>
        </row>
        <row r="2235">
          <cell r="B2235" t="str">
            <v>VIASTARCH AND OTHERS NORWAY</v>
          </cell>
          <cell r="C2235" t="str">
            <v>Wave 4</v>
          </cell>
        </row>
        <row r="2236">
          <cell r="B2236" t="str">
            <v>VIASTARCH AND OTHERS PAKISTAN</v>
          </cell>
          <cell r="C2236" t="str">
            <v>Wave 4</v>
          </cell>
        </row>
        <row r="2237">
          <cell r="B2237" t="str">
            <v>VIASTARCH AND OTHERS POLAND</v>
          </cell>
          <cell r="C2237" t="str">
            <v>Wave 4</v>
          </cell>
        </row>
        <row r="2238">
          <cell r="B2238" t="str">
            <v>VIASTARCH AND OTHERS PORTUGAL</v>
          </cell>
          <cell r="C2238" t="str">
            <v>Wave 4</v>
          </cell>
        </row>
        <row r="2239">
          <cell r="B2239" t="str">
            <v>VIASTARCH AND OTHERS SINGAPORE</v>
          </cell>
          <cell r="C2239" t="str">
            <v>Wave 4</v>
          </cell>
        </row>
        <row r="2240">
          <cell r="B2240" t="str">
            <v>VIASTARCH AND OTHERS SLOVENIA</v>
          </cell>
          <cell r="C2240" t="str">
            <v>Wave 4</v>
          </cell>
        </row>
        <row r="2241">
          <cell r="B2241" t="str">
            <v>VIASTARCH AND OTHERS SOUTH AFRICA</v>
          </cell>
          <cell r="C2241" t="str">
            <v>Wave 4</v>
          </cell>
        </row>
        <row r="2242">
          <cell r="B2242" t="str">
            <v>VIASTARCH AND OTHERS SPAIN</v>
          </cell>
          <cell r="C2242" t="str">
            <v>Exclude</v>
          </cell>
        </row>
        <row r="2243">
          <cell r="B2243" t="str">
            <v>VIASTARCH AND OTHERS SWEDEN</v>
          </cell>
          <cell r="C2243" t="str">
            <v>Wave 4</v>
          </cell>
        </row>
        <row r="2244">
          <cell r="B2244" t="str">
            <v>VIASTARCH AND OTHERS SWITZERLAND</v>
          </cell>
          <cell r="C2244" t="str">
            <v>Wave 4</v>
          </cell>
        </row>
        <row r="2245">
          <cell r="B2245" t="str">
            <v>VIASTARCH AND OTHERS TAIWAN</v>
          </cell>
          <cell r="C2245" t="str">
            <v>Wave 4</v>
          </cell>
        </row>
        <row r="2246">
          <cell r="B2246" t="str">
            <v>VIASTARCH AND OTHERS THAILAND</v>
          </cell>
          <cell r="C2246" t="str">
            <v>Wave 4</v>
          </cell>
        </row>
        <row r="2247">
          <cell r="B2247" t="str">
            <v>VIASTARCH AND OTHERS TURKEY</v>
          </cell>
          <cell r="C2247" t="str">
            <v>Wave 4</v>
          </cell>
        </row>
        <row r="2248">
          <cell r="B2248" t="str">
            <v>VIASTARCH AND OTHERS UNITED KINGDOM</v>
          </cell>
          <cell r="C2248" t="str">
            <v>Exclude</v>
          </cell>
        </row>
        <row r="2249">
          <cell r="B2249" t="str">
            <v>VIASTARCH AND OTHERS UNITED STATES</v>
          </cell>
          <cell r="C2249" t="str">
            <v>Wave 4</v>
          </cell>
        </row>
        <row r="2250">
          <cell r="B2250" t="str">
            <v>VITAMINS AFRICA</v>
          </cell>
          <cell r="C2250" t="str">
            <v>Wave 4</v>
          </cell>
        </row>
        <row r="2251">
          <cell r="B2251" t="str">
            <v>VITAMINS AFRICA - FRENCH OVERSEAS TERRITORIES</v>
          </cell>
          <cell r="C2251" t="str">
            <v>Wave 4</v>
          </cell>
        </row>
        <row r="2252">
          <cell r="B2252" t="str">
            <v>VITAMINS AFRICA - FRENCH SPEAKING AFRICA</v>
          </cell>
          <cell r="C2252" t="str">
            <v>Wave 4</v>
          </cell>
        </row>
        <row r="2253">
          <cell r="B2253" t="str">
            <v>VITAMINS ALGERIA</v>
          </cell>
          <cell r="C2253" t="str">
            <v>Wave 4</v>
          </cell>
        </row>
        <row r="2254">
          <cell r="B2254" t="str">
            <v>VITAMINS APOTHECON</v>
          </cell>
          <cell r="C2254" t="str">
            <v>Wave 4</v>
          </cell>
        </row>
        <row r="2255">
          <cell r="B2255" t="str">
            <v>VITAMINS BELGIUM</v>
          </cell>
          <cell r="C2255" t="str">
            <v>Wave 4</v>
          </cell>
        </row>
        <row r="2256">
          <cell r="B2256" t="str">
            <v>VITAMINS BRAZIL</v>
          </cell>
          <cell r="C2256" t="str">
            <v>Exclude</v>
          </cell>
        </row>
        <row r="2257">
          <cell r="B2257" t="str">
            <v>VITAMINS BULGARIA</v>
          </cell>
          <cell r="C2257" t="str">
            <v>Wave 4</v>
          </cell>
        </row>
        <row r="2258">
          <cell r="B2258" t="str">
            <v>VITAMINS CARIBBEAN AREA OTHER</v>
          </cell>
          <cell r="C2258" t="str">
            <v>Wave 4</v>
          </cell>
        </row>
        <row r="2259">
          <cell r="B2259" t="str">
            <v>VITAMINS CHINA</v>
          </cell>
          <cell r="C2259" t="str">
            <v>Exclude</v>
          </cell>
        </row>
        <row r="2260">
          <cell r="B2260" t="str">
            <v>VITAMINS CIS ASIATIC &amp; CAUCASUS REP</v>
          </cell>
          <cell r="C2260" t="str">
            <v>Wave 4</v>
          </cell>
        </row>
        <row r="2261">
          <cell r="B2261" t="str">
            <v>VITAMINS EAST MEDITERRANEAN</v>
          </cell>
          <cell r="C2261" t="str">
            <v>Wave 4</v>
          </cell>
        </row>
        <row r="2262">
          <cell r="B2262" t="str">
            <v>VITAMINS ECUADOR</v>
          </cell>
          <cell r="C2262" t="str">
            <v>Wave 4</v>
          </cell>
        </row>
        <row r="2263">
          <cell r="B2263" t="str">
            <v>VITAMINS EL SALVADOR</v>
          </cell>
          <cell r="C2263" t="str">
            <v>Wave 4</v>
          </cell>
        </row>
        <row r="2264">
          <cell r="B2264" t="str">
            <v>VITAMINS FRANCE</v>
          </cell>
          <cell r="C2264" t="str">
            <v>Wave 4</v>
          </cell>
        </row>
        <row r="2265">
          <cell r="B2265" t="str">
            <v>VITAMINS GREECE</v>
          </cell>
          <cell r="C2265" t="str">
            <v>Wave 4</v>
          </cell>
        </row>
        <row r="2266">
          <cell r="B2266" t="str">
            <v>VITAMINS GUATEMALA</v>
          </cell>
          <cell r="C2266" t="str">
            <v>Wave 4</v>
          </cell>
        </row>
        <row r="2267">
          <cell r="B2267" t="str">
            <v>VITAMINS GULF MARKETS</v>
          </cell>
          <cell r="C2267" t="str">
            <v>Wave 4</v>
          </cell>
        </row>
        <row r="2268">
          <cell r="B2268" t="str">
            <v>VITAMINS HONG KONG</v>
          </cell>
          <cell r="C2268" t="str">
            <v>Wave 4</v>
          </cell>
        </row>
        <row r="2269">
          <cell r="B2269" t="str">
            <v>VITAMINS INDONESIA</v>
          </cell>
          <cell r="C2269" t="str">
            <v>Exclude</v>
          </cell>
        </row>
        <row r="2270">
          <cell r="B2270" t="str">
            <v>VITAMINS MEXICO</v>
          </cell>
          <cell r="C2270" t="str">
            <v>Exclude</v>
          </cell>
        </row>
        <row r="2271">
          <cell r="B2271" t="str">
            <v>VITAMINS NEW MARKETS (GEMSA)</v>
          </cell>
          <cell r="C2271" t="str">
            <v>Wave 4</v>
          </cell>
        </row>
        <row r="2272">
          <cell r="B2272" t="str">
            <v>VITAMINS PERU</v>
          </cell>
          <cell r="C2272" t="str">
            <v>Wave 4</v>
          </cell>
        </row>
        <row r="2273">
          <cell r="B2273" t="str">
            <v>VITAMINS PHILIPPINES</v>
          </cell>
          <cell r="C2273" t="str">
            <v>Wave 4</v>
          </cell>
        </row>
        <row r="2274">
          <cell r="B2274" t="str">
            <v>VITAMINS PUERTO RICO</v>
          </cell>
          <cell r="C2274" t="str">
            <v>Wave 4</v>
          </cell>
        </row>
        <row r="2275">
          <cell r="B2275" t="str">
            <v>VITAMINS RUSSIA</v>
          </cell>
          <cell r="C2275" t="str">
            <v>Wave 4</v>
          </cell>
        </row>
        <row r="2276">
          <cell r="B2276" t="str">
            <v>VITAMINS SAUDI ARABIA</v>
          </cell>
          <cell r="C2276" t="str">
            <v>Wave 4</v>
          </cell>
        </row>
        <row r="2277">
          <cell r="B2277" t="str">
            <v>VITAMINS SINGAPORE</v>
          </cell>
          <cell r="C2277" t="str">
            <v>Wave 4</v>
          </cell>
        </row>
        <row r="2278">
          <cell r="B2278" t="str">
            <v>VITAMINS SLOVENIA</v>
          </cell>
          <cell r="C2278" t="str">
            <v>Wave 4</v>
          </cell>
        </row>
        <row r="2279">
          <cell r="B2279" t="str">
            <v>VITAMINS SWITZERLAND</v>
          </cell>
          <cell r="C2279" t="str">
            <v>Wave 4</v>
          </cell>
        </row>
        <row r="2280">
          <cell r="B2280" t="str">
            <v>VITAMINS SWITZRLAND-WPSA</v>
          </cell>
          <cell r="C2280" t="str">
            <v>Wave 4</v>
          </cell>
        </row>
        <row r="2281">
          <cell r="B2281" t="str">
            <v>VITAMINS TAIWAN</v>
          </cell>
          <cell r="C2281" t="str">
            <v>Wave 4</v>
          </cell>
        </row>
        <row r="2282">
          <cell r="B2282" t="str">
            <v>VITAMINS TUNISIA</v>
          </cell>
          <cell r="C2282" t="str">
            <v>Wave 4</v>
          </cell>
        </row>
        <row r="2283">
          <cell r="B2283" t="str">
            <v>VITAMINS UNITED STATES</v>
          </cell>
          <cell r="C2283" t="str">
            <v>Wave 4</v>
          </cell>
        </row>
        <row r="2284">
          <cell r="B2284" t="str">
            <v>VITAMINS VIETNAM US CHGS</v>
          </cell>
          <cell r="C2284" t="str">
            <v>Wave 4</v>
          </cell>
        </row>
        <row r="2285">
          <cell r="B2285" t="str">
            <v>WARFARIN SODIUM AFRICA</v>
          </cell>
          <cell r="C2285" t="str">
            <v>Wave 4</v>
          </cell>
        </row>
        <row r="2286">
          <cell r="B2286" t="str">
            <v>WARFARIN SODIUM AFRICA - FRENCH OVERSEAS TERRITORIES</v>
          </cell>
          <cell r="C2286" t="str">
            <v>Wave 4</v>
          </cell>
        </row>
        <row r="2287">
          <cell r="B2287" t="str">
            <v>WARFARIN SODIUM APOTHECON GENERIC</v>
          </cell>
          <cell r="C2287" t="str">
            <v>Wave 4</v>
          </cell>
        </row>
        <row r="2288">
          <cell r="B2288" t="str">
            <v>WARFARIN SODIUM ARGENTINA</v>
          </cell>
          <cell r="C2288" t="str">
            <v>Wave 4</v>
          </cell>
        </row>
        <row r="2289">
          <cell r="B2289" t="str">
            <v>WARFARIN SODIUM BRAZIL</v>
          </cell>
          <cell r="C2289" t="str">
            <v>Exclude</v>
          </cell>
        </row>
        <row r="2290">
          <cell r="B2290" t="str">
            <v>WARFARIN SODIUM CANADA</v>
          </cell>
          <cell r="C2290" t="str">
            <v>Exclude</v>
          </cell>
        </row>
        <row r="2291">
          <cell r="B2291" t="str">
            <v>WARFARIN SODIUM CARIBBEAN AREA OTHER</v>
          </cell>
          <cell r="C2291" t="str">
            <v>Wave 4</v>
          </cell>
        </row>
        <row r="2292">
          <cell r="B2292" t="str">
            <v>WARFARIN SODIUM CHILE</v>
          </cell>
          <cell r="C2292" t="str">
            <v>Wave 4</v>
          </cell>
        </row>
        <row r="2293">
          <cell r="B2293" t="str">
            <v>WARFARIN SODIUM COLOMBIA</v>
          </cell>
          <cell r="C2293" t="str">
            <v>Exclude</v>
          </cell>
        </row>
        <row r="2294">
          <cell r="B2294" t="str">
            <v>WARFARIN SODIUM COSTA RICA</v>
          </cell>
          <cell r="C2294" t="str">
            <v>Wave 4</v>
          </cell>
        </row>
        <row r="2295">
          <cell r="B2295" t="str">
            <v>WARFARIN SODIUM DOMINICAN REPUBLIC</v>
          </cell>
          <cell r="C2295" t="str">
            <v>Wave 4</v>
          </cell>
        </row>
        <row r="2296">
          <cell r="B2296" t="str">
            <v>WARFARIN SODIUM ECUADOR</v>
          </cell>
          <cell r="C2296" t="str">
            <v>Wave 4</v>
          </cell>
        </row>
        <row r="2297">
          <cell r="B2297" t="str">
            <v>WARFARIN SODIUM EGYPT TENDER</v>
          </cell>
          <cell r="C2297" t="str">
            <v>Wave 4</v>
          </cell>
        </row>
        <row r="2298">
          <cell r="B2298" t="str">
            <v>WARFARIN SODIUM EL SALVADOR</v>
          </cell>
          <cell r="C2298" t="str">
            <v>Wave 4</v>
          </cell>
        </row>
        <row r="2299">
          <cell r="B2299" t="str">
            <v>WARFARIN SODIUM FRANCE</v>
          </cell>
          <cell r="C2299" t="str">
            <v>Exclude</v>
          </cell>
        </row>
        <row r="2300">
          <cell r="B2300" t="str">
            <v>WARFARIN SODIUM GERMANY</v>
          </cell>
          <cell r="C2300" t="str">
            <v>Exclude</v>
          </cell>
        </row>
        <row r="2301">
          <cell r="B2301" t="str">
            <v>WARFARIN SODIUM GUATEMALA</v>
          </cell>
          <cell r="C2301" t="str">
            <v>Wave 4</v>
          </cell>
        </row>
        <row r="2302">
          <cell r="B2302" t="str">
            <v>WARFARIN SODIUM GULF MARKETS</v>
          </cell>
          <cell r="C2302" t="str">
            <v>Exclude</v>
          </cell>
        </row>
        <row r="2303">
          <cell r="B2303" t="str">
            <v>WARFARIN SODIUM HONDURAS</v>
          </cell>
          <cell r="C2303" t="str">
            <v>Wave 4</v>
          </cell>
        </row>
        <row r="2304">
          <cell r="B2304" t="str">
            <v>WARFARIN SODIUM ITALY</v>
          </cell>
          <cell r="C2304" t="str">
            <v>Exclude</v>
          </cell>
        </row>
        <row r="2305">
          <cell r="B2305" t="str">
            <v>WARFARIN SODIUM JAMAICA</v>
          </cell>
          <cell r="C2305" t="str">
            <v>Wave 4</v>
          </cell>
        </row>
        <row r="2306">
          <cell r="B2306" t="str">
            <v>WARFARIN SODIUM MEXICO</v>
          </cell>
          <cell r="C2306" t="str">
            <v>Exclude</v>
          </cell>
        </row>
        <row r="2307">
          <cell r="B2307" t="str">
            <v>WARFARIN SODIUM PANAMA</v>
          </cell>
          <cell r="C2307" t="str">
            <v>Wave 4</v>
          </cell>
        </row>
        <row r="2308">
          <cell r="B2308" t="str">
            <v>WARFARIN SODIUM PERU</v>
          </cell>
          <cell r="C2308" t="str">
            <v>Wave 4</v>
          </cell>
        </row>
        <row r="2309">
          <cell r="B2309" t="str">
            <v>WARFARIN SODIUM PHILIPPINES</v>
          </cell>
          <cell r="C2309" t="str">
            <v>Wave 4</v>
          </cell>
        </row>
        <row r="2310">
          <cell r="B2310" t="str">
            <v>WARFARIN SODIUM PUERTO RICO</v>
          </cell>
          <cell r="C2310" t="str">
            <v>Exclude</v>
          </cell>
        </row>
        <row r="2311">
          <cell r="B2311" t="str">
            <v>WARFARIN SODIUM SAUDI ARABIA</v>
          </cell>
          <cell r="C2311" t="str">
            <v>Exclude</v>
          </cell>
        </row>
        <row r="2312">
          <cell r="B2312" t="str">
            <v>WARFARIN SODIUM SPAIN</v>
          </cell>
          <cell r="C2312" t="str">
            <v>Wave 4</v>
          </cell>
        </row>
        <row r="2313">
          <cell r="B2313" t="str">
            <v>WARFARIN SODIUM TAIWAN</v>
          </cell>
          <cell r="C2313" t="str">
            <v>Wave 4</v>
          </cell>
        </row>
        <row r="2314">
          <cell r="B2314" t="str">
            <v>WARFARIN SODIUM UNITED STATES</v>
          </cell>
          <cell r="C2314" t="str">
            <v>Exclude</v>
          </cell>
        </row>
        <row r="2315">
          <cell r="B2315" t="str">
            <v>WARFARIN SODIUM USA, SYRACUSE</v>
          </cell>
          <cell r="C2315" t="str">
            <v>Exclude</v>
          </cell>
        </row>
        <row r="2316">
          <cell r="B2316" t="str">
            <v>WARFARIN SODIUM VENEZUELA</v>
          </cell>
          <cell r="C2316" t="str">
            <v>Exclude</v>
          </cell>
        </row>
        <row r="2317">
          <cell r="B2317" t="str">
            <v>ZINC OXIDE BRAZIL</v>
          </cell>
          <cell r="C2317" t="str">
            <v>Exclude</v>
          </cell>
        </row>
        <row r="2318">
          <cell r="B2318" t="str">
            <v>ZINC OXIDE COLOMBIA</v>
          </cell>
          <cell r="C2318" t="str">
            <v>Wave 4</v>
          </cell>
        </row>
        <row r="2319">
          <cell r="B2319" t="str">
            <v>ZINC OXIDE PAKISTAN</v>
          </cell>
          <cell r="C2319" t="str">
            <v>Wave 4</v>
          </cell>
        </row>
        <row r="2320">
          <cell r="B2320" t="str">
            <v>ZINC OXIDE SRI LANKA BRISTOL LABS</v>
          </cell>
          <cell r="C2320" t="str">
            <v>Wave 4</v>
          </cell>
        </row>
      </sheetData>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2003Budget"/>
      <sheetName val="BudvsP3$"/>
      <sheetName val="BudvsP3%"/>
      <sheetName val="Sheet1"/>
      <sheetName val="Listboxes"/>
    </sheetNames>
    <sheetDataSet>
      <sheetData sheetId="0" refreshError="1"/>
      <sheetData sheetId="1" refreshError="1"/>
      <sheetData sheetId="2" refreshError="1"/>
      <sheetData sheetId="3" refreshError="1"/>
      <sheetData sheetId="4" refreshError="1"/>
      <sheetData sheetId="5" refreshError="1">
        <row r="1">
          <cell r="A1">
            <v>1</v>
          </cell>
        </row>
        <row r="2">
          <cell r="A2">
            <v>1</v>
          </cell>
          <cell r="B2" t="str">
            <v>Total Tech Ops</v>
          </cell>
        </row>
        <row r="3">
          <cell r="A3">
            <v>2</v>
          </cell>
          <cell r="B3" t="str">
            <v>Total Manufacturing</v>
          </cell>
        </row>
        <row r="4">
          <cell r="A4">
            <v>3</v>
          </cell>
          <cell r="B4" t="str">
            <v>U.S./P.R. Manufacturing</v>
          </cell>
        </row>
        <row r="5">
          <cell r="A5">
            <v>4</v>
          </cell>
          <cell r="B5" t="str">
            <v>U.S. Manufacturing</v>
          </cell>
        </row>
        <row r="6">
          <cell r="A6">
            <v>5</v>
          </cell>
          <cell r="B6" t="str">
            <v>Puerto Rico</v>
          </cell>
        </row>
        <row r="7">
          <cell r="A7">
            <v>6</v>
          </cell>
          <cell r="B7" t="str">
            <v>International Manufacturing</v>
          </cell>
        </row>
        <row r="8">
          <cell r="A8">
            <v>7</v>
          </cell>
          <cell r="B8" t="str">
            <v>Europe</v>
          </cell>
        </row>
        <row r="9">
          <cell r="A9">
            <v>8</v>
          </cell>
          <cell r="B9" t="str">
            <v>Latin America</v>
          </cell>
        </row>
        <row r="10">
          <cell r="A10">
            <v>9</v>
          </cell>
          <cell r="B10" t="str">
            <v>Africa/ME/Asia</v>
          </cell>
        </row>
        <row r="11">
          <cell r="A11">
            <v>10</v>
          </cell>
          <cell r="B11" t="str">
            <v>Tech Ops Headquarters</v>
          </cell>
        </row>
        <row r="12">
          <cell r="A12">
            <v>11</v>
          </cell>
          <cell r="B12" t="str">
            <v>Pravastatin</v>
          </cell>
        </row>
        <row r="13">
          <cell r="A13">
            <v>12</v>
          </cell>
          <cell r="B13" t="str">
            <v>Irbesartan</v>
          </cell>
        </row>
        <row r="14">
          <cell r="A14">
            <v>13</v>
          </cell>
          <cell r="B14" t="str">
            <v>Penicillin</v>
          </cell>
        </row>
        <row r="15">
          <cell r="A15">
            <v>14</v>
          </cell>
          <cell r="B15" t="str">
            <v>Global Materials Mgmt</v>
          </cell>
        </row>
        <row r="16">
          <cell r="A16">
            <v>15</v>
          </cell>
          <cell r="B16" t="str">
            <v>Contract Manufacturing</v>
          </cell>
        </row>
        <row r="17">
          <cell r="A17">
            <v>16</v>
          </cell>
          <cell r="B17" t="str">
            <v>QC/QA</v>
          </cell>
        </row>
        <row r="18">
          <cell r="A18">
            <v>17</v>
          </cell>
          <cell r="B18" t="str">
            <v>Total Development</v>
          </cell>
        </row>
        <row r="19">
          <cell r="A19">
            <v>18</v>
          </cell>
          <cell r="B19" t="str">
            <v>Syracuse Development</v>
          </cell>
        </row>
        <row r="20">
          <cell r="A20">
            <v>19</v>
          </cell>
          <cell r="B20" t="str">
            <v>Ireland Development</v>
          </cell>
        </row>
        <row r="21">
          <cell r="A21">
            <v>20</v>
          </cell>
          <cell r="B21" t="str">
            <v>Puerto Rico Development</v>
          </cell>
        </row>
        <row r="22">
          <cell r="A22">
            <v>21</v>
          </cell>
          <cell r="B22" t="str">
            <v>Latina Development</v>
          </cell>
        </row>
        <row r="23">
          <cell r="A23">
            <v>22</v>
          </cell>
          <cell r="B23" t="str">
            <v>Development Headquarters</v>
          </cell>
        </row>
        <row r="24">
          <cell r="A24">
            <v>23</v>
          </cell>
          <cell r="B24" t="str">
            <v>Dev Process Transfers</v>
          </cell>
        </row>
        <row r="25">
          <cell r="A25">
            <v>24</v>
          </cell>
          <cell r="B25" t="str">
            <v>EH&amp;S</v>
          </cell>
        </row>
        <row r="26">
          <cell r="A26">
            <v>25</v>
          </cell>
          <cell r="B26" t="str">
            <v>Engineering/Facilities</v>
          </cell>
        </row>
        <row r="27">
          <cell r="A27">
            <v>26</v>
          </cell>
          <cell r="B27" t="str">
            <v>Pharm Tech</v>
          </cell>
        </row>
        <row r="28">
          <cell r="A28">
            <v>27</v>
          </cell>
          <cell r="B28" t="str">
            <v>Sales</v>
          </cell>
        </row>
        <row r="29">
          <cell r="A29">
            <v>28</v>
          </cell>
          <cell r="B29" t="str">
            <v>Headquarters Administration</v>
          </cell>
        </row>
        <row r="30">
          <cell r="A30">
            <v>29</v>
          </cell>
          <cell r="B30" t="str">
            <v>Sourcing/Purchasing</v>
          </cell>
        </row>
        <row r="31">
          <cell r="A31">
            <v>30</v>
          </cell>
          <cell r="B31" t="str">
            <v>Total Tech Ops ex Prava</v>
          </cell>
        </row>
        <row r="32">
          <cell r="A32">
            <v>31</v>
          </cell>
        </row>
        <row r="33">
          <cell r="A33">
            <v>32</v>
          </cell>
          <cell r="B33" t="str">
            <v>Tech Ops Other</v>
          </cell>
        </row>
        <row r="34">
          <cell r="A34">
            <v>33</v>
          </cell>
          <cell r="B34" t="str">
            <v>Tech Ops Target</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sheetName val="Data"/>
      <sheetName val="HCM"/>
      <sheetName val="pxk"/>
      <sheetName val="BBGN"/>
      <sheetName val="MD"/>
      <sheetName val="MKD"/>
      <sheetName val="MTrung"/>
      <sheetName val="Phan bo"/>
      <sheetName val="NXT"/>
      <sheetName val="nhap-xuat-ton"/>
    </sheetNames>
    <sheetDataSet>
      <sheetData sheetId="0"/>
      <sheetData sheetId="1"/>
      <sheetData sheetId="2"/>
      <sheetData sheetId="3"/>
      <sheetData sheetId="4"/>
      <sheetData sheetId="5"/>
      <sheetData sheetId="6"/>
      <sheetData sheetId="7"/>
      <sheetData sheetId="8">
        <row r="5">
          <cell r="A5" t="str">
            <v>Comexim Chư Sê</v>
          </cell>
        </row>
        <row r="6">
          <cell r="A6" t="str">
            <v>Comexim gia lai</v>
          </cell>
        </row>
        <row r="7">
          <cell r="A7" t="str">
            <v>Duy Thanh</v>
          </cell>
        </row>
        <row r="8">
          <cell r="A8" t="str">
            <v>Enterfood 1</v>
          </cell>
        </row>
        <row r="9">
          <cell r="A9" t="str">
            <v>Enterfood 2</v>
          </cell>
        </row>
        <row r="10">
          <cell r="A10" t="str">
            <v>Hải Đăng</v>
          </cell>
        </row>
        <row r="11">
          <cell r="A11" t="str">
            <v>Lam Phương</v>
          </cell>
        </row>
        <row r="12">
          <cell r="A12" t="str">
            <v>Mỹ Lệ</v>
          </cell>
        </row>
        <row r="13">
          <cell r="A13" t="str">
            <v>Ngọc Phương</v>
          </cell>
        </row>
        <row r="14">
          <cell r="A14" t="str">
            <v>Phước Tài</v>
          </cell>
        </row>
        <row r="15">
          <cell r="A15" t="str">
            <v>Tâm Hạnh</v>
          </cell>
        </row>
        <row r="16">
          <cell r="A16" t="str">
            <v>THIÊN PHÚC</v>
          </cell>
        </row>
        <row r="17">
          <cell r="A17" t="str">
            <v>Thiên Tân</v>
          </cell>
        </row>
        <row r="18">
          <cell r="A18" t="str">
            <v>Thiên Thạch</v>
          </cell>
        </row>
        <row r="19">
          <cell r="A19" t="str">
            <v>Thịnh Đạt</v>
          </cell>
        </row>
        <row r="20">
          <cell r="A20" t="str">
            <v>THU THẢO</v>
          </cell>
        </row>
        <row r="21">
          <cell r="A21" t="str">
            <v>Trần Trương</v>
          </cell>
        </row>
        <row r="22">
          <cell r="A22" t="str">
            <v>Trí Mai</v>
          </cell>
        </row>
        <row r="23">
          <cell r="A23" t="str">
            <v>TRƯỜNG HẢI</v>
          </cell>
        </row>
        <row r="24">
          <cell r="A24" t="str">
            <v>Vân Khởi</v>
          </cell>
        </row>
        <row r="25">
          <cell r="A25" t="str">
            <v>VẠN PHÚC</v>
          </cell>
        </row>
        <row r="26">
          <cell r="A26" t="str">
            <v>An Lạc Thịnh</v>
          </cell>
        </row>
        <row r="27">
          <cell r="A27" t="str">
            <v>Công Phu</v>
          </cell>
        </row>
        <row r="28">
          <cell r="A28" t="str">
            <v>HTX Quận 11</v>
          </cell>
        </row>
        <row r="29">
          <cell r="A29" t="str">
            <v>Kim Oanh</v>
          </cell>
        </row>
        <row r="30">
          <cell r="A30" t="str">
            <v>Liên Kết Quốc Tế (Hợp Nhất)</v>
          </cell>
        </row>
        <row r="31">
          <cell r="A31" t="str">
            <v>Minh Phát</v>
          </cell>
        </row>
        <row r="32">
          <cell r="A32" t="str">
            <v>Nguyễn Ngọc Tuyết</v>
          </cell>
        </row>
        <row r="33">
          <cell r="A33" t="str">
            <v>Phan Thanh</v>
          </cell>
        </row>
        <row r="34">
          <cell r="A34" t="str">
            <v>Phú Vĩnh Hưng</v>
          </cell>
        </row>
        <row r="35">
          <cell r="A35" t="str">
            <v>Thế Kỷ Vàng</v>
          </cell>
        </row>
        <row r="36">
          <cell r="A36" t="str">
            <v>Thế Kỷ Vàng 2</v>
          </cell>
        </row>
        <row r="37">
          <cell r="A37" t="str">
            <v>TP 2</v>
          </cell>
        </row>
        <row r="38">
          <cell r="A38" t="str">
            <v>TPCN Sài Gòn</v>
          </cell>
        </row>
        <row r="39">
          <cell r="A39" t="str">
            <v>2A</v>
          </cell>
        </row>
        <row r="40">
          <cell r="A40" t="str">
            <v>Ái Nghĩa</v>
          </cell>
        </row>
        <row r="41">
          <cell r="A41" t="str">
            <v>Bé Lan</v>
          </cell>
        </row>
        <row r="42">
          <cell r="A42" t="str">
            <v>Châu Gia Viet</v>
          </cell>
        </row>
        <row r="43">
          <cell r="A43" t="str">
            <v>CN Cty 2A</v>
          </cell>
        </row>
        <row r="44">
          <cell r="A44" t="str">
            <v>Cty TNHH Tùng Anh</v>
          </cell>
        </row>
        <row r="45">
          <cell r="A45" t="str">
            <v>Đại Quang Vinh</v>
          </cell>
        </row>
        <row r="46">
          <cell r="A46" t="str">
            <v>Đào Sỹ Bích</v>
          </cell>
        </row>
        <row r="47">
          <cell r="A47" t="str">
            <v>Định Bạch</v>
          </cell>
        </row>
        <row r="48">
          <cell r="A48" t="str">
            <v>Đông Anh</v>
          </cell>
        </row>
        <row r="49">
          <cell r="A49" t="str">
            <v>Đông Doanh</v>
          </cell>
        </row>
        <row r="50">
          <cell r="A50" t="str">
            <v>Đông Hưng</v>
          </cell>
        </row>
        <row r="51">
          <cell r="A51" t="str">
            <v>Dương Kiều Lan</v>
          </cell>
        </row>
        <row r="52">
          <cell r="A52" t="str">
            <v>Hoàng Gia</v>
          </cell>
        </row>
        <row r="53">
          <cell r="A53" t="str">
            <v>Hùng thịnh Phát</v>
          </cell>
        </row>
        <row r="54">
          <cell r="A54" t="str">
            <v>Lê Dung</v>
          </cell>
        </row>
        <row r="55">
          <cell r="A55" t="str">
            <v>Liên Minh</v>
          </cell>
        </row>
        <row r="56">
          <cell r="A56" t="str">
            <v>Lộc Tài</v>
          </cell>
        </row>
        <row r="57">
          <cell r="A57" t="str">
            <v>Mai VĂn Hùng</v>
          </cell>
        </row>
        <row r="58">
          <cell r="A58" t="str">
            <v>Minh Giàu</v>
          </cell>
        </row>
        <row r="59">
          <cell r="A59" t="str">
            <v>Minh Tâm</v>
          </cell>
        </row>
        <row r="60">
          <cell r="A60" t="str">
            <v>Minh Tiến</v>
          </cell>
        </row>
        <row r="61">
          <cell r="A61" t="str">
            <v>Mỹ Vũ</v>
          </cell>
        </row>
        <row r="62">
          <cell r="A62" t="str">
            <v>Ngô Sơn Hiền</v>
          </cell>
        </row>
        <row r="63">
          <cell r="A63" t="str">
            <v>Ngọc Như</v>
          </cell>
        </row>
        <row r="64">
          <cell r="A64" t="str">
            <v>Nguyễn Hữu Doanh</v>
          </cell>
        </row>
        <row r="65">
          <cell r="A65" t="str">
            <v>Phan Ngọc</v>
          </cell>
        </row>
        <row r="66">
          <cell r="A66" t="str">
            <v>Quang Vinh 2</v>
          </cell>
        </row>
        <row r="67">
          <cell r="A67" t="str">
            <v>Quốc Thái</v>
          </cell>
        </row>
        <row r="68">
          <cell r="A68" t="str">
            <v>Tâm Minh Thành</v>
          </cell>
        </row>
        <row r="69">
          <cell r="A69" t="str">
            <v>Thanh Hà</v>
          </cell>
        </row>
        <row r="70">
          <cell r="A70" t="str">
            <v>Thuận Thiên</v>
          </cell>
        </row>
        <row r="71">
          <cell r="A71" t="str">
            <v xml:space="preserve">Bách Việt - Bạc Liêu </v>
          </cell>
        </row>
        <row r="72">
          <cell r="A72" t="str">
            <v xml:space="preserve">Bách Việt - Cà Mau </v>
          </cell>
        </row>
        <row r="73">
          <cell r="A73" t="str">
            <v>Châu Thuận</v>
          </cell>
        </row>
        <row r="74">
          <cell r="A74" t="str">
            <v xml:space="preserve">CNTM Cà Mau </v>
          </cell>
        </row>
        <row r="75">
          <cell r="A75" t="str">
            <v xml:space="preserve">Cty Á Châu </v>
          </cell>
        </row>
        <row r="76">
          <cell r="A76" t="str">
            <v>Cường Thịnh</v>
          </cell>
        </row>
        <row r="77">
          <cell r="A77" t="str">
            <v xml:space="preserve">Đại Khánh </v>
          </cell>
        </row>
        <row r="78">
          <cell r="A78" t="str">
            <v>Đức Hòa</v>
          </cell>
        </row>
        <row r="79">
          <cell r="A79" t="str">
            <v>Duy Phát</v>
          </cell>
        </row>
        <row r="80">
          <cell r="A80" t="str">
            <v xml:space="preserve">Gia Hoàng </v>
          </cell>
        </row>
        <row r="81">
          <cell r="A81" t="str">
            <v>Gia Khánh</v>
          </cell>
        </row>
        <row r="82">
          <cell r="A82" t="str">
            <v>Hai Chung</v>
          </cell>
        </row>
        <row r="83">
          <cell r="A83" t="str">
            <v xml:space="preserve">Kim Thanh Hà </v>
          </cell>
        </row>
        <row r="84">
          <cell r="A84" t="str">
            <v>Lâm Cẩm Dung</v>
          </cell>
        </row>
        <row r="85">
          <cell r="A85" t="str">
            <v>Lâm Hữu Thanh ( đồng thanh)</v>
          </cell>
        </row>
        <row r="86">
          <cell r="A86" t="str">
            <v>Lê Ký</v>
          </cell>
        </row>
        <row r="87">
          <cell r="A87" t="str">
            <v xml:space="preserve">Lê Thị Thuỷ </v>
          </cell>
        </row>
        <row r="88">
          <cell r="A88" t="str">
            <v xml:space="preserve">Mộc Hóa </v>
          </cell>
        </row>
        <row r="89">
          <cell r="A89" t="str">
            <v>Nguyễn Kim Ngân</v>
          </cell>
        </row>
        <row r="90">
          <cell r="A90" t="str">
            <v>Nguyễn Văn Thông</v>
          </cell>
        </row>
        <row r="91">
          <cell r="A91" t="str">
            <v>Tân Bảo Phương</v>
          </cell>
        </row>
      </sheetData>
      <sheetData sheetId="9"/>
      <sheetData sheetId="1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
      <sheetName val="TONGKE3p"/>
      <sheetName val="phuluc2"/>
      <sheetName val="phuluc1"/>
      <sheetName val="t-h dau noi"/>
      <sheetName val="t-h dau noi (2)"/>
      <sheetName val="TONG HOP VL-NC"/>
      <sheetName val="DON GIA"/>
      <sheetName val="tkp"/>
      <sheetName val="vl-nc-mtc-nhanhre"/>
      <sheetName val="LKVT (3)"/>
      <sheetName val="CHITIET VL-NC (2)"/>
      <sheetName val="TONG HOP VL-NC (2)"/>
      <sheetName val="TDTKP"/>
    </sheetNames>
    <sheetDataSet>
      <sheetData sheetId="0" refreshError="1">
        <row r="136">
          <cell r="G136">
            <v>416500</v>
          </cell>
        </row>
        <row r="157">
          <cell r="G157">
            <v>416500</v>
          </cell>
        </row>
        <row r="162">
          <cell r="G162">
            <v>119657.68999999997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titor Information"/>
    </sheetNames>
    <sheetDataSet>
      <sheetData sheetId="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 Europe"/>
      <sheetName val="UK"/>
      <sheetName val="Scandi"/>
      <sheetName val="Belgium"/>
      <sheetName val="Netherlands"/>
      <sheetName val="Ireland"/>
      <sheetName val="E Europe"/>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st"/>
      <sheetName val="ICP"/>
      <sheetName val="Otsuka Credit"/>
      <sheetName val="Royalty"/>
      <sheetName val="PPV FD"/>
      <sheetName val="SLS PF"/>
      <sheetName val="COGS PK"/>
      <sheetName val="US ICP PK"/>
      <sheetName val="US ROY PS"/>
      <sheetName val="PPV FD OI"/>
      <sheetName val="PPV Std PL"/>
      <sheetName val="US PPV Std PL"/>
      <sheetName val="MFG VAR PN"/>
      <sheetName val="US MFG VAR PN"/>
      <sheetName val="INV REV PO"/>
      <sheetName val="US INV REV PO"/>
      <sheetName val="INV WO PR"/>
      <sheetName val="US INV WO PR"/>
      <sheetName val="US Free Gds PT"/>
      <sheetName val="COTH PW"/>
      <sheetName val="US COTH PW"/>
      <sheetName val="SKU GM"/>
      <sheetName val="GM LCL"/>
      <sheetName val="Format"/>
      <sheetName val="FCST"/>
      <sheetName val="PM Sales"/>
      <sheetName val="UCOST PG"/>
      <sheetName val="GM PG"/>
      <sheetName val="SLSGM"/>
      <sheetName val="Tamara Forecast"/>
      <sheetName val="Man forecast "/>
      <sheetName val="Market Cost Overlay 1 "/>
      <sheetName val="STDS06"/>
      <sheetName val="Market Cost Overlay 12 Dec "/>
      <sheetName val="Prava cr calc"/>
      <sheetName val="Irbe calc"/>
      <sheetName val="SKU GM (dec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row r="8">
          <cell r="B8" t="str">
            <v>45018</v>
          </cell>
          <cell r="C8" t="str">
            <v xml:space="preserve">Capoten </v>
          </cell>
          <cell r="E8">
            <v>0</v>
          </cell>
          <cell r="G8">
            <v>0</v>
          </cell>
          <cell r="H8">
            <v>0</v>
          </cell>
          <cell r="I8">
            <v>0</v>
          </cell>
          <cell r="J8">
            <v>0</v>
          </cell>
          <cell r="K8">
            <v>0</v>
          </cell>
          <cell r="L8">
            <v>0</v>
          </cell>
          <cell r="M8">
            <v>0</v>
          </cell>
          <cell r="N8">
            <v>0</v>
          </cell>
          <cell r="O8">
            <v>0</v>
          </cell>
          <cell r="P8">
            <v>0</v>
          </cell>
          <cell r="Q8">
            <v>0</v>
          </cell>
          <cell r="R8">
            <v>0</v>
          </cell>
          <cell r="S8">
            <v>0</v>
          </cell>
        </row>
        <row r="9">
          <cell r="B9" t="str">
            <v>45006</v>
          </cell>
          <cell r="C9" t="str">
            <v>Capoten Tabs 12.5Mg 90'S</v>
          </cell>
          <cell r="E9">
            <v>8507</v>
          </cell>
          <cell r="G9">
            <v>484</v>
          </cell>
          <cell r="H9">
            <v>202</v>
          </cell>
          <cell r="I9">
            <v>307</v>
          </cell>
          <cell r="J9">
            <v>230</v>
          </cell>
          <cell r="K9">
            <v>221</v>
          </cell>
          <cell r="L9">
            <v>164</v>
          </cell>
          <cell r="M9">
            <v>173</v>
          </cell>
          <cell r="N9">
            <v>173</v>
          </cell>
          <cell r="O9">
            <v>175</v>
          </cell>
          <cell r="P9">
            <v>197</v>
          </cell>
          <cell r="Q9">
            <v>196</v>
          </cell>
          <cell r="R9">
            <v>209</v>
          </cell>
          <cell r="S9">
            <v>2731</v>
          </cell>
        </row>
        <row r="10">
          <cell r="B10" t="str">
            <v>45218</v>
          </cell>
          <cell r="C10" t="str">
            <v>Capoten Tabs 25Mg 90'S</v>
          </cell>
          <cell r="E10">
            <v>22699</v>
          </cell>
          <cell r="G10">
            <v>1382</v>
          </cell>
          <cell r="H10">
            <v>930</v>
          </cell>
          <cell r="I10">
            <v>979</v>
          </cell>
          <cell r="J10">
            <v>932</v>
          </cell>
          <cell r="K10">
            <v>1241</v>
          </cell>
          <cell r="L10">
            <v>797</v>
          </cell>
          <cell r="M10">
            <v>774</v>
          </cell>
          <cell r="N10">
            <v>870</v>
          </cell>
          <cell r="O10">
            <v>965</v>
          </cell>
          <cell r="P10">
            <v>936</v>
          </cell>
          <cell r="Q10">
            <v>793</v>
          </cell>
          <cell r="R10">
            <v>718</v>
          </cell>
          <cell r="S10">
            <v>11317</v>
          </cell>
        </row>
        <row r="11">
          <cell r="B11" t="str">
            <v>48218</v>
          </cell>
          <cell r="C11" t="str">
            <v>Capoten Tabs 50Mg 90'S</v>
          </cell>
          <cell r="E11">
            <v>37992</v>
          </cell>
          <cell r="G11">
            <v>2313</v>
          </cell>
          <cell r="H11">
            <v>2016</v>
          </cell>
          <cell r="I11">
            <v>1748</v>
          </cell>
          <cell r="J11">
            <v>1669</v>
          </cell>
          <cell r="K11">
            <v>1767</v>
          </cell>
          <cell r="L11">
            <v>1654</v>
          </cell>
          <cell r="M11">
            <v>1727</v>
          </cell>
          <cell r="N11">
            <v>1607</v>
          </cell>
          <cell r="O11">
            <v>1539</v>
          </cell>
          <cell r="P11">
            <v>1507</v>
          </cell>
          <cell r="Q11">
            <v>1593</v>
          </cell>
          <cell r="R11">
            <v>1488</v>
          </cell>
          <cell r="S11">
            <v>20628</v>
          </cell>
        </row>
        <row r="12">
          <cell r="B12" t="str">
            <v>C012J</v>
          </cell>
          <cell r="C12" t="str">
            <v>Capoten Oral Solution 100Ml</v>
          </cell>
          <cell r="E12">
            <v>0</v>
          </cell>
          <cell r="G12">
            <v>0</v>
          </cell>
          <cell r="H12">
            <v>0</v>
          </cell>
          <cell r="I12">
            <v>0</v>
          </cell>
          <cell r="J12">
            <v>0</v>
          </cell>
          <cell r="K12">
            <v>0</v>
          </cell>
          <cell r="L12">
            <v>0</v>
          </cell>
          <cell r="M12">
            <v>0</v>
          </cell>
          <cell r="N12">
            <v>0</v>
          </cell>
          <cell r="O12">
            <v>0</v>
          </cell>
          <cell r="P12">
            <v>0</v>
          </cell>
          <cell r="Q12">
            <v>0</v>
          </cell>
          <cell r="R12">
            <v>0</v>
          </cell>
          <cell r="S12">
            <v>0</v>
          </cell>
        </row>
        <row r="13">
          <cell r="B13" t="str">
            <v>0C0131</v>
          </cell>
          <cell r="C13" t="str">
            <v>CAPOTEN ORAL SOLUTION95ml</v>
          </cell>
          <cell r="E13">
            <v>3197</v>
          </cell>
          <cell r="G13">
            <v>211</v>
          </cell>
          <cell r="H13">
            <v>252</v>
          </cell>
          <cell r="I13">
            <v>228</v>
          </cell>
          <cell r="J13">
            <v>143</v>
          </cell>
          <cell r="K13">
            <v>163</v>
          </cell>
          <cell r="L13">
            <v>86</v>
          </cell>
          <cell r="M13">
            <v>209</v>
          </cell>
          <cell r="N13">
            <v>210</v>
          </cell>
          <cell r="O13">
            <v>167</v>
          </cell>
          <cell r="P13">
            <v>139</v>
          </cell>
          <cell r="Q13">
            <v>163</v>
          </cell>
          <cell r="R13">
            <v>159</v>
          </cell>
          <cell r="S13">
            <v>2130</v>
          </cell>
        </row>
        <row r="14">
          <cell r="C14" t="str">
            <v>Capoten</v>
          </cell>
          <cell r="E14">
            <v>72395</v>
          </cell>
          <cell r="G14" t="str">
            <v/>
          </cell>
          <cell r="H14" t="str">
            <v/>
          </cell>
          <cell r="I14" t="str">
            <v/>
          </cell>
          <cell r="J14" t="str">
            <v/>
          </cell>
          <cell r="K14" t="str">
            <v/>
          </cell>
          <cell r="L14" t="str">
            <v/>
          </cell>
          <cell r="M14" t="str">
            <v/>
          </cell>
          <cell r="N14" t="str">
            <v/>
          </cell>
          <cell r="O14" t="str">
            <v/>
          </cell>
          <cell r="P14" t="str">
            <v/>
          </cell>
          <cell r="Q14" t="str">
            <v/>
          </cell>
          <cell r="R14" t="str">
            <v/>
          </cell>
        </row>
        <row r="15">
          <cell r="E15" t="str">
            <v/>
          </cell>
          <cell r="G15" t="str">
            <v/>
          </cell>
          <cell r="H15" t="str">
            <v/>
          </cell>
          <cell r="I15" t="str">
            <v/>
          </cell>
          <cell r="J15" t="str">
            <v/>
          </cell>
          <cell r="K15" t="str">
            <v/>
          </cell>
          <cell r="L15" t="str">
            <v/>
          </cell>
          <cell r="M15" t="str">
            <v/>
          </cell>
          <cell r="N15" t="str">
            <v/>
          </cell>
          <cell r="O15" t="str">
            <v/>
          </cell>
          <cell r="P15" t="str">
            <v/>
          </cell>
          <cell r="Q15" t="str">
            <v/>
          </cell>
          <cell r="R15" t="str">
            <v/>
          </cell>
        </row>
        <row r="16">
          <cell r="B16" t="str">
            <v>70458D</v>
          </cell>
          <cell r="C16" t="str">
            <v>Acenorm Tabs 12.5Mg 90'S</v>
          </cell>
          <cell r="E16">
            <v>24765</v>
          </cell>
          <cell r="G16">
            <v>0</v>
          </cell>
          <cell r="H16">
            <v>0</v>
          </cell>
          <cell r="I16">
            <v>0</v>
          </cell>
          <cell r="J16">
            <v>0</v>
          </cell>
          <cell r="K16">
            <v>0</v>
          </cell>
          <cell r="L16">
            <v>0</v>
          </cell>
          <cell r="M16">
            <v>0</v>
          </cell>
          <cell r="N16">
            <v>12100</v>
          </cell>
          <cell r="O16">
            <v>0</v>
          </cell>
          <cell r="P16">
            <v>0</v>
          </cell>
          <cell r="Q16">
            <v>0</v>
          </cell>
          <cell r="R16">
            <v>0</v>
          </cell>
          <cell r="S16">
            <v>12100</v>
          </cell>
        </row>
        <row r="17">
          <cell r="B17" t="str">
            <v>45200</v>
          </cell>
          <cell r="C17" t="str">
            <v>Acenorm Tabs 25Mg 90'S</v>
          </cell>
          <cell r="E17">
            <v>17976</v>
          </cell>
          <cell r="G17">
            <v>18300</v>
          </cell>
          <cell r="H17">
            <v>0</v>
          </cell>
          <cell r="I17">
            <v>0</v>
          </cell>
          <cell r="J17">
            <v>0</v>
          </cell>
          <cell r="K17">
            <v>0</v>
          </cell>
          <cell r="L17">
            <v>0</v>
          </cell>
          <cell r="M17">
            <v>0</v>
          </cell>
          <cell r="N17">
            <v>18300</v>
          </cell>
          <cell r="O17">
            <v>0</v>
          </cell>
          <cell r="P17">
            <v>0</v>
          </cell>
          <cell r="Q17">
            <v>0</v>
          </cell>
          <cell r="R17">
            <v>0</v>
          </cell>
          <cell r="S17">
            <v>36600</v>
          </cell>
        </row>
        <row r="18">
          <cell r="B18" t="str">
            <v>48200</v>
          </cell>
          <cell r="C18" t="str">
            <v>Acenorm Tabs 50Mg 90'S</v>
          </cell>
          <cell r="E18">
            <v>36923</v>
          </cell>
          <cell r="G18">
            <v>0</v>
          </cell>
          <cell r="H18">
            <v>14100</v>
          </cell>
          <cell r="I18">
            <v>0</v>
          </cell>
          <cell r="J18">
            <v>0</v>
          </cell>
          <cell r="K18">
            <v>0</v>
          </cell>
          <cell r="L18">
            <v>14100</v>
          </cell>
          <cell r="M18">
            <v>0</v>
          </cell>
          <cell r="N18">
            <v>0</v>
          </cell>
          <cell r="O18">
            <v>0</v>
          </cell>
          <cell r="P18">
            <v>14100</v>
          </cell>
          <cell r="Q18">
            <v>0</v>
          </cell>
          <cell r="R18">
            <v>0</v>
          </cell>
          <cell r="S18">
            <v>42300</v>
          </cell>
        </row>
        <row r="19">
          <cell r="C19" t="str">
            <v>Acenorm 12.5mg 90's</v>
          </cell>
          <cell r="E19">
            <v>0</v>
          </cell>
          <cell r="G19">
            <v>0</v>
          </cell>
          <cell r="H19">
            <v>0</v>
          </cell>
          <cell r="I19">
            <v>0</v>
          </cell>
          <cell r="J19">
            <v>0</v>
          </cell>
          <cell r="K19">
            <v>0</v>
          </cell>
          <cell r="L19">
            <v>0</v>
          </cell>
          <cell r="M19">
            <v>0</v>
          </cell>
          <cell r="N19">
            <v>0</v>
          </cell>
          <cell r="O19">
            <v>0</v>
          </cell>
          <cell r="P19">
            <v>0</v>
          </cell>
          <cell r="Q19">
            <v>0</v>
          </cell>
          <cell r="R19">
            <v>0</v>
          </cell>
          <cell r="S19">
            <v>0</v>
          </cell>
        </row>
        <row r="20">
          <cell r="C20" t="str">
            <v>Acenorm 25mg 90's</v>
          </cell>
          <cell r="E20">
            <v>0</v>
          </cell>
          <cell r="G20">
            <v>0</v>
          </cell>
          <cell r="H20">
            <v>0</v>
          </cell>
          <cell r="I20">
            <v>0</v>
          </cell>
          <cell r="J20">
            <v>0</v>
          </cell>
          <cell r="K20">
            <v>0</v>
          </cell>
          <cell r="L20">
            <v>0</v>
          </cell>
          <cell r="M20">
            <v>0</v>
          </cell>
          <cell r="N20">
            <v>0</v>
          </cell>
          <cell r="O20">
            <v>0</v>
          </cell>
          <cell r="P20">
            <v>0</v>
          </cell>
          <cell r="Q20">
            <v>0</v>
          </cell>
          <cell r="R20">
            <v>0</v>
          </cell>
          <cell r="S20">
            <v>0</v>
          </cell>
        </row>
        <row r="21">
          <cell r="C21" t="str">
            <v>Acenorm 50mg 90's</v>
          </cell>
          <cell r="E21">
            <v>0</v>
          </cell>
          <cell r="G21">
            <v>0</v>
          </cell>
          <cell r="H21">
            <v>0</v>
          </cell>
          <cell r="I21">
            <v>0</v>
          </cell>
          <cell r="J21">
            <v>0</v>
          </cell>
          <cell r="K21">
            <v>0</v>
          </cell>
          <cell r="L21">
            <v>0</v>
          </cell>
          <cell r="M21">
            <v>0</v>
          </cell>
          <cell r="N21">
            <v>0</v>
          </cell>
          <cell r="O21">
            <v>0</v>
          </cell>
          <cell r="P21">
            <v>0</v>
          </cell>
          <cell r="Q21">
            <v>0</v>
          </cell>
          <cell r="R21">
            <v>0</v>
          </cell>
          <cell r="S21">
            <v>0</v>
          </cell>
        </row>
        <row r="22">
          <cell r="C22" t="str">
            <v>xxxxxxx</v>
          </cell>
          <cell r="E22">
            <v>0</v>
          </cell>
          <cell r="G22">
            <v>0</v>
          </cell>
          <cell r="H22">
            <v>0</v>
          </cell>
          <cell r="I22">
            <v>0</v>
          </cell>
          <cell r="J22">
            <v>0</v>
          </cell>
          <cell r="K22">
            <v>0</v>
          </cell>
          <cell r="L22">
            <v>0</v>
          </cell>
          <cell r="M22">
            <v>0</v>
          </cell>
          <cell r="N22">
            <v>0</v>
          </cell>
          <cell r="O22">
            <v>0</v>
          </cell>
          <cell r="P22">
            <v>0</v>
          </cell>
          <cell r="Q22">
            <v>0</v>
          </cell>
          <cell r="R22">
            <v>0</v>
          </cell>
          <cell r="S22">
            <v>0</v>
          </cell>
        </row>
        <row r="23">
          <cell r="C23" t="str">
            <v>xxxxxxx</v>
          </cell>
          <cell r="E23">
            <v>0</v>
          </cell>
          <cell r="G23">
            <v>0</v>
          </cell>
          <cell r="H23">
            <v>0</v>
          </cell>
          <cell r="I23">
            <v>0</v>
          </cell>
          <cell r="J23">
            <v>0</v>
          </cell>
          <cell r="K23">
            <v>0</v>
          </cell>
          <cell r="L23">
            <v>0</v>
          </cell>
          <cell r="M23">
            <v>0</v>
          </cell>
          <cell r="N23">
            <v>0</v>
          </cell>
          <cell r="O23">
            <v>0</v>
          </cell>
          <cell r="P23">
            <v>0</v>
          </cell>
          <cell r="Q23">
            <v>0</v>
          </cell>
          <cell r="R23">
            <v>0</v>
          </cell>
          <cell r="S23">
            <v>0</v>
          </cell>
        </row>
        <row r="24">
          <cell r="C24" t="str">
            <v>xxxxxxx</v>
          </cell>
          <cell r="E24">
            <v>0</v>
          </cell>
          <cell r="G24">
            <v>0</v>
          </cell>
          <cell r="H24">
            <v>0</v>
          </cell>
          <cell r="I24">
            <v>0</v>
          </cell>
          <cell r="J24">
            <v>0</v>
          </cell>
          <cell r="K24">
            <v>0</v>
          </cell>
          <cell r="L24">
            <v>0</v>
          </cell>
          <cell r="M24">
            <v>0</v>
          </cell>
          <cell r="N24">
            <v>0</v>
          </cell>
          <cell r="O24">
            <v>0</v>
          </cell>
          <cell r="P24">
            <v>0</v>
          </cell>
          <cell r="Q24">
            <v>0</v>
          </cell>
          <cell r="R24">
            <v>0</v>
          </cell>
          <cell r="S24">
            <v>0</v>
          </cell>
        </row>
        <row r="25">
          <cell r="C25" t="str">
            <v>xxxxxxx</v>
          </cell>
          <cell r="E25">
            <v>0</v>
          </cell>
          <cell r="G25">
            <v>0</v>
          </cell>
          <cell r="H25">
            <v>0</v>
          </cell>
          <cell r="I25">
            <v>0</v>
          </cell>
          <cell r="J25">
            <v>0</v>
          </cell>
          <cell r="K25">
            <v>0</v>
          </cell>
          <cell r="L25">
            <v>0</v>
          </cell>
          <cell r="M25">
            <v>0</v>
          </cell>
          <cell r="N25">
            <v>0</v>
          </cell>
          <cell r="O25">
            <v>0</v>
          </cell>
          <cell r="P25">
            <v>0</v>
          </cell>
          <cell r="Q25">
            <v>0</v>
          </cell>
          <cell r="R25">
            <v>0</v>
          </cell>
          <cell r="S25">
            <v>0</v>
          </cell>
        </row>
        <row r="26">
          <cell r="C26" t="str">
            <v/>
          </cell>
          <cell r="E26">
            <v>0</v>
          </cell>
          <cell r="G26">
            <v>0</v>
          </cell>
          <cell r="H26">
            <v>0</v>
          </cell>
          <cell r="I26">
            <v>0</v>
          </cell>
          <cell r="J26">
            <v>0</v>
          </cell>
          <cell r="K26">
            <v>0</v>
          </cell>
          <cell r="L26">
            <v>0</v>
          </cell>
          <cell r="M26">
            <v>0</v>
          </cell>
          <cell r="N26">
            <v>0</v>
          </cell>
          <cell r="O26">
            <v>0</v>
          </cell>
          <cell r="P26">
            <v>0</v>
          </cell>
          <cell r="Q26">
            <v>0</v>
          </cell>
          <cell r="R26">
            <v>0</v>
          </cell>
          <cell r="S26">
            <v>0</v>
          </cell>
        </row>
        <row r="27">
          <cell r="C27" t="str">
            <v>Acenorm (Capoten Generic)</v>
          </cell>
          <cell r="E27">
            <v>79664</v>
          </cell>
          <cell r="G27" t="str">
            <v/>
          </cell>
          <cell r="H27" t="str">
            <v/>
          </cell>
          <cell r="I27" t="str">
            <v/>
          </cell>
          <cell r="J27" t="str">
            <v/>
          </cell>
          <cell r="K27" t="str">
            <v/>
          </cell>
          <cell r="L27" t="str">
            <v/>
          </cell>
          <cell r="M27" t="str">
            <v/>
          </cell>
          <cell r="N27" t="str">
            <v/>
          </cell>
          <cell r="O27" t="str">
            <v/>
          </cell>
          <cell r="P27" t="str">
            <v/>
          </cell>
          <cell r="Q27" t="str">
            <v/>
          </cell>
          <cell r="R27" t="str">
            <v/>
          </cell>
        </row>
        <row r="28">
          <cell r="E28" t="str">
            <v/>
          </cell>
          <cell r="G28" t="str">
            <v/>
          </cell>
          <cell r="H28" t="str">
            <v/>
          </cell>
          <cell r="I28" t="str">
            <v/>
          </cell>
          <cell r="J28" t="str">
            <v/>
          </cell>
          <cell r="K28" t="str">
            <v/>
          </cell>
          <cell r="L28" t="str">
            <v/>
          </cell>
          <cell r="M28" t="str">
            <v/>
          </cell>
          <cell r="N28" t="str">
            <v/>
          </cell>
          <cell r="O28" t="str">
            <v/>
          </cell>
          <cell r="P28" t="str">
            <v/>
          </cell>
          <cell r="Q28" t="str">
            <v/>
          </cell>
          <cell r="R28" t="str">
            <v/>
          </cell>
        </row>
        <row r="29">
          <cell r="B29" t="str">
            <v>15830</v>
          </cell>
          <cell r="C29" t="str">
            <v>Monopril Tabs 10Mg 30'S</v>
          </cell>
          <cell r="E29">
            <v>223225</v>
          </cell>
          <cell r="G29">
            <v>15626</v>
          </cell>
          <cell r="H29">
            <v>17262</v>
          </cell>
          <cell r="I29">
            <v>17158</v>
          </cell>
          <cell r="J29">
            <v>21916</v>
          </cell>
          <cell r="K29">
            <v>18378</v>
          </cell>
          <cell r="L29">
            <v>17226</v>
          </cell>
          <cell r="M29">
            <v>16797</v>
          </cell>
          <cell r="N29">
            <v>17195</v>
          </cell>
          <cell r="O29">
            <v>15530</v>
          </cell>
          <cell r="P29">
            <v>16495</v>
          </cell>
          <cell r="Q29">
            <v>16848</v>
          </cell>
          <cell r="R29">
            <v>16899</v>
          </cell>
          <cell r="S29">
            <v>207330</v>
          </cell>
        </row>
        <row r="30">
          <cell r="B30" t="str">
            <v>60937</v>
          </cell>
          <cell r="C30" t="str">
            <v>Monopril Tabs 20Mg 30'S</v>
          </cell>
          <cell r="E30">
            <v>332849</v>
          </cell>
          <cell r="G30">
            <v>24859</v>
          </cell>
          <cell r="H30">
            <v>24264</v>
          </cell>
          <cell r="I30">
            <v>26626</v>
          </cell>
          <cell r="J30">
            <v>34163</v>
          </cell>
          <cell r="K30">
            <v>25502</v>
          </cell>
          <cell r="L30">
            <v>28231</v>
          </cell>
          <cell r="M30">
            <v>22327</v>
          </cell>
          <cell r="N30">
            <v>22518</v>
          </cell>
          <cell r="O30">
            <v>18565</v>
          </cell>
          <cell r="P30">
            <v>21110</v>
          </cell>
          <cell r="Q30">
            <v>19442</v>
          </cell>
          <cell r="R30">
            <v>21123</v>
          </cell>
          <cell r="S30">
            <v>288730</v>
          </cell>
        </row>
        <row r="31">
          <cell r="C31" t="str">
            <v/>
          </cell>
          <cell r="E31">
            <v>0</v>
          </cell>
          <cell r="G31">
            <v>0</v>
          </cell>
          <cell r="H31">
            <v>0</v>
          </cell>
          <cell r="I31">
            <v>0</v>
          </cell>
          <cell r="J31">
            <v>0</v>
          </cell>
          <cell r="K31">
            <v>0</v>
          </cell>
          <cell r="L31">
            <v>0</v>
          </cell>
          <cell r="M31">
            <v>0</v>
          </cell>
          <cell r="N31">
            <v>0</v>
          </cell>
          <cell r="O31">
            <v>0</v>
          </cell>
          <cell r="P31">
            <v>0</v>
          </cell>
          <cell r="Q31">
            <v>0</v>
          </cell>
          <cell r="R31">
            <v>0</v>
          </cell>
          <cell r="S31">
            <v>0</v>
          </cell>
        </row>
        <row r="32">
          <cell r="C32" t="str">
            <v/>
          </cell>
          <cell r="E32">
            <v>0</v>
          </cell>
          <cell r="G32">
            <v>0</v>
          </cell>
          <cell r="H32">
            <v>0</v>
          </cell>
          <cell r="I32">
            <v>0</v>
          </cell>
          <cell r="J32">
            <v>0</v>
          </cell>
          <cell r="K32">
            <v>0</v>
          </cell>
          <cell r="L32">
            <v>0</v>
          </cell>
          <cell r="M32">
            <v>0</v>
          </cell>
          <cell r="N32">
            <v>0</v>
          </cell>
          <cell r="O32">
            <v>0</v>
          </cell>
          <cell r="P32">
            <v>0</v>
          </cell>
          <cell r="Q32">
            <v>0</v>
          </cell>
          <cell r="R32">
            <v>0</v>
          </cell>
          <cell r="S32">
            <v>0</v>
          </cell>
        </row>
        <row r="33">
          <cell r="C33" t="str">
            <v>Fosinopril (Monopril)</v>
          </cell>
          <cell r="E33">
            <v>556074</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v>496060</v>
          </cell>
        </row>
        <row r="34">
          <cell r="C34" t="str">
            <v/>
          </cell>
          <cell r="E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t="str">
            <v/>
          </cell>
        </row>
        <row r="35">
          <cell r="B35" t="str">
            <v>14921K</v>
          </cell>
          <cell r="C35" t="str">
            <v>Monoplus 10/12.5Mg 30'S</v>
          </cell>
          <cell r="E35">
            <v>111118</v>
          </cell>
          <cell r="G35">
            <v>9334</v>
          </cell>
          <cell r="H35">
            <v>9193</v>
          </cell>
          <cell r="I35">
            <v>7932</v>
          </cell>
          <cell r="J35">
            <v>10908</v>
          </cell>
          <cell r="K35">
            <v>9242</v>
          </cell>
          <cell r="L35">
            <v>8629</v>
          </cell>
          <cell r="M35">
            <v>10300</v>
          </cell>
          <cell r="N35">
            <v>11202</v>
          </cell>
          <cell r="O35">
            <v>10822</v>
          </cell>
          <cell r="P35">
            <v>9728</v>
          </cell>
          <cell r="Q35">
            <v>10226</v>
          </cell>
          <cell r="R35">
            <v>10306</v>
          </cell>
          <cell r="S35">
            <v>117822</v>
          </cell>
        </row>
        <row r="36">
          <cell r="B36" t="str">
            <v>1493AF</v>
          </cell>
          <cell r="C36" t="str">
            <v>Monoplus 20/12.5Mg 30'S</v>
          </cell>
          <cell r="E36">
            <v>471151</v>
          </cell>
          <cell r="G36">
            <v>12000</v>
          </cell>
          <cell r="H36">
            <v>16000</v>
          </cell>
          <cell r="I36">
            <v>19402</v>
          </cell>
          <cell r="J36">
            <v>41484</v>
          </cell>
          <cell r="K36">
            <v>17307</v>
          </cell>
          <cell r="L36">
            <v>9200</v>
          </cell>
          <cell r="M36">
            <v>9499</v>
          </cell>
          <cell r="N36">
            <v>21000</v>
          </cell>
          <cell r="O36">
            <v>21500</v>
          </cell>
          <cell r="P36">
            <v>22000</v>
          </cell>
          <cell r="Q36">
            <v>23000</v>
          </cell>
          <cell r="R36">
            <v>18000</v>
          </cell>
          <cell r="S36">
            <v>230392</v>
          </cell>
        </row>
        <row r="37">
          <cell r="C37" t="str">
            <v/>
          </cell>
          <cell r="E37">
            <v>0</v>
          </cell>
          <cell r="G37">
            <v>0</v>
          </cell>
          <cell r="H37">
            <v>0</v>
          </cell>
          <cell r="I37">
            <v>0</v>
          </cell>
          <cell r="J37">
            <v>0</v>
          </cell>
          <cell r="K37">
            <v>0</v>
          </cell>
          <cell r="L37">
            <v>0</v>
          </cell>
          <cell r="M37">
            <v>0</v>
          </cell>
          <cell r="N37">
            <v>0</v>
          </cell>
          <cell r="O37">
            <v>0</v>
          </cell>
          <cell r="P37">
            <v>0</v>
          </cell>
          <cell r="Q37">
            <v>0</v>
          </cell>
          <cell r="R37">
            <v>0</v>
          </cell>
          <cell r="S37">
            <v>0</v>
          </cell>
        </row>
        <row r="38">
          <cell r="C38" t="str">
            <v/>
          </cell>
          <cell r="E38">
            <v>0</v>
          </cell>
          <cell r="G38">
            <v>0</v>
          </cell>
          <cell r="H38">
            <v>0</v>
          </cell>
          <cell r="I38">
            <v>0</v>
          </cell>
          <cell r="J38">
            <v>0</v>
          </cell>
          <cell r="K38">
            <v>0</v>
          </cell>
          <cell r="L38">
            <v>0</v>
          </cell>
          <cell r="M38">
            <v>0</v>
          </cell>
          <cell r="N38">
            <v>0</v>
          </cell>
          <cell r="O38">
            <v>0</v>
          </cell>
          <cell r="P38">
            <v>0</v>
          </cell>
          <cell r="Q38">
            <v>0</v>
          </cell>
          <cell r="R38">
            <v>0</v>
          </cell>
          <cell r="S38">
            <v>0</v>
          </cell>
        </row>
        <row r="39">
          <cell r="C39" t="str">
            <v>Fosinopril - Comb (Monoplus)</v>
          </cell>
          <cell r="E39">
            <v>582269</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v>348214</v>
          </cell>
        </row>
        <row r="40">
          <cell r="C40" t="str">
            <v/>
          </cell>
          <cell r="E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row>
        <row r="41">
          <cell r="B41" t="str">
            <v>7181B6</v>
          </cell>
          <cell r="C41" t="str">
            <v>Sotacor Tablets 160mg  60'S blister</v>
          </cell>
          <cell r="E41">
            <v>60606</v>
          </cell>
          <cell r="G41">
            <v>5631</v>
          </cell>
          <cell r="H41">
            <v>3360</v>
          </cell>
          <cell r="I41">
            <v>4416</v>
          </cell>
          <cell r="J41">
            <v>4505</v>
          </cell>
          <cell r="K41">
            <v>4616</v>
          </cell>
          <cell r="L41">
            <v>4198</v>
          </cell>
          <cell r="M41">
            <v>4094</v>
          </cell>
          <cell r="N41">
            <v>4889</v>
          </cell>
          <cell r="O41">
            <v>4827</v>
          </cell>
          <cell r="P41">
            <v>5515</v>
          </cell>
          <cell r="Q41">
            <v>4766</v>
          </cell>
          <cell r="R41">
            <v>5312</v>
          </cell>
          <cell r="S41">
            <v>56129</v>
          </cell>
        </row>
        <row r="42">
          <cell r="B42" t="str">
            <v>700221</v>
          </cell>
          <cell r="C42" t="str">
            <v>Sotacor Amp 40Mg 4Ml 5Amp</v>
          </cell>
          <cell r="E42">
            <v>2353</v>
          </cell>
          <cell r="G42">
            <v>127</v>
          </cell>
          <cell r="H42">
            <v>142</v>
          </cell>
          <cell r="I42">
            <v>138</v>
          </cell>
          <cell r="J42">
            <v>169</v>
          </cell>
          <cell r="K42">
            <v>171</v>
          </cell>
          <cell r="L42">
            <v>181</v>
          </cell>
          <cell r="M42">
            <v>174</v>
          </cell>
          <cell r="N42">
            <v>147</v>
          </cell>
          <cell r="O42">
            <v>136</v>
          </cell>
          <cell r="P42">
            <v>151</v>
          </cell>
          <cell r="Q42">
            <v>144</v>
          </cell>
          <cell r="R42">
            <v>150</v>
          </cell>
          <cell r="S42">
            <v>1830</v>
          </cell>
        </row>
        <row r="43">
          <cell r="B43" t="str">
            <v>71802F</v>
          </cell>
          <cell r="C43" t="str">
            <v>Sotacor Tablets 80mg 60'S blister</v>
          </cell>
          <cell r="E43">
            <v>157416</v>
          </cell>
          <cell r="G43">
            <v>14064</v>
          </cell>
          <cell r="H43">
            <v>10210</v>
          </cell>
          <cell r="I43">
            <v>11811</v>
          </cell>
          <cell r="J43">
            <v>11660</v>
          </cell>
          <cell r="K43">
            <v>14138</v>
          </cell>
          <cell r="L43">
            <v>12226</v>
          </cell>
          <cell r="M43">
            <v>13278</v>
          </cell>
          <cell r="N43">
            <v>13375</v>
          </cell>
          <cell r="O43">
            <v>13574</v>
          </cell>
          <cell r="P43">
            <v>14816</v>
          </cell>
          <cell r="Q43">
            <v>12633</v>
          </cell>
          <cell r="R43">
            <v>14569</v>
          </cell>
          <cell r="S43">
            <v>156354</v>
          </cell>
        </row>
        <row r="44">
          <cell r="B44" t="str">
            <v>718965</v>
          </cell>
          <cell r="C44" t="str">
            <v>Solavet Tablets 160mg 60'S bottle</v>
          </cell>
          <cell r="E44">
            <v>16800</v>
          </cell>
          <cell r="G44">
            <v>830</v>
          </cell>
          <cell r="H44">
            <v>1125</v>
          </cell>
          <cell r="I44">
            <v>1125</v>
          </cell>
          <cell r="J44">
            <v>1150</v>
          </cell>
          <cell r="K44">
            <v>1150</v>
          </cell>
          <cell r="L44">
            <v>1000</v>
          </cell>
          <cell r="M44">
            <v>1100</v>
          </cell>
          <cell r="N44">
            <v>833</v>
          </cell>
          <cell r="O44">
            <v>1638</v>
          </cell>
          <cell r="P44">
            <v>1395</v>
          </cell>
          <cell r="Q44">
            <v>2500</v>
          </cell>
          <cell r="R44">
            <v>775</v>
          </cell>
          <cell r="S44">
            <v>14621</v>
          </cell>
        </row>
        <row r="45">
          <cell r="B45" t="str">
            <v>718785</v>
          </cell>
          <cell r="C45" t="str">
            <v>Solavet Tablets 80mg 60'S bottle</v>
          </cell>
          <cell r="E45">
            <v>66628</v>
          </cell>
          <cell r="G45">
            <v>3827</v>
          </cell>
          <cell r="H45">
            <v>3465</v>
          </cell>
          <cell r="I45">
            <v>2573</v>
          </cell>
          <cell r="J45">
            <v>4868</v>
          </cell>
          <cell r="K45">
            <v>4437</v>
          </cell>
          <cell r="L45">
            <v>3503</v>
          </cell>
          <cell r="M45">
            <v>4688</v>
          </cell>
          <cell r="N45">
            <v>3708</v>
          </cell>
          <cell r="O45">
            <v>2725</v>
          </cell>
          <cell r="P45">
            <v>3084</v>
          </cell>
          <cell r="Q45">
            <v>3619</v>
          </cell>
          <cell r="R45">
            <v>3171</v>
          </cell>
          <cell r="S45">
            <v>43668</v>
          </cell>
        </row>
        <row r="46">
          <cell r="C46" t="str">
            <v>xxxxxxx</v>
          </cell>
          <cell r="E46">
            <v>0</v>
          </cell>
          <cell r="G46">
            <v>0</v>
          </cell>
          <cell r="H46">
            <v>0</v>
          </cell>
          <cell r="I46">
            <v>0</v>
          </cell>
          <cell r="J46">
            <v>0</v>
          </cell>
          <cell r="K46">
            <v>0</v>
          </cell>
          <cell r="L46">
            <v>0</v>
          </cell>
          <cell r="M46">
            <v>0</v>
          </cell>
          <cell r="N46">
            <v>0</v>
          </cell>
          <cell r="O46">
            <v>0</v>
          </cell>
          <cell r="P46">
            <v>0</v>
          </cell>
          <cell r="Q46">
            <v>0</v>
          </cell>
          <cell r="R46">
            <v>0</v>
          </cell>
          <cell r="S46">
            <v>0</v>
          </cell>
        </row>
        <row r="47">
          <cell r="C47" t="str">
            <v>xxxxxxx</v>
          </cell>
          <cell r="E47">
            <v>0</v>
          </cell>
          <cell r="G47">
            <v>0</v>
          </cell>
          <cell r="H47">
            <v>0</v>
          </cell>
          <cell r="I47">
            <v>0</v>
          </cell>
          <cell r="J47">
            <v>0</v>
          </cell>
          <cell r="K47">
            <v>0</v>
          </cell>
          <cell r="L47">
            <v>0</v>
          </cell>
          <cell r="M47">
            <v>0</v>
          </cell>
          <cell r="N47">
            <v>0</v>
          </cell>
          <cell r="O47">
            <v>0</v>
          </cell>
          <cell r="P47">
            <v>0</v>
          </cell>
          <cell r="Q47">
            <v>0</v>
          </cell>
          <cell r="R47">
            <v>0</v>
          </cell>
          <cell r="S47">
            <v>0</v>
          </cell>
        </row>
        <row r="48">
          <cell r="C48" t="str">
            <v>xxxxxxx</v>
          </cell>
          <cell r="E48">
            <v>0</v>
          </cell>
          <cell r="G48">
            <v>0</v>
          </cell>
          <cell r="H48">
            <v>0</v>
          </cell>
          <cell r="I48">
            <v>0</v>
          </cell>
          <cell r="J48">
            <v>0</v>
          </cell>
          <cell r="K48">
            <v>0</v>
          </cell>
          <cell r="L48">
            <v>0</v>
          </cell>
          <cell r="M48">
            <v>0</v>
          </cell>
          <cell r="N48">
            <v>0</v>
          </cell>
          <cell r="O48">
            <v>0</v>
          </cell>
          <cell r="P48">
            <v>0</v>
          </cell>
          <cell r="Q48">
            <v>0</v>
          </cell>
          <cell r="R48">
            <v>0</v>
          </cell>
          <cell r="S48">
            <v>0</v>
          </cell>
        </row>
        <row r="49">
          <cell r="C49" t="str">
            <v>Sotalol</v>
          </cell>
          <cell r="E49">
            <v>303803</v>
          </cell>
          <cell r="G49" t="str">
            <v/>
          </cell>
          <cell r="H49" t="str">
            <v/>
          </cell>
          <cell r="I49" t="str">
            <v/>
          </cell>
          <cell r="J49" t="str">
            <v/>
          </cell>
          <cell r="K49" t="str">
            <v/>
          </cell>
          <cell r="L49" t="str">
            <v/>
          </cell>
          <cell r="M49" t="str">
            <v/>
          </cell>
          <cell r="N49" t="str">
            <v/>
          </cell>
          <cell r="O49" t="str">
            <v/>
          </cell>
          <cell r="P49" t="str">
            <v/>
          </cell>
          <cell r="Q49" t="str">
            <v/>
          </cell>
          <cell r="R49" t="str">
            <v/>
          </cell>
          <cell r="S49">
            <v>228934</v>
          </cell>
        </row>
        <row r="50">
          <cell r="E50" t="str">
            <v/>
          </cell>
          <cell r="G50" t="str">
            <v/>
          </cell>
          <cell r="H50" t="str">
            <v/>
          </cell>
          <cell r="I50" t="str">
            <v/>
          </cell>
          <cell r="J50" t="str">
            <v/>
          </cell>
          <cell r="K50" t="str">
            <v/>
          </cell>
          <cell r="L50" t="str">
            <v/>
          </cell>
          <cell r="M50" t="str">
            <v/>
          </cell>
          <cell r="N50" t="str">
            <v/>
          </cell>
          <cell r="O50" t="str">
            <v/>
          </cell>
          <cell r="P50" t="str">
            <v/>
          </cell>
          <cell r="Q50" t="str">
            <v/>
          </cell>
          <cell r="R50" t="str">
            <v/>
          </cell>
        </row>
        <row r="51">
          <cell r="B51" t="str">
            <v>11712I</v>
          </cell>
          <cell r="C51" t="str">
            <v>Iscover Tabs 75Mg 28'S</v>
          </cell>
          <cell r="E51">
            <v>938466</v>
          </cell>
          <cell r="G51">
            <v>61088</v>
          </cell>
          <cell r="H51">
            <v>69718</v>
          </cell>
          <cell r="I51">
            <v>75669</v>
          </cell>
          <cell r="J51">
            <v>82167</v>
          </cell>
          <cell r="K51">
            <v>83946</v>
          </cell>
          <cell r="L51">
            <v>82233</v>
          </cell>
          <cell r="M51">
            <v>95838</v>
          </cell>
          <cell r="N51">
            <v>110258</v>
          </cell>
          <cell r="O51">
            <v>115787</v>
          </cell>
          <cell r="P51">
            <v>119409</v>
          </cell>
          <cell r="Q51">
            <v>122391</v>
          </cell>
          <cell r="R51">
            <v>112352</v>
          </cell>
          <cell r="S51">
            <v>1130856</v>
          </cell>
        </row>
        <row r="52">
          <cell r="B52" t="str">
            <v>11712FJVB</v>
          </cell>
          <cell r="C52" t="str">
            <v>Iscover Tabs 75Mg 28'S Hosp</v>
          </cell>
          <cell r="E52">
            <v>0</v>
          </cell>
          <cell r="G52">
            <v>0</v>
          </cell>
          <cell r="H52">
            <v>0</v>
          </cell>
          <cell r="I52">
            <v>0</v>
          </cell>
          <cell r="J52">
            <v>0</v>
          </cell>
          <cell r="K52">
            <v>0</v>
          </cell>
          <cell r="L52">
            <v>0</v>
          </cell>
          <cell r="M52">
            <v>0</v>
          </cell>
          <cell r="N52">
            <v>0</v>
          </cell>
          <cell r="O52">
            <v>0</v>
          </cell>
          <cell r="P52">
            <v>0</v>
          </cell>
          <cell r="Q52">
            <v>0</v>
          </cell>
          <cell r="R52">
            <v>0</v>
          </cell>
          <cell r="S52">
            <v>0</v>
          </cell>
        </row>
        <row r="53">
          <cell r="C53" t="str">
            <v/>
          </cell>
          <cell r="E53">
            <v>0</v>
          </cell>
          <cell r="G53">
            <v>0</v>
          </cell>
          <cell r="H53">
            <v>0</v>
          </cell>
          <cell r="I53">
            <v>0</v>
          </cell>
          <cell r="J53">
            <v>0</v>
          </cell>
          <cell r="K53">
            <v>0</v>
          </cell>
          <cell r="L53">
            <v>0</v>
          </cell>
          <cell r="M53">
            <v>0</v>
          </cell>
          <cell r="N53">
            <v>0</v>
          </cell>
          <cell r="O53">
            <v>0</v>
          </cell>
          <cell r="P53">
            <v>0</v>
          </cell>
          <cell r="Q53">
            <v>0</v>
          </cell>
          <cell r="R53">
            <v>0</v>
          </cell>
          <cell r="S53">
            <v>0</v>
          </cell>
        </row>
        <row r="54">
          <cell r="C54" t="str">
            <v/>
          </cell>
          <cell r="E54">
            <v>0</v>
          </cell>
          <cell r="G54">
            <v>0</v>
          </cell>
          <cell r="H54">
            <v>0</v>
          </cell>
          <cell r="I54">
            <v>0</v>
          </cell>
          <cell r="J54">
            <v>0</v>
          </cell>
          <cell r="K54">
            <v>0</v>
          </cell>
          <cell r="L54">
            <v>0</v>
          </cell>
          <cell r="M54">
            <v>0</v>
          </cell>
          <cell r="N54">
            <v>0</v>
          </cell>
          <cell r="O54">
            <v>0</v>
          </cell>
          <cell r="P54">
            <v>0</v>
          </cell>
          <cell r="Q54">
            <v>0</v>
          </cell>
          <cell r="R54">
            <v>0</v>
          </cell>
          <cell r="S54">
            <v>0</v>
          </cell>
        </row>
        <row r="55">
          <cell r="C55" t="str">
            <v>Clopidogrel (Iscover)</v>
          </cell>
          <cell r="E55">
            <v>938466</v>
          </cell>
          <cell r="G55" t="str">
            <v/>
          </cell>
          <cell r="H55" t="str">
            <v/>
          </cell>
          <cell r="I55" t="str">
            <v/>
          </cell>
          <cell r="J55" t="str">
            <v/>
          </cell>
          <cell r="K55" t="str">
            <v/>
          </cell>
          <cell r="L55" t="str">
            <v/>
          </cell>
          <cell r="M55" t="str">
            <v/>
          </cell>
          <cell r="N55" t="str">
            <v/>
          </cell>
          <cell r="O55" t="str">
            <v/>
          </cell>
          <cell r="P55" t="str">
            <v/>
          </cell>
          <cell r="Q55" t="str">
            <v/>
          </cell>
          <cell r="R55" t="str">
            <v/>
          </cell>
          <cell r="S55">
            <v>1130856</v>
          </cell>
        </row>
        <row r="56">
          <cell r="E56" t="str">
            <v/>
          </cell>
          <cell r="G56" t="str">
            <v/>
          </cell>
          <cell r="H56" t="str">
            <v/>
          </cell>
          <cell r="I56" t="str">
            <v/>
          </cell>
          <cell r="J56" t="str">
            <v/>
          </cell>
          <cell r="K56" t="str">
            <v/>
          </cell>
          <cell r="L56" t="str">
            <v/>
          </cell>
          <cell r="M56" t="str">
            <v/>
          </cell>
          <cell r="N56" t="str">
            <v/>
          </cell>
          <cell r="O56" t="str">
            <v/>
          </cell>
          <cell r="P56" t="str">
            <v/>
          </cell>
          <cell r="Q56" t="str">
            <v/>
          </cell>
          <cell r="R56" t="str">
            <v/>
          </cell>
        </row>
        <row r="57">
          <cell r="C57" t="str">
            <v>Pargluva</v>
          </cell>
          <cell r="E57">
            <v>0</v>
          </cell>
          <cell r="G57">
            <v>0</v>
          </cell>
          <cell r="H57">
            <v>0</v>
          </cell>
          <cell r="I57">
            <v>0</v>
          </cell>
          <cell r="J57">
            <v>0</v>
          </cell>
          <cell r="K57">
            <v>0</v>
          </cell>
          <cell r="L57">
            <v>0</v>
          </cell>
          <cell r="M57">
            <v>0</v>
          </cell>
          <cell r="N57">
            <v>0</v>
          </cell>
          <cell r="O57">
            <v>0</v>
          </cell>
          <cell r="P57">
            <v>0</v>
          </cell>
          <cell r="Q57">
            <v>0</v>
          </cell>
          <cell r="R57">
            <v>0</v>
          </cell>
          <cell r="S57">
            <v>0</v>
          </cell>
        </row>
        <row r="58">
          <cell r="C58" t="str">
            <v>xxxxxxx</v>
          </cell>
          <cell r="E58">
            <v>0</v>
          </cell>
          <cell r="G58">
            <v>0</v>
          </cell>
          <cell r="H58">
            <v>0</v>
          </cell>
          <cell r="I58">
            <v>0</v>
          </cell>
          <cell r="J58">
            <v>0</v>
          </cell>
          <cell r="K58">
            <v>0</v>
          </cell>
          <cell r="L58">
            <v>0</v>
          </cell>
          <cell r="M58">
            <v>0</v>
          </cell>
          <cell r="N58">
            <v>0</v>
          </cell>
          <cell r="O58">
            <v>0</v>
          </cell>
          <cell r="P58">
            <v>0</v>
          </cell>
          <cell r="Q58">
            <v>0</v>
          </cell>
          <cell r="R58">
            <v>0</v>
          </cell>
          <cell r="S58">
            <v>0</v>
          </cell>
        </row>
        <row r="59">
          <cell r="C59" t="str">
            <v>xxxxxxx</v>
          </cell>
          <cell r="E59">
            <v>0</v>
          </cell>
          <cell r="G59">
            <v>0</v>
          </cell>
          <cell r="H59">
            <v>0</v>
          </cell>
          <cell r="I59">
            <v>0</v>
          </cell>
          <cell r="J59">
            <v>0</v>
          </cell>
          <cell r="K59">
            <v>0</v>
          </cell>
          <cell r="L59">
            <v>0</v>
          </cell>
          <cell r="M59">
            <v>0</v>
          </cell>
          <cell r="N59">
            <v>0</v>
          </cell>
          <cell r="O59">
            <v>0</v>
          </cell>
          <cell r="P59">
            <v>0</v>
          </cell>
          <cell r="Q59">
            <v>0</v>
          </cell>
          <cell r="R59">
            <v>0</v>
          </cell>
          <cell r="S59">
            <v>0</v>
          </cell>
        </row>
        <row r="60">
          <cell r="C60" t="str">
            <v>xxxxxxx</v>
          </cell>
          <cell r="E60">
            <v>0</v>
          </cell>
          <cell r="G60">
            <v>0</v>
          </cell>
          <cell r="H60">
            <v>0</v>
          </cell>
          <cell r="I60">
            <v>0</v>
          </cell>
          <cell r="J60">
            <v>0</v>
          </cell>
          <cell r="K60">
            <v>0</v>
          </cell>
          <cell r="L60">
            <v>0</v>
          </cell>
          <cell r="M60">
            <v>0</v>
          </cell>
          <cell r="N60">
            <v>0</v>
          </cell>
          <cell r="O60">
            <v>0</v>
          </cell>
          <cell r="P60">
            <v>0</v>
          </cell>
          <cell r="Q60">
            <v>0</v>
          </cell>
          <cell r="R60">
            <v>0</v>
          </cell>
          <cell r="S60">
            <v>0</v>
          </cell>
        </row>
        <row r="61">
          <cell r="C61" t="str">
            <v/>
          </cell>
          <cell r="E61">
            <v>0</v>
          </cell>
          <cell r="G61">
            <v>0</v>
          </cell>
          <cell r="H61">
            <v>0</v>
          </cell>
          <cell r="I61">
            <v>0</v>
          </cell>
          <cell r="J61">
            <v>0</v>
          </cell>
          <cell r="K61">
            <v>0</v>
          </cell>
          <cell r="L61">
            <v>0</v>
          </cell>
          <cell r="M61">
            <v>0</v>
          </cell>
          <cell r="N61">
            <v>0</v>
          </cell>
          <cell r="O61">
            <v>0</v>
          </cell>
          <cell r="P61">
            <v>0</v>
          </cell>
          <cell r="Q61">
            <v>0</v>
          </cell>
          <cell r="R61">
            <v>0</v>
          </cell>
          <cell r="S61">
            <v>0</v>
          </cell>
        </row>
        <row r="62">
          <cell r="C62" t="str">
            <v>Pargluva</v>
          </cell>
          <cell r="E62">
            <v>0</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v>0</v>
          </cell>
        </row>
        <row r="63">
          <cell r="C63" t="str">
            <v/>
          </cell>
          <cell r="E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row>
        <row r="64">
          <cell r="B64" t="str">
            <v>1190947AU</v>
          </cell>
          <cell r="C64" t="str">
            <v xml:space="preserve">AVAPRO RM TAB 75MG (2BLPX15) AU         </v>
          </cell>
          <cell r="E64">
            <v>0</v>
          </cell>
          <cell r="G64">
            <v>20000</v>
          </cell>
          <cell r="H64">
            <v>23000</v>
          </cell>
          <cell r="I64">
            <v>22312</v>
          </cell>
          <cell r="J64">
            <v>27500</v>
          </cell>
          <cell r="K64">
            <v>29800</v>
          </cell>
          <cell r="L64">
            <v>28637</v>
          </cell>
          <cell r="M64">
            <v>28000</v>
          </cell>
          <cell r="N64">
            <v>28600</v>
          </cell>
          <cell r="O64">
            <v>29337</v>
          </cell>
          <cell r="P64">
            <v>33000</v>
          </cell>
          <cell r="Q64">
            <v>38500</v>
          </cell>
          <cell r="R64">
            <v>35062</v>
          </cell>
          <cell r="S64">
            <v>343748</v>
          </cell>
        </row>
        <row r="65">
          <cell r="B65" t="str">
            <v>1190948AU</v>
          </cell>
          <cell r="C65" t="str">
            <v xml:space="preserve">AVAPRO RM TAB 150MG (2BLPX15) AU        </v>
          </cell>
          <cell r="E65">
            <v>0</v>
          </cell>
          <cell r="G65">
            <v>68000</v>
          </cell>
          <cell r="H65">
            <v>84000</v>
          </cell>
          <cell r="I65">
            <v>76522</v>
          </cell>
          <cell r="J65">
            <v>94687</v>
          </cell>
          <cell r="K65">
            <v>105000</v>
          </cell>
          <cell r="L65">
            <v>101000</v>
          </cell>
          <cell r="M65">
            <v>104000</v>
          </cell>
          <cell r="N65">
            <v>101687</v>
          </cell>
          <cell r="O65">
            <v>95000</v>
          </cell>
          <cell r="P65">
            <v>115000</v>
          </cell>
          <cell r="Q65">
            <v>138840</v>
          </cell>
          <cell r="R65">
            <v>119012</v>
          </cell>
          <cell r="S65">
            <v>1202748</v>
          </cell>
        </row>
        <row r="66">
          <cell r="B66" t="str">
            <v>1190950AU</v>
          </cell>
          <cell r="C66" t="str">
            <v xml:space="preserve">AVAPRO RM TAB 300MG (2BLPX15) AU        </v>
          </cell>
          <cell r="E66">
            <v>0</v>
          </cell>
          <cell r="G66">
            <v>68210</v>
          </cell>
          <cell r="H66">
            <v>84210</v>
          </cell>
          <cell r="I66">
            <v>76200</v>
          </cell>
          <cell r="J66">
            <v>98300</v>
          </cell>
          <cell r="K66">
            <v>102200</v>
          </cell>
          <cell r="L66">
            <v>100316</v>
          </cell>
          <cell r="M66">
            <v>103816</v>
          </cell>
          <cell r="N66">
            <v>99500</v>
          </cell>
          <cell r="O66">
            <v>97500</v>
          </cell>
          <cell r="P66">
            <v>110000</v>
          </cell>
          <cell r="Q66">
            <v>142000</v>
          </cell>
          <cell r="R66">
            <v>121012</v>
          </cell>
          <cell r="S66">
            <v>1203264</v>
          </cell>
        </row>
        <row r="67">
          <cell r="B67" t="str">
            <v>2771BPJVB</v>
          </cell>
          <cell r="C67" t="str">
            <v>Avapro Tabs 75Mg 28'S Hosp</v>
          </cell>
          <cell r="E67">
            <v>0</v>
          </cell>
          <cell r="G67">
            <v>0</v>
          </cell>
          <cell r="H67">
            <v>0</v>
          </cell>
          <cell r="I67">
            <v>0</v>
          </cell>
          <cell r="J67">
            <v>0</v>
          </cell>
          <cell r="K67">
            <v>0</v>
          </cell>
          <cell r="L67">
            <v>0</v>
          </cell>
          <cell r="M67">
            <v>0</v>
          </cell>
          <cell r="N67">
            <v>0</v>
          </cell>
          <cell r="O67">
            <v>0</v>
          </cell>
          <cell r="P67">
            <v>0</v>
          </cell>
          <cell r="Q67">
            <v>0</v>
          </cell>
          <cell r="R67">
            <v>0</v>
          </cell>
          <cell r="S67">
            <v>0</v>
          </cell>
        </row>
        <row r="68">
          <cell r="B68" t="str">
            <v>2772BPJVB</v>
          </cell>
          <cell r="C68" t="str">
            <v>Avapro Tabs 150Mg 28'S Hosp</v>
          </cell>
          <cell r="E68">
            <v>0</v>
          </cell>
          <cell r="G68">
            <v>0</v>
          </cell>
          <cell r="H68">
            <v>0</v>
          </cell>
          <cell r="I68">
            <v>0</v>
          </cell>
          <cell r="J68">
            <v>0</v>
          </cell>
          <cell r="K68">
            <v>0</v>
          </cell>
          <cell r="L68">
            <v>0</v>
          </cell>
          <cell r="M68">
            <v>0</v>
          </cell>
          <cell r="N68">
            <v>0</v>
          </cell>
          <cell r="O68">
            <v>0</v>
          </cell>
          <cell r="P68">
            <v>0</v>
          </cell>
          <cell r="Q68">
            <v>0</v>
          </cell>
          <cell r="R68">
            <v>0</v>
          </cell>
          <cell r="S68">
            <v>0</v>
          </cell>
        </row>
        <row r="69">
          <cell r="B69" t="str">
            <v>2773BPJVB</v>
          </cell>
          <cell r="C69" t="str">
            <v>Avapro Tabs 300Mg 28'S Hosp</v>
          </cell>
          <cell r="E69">
            <v>0</v>
          </cell>
          <cell r="G69">
            <v>0</v>
          </cell>
          <cell r="H69">
            <v>0</v>
          </cell>
          <cell r="I69">
            <v>0</v>
          </cell>
          <cell r="J69">
            <v>0</v>
          </cell>
          <cell r="K69">
            <v>0</v>
          </cell>
          <cell r="L69">
            <v>0</v>
          </cell>
          <cell r="M69">
            <v>0</v>
          </cell>
          <cell r="N69">
            <v>0</v>
          </cell>
          <cell r="O69">
            <v>0</v>
          </cell>
          <cell r="P69">
            <v>0</v>
          </cell>
          <cell r="Q69">
            <v>0</v>
          </cell>
          <cell r="R69">
            <v>0</v>
          </cell>
          <cell r="S69">
            <v>0</v>
          </cell>
        </row>
        <row r="70">
          <cell r="B70" t="str">
            <v>27713C</v>
          </cell>
          <cell r="C70" t="str">
            <v>Avapro Tabs 75Mg 30'S</v>
          </cell>
          <cell r="E70">
            <v>298274</v>
          </cell>
          <cell r="G70">
            <v>0</v>
          </cell>
          <cell r="H70">
            <v>0</v>
          </cell>
          <cell r="I70">
            <v>0</v>
          </cell>
          <cell r="J70">
            <v>0</v>
          </cell>
          <cell r="K70">
            <v>0</v>
          </cell>
          <cell r="L70">
            <v>0</v>
          </cell>
          <cell r="M70">
            <v>0</v>
          </cell>
          <cell r="N70">
            <v>0</v>
          </cell>
          <cell r="O70">
            <v>0</v>
          </cell>
          <cell r="P70">
            <v>0</v>
          </cell>
          <cell r="Q70">
            <v>0</v>
          </cell>
          <cell r="R70">
            <v>0</v>
          </cell>
          <cell r="S70">
            <v>0</v>
          </cell>
        </row>
        <row r="71">
          <cell r="B71" t="str">
            <v>27723C</v>
          </cell>
          <cell r="C71" t="str">
            <v>Avapro Tabs 150Mg 30'S</v>
          </cell>
          <cell r="E71">
            <v>1140855</v>
          </cell>
          <cell r="G71">
            <v>0</v>
          </cell>
          <cell r="H71">
            <v>0</v>
          </cell>
          <cell r="I71">
            <v>0</v>
          </cell>
          <cell r="J71">
            <v>0</v>
          </cell>
          <cell r="K71">
            <v>0</v>
          </cell>
          <cell r="L71">
            <v>0</v>
          </cell>
          <cell r="M71">
            <v>0</v>
          </cell>
          <cell r="N71">
            <v>0</v>
          </cell>
          <cell r="O71">
            <v>0</v>
          </cell>
          <cell r="P71">
            <v>0</v>
          </cell>
          <cell r="Q71">
            <v>0</v>
          </cell>
          <cell r="R71">
            <v>0</v>
          </cell>
          <cell r="S71">
            <v>0</v>
          </cell>
        </row>
        <row r="72">
          <cell r="B72" t="str">
            <v>27733M</v>
          </cell>
          <cell r="C72" t="str">
            <v>Avapro Tabs 300Mg 30'S</v>
          </cell>
          <cell r="E72">
            <v>1059442</v>
          </cell>
          <cell r="G72">
            <v>0</v>
          </cell>
          <cell r="H72">
            <v>0</v>
          </cell>
          <cell r="I72">
            <v>0</v>
          </cell>
          <cell r="J72">
            <v>0</v>
          </cell>
          <cell r="K72">
            <v>0</v>
          </cell>
          <cell r="L72">
            <v>0</v>
          </cell>
          <cell r="M72">
            <v>0</v>
          </cell>
          <cell r="N72">
            <v>0</v>
          </cell>
          <cell r="O72">
            <v>0</v>
          </cell>
          <cell r="P72">
            <v>0</v>
          </cell>
          <cell r="Q72">
            <v>0</v>
          </cell>
          <cell r="R72">
            <v>0</v>
          </cell>
          <cell r="S72">
            <v>0</v>
          </cell>
        </row>
        <row r="73">
          <cell r="C73" t="str">
            <v/>
          </cell>
          <cell r="E73">
            <v>0</v>
          </cell>
          <cell r="G73">
            <v>0</v>
          </cell>
          <cell r="H73">
            <v>0</v>
          </cell>
          <cell r="I73">
            <v>0</v>
          </cell>
          <cell r="J73">
            <v>0</v>
          </cell>
          <cell r="K73">
            <v>0</v>
          </cell>
          <cell r="L73">
            <v>0</v>
          </cell>
          <cell r="M73">
            <v>0</v>
          </cell>
          <cell r="N73">
            <v>0</v>
          </cell>
          <cell r="O73">
            <v>0</v>
          </cell>
          <cell r="P73">
            <v>0</v>
          </cell>
          <cell r="Q73">
            <v>0</v>
          </cell>
          <cell r="R73">
            <v>0</v>
          </cell>
          <cell r="S73">
            <v>0</v>
          </cell>
        </row>
        <row r="74">
          <cell r="C74" t="str">
            <v>Irbesartan (Avapro)</v>
          </cell>
          <cell r="E74">
            <v>2498571</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v>2749760</v>
          </cell>
        </row>
        <row r="75">
          <cell r="C75" t="str">
            <v/>
          </cell>
          <cell r="E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row>
        <row r="76">
          <cell r="B76" t="str">
            <v>1190952AU</v>
          </cell>
          <cell r="C76" t="str">
            <v>Avapro Hct RM 150/12.5Mg 30'S</v>
          </cell>
          <cell r="E76">
            <v>0</v>
          </cell>
          <cell r="G76">
            <v>30500</v>
          </cell>
          <cell r="H76">
            <v>38385</v>
          </cell>
          <cell r="I76">
            <v>34500</v>
          </cell>
          <cell r="J76">
            <v>39500</v>
          </cell>
          <cell r="K76">
            <v>45000</v>
          </cell>
          <cell r="L76">
            <v>40650</v>
          </cell>
          <cell r="M76">
            <v>51000</v>
          </cell>
          <cell r="N76">
            <v>47415</v>
          </cell>
          <cell r="O76">
            <v>48500</v>
          </cell>
          <cell r="P76">
            <v>52000</v>
          </cell>
          <cell r="Q76">
            <v>61000</v>
          </cell>
          <cell r="R76">
            <v>55681</v>
          </cell>
          <cell r="S76">
            <v>544131</v>
          </cell>
        </row>
        <row r="77">
          <cell r="B77" t="str">
            <v>1190954AU</v>
          </cell>
          <cell r="C77" t="str">
            <v>Avapro Hct RM 300/12.5Mg 30'S</v>
          </cell>
          <cell r="E77">
            <v>0</v>
          </cell>
          <cell r="G77">
            <v>92000</v>
          </cell>
          <cell r="H77">
            <v>118000</v>
          </cell>
          <cell r="I77">
            <v>112145</v>
          </cell>
          <cell r="J77">
            <v>127064</v>
          </cell>
          <cell r="K77">
            <v>133000</v>
          </cell>
          <cell r="L77">
            <v>129900</v>
          </cell>
          <cell r="M77">
            <v>156500</v>
          </cell>
          <cell r="N77">
            <v>149500</v>
          </cell>
          <cell r="O77">
            <v>151784</v>
          </cell>
          <cell r="P77">
            <v>168000</v>
          </cell>
          <cell r="Q77">
            <v>185604</v>
          </cell>
          <cell r="R77">
            <v>172000</v>
          </cell>
          <cell r="S77">
            <v>1695497</v>
          </cell>
        </row>
        <row r="78">
          <cell r="B78" t="str">
            <v>27754X</v>
          </cell>
          <cell r="C78" t="str">
            <v>Avapro Hct 150/12.5Mg 30'S</v>
          </cell>
          <cell r="E78">
            <v>501394</v>
          </cell>
          <cell r="G78">
            <v>0</v>
          </cell>
          <cell r="H78">
            <v>0</v>
          </cell>
          <cell r="I78">
            <v>0</v>
          </cell>
          <cell r="J78">
            <v>0</v>
          </cell>
          <cell r="K78">
            <v>0</v>
          </cell>
          <cell r="L78">
            <v>0</v>
          </cell>
          <cell r="M78">
            <v>0</v>
          </cell>
          <cell r="N78">
            <v>0</v>
          </cell>
          <cell r="O78">
            <v>0</v>
          </cell>
          <cell r="P78">
            <v>0</v>
          </cell>
          <cell r="Q78">
            <v>0</v>
          </cell>
          <cell r="R78">
            <v>0</v>
          </cell>
          <cell r="S78">
            <v>0</v>
          </cell>
        </row>
        <row r="79">
          <cell r="B79" t="str">
            <v>277640</v>
          </cell>
          <cell r="C79" t="str">
            <v>Avapro Hct 300/12.5Mg 30'S</v>
          </cell>
          <cell r="E79">
            <v>1473009</v>
          </cell>
          <cell r="G79">
            <v>0</v>
          </cell>
          <cell r="H79">
            <v>0</v>
          </cell>
          <cell r="I79">
            <v>0</v>
          </cell>
          <cell r="J79">
            <v>0</v>
          </cell>
          <cell r="K79">
            <v>0</v>
          </cell>
          <cell r="L79">
            <v>0</v>
          </cell>
          <cell r="M79">
            <v>0</v>
          </cell>
          <cell r="N79">
            <v>0</v>
          </cell>
          <cell r="O79">
            <v>0</v>
          </cell>
          <cell r="P79">
            <v>0</v>
          </cell>
          <cell r="Q79">
            <v>0</v>
          </cell>
          <cell r="R79">
            <v>0</v>
          </cell>
          <cell r="S79">
            <v>0</v>
          </cell>
        </row>
        <row r="80">
          <cell r="E80">
            <v>0</v>
          </cell>
          <cell r="G80">
            <v>0</v>
          </cell>
          <cell r="H80">
            <v>0</v>
          </cell>
          <cell r="I80">
            <v>0</v>
          </cell>
          <cell r="J80">
            <v>0</v>
          </cell>
          <cell r="K80">
            <v>0</v>
          </cell>
          <cell r="L80">
            <v>0</v>
          </cell>
          <cell r="M80">
            <v>0</v>
          </cell>
          <cell r="N80">
            <v>0</v>
          </cell>
          <cell r="O80">
            <v>0</v>
          </cell>
          <cell r="P80">
            <v>0</v>
          </cell>
          <cell r="Q80">
            <v>0</v>
          </cell>
          <cell r="R80">
            <v>0</v>
          </cell>
          <cell r="S80">
            <v>0</v>
          </cell>
        </row>
        <row r="81">
          <cell r="E81">
            <v>0</v>
          </cell>
          <cell r="G81">
            <v>0</v>
          </cell>
          <cell r="H81">
            <v>0</v>
          </cell>
          <cell r="I81">
            <v>0</v>
          </cell>
          <cell r="J81">
            <v>0</v>
          </cell>
          <cell r="K81">
            <v>0</v>
          </cell>
          <cell r="L81">
            <v>0</v>
          </cell>
          <cell r="M81">
            <v>0</v>
          </cell>
          <cell r="N81">
            <v>0</v>
          </cell>
          <cell r="O81">
            <v>0</v>
          </cell>
          <cell r="P81">
            <v>0</v>
          </cell>
          <cell r="Q81">
            <v>0</v>
          </cell>
          <cell r="R81">
            <v>0</v>
          </cell>
          <cell r="S81">
            <v>0</v>
          </cell>
        </row>
        <row r="82">
          <cell r="C82" t="str">
            <v>Avapro Hct</v>
          </cell>
          <cell r="E82">
            <v>1974403</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2239628</v>
          </cell>
        </row>
        <row r="83">
          <cell r="C83" t="str">
            <v/>
          </cell>
          <cell r="E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row>
        <row r="84">
          <cell r="C84" t="str">
            <v>Saxagliptin</v>
          </cell>
          <cell r="E84">
            <v>0</v>
          </cell>
          <cell r="G84">
            <v>0</v>
          </cell>
          <cell r="H84">
            <v>0</v>
          </cell>
          <cell r="I84">
            <v>0</v>
          </cell>
          <cell r="J84">
            <v>0</v>
          </cell>
          <cell r="K84">
            <v>0</v>
          </cell>
          <cell r="L84">
            <v>0</v>
          </cell>
          <cell r="M84">
            <v>0</v>
          </cell>
          <cell r="N84">
            <v>0</v>
          </cell>
          <cell r="O84">
            <v>0</v>
          </cell>
          <cell r="P84">
            <v>0</v>
          </cell>
          <cell r="Q84">
            <v>0</v>
          </cell>
          <cell r="R84">
            <v>0</v>
          </cell>
          <cell r="S84">
            <v>0</v>
          </cell>
        </row>
        <row r="85">
          <cell r="C85" t="str">
            <v>xxxx</v>
          </cell>
          <cell r="E85">
            <v>0</v>
          </cell>
          <cell r="G85">
            <v>0</v>
          </cell>
          <cell r="H85">
            <v>0</v>
          </cell>
          <cell r="I85">
            <v>0</v>
          </cell>
          <cell r="J85">
            <v>0</v>
          </cell>
          <cell r="K85">
            <v>0</v>
          </cell>
          <cell r="L85">
            <v>0</v>
          </cell>
          <cell r="M85">
            <v>0</v>
          </cell>
          <cell r="N85">
            <v>0</v>
          </cell>
          <cell r="O85">
            <v>0</v>
          </cell>
          <cell r="P85">
            <v>0</v>
          </cell>
          <cell r="Q85">
            <v>0</v>
          </cell>
          <cell r="R85">
            <v>0</v>
          </cell>
          <cell r="S85">
            <v>0</v>
          </cell>
        </row>
        <row r="86">
          <cell r="C86" t="str">
            <v>xxxx</v>
          </cell>
          <cell r="E86">
            <v>0</v>
          </cell>
          <cell r="G86">
            <v>0</v>
          </cell>
          <cell r="H86">
            <v>0</v>
          </cell>
          <cell r="I86">
            <v>0</v>
          </cell>
          <cell r="J86">
            <v>0</v>
          </cell>
          <cell r="K86">
            <v>0</v>
          </cell>
          <cell r="L86">
            <v>0</v>
          </cell>
          <cell r="M86">
            <v>0</v>
          </cell>
          <cell r="N86">
            <v>0</v>
          </cell>
          <cell r="O86">
            <v>0</v>
          </cell>
          <cell r="P86">
            <v>0</v>
          </cell>
          <cell r="Q86">
            <v>0</v>
          </cell>
          <cell r="R86">
            <v>0</v>
          </cell>
          <cell r="S86">
            <v>0</v>
          </cell>
        </row>
        <row r="87">
          <cell r="C87" t="str">
            <v>xxxx</v>
          </cell>
          <cell r="E87">
            <v>0</v>
          </cell>
          <cell r="G87">
            <v>0</v>
          </cell>
          <cell r="H87">
            <v>0</v>
          </cell>
          <cell r="I87">
            <v>0</v>
          </cell>
          <cell r="J87">
            <v>0</v>
          </cell>
          <cell r="K87">
            <v>0</v>
          </cell>
          <cell r="L87">
            <v>0</v>
          </cell>
          <cell r="M87">
            <v>0</v>
          </cell>
          <cell r="N87">
            <v>0</v>
          </cell>
          <cell r="O87">
            <v>0</v>
          </cell>
          <cell r="P87">
            <v>0</v>
          </cell>
          <cell r="Q87">
            <v>0</v>
          </cell>
          <cell r="R87">
            <v>0</v>
          </cell>
          <cell r="S87">
            <v>0</v>
          </cell>
        </row>
        <row r="88">
          <cell r="C88" t="str">
            <v/>
          </cell>
          <cell r="E88">
            <v>0</v>
          </cell>
          <cell r="G88">
            <v>0</v>
          </cell>
          <cell r="H88">
            <v>0</v>
          </cell>
          <cell r="I88">
            <v>0</v>
          </cell>
          <cell r="J88">
            <v>0</v>
          </cell>
          <cell r="K88">
            <v>0</v>
          </cell>
          <cell r="L88">
            <v>0</v>
          </cell>
          <cell r="M88">
            <v>0</v>
          </cell>
          <cell r="N88">
            <v>0</v>
          </cell>
          <cell r="O88">
            <v>0</v>
          </cell>
          <cell r="P88">
            <v>0</v>
          </cell>
          <cell r="Q88">
            <v>0</v>
          </cell>
          <cell r="R88">
            <v>0</v>
          </cell>
          <cell r="S88">
            <v>0</v>
          </cell>
        </row>
        <row r="89">
          <cell r="C89" t="str">
            <v>Saxagliptin (DPP4)</v>
          </cell>
          <cell r="E89">
            <v>0</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v>0</v>
          </cell>
        </row>
        <row r="90">
          <cell r="E90" t="str">
            <v/>
          </cell>
          <cell r="G90" t="str">
            <v/>
          </cell>
          <cell r="H90" t="str">
            <v/>
          </cell>
          <cell r="I90" t="str">
            <v/>
          </cell>
          <cell r="J90" t="str">
            <v/>
          </cell>
          <cell r="K90" t="str">
            <v/>
          </cell>
          <cell r="L90" t="str">
            <v/>
          </cell>
          <cell r="M90" t="str">
            <v/>
          </cell>
          <cell r="N90" t="str">
            <v/>
          </cell>
          <cell r="O90" t="str">
            <v/>
          </cell>
          <cell r="P90" t="str">
            <v/>
          </cell>
          <cell r="Q90" t="str">
            <v/>
          </cell>
          <cell r="R90" t="str">
            <v/>
          </cell>
        </row>
        <row r="91">
          <cell r="C91" t="str">
            <v>Factor Xa</v>
          </cell>
          <cell r="E91">
            <v>0</v>
          </cell>
          <cell r="G91">
            <v>0</v>
          </cell>
          <cell r="H91">
            <v>0</v>
          </cell>
          <cell r="I91">
            <v>0</v>
          </cell>
          <cell r="J91">
            <v>0</v>
          </cell>
          <cell r="K91">
            <v>0</v>
          </cell>
          <cell r="L91">
            <v>0</v>
          </cell>
          <cell r="M91">
            <v>0</v>
          </cell>
          <cell r="N91">
            <v>0</v>
          </cell>
          <cell r="O91">
            <v>0</v>
          </cell>
          <cell r="P91">
            <v>0</v>
          </cell>
          <cell r="Q91">
            <v>0</v>
          </cell>
          <cell r="R91">
            <v>0</v>
          </cell>
          <cell r="S91">
            <v>0</v>
          </cell>
        </row>
        <row r="92">
          <cell r="C92" t="str">
            <v>xxxxxx</v>
          </cell>
          <cell r="E92">
            <v>0</v>
          </cell>
          <cell r="G92">
            <v>0</v>
          </cell>
          <cell r="H92">
            <v>0</v>
          </cell>
          <cell r="I92">
            <v>0</v>
          </cell>
          <cell r="J92">
            <v>0</v>
          </cell>
          <cell r="K92">
            <v>0</v>
          </cell>
          <cell r="L92">
            <v>0</v>
          </cell>
          <cell r="M92">
            <v>0</v>
          </cell>
          <cell r="N92">
            <v>0</v>
          </cell>
          <cell r="O92">
            <v>0</v>
          </cell>
          <cell r="P92">
            <v>0</v>
          </cell>
          <cell r="Q92">
            <v>0</v>
          </cell>
          <cell r="R92">
            <v>0</v>
          </cell>
          <cell r="S92">
            <v>0</v>
          </cell>
        </row>
        <row r="93">
          <cell r="C93" t="str">
            <v>xxxxxx</v>
          </cell>
          <cell r="E93">
            <v>0</v>
          </cell>
          <cell r="G93">
            <v>0</v>
          </cell>
          <cell r="H93">
            <v>0</v>
          </cell>
          <cell r="I93">
            <v>0</v>
          </cell>
          <cell r="J93">
            <v>0</v>
          </cell>
          <cell r="K93">
            <v>0</v>
          </cell>
          <cell r="L93">
            <v>0</v>
          </cell>
          <cell r="M93">
            <v>0</v>
          </cell>
          <cell r="N93">
            <v>0</v>
          </cell>
          <cell r="O93">
            <v>0</v>
          </cell>
          <cell r="P93">
            <v>0</v>
          </cell>
          <cell r="Q93">
            <v>0</v>
          </cell>
          <cell r="R93">
            <v>0</v>
          </cell>
          <cell r="S93">
            <v>0</v>
          </cell>
        </row>
        <row r="94">
          <cell r="C94" t="str">
            <v>xxxxxx</v>
          </cell>
          <cell r="E94">
            <v>0</v>
          </cell>
          <cell r="G94">
            <v>0</v>
          </cell>
          <cell r="H94">
            <v>0</v>
          </cell>
          <cell r="I94">
            <v>0</v>
          </cell>
          <cell r="J94">
            <v>0</v>
          </cell>
          <cell r="K94">
            <v>0</v>
          </cell>
          <cell r="L94">
            <v>0</v>
          </cell>
          <cell r="M94">
            <v>0</v>
          </cell>
          <cell r="N94">
            <v>0</v>
          </cell>
          <cell r="O94">
            <v>0</v>
          </cell>
          <cell r="P94">
            <v>0</v>
          </cell>
          <cell r="Q94">
            <v>0</v>
          </cell>
          <cell r="R94">
            <v>0</v>
          </cell>
          <cell r="S94">
            <v>0</v>
          </cell>
        </row>
        <row r="95">
          <cell r="C95" t="str">
            <v/>
          </cell>
          <cell r="E95">
            <v>0</v>
          </cell>
          <cell r="G95">
            <v>0</v>
          </cell>
          <cell r="H95">
            <v>0</v>
          </cell>
          <cell r="I95">
            <v>0</v>
          </cell>
          <cell r="J95">
            <v>0</v>
          </cell>
          <cell r="K95">
            <v>0</v>
          </cell>
          <cell r="L95">
            <v>0</v>
          </cell>
          <cell r="M95">
            <v>0</v>
          </cell>
          <cell r="N95">
            <v>0</v>
          </cell>
          <cell r="O95">
            <v>0</v>
          </cell>
          <cell r="P95">
            <v>0</v>
          </cell>
          <cell r="Q95">
            <v>0</v>
          </cell>
          <cell r="R95">
            <v>0</v>
          </cell>
          <cell r="S95">
            <v>0</v>
          </cell>
        </row>
        <row r="96">
          <cell r="C96" t="str">
            <v>Factor Xa</v>
          </cell>
          <cell r="E96">
            <v>0</v>
          </cell>
          <cell r="G96" t="str">
            <v/>
          </cell>
          <cell r="H96" t="str">
            <v/>
          </cell>
          <cell r="I96" t="str">
            <v/>
          </cell>
          <cell r="J96" t="str">
            <v/>
          </cell>
          <cell r="K96" t="str">
            <v/>
          </cell>
          <cell r="L96" t="str">
            <v/>
          </cell>
          <cell r="M96" t="str">
            <v/>
          </cell>
          <cell r="N96" t="str">
            <v/>
          </cell>
          <cell r="O96" t="str">
            <v/>
          </cell>
          <cell r="P96" t="str">
            <v/>
          </cell>
          <cell r="Q96" t="str">
            <v/>
          </cell>
          <cell r="R96" t="str">
            <v/>
          </cell>
        </row>
        <row r="97">
          <cell r="C97" t="str">
            <v/>
          </cell>
          <cell r="E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row>
        <row r="98">
          <cell r="B98" t="str">
            <v>75920</v>
          </cell>
          <cell r="C98" t="str">
            <v>Pronestyl Solution 10Ml</v>
          </cell>
          <cell r="E98">
            <v>1133</v>
          </cell>
          <cell r="G98">
            <v>121</v>
          </cell>
          <cell r="H98">
            <v>122</v>
          </cell>
          <cell r="I98">
            <v>123</v>
          </cell>
          <cell r="J98">
            <v>124</v>
          </cell>
          <cell r="K98">
            <v>125</v>
          </cell>
          <cell r="L98">
            <v>126</v>
          </cell>
          <cell r="M98">
            <v>127</v>
          </cell>
          <cell r="N98">
            <v>119</v>
          </cell>
          <cell r="O98">
            <v>120</v>
          </cell>
          <cell r="P98">
            <v>121</v>
          </cell>
          <cell r="Q98">
            <v>122</v>
          </cell>
          <cell r="R98">
            <v>123</v>
          </cell>
          <cell r="S98">
            <v>1473</v>
          </cell>
        </row>
        <row r="99">
          <cell r="B99" t="str">
            <v>75850</v>
          </cell>
          <cell r="C99" t="str">
            <v>Pronestyl Caps 250Mg 100'S</v>
          </cell>
          <cell r="E99">
            <v>247</v>
          </cell>
          <cell r="G99">
            <v>48</v>
          </cell>
          <cell r="H99">
            <v>53</v>
          </cell>
          <cell r="I99">
            <v>58</v>
          </cell>
          <cell r="J99">
            <v>63</v>
          </cell>
          <cell r="K99">
            <v>83</v>
          </cell>
          <cell r="L99">
            <v>77</v>
          </cell>
          <cell r="M99">
            <v>78</v>
          </cell>
          <cell r="N99">
            <v>83</v>
          </cell>
          <cell r="O99">
            <v>87</v>
          </cell>
          <cell r="P99">
            <v>92</v>
          </cell>
          <cell r="Q99">
            <v>97</v>
          </cell>
          <cell r="R99">
            <v>102</v>
          </cell>
          <cell r="S99">
            <v>921</v>
          </cell>
        </row>
        <row r="100">
          <cell r="C100" t="str">
            <v/>
          </cell>
          <cell r="E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C101" t="str">
            <v>Other Cardio</v>
          </cell>
          <cell r="E101">
            <v>1380</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2394</v>
          </cell>
        </row>
        <row r="102">
          <cell r="C102" t="str">
            <v/>
          </cell>
          <cell r="E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row>
        <row r="103">
          <cell r="B103" t="str">
            <v>016611</v>
          </cell>
          <cell r="C103" t="str">
            <v>Pravachol Tabs 5Mg 30'S</v>
          </cell>
          <cell r="E103">
            <v>0</v>
          </cell>
          <cell r="G103">
            <v>0</v>
          </cell>
          <cell r="H103">
            <v>0</v>
          </cell>
          <cell r="I103">
            <v>0</v>
          </cell>
          <cell r="J103">
            <v>0</v>
          </cell>
          <cell r="K103">
            <v>0</v>
          </cell>
          <cell r="L103">
            <v>0</v>
          </cell>
          <cell r="M103">
            <v>0</v>
          </cell>
          <cell r="N103">
            <v>0</v>
          </cell>
          <cell r="O103">
            <v>0</v>
          </cell>
          <cell r="P103">
            <v>0</v>
          </cell>
          <cell r="Q103">
            <v>0</v>
          </cell>
          <cell r="R103">
            <v>0</v>
          </cell>
          <cell r="S103">
            <v>0</v>
          </cell>
        </row>
        <row r="104">
          <cell r="B104" t="str">
            <v>5154B7</v>
          </cell>
          <cell r="C104" t="str">
            <v>Pravachol Tabs 10Mg 30'S</v>
          </cell>
          <cell r="E104">
            <v>168700</v>
          </cell>
          <cell r="G104">
            <v>1283</v>
          </cell>
          <cell r="H104">
            <v>3000</v>
          </cell>
          <cell r="I104">
            <v>7000</v>
          </cell>
          <cell r="J104">
            <v>3000</v>
          </cell>
          <cell r="K104">
            <v>5000</v>
          </cell>
          <cell r="L104">
            <v>2000</v>
          </cell>
          <cell r="M104">
            <v>1000</v>
          </cell>
          <cell r="N104">
            <v>1500</v>
          </cell>
          <cell r="O104">
            <v>2000</v>
          </cell>
          <cell r="P104">
            <v>1500</v>
          </cell>
          <cell r="Q104">
            <v>2033</v>
          </cell>
          <cell r="R104">
            <v>4363</v>
          </cell>
          <cell r="S104">
            <v>33679</v>
          </cell>
        </row>
        <row r="105">
          <cell r="B105" t="str">
            <v>5178A8</v>
          </cell>
          <cell r="C105" t="str">
            <v>Pravachol Tabs 20Mg 30'S</v>
          </cell>
          <cell r="E105">
            <v>690962</v>
          </cell>
          <cell r="G105">
            <v>11000</v>
          </cell>
          <cell r="H105">
            <v>10000</v>
          </cell>
          <cell r="I105">
            <v>40000</v>
          </cell>
          <cell r="J105">
            <v>14999</v>
          </cell>
          <cell r="K105">
            <v>22000</v>
          </cell>
          <cell r="L105">
            <v>45448</v>
          </cell>
          <cell r="M105">
            <v>56434</v>
          </cell>
          <cell r="N105">
            <v>54132</v>
          </cell>
          <cell r="O105">
            <v>49411</v>
          </cell>
          <cell r="P105">
            <v>55643</v>
          </cell>
          <cell r="Q105">
            <v>57092</v>
          </cell>
          <cell r="R105">
            <v>56154</v>
          </cell>
          <cell r="S105">
            <v>472313</v>
          </cell>
        </row>
        <row r="106">
          <cell r="B106" t="str">
            <v>x</v>
          </cell>
          <cell r="C106" t="str">
            <v>Pravachol Rm Tabs 40Mg 30S</v>
          </cell>
          <cell r="E106">
            <v>0</v>
          </cell>
          <cell r="G106">
            <v>0</v>
          </cell>
          <cell r="H106">
            <v>0</v>
          </cell>
          <cell r="I106">
            <v>0</v>
          </cell>
          <cell r="J106">
            <v>0</v>
          </cell>
          <cell r="K106">
            <v>0</v>
          </cell>
          <cell r="L106">
            <v>0</v>
          </cell>
          <cell r="M106">
            <v>0</v>
          </cell>
          <cell r="N106">
            <v>0</v>
          </cell>
          <cell r="O106">
            <v>0</v>
          </cell>
          <cell r="P106">
            <v>0</v>
          </cell>
          <cell r="Q106">
            <v>0</v>
          </cell>
          <cell r="R106">
            <v>0</v>
          </cell>
          <cell r="S106">
            <v>0</v>
          </cell>
        </row>
        <row r="107">
          <cell r="B107" t="str">
            <v>51943XAU</v>
          </cell>
          <cell r="C107" t="str">
            <v>Pravachol Rm Tabs 40Mg 30'S</v>
          </cell>
          <cell r="E107">
            <v>1268136</v>
          </cell>
          <cell r="G107">
            <v>18000</v>
          </cell>
          <cell r="H107">
            <v>25214</v>
          </cell>
          <cell r="I107">
            <v>65000</v>
          </cell>
          <cell r="J107">
            <v>26626</v>
          </cell>
          <cell r="K107">
            <v>45000</v>
          </cell>
          <cell r="L107">
            <v>15000</v>
          </cell>
          <cell r="M107">
            <v>40197</v>
          </cell>
          <cell r="N107">
            <v>49618</v>
          </cell>
          <cell r="O107">
            <v>32937</v>
          </cell>
          <cell r="P107">
            <v>23160</v>
          </cell>
          <cell r="Q107">
            <v>13673</v>
          </cell>
          <cell r="R107">
            <v>60216</v>
          </cell>
          <cell r="S107">
            <v>414641</v>
          </cell>
        </row>
        <row r="108">
          <cell r="B108" t="str">
            <v>1184882AU</v>
          </cell>
          <cell r="C108" t="str">
            <v>Pravachol RM Tabs 80mg 30's</v>
          </cell>
          <cell r="E108">
            <v>25524</v>
          </cell>
          <cell r="G108">
            <v>1000</v>
          </cell>
          <cell r="H108">
            <v>3322</v>
          </cell>
          <cell r="I108">
            <v>4066</v>
          </cell>
          <cell r="J108">
            <v>1851</v>
          </cell>
          <cell r="K108">
            <v>3000</v>
          </cell>
          <cell r="L108">
            <v>1200</v>
          </cell>
          <cell r="M108">
            <v>3026</v>
          </cell>
          <cell r="N108">
            <v>3792</v>
          </cell>
          <cell r="O108">
            <v>3062</v>
          </cell>
          <cell r="P108">
            <v>2551</v>
          </cell>
          <cell r="Q108">
            <v>1093</v>
          </cell>
          <cell r="R108">
            <v>4882</v>
          </cell>
          <cell r="S108">
            <v>32845</v>
          </cell>
        </row>
        <row r="109">
          <cell r="C109" t="str">
            <v>Lipostat 10mg 30's</v>
          </cell>
          <cell r="E109">
            <v>0</v>
          </cell>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C110" t="str">
            <v>Lipostat 20mg 30's</v>
          </cell>
          <cell r="E110">
            <v>0</v>
          </cell>
          <cell r="G110">
            <v>0</v>
          </cell>
          <cell r="H110">
            <v>0</v>
          </cell>
          <cell r="I110">
            <v>0</v>
          </cell>
          <cell r="J110">
            <v>0</v>
          </cell>
          <cell r="K110">
            <v>0</v>
          </cell>
          <cell r="L110">
            <v>0</v>
          </cell>
          <cell r="M110">
            <v>0</v>
          </cell>
          <cell r="N110">
            <v>0</v>
          </cell>
          <cell r="O110">
            <v>0</v>
          </cell>
          <cell r="P110">
            <v>0</v>
          </cell>
          <cell r="Q110">
            <v>0</v>
          </cell>
          <cell r="R110">
            <v>0</v>
          </cell>
          <cell r="S110">
            <v>0</v>
          </cell>
        </row>
        <row r="111">
          <cell r="C111" t="str">
            <v>Lipostat 40mg 30's</v>
          </cell>
          <cell r="E111">
            <v>0</v>
          </cell>
          <cell r="G111">
            <v>0</v>
          </cell>
          <cell r="H111">
            <v>0</v>
          </cell>
          <cell r="I111">
            <v>0</v>
          </cell>
          <cell r="J111">
            <v>0</v>
          </cell>
          <cell r="K111">
            <v>0</v>
          </cell>
          <cell r="L111">
            <v>0</v>
          </cell>
          <cell r="M111">
            <v>0</v>
          </cell>
          <cell r="N111">
            <v>0</v>
          </cell>
          <cell r="O111">
            <v>0</v>
          </cell>
          <cell r="P111">
            <v>0</v>
          </cell>
          <cell r="Q111">
            <v>0</v>
          </cell>
          <cell r="R111">
            <v>0</v>
          </cell>
          <cell r="S111">
            <v>0</v>
          </cell>
        </row>
        <row r="112">
          <cell r="C112" t="str">
            <v>Lipostat 80mg 30's</v>
          </cell>
          <cell r="E112">
            <v>0</v>
          </cell>
          <cell r="G112">
            <v>0</v>
          </cell>
          <cell r="H112">
            <v>0</v>
          </cell>
          <cell r="I112">
            <v>0</v>
          </cell>
          <cell r="J112">
            <v>0</v>
          </cell>
          <cell r="K112">
            <v>0</v>
          </cell>
          <cell r="L112">
            <v>0</v>
          </cell>
          <cell r="M112">
            <v>0</v>
          </cell>
          <cell r="N112">
            <v>0</v>
          </cell>
          <cell r="O112">
            <v>0</v>
          </cell>
          <cell r="P112">
            <v>0</v>
          </cell>
          <cell r="Q112">
            <v>0</v>
          </cell>
          <cell r="R112">
            <v>0</v>
          </cell>
          <cell r="S112">
            <v>0</v>
          </cell>
        </row>
        <row r="113">
          <cell r="E113">
            <v>0</v>
          </cell>
          <cell r="G113">
            <v>0</v>
          </cell>
          <cell r="H113">
            <v>0</v>
          </cell>
          <cell r="I113">
            <v>0</v>
          </cell>
          <cell r="J113">
            <v>0</v>
          </cell>
          <cell r="K113">
            <v>0</v>
          </cell>
          <cell r="L113">
            <v>0</v>
          </cell>
          <cell r="M113">
            <v>0</v>
          </cell>
          <cell r="N113">
            <v>0</v>
          </cell>
          <cell r="O113">
            <v>0</v>
          </cell>
          <cell r="P113">
            <v>0</v>
          </cell>
          <cell r="Q113">
            <v>0</v>
          </cell>
          <cell r="R113">
            <v>0</v>
          </cell>
          <cell r="S113">
            <v>0</v>
          </cell>
        </row>
        <row r="114">
          <cell r="E114">
            <v>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E115">
            <v>0</v>
          </cell>
          <cell r="G115">
            <v>0</v>
          </cell>
          <cell r="H115">
            <v>0</v>
          </cell>
          <cell r="I115">
            <v>0</v>
          </cell>
          <cell r="J115">
            <v>0</v>
          </cell>
          <cell r="K115">
            <v>0</v>
          </cell>
          <cell r="L115">
            <v>0</v>
          </cell>
          <cell r="M115">
            <v>0</v>
          </cell>
          <cell r="N115">
            <v>0</v>
          </cell>
          <cell r="O115">
            <v>0</v>
          </cell>
          <cell r="P115">
            <v>0</v>
          </cell>
          <cell r="Q115">
            <v>0</v>
          </cell>
          <cell r="R115">
            <v>0</v>
          </cell>
          <cell r="S115">
            <v>0</v>
          </cell>
        </row>
        <row r="116">
          <cell r="B116" t="str">
            <v>x</v>
          </cell>
          <cell r="E116">
            <v>0</v>
          </cell>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C117" t="str">
            <v>Pravastatin (Pravachol)</v>
          </cell>
          <cell r="E117">
            <v>2153322</v>
          </cell>
          <cell r="G117" t="str">
            <v/>
          </cell>
          <cell r="H117" t="str">
            <v/>
          </cell>
          <cell r="I117" t="str">
            <v/>
          </cell>
          <cell r="J117" t="str">
            <v/>
          </cell>
          <cell r="K117" t="str">
            <v/>
          </cell>
          <cell r="L117" t="str">
            <v/>
          </cell>
          <cell r="M117" t="str">
            <v/>
          </cell>
          <cell r="N117" t="str">
            <v/>
          </cell>
          <cell r="O117" t="str">
            <v/>
          </cell>
          <cell r="P117" t="str">
            <v/>
          </cell>
          <cell r="Q117" t="str">
            <v/>
          </cell>
          <cell r="R117" t="str">
            <v/>
          </cell>
          <cell r="S117">
            <v>953478</v>
          </cell>
        </row>
        <row r="118">
          <cell r="C118" t="str">
            <v/>
          </cell>
          <cell r="E118" t="str">
            <v/>
          </cell>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row>
        <row r="119">
          <cell r="B119" t="str">
            <v>943144</v>
          </cell>
          <cell r="C119" t="str">
            <v>Questran Lite 4Gm 50'S</v>
          </cell>
          <cell r="E119">
            <v>53648</v>
          </cell>
          <cell r="G119">
            <v>5051</v>
          </cell>
          <cell r="H119">
            <v>3964</v>
          </cell>
          <cell r="I119">
            <v>3679</v>
          </cell>
          <cell r="J119">
            <v>4710</v>
          </cell>
          <cell r="K119">
            <v>5919</v>
          </cell>
          <cell r="L119">
            <v>4295</v>
          </cell>
          <cell r="M119">
            <v>4891</v>
          </cell>
          <cell r="N119">
            <v>5639</v>
          </cell>
          <cell r="O119">
            <v>4623</v>
          </cell>
          <cell r="P119">
            <v>5530</v>
          </cell>
          <cell r="Q119">
            <v>5062</v>
          </cell>
          <cell r="R119">
            <v>6835</v>
          </cell>
          <cell r="S119">
            <v>60198</v>
          </cell>
        </row>
        <row r="120">
          <cell r="B120" t="str">
            <v>943150</v>
          </cell>
          <cell r="C120" t="str">
            <v>Questran Lite 8Gm 50'S</v>
          </cell>
          <cell r="E120">
            <v>12234</v>
          </cell>
          <cell r="G120">
            <v>1036</v>
          </cell>
          <cell r="H120">
            <v>883</v>
          </cell>
          <cell r="I120">
            <v>974</v>
          </cell>
          <cell r="J120">
            <v>985</v>
          </cell>
          <cell r="K120">
            <v>1346</v>
          </cell>
          <cell r="L120">
            <v>976</v>
          </cell>
          <cell r="M120">
            <v>1183</v>
          </cell>
          <cell r="N120">
            <v>952</v>
          </cell>
          <cell r="O120">
            <v>1251</v>
          </cell>
          <cell r="P120">
            <v>1159</v>
          </cell>
          <cell r="Q120">
            <v>1080</v>
          </cell>
          <cell r="R120">
            <v>1380</v>
          </cell>
          <cell r="S120">
            <v>13205</v>
          </cell>
        </row>
        <row r="121">
          <cell r="C121" t="str">
            <v/>
          </cell>
          <cell r="E121">
            <v>0</v>
          </cell>
          <cell r="G121">
            <v>0</v>
          </cell>
          <cell r="H121">
            <v>0</v>
          </cell>
          <cell r="I121">
            <v>0</v>
          </cell>
          <cell r="J121">
            <v>0</v>
          </cell>
          <cell r="K121">
            <v>0</v>
          </cell>
          <cell r="L121">
            <v>0</v>
          </cell>
          <cell r="M121">
            <v>0</v>
          </cell>
          <cell r="N121">
            <v>0</v>
          </cell>
          <cell r="O121">
            <v>0</v>
          </cell>
          <cell r="P121">
            <v>0</v>
          </cell>
          <cell r="Q121">
            <v>0</v>
          </cell>
          <cell r="R121">
            <v>0</v>
          </cell>
          <cell r="S121">
            <v>0</v>
          </cell>
        </row>
        <row r="122">
          <cell r="C122" t="str">
            <v>Questran</v>
          </cell>
          <cell r="E122">
            <v>65882</v>
          </cell>
          <cell r="G122">
            <v>0</v>
          </cell>
          <cell r="H122">
            <v>0</v>
          </cell>
          <cell r="I122">
            <v>0</v>
          </cell>
          <cell r="J122">
            <v>0</v>
          </cell>
          <cell r="K122">
            <v>0</v>
          </cell>
          <cell r="L122">
            <v>0</v>
          </cell>
          <cell r="M122">
            <v>0</v>
          </cell>
          <cell r="N122">
            <v>0</v>
          </cell>
          <cell r="O122">
            <v>0</v>
          </cell>
          <cell r="P122">
            <v>0</v>
          </cell>
          <cell r="Q122">
            <v>0</v>
          </cell>
          <cell r="R122">
            <v>0</v>
          </cell>
          <cell r="S122">
            <v>73403</v>
          </cell>
        </row>
        <row r="123">
          <cell r="C123" t="str">
            <v/>
          </cell>
          <cell r="E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row>
        <row r="124">
          <cell r="B124" t="str">
            <v>789312</v>
          </cell>
          <cell r="C124" t="str">
            <v>Diclocil Caps 250Mg 24'S</v>
          </cell>
          <cell r="E124">
            <v>25945</v>
          </cell>
          <cell r="G124">
            <v>908</v>
          </cell>
          <cell r="H124">
            <v>1455</v>
          </cell>
          <cell r="I124">
            <v>2171</v>
          </cell>
          <cell r="J124">
            <v>1601</v>
          </cell>
          <cell r="K124">
            <v>1603</v>
          </cell>
          <cell r="L124">
            <v>1681</v>
          </cell>
          <cell r="M124">
            <v>1790</v>
          </cell>
          <cell r="N124">
            <v>2131</v>
          </cell>
          <cell r="O124">
            <v>2064</v>
          </cell>
          <cell r="P124">
            <v>2302</v>
          </cell>
          <cell r="Q124">
            <v>2287</v>
          </cell>
          <cell r="R124">
            <v>2549</v>
          </cell>
          <cell r="S124">
            <v>22542</v>
          </cell>
        </row>
        <row r="125">
          <cell r="B125" t="str">
            <v>765811</v>
          </cell>
          <cell r="C125" t="str">
            <v>Diclocil Caps 500Mg 24'S</v>
          </cell>
          <cell r="E125">
            <v>192104</v>
          </cell>
          <cell r="G125">
            <v>14532</v>
          </cell>
          <cell r="H125">
            <v>18170</v>
          </cell>
          <cell r="I125">
            <v>18676</v>
          </cell>
          <cell r="J125">
            <v>13978</v>
          </cell>
          <cell r="K125">
            <v>11179</v>
          </cell>
          <cell r="L125">
            <v>13822</v>
          </cell>
          <cell r="M125">
            <v>18138</v>
          </cell>
          <cell r="N125">
            <v>16360</v>
          </cell>
          <cell r="O125">
            <v>14763</v>
          </cell>
          <cell r="P125">
            <v>14117</v>
          </cell>
          <cell r="Q125">
            <v>17036</v>
          </cell>
          <cell r="R125">
            <v>15702</v>
          </cell>
          <cell r="S125">
            <v>186473</v>
          </cell>
        </row>
        <row r="126">
          <cell r="B126" t="str">
            <v>776246</v>
          </cell>
          <cell r="C126" t="str">
            <v>Diclocil Inj 1Gm 5 Vials</v>
          </cell>
          <cell r="E126">
            <v>37513</v>
          </cell>
          <cell r="G126">
            <v>3476</v>
          </cell>
          <cell r="H126">
            <v>3276</v>
          </cell>
          <cell r="I126">
            <v>3472</v>
          </cell>
          <cell r="J126">
            <v>2631</v>
          </cell>
          <cell r="K126">
            <v>2849</v>
          </cell>
          <cell r="L126">
            <v>4122</v>
          </cell>
          <cell r="M126">
            <v>2752</v>
          </cell>
          <cell r="N126">
            <v>2768</v>
          </cell>
          <cell r="O126">
            <v>2872</v>
          </cell>
          <cell r="P126">
            <v>2519</v>
          </cell>
          <cell r="Q126">
            <v>2958</v>
          </cell>
          <cell r="R126">
            <v>2549</v>
          </cell>
          <cell r="S126">
            <v>36244</v>
          </cell>
        </row>
        <row r="127">
          <cell r="B127" t="str">
            <v>776133</v>
          </cell>
          <cell r="C127" t="str">
            <v>Diclocil Inj 500Mg 5 Vials</v>
          </cell>
          <cell r="E127">
            <v>2264</v>
          </cell>
          <cell r="G127">
            <v>156</v>
          </cell>
          <cell r="H127">
            <v>153</v>
          </cell>
          <cell r="I127">
            <v>151</v>
          </cell>
          <cell r="J127">
            <v>149</v>
          </cell>
          <cell r="K127">
            <v>148</v>
          </cell>
          <cell r="L127">
            <v>147</v>
          </cell>
          <cell r="M127">
            <v>146</v>
          </cell>
          <cell r="N127">
            <v>145</v>
          </cell>
          <cell r="O127">
            <v>145</v>
          </cell>
          <cell r="P127">
            <v>143</v>
          </cell>
          <cell r="Q127">
            <v>142</v>
          </cell>
          <cell r="R127">
            <v>141</v>
          </cell>
          <cell r="S127">
            <v>1766</v>
          </cell>
        </row>
        <row r="128">
          <cell r="C128" t="str">
            <v/>
          </cell>
          <cell r="E128">
            <v>0</v>
          </cell>
          <cell r="G128">
            <v>0</v>
          </cell>
          <cell r="H128">
            <v>0</v>
          </cell>
          <cell r="I128">
            <v>0</v>
          </cell>
          <cell r="J128">
            <v>0</v>
          </cell>
          <cell r="K128">
            <v>0</v>
          </cell>
          <cell r="L128">
            <v>0</v>
          </cell>
          <cell r="M128">
            <v>0</v>
          </cell>
          <cell r="N128">
            <v>0</v>
          </cell>
          <cell r="O128">
            <v>0</v>
          </cell>
          <cell r="P128">
            <v>0</v>
          </cell>
          <cell r="Q128">
            <v>0</v>
          </cell>
          <cell r="R128">
            <v>0</v>
          </cell>
          <cell r="S128">
            <v>0</v>
          </cell>
        </row>
        <row r="129">
          <cell r="C129" t="str">
            <v/>
          </cell>
          <cell r="E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C130" t="str">
            <v>Diclox (Diclocil)</v>
          </cell>
          <cell r="E130">
            <v>257826</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v>247025</v>
          </cell>
        </row>
        <row r="131">
          <cell r="C131" t="str">
            <v/>
          </cell>
          <cell r="E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row>
        <row r="132">
          <cell r="B132" t="str">
            <v>773129</v>
          </cell>
          <cell r="C132" t="str">
            <v>Maxipime Inj 500Mg Single Vial</v>
          </cell>
          <cell r="E132">
            <v>0</v>
          </cell>
          <cell r="G132">
            <v>0</v>
          </cell>
          <cell r="H132">
            <v>0</v>
          </cell>
          <cell r="I132">
            <v>0</v>
          </cell>
          <cell r="J132">
            <v>0</v>
          </cell>
          <cell r="K132">
            <v>0</v>
          </cell>
          <cell r="L132">
            <v>0</v>
          </cell>
          <cell r="M132">
            <v>0</v>
          </cell>
          <cell r="N132">
            <v>0</v>
          </cell>
          <cell r="O132">
            <v>0</v>
          </cell>
          <cell r="P132">
            <v>0</v>
          </cell>
          <cell r="Q132">
            <v>0</v>
          </cell>
          <cell r="R132">
            <v>0</v>
          </cell>
          <cell r="S132">
            <v>0</v>
          </cell>
        </row>
        <row r="133">
          <cell r="B133" t="str">
            <v>773229</v>
          </cell>
          <cell r="C133" t="str">
            <v>Maxipime Inj 1Gm Single Vial</v>
          </cell>
          <cell r="E133">
            <v>89631</v>
          </cell>
          <cell r="G133">
            <v>5166</v>
          </cell>
          <cell r="H133">
            <v>10101</v>
          </cell>
          <cell r="I133">
            <v>3524</v>
          </cell>
          <cell r="J133">
            <v>10492</v>
          </cell>
          <cell r="K133">
            <v>8384</v>
          </cell>
          <cell r="L133">
            <v>9531</v>
          </cell>
          <cell r="M133">
            <v>7502</v>
          </cell>
          <cell r="N133">
            <v>8266</v>
          </cell>
          <cell r="O133">
            <v>10440</v>
          </cell>
          <cell r="P133">
            <v>6539</v>
          </cell>
          <cell r="Q133">
            <v>7768</v>
          </cell>
          <cell r="R133">
            <v>7626</v>
          </cell>
          <cell r="S133">
            <v>95339</v>
          </cell>
        </row>
        <row r="134">
          <cell r="B134" t="str">
            <v>773329</v>
          </cell>
          <cell r="C134" t="str">
            <v>Maxipime Inj 2Gm Single Vial</v>
          </cell>
          <cell r="E134">
            <v>57954</v>
          </cell>
          <cell r="G134">
            <v>3181</v>
          </cell>
          <cell r="H134">
            <v>5635</v>
          </cell>
          <cell r="I134">
            <v>3854</v>
          </cell>
          <cell r="J134">
            <v>4729</v>
          </cell>
          <cell r="K134">
            <v>6085</v>
          </cell>
          <cell r="L134">
            <v>5488</v>
          </cell>
          <cell r="M134">
            <v>5863</v>
          </cell>
          <cell r="N134">
            <v>5851</v>
          </cell>
          <cell r="O134">
            <v>5921</v>
          </cell>
          <cell r="P134">
            <v>4455</v>
          </cell>
          <cell r="Q134">
            <v>6276</v>
          </cell>
          <cell r="R134">
            <v>3360</v>
          </cell>
          <cell r="S134">
            <v>60698</v>
          </cell>
        </row>
        <row r="135">
          <cell r="C135" t="str">
            <v/>
          </cell>
          <cell r="E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C136" t="str">
            <v/>
          </cell>
          <cell r="E136">
            <v>0</v>
          </cell>
          <cell r="G136">
            <v>0</v>
          </cell>
          <cell r="H136">
            <v>0</v>
          </cell>
          <cell r="I136">
            <v>0</v>
          </cell>
          <cell r="J136">
            <v>0</v>
          </cell>
          <cell r="K136">
            <v>0</v>
          </cell>
          <cell r="L136">
            <v>0</v>
          </cell>
          <cell r="M136">
            <v>0</v>
          </cell>
          <cell r="N136">
            <v>0</v>
          </cell>
          <cell r="O136">
            <v>0</v>
          </cell>
          <cell r="P136">
            <v>0</v>
          </cell>
          <cell r="Q136">
            <v>0</v>
          </cell>
          <cell r="R136">
            <v>0</v>
          </cell>
          <cell r="S136">
            <v>0</v>
          </cell>
        </row>
        <row r="137">
          <cell r="C137" t="str">
            <v>Cefepime (Maxipime)</v>
          </cell>
          <cell r="E137">
            <v>147585</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v>156037</v>
          </cell>
        </row>
        <row r="138">
          <cell r="C138" t="str">
            <v/>
          </cell>
          <cell r="E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row>
        <row r="139">
          <cell r="B139" t="str">
            <v>036553</v>
          </cell>
          <cell r="C139" t="str">
            <v>Amikin 500Mg Single Vials</v>
          </cell>
          <cell r="E139">
            <v>2478</v>
          </cell>
          <cell r="G139">
            <v>0</v>
          </cell>
          <cell r="H139">
            <v>0</v>
          </cell>
          <cell r="I139">
            <v>0</v>
          </cell>
          <cell r="J139">
            <v>0</v>
          </cell>
          <cell r="K139">
            <v>0</v>
          </cell>
          <cell r="L139">
            <v>0</v>
          </cell>
          <cell r="M139">
            <v>0</v>
          </cell>
          <cell r="N139">
            <v>0</v>
          </cell>
          <cell r="O139">
            <v>0</v>
          </cell>
          <cell r="P139">
            <v>0</v>
          </cell>
          <cell r="Q139">
            <v>0</v>
          </cell>
          <cell r="R139">
            <v>0</v>
          </cell>
          <cell r="S139">
            <v>0</v>
          </cell>
        </row>
        <row r="140">
          <cell r="C140" t="str">
            <v/>
          </cell>
          <cell r="E140">
            <v>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C141" t="str">
            <v>Amikacin</v>
          </cell>
          <cell r="E141">
            <v>2478</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v>0</v>
          </cell>
        </row>
        <row r="142">
          <cell r="C142" t="str">
            <v/>
          </cell>
          <cell r="E142" t="str">
            <v/>
          </cell>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row>
        <row r="143">
          <cell r="B143" t="str">
            <v>N0212</v>
          </cell>
          <cell r="C143" t="str">
            <v>Azactam Vials 5 X 1Gm</v>
          </cell>
          <cell r="E143">
            <v>3298</v>
          </cell>
          <cell r="G143">
            <v>270</v>
          </cell>
          <cell r="H143">
            <v>271</v>
          </cell>
          <cell r="I143">
            <v>271</v>
          </cell>
          <cell r="J143">
            <v>271</v>
          </cell>
          <cell r="K143">
            <v>272</v>
          </cell>
          <cell r="L143">
            <v>272</v>
          </cell>
          <cell r="M143">
            <v>273</v>
          </cell>
          <cell r="N143">
            <v>273</v>
          </cell>
          <cell r="O143">
            <v>273</v>
          </cell>
          <cell r="P143">
            <v>274</v>
          </cell>
          <cell r="Q143">
            <v>274</v>
          </cell>
          <cell r="R143">
            <v>274</v>
          </cell>
          <cell r="S143">
            <v>3268</v>
          </cell>
        </row>
        <row r="144">
          <cell r="C144" t="str">
            <v/>
          </cell>
          <cell r="E144">
            <v>0</v>
          </cell>
          <cell r="G144">
            <v>0</v>
          </cell>
          <cell r="H144">
            <v>0</v>
          </cell>
          <cell r="I144">
            <v>0</v>
          </cell>
          <cell r="J144">
            <v>0</v>
          </cell>
          <cell r="K144">
            <v>0</v>
          </cell>
          <cell r="L144">
            <v>0</v>
          </cell>
          <cell r="M144">
            <v>0</v>
          </cell>
          <cell r="N144">
            <v>0</v>
          </cell>
          <cell r="O144">
            <v>0</v>
          </cell>
          <cell r="P144">
            <v>0</v>
          </cell>
          <cell r="Q144">
            <v>0</v>
          </cell>
          <cell r="R144">
            <v>0</v>
          </cell>
          <cell r="S144">
            <v>0</v>
          </cell>
        </row>
        <row r="145">
          <cell r="C145" t="str">
            <v>Azactam</v>
          </cell>
          <cell r="E145">
            <v>3298</v>
          </cell>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v>3268</v>
          </cell>
        </row>
        <row r="146">
          <cell r="C146" t="str">
            <v/>
          </cell>
          <cell r="E146" t="str">
            <v/>
          </cell>
          <cell r="G146" t="str">
            <v/>
          </cell>
          <cell r="H146" t="str">
            <v/>
          </cell>
          <cell r="I146" t="str">
            <v/>
          </cell>
          <cell r="J146" t="str">
            <v/>
          </cell>
          <cell r="K146" t="str">
            <v/>
          </cell>
          <cell r="L146" t="str">
            <v/>
          </cell>
          <cell r="M146" t="str">
            <v/>
          </cell>
          <cell r="N146" t="str">
            <v/>
          </cell>
          <cell r="O146" t="str">
            <v/>
          </cell>
          <cell r="P146" t="str">
            <v/>
          </cell>
          <cell r="Q146" t="str">
            <v/>
          </cell>
          <cell r="R146" t="str">
            <v/>
          </cell>
          <cell r="S146" t="str">
            <v/>
          </cell>
        </row>
        <row r="147">
          <cell r="B147" t="str">
            <v>66022</v>
          </cell>
          <cell r="C147" t="str">
            <v>Mysteclin Caps 250Mg 25'S</v>
          </cell>
          <cell r="E147">
            <v>0</v>
          </cell>
          <cell r="G147">
            <v>0</v>
          </cell>
          <cell r="H147">
            <v>0</v>
          </cell>
          <cell r="I147">
            <v>0</v>
          </cell>
          <cell r="J147">
            <v>0</v>
          </cell>
          <cell r="K147">
            <v>0</v>
          </cell>
          <cell r="L147">
            <v>0</v>
          </cell>
          <cell r="M147">
            <v>0</v>
          </cell>
          <cell r="N147">
            <v>0</v>
          </cell>
          <cell r="O147">
            <v>0</v>
          </cell>
          <cell r="P147">
            <v>0</v>
          </cell>
          <cell r="Q147">
            <v>0</v>
          </cell>
          <cell r="R147">
            <v>0</v>
          </cell>
          <cell r="S147">
            <v>0</v>
          </cell>
        </row>
        <row r="148">
          <cell r="B148" t="str">
            <v>66040</v>
          </cell>
          <cell r="C148" t="str">
            <v>Mysteclin Caps 250Mg 50'S</v>
          </cell>
          <cell r="E148">
            <v>0</v>
          </cell>
          <cell r="G148">
            <v>0</v>
          </cell>
          <cell r="H148">
            <v>0</v>
          </cell>
          <cell r="I148">
            <v>0</v>
          </cell>
          <cell r="J148">
            <v>0</v>
          </cell>
          <cell r="K148">
            <v>0</v>
          </cell>
          <cell r="L148">
            <v>0</v>
          </cell>
          <cell r="M148">
            <v>0</v>
          </cell>
          <cell r="N148">
            <v>0</v>
          </cell>
          <cell r="O148">
            <v>0</v>
          </cell>
          <cell r="P148">
            <v>0</v>
          </cell>
          <cell r="Q148">
            <v>0</v>
          </cell>
          <cell r="R148">
            <v>0</v>
          </cell>
          <cell r="S148">
            <v>0</v>
          </cell>
        </row>
        <row r="149">
          <cell r="C149" t="str">
            <v/>
          </cell>
          <cell r="E149">
            <v>0</v>
          </cell>
          <cell r="G149">
            <v>0</v>
          </cell>
          <cell r="H149">
            <v>0</v>
          </cell>
          <cell r="I149">
            <v>0</v>
          </cell>
          <cell r="J149">
            <v>0</v>
          </cell>
          <cell r="K149">
            <v>0</v>
          </cell>
          <cell r="L149">
            <v>0</v>
          </cell>
          <cell r="M149">
            <v>0</v>
          </cell>
          <cell r="N149">
            <v>0</v>
          </cell>
          <cell r="O149">
            <v>0</v>
          </cell>
          <cell r="P149">
            <v>0</v>
          </cell>
          <cell r="Q149">
            <v>0</v>
          </cell>
          <cell r="R149">
            <v>0</v>
          </cell>
          <cell r="S149">
            <v>0</v>
          </cell>
        </row>
        <row r="150">
          <cell r="C150" t="str">
            <v/>
          </cell>
          <cell r="E150">
            <v>0</v>
          </cell>
          <cell r="G150">
            <v>0</v>
          </cell>
          <cell r="H150">
            <v>0</v>
          </cell>
          <cell r="I150">
            <v>0</v>
          </cell>
          <cell r="J150">
            <v>0</v>
          </cell>
          <cell r="K150">
            <v>0</v>
          </cell>
          <cell r="L150">
            <v>0</v>
          </cell>
          <cell r="M150">
            <v>0</v>
          </cell>
          <cell r="N150">
            <v>0</v>
          </cell>
          <cell r="O150">
            <v>0</v>
          </cell>
          <cell r="P150">
            <v>0</v>
          </cell>
          <cell r="Q150">
            <v>0</v>
          </cell>
          <cell r="R150">
            <v>0</v>
          </cell>
          <cell r="S150">
            <v>0</v>
          </cell>
        </row>
        <row r="151">
          <cell r="B151" t="str">
            <v>429925</v>
          </cell>
          <cell r="C151" t="str">
            <v>Tetrex Caps 250Mg 25'S</v>
          </cell>
          <cell r="E151">
            <v>265311</v>
          </cell>
          <cell r="G151">
            <v>15901</v>
          </cell>
          <cell r="H151">
            <v>17316</v>
          </cell>
          <cell r="I151">
            <v>17993</v>
          </cell>
          <cell r="J151">
            <v>22593</v>
          </cell>
          <cell r="K151">
            <v>20970</v>
          </cell>
          <cell r="L151">
            <v>21804</v>
          </cell>
          <cell r="M151">
            <v>21059</v>
          </cell>
          <cell r="N151">
            <v>24858</v>
          </cell>
          <cell r="O151">
            <v>23476</v>
          </cell>
          <cell r="P151">
            <v>26454</v>
          </cell>
          <cell r="Q151">
            <v>16999</v>
          </cell>
          <cell r="R151">
            <v>30452</v>
          </cell>
          <cell r="S151">
            <v>259875</v>
          </cell>
        </row>
        <row r="152">
          <cell r="B152" t="str">
            <v>429950</v>
          </cell>
          <cell r="C152" t="str">
            <v>Tetrex Caps 250Mg 150'S</v>
          </cell>
          <cell r="E152">
            <v>0</v>
          </cell>
          <cell r="G152">
            <v>0</v>
          </cell>
          <cell r="H152">
            <v>0</v>
          </cell>
          <cell r="I152">
            <v>0</v>
          </cell>
          <cell r="J152">
            <v>0</v>
          </cell>
          <cell r="K152">
            <v>0</v>
          </cell>
          <cell r="L152">
            <v>0</v>
          </cell>
          <cell r="M152">
            <v>0</v>
          </cell>
          <cell r="N152">
            <v>0</v>
          </cell>
          <cell r="O152">
            <v>0</v>
          </cell>
          <cell r="P152">
            <v>0</v>
          </cell>
          <cell r="Q152">
            <v>0</v>
          </cell>
          <cell r="R152">
            <v>0</v>
          </cell>
          <cell r="S152">
            <v>0</v>
          </cell>
        </row>
        <row r="153">
          <cell r="B153" t="str">
            <v>24685SH</v>
          </cell>
          <cell r="C153" t="str">
            <v>Tetrex Caps 250Mg 1000'S Sh</v>
          </cell>
          <cell r="E153">
            <v>0</v>
          </cell>
          <cell r="G153">
            <v>0</v>
          </cell>
          <cell r="H153">
            <v>0</v>
          </cell>
          <cell r="I153">
            <v>0</v>
          </cell>
          <cell r="J153">
            <v>0</v>
          </cell>
          <cell r="K153">
            <v>0</v>
          </cell>
          <cell r="L153">
            <v>0</v>
          </cell>
          <cell r="M153">
            <v>0</v>
          </cell>
          <cell r="N153">
            <v>0</v>
          </cell>
          <cell r="O153">
            <v>0</v>
          </cell>
          <cell r="P153">
            <v>0</v>
          </cell>
          <cell r="Q153">
            <v>0</v>
          </cell>
          <cell r="R153">
            <v>0</v>
          </cell>
          <cell r="S153">
            <v>0</v>
          </cell>
        </row>
        <row r="154">
          <cell r="B154" t="str">
            <v>429902P&amp;U</v>
          </cell>
          <cell r="C154" t="str">
            <v>Tetrex Caps 250Mg 1000'S P&amp;U</v>
          </cell>
          <cell r="E154">
            <v>0</v>
          </cell>
          <cell r="G154">
            <v>0</v>
          </cell>
          <cell r="H154">
            <v>0</v>
          </cell>
          <cell r="I154">
            <v>0</v>
          </cell>
          <cell r="J154">
            <v>0</v>
          </cell>
          <cell r="K154">
            <v>0</v>
          </cell>
          <cell r="L154">
            <v>0</v>
          </cell>
          <cell r="M154">
            <v>0</v>
          </cell>
          <cell r="N154">
            <v>0</v>
          </cell>
          <cell r="O154">
            <v>0</v>
          </cell>
          <cell r="P154">
            <v>0</v>
          </cell>
          <cell r="Q154">
            <v>0</v>
          </cell>
          <cell r="R154">
            <v>0</v>
          </cell>
          <cell r="S154">
            <v>0</v>
          </cell>
        </row>
        <row r="155">
          <cell r="C155" t="str">
            <v>Other Anti-Biotics</v>
          </cell>
          <cell r="E155">
            <v>265311</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259875</v>
          </cell>
        </row>
        <row r="156">
          <cell r="C156" t="str">
            <v/>
          </cell>
          <cell r="E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row>
        <row r="157">
          <cell r="B157" t="str">
            <v>43730</v>
          </cell>
          <cell r="C157" t="str">
            <v>Fungizone Intravenous 50Mg</v>
          </cell>
          <cell r="E157">
            <v>13081</v>
          </cell>
          <cell r="G157">
            <v>1252</v>
          </cell>
          <cell r="H157">
            <v>1278</v>
          </cell>
          <cell r="I157">
            <v>1371</v>
          </cell>
          <cell r="J157">
            <v>1327</v>
          </cell>
          <cell r="K157">
            <v>1123</v>
          </cell>
          <cell r="L157">
            <v>1248</v>
          </cell>
          <cell r="M157">
            <v>1324</v>
          </cell>
          <cell r="N157">
            <v>914</v>
          </cell>
          <cell r="O157">
            <v>1007</v>
          </cell>
          <cell r="P157">
            <v>1216</v>
          </cell>
          <cell r="Q157">
            <v>1015</v>
          </cell>
          <cell r="R157">
            <v>1117</v>
          </cell>
          <cell r="S157">
            <v>14192</v>
          </cell>
        </row>
        <row r="158">
          <cell r="B158" t="str">
            <v>43760</v>
          </cell>
          <cell r="C158" t="str">
            <v>Fungizone Tc 50Mg</v>
          </cell>
          <cell r="E158">
            <v>188</v>
          </cell>
          <cell r="G158">
            <v>28</v>
          </cell>
          <cell r="H158">
            <v>29</v>
          </cell>
          <cell r="I158">
            <v>27</v>
          </cell>
          <cell r="J158">
            <v>27</v>
          </cell>
          <cell r="K158">
            <v>25</v>
          </cell>
          <cell r="L158">
            <v>25</v>
          </cell>
          <cell r="M158">
            <v>25</v>
          </cell>
          <cell r="N158">
            <v>25</v>
          </cell>
          <cell r="O158">
            <v>25</v>
          </cell>
          <cell r="P158">
            <v>25</v>
          </cell>
          <cell r="Q158">
            <v>25</v>
          </cell>
          <cell r="R158">
            <v>25</v>
          </cell>
          <cell r="S158">
            <v>311</v>
          </cell>
        </row>
        <row r="159">
          <cell r="C159" t="str">
            <v/>
          </cell>
          <cell r="E159">
            <v>1110</v>
          </cell>
          <cell r="G159">
            <v>0</v>
          </cell>
          <cell r="H159">
            <v>0</v>
          </cell>
          <cell r="I159">
            <v>0</v>
          </cell>
          <cell r="J159">
            <v>0</v>
          </cell>
          <cell r="K159">
            <v>0</v>
          </cell>
          <cell r="L159">
            <v>0</v>
          </cell>
          <cell r="M159">
            <v>0</v>
          </cell>
          <cell r="N159">
            <v>0</v>
          </cell>
          <cell r="O159">
            <v>0</v>
          </cell>
          <cell r="P159">
            <v>0</v>
          </cell>
          <cell r="Q159">
            <v>0</v>
          </cell>
          <cell r="R159">
            <v>0</v>
          </cell>
          <cell r="S159">
            <v>0</v>
          </cell>
        </row>
        <row r="160">
          <cell r="B160" t="str">
            <v>92920</v>
          </cell>
          <cell r="C160" t="str">
            <v>Fungilin Lozenges 10Mg 20'S</v>
          </cell>
          <cell r="E160">
            <v>178265</v>
          </cell>
          <cell r="G160">
            <v>18414</v>
          </cell>
          <cell r="H160">
            <v>11762</v>
          </cell>
          <cell r="I160">
            <v>13351</v>
          </cell>
          <cell r="J160">
            <v>10857</v>
          </cell>
          <cell r="K160">
            <v>12682</v>
          </cell>
          <cell r="L160">
            <v>10302</v>
          </cell>
          <cell r="M160">
            <v>12489</v>
          </cell>
          <cell r="N160">
            <v>14554</v>
          </cell>
          <cell r="O160">
            <v>14479</v>
          </cell>
          <cell r="P160">
            <v>15681</v>
          </cell>
          <cell r="Q160">
            <v>14738</v>
          </cell>
          <cell r="R160">
            <v>15152</v>
          </cell>
          <cell r="S160">
            <v>164461</v>
          </cell>
        </row>
        <row r="161">
          <cell r="B161" t="str">
            <v>116215</v>
          </cell>
          <cell r="C161" t="str">
            <v>Fungilin Oral Susp 24 Ml</v>
          </cell>
          <cell r="E161">
            <v>0</v>
          </cell>
          <cell r="G161">
            <v>0</v>
          </cell>
          <cell r="H161">
            <v>0</v>
          </cell>
          <cell r="I161">
            <v>0</v>
          </cell>
          <cell r="J161">
            <v>0</v>
          </cell>
          <cell r="K161">
            <v>0</v>
          </cell>
          <cell r="L161">
            <v>0</v>
          </cell>
          <cell r="M161">
            <v>0</v>
          </cell>
          <cell r="N161">
            <v>0</v>
          </cell>
          <cell r="O161">
            <v>0</v>
          </cell>
          <cell r="P161">
            <v>0</v>
          </cell>
          <cell r="Q161">
            <v>0</v>
          </cell>
          <cell r="R161">
            <v>0</v>
          </cell>
          <cell r="S161">
            <v>0</v>
          </cell>
        </row>
        <row r="162">
          <cell r="C162" t="str">
            <v/>
          </cell>
          <cell r="E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C163" t="str">
            <v/>
          </cell>
          <cell r="E163">
            <v>0</v>
          </cell>
          <cell r="G163">
            <v>0</v>
          </cell>
          <cell r="H163">
            <v>0</v>
          </cell>
          <cell r="I163">
            <v>0</v>
          </cell>
          <cell r="J163">
            <v>0</v>
          </cell>
          <cell r="K163">
            <v>0</v>
          </cell>
          <cell r="L163">
            <v>0</v>
          </cell>
          <cell r="M163">
            <v>0</v>
          </cell>
          <cell r="N163">
            <v>0</v>
          </cell>
          <cell r="O163">
            <v>0</v>
          </cell>
          <cell r="P163">
            <v>0</v>
          </cell>
          <cell r="Q163">
            <v>0</v>
          </cell>
          <cell r="R163">
            <v>0</v>
          </cell>
          <cell r="S163">
            <v>0</v>
          </cell>
        </row>
        <row r="164">
          <cell r="C164" t="str">
            <v>Fungizone</v>
          </cell>
          <cell r="E164">
            <v>192644</v>
          </cell>
          <cell r="G164" t="str">
            <v/>
          </cell>
          <cell r="H164" t="str">
            <v/>
          </cell>
          <cell r="I164" t="str">
            <v/>
          </cell>
          <cell r="J164" t="str">
            <v/>
          </cell>
          <cell r="K164" t="str">
            <v/>
          </cell>
          <cell r="L164" t="str">
            <v/>
          </cell>
          <cell r="M164" t="str">
            <v/>
          </cell>
          <cell r="N164" t="str">
            <v/>
          </cell>
          <cell r="O164" t="str">
            <v/>
          </cell>
          <cell r="P164" t="str">
            <v/>
          </cell>
          <cell r="Q164" t="str">
            <v/>
          </cell>
          <cell r="R164" t="str">
            <v/>
          </cell>
          <cell r="S164">
            <v>178964</v>
          </cell>
        </row>
        <row r="165">
          <cell r="C165" t="str">
            <v/>
          </cell>
          <cell r="E165" t="str">
            <v/>
          </cell>
          <cell r="G165" t="str">
            <v/>
          </cell>
          <cell r="H165" t="str">
            <v/>
          </cell>
          <cell r="I165" t="str">
            <v/>
          </cell>
          <cell r="J165" t="str">
            <v/>
          </cell>
          <cell r="K165" t="str">
            <v/>
          </cell>
          <cell r="L165" t="str">
            <v/>
          </cell>
          <cell r="M165" t="str">
            <v/>
          </cell>
          <cell r="N165" t="str">
            <v/>
          </cell>
          <cell r="O165" t="str">
            <v/>
          </cell>
          <cell r="P165" t="str">
            <v/>
          </cell>
          <cell r="Q165" t="str">
            <v/>
          </cell>
          <cell r="R165" t="str">
            <v/>
          </cell>
          <cell r="S165" t="str">
            <v/>
          </cell>
        </row>
        <row r="166">
          <cell r="B166" t="str">
            <v>57920</v>
          </cell>
          <cell r="C166" t="str">
            <v>Mycostatin Cream 15Gm</v>
          </cell>
          <cell r="E166">
            <v>17566</v>
          </cell>
          <cell r="G166">
            <v>1051</v>
          </cell>
          <cell r="H166">
            <v>1477</v>
          </cell>
          <cell r="I166">
            <v>1436</v>
          </cell>
          <cell r="J166">
            <v>1706</v>
          </cell>
          <cell r="K166">
            <v>1455</v>
          </cell>
          <cell r="L166">
            <v>1057</v>
          </cell>
          <cell r="M166">
            <v>1544</v>
          </cell>
          <cell r="N166">
            <v>1720</v>
          </cell>
          <cell r="O166">
            <v>1399</v>
          </cell>
          <cell r="P166">
            <v>1101</v>
          </cell>
          <cell r="Q166">
            <v>1731</v>
          </cell>
          <cell r="R166">
            <v>1364</v>
          </cell>
          <cell r="S166">
            <v>17041</v>
          </cell>
        </row>
        <row r="167">
          <cell r="C167" t="str">
            <v/>
          </cell>
          <cell r="E167">
            <v>0</v>
          </cell>
          <cell r="G167">
            <v>0</v>
          </cell>
          <cell r="H167">
            <v>0</v>
          </cell>
          <cell r="I167">
            <v>0</v>
          </cell>
          <cell r="J167">
            <v>0</v>
          </cell>
          <cell r="K167">
            <v>0</v>
          </cell>
          <cell r="L167">
            <v>0</v>
          </cell>
          <cell r="M167">
            <v>0</v>
          </cell>
          <cell r="N167">
            <v>0</v>
          </cell>
          <cell r="O167">
            <v>0</v>
          </cell>
          <cell r="P167">
            <v>0</v>
          </cell>
          <cell r="Q167">
            <v>0</v>
          </cell>
          <cell r="R167">
            <v>0</v>
          </cell>
          <cell r="S167">
            <v>0</v>
          </cell>
        </row>
        <row r="168">
          <cell r="C168" t="str">
            <v/>
          </cell>
          <cell r="E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B169" t="str">
            <v>58440</v>
          </cell>
          <cell r="C169" t="str">
            <v>Mycostatin Ointment 15Gm</v>
          </cell>
          <cell r="E169">
            <v>0</v>
          </cell>
          <cell r="G169">
            <v>0</v>
          </cell>
          <cell r="H169">
            <v>0</v>
          </cell>
          <cell r="I169">
            <v>0</v>
          </cell>
          <cell r="J169">
            <v>0</v>
          </cell>
          <cell r="K169">
            <v>0</v>
          </cell>
          <cell r="L169">
            <v>0</v>
          </cell>
          <cell r="M169">
            <v>0</v>
          </cell>
          <cell r="N169">
            <v>0</v>
          </cell>
          <cell r="O169">
            <v>0</v>
          </cell>
          <cell r="P169">
            <v>0</v>
          </cell>
          <cell r="Q169">
            <v>0</v>
          </cell>
          <cell r="R169">
            <v>0</v>
          </cell>
          <cell r="S169">
            <v>0</v>
          </cell>
        </row>
        <row r="170">
          <cell r="C170" t="str">
            <v/>
          </cell>
          <cell r="E170">
            <v>0</v>
          </cell>
          <cell r="G170">
            <v>0</v>
          </cell>
          <cell r="H170">
            <v>0</v>
          </cell>
          <cell r="I170">
            <v>0</v>
          </cell>
          <cell r="J170">
            <v>0</v>
          </cell>
          <cell r="K170">
            <v>0</v>
          </cell>
          <cell r="L170">
            <v>0</v>
          </cell>
          <cell r="M170">
            <v>0</v>
          </cell>
          <cell r="N170">
            <v>0</v>
          </cell>
          <cell r="O170">
            <v>0</v>
          </cell>
          <cell r="P170">
            <v>0</v>
          </cell>
          <cell r="Q170">
            <v>0</v>
          </cell>
          <cell r="R170">
            <v>0</v>
          </cell>
          <cell r="S170">
            <v>0</v>
          </cell>
        </row>
        <row r="171">
          <cell r="C171" t="str">
            <v/>
          </cell>
          <cell r="E171">
            <v>0</v>
          </cell>
          <cell r="G171">
            <v>0</v>
          </cell>
          <cell r="H171">
            <v>0</v>
          </cell>
          <cell r="I171">
            <v>0</v>
          </cell>
          <cell r="J171">
            <v>0</v>
          </cell>
          <cell r="K171">
            <v>0</v>
          </cell>
          <cell r="L171">
            <v>0</v>
          </cell>
          <cell r="M171">
            <v>0</v>
          </cell>
          <cell r="N171">
            <v>0</v>
          </cell>
          <cell r="O171">
            <v>0</v>
          </cell>
          <cell r="P171">
            <v>0</v>
          </cell>
          <cell r="Q171">
            <v>0</v>
          </cell>
          <cell r="R171">
            <v>0</v>
          </cell>
          <cell r="S171">
            <v>0</v>
          </cell>
        </row>
        <row r="172">
          <cell r="B172" t="str">
            <v>58040</v>
          </cell>
          <cell r="C172" t="str">
            <v>Mycostatin Oral Tabs 50'S</v>
          </cell>
          <cell r="E172">
            <v>0</v>
          </cell>
          <cell r="G172">
            <v>0</v>
          </cell>
          <cell r="H172">
            <v>0</v>
          </cell>
          <cell r="I172">
            <v>0</v>
          </cell>
          <cell r="J172">
            <v>0</v>
          </cell>
          <cell r="K172">
            <v>0</v>
          </cell>
          <cell r="L172">
            <v>0</v>
          </cell>
          <cell r="M172">
            <v>0</v>
          </cell>
          <cell r="N172">
            <v>0</v>
          </cell>
          <cell r="O172">
            <v>0</v>
          </cell>
          <cell r="P172">
            <v>0</v>
          </cell>
          <cell r="Q172">
            <v>0</v>
          </cell>
          <cell r="R172">
            <v>0</v>
          </cell>
          <cell r="S172">
            <v>0</v>
          </cell>
        </row>
        <row r="173">
          <cell r="B173" t="str">
            <v>053324</v>
          </cell>
          <cell r="C173" t="str">
            <v>Mycostatin Oral Drops 24Ml</v>
          </cell>
          <cell r="E173">
            <v>100961</v>
          </cell>
          <cell r="G173">
            <v>3246</v>
          </cell>
          <cell r="H173">
            <v>8284</v>
          </cell>
          <cell r="I173">
            <v>5998</v>
          </cell>
          <cell r="J173">
            <v>6289</v>
          </cell>
          <cell r="K173">
            <v>6868</v>
          </cell>
          <cell r="L173">
            <v>6742</v>
          </cell>
          <cell r="M173">
            <v>8299</v>
          </cell>
          <cell r="N173">
            <v>8116</v>
          </cell>
          <cell r="O173">
            <v>10452</v>
          </cell>
          <cell r="P173">
            <v>9046</v>
          </cell>
          <cell r="Q173">
            <v>8346</v>
          </cell>
          <cell r="R173">
            <v>4844</v>
          </cell>
          <cell r="S173">
            <v>86530</v>
          </cell>
        </row>
        <row r="174">
          <cell r="B174" t="str">
            <v>045640</v>
          </cell>
          <cell r="C174" t="str">
            <v>Mycostatin Caps 50'S</v>
          </cell>
          <cell r="E174">
            <v>0</v>
          </cell>
          <cell r="G174">
            <v>0</v>
          </cell>
          <cell r="H174">
            <v>0</v>
          </cell>
          <cell r="I174">
            <v>0</v>
          </cell>
          <cell r="J174">
            <v>0</v>
          </cell>
          <cell r="K174">
            <v>0</v>
          </cell>
          <cell r="L174">
            <v>0</v>
          </cell>
          <cell r="M174">
            <v>0</v>
          </cell>
          <cell r="N174">
            <v>0</v>
          </cell>
          <cell r="O174">
            <v>0</v>
          </cell>
          <cell r="P174">
            <v>0</v>
          </cell>
          <cell r="Q174">
            <v>0</v>
          </cell>
          <cell r="R174">
            <v>0</v>
          </cell>
          <cell r="S174">
            <v>0</v>
          </cell>
        </row>
        <row r="175">
          <cell r="B175" t="str">
            <v>50715</v>
          </cell>
          <cell r="C175" t="str">
            <v>Mycostatin Pastilles 28'S</v>
          </cell>
          <cell r="E175">
            <v>3198</v>
          </cell>
          <cell r="G175">
            <v>224</v>
          </cell>
          <cell r="H175">
            <v>238</v>
          </cell>
          <cell r="I175">
            <v>279</v>
          </cell>
          <cell r="J175">
            <v>287</v>
          </cell>
          <cell r="K175">
            <v>389</v>
          </cell>
          <cell r="L175">
            <v>518</v>
          </cell>
          <cell r="M175">
            <v>158</v>
          </cell>
          <cell r="N175">
            <v>218</v>
          </cell>
          <cell r="O175">
            <v>578</v>
          </cell>
          <cell r="P175">
            <v>342</v>
          </cell>
          <cell r="Q175">
            <v>514</v>
          </cell>
          <cell r="R175">
            <v>391</v>
          </cell>
          <cell r="S175">
            <v>4136</v>
          </cell>
        </row>
        <row r="176">
          <cell r="C176" t="str">
            <v/>
          </cell>
          <cell r="E176">
            <v>0</v>
          </cell>
          <cell r="G176">
            <v>0</v>
          </cell>
          <cell r="H176">
            <v>0</v>
          </cell>
          <cell r="I176">
            <v>0</v>
          </cell>
          <cell r="J176">
            <v>0</v>
          </cell>
          <cell r="K176">
            <v>0</v>
          </cell>
          <cell r="L176">
            <v>0</v>
          </cell>
          <cell r="M176">
            <v>0</v>
          </cell>
          <cell r="N176">
            <v>0</v>
          </cell>
          <cell r="O176">
            <v>0</v>
          </cell>
          <cell r="P176">
            <v>0</v>
          </cell>
          <cell r="Q176">
            <v>0</v>
          </cell>
          <cell r="R176">
            <v>0</v>
          </cell>
          <cell r="S176">
            <v>0</v>
          </cell>
        </row>
        <row r="177">
          <cell r="C177" t="str">
            <v/>
          </cell>
          <cell r="E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B178" t="str">
            <v>52935</v>
          </cell>
          <cell r="C178" t="str">
            <v>Mycostatin Vag Cream 75Gm</v>
          </cell>
          <cell r="E178">
            <v>0</v>
          </cell>
          <cell r="G178">
            <v>0</v>
          </cell>
          <cell r="H178">
            <v>0</v>
          </cell>
          <cell r="I178">
            <v>0</v>
          </cell>
          <cell r="J178">
            <v>0</v>
          </cell>
          <cell r="K178">
            <v>0</v>
          </cell>
          <cell r="L178">
            <v>0</v>
          </cell>
          <cell r="M178">
            <v>0</v>
          </cell>
          <cell r="N178">
            <v>0</v>
          </cell>
          <cell r="O178">
            <v>0</v>
          </cell>
          <cell r="P178">
            <v>0</v>
          </cell>
          <cell r="Q178">
            <v>0</v>
          </cell>
          <cell r="R178">
            <v>0</v>
          </cell>
          <cell r="S178">
            <v>0</v>
          </cell>
        </row>
        <row r="179">
          <cell r="C179" t="str">
            <v/>
          </cell>
          <cell r="E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C180" t="str">
            <v/>
          </cell>
          <cell r="E180">
            <v>0</v>
          </cell>
          <cell r="G180">
            <v>0</v>
          </cell>
          <cell r="H180">
            <v>0</v>
          </cell>
          <cell r="I180">
            <v>0</v>
          </cell>
          <cell r="J180">
            <v>0</v>
          </cell>
          <cell r="K180">
            <v>0</v>
          </cell>
          <cell r="L180">
            <v>0</v>
          </cell>
          <cell r="M180">
            <v>0</v>
          </cell>
          <cell r="N180">
            <v>0</v>
          </cell>
          <cell r="O180">
            <v>0</v>
          </cell>
          <cell r="P180">
            <v>0</v>
          </cell>
          <cell r="Q180">
            <v>0</v>
          </cell>
          <cell r="R180">
            <v>0</v>
          </cell>
          <cell r="S180">
            <v>0</v>
          </cell>
        </row>
        <row r="181">
          <cell r="B181" t="str">
            <v>G0420</v>
          </cell>
          <cell r="C181" t="str">
            <v>Ecostatin Topical Cream 20Gm</v>
          </cell>
          <cell r="E181">
            <v>0</v>
          </cell>
          <cell r="G181">
            <v>0</v>
          </cell>
          <cell r="H181">
            <v>0</v>
          </cell>
          <cell r="I181">
            <v>0</v>
          </cell>
          <cell r="J181">
            <v>0</v>
          </cell>
          <cell r="K181">
            <v>0</v>
          </cell>
          <cell r="L181">
            <v>0</v>
          </cell>
          <cell r="M181">
            <v>0</v>
          </cell>
          <cell r="N181">
            <v>0</v>
          </cell>
          <cell r="O181">
            <v>0</v>
          </cell>
          <cell r="P181">
            <v>0</v>
          </cell>
          <cell r="Q181">
            <v>0</v>
          </cell>
          <cell r="R181">
            <v>0</v>
          </cell>
          <cell r="S181">
            <v>0</v>
          </cell>
        </row>
        <row r="182">
          <cell r="B182" t="str">
            <v>J0520</v>
          </cell>
          <cell r="C182" t="str">
            <v>Ecostatin Dusting Powder 20Gm</v>
          </cell>
          <cell r="E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B183" t="str">
            <v>J2620</v>
          </cell>
          <cell r="C183" t="str">
            <v>Ecostatin Vag Cream 35Gm</v>
          </cell>
          <cell r="E183">
            <v>0</v>
          </cell>
          <cell r="G183">
            <v>0</v>
          </cell>
          <cell r="H183">
            <v>0</v>
          </cell>
          <cell r="I183">
            <v>0</v>
          </cell>
          <cell r="J183">
            <v>0</v>
          </cell>
          <cell r="K183">
            <v>0</v>
          </cell>
          <cell r="L183">
            <v>0</v>
          </cell>
          <cell r="M183">
            <v>0</v>
          </cell>
          <cell r="N183">
            <v>0</v>
          </cell>
          <cell r="O183">
            <v>0</v>
          </cell>
          <cell r="P183">
            <v>0</v>
          </cell>
          <cell r="Q183">
            <v>0</v>
          </cell>
          <cell r="R183">
            <v>0</v>
          </cell>
          <cell r="S183">
            <v>0</v>
          </cell>
        </row>
        <row r="184">
          <cell r="C184" t="str">
            <v/>
          </cell>
          <cell r="E184">
            <v>0</v>
          </cell>
          <cell r="G184">
            <v>0</v>
          </cell>
          <cell r="H184">
            <v>0</v>
          </cell>
          <cell r="I184">
            <v>0</v>
          </cell>
          <cell r="J184">
            <v>0</v>
          </cell>
          <cell r="K184">
            <v>0</v>
          </cell>
          <cell r="L184">
            <v>0</v>
          </cell>
          <cell r="M184">
            <v>0</v>
          </cell>
          <cell r="N184">
            <v>0</v>
          </cell>
          <cell r="O184">
            <v>0</v>
          </cell>
          <cell r="P184">
            <v>0</v>
          </cell>
          <cell r="Q184">
            <v>0</v>
          </cell>
          <cell r="R184">
            <v>0</v>
          </cell>
          <cell r="S184">
            <v>0</v>
          </cell>
        </row>
        <row r="185">
          <cell r="C185" t="str">
            <v/>
          </cell>
          <cell r="E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C186" t="str">
            <v>Other Anti-Fungals</v>
          </cell>
          <cell r="E186">
            <v>121725</v>
          </cell>
          <cell r="G186" t="str">
            <v/>
          </cell>
          <cell r="H186" t="str">
            <v/>
          </cell>
          <cell r="I186" t="str">
            <v/>
          </cell>
          <cell r="J186" t="str">
            <v/>
          </cell>
          <cell r="K186" t="str">
            <v/>
          </cell>
          <cell r="L186" t="str">
            <v/>
          </cell>
          <cell r="M186" t="str">
            <v/>
          </cell>
          <cell r="N186" t="str">
            <v/>
          </cell>
          <cell r="O186" t="str">
            <v/>
          </cell>
          <cell r="P186" t="str">
            <v/>
          </cell>
          <cell r="Q186" t="str">
            <v/>
          </cell>
          <cell r="R186" t="str">
            <v/>
          </cell>
          <cell r="S186">
            <v>107707</v>
          </cell>
        </row>
        <row r="187">
          <cell r="C187" t="str">
            <v/>
          </cell>
          <cell r="E187" t="str">
            <v/>
          </cell>
          <cell r="G187" t="str">
            <v/>
          </cell>
          <cell r="H187" t="str">
            <v/>
          </cell>
          <cell r="I187" t="str">
            <v/>
          </cell>
          <cell r="J187" t="str">
            <v/>
          </cell>
          <cell r="K187" t="str">
            <v/>
          </cell>
          <cell r="L187" t="str">
            <v/>
          </cell>
          <cell r="M187" t="str">
            <v/>
          </cell>
          <cell r="N187" t="str">
            <v/>
          </cell>
          <cell r="O187" t="str">
            <v/>
          </cell>
          <cell r="P187" t="str">
            <v/>
          </cell>
          <cell r="Q187" t="str">
            <v/>
          </cell>
          <cell r="R187" t="str">
            <v/>
          </cell>
          <cell r="S187" t="str">
            <v/>
          </cell>
        </row>
        <row r="188">
          <cell r="B188" t="str">
            <v>665067</v>
          </cell>
          <cell r="C188" t="str">
            <v>Videx Tabs 25Mg 60'S Red.Mass</v>
          </cell>
          <cell r="E188">
            <v>0</v>
          </cell>
          <cell r="G188">
            <v>0</v>
          </cell>
          <cell r="H188">
            <v>0</v>
          </cell>
          <cell r="I188">
            <v>0</v>
          </cell>
          <cell r="J188">
            <v>0</v>
          </cell>
          <cell r="K188">
            <v>0</v>
          </cell>
          <cell r="L188">
            <v>0</v>
          </cell>
          <cell r="M188">
            <v>0</v>
          </cell>
          <cell r="N188">
            <v>0</v>
          </cell>
          <cell r="O188">
            <v>0</v>
          </cell>
          <cell r="P188">
            <v>0</v>
          </cell>
          <cell r="Q188">
            <v>0</v>
          </cell>
          <cell r="R188">
            <v>0</v>
          </cell>
          <cell r="S188">
            <v>0</v>
          </cell>
        </row>
        <row r="189">
          <cell r="B189" t="str">
            <v>665247</v>
          </cell>
          <cell r="C189" t="str">
            <v>Videx Tabs 100Mg 60'S Red.Mass</v>
          </cell>
          <cell r="E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B190" t="str">
            <v>663201</v>
          </cell>
          <cell r="C190" t="str">
            <v>Videx Pediatric Powder 2Gm</v>
          </cell>
          <cell r="E190">
            <v>0</v>
          </cell>
          <cell r="G190">
            <v>0</v>
          </cell>
          <cell r="H190">
            <v>0</v>
          </cell>
          <cell r="I190">
            <v>0</v>
          </cell>
          <cell r="J190">
            <v>0</v>
          </cell>
          <cell r="K190">
            <v>0</v>
          </cell>
          <cell r="L190">
            <v>0</v>
          </cell>
          <cell r="M190">
            <v>0</v>
          </cell>
          <cell r="N190">
            <v>0</v>
          </cell>
          <cell r="O190">
            <v>0</v>
          </cell>
          <cell r="P190">
            <v>0</v>
          </cell>
          <cell r="Q190">
            <v>0</v>
          </cell>
          <cell r="R190">
            <v>0</v>
          </cell>
          <cell r="S190">
            <v>0</v>
          </cell>
        </row>
        <row r="191">
          <cell r="C191" t="str">
            <v xml:space="preserve">Videx </v>
          </cell>
          <cell r="E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C192" t="str">
            <v/>
          </cell>
          <cell r="E192">
            <v>0</v>
          </cell>
          <cell r="G192">
            <v>0</v>
          </cell>
          <cell r="H192">
            <v>0</v>
          </cell>
          <cell r="I192">
            <v>0</v>
          </cell>
          <cell r="J192">
            <v>0</v>
          </cell>
          <cell r="K192">
            <v>0</v>
          </cell>
          <cell r="L192">
            <v>0</v>
          </cell>
          <cell r="M192">
            <v>0</v>
          </cell>
          <cell r="N192">
            <v>0</v>
          </cell>
          <cell r="O192">
            <v>0</v>
          </cell>
          <cell r="P192">
            <v>0</v>
          </cell>
          <cell r="Q192">
            <v>0</v>
          </cell>
          <cell r="R192">
            <v>0</v>
          </cell>
          <cell r="S192">
            <v>0</v>
          </cell>
        </row>
        <row r="193">
          <cell r="C193" t="str">
            <v/>
          </cell>
          <cell r="E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C194" t="str">
            <v>Ddi (Videx)</v>
          </cell>
          <cell r="E194">
            <v>0</v>
          </cell>
          <cell r="G194" t="str">
            <v/>
          </cell>
          <cell r="H194" t="str">
            <v/>
          </cell>
          <cell r="I194" t="str">
            <v/>
          </cell>
          <cell r="J194" t="str">
            <v/>
          </cell>
          <cell r="K194" t="str">
            <v/>
          </cell>
          <cell r="L194" t="str">
            <v/>
          </cell>
          <cell r="M194" t="str">
            <v/>
          </cell>
          <cell r="N194" t="str">
            <v/>
          </cell>
          <cell r="O194" t="str">
            <v/>
          </cell>
          <cell r="P194" t="str">
            <v/>
          </cell>
          <cell r="Q194" t="str">
            <v/>
          </cell>
          <cell r="R194" t="str">
            <v/>
          </cell>
          <cell r="S194">
            <v>0</v>
          </cell>
        </row>
        <row r="195">
          <cell r="C195" t="str">
            <v/>
          </cell>
          <cell r="E195" t="str">
            <v/>
          </cell>
          <cell r="G195" t="str">
            <v/>
          </cell>
          <cell r="H195" t="str">
            <v/>
          </cell>
          <cell r="I195" t="str">
            <v/>
          </cell>
          <cell r="J195" t="str">
            <v/>
          </cell>
          <cell r="K195" t="str">
            <v/>
          </cell>
          <cell r="L195" t="str">
            <v/>
          </cell>
          <cell r="M195" t="str">
            <v/>
          </cell>
          <cell r="N195" t="str">
            <v/>
          </cell>
          <cell r="O195" t="str">
            <v/>
          </cell>
          <cell r="P195" t="str">
            <v/>
          </cell>
          <cell r="Q195" t="str">
            <v/>
          </cell>
          <cell r="R195" t="str">
            <v/>
          </cell>
          <cell r="S195" t="str">
            <v/>
          </cell>
        </row>
        <row r="196">
          <cell r="B196" t="str">
            <v>6671CJ</v>
          </cell>
          <cell r="C196" t="str">
            <v>Videx Ec Caps 125Mg 30'S</v>
          </cell>
          <cell r="E196">
            <v>89</v>
          </cell>
          <cell r="G196">
            <v>7</v>
          </cell>
          <cell r="H196">
            <v>8</v>
          </cell>
          <cell r="I196">
            <v>8</v>
          </cell>
          <cell r="J196">
            <v>8</v>
          </cell>
          <cell r="K196">
            <v>7</v>
          </cell>
          <cell r="L196">
            <v>6</v>
          </cell>
          <cell r="M196">
            <v>8</v>
          </cell>
          <cell r="N196">
            <v>7</v>
          </cell>
          <cell r="O196">
            <v>7</v>
          </cell>
          <cell r="P196">
            <v>7</v>
          </cell>
          <cell r="Q196">
            <v>8</v>
          </cell>
          <cell r="R196">
            <v>9</v>
          </cell>
          <cell r="S196">
            <v>90</v>
          </cell>
        </row>
        <row r="197">
          <cell r="B197" t="str">
            <v>6672CJ</v>
          </cell>
          <cell r="C197" t="str">
            <v>Videx Ec Caps 200Mg 30'S</v>
          </cell>
          <cell r="E197">
            <v>203</v>
          </cell>
          <cell r="G197">
            <v>13</v>
          </cell>
          <cell r="H197">
            <v>12</v>
          </cell>
          <cell r="I197">
            <v>13</v>
          </cell>
          <cell r="J197">
            <v>13</v>
          </cell>
          <cell r="K197">
            <v>13</v>
          </cell>
          <cell r="L197">
            <v>13</v>
          </cell>
          <cell r="M197">
            <v>13</v>
          </cell>
          <cell r="N197">
            <v>13</v>
          </cell>
          <cell r="O197">
            <v>13</v>
          </cell>
          <cell r="P197">
            <v>13</v>
          </cell>
          <cell r="Q197">
            <v>13</v>
          </cell>
          <cell r="R197">
            <v>13</v>
          </cell>
          <cell r="S197">
            <v>155</v>
          </cell>
        </row>
        <row r="198">
          <cell r="B198" t="str">
            <v>6673CJ</v>
          </cell>
          <cell r="C198" t="str">
            <v>Videx Ec Caps 250Mg 30'S</v>
          </cell>
          <cell r="E198">
            <v>4069</v>
          </cell>
          <cell r="G198">
            <v>300</v>
          </cell>
          <cell r="H198">
            <v>290</v>
          </cell>
          <cell r="I198">
            <v>280</v>
          </cell>
          <cell r="J198">
            <v>270</v>
          </cell>
          <cell r="K198">
            <v>260</v>
          </cell>
          <cell r="L198">
            <v>250</v>
          </cell>
          <cell r="M198">
            <v>240</v>
          </cell>
          <cell r="N198">
            <v>230</v>
          </cell>
          <cell r="O198">
            <v>230</v>
          </cell>
          <cell r="P198">
            <v>230</v>
          </cell>
          <cell r="Q198">
            <v>220</v>
          </cell>
          <cell r="R198">
            <v>350</v>
          </cell>
          <cell r="S198">
            <v>3150</v>
          </cell>
        </row>
        <row r="199">
          <cell r="B199" t="str">
            <v>6674CJ</v>
          </cell>
          <cell r="C199" t="str">
            <v>Videx Ec Caps 400Mg 30'S</v>
          </cell>
          <cell r="E199">
            <v>5667</v>
          </cell>
          <cell r="G199">
            <v>276</v>
          </cell>
          <cell r="H199">
            <v>415</v>
          </cell>
          <cell r="I199">
            <v>475</v>
          </cell>
          <cell r="J199">
            <v>455</v>
          </cell>
          <cell r="K199">
            <v>445</v>
          </cell>
          <cell r="L199">
            <v>435</v>
          </cell>
          <cell r="M199">
            <v>412</v>
          </cell>
          <cell r="N199">
            <v>405</v>
          </cell>
          <cell r="O199">
            <v>395</v>
          </cell>
          <cell r="P199">
            <v>385</v>
          </cell>
          <cell r="Q199">
            <v>375</v>
          </cell>
          <cell r="R199">
            <v>550</v>
          </cell>
          <cell r="S199">
            <v>5023</v>
          </cell>
        </row>
        <row r="200">
          <cell r="C200" t="str">
            <v/>
          </cell>
          <cell r="E200">
            <v>0</v>
          </cell>
          <cell r="G200">
            <v>0</v>
          </cell>
          <cell r="H200">
            <v>0</v>
          </cell>
          <cell r="I200">
            <v>0</v>
          </cell>
          <cell r="J200">
            <v>0</v>
          </cell>
          <cell r="K200">
            <v>0</v>
          </cell>
          <cell r="L200">
            <v>0</v>
          </cell>
          <cell r="M200">
            <v>0</v>
          </cell>
          <cell r="N200">
            <v>0</v>
          </cell>
          <cell r="O200">
            <v>0</v>
          </cell>
          <cell r="P200">
            <v>0</v>
          </cell>
          <cell r="Q200">
            <v>0</v>
          </cell>
          <cell r="R200">
            <v>0</v>
          </cell>
        </row>
        <row r="201">
          <cell r="C201" t="str">
            <v>Ddi EC</v>
          </cell>
          <cell r="E201">
            <v>10028</v>
          </cell>
          <cell r="G201" t="str">
            <v/>
          </cell>
          <cell r="H201" t="str">
            <v/>
          </cell>
          <cell r="I201" t="str">
            <v/>
          </cell>
          <cell r="J201" t="str">
            <v/>
          </cell>
          <cell r="K201" t="str">
            <v/>
          </cell>
          <cell r="L201" t="str">
            <v/>
          </cell>
          <cell r="M201" t="str">
            <v/>
          </cell>
          <cell r="N201" t="str">
            <v/>
          </cell>
          <cell r="O201" t="str">
            <v/>
          </cell>
          <cell r="P201" t="str">
            <v/>
          </cell>
          <cell r="Q201" t="str">
            <v/>
          </cell>
          <cell r="R201" t="str">
            <v/>
          </cell>
          <cell r="S201">
            <v>8418</v>
          </cell>
        </row>
        <row r="202">
          <cell r="C202" t="str">
            <v/>
          </cell>
          <cell r="E202" t="str">
            <v/>
          </cell>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row>
        <row r="203">
          <cell r="B203" t="str">
            <v>196413</v>
          </cell>
          <cell r="C203" t="str">
            <v>Zerit Caps 15Mg 60'S</v>
          </cell>
          <cell r="E203">
            <v>0</v>
          </cell>
          <cell r="G203">
            <v>0</v>
          </cell>
          <cell r="H203">
            <v>0</v>
          </cell>
          <cell r="I203">
            <v>0</v>
          </cell>
          <cell r="J203">
            <v>0</v>
          </cell>
          <cell r="K203">
            <v>0</v>
          </cell>
          <cell r="L203">
            <v>0</v>
          </cell>
          <cell r="M203">
            <v>0</v>
          </cell>
          <cell r="N203">
            <v>0</v>
          </cell>
          <cell r="O203">
            <v>0</v>
          </cell>
          <cell r="P203">
            <v>0</v>
          </cell>
          <cell r="Q203">
            <v>0</v>
          </cell>
          <cell r="R203">
            <v>0</v>
          </cell>
          <cell r="S203">
            <v>0</v>
          </cell>
        </row>
        <row r="204">
          <cell r="B204" t="str">
            <v>19656W</v>
          </cell>
          <cell r="C204" t="str">
            <v>Zerit Caps 20Mg 60'S</v>
          </cell>
          <cell r="E204">
            <v>109</v>
          </cell>
          <cell r="G204">
            <v>7</v>
          </cell>
          <cell r="H204">
            <v>8</v>
          </cell>
          <cell r="I204">
            <v>9</v>
          </cell>
          <cell r="J204">
            <v>8</v>
          </cell>
          <cell r="K204">
            <v>7</v>
          </cell>
          <cell r="L204">
            <v>6</v>
          </cell>
          <cell r="M204">
            <v>5</v>
          </cell>
          <cell r="N204">
            <v>8</v>
          </cell>
          <cell r="O204">
            <v>9</v>
          </cell>
          <cell r="P204">
            <v>7</v>
          </cell>
          <cell r="Q204">
            <v>7</v>
          </cell>
          <cell r="R204">
            <v>8</v>
          </cell>
          <cell r="S204">
            <v>89</v>
          </cell>
        </row>
        <row r="205">
          <cell r="B205" t="str">
            <v>19666W</v>
          </cell>
          <cell r="C205" t="str">
            <v>Zerit Caps 30Mg 60'S</v>
          </cell>
          <cell r="E205">
            <v>1096</v>
          </cell>
          <cell r="G205">
            <v>48</v>
          </cell>
          <cell r="H205">
            <v>70</v>
          </cell>
          <cell r="I205">
            <v>86</v>
          </cell>
          <cell r="J205">
            <v>56</v>
          </cell>
          <cell r="K205">
            <v>72</v>
          </cell>
          <cell r="L205">
            <v>60</v>
          </cell>
          <cell r="M205">
            <v>59</v>
          </cell>
          <cell r="N205">
            <v>38</v>
          </cell>
          <cell r="O205">
            <v>38</v>
          </cell>
          <cell r="P205">
            <v>24</v>
          </cell>
          <cell r="Q205">
            <v>12</v>
          </cell>
          <cell r="R205">
            <v>1</v>
          </cell>
          <cell r="S205">
            <v>564</v>
          </cell>
        </row>
        <row r="206">
          <cell r="B206" t="str">
            <v>19676W</v>
          </cell>
          <cell r="C206" t="str">
            <v>Zerit Caps 40Mg 60'S</v>
          </cell>
          <cell r="E206">
            <v>4898</v>
          </cell>
          <cell r="G206">
            <v>180</v>
          </cell>
          <cell r="H206">
            <v>218</v>
          </cell>
          <cell r="I206">
            <v>266</v>
          </cell>
          <cell r="J206">
            <v>261</v>
          </cell>
          <cell r="K206">
            <v>234</v>
          </cell>
          <cell r="L206">
            <v>230</v>
          </cell>
          <cell r="M206">
            <v>219</v>
          </cell>
          <cell r="N206">
            <v>209</v>
          </cell>
          <cell r="O206">
            <v>198</v>
          </cell>
          <cell r="P206">
            <v>184</v>
          </cell>
          <cell r="Q206">
            <v>182</v>
          </cell>
          <cell r="R206">
            <v>176</v>
          </cell>
          <cell r="S206">
            <v>2557</v>
          </cell>
        </row>
        <row r="207">
          <cell r="B207" t="str">
            <v>1968A2</v>
          </cell>
          <cell r="C207" t="str">
            <v>Zerit Oral Susp 1Mg/Ml 200Ml</v>
          </cell>
          <cell r="E207">
            <v>343</v>
          </cell>
          <cell r="G207">
            <v>7</v>
          </cell>
          <cell r="H207">
            <v>13</v>
          </cell>
          <cell r="I207">
            <v>16</v>
          </cell>
          <cell r="J207">
            <v>16</v>
          </cell>
          <cell r="K207">
            <v>15</v>
          </cell>
          <cell r="L207">
            <v>16</v>
          </cell>
          <cell r="M207">
            <v>15</v>
          </cell>
          <cell r="N207">
            <v>17</v>
          </cell>
          <cell r="O207">
            <v>17</v>
          </cell>
          <cell r="P207">
            <v>18</v>
          </cell>
          <cell r="Q207">
            <v>18</v>
          </cell>
          <cell r="R207">
            <v>20</v>
          </cell>
          <cell r="S207">
            <v>188</v>
          </cell>
        </row>
        <row r="208">
          <cell r="C208" t="str">
            <v/>
          </cell>
          <cell r="E208">
            <v>0</v>
          </cell>
          <cell r="G208">
            <v>0</v>
          </cell>
          <cell r="H208">
            <v>0</v>
          </cell>
          <cell r="I208">
            <v>0</v>
          </cell>
          <cell r="J208">
            <v>0</v>
          </cell>
          <cell r="K208">
            <v>0</v>
          </cell>
          <cell r="L208">
            <v>0</v>
          </cell>
          <cell r="M208">
            <v>0</v>
          </cell>
          <cell r="N208">
            <v>0</v>
          </cell>
          <cell r="O208">
            <v>0</v>
          </cell>
          <cell r="P208">
            <v>0</v>
          </cell>
          <cell r="Q208">
            <v>0</v>
          </cell>
          <cell r="R208">
            <v>0</v>
          </cell>
          <cell r="S208">
            <v>0</v>
          </cell>
        </row>
        <row r="209">
          <cell r="C209" t="str">
            <v>D4T (Zerit)</v>
          </cell>
          <cell r="E209">
            <v>6446</v>
          </cell>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v>3398</v>
          </cell>
        </row>
        <row r="210">
          <cell r="C210" t="str">
            <v/>
          </cell>
          <cell r="E210" t="str">
            <v/>
          </cell>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row>
        <row r="211">
          <cell r="B211" t="str">
            <v>ZeritXR1</v>
          </cell>
          <cell r="C211" t="str">
            <v>Zerit Er1</v>
          </cell>
          <cell r="E211">
            <v>0</v>
          </cell>
          <cell r="G211">
            <v>0</v>
          </cell>
          <cell r="H211">
            <v>0</v>
          </cell>
          <cell r="I211">
            <v>0</v>
          </cell>
          <cell r="J211">
            <v>0</v>
          </cell>
          <cell r="K211">
            <v>0</v>
          </cell>
          <cell r="L211">
            <v>0</v>
          </cell>
          <cell r="M211">
            <v>0</v>
          </cell>
          <cell r="N211">
            <v>0</v>
          </cell>
          <cell r="O211">
            <v>0</v>
          </cell>
          <cell r="P211">
            <v>0</v>
          </cell>
          <cell r="Q211">
            <v>0</v>
          </cell>
          <cell r="R211">
            <v>0</v>
          </cell>
          <cell r="S211">
            <v>0</v>
          </cell>
        </row>
        <row r="212">
          <cell r="B212" t="str">
            <v>ZeritXR2</v>
          </cell>
          <cell r="C212" t="str">
            <v>Zerit Er2</v>
          </cell>
          <cell r="E212">
            <v>0</v>
          </cell>
          <cell r="G212">
            <v>0</v>
          </cell>
          <cell r="H212">
            <v>0</v>
          </cell>
          <cell r="I212">
            <v>0</v>
          </cell>
          <cell r="J212">
            <v>0</v>
          </cell>
          <cell r="K212">
            <v>0</v>
          </cell>
          <cell r="L212">
            <v>0</v>
          </cell>
          <cell r="M212">
            <v>0</v>
          </cell>
          <cell r="N212">
            <v>0</v>
          </cell>
          <cell r="O212">
            <v>0</v>
          </cell>
          <cell r="P212">
            <v>0</v>
          </cell>
          <cell r="Q212">
            <v>0</v>
          </cell>
          <cell r="R212">
            <v>0</v>
          </cell>
          <cell r="S212">
            <v>0</v>
          </cell>
        </row>
        <row r="213">
          <cell r="B213" t="str">
            <v>ZeritXR3</v>
          </cell>
          <cell r="C213" t="str">
            <v>Zerit Er3</v>
          </cell>
          <cell r="E213">
            <v>0</v>
          </cell>
          <cell r="G213">
            <v>0</v>
          </cell>
          <cell r="H213">
            <v>0</v>
          </cell>
          <cell r="I213">
            <v>0</v>
          </cell>
          <cell r="J213">
            <v>0</v>
          </cell>
          <cell r="K213">
            <v>0</v>
          </cell>
          <cell r="L213">
            <v>0</v>
          </cell>
          <cell r="M213">
            <v>0</v>
          </cell>
          <cell r="N213">
            <v>0</v>
          </cell>
          <cell r="O213">
            <v>0</v>
          </cell>
          <cell r="P213">
            <v>0</v>
          </cell>
          <cell r="Q213">
            <v>0</v>
          </cell>
          <cell r="R213">
            <v>0</v>
          </cell>
          <cell r="S213">
            <v>0</v>
          </cell>
        </row>
        <row r="214">
          <cell r="B214" t="str">
            <v>ZeritXR4</v>
          </cell>
          <cell r="C214" t="str">
            <v>Zerit Er4</v>
          </cell>
          <cell r="E214">
            <v>0</v>
          </cell>
          <cell r="G214">
            <v>0</v>
          </cell>
          <cell r="H214">
            <v>0</v>
          </cell>
          <cell r="I214">
            <v>0</v>
          </cell>
          <cell r="J214">
            <v>0</v>
          </cell>
          <cell r="K214">
            <v>0</v>
          </cell>
          <cell r="L214">
            <v>0</v>
          </cell>
          <cell r="M214">
            <v>0</v>
          </cell>
          <cell r="N214">
            <v>0</v>
          </cell>
          <cell r="O214">
            <v>0</v>
          </cell>
          <cell r="P214">
            <v>0</v>
          </cell>
          <cell r="Q214">
            <v>0</v>
          </cell>
          <cell r="R214">
            <v>0</v>
          </cell>
          <cell r="S214">
            <v>0</v>
          </cell>
        </row>
        <row r="215">
          <cell r="C215" t="str">
            <v/>
          </cell>
          <cell r="E215">
            <v>0</v>
          </cell>
          <cell r="G215">
            <v>0</v>
          </cell>
          <cell r="H215">
            <v>0</v>
          </cell>
          <cell r="I215">
            <v>0</v>
          </cell>
          <cell r="J215">
            <v>0</v>
          </cell>
          <cell r="K215">
            <v>0</v>
          </cell>
          <cell r="L215">
            <v>0</v>
          </cell>
          <cell r="M215">
            <v>0</v>
          </cell>
          <cell r="N215">
            <v>0</v>
          </cell>
          <cell r="O215">
            <v>0</v>
          </cell>
          <cell r="P215">
            <v>0</v>
          </cell>
          <cell r="Q215">
            <v>0</v>
          </cell>
          <cell r="R215">
            <v>0</v>
          </cell>
          <cell r="S215">
            <v>0</v>
          </cell>
        </row>
        <row r="216">
          <cell r="C216" t="str">
            <v>Zerit ER</v>
          </cell>
          <cell r="E216">
            <v>0</v>
          </cell>
          <cell r="G216">
            <v>0</v>
          </cell>
          <cell r="H216">
            <v>0</v>
          </cell>
          <cell r="I216">
            <v>0</v>
          </cell>
          <cell r="J216">
            <v>0</v>
          </cell>
          <cell r="K216">
            <v>0</v>
          </cell>
          <cell r="L216">
            <v>0</v>
          </cell>
          <cell r="M216">
            <v>0</v>
          </cell>
          <cell r="N216">
            <v>0</v>
          </cell>
          <cell r="O216">
            <v>0</v>
          </cell>
          <cell r="P216">
            <v>0</v>
          </cell>
          <cell r="Q216">
            <v>0</v>
          </cell>
          <cell r="R216">
            <v>0</v>
          </cell>
          <cell r="S216">
            <v>0</v>
          </cell>
        </row>
        <row r="217">
          <cell r="E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row>
        <row r="218">
          <cell r="B218" t="str">
            <v>BGT58928L</v>
          </cell>
          <cell r="C218" t="str">
            <v>Reyataz 100mg</v>
          </cell>
          <cell r="E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B219" t="str">
            <v>1178961AU</v>
          </cell>
          <cell r="C219" t="str">
            <v>REYATAZ CAPS 150mg 60's</v>
          </cell>
          <cell r="E219">
            <v>11968</v>
          </cell>
          <cell r="G219">
            <v>800</v>
          </cell>
          <cell r="H219">
            <v>900</v>
          </cell>
          <cell r="I219">
            <v>1100</v>
          </cell>
          <cell r="J219">
            <v>1120</v>
          </cell>
          <cell r="K219">
            <v>1140</v>
          </cell>
          <cell r="L219">
            <v>1160</v>
          </cell>
          <cell r="M219">
            <v>1175</v>
          </cell>
          <cell r="N219">
            <v>1200</v>
          </cell>
          <cell r="O219">
            <v>1225</v>
          </cell>
          <cell r="P219">
            <v>1275</v>
          </cell>
          <cell r="Q219">
            <v>1300</v>
          </cell>
          <cell r="R219">
            <v>1500</v>
          </cell>
          <cell r="S219">
            <v>13895</v>
          </cell>
        </row>
        <row r="220">
          <cell r="B220" t="str">
            <v>1178962AU</v>
          </cell>
          <cell r="C220" t="str">
            <v>REYATAZ CAPS 200mg 60's</v>
          </cell>
          <cell r="E220">
            <v>2383</v>
          </cell>
          <cell r="G220">
            <v>100</v>
          </cell>
          <cell r="H220">
            <v>150</v>
          </cell>
          <cell r="I220">
            <v>175</v>
          </cell>
          <cell r="J220">
            <v>170</v>
          </cell>
          <cell r="K220">
            <v>165</v>
          </cell>
          <cell r="L220">
            <v>160</v>
          </cell>
          <cell r="M220">
            <v>155</v>
          </cell>
          <cell r="N220">
            <v>150</v>
          </cell>
          <cell r="O220">
            <v>150</v>
          </cell>
          <cell r="P220">
            <v>150</v>
          </cell>
          <cell r="Q220">
            <v>150</v>
          </cell>
          <cell r="R220">
            <v>350</v>
          </cell>
          <cell r="S220">
            <v>2025</v>
          </cell>
        </row>
        <row r="221">
          <cell r="B221" t="str">
            <v>Ata4</v>
          </cell>
          <cell r="C221" t="str">
            <v>xxxxxxxxxx</v>
          </cell>
          <cell r="E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C222" t="str">
            <v/>
          </cell>
          <cell r="E222">
            <v>0</v>
          </cell>
          <cell r="G222">
            <v>0</v>
          </cell>
          <cell r="H222">
            <v>0</v>
          </cell>
          <cell r="I222">
            <v>0</v>
          </cell>
          <cell r="J222">
            <v>0</v>
          </cell>
          <cell r="K222">
            <v>0</v>
          </cell>
          <cell r="L222">
            <v>0</v>
          </cell>
          <cell r="M222">
            <v>0</v>
          </cell>
          <cell r="N222">
            <v>0</v>
          </cell>
          <cell r="O222">
            <v>0</v>
          </cell>
          <cell r="P222">
            <v>0</v>
          </cell>
          <cell r="Q222">
            <v>0</v>
          </cell>
          <cell r="R222">
            <v>0</v>
          </cell>
          <cell r="S222">
            <v>0</v>
          </cell>
        </row>
        <row r="223">
          <cell r="C223" t="str">
            <v>Atazanavir (protease Inh)</v>
          </cell>
          <cell r="E223">
            <v>14351</v>
          </cell>
          <cell r="G223" t="str">
            <v/>
          </cell>
          <cell r="H223" t="str">
            <v/>
          </cell>
          <cell r="I223" t="str">
            <v/>
          </cell>
          <cell r="J223" t="str">
            <v/>
          </cell>
          <cell r="K223" t="str">
            <v/>
          </cell>
          <cell r="L223" t="str">
            <v/>
          </cell>
          <cell r="M223" t="str">
            <v/>
          </cell>
          <cell r="N223" t="str">
            <v/>
          </cell>
          <cell r="O223" t="str">
            <v/>
          </cell>
          <cell r="P223" t="str">
            <v/>
          </cell>
          <cell r="Q223" t="str">
            <v/>
          </cell>
          <cell r="R223" t="str">
            <v/>
          </cell>
        </row>
        <row r="224">
          <cell r="E224" t="str">
            <v/>
          </cell>
          <cell r="G224" t="str">
            <v/>
          </cell>
          <cell r="H224" t="str">
            <v/>
          </cell>
          <cell r="I224" t="str">
            <v/>
          </cell>
          <cell r="J224" t="str">
            <v/>
          </cell>
          <cell r="K224" t="str">
            <v/>
          </cell>
          <cell r="L224" t="str">
            <v/>
          </cell>
          <cell r="M224" t="str">
            <v/>
          </cell>
          <cell r="N224" t="str">
            <v/>
          </cell>
          <cell r="O224" t="str">
            <v/>
          </cell>
          <cell r="P224" t="str">
            <v/>
          </cell>
          <cell r="Q224" t="str">
            <v/>
          </cell>
          <cell r="R224" t="str">
            <v/>
          </cell>
        </row>
        <row r="225">
          <cell r="B225" t="str">
            <v>1195652AU</v>
          </cell>
          <cell r="C225" t="str">
            <v>Entecavir 0.5mg</v>
          </cell>
          <cell r="E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B226" t="str">
            <v>1195651AU</v>
          </cell>
          <cell r="C226" t="str">
            <v>Entecavir 1mg</v>
          </cell>
          <cell r="E226">
            <v>0</v>
          </cell>
          <cell r="G226">
            <v>0</v>
          </cell>
          <cell r="H226">
            <v>0</v>
          </cell>
          <cell r="I226">
            <v>0</v>
          </cell>
          <cell r="J226">
            <v>0</v>
          </cell>
          <cell r="K226">
            <v>0</v>
          </cell>
          <cell r="L226">
            <v>0</v>
          </cell>
          <cell r="M226">
            <v>0</v>
          </cell>
          <cell r="N226">
            <v>0</v>
          </cell>
          <cell r="O226">
            <v>0</v>
          </cell>
          <cell r="P226">
            <v>0</v>
          </cell>
          <cell r="Q226">
            <v>0</v>
          </cell>
          <cell r="R226">
            <v>0</v>
          </cell>
          <cell r="S226">
            <v>0</v>
          </cell>
        </row>
        <row r="227">
          <cell r="C227" t="str">
            <v>xxxxxxxxxx</v>
          </cell>
          <cell r="E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C228" t="str">
            <v>xxxxxxxxxx</v>
          </cell>
          <cell r="E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C229" t="str">
            <v/>
          </cell>
          <cell r="E229">
            <v>0</v>
          </cell>
          <cell r="G229">
            <v>0</v>
          </cell>
          <cell r="H229">
            <v>0</v>
          </cell>
          <cell r="I229">
            <v>0</v>
          </cell>
          <cell r="J229">
            <v>0</v>
          </cell>
          <cell r="K229">
            <v>0</v>
          </cell>
          <cell r="L229">
            <v>0</v>
          </cell>
          <cell r="M229">
            <v>0</v>
          </cell>
          <cell r="N229">
            <v>0</v>
          </cell>
          <cell r="O229">
            <v>0</v>
          </cell>
          <cell r="P229">
            <v>0</v>
          </cell>
          <cell r="Q229">
            <v>0</v>
          </cell>
          <cell r="R229">
            <v>0</v>
          </cell>
          <cell r="S229">
            <v>0</v>
          </cell>
        </row>
        <row r="230">
          <cell r="C230" t="str">
            <v>Entecavir</v>
          </cell>
          <cell r="E230">
            <v>0</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row>
        <row r="231">
          <cell r="C231" t="str">
            <v/>
          </cell>
          <cell r="E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row>
        <row r="232">
          <cell r="B232" t="str">
            <v>0</v>
          </cell>
          <cell r="C232" t="str">
            <v>Tequin 200Mg Tabs</v>
          </cell>
          <cell r="E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B233" t="str">
            <v>117718</v>
          </cell>
          <cell r="C233" t="str">
            <v>Tequin 400Mg Tabs</v>
          </cell>
          <cell r="E233">
            <v>255</v>
          </cell>
          <cell r="G233">
            <v>28</v>
          </cell>
          <cell r="H233">
            <v>31</v>
          </cell>
          <cell r="I233">
            <v>31</v>
          </cell>
          <cell r="J233">
            <v>31</v>
          </cell>
          <cell r="K233">
            <v>30</v>
          </cell>
          <cell r="L233">
            <v>31</v>
          </cell>
          <cell r="M233">
            <v>30</v>
          </cell>
          <cell r="N233">
            <v>29</v>
          </cell>
          <cell r="O233">
            <v>27</v>
          </cell>
          <cell r="P233">
            <v>26</v>
          </cell>
          <cell r="Q233">
            <v>26</v>
          </cell>
          <cell r="R233">
            <v>26</v>
          </cell>
          <cell r="S233">
            <v>346</v>
          </cell>
        </row>
        <row r="234">
          <cell r="B234" t="str">
            <v>11798K</v>
          </cell>
          <cell r="C234" t="str">
            <v>Tequin 400Mg / 40Ml Vial</v>
          </cell>
          <cell r="E234">
            <v>-3</v>
          </cell>
          <cell r="G234">
            <v>30</v>
          </cell>
          <cell r="H234">
            <v>30</v>
          </cell>
          <cell r="I234">
            <v>30</v>
          </cell>
          <cell r="J234">
            <v>30</v>
          </cell>
          <cell r="K234">
            <v>30</v>
          </cell>
          <cell r="L234">
            <v>30</v>
          </cell>
          <cell r="M234">
            <v>30</v>
          </cell>
          <cell r="N234">
            <v>30</v>
          </cell>
          <cell r="O234">
            <v>30</v>
          </cell>
          <cell r="P234">
            <v>30</v>
          </cell>
          <cell r="Q234">
            <v>30</v>
          </cell>
          <cell r="R234">
            <v>30</v>
          </cell>
          <cell r="S234">
            <v>360</v>
          </cell>
        </row>
        <row r="235">
          <cell r="B235" t="str">
            <v>118184</v>
          </cell>
          <cell r="C235" t="str">
            <v>Tequin 400Mg / 200Ml Flexibags</v>
          </cell>
          <cell r="E235">
            <v>20</v>
          </cell>
          <cell r="G235">
            <v>11</v>
          </cell>
          <cell r="H235">
            <v>13</v>
          </cell>
          <cell r="I235">
            <v>9</v>
          </cell>
          <cell r="J235">
            <v>7</v>
          </cell>
          <cell r="K235">
            <v>6</v>
          </cell>
          <cell r="L235">
            <v>7</v>
          </cell>
          <cell r="M235">
            <v>7</v>
          </cell>
          <cell r="N235">
            <v>7</v>
          </cell>
          <cell r="O235">
            <v>6</v>
          </cell>
          <cell r="P235">
            <v>5</v>
          </cell>
          <cell r="Q235">
            <v>6</v>
          </cell>
          <cell r="R235">
            <v>5</v>
          </cell>
          <cell r="S235">
            <v>89</v>
          </cell>
        </row>
        <row r="236">
          <cell r="C236" t="str">
            <v/>
          </cell>
          <cell r="E236">
            <v>0</v>
          </cell>
          <cell r="G236">
            <v>0</v>
          </cell>
          <cell r="H236">
            <v>0</v>
          </cell>
          <cell r="I236">
            <v>0</v>
          </cell>
          <cell r="J236">
            <v>0</v>
          </cell>
          <cell r="K236">
            <v>0</v>
          </cell>
          <cell r="L236">
            <v>0</v>
          </cell>
          <cell r="M236">
            <v>0</v>
          </cell>
          <cell r="N236">
            <v>0</v>
          </cell>
          <cell r="O236">
            <v>0</v>
          </cell>
          <cell r="P236">
            <v>0</v>
          </cell>
          <cell r="Q236">
            <v>0</v>
          </cell>
          <cell r="R236">
            <v>0</v>
          </cell>
          <cell r="S236">
            <v>0</v>
          </cell>
        </row>
        <row r="237">
          <cell r="C237" t="str">
            <v/>
          </cell>
          <cell r="E237">
            <v>0</v>
          </cell>
          <cell r="G237">
            <v>0</v>
          </cell>
          <cell r="H237">
            <v>0</v>
          </cell>
          <cell r="I237">
            <v>0</v>
          </cell>
          <cell r="J237">
            <v>0</v>
          </cell>
          <cell r="K237">
            <v>0</v>
          </cell>
          <cell r="L237">
            <v>0</v>
          </cell>
          <cell r="M237">
            <v>0</v>
          </cell>
          <cell r="N237">
            <v>0</v>
          </cell>
          <cell r="O237">
            <v>0</v>
          </cell>
          <cell r="P237">
            <v>0</v>
          </cell>
          <cell r="Q237">
            <v>0</v>
          </cell>
          <cell r="R237">
            <v>0</v>
          </cell>
          <cell r="S237">
            <v>0</v>
          </cell>
        </row>
        <row r="238">
          <cell r="C238" t="str">
            <v>Gatifloxacin (Tequin)</v>
          </cell>
          <cell r="E238">
            <v>272</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v>795</v>
          </cell>
        </row>
        <row r="239">
          <cell r="C239" t="str">
            <v/>
          </cell>
          <cell r="E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row>
        <row r="240">
          <cell r="C240" t="str">
            <v>Medarex (MDX-010)</v>
          </cell>
          <cell r="E240">
            <v>0</v>
          </cell>
          <cell r="G240">
            <v>0</v>
          </cell>
          <cell r="H240">
            <v>0</v>
          </cell>
          <cell r="I240">
            <v>0</v>
          </cell>
          <cell r="J240">
            <v>0</v>
          </cell>
          <cell r="K240">
            <v>0</v>
          </cell>
          <cell r="L240">
            <v>0</v>
          </cell>
          <cell r="M240">
            <v>0</v>
          </cell>
          <cell r="N240">
            <v>0</v>
          </cell>
          <cell r="O240">
            <v>0</v>
          </cell>
          <cell r="P240">
            <v>0</v>
          </cell>
          <cell r="Q240">
            <v>0</v>
          </cell>
          <cell r="R240">
            <v>0</v>
          </cell>
          <cell r="S240">
            <v>0</v>
          </cell>
        </row>
        <row r="241">
          <cell r="C241" t="str">
            <v>xxxxxxxxxx</v>
          </cell>
          <cell r="E241">
            <v>0</v>
          </cell>
          <cell r="G241">
            <v>0</v>
          </cell>
          <cell r="H241">
            <v>0</v>
          </cell>
          <cell r="I241">
            <v>0</v>
          </cell>
          <cell r="J241">
            <v>0</v>
          </cell>
          <cell r="K241">
            <v>0</v>
          </cell>
          <cell r="L241">
            <v>0</v>
          </cell>
          <cell r="M241">
            <v>0</v>
          </cell>
          <cell r="N241">
            <v>0</v>
          </cell>
          <cell r="O241">
            <v>0</v>
          </cell>
          <cell r="P241">
            <v>0</v>
          </cell>
          <cell r="Q241">
            <v>0</v>
          </cell>
          <cell r="R241">
            <v>0</v>
          </cell>
          <cell r="S241">
            <v>0</v>
          </cell>
        </row>
        <row r="242">
          <cell r="C242" t="str">
            <v>xxxxxxxxxx</v>
          </cell>
          <cell r="E242">
            <v>0</v>
          </cell>
          <cell r="G242">
            <v>0</v>
          </cell>
          <cell r="H242">
            <v>0</v>
          </cell>
          <cell r="I242">
            <v>0</v>
          </cell>
          <cell r="J242">
            <v>0</v>
          </cell>
          <cell r="K242">
            <v>0</v>
          </cell>
          <cell r="L242">
            <v>0</v>
          </cell>
          <cell r="M242">
            <v>0</v>
          </cell>
          <cell r="N242">
            <v>0</v>
          </cell>
          <cell r="O242">
            <v>0</v>
          </cell>
          <cell r="P242">
            <v>0</v>
          </cell>
          <cell r="Q242">
            <v>0</v>
          </cell>
          <cell r="R242">
            <v>0</v>
          </cell>
          <cell r="S242">
            <v>0</v>
          </cell>
        </row>
        <row r="243">
          <cell r="C243" t="str">
            <v>xxxxxxxxxx</v>
          </cell>
          <cell r="E243">
            <v>0</v>
          </cell>
          <cell r="G243">
            <v>0</v>
          </cell>
          <cell r="H243">
            <v>0</v>
          </cell>
          <cell r="I243">
            <v>0</v>
          </cell>
          <cell r="J243">
            <v>0</v>
          </cell>
          <cell r="K243">
            <v>0</v>
          </cell>
          <cell r="L243">
            <v>0</v>
          </cell>
          <cell r="M243">
            <v>0</v>
          </cell>
          <cell r="N243">
            <v>0</v>
          </cell>
          <cell r="O243">
            <v>0</v>
          </cell>
          <cell r="P243">
            <v>0</v>
          </cell>
          <cell r="Q243">
            <v>0</v>
          </cell>
          <cell r="R243">
            <v>0</v>
          </cell>
          <cell r="S243">
            <v>0</v>
          </cell>
        </row>
        <row r="244">
          <cell r="C244" t="str">
            <v/>
          </cell>
          <cell r="E244">
            <v>0</v>
          </cell>
          <cell r="G244">
            <v>0</v>
          </cell>
          <cell r="H244">
            <v>0</v>
          </cell>
          <cell r="I244">
            <v>0</v>
          </cell>
          <cell r="J244">
            <v>0</v>
          </cell>
          <cell r="K244">
            <v>0</v>
          </cell>
          <cell r="L244">
            <v>0</v>
          </cell>
          <cell r="M244">
            <v>0</v>
          </cell>
          <cell r="N244">
            <v>0</v>
          </cell>
          <cell r="O244">
            <v>0</v>
          </cell>
          <cell r="P244">
            <v>0</v>
          </cell>
          <cell r="Q244">
            <v>0</v>
          </cell>
          <cell r="R244">
            <v>0</v>
          </cell>
          <cell r="S244">
            <v>0</v>
          </cell>
        </row>
        <row r="245">
          <cell r="C245" t="str">
            <v>Medarex (MDX-010)</v>
          </cell>
          <cell r="E245">
            <v>0</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row>
        <row r="246">
          <cell r="E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row>
        <row r="247">
          <cell r="B247" t="str">
            <v>29322</v>
          </cell>
          <cell r="C247" t="str">
            <v>Kenacort A40 5 X 1Ml</v>
          </cell>
          <cell r="E247">
            <v>14968</v>
          </cell>
          <cell r="G247">
            <v>350</v>
          </cell>
          <cell r="H247">
            <v>877</v>
          </cell>
          <cell r="I247">
            <v>1044</v>
          </cell>
          <cell r="J247">
            <v>1143</v>
          </cell>
          <cell r="K247">
            <v>811</v>
          </cell>
          <cell r="L247">
            <v>822</v>
          </cell>
          <cell r="M247">
            <v>982</v>
          </cell>
          <cell r="N247">
            <v>867</v>
          </cell>
          <cell r="O247">
            <v>802</v>
          </cell>
          <cell r="P247">
            <v>711</v>
          </cell>
          <cell r="Q247">
            <v>636</v>
          </cell>
          <cell r="R247">
            <v>665</v>
          </cell>
          <cell r="S247">
            <v>9710</v>
          </cell>
        </row>
        <row r="248">
          <cell r="B248" t="str">
            <v>49435</v>
          </cell>
          <cell r="C248" t="str">
            <v>Kenacort A10 5 X 1Ml</v>
          </cell>
          <cell r="E248">
            <v>44237</v>
          </cell>
          <cell r="G248">
            <v>2668</v>
          </cell>
          <cell r="H248">
            <v>2639</v>
          </cell>
          <cell r="I248">
            <v>2613</v>
          </cell>
          <cell r="J248">
            <v>2460</v>
          </cell>
          <cell r="K248">
            <v>2459</v>
          </cell>
          <cell r="L248">
            <v>2691</v>
          </cell>
          <cell r="M248">
            <v>2627</v>
          </cell>
          <cell r="N248">
            <v>2631</v>
          </cell>
          <cell r="O248">
            <v>2522</v>
          </cell>
          <cell r="P248">
            <v>2637</v>
          </cell>
          <cell r="Q248">
            <v>2609</v>
          </cell>
          <cell r="R248">
            <v>2566</v>
          </cell>
          <cell r="S248">
            <v>31122</v>
          </cell>
        </row>
        <row r="249">
          <cell r="E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C250" t="str">
            <v/>
          </cell>
          <cell r="E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C251" t="str">
            <v/>
          </cell>
          <cell r="E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C252" t="str">
            <v>Triam Systemic</v>
          </cell>
          <cell r="E252">
            <v>59205</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v>40832</v>
          </cell>
        </row>
        <row r="253">
          <cell r="C253" t="str">
            <v/>
          </cell>
          <cell r="E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row>
        <row r="254">
          <cell r="B254" t="str">
            <v>309123</v>
          </cell>
          <cell r="C254" t="str">
            <v>Vepesid Caps 50Mg 20'S</v>
          </cell>
          <cell r="E254">
            <v>904</v>
          </cell>
          <cell r="G254">
            <v>47</v>
          </cell>
          <cell r="H254">
            <v>44</v>
          </cell>
          <cell r="I254">
            <v>45</v>
          </cell>
          <cell r="J254">
            <v>54</v>
          </cell>
          <cell r="K254">
            <v>75</v>
          </cell>
          <cell r="L254">
            <v>44</v>
          </cell>
          <cell r="M254">
            <v>46</v>
          </cell>
          <cell r="N254">
            <v>52</v>
          </cell>
          <cell r="O254">
            <v>61</v>
          </cell>
          <cell r="P254">
            <v>49</v>
          </cell>
          <cell r="Q254">
            <v>36</v>
          </cell>
          <cell r="R254">
            <v>47</v>
          </cell>
          <cell r="S254">
            <v>600</v>
          </cell>
        </row>
        <row r="255">
          <cell r="B255" t="str">
            <v>763305</v>
          </cell>
          <cell r="C255" t="str">
            <v>Vepesid Caps 100Mg 10'S</v>
          </cell>
          <cell r="E255">
            <v>626</v>
          </cell>
          <cell r="G255">
            <v>50</v>
          </cell>
          <cell r="H255">
            <v>56</v>
          </cell>
          <cell r="I255">
            <v>50</v>
          </cell>
          <cell r="J255">
            <v>41</v>
          </cell>
          <cell r="K255">
            <v>52</v>
          </cell>
          <cell r="L255">
            <v>59</v>
          </cell>
          <cell r="M255">
            <v>47</v>
          </cell>
          <cell r="N255">
            <v>38</v>
          </cell>
          <cell r="O255">
            <v>48</v>
          </cell>
          <cell r="P255">
            <v>39</v>
          </cell>
          <cell r="Q255">
            <v>31</v>
          </cell>
          <cell r="R255">
            <v>41</v>
          </cell>
          <cell r="S255">
            <v>552</v>
          </cell>
        </row>
        <row r="256">
          <cell r="B256" t="str">
            <v>763350</v>
          </cell>
          <cell r="C256" t="str">
            <v>Vepesid Inj 100Mg Single Vial</v>
          </cell>
          <cell r="E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C257" t="str">
            <v/>
          </cell>
          <cell r="E257">
            <v>0</v>
          </cell>
          <cell r="G257">
            <v>0</v>
          </cell>
          <cell r="H257">
            <v>0</v>
          </cell>
          <cell r="I257">
            <v>0</v>
          </cell>
          <cell r="J257">
            <v>0</v>
          </cell>
          <cell r="K257">
            <v>0</v>
          </cell>
          <cell r="L257">
            <v>0</v>
          </cell>
          <cell r="M257">
            <v>0</v>
          </cell>
          <cell r="N257">
            <v>0</v>
          </cell>
          <cell r="O257">
            <v>0</v>
          </cell>
          <cell r="P257">
            <v>0</v>
          </cell>
          <cell r="Q257">
            <v>0</v>
          </cell>
          <cell r="R257">
            <v>0</v>
          </cell>
          <cell r="S257">
            <v>0</v>
          </cell>
        </row>
        <row r="258">
          <cell r="C258" t="str">
            <v/>
          </cell>
          <cell r="E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C259" t="str">
            <v>Vepesid</v>
          </cell>
          <cell r="E259">
            <v>1530</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v>1152</v>
          </cell>
        </row>
        <row r="260">
          <cell r="C260" t="str">
            <v/>
          </cell>
          <cell r="E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row>
        <row r="261">
          <cell r="B261" t="str">
            <v>340420</v>
          </cell>
          <cell r="C261" t="str">
            <v>Etopophos 100Mg Single Vial</v>
          </cell>
          <cell r="E261">
            <v>40213</v>
          </cell>
          <cell r="G261">
            <v>1425</v>
          </cell>
          <cell r="H261">
            <v>1375</v>
          </cell>
          <cell r="I261">
            <v>1353</v>
          </cell>
          <cell r="J261">
            <v>1360</v>
          </cell>
          <cell r="K261">
            <v>1398</v>
          </cell>
          <cell r="L261">
            <v>1461</v>
          </cell>
          <cell r="M261">
            <v>1542</v>
          </cell>
          <cell r="N261">
            <v>1630</v>
          </cell>
          <cell r="O261">
            <v>1716</v>
          </cell>
          <cell r="P261">
            <v>1793</v>
          </cell>
          <cell r="Q261">
            <v>1858</v>
          </cell>
          <cell r="R261">
            <v>1910</v>
          </cell>
          <cell r="S261">
            <v>18821</v>
          </cell>
        </row>
        <row r="262">
          <cell r="B262" t="str">
            <v>34061N</v>
          </cell>
          <cell r="C262" t="str">
            <v>ETOPOPHOS 1g SINGLE VIAL</v>
          </cell>
          <cell r="E262">
            <v>534</v>
          </cell>
          <cell r="G262">
            <v>59</v>
          </cell>
          <cell r="H262">
            <v>59</v>
          </cell>
          <cell r="I262">
            <v>60</v>
          </cell>
          <cell r="J262">
            <v>60</v>
          </cell>
          <cell r="K262">
            <v>61</v>
          </cell>
          <cell r="L262">
            <v>61</v>
          </cell>
          <cell r="M262">
            <v>61</v>
          </cell>
          <cell r="N262">
            <v>62</v>
          </cell>
          <cell r="O262">
            <v>62</v>
          </cell>
          <cell r="P262">
            <v>63</v>
          </cell>
          <cell r="Q262">
            <v>63</v>
          </cell>
          <cell r="R262">
            <v>64</v>
          </cell>
          <cell r="S262">
            <v>735</v>
          </cell>
        </row>
        <row r="263">
          <cell r="C263" t="str">
            <v/>
          </cell>
          <cell r="E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C264" t="str">
            <v>Etop Phosphate</v>
          </cell>
          <cell r="E264">
            <v>40747</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v>19556</v>
          </cell>
        </row>
        <row r="265">
          <cell r="C265" t="str">
            <v/>
          </cell>
          <cell r="E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row>
        <row r="266">
          <cell r="B266" t="str">
            <v>306910</v>
          </cell>
          <cell r="C266" t="str">
            <v>Mitomycin-C 2Mg 10'S</v>
          </cell>
          <cell r="E266">
            <v>370</v>
          </cell>
          <cell r="G266">
            <v>9</v>
          </cell>
          <cell r="H266">
            <v>19</v>
          </cell>
          <cell r="I266">
            <v>18</v>
          </cell>
          <cell r="J266">
            <v>21</v>
          </cell>
          <cell r="K266">
            <v>9</v>
          </cell>
          <cell r="L266">
            <v>20</v>
          </cell>
          <cell r="M266">
            <v>26</v>
          </cell>
          <cell r="N266">
            <v>13</v>
          </cell>
          <cell r="O266">
            <v>22</v>
          </cell>
          <cell r="P266">
            <v>17</v>
          </cell>
          <cell r="Q266">
            <v>26</v>
          </cell>
          <cell r="R266">
            <v>29</v>
          </cell>
          <cell r="S266">
            <v>229</v>
          </cell>
        </row>
        <row r="267">
          <cell r="B267" t="str">
            <v>306405</v>
          </cell>
          <cell r="C267" t="str">
            <v>Mitomycin-C 10Mg 5'S</v>
          </cell>
          <cell r="E267">
            <v>1473</v>
          </cell>
          <cell r="G267">
            <v>84</v>
          </cell>
          <cell r="H267">
            <v>83</v>
          </cell>
          <cell r="I267">
            <v>79</v>
          </cell>
          <cell r="J267">
            <v>130</v>
          </cell>
          <cell r="K267">
            <v>60</v>
          </cell>
          <cell r="L267">
            <v>135</v>
          </cell>
          <cell r="M267">
            <v>117</v>
          </cell>
          <cell r="N267">
            <v>130</v>
          </cell>
          <cell r="O267">
            <v>116</v>
          </cell>
          <cell r="P267">
            <v>121</v>
          </cell>
          <cell r="Q267">
            <v>143</v>
          </cell>
          <cell r="R267">
            <v>125</v>
          </cell>
          <cell r="S267">
            <v>1323</v>
          </cell>
        </row>
        <row r="268">
          <cell r="B268" t="str">
            <v>306505</v>
          </cell>
          <cell r="C268" t="str">
            <v>Mitomycin-C 20Mg 5'S</v>
          </cell>
          <cell r="E268">
            <v>256</v>
          </cell>
          <cell r="G268">
            <v>8</v>
          </cell>
          <cell r="H268">
            <v>12</v>
          </cell>
          <cell r="I268">
            <v>7</v>
          </cell>
          <cell r="J268">
            <v>12</v>
          </cell>
          <cell r="K268">
            <v>20</v>
          </cell>
          <cell r="L268">
            <v>27</v>
          </cell>
          <cell r="M268">
            <v>18</v>
          </cell>
          <cell r="N268">
            <v>16</v>
          </cell>
          <cell r="O268">
            <v>16</v>
          </cell>
          <cell r="P268">
            <v>7</v>
          </cell>
          <cell r="Q268">
            <v>14</v>
          </cell>
          <cell r="R268">
            <v>12</v>
          </cell>
          <cell r="S268">
            <v>169</v>
          </cell>
        </row>
        <row r="269">
          <cell r="C269" t="str">
            <v/>
          </cell>
          <cell r="E269">
            <v>0</v>
          </cell>
          <cell r="G269">
            <v>0</v>
          </cell>
          <cell r="H269">
            <v>0</v>
          </cell>
          <cell r="I269">
            <v>0</v>
          </cell>
          <cell r="J269">
            <v>0</v>
          </cell>
          <cell r="K269">
            <v>0</v>
          </cell>
          <cell r="L269">
            <v>0</v>
          </cell>
          <cell r="M269">
            <v>0</v>
          </cell>
          <cell r="N269">
            <v>0</v>
          </cell>
          <cell r="O269">
            <v>0</v>
          </cell>
          <cell r="P269">
            <v>0</v>
          </cell>
          <cell r="Q269">
            <v>0</v>
          </cell>
          <cell r="R269">
            <v>0</v>
          </cell>
          <cell r="S269">
            <v>0</v>
          </cell>
        </row>
        <row r="270">
          <cell r="C270" t="str">
            <v/>
          </cell>
          <cell r="E270">
            <v>0</v>
          </cell>
          <cell r="G270">
            <v>0</v>
          </cell>
          <cell r="H270">
            <v>0</v>
          </cell>
          <cell r="I270">
            <v>0</v>
          </cell>
          <cell r="J270">
            <v>0</v>
          </cell>
          <cell r="K270">
            <v>0</v>
          </cell>
          <cell r="L270">
            <v>0</v>
          </cell>
          <cell r="M270">
            <v>0</v>
          </cell>
          <cell r="N270">
            <v>0</v>
          </cell>
          <cell r="O270">
            <v>0</v>
          </cell>
          <cell r="P270">
            <v>0</v>
          </cell>
          <cell r="Q270">
            <v>0</v>
          </cell>
          <cell r="R270">
            <v>0</v>
          </cell>
          <cell r="S270">
            <v>0</v>
          </cell>
        </row>
        <row r="271">
          <cell r="C271" t="str">
            <v>Mitomycin</v>
          </cell>
          <cell r="E271">
            <v>2099</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1721</v>
          </cell>
        </row>
        <row r="272">
          <cell r="C272" t="str">
            <v/>
          </cell>
          <cell r="E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row>
        <row r="273">
          <cell r="C273" t="str">
            <v>Blenoxane 15 Units 10 Vials</v>
          </cell>
          <cell r="E273">
            <v>779</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C274" t="str">
            <v/>
          </cell>
          <cell r="E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C275" t="str">
            <v/>
          </cell>
          <cell r="E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C276" t="str">
            <v>Blenoxane</v>
          </cell>
          <cell r="E276">
            <v>779</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v>0</v>
          </cell>
        </row>
        <row r="277">
          <cell r="C277" t="str">
            <v/>
          </cell>
          <cell r="E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row>
        <row r="278">
          <cell r="B278" t="str">
            <v>445201</v>
          </cell>
          <cell r="C278" t="str">
            <v>Megostat Tabs 40Mg 100'S</v>
          </cell>
          <cell r="E278">
            <v>326</v>
          </cell>
          <cell r="G278">
            <v>32</v>
          </cell>
          <cell r="H278">
            <v>23</v>
          </cell>
          <cell r="I278">
            <v>38</v>
          </cell>
          <cell r="J278">
            <v>28</v>
          </cell>
          <cell r="K278">
            <v>48</v>
          </cell>
          <cell r="L278">
            <v>27</v>
          </cell>
          <cell r="M278">
            <v>46</v>
          </cell>
          <cell r="N278">
            <v>26</v>
          </cell>
          <cell r="O278">
            <v>37</v>
          </cell>
          <cell r="P278">
            <v>28</v>
          </cell>
          <cell r="Q278">
            <v>30</v>
          </cell>
          <cell r="R278">
            <v>32</v>
          </cell>
          <cell r="S278">
            <v>395</v>
          </cell>
        </row>
        <row r="279">
          <cell r="B279" t="str">
            <v>36033F</v>
          </cell>
          <cell r="C279" t="str">
            <v>Megostat Tabs 160Mg 30'S</v>
          </cell>
          <cell r="E279">
            <v>2241</v>
          </cell>
          <cell r="G279">
            <v>221</v>
          </cell>
          <cell r="H279">
            <v>205</v>
          </cell>
          <cell r="I279">
            <v>194</v>
          </cell>
          <cell r="J279">
            <v>187</v>
          </cell>
          <cell r="K279">
            <v>182</v>
          </cell>
          <cell r="L279">
            <v>180</v>
          </cell>
          <cell r="M279">
            <v>180</v>
          </cell>
          <cell r="N279">
            <v>180</v>
          </cell>
          <cell r="O279">
            <v>180</v>
          </cell>
          <cell r="P279">
            <v>180</v>
          </cell>
          <cell r="Q279">
            <v>180</v>
          </cell>
          <cell r="R279">
            <v>180</v>
          </cell>
          <cell r="S279">
            <v>2249</v>
          </cell>
        </row>
        <row r="280">
          <cell r="C280" t="str">
            <v/>
          </cell>
          <cell r="E280">
            <v>0</v>
          </cell>
          <cell r="G280">
            <v>0</v>
          </cell>
          <cell r="H280">
            <v>0</v>
          </cell>
          <cell r="I280">
            <v>0</v>
          </cell>
          <cell r="J280">
            <v>0</v>
          </cell>
          <cell r="K280">
            <v>0</v>
          </cell>
          <cell r="L280">
            <v>0</v>
          </cell>
          <cell r="M280">
            <v>0</v>
          </cell>
          <cell r="N280">
            <v>0</v>
          </cell>
          <cell r="O280">
            <v>0</v>
          </cell>
          <cell r="P280">
            <v>0</v>
          </cell>
          <cell r="Q280">
            <v>0</v>
          </cell>
          <cell r="R280">
            <v>0</v>
          </cell>
          <cell r="S280">
            <v>0</v>
          </cell>
        </row>
        <row r="281">
          <cell r="C281" t="str">
            <v/>
          </cell>
          <cell r="E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C282" t="str">
            <v>Megostat (Megace)</v>
          </cell>
          <cell r="E282">
            <v>2567</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v>2644</v>
          </cell>
        </row>
        <row r="283">
          <cell r="C283" t="str">
            <v/>
          </cell>
          <cell r="E283" t="str">
            <v/>
          </cell>
          <cell r="G283" t="str">
            <v/>
          </cell>
          <cell r="H283" t="str">
            <v/>
          </cell>
          <cell r="I283" t="str">
            <v/>
          </cell>
          <cell r="J283" t="str">
            <v/>
          </cell>
          <cell r="K283" t="str">
            <v/>
          </cell>
          <cell r="L283" t="str">
            <v/>
          </cell>
          <cell r="M283" t="str">
            <v/>
          </cell>
          <cell r="N283" t="str">
            <v/>
          </cell>
          <cell r="O283" t="str">
            <v/>
          </cell>
          <cell r="P283" t="str">
            <v/>
          </cell>
          <cell r="Q283" t="str">
            <v/>
          </cell>
          <cell r="R283" t="str">
            <v/>
          </cell>
          <cell r="S283" t="str">
            <v/>
          </cell>
        </row>
        <row r="284">
          <cell r="B284" t="str">
            <v>347529</v>
          </cell>
          <cell r="C284" t="str">
            <v>Taxol 30Mg 5Ml</v>
          </cell>
          <cell r="E284">
            <v>2027</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B285" t="str">
            <v>347623</v>
          </cell>
          <cell r="C285" t="str">
            <v>Taxol 100Mg 16.7Ml</v>
          </cell>
          <cell r="E285">
            <v>926</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B286" t="str">
            <v>347955</v>
          </cell>
          <cell r="C286" t="str">
            <v>Taxol 300Mg</v>
          </cell>
          <cell r="E286">
            <v>225</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B287" t="str">
            <v>348615AU</v>
          </cell>
          <cell r="C287" t="str">
            <v>TAXOL INJ 100mg 16.7ml</v>
          </cell>
          <cell r="E287">
            <v>8403</v>
          </cell>
          <cell r="G287">
            <v>547</v>
          </cell>
          <cell r="H287">
            <v>637</v>
          </cell>
          <cell r="I287">
            <v>629</v>
          </cell>
          <cell r="J287">
            <v>623</v>
          </cell>
          <cell r="K287">
            <v>621</v>
          </cell>
          <cell r="L287">
            <v>622</v>
          </cell>
          <cell r="M287">
            <v>625</v>
          </cell>
          <cell r="N287">
            <v>631</v>
          </cell>
          <cell r="O287">
            <v>637</v>
          </cell>
          <cell r="P287">
            <v>643</v>
          </cell>
          <cell r="Q287">
            <v>648</v>
          </cell>
          <cell r="R287">
            <v>752</v>
          </cell>
          <cell r="S287">
            <v>7615</v>
          </cell>
        </row>
        <row r="288">
          <cell r="B288" t="str">
            <v>348715AU</v>
          </cell>
          <cell r="C288" t="str">
            <v>TAXOL INJ 300mg 50ml</v>
          </cell>
          <cell r="E288">
            <v>3954</v>
          </cell>
          <cell r="G288">
            <v>259</v>
          </cell>
          <cell r="H288">
            <v>360</v>
          </cell>
          <cell r="I288">
            <v>361</v>
          </cell>
          <cell r="J288">
            <v>362</v>
          </cell>
          <cell r="K288">
            <v>362</v>
          </cell>
          <cell r="L288">
            <v>362</v>
          </cell>
          <cell r="M288">
            <v>362</v>
          </cell>
          <cell r="N288">
            <v>362</v>
          </cell>
          <cell r="O288">
            <v>363</v>
          </cell>
          <cell r="P288">
            <v>363</v>
          </cell>
          <cell r="Q288">
            <v>364</v>
          </cell>
          <cell r="R288">
            <v>465</v>
          </cell>
          <cell r="S288">
            <v>4345</v>
          </cell>
        </row>
        <row r="289">
          <cell r="B289" t="str">
            <v>348518AU</v>
          </cell>
          <cell r="C289" t="str">
            <v>Taxol 30Mg 5Ml</v>
          </cell>
          <cell r="E289">
            <v>9084</v>
          </cell>
          <cell r="G289">
            <v>533</v>
          </cell>
          <cell r="H289">
            <v>822</v>
          </cell>
          <cell r="I289">
            <v>816</v>
          </cell>
          <cell r="J289">
            <v>817</v>
          </cell>
          <cell r="K289">
            <v>825</v>
          </cell>
          <cell r="L289">
            <v>839</v>
          </cell>
          <cell r="M289">
            <v>861</v>
          </cell>
          <cell r="N289">
            <v>888</v>
          </cell>
          <cell r="O289">
            <v>919</v>
          </cell>
          <cell r="P289">
            <v>1003</v>
          </cell>
          <cell r="Q289">
            <v>1037</v>
          </cell>
          <cell r="R289">
            <v>1019</v>
          </cell>
          <cell r="S289">
            <v>10379</v>
          </cell>
        </row>
        <row r="290">
          <cell r="C290" t="str">
            <v/>
          </cell>
          <cell r="E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C291" t="str">
            <v/>
          </cell>
          <cell r="E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C292" t="str">
            <v/>
          </cell>
          <cell r="E292">
            <v>0</v>
          </cell>
          <cell r="G292">
            <v>0</v>
          </cell>
          <cell r="H292">
            <v>0</v>
          </cell>
          <cell r="I292">
            <v>0</v>
          </cell>
          <cell r="J292">
            <v>0</v>
          </cell>
          <cell r="K292">
            <v>0</v>
          </cell>
          <cell r="L292">
            <v>0</v>
          </cell>
          <cell r="M292">
            <v>0</v>
          </cell>
          <cell r="N292">
            <v>0</v>
          </cell>
          <cell r="O292">
            <v>0</v>
          </cell>
          <cell r="P292">
            <v>0</v>
          </cell>
          <cell r="Q292">
            <v>0</v>
          </cell>
          <cell r="R292">
            <v>0</v>
          </cell>
          <cell r="S292">
            <v>0</v>
          </cell>
        </row>
        <row r="293">
          <cell r="C293" t="str">
            <v/>
          </cell>
          <cell r="E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C294" t="str">
            <v/>
          </cell>
          <cell r="E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C295" t="str">
            <v/>
          </cell>
          <cell r="E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C296" t="str">
            <v/>
          </cell>
          <cell r="E296">
            <v>0</v>
          </cell>
          <cell r="G296">
            <v>0</v>
          </cell>
          <cell r="H296">
            <v>0</v>
          </cell>
          <cell r="I296">
            <v>0</v>
          </cell>
          <cell r="J296">
            <v>0</v>
          </cell>
          <cell r="K296">
            <v>0</v>
          </cell>
          <cell r="L296">
            <v>0</v>
          </cell>
          <cell r="M296">
            <v>0</v>
          </cell>
          <cell r="N296">
            <v>0</v>
          </cell>
          <cell r="O296">
            <v>0</v>
          </cell>
          <cell r="P296">
            <v>0</v>
          </cell>
          <cell r="Q296">
            <v>0</v>
          </cell>
          <cell r="R296">
            <v>0</v>
          </cell>
          <cell r="S296">
            <v>0</v>
          </cell>
        </row>
        <row r="297">
          <cell r="C297" t="str">
            <v>Taxol</v>
          </cell>
          <cell r="E297">
            <v>24619</v>
          </cell>
          <cell r="G297" t="str">
            <v/>
          </cell>
          <cell r="H297" t="str">
            <v/>
          </cell>
          <cell r="I297" t="str">
            <v/>
          </cell>
          <cell r="J297" t="str">
            <v/>
          </cell>
          <cell r="K297" t="str">
            <v/>
          </cell>
          <cell r="L297" t="str">
            <v/>
          </cell>
          <cell r="M297" t="str">
            <v/>
          </cell>
          <cell r="N297" t="str">
            <v/>
          </cell>
          <cell r="O297" t="str">
            <v/>
          </cell>
          <cell r="P297" t="str">
            <v/>
          </cell>
          <cell r="Q297" t="str">
            <v/>
          </cell>
          <cell r="R297" t="str">
            <v/>
          </cell>
          <cell r="S297">
            <v>22339</v>
          </cell>
        </row>
        <row r="298">
          <cell r="E298" t="str">
            <v/>
          </cell>
          <cell r="G298" t="str">
            <v/>
          </cell>
          <cell r="H298" t="str">
            <v/>
          </cell>
          <cell r="I298" t="str">
            <v/>
          </cell>
          <cell r="J298" t="str">
            <v/>
          </cell>
          <cell r="K298" t="str">
            <v/>
          </cell>
          <cell r="L298" t="str">
            <v/>
          </cell>
          <cell r="M298" t="str">
            <v/>
          </cell>
          <cell r="N298" t="str">
            <v/>
          </cell>
          <cell r="O298" t="str">
            <v/>
          </cell>
          <cell r="P298" t="str">
            <v/>
          </cell>
          <cell r="Q298" t="str">
            <v/>
          </cell>
          <cell r="R298" t="str">
            <v/>
          </cell>
        </row>
        <row r="299">
          <cell r="C299" t="str">
            <v>Oral Taxane</v>
          </cell>
          <cell r="E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C300" t="str">
            <v>xxxxxxxxxx</v>
          </cell>
          <cell r="E300">
            <v>0</v>
          </cell>
          <cell r="G300">
            <v>0</v>
          </cell>
          <cell r="H300">
            <v>0</v>
          </cell>
          <cell r="I300">
            <v>0</v>
          </cell>
          <cell r="J300">
            <v>0</v>
          </cell>
          <cell r="K300">
            <v>0</v>
          </cell>
          <cell r="L300">
            <v>0</v>
          </cell>
          <cell r="M300">
            <v>0</v>
          </cell>
          <cell r="N300">
            <v>0</v>
          </cell>
          <cell r="O300">
            <v>0</v>
          </cell>
          <cell r="P300">
            <v>0</v>
          </cell>
          <cell r="Q300">
            <v>0</v>
          </cell>
          <cell r="R300">
            <v>0</v>
          </cell>
          <cell r="S300">
            <v>0</v>
          </cell>
        </row>
        <row r="301">
          <cell r="C301" t="str">
            <v>xxxxxxxxxx</v>
          </cell>
          <cell r="E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C302" t="str">
            <v>xxxxxxxxxx</v>
          </cell>
          <cell r="E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C303" t="str">
            <v/>
          </cell>
          <cell r="E303">
            <v>0</v>
          </cell>
          <cell r="G303">
            <v>0</v>
          </cell>
          <cell r="H303">
            <v>0</v>
          </cell>
          <cell r="I303">
            <v>0</v>
          </cell>
          <cell r="J303">
            <v>0</v>
          </cell>
          <cell r="K303">
            <v>0</v>
          </cell>
          <cell r="L303">
            <v>0</v>
          </cell>
          <cell r="M303">
            <v>0</v>
          </cell>
          <cell r="N303">
            <v>0</v>
          </cell>
          <cell r="O303">
            <v>0</v>
          </cell>
          <cell r="P303">
            <v>0</v>
          </cell>
          <cell r="Q303">
            <v>0</v>
          </cell>
          <cell r="R303">
            <v>0</v>
          </cell>
          <cell r="S303">
            <v>0</v>
          </cell>
        </row>
        <row r="304">
          <cell r="C304" t="str">
            <v>Oral Taxane</v>
          </cell>
          <cell r="E304">
            <v>0</v>
          </cell>
          <cell r="G304" t="str">
            <v/>
          </cell>
          <cell r="H304" t="str">
            <v/>
          </cell>
          <cell r="I304" t="str">
            <v/>
          </cell>
          <cell r="J304" t="str">
            <v/>
          </cell>
          <cell r="K304" t="str">
            <v/>
          </cell>
          <cell r="L304" t="str">
            <v/>
          </cell>
          <cell r="M304" t="str">
            <v/>
          </cell>
          <cell r="N304" t="str">
            <v/>
          </cell>
          <cell r="O304" t="str">
            <v/>
          </cell>
          <cell r="P304" t="str">
            <v/>
          </cell>
          <cell r="Q304" t="str">
            <v/>
          </cell>
          <cell r="R304" t="str">
            <v/>
          </cell>
        </row>
        <row r="305">
          <cell r="E305" t="str">
            <v/>
          </cell>
          <cell r="G305" t="str">
            <v/>
          </cell>
          <cell r="H305" t="str">
            <v/>
          </cell>
          <cell r="I305" t="str">
            <v/>
          </cell>
          <cell r="J305" t="str">
            <v/>
          </cell>
          <cell r="K305" t="str">
            <v/>
          </cell>
          <cell r="L305" t="str">
            <v/>
          </cell>
          <cell r="M305" t="str">
            <v/>
          </cell>
          <cell r="N305" t="str">
            <v/>
          </cell>
          <cell r="O305" t="str">
            <v/>
          </cell>
          <cell r="P305" t="str">
            <v/>
          </cell>
          <cell r="Q305" t="str">
            <v/>
          </cell>
          <cell r="R305" t="str">
            <v/>
          </cell>
        </row>
        <row r="306">
          <cell r="C306" t="str">
            <v>SRC/ABL</v>
          </cell>
          <cell r="E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C307" t="str">
            <v>xxxxxxxxxx</v>
          </cell>
          <cell r="E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C308" t="str">
            <v>xxxxxxxxxx</v>
          </cell>
          <cell r="E308">
            <v>0</v>
          </cell>
          <cell r="G308">
            <v>0</v>
          </cell>
          <cell r="H308">
            <v>0</v>
          </cell>
          <cell r="I308">
            <v>0</v>
          </cell>
          <cell r="J308">
            <v>0</v>
          </cell>
          <cell r="K308">
            <v>0</v>
          </cell>
          <cell r="L308">
            <v>0</v>
          </cell>
          <cell r="M308">
            <v>0</v>
          </cell>
          <cell r="N308">
            <v>0</v>
          </cell>
          <cell r="O308">
            <v>0</v>
          </cell>
          <cell r="P308">
            <v>0</v>
          </cell>
          <cell r="Q308">
            <v>0</v>
          </cell>
          <cell r="R308">
            <v>0</v>
          </cell>
          <cell r="S308">
            <v>0</v>
          </cell>
        </row>
        <row r="309">
          <cell r="C309" t="str">
            <v>xxxxxxxxxx</v>
          </cell>
          <cell r="E309">
            <v>0</v>
          </cell>
          <cell r="G309">
            <v>0</v>
          </cell>
          <cell r="H309">
            <v>0</v>
          </cell>
          <cell r="I309">
            <v>0</v>
          </cell>
          <cell r="J309">
            <v>0</v>
          </cell>
          <cell r="K309">
            <v>0</v>
          </cell>
          <cell r="L309">
            <v>0</v>
          </cell>
          <cell r="M309">
            <v>0</v>
          </cell>
          <cell r="N309">
            <v>0</v>
          </cell>
          <cell r="O309">
            <v>0</v>
          </cell>
          <cell r="P309">
            <v>0</v>
          </cell>
          <cell r="Q309">
            <v>0</v>
          </cell>
          <cell r="R309">
            <v>0</v>
          </cell>
          <cell r="S309">
            <v>0</v>
          </cell>
        </row>
        <row r="310">
          <cell r="C310" t="str">
            <v/>
          </cell>
          <cell r="E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C311" t="str">
            <v>SRC / ABL</v>
          </cell>
          <cell r="E311">
            <v>0</v>
          </cell>
          <cell r="G311" t="str">
            <v/>
          </cell>
          <cell r="H311" t="str">
            <v/>
          </cell>
          <cell r="I311" t="str">
            <v/>
          </cell>
          <cell r="J311" t="str">
            <v/>
          </cell>
          <cell r="K311" t="str">
            <v/>
          </cell>
          <cell r="L311" t="str">
            <v/>
          </cell>
          <cell r="M311" t="str">
            <v/>
          </cell>
          <cell r="N311" t="str">
            <v/>
          </cell>
          <cell r="O311" t="str">
            <v/>
          </cell>
          <cell r="P311" t="str">
            <v/>
          </cell>
          <cell r="Q311" t="str">
            <v/>
          </cell>
          <cell r="R311" t="str">
            <v/>
          </cell>
        </row>
        <row r="312">
          <cell r="E312" t="str">
            <v/>
          </cell>
          <cell r="G312" t="str">
            <v/>
          </cell>
          <cell r="H312" t="str">
            <v/>
          </cell>
          <cell r="I312" t="str">
            <v/>
          </cell>
          <cell r="J312" t="str">
            <v/>
          </cell>
          <cell r="K312" t="str">
            <v/>
          </cell>
          <cell r="L312" t="str">
            <v/>
          </cell>
          <cell r="M312" t="str">
            <v/>
          </cell>
          <cell r="N312" t="str">
            <v/>
          </cell>
          <cell r="O312" t="str">
            <v/>
          </cell>
          <cell r="P312" t="str">
            <v/>
          </cell>
          <cell r="Q312" t="str">
            <v/>
          </cell>
          <cell r="R312" t="str">
            <v/>
          </cell>
        </row>
        <row r="313">
          <cell r="B313" t="str">
            <v>063818</v>
          </cell>
          <cell r="C313" t="str">
            <v>Bicnu 100Mg Single Vial</v>
          </cell>
          <cell r="E313">
            <v>2761</v>
          </cell>
          <cell r="G313">
            <v>0</v>
          </cell>
          <cell r="H313">
            <v>0</v>
          </cell>
          <cell r="I313">
            <v>0</v>
          </cell>
          <cell r="J313">
            <v>0</v>
          </cell>
          <cell r="K313">
            <v>0</v>
          </cell>
          <cell r="L313">
            <v>0</v>
          </cell>
          <cell r="M313">
            <v>0</v>
          </cell>
          <cell r="N313">
            <v>0</v>
          </cell>
          <cell r="O313">
            <v>0</v>
          </cell>
          <cell r="P313">
            <v>0</v>
          </cell>
          <cell r="Q313">
            <v>0</v>
          </cell>
          <cell r="R313">
            <v>0</v>
          </cell>
          <cell r="S313">
            <v>0</v>
          </cell>
        </row>
        <row r="314">
          <cell r="B314" t="str">
            <v>3030B5</v>
          </cell>
          <cell r="C314" t="str">
            <v>Ceenu Caps 10Mg 20'S</v>
          </cell>
          <cell r="E314">
            <v>319</v>
          </cell>
          <cell r="G314">
            <v>18</v>
          </cell>
          <cell r="H314">
            <v>18</v>
          </cell>
          <cell r="I314">
            <v>18</v>
          </cell>
          <cell r="J314">
            <v>19</v>
          </cell>
          <cell r="K314">
            <v>19</v>
          </cell>
          <cell r="L314">
            <v>19</v>
          </cell>
          <cell r="M314">
            <v>19</v>
          </cell>
          <cell r="N314">
            <v>19</v>
          </cell>
          <cell r="O314">
            <v>19</v>
          </cell>
          <cell r="P314">
            <v>19</v>
          </cell>
          <cell r="Q314">
            <v>19</v>
          </cell>
          <cell r="R314">
            <v>20</v>
          </cell>
          <cell r="S314">
            <v>226</v>
          </cell>
        </row>
        <row r="315">
          <cell r="B315" t="str">
            <v>3032X5</v>
          </cell>
          <cell r="C315" t="str">
            <v>Ceenu Caps 100Mg 20'S</v>
          </cell>
          <cell r="E315">
            <v>50</v>
          </cell>
          <cell r="G315">
            <v>4</v>
          </cell>
          <cell r="H315">
            <v>4</v>
          </cell>
          <cell r="I315">
            <v>4</v>
          </cell>
          <cell r="J315">
            <v>4</v>
          </cell>
          <cell r="K315">
            <v>4</v>
          </cell>
          <cell r="L315">
            <v>4</v>
          </cell>
          <cell r="M315">
            <v>4</v>
          </cell>
          <cell r="N315">
            <v>4</v>
          </cell>
          <cell r="O315">
            <v>4</v>
          </cell>
          <cell r="P315">
            <v>4</v>
          </cell>
          <cell r="Q315">
            <v>4</v>
          </cell>
          <cell r="R315">
            <v>4</v>
          </cell>
          <cell r="S315">
            <v>48</v>
          </cell>
        </row>
        <row r="316">
          <cell r="B316" t="str">
            <v>3031B5</v>
          </cell>
          <cell r="C316" t="str">
            <v>Ceenu Caps 40Mg 20'S</v>
          </cell>
          <cell r="E316">
            <v>187</v>
          </cell>
          <cell r="G316">
            <v>15</v>
          </cell>
          <cell r="H316">
            <v>15</v>
          </cell>
          <cell r="I316">
            <v>15</v>
          </cell>
          <cell r="J316">
            <v>15</v>
          </cell>
          <cell r="K316">
            <v>15</v>
          </cell>
          <cell r="L316">
            <v>15</v>
          </cell>
          <cell r="M316">
            <v>15</v>
          </cell>
          <cell r="N316">
            <v>15</v>
          </cell>
          <cell r="O316">
            <v>15</v>
          </cell>
          <cell r="P316">
            <v>15</v>
          </cell>
          <cell r="Q316">
            <v>15</v>
          </cell>
          <cell r="R316">
            <v>15</v>
          </cell>
          <cell r="S316">
            <v>180</v>
          </cell>
        </row>
        <row r="317">
          <cell r="B317" t="str">
            <v>83050</v>
          </cell>
          <cell r="C317" t="str">
            <v>Hydrea Caps 500Mg 100'S</v>
          </cell>
          <cell r="E317">
            <v>30702</v>
          </cell>
          <cell r="G317">
            <v>2322</v>
          </cell>
          <cell r="H317">
            <v>2520</v>
          </cell>
          <cell r="I317">
            <v>2279</v>
          </cell>
          <cell r="J317">
            <v>2684</v>
          </cell>
          <cell r="K317">
            <v>2632</v>
          </cell>
          <cell r="L317">
            <v>2434</v>
          </cell>
          <cell r="M317">
            <v>2718</v>
          </cell>
          <cell r="N317">
            <v>2980</v>
          </cell>
          <cell r="O317">
            <v>2406</v>
          </cell>
          <cell r="P317">
            <v>2655</v>
          </cell>
          <cell r="Q317">
            <v>3111</v>
          </cell>
          <cell r="R317">
            <v>3006</v>
          </cell>
          <cell r="S317">
            <v>31747</v>
          </cell>
        </row>
        <row r="318">
          <cell r="B318" t="str">
            <v>437008</v>
          </cell>
          <cell r="C318" t="str">
            <v>Lysodren Tablets 500Mg 100'S</v>
          </cell>
          <cell r="E318">
            <v>1289</v>
          </cell>
          <cell r="G318">
            <v>73</v>
          </cell>
          <cell r="H318">
            <v>103</v>
          </cell>
          <cell r="I318">
            <v>88</v>
          </cell>
          <cell r="J318">
            <v>113</v>
          </cell>
          <cell r="K318">
            <v>76</v>
          </cell>
          <cell r="L318">
            <v>94</v>
          </cell>
          <cell r="M318">
            <v>90</v>
          </cell>
          <cell r="N318">
            <v>92</v>
          </cell>
          <cell r="O318">
            <v>133</v>
          </cell>
          <cell r="P318">
            <v>104</v>
          </cell>
          <cell r="Q318">
            <v>93</v>
          </cell>
          <cell r="R318">
            <v>97</v>
          </cell>
          <cell r="S318">
            <v>1156</v>
          </cell>
        </row>
        <row r="319">
          <cell r="B319" t="str">
            <v>780005</v>
          </cell>
          <cell r="C319" t="str">
            <v>Vumon 50Mg Single Ampoule</v>
          </cell>
          <cell r="E319">
            <v>591</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B320" t="str">
            <v>069050US</v>
          </cell>
          <cell r="C320" t="str">
            <v>Teslac 50Mg 100'S</v>
          </cell>
          <cell r="E320">
            <v>58</v>
          </cell>
          <cell r="G320">
            <v>4</v>
          </cell>
          <cell r="H320">
            <v>4</v>
          </cell>
          <cell r="I320">
            <v>2</v>
          </cell>
          <cell r="J320">
            <v>2</v>
          </cell>
          <cell r="K320">
            <v>2</v>
          </cell>
          <cell r="L320">
            <v>2</v>
          </cell>
          <cell r="M320">
            <v>2</v>
          </cell>
          <cell r="N320">
            <v>2</v>
          </cell>
          <cell r="O320">
            <v>2</v>
          </cell>
          <cell r="P320">
            <v>2</v>
          </cell>
          <cell r="Q320">
            <v>2</v>
          </cell>
          <cell r="R320">
            <v>2</v>
          </cell>
          <cell r="S320">
            <v>28</v>
          </cell>
        </row>
        <row r="321">
          <cell r="B321" t="str">
            <v>42950</v>
          </cell>
          <cell r="C321" t="str">
            <v>Florinef Tabs 0.1mg 100'S</v>
          </cell>
          <cell r="E321">
            <v>66691</v>
          </cell>
          <cell r="G321">
            <v>5728</v>
          </cell>
          <cell r="H321">
            <v>5739</v>
          </cell>
          <cell r="I321">
            <v>5750</v>
          </cell>
          <cell r="J321">
            <v>5760</v>
          </cell>
          <cell r="K321">
            <v>5771</v>
          </cell>
          <cell r="L321">
            <v>5782</v>
          </cell>
          <cell r="M321">
            <v>5793</v>
          </cell>
          <cell r="N321">
            <v>5803</v>
          </cell>
          <cell r="O321">
            <v>5814</v>
          </cell>
          <cell r="P321">
            <v>5825</v>
          </cell>
          <cell r="Q321">
            <v>5836</v>
          </cell>
          <cell r="R321">
            <v>5846</v>
          </cell>
          <cell r="S321">
            <v>69447</v>
          </cell>
        </row>
        <row r="322">
          <cell r="B322" t="str">
            <v>1042922AU</v>
          </cell>
          <cell r="C322" t="str">
            <v xml:space="preserve">VUMON SINJ 50MG/5ML (10AMPX5ML) AU      </v>
          </cell>
          <cell r="E322">
            <v>21</v>
          </cell>
          <cell r="G322">
            <v>6</v>
          </cell>
          <cell r="H322">
            <v>6</v>
          </cell>
          <cell r="I322">
            <v>6</v>
          </cell>
          <cell r="J322">
            <v>6</v>
          </cell>
          <cell r="K322">
            <v>6</v>
          </cell>
          <cell r="L322">
            <v>6</v>
          </cell>
          <cell r="M322">
            <v>6</v>
          </cell>
          <cell r="N322">
            <v>6</v>
          </cell>
          <cell r="O322">
            <v>6</v>
          </cell>
          <cell r="P322">
            <v>6</v>
          </cell>
          <cell r="Q322">
            <v>6</v>
          </cell>
          <cell r="R322">
            <v>6</v>
          </cell>
          <cell r="S322">
            <v>72</v>
          </cell>
        </row>
        <row r="323">
          <cell r="C323" t="str">
            <v>Other Anti-Cancer</v>
          </cell>
          <cell r="E323">
            <v>102669</v>
          </cell>
          <cell r="G323" t="str">
            <v/>
          </cell>
          <cell r="H323" t="str">
            <v/>
          </cell>
          <cell r="I323" t="str">
            <v/>
          </cell>
          <cell r="J323" t="str">
            <v/>
          </cell>
          <cell r="K323" t="str">
            <v/>
          </cell>
          <cell r="L323" t="str">
            <v/>
          </cell>
          <cell r="M323" t="str">
            <v/>
          </cell>
          <cell r="N323" t="str">
            <v/>
          </cell>
          <cell r="O323" t="str">
            <v/>
          </cell>
          <cell r="P323" t="str">
            <v/>
          </cell>
          <cell r="Q323" t="str">
            <v/>
          </cell>
          <cell r="R323" t="str">
            <v/>
          </cell>
          <cell r="S323">
            <v>102904</v>
          </cell>
        </row>
        <row r="324">
          <cell r="C324" t="str">
            <v/>
          </cell>
          <cell r="E324" t="str">
            <v/>
          </cell>
          <cell r="G324" t="str">
            <v/>
          </cell>
          <cell r="H324" t="str">
            <v/>
          </cell>
          <cell r="I324" t="str">
            <v/>
          </cell>
          <cell r="J324" t="str">
            <v/>
          </cell>
          <cell r="K324" t="str">
            <v/>
          </cell>
          <cell r="L324" t="str">
            <v/>
          </cell>
          <cell r="M324" t="str">
            <v/>
          </cell>
          <cell r="N324" t="str">
            <v/>
          </cell>
          <cell r="O324" t="str">
            <v/>
          </cell>
          <cell r="P324" t="str">
            <v/>
          </cell>
          <cell r="Q324" t="str">
            <v/>
          </cell>
          <cell r="R324" t="str">
            <v/>
          </cell>
          <cell r="S324" t="str">
            <v/>
          </cell>
        </row>
        <row r="325">
          <cell r="C325" t="str">
            <v>Ixabepilone (Epothilone)</v>
          </cell>
          <cell r="E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C326" t="str">
            <v>xxxxxxxxxxx</v>
          </cell>
          <cell r="E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C327" t="str">
            <v>xxxxxxxxxxx</v>
          </cell>
          <cell r="E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C328" t="str">
            <v>xxxxxxxxxxx</v>
          </cell>
          <cell r="E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C329" t="str">
            <v>Ixabepilone (Epothilone)</v>
          </cell>
          <cell r="E329">
            <v>0</v>
          </cell>
          <cell r="G329" t="str">
            <v/>
          </cell>
          <cell r="H329" t="str">
            <v/>
          </cell>
          <cell r="I329" t="str">
            <v/>
          </cell>
          <cell r="J329" t="str">
            <v/>
          </cell>
          <cell r="K329" t="str">
            <v/>
          </cell>
          <cell r="L329" t="str">
            <v/>
          </cell>
          <cell r="M329" t="str">
            <v/>
          </cell>
          <cell r="N329" t="str">
            <v/>
          </cell>
          <cell r="O329" t="str">
            <v/>
          </cell>
          <cell r="P329" t="str">
            <v/>
          </cell>
          <cell r="Q329" t="str">
            <v/>
          </cell>
          <cell r="R329" t="str">
            <v/>
          </cell>
          <cell r="S329">
            <v>0</v>
          </cell>
        </row>
        <row r="330">
          <cell r="E330" t="str">
            <v/>
          </cell>
          <cell r="G330" t="str">
            <v/>
          </cell>
          <cell r="H330" t="str">
            <v/>
          </cell>
          <cell r="I330" t="str">
            <v/>
          </cell>
          <cell r="J330" t="str">
            <v/>
          </cell>
          <cell r="K330" t="str">
            <v/>
          </cell>
          <cell r="L330" t="str">
            <v/>
          </cell>
          <cell r="M330" t="str">
            <v/>
          </cell>
          <cell r="N330" t="str">
            <v/>
          </cell>
          <cell r="O330" t="str">
            <v/>
          </cell>
          <cell r="P330" t="str">
            <v/>
          </cell>
          <cell r="Q330" t="str">
            <v/>
          </cell>
          <cell r="R330" t="str">
            <v/>
          </cell>
        </row>
        <row r="331">
          <cell r="C331" t="str">
            <v>Revia (Local Sorced)</v>
          </cell>
          <cell r="E331">
            <v>3771</v>
          </cell>
          <cell r="G331">
            <v>0</v>
          </cell>
          <cell r="H331">
            <v>0</v>
          </cell>
          <cell r="I331">
            <v>0</v>
          </cell>
          <cell r="J331">
            <v>0</v>
          </cell>
          <cell r="K331">
            <v>0</v>
          </cell>
          <cell r="L331">
            <v>0</v>
          </cell>
          <cell r="M331">
            <v>0</v>
          </cell>
          <cell r="N331">
            <v>0</v>
          </cell>
          <cell r="O331">
            <v>0</v>
          </cell>
          <cell r="P331">
            <v>0</v>
          </cell>
          <cell r="Q331">
            <v>0</v>
          </cell>
          <cell r="R331">
            <v>0</v>
          </cell>
          <cell r="S331">
            <v>0</v>
          </cell>
        </row>
        <row r="332">
          <cell r="C332" t="str">
            <v>xxxxxxxxxxx</v>
          </cell>
          <cell r="E332">
            <v>0</v>
          </cell>
          <cell r="G332">
            <v>0</v>
          </cell>
          <cell r="H332">
            <v>0</v>
          </cell>
          <cell r="I332">
            <v>0</v>
          </cell>
          <cell r="J332">
            <v>0</v>
          </cell>
          <cell r="K332">
            <v>0</v>
          </cell>
          <cell r="L332">
            <v>0</v>
          </cell>
          <cell r="M332">
            <v>0</v>
          </cell>
          <cell r="N332">
            <v>0</v>
          </cell>
          <cell r="O332">
            <v>0</v>
          </cell>
          <cell r="P332">
            <v>0</v>
          </cell>
          <cell r="Q332">
            <v>0</v>
          </cell>
          <cell r="R332">
            <v>0</v>
          </cell>
          <cell r="S332">
            <v>0</v>
          </cell>
        </row>
        <row r="333">
          <cell r="C333" t="str">
            <v>xxxxxxxxxxx</v>
          </cell>
          <cell r="E333">
            <v>0</v>
          </cell>
          <cell r="G333">
            <v>0</v>
          </cell>
          <cell r="H333">
            <v>0</v>
          </cell>
          <cell r="I333">
            <v>0</v>
          </cell>
          <cell r="J333">
            <v>0</v>
          </cell>
          <cell r="K333">
            <v>0</v>
          </cell>
          <cell r="L333">
            <v>0</v>
          </cell>
          <cell r="M333">
            <v>0</v>
          </cell>
          <cell r="N333">
            <v>0</v>
          </cell>
          <cell r="O333">
            <v>0</v>
          </cell>
          <cell r="P333">
            <v>0</v>
          </cell>
          <cell r="Q333">
            <v>0</v>
          </cell>
          <cell r="R333">
            <v>0</v>
          </cell>
          <cell r="S333">
            <v>0</v>
          </cell>
        </row>
        <row r="334">
          <cell r="C334" t="str">
            <v>xxxxxxxxxxx</v>
          </cell>
          <cell r="E334">
            <v>0</v>
          </cell>
          <cell r="G334">
            <v>0</v>
          </cell>
          <cell r="H334">
            <v>0</v>
          </cell>
          <cell r="I334">
            <v>0</v>
          </cell>
          <cell r="J334">
            <v>0</v>
          </cell>
          <cell r="K334">
            <v>0</v>
          </cell>
          <cell r="L334">
            <v>0</v>
          </cell>
          <cell r="M334">
            <v>0</v>
          </cell>
          <cell r="N334">
            <v>0</v>
          </cell>
          <cell r="O334">
            <v>0</v>
          </cell>
          <cell r="P334">
            <v>0</v>
          </cell>
          <cell r="Q334">
            <v>0</v>
          </cell>
          <cell r="R334">
            <v>0</v>
          </cell>
          <cell r="S334">
            <v>0</v>
          </cell>
        </row>
        <row r="335">
          <cell r="C335" t="str">
            <v>Revia (Local Sorced)</v>
          </cell>
          <cell r="E335">
            <v>3771</v>
          </cell>
          <cell r="G335" t="str">
            <v/>
          </cell>
          <cell r="H335" t="str">
            <v/>
          </cell>
          <cell r="I335" t="str">
            <v/>
          </cell>
          <cell r="J335" t="str">
            <v/>
          </cell>
          <cell r="K335" t="str">
            <v/>
          </cell>
          <cell r="L335" t="str">
            <v/>
          </cell>
          <cell r="M335" t="str">
            <v/>
          </cell>
          <cell r="N335" t="str">
            <v/>
          </cell>
          <cell r="O335" t="str">
            <v/>
          </cell>
          <cell r="P335" t="str">
            <v/>
          </cell>
          <cell r="Q335" t="str">
            <v/>
          </cell>
          <cell r="R335" t="str">
            <v/>
          </cell>
          <cell r="S335">
            <v>0</v>
          </cell>
        </row>
        <row r="336">
          <cell r="E336" t="str">
            <v/>
          </cell>
          <cell r="G336" t="str">
            <v/>
          </cell>
          <cell r="H336" t="str">
            <v/>
          </cell>
          <cell r="I336" t="str">
            <v/>
          </cell>
          <cell r="J336" t="str">
            <v/>
          </cell>
          <cell r="K336" t="str">
            <v/>
          </cell>
          <cell r="L336" t="str">
            <v/>
          </cell>
          <cell r="M336" t="str">
            <v/>
          </cell>
          <cell r="N336" t="str">
            <v/>
          </cell>
          <cell r="O336" t="str">
            <v/>
          </cell>
          <cell r="P336" t="str">
            <v/>
          </cell>
          <cell r="Q336" t="str">
            <v/>
          </cell>
          <cell r="R336" t="str">
            <v/>
          </cell>
        </row>
        <row r="337">
          <cell r="B337" t="str">
            <v>55305F</v>
          </cell>
          <cell r="C337" t="str">
            <v>Buspar Tabs 5Mg 50'S</v>
          </cell>
          <cell r="E337">
            <v>2749</v>
          </cell>
          <cell r="G337">
            <v>145</v>
          </cell>
          <cell r="H337">
            <v>182</v>
          </cell>
          <cell r="I337">
            <v>215</v>
          </cell>
          <cell r="J337">
            <v>188</v>
          </cell>
          <cell r="K337">
            <v>164</v>
          </cell>
          <cell r="L337">
            <v>85</v>
          </cell>
          <cell r="M337">
            <v>223</v>
          </cell>
          <cell r="N337">
            <v>189</v>
          </cell>
          <cell r="O337">
            <v>137</v>
          </cell>
          <cell r="P337">
            <v>219</v>
          </cell>
          <cell r="Q337">
            <v>150</v>
          </cell>
          <cell r="R337">
            <v>176</v>
          </cell>
          <cell r="S337">
            <v>2073</v>
          </cell>
        </row>
        <row r="338">
          <cell r="B338" t="str">
            <v>553153</v>
          </cell>
          <cell r="C338" t="str">
            <v>Buspar Tabs 10Mg 50'S</v>
          </cell>
          <cell r="E338">
            <v>3972</v>
          </cell>
          <cell r="G338">
            <v>354</v>
          </cell>
          <cell r="H338">
            <v>294</v>
          </cell>
          <cell r="I338">
            <v>347</v>
          </cell>
          <cell r="J338">
            <v>349</v>
          </cell>
          <cell r="K338">
            <v>351</v>
          </cell>
          <cell r="L338">
            <v>325</v>
          </cell>
          <cell r="M338">
            <v>454</v>
          </cell>
          <cell r="N338">
            <v>367</v>
          </cell>
          <cell r="O338">
            <v>388</v>
          </cell>
          <cell r="P338">
            <v>368</v>
          </cell>
          <cell r="Q338">
            <v>401</v>
          </cell>
          <cell r="R338">
            <v>385</v>
          </cell>
          <cell r="S338">
            <v>4383</v>
          </cell>
        </row>
        <row r="339">
          <cell r="C339" t="str">
            <v/>
          </cell>
          <cell r="E339">
            <v>0</v>
          </cell>
          <cell r="G339">
            <v>0</v>
          </cell>
          <cell r="H339">
            <v>0</v>
          </cell>
          <cell r="I339">
            <v>0</v>
          </cell>
          <cell r="J339">
            <v>0</v>
          </cell>
          <cell r="K339">
            <v>0</v>
          </cell>
          <cell r="L339">
            <v>0</v>
          </cell>
          <cell r="M339">
            <v>0</v>
          </cell>
          <cell r="N339">
            <v>0</v>
          </cell>
          <cell r="O339">
            <v>0</v>
          </cell>
          <cell r="P339">
            <v>0</v>
          </cell>
          <cell r="Q339">
            <v>0</v>
          </cell>
          <cell r="R339">
            <v>0</v>
          </cell>
          <cell r="S339">
            <v>0</v>
          </cell>
        </row>
        <row r="340">
          <cell r="C340" t="str">
            <v/>
          </cell>
          <cell r="E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C341" t="str">
            <v>Buspar</v>
          </cell>
          <cell r="E341">
            <v>6721</v>
          </cell>
          <cell r="G341" t="str">
            <v/>
          </cell>
          <cell r="H341" t="str">
            <v/>
          </cell>
          <cell r="I341" t="str">
            <v/>
          </cell>
          <cell r="J341" t="str">
            <v/>
          </cell>
          <cell r="K341" t="str">
            <v/>
          </cell>
          <cell r="L341" t="str">
            <v/>
          </cell>
          <cell r="M341" t="str">
            <v/>
          </cell>
          <cell r="N341" t="str">
            <v/>
          </cell>
          <cell r="O341" t="str">
            <v/>
          </cell>
          <cell r="P341" t="str">
            <v/>
          </cell>
          <cell r="Q341" t="str">
            <v/>
          </cell>
          <cell r="R341" t="str">
            <v/>
          </cell>
          <cell r="S341">
            <v>6456</v>
          </cell>
        </row>
        <row r="342">
          <cell r="C342" t="str">
            <v/>
          </cell>
          <cell r="E342" t="str">
            <v/>
          </cell>
          <cell r="G342" t="str">
            <v/>
          </cell>
          <cell r="H342" t="str">
            <v/>
          </cell>
          <cell r="I342" t="str">
            <v/>
          </cell>
          <cell r="J342" t="str">
            <v/>
          </cell>
          <cell r="K342" t="str">
            <v/>
          </cell>
          <cell r="L342" t="str">
            <v/>
          </cell>
          <cell r="M342" t="str">
            <v/>
          </cell>
          <cell r="N342" t="str">
            <v/>
          </cell>
          <cell r="O342" t="str">
            <v/>
          </cell>
          <cell r="P342" t="str">
            <v/>
          </cell>
          <cell r="Q342" t="str">
            <v/>
          </cell>
          <cell r="R342" t="str">
            <v/>
          </cell>
          <cell r="S342" t="str">
            <v/>
          </cell>
        </row>
        <row r="343">
          <cell r="B343" t="str">
            <v>86350</v>
          </cell>
          <cell r="C343" t="str">
            <v xml:space="preserve">Anatensol </v>
          </cell>
          <cell r="E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82050</v>
          </cell>
          <cell r="C344" t="str">
            <v>Anatensol Elixir 480Ml</v>
          </cell>
          <cell r="E344">
            <v>311</v>
          </cell>
          <cell r="G344">
            <v>14</v>
          </cell>
          <cell r="H344">
            <v>15</v>
          </cell>
          <cell r="I344">
            <v>16</v>
          </cell>
          <cell r="J344">
            <v>38</v>
          </cell>
          <cell r="K344">
            <v>32</v>
          </cell>
          <cell r="L344">
            <v>21</v>
          </cell>
          <cell r="M344">
            <v>23</v>
          </cell>
          <cell r="N344">
            <v>28</v>
          </cell>
          <cell r="O344">
            <v>28</v>
          </cell>
          <cell r="P344">
            <v>28</v>
          </cell>
          <cell r="Q344">
            <v>23</v>
          </cell>
          <cell r="R344">
            <v>26</v>
          </cell>
          <cell r="S344">
            <v>292</v>
          </cell>
        </row>
        <row r="345">
          <cell r="C345" t="str">
            <v/>
          </cell>
          <cell r="E345">
            <v>0</v>
          </cell>
          <cell r="G345">
            <v>0</v>
          </cell>
          <cell r="H345">
            <v>0</v>
          </cell>
          <cell r="I345">
            <v>0</v>
          </cell>
          <cell r="J345">
            <v>0</v>
          </cell>
          <cell r="K345">
            <v>0</v>
          </cell>
          <cell r="L345">
            <v>0</v>
          </cell>
          <cell r="M345">
            <v>0</v>
          </cell>
          <cell r="N345">
            <v>0</v>
          </cell>
          <cell r="O345">
            <v>0</v>
          </cell>
          <cell r="P345">
            <v>0</v>
          </cell>
          <cell r="Q345">
            <v>0</v>
          </cell>
          <cell r="R345">
            <v>0</v>
          </cell>
          <cell r="S345">
            <v>0</v>
          </cell>
        </row>
        <row r="346">
          <cell r="C346" t="str">
            <v/>
          </cell>
          <cell r="E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B347" t="str">
            <v>56913</v>
          </cell>
          <cell r="C347" t="str">
            <v>Modecate Ampoules 5 X 0.5Ml</v>
          </cell>
          <cell r="E347">
            <v>2621</v>
          </cell>
          <cell r="G347">
            <v>211</v>
          </cell>
          <cell r="H347">
            <v>214</v>
          </cell>
          <cell r="I347">
            <v>225</v>
          </cell>
          <cell r="J347">
            <v>226</v>
          </cell>
          <cell r="K347">
            <v>216</v>
          </cell>
          <cell r="L347">
            <v>210</v>
          </cell>
          <cell r="M347">
            <v>201</v>
          </cell>
          <cell r="N347">
            <v>200</v>
          </cell>
          <cell r="O347">
            <v>197</v>
          </cell>
          <cell r="P347">
            <v>191</v>
          </cell>
          <cell r="Q347">
            <v>190</v>
          </cell>
          <cell r="R347">
            <v>190</v>
          </cell>
          <cell r="S347">
            <v>2471</v>
          </cell>
        </row>
        <row r="348">
          <cell r="B348" t="str">
            <v>56917</v>
          </cell>
          <cell r="C348" t="str">
            <v>Modecate Ampoules 5 X 1Ml</v>
          </cell>
          <cell r="E348">
            <v>7190</v>
          </cell>
          <cell r="G348">
            <v>233</v>
          </cell>
          <cell r="H348">
            <v>225</v>
          </cell>
          <cell r="I348">
            <v>266</v>
          </cell>
          <cell r="J348">
            <v>170</v>
          </cell>
          <cell r="K348">
            <v>483</v>
          </cell>
          <cell r="L348">
            <v>251</v>
          </cell>
          <cell r="M348">
            <v>278</v>
          </cell>
          <cell r="N348">
            <v>276</v>
          </cell>
          <cell r="O348">
            <v>278</v>
          </cell>
          <cell r="P348">
            <v>386</v>
          </cell>
          <cell r="Q348">
            <v>218</v>
          </cell>
          <cell r="R348">
            <v>344</v>
          </cell>
          <cell r="S348">
            <v>3408</v>
          </cell>
        </row>
        <row r="349">
          <cell r="B349" t="str">
            <v>56918</v>
          </cell>
          <cell r="C349" t="str">
            <v>Modecate Ampoules 5 X 2Ml</v>
          </cell>
          <cell r="E349">
            <v>5840</v>
          </cell>
          <cell r="G349">
            <v>453</v>
          </cell>
          <cell r="H349">
            <v>490</v>
          </cell>
          <cell r="I349">
            <v>557</v>
          </cell>
          <cell r="J349">
            <v>606</v>
          </cell>
          <cell r="K349">
            <v>530</v>
          </cell>
          <cell r="L349">
            <v>494</v>
          </cell>
          <cell r="M349">
            <v>539</v>
          </cell>
          <cell r="N349">
            <v>602</v>
          </cell>
          <cell r="O349">
            <v>493</v>
          </cell>
          <cell r="P349">
            <v>788</v>
          </cell>
          <cell r="Q349">
            <v>301</v>
          </cell>
          <cell r="R349">
            <v>550</v>
          </cell>
          <cell r="S349">
            <v>6403</v>
          </cell>
        </row>
        <row r="350">
          <cell r="C350" t="str">
            <v/>
          </cell>
          <cell r="E350">
            <v>0</v>
          </cell>
          <cell r="G350">
            <v>0</v>
          </cell>
          <cell r="H350">
            <v>0</v>
          </cell>
          <cell r="I350">
            <v>0</v>
          </cell>
          <cell r="J350">
            <v>0</v>
          </cell>
          <cell r="K350">
            <v>0</v>
          </cell>
          <cell r="L350">
            <v>0</v>
          </cell>
          <cell r="M350">
            <v>0</v>
          </cell>
          <cell r="N350">
            <v>0</v>
          </cell>
          <cell r="O350">
            <v>0</v>
          </cell>
          <cell r="P350">
            <v>0</v>
          </cell>
          <cell r="Q350">
            <v>0</v>
          </cell>
          <cell r="R350">
            <v>0</v>
          </cell>
          <cell r="S350">
            <v>0</v>
          </cell>
        </row>
        <row r="351">
          <cell r="C351" t="str">
            <v/>
          </cell>
          <cell r="E351">
            <v>0</v>
          </cell>
          <cell r="G351">
            <v>0</v>
          </cell>
          <cell r="H351">
            <v>0</v>
          </cell>
          <cell r="I351">
            <v>0</v>
          </cell>
          <cell r="J351">
            <v>0</v>
          </cell>
          <cell r="K351">
            <v>0</v>
          </cell>
          <cell r="L351">
            <v>0</v>
          </cell>
          <cell r="M351">
            <v>0</v>
          </cell>
          <cell r="N351">
            <v>0</v>
          </cell>
          <cell r="O351">
            <v>0</v>
          </cell>
          <cell r="P351">
            <v>0</v>
          </cell>
          <cell r="Q351">
            <v>0</v>
          </cell>
          <cell r="R351">
            <v>0</v>
          </cell>
          <cell r="S351">
            <v>0</v>
          </cell>
        </row>
        <row r="352">
          <cell r="C352" t="str">
            <v>Psychotropics</v>
          </cell>
          <cell r="E352">
            <v>15962</v>
          </cell>
          <cell r="G352" t="str">
            <v/>
          </cell>
          <cell r="H352" t="str">
            <v/>
          </cell>
          <cell r="I352" t="str">
            <v/>
          </cell>
          <cell r="J352" t="str">
            <v/>
          </cell>
          <cell r="K352" t="str">
            <v/>
          </cell>
          <cell r="L352" t="str">
            <v/>
          </cell>
          <cell r="M352" t="str">
            <v/>
          </cell>
          <cell r="N352" t="str">
            <v/>
          </cell>
          <cell r="O352" t="str">
            <v/>
          </cell>
          <cell r="P352" t="str">
            <v/>
          </cell>
          <cell r="Q352" t="str">
            <v/>
          </cell>
          <cell r="R352" t="str">
            <v/>
          </cell>
          <cell r="S352">
            <v>12574</v>
          </cell>
        </row>
        <row r="353">
          <cell r="E353" t="str">
            <v/>
          </cell>
          <cell r="G353" t="str">
            <v/>
          </cell>
          <cell r="H353" t="str">
            <v/>
          </cell>
          <cell r="I353" t="str">
            <v/>
          </cell>
          <cell r="J353" t="str">
            <v/>
          </cell>
          <cell r="K353" t="str">
            <v/>
          </cell>
          <cell r="L353" t="str">
            <v/>
          </cell>
          <cell r="M353" t="str">
            <v/>
          </cell>
          <cell r="N353" t="str">
            <v/>
          </cell>
          <cell r="O353" t="str">
            <v/>
          </cell>
          <cell r="P353" t="str">
            <v/>
          </cell>
          <cell r="Q353" t="str">
            <v/>
          </cell>
          <cell r="R353" t="str">
            <v/>
          </cell>
        </row>
        <row r="355">
          <cell r="B355" t="str">
            <v>1195394AU</v>
          </cell>
          <cell r="C355" t="str">
            <v>Abilify Tabs 5mg 30's</v>
          </cell>
          <cell r="E355">
            <v>1052</v>
          </cell>
          <cell r="G355">
            <v>0</v>
          </cell>
          <cell r="H355">
            <v>0</v>
          </cell>
          <cell r="I355">
            <v>0</v>
          </cell>
          <cell r="J355">
            <v>0</v>
          </cell>
          <cell r="K355">
            <v>0</v>
          </cell>
          <cell r="L355">
            <v>0</v>
          </cell>
          <cell r="M355">
            <v>0</v>
          </cell>
          <cell r="N355">
            <v>0</v>
          </cell>
          <cell r="O355">
            <v>0</v>
          </cell>
          <cell r="P355">
            <v>0</v>
          </cell>
          <cell r="Q355">
            <v>0</v>
          </cell>
          <cell r="R355">
            <v>0</v>
          </cell>
          <cell r="S355">
            <v>0</v>
          </cell>
        </row>
        <row r="356">
          <cell r="B356" t="str">
            <v>000819</v>
          </cell>
          <cell r="C356" t="str">
            <v>Abilify Tabs 10mg 30's</v>
          </cell>
          <cell r="E356">
            <v>19981</v>
          </cell>
          <cell r="G356">
            <v>3738</v>
          </cell>
          <cell r="H356">
            <v>3892</v>
          </cell>
          <cell r="I356">
            <v>4940</v>
          </cell>
          <cell r="J356">
            <v>4721</v>
          </cell>
          <cell r="K356">
            <v>4726</v>
          </cell>
          <cell r="L356">
            <v>5243</v>
          </cell>
          <cell r="M356">
            <v>4958</v>
          </cell>
          <cell r="N356">
            <v>5769</v>
          </cell>
          <cell r="O356">
            <v>5663</v>
          </cell>
          <cell r="P356">
            <v>5831</v>
          </cell>
          <cell r="Q356">
            <v>6070</v>
          </cell>
          <cell r="R356">
            <v>6873</v>
          </cell>
          <cell r="S356">
            <v>62424</v>
          </cell>
        </row>
        <row r="357">
          <cell r="B357" t="str">
            <v>000917</v>
          </cell>
          <cell r="C357" t="str">
            <v>Abilify Tabs 15mg 30's</v>
          </cell>
          <cell r="E357">
            <v>39624</v>
          </cell>
          <cell r="G357">
            <v>4108</v>
          </cell>
          <cell r="H357">
            <v>4277</v>
          </cell>
          <cell r="I357">
            <v>5429</v>
          </cell>
          <cell r="J357">
            <v>5189</v>
          </cell>
          <cell r="K357">
            <v>5194</v>
          </cell>
          <cell r="L357">
            <v>5762</v>
          </cell>
          <cell r="M357">
            <v>5448</v>
          </cell>
          <cell r="N357">
            <v>6340</v>
          </cell>
          <cell r="O357">
            <v>6224</v>
          </cell>
          <cell r="P357">
            <v>6409</v>
          </cell>
          <cell r="Q357">
            <v>6671</v>
          </cell>
          <cell r="R357">
            <v>7554</v>
          </cell>
          <cell r="S357">
            <v>68605</v>
          </cell>
        </row>
        <row r="358">
          <cell r="B358" t="str">
            <v>001019</v>
          </cell>
          <cell r="C358" t="str">
            <v>Abilify Tabs 20mg 30's</v>
          </cell>
          <cell r="E358">
            <v>9295</v>
          </cell>
          <cell r="G358">
            <v>755</v>
          </cell>
          <cell r="H358">
            <v>786</v>
          </cell>
          <cell r="I358">
            <v>998</v>
          </cell>
          <cell r="J358">
            <v>954</v>
          </cell>
          <cell r="K358">
            <v>955</v>
          </cell>
          <cell r="L358">
            <v>1059</v>
          </cell>
          <cell r="M358">
            <v>1001</v>
          </cell>
          <cell r="N358">
            <v>1165</v>
          </cell>
          <cell r="O358">
            <v>1144</v>
          </cell>
          <cell r="P358">
            <v>1178</v>
          </cell>
          <cell r="Q358">
            <v>1226</v>
          </cell>
          <cell r="R358">
            <v>1388</v>
          </cell>
          <cell r="S358">
            <v>12609</v>
          </cell>
        </row>
        <row r="359">
          <cell r="B359" t="str">
            <v>001119</v>
          </cell>
          <cell r="C359" t="str">
            <v>Abilify Tabs 30mg 30's</v>
          </cell>
          <cell r="E359">
            <v>17464</v>
          </cell>
          <cell r="G359">
            <v>1133</v>
          </cell>
          <cell r="H359">
            <v>1180</v>
          </cell>
          <cell r="I359">
            <v>1497</v>
          </cell>
          <cell r="J359">
            <v>1431</v>
          </cell>
          <cell r="K359">
            <v>1432</v>
          </cell>
          <cell r="L359">
            <v>1589</v>
          </cell>
          <cell r="M359">
            <v>1503</v>
          </cell>
          <cell r="N359">
            <v>1749</v>
          </cell>
          <cell r="O359">
            <v>1716</v>
          </cell>
          <cell r="P359">
            <v>1767</v>
          </cell>
          <cell r="Q359">
            <v>1840</v>
          </cell>
          <cell r="R359">
            <v>2083</v>
          </cell>
          <cell r="S359">
            <v>18920</v>
          </cell>
        </row>
        <row r="360">
          <cell r="E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E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E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E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E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C365" t="str">
            <v>Aripiprozole (Abilify)</v>
          </cell>
          <cell r="E365">
            <v>87416</v>
          </cell>
          <cell r="G365" t="str">
            <v/>
          </cell>
          <cell r="H365" t="str">
            <v/>
          </cell>
          <cell r="I365" t="str">
            <v/>
          </cell>
          <cell r="J365" t="str">
            <v/>
          </cell>
          <cell r="K365" t="str">
            <v/>
          </cell>
          <cell r="L365" t="str">
            <v/>
          </cell>
          <cell r="M365" t="str">
            <v/>
          </cell>
          <cell r="N365" t="str">
            <v/>
          </cell>
          <cell r="O365" t="str">
            <v/>
          </cell>
          <cell r="P365" t="str">
            <v/>
          </cell>
          <cell r="Q365" t="str">
            <v/>
          </cell>
          <cell r="R365" t="str">
            <v/>
          </cell>
          <cell r="S365">
            <v>162558</v>
          </cell>
        </row>
        <row r="366">
          <cell r="E366" t="str">
            <v/>
          </cell>
          <cell r="G366" t="str">
            <v/>
          </cell>
          <cell r="H366" t="str">
            <v/>
          </cell>
          <cell r="I366" t="str">
            <v/>
          </cell>
          <cell r="J366" t="str">
            <v/>
          </cell>
          <cell r="K366" t="str">
            <v/>
          </cell>
          <cell r="L366" t="str">
            <v/>
          </cell>
          <cell r="M366" t="str">
            <v/>
          </cell>
          <cell r="N366" t="str">
            <v/>
          </cell>
          <cell r="O366" t="str">
            <v/>
          </cell>
          <cell r="P366" t="str">
            <v/>
          </cell>
          <cell r="Q366" t="str">
            <v/>
          </cell>
          <cell r="R366" t="str">
            <v/>
          </cell>
        </row>
        <row r="367">
          <cell r="C367" t="str">
            <v/>
          </cell>
          <cell r="E367" t="str">
            <v/>
          </cell>
          <cell r="G367" t="str">
            <v/>
          </cell>
          <cell r="H367" t="str">
            <v/>
          </cell>
          <cell r="I367" t="str">
            <v/>
          </cell>
          <cell r="J367" t="str">
            <v/>
          </cell>
          <cell r="K367" t="str">
            <v/>
          </cell>
          <cell r="L367" t="str">
            <v/>
          </cell>
          <cell r="M367" t="str">
            <v/>
          </cell>
          <cell r="N367" t="str">
            <v/>
          </cell>
          <cell r="O367" t="str">
            <v/>
          </cell>
          <cell r="P367" t="str">
            <v/>
          </cell>
          <cell r="Q367" t="str">
            <v/>
          </cell>
          <cell r="R367" t="str">
            <v/>
          </cell>
          <cell r="S367" t="str">
            <v/>
          </cell>
        </row>
        <row r="368">
          <cell r="B368" t="str">
            <v>003226</v>
          </cell>
          <cell r="C368" t="str">
            <v>Serzone Tabs 100Mg 56'S</v>
          </cell>
          <cell r="E368">
            <v>-9</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B369" t="str">
            <v>003352</v>
          </cell>
          <cell r="C369" t="str">
            <v>Serzone Tabs 200Mg 56'S</v>
          </cell>
          <cell r="E369">
            <v>-6</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B370" t="str">
            <v>003426</v>
          </cell>
          <cell r="C370" t="str">
            <v>Serzone Tabs 300Mg 56'S</v>
          </cell>
          <cell r="E370">
            <v>-6</v>
          </cell>
          <cell r="G370">
            <v>0</v>
          </cell>
          <cell r="H370">
            <v>0</v>
          </cell>
          <cell r="I370">
            <v>0</v>
          </cell>
          <cell r="J370">
            <v>0</v>
          </cell>
          <cell r="K370">
            <v>0</v>
          </cell>
          <cell r="L370">
            <v>0</v>
          </cell>
          <cell r="M370">
            <v>0</v>
          </cell>
          <cell r="N370">
            <v>0</v>
          </cell>
          <cell r="O370">
            <v>0</v>
          </cell>
          <cell r="P370">
            <v>0</v>
          </cell>
          <cell r="Q370">
            <v>0</v>
          </cell>
          <cell r="R370">
            <v>0</v>
          </cell>
          <cell r="S370">
            <v>0</v>
          </cell>
        </row>
        <row r="371">
          <cell r="B371" t="str">
            <v>00322Q</v>
          </cell>
          <cell r="C371" t="str">
            <v>Serzone Tabs 100Mg 56'S Hosp</v>
          </cell>
          <cell r="E371">
            <v>0</v>
          </cell>
          <cell r="G371">
            <v>0</v>
          </cell>
          <cell r="H371">
            <v>0</v>
          </cell>
          <cell r="I371">
            <v>0</v>
          </cell>
          <cell r="J371">
            <v>0</v>
          </cell>
          <cell r="K371">
            <v>0</v>
          </cell>
          <cell r="L371">
            <v>0</v>
          </cell>
          <cell r="M371">
            <v>0</v>
          </cell>
          <cell r="N371">
            <v>0</v>
          </cell>
          <cell r="O371">
            <v>0</v>
          </cell>
          <cell r="P371">
            <v>0</v>
          </cell>
          <cell r="Q371">
            <v>0</v>
          </cell>
          <cell r="R371">
            <v>0</v>
          </cell>
          <cell r="S371">
            <v>0</v>
          </cell>
        </row>
        <row r="372">
          <cell r="B372" t="str">
            <v>003352S</v>
          </cell>
          <cell r="C372" t="str">
            <v>Serzone Tabs 200Mg 56'S Hosp</v>
          </cell>
          <cell r="E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B373" t="str">
            <v>00342Q</v>
          </cell>
          <cell r="C373" t="str">
            <v>Serzone Tabs 300Mg 56'S Hosp</v>
          </cell>
          <cell r="E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B374" t="str">
            <v>3352S</v>
          </cell>
          <cell r="C374" t="str">
            <v>Serzone Tabs 200Mg 56'S</v>
          </cell>
          <cell r="E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C375" t="str">
            <v/>
          </cell>
          <cell r="E375">
            <v>0</v>
          </cell>
          <cell r="G375">
            <v>0</v>
          </cell>
          <cell r="H375">
            <v>0</v>
          </cell>
          <cell r="I375">
            <v>0</v>
          </cell>
          <cell r="J375">
            <v>0</v>
          </cell>
          <cell r="K375">
            <v>0</v>
          </cell>
          <cell r="L375">
            <v>0</v>
          </cell>
          <cell r="M375">
            <v>0</v>
          </cell>
          <cell r="N375">
            <v>0</v>
          </cell>
          <cell r="O375">
            <v>0</v>
          </cell>
          <cell r="P375">
            <v>0</v>
          </cell>
          <cell r="Q375">
            <v>0</v>
          </cell>
          <cell r="R375">
            <v>0</v>
          </cell>
          <cell r="S375">
            <v>0</v>
          </cell>
        </row>
        <row r="376">
          <cell r="C376" t="str">
            <v>Nefazone</v>
          </cell>
          <cell r="E376">
            <v>-21</v>
          </cell>
          <cell r="G376" t="str">
            <v/>
          </cell>
          <cell r="H376" t="str">
            <v/>
          </cell>
          <cell r="I376" t="str">
            <v/>
          </cell>
          <cell r="J376" t="str">
            <v/>
          </cell>
          <cell r="K376" t="str">
            <v/>
          </cell>
          <cell r="L376" t="str">
            <v/>
          </cell>
          <cell r="M376" t="str">
            <v/>
          </cell>
          <cell r="N376" t="str">
            <v/>
          </cell>
          <cell r="O376" t="str">
            <v/>
          </cell>
          <cell r="P376" t="str">
            <v/>
          </cell>
          <cell r="Q376" t="str">
            <v/>
          </cell>
          <cell r="R376" t="str">
            <v/>
          </cell>
          <cell r="S376">
            <v>0</v>
          </cell>
        </row>
        <row r="377">
          <cell r="C377" t="str">
            <v/>
          </cell>
          <cell r="E377" t="str">
            <v/>
          </cell>
          <cell r="G377" t="str">
            <v/>
          </cell>
          <cell r="H377" t="str">
            <v/>
          </cell>
          <cell r="I377" t="str">
            <v/>
          </cell>
          <cell r="J377" t="str">
            <v/>
          </cell>
          <cell r="K377" t="str">
            <v/>
          </cell>
          <cell r="L377" t="str">
            <v/>
          </cell>
          <cell r="M377" t="str">
            <v/>
          </cell>
          <cell r="N377" t="str">
            <v/>
          </cell>
          <cell r="O377" t="str">
            <v/>
          </cell>
          <cell r="P377" t="str">
            <v/>
          </cell>
          <cell r="Q377" t="str">
            <v/>
          </cell>
          <cell r="R377" t="str">
            <v/>
          </cell>
          <cell r="S377" t="str">
            <v/>
          </cell>
        </row>
        <row r="378">
          <cell r="B378" t="str">
            <v>D7109</v>
          </cell>
          <cell r="C378" t="str">
            <v>Halciderm Cream 30Gm</v>
          </cell>
          <cell r="E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C379" t="str">
            <v/>
          </cell>
          <cell r="E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C380" t="str">
            <v>Halciderm</v>
          </cell>
          <cell r="E380">
            <v>0</v>
          </cell>
          <cell r="G380" t="str">
            <v/>
          </cell>
          <cell r="H380" t="str">
            <v/>
          </cell>
          <cell r="I380" t="str">
            <v/>
          </cell>
          <cell r="J380" t="str">
            <v/>
          </cell>
          <cell r="K380" t="str">
            <v/>
          </cell>
          <cell r="L380" t="str">
            <v/>
          </cell>
          <cell r="M380" t="str">
            <v/>
          </cell>
          <cell r="N380" t="str">
            <v/>
          </cell>
          <cell r="O380" t="str">
            <v/>
          </cell>
          <cell r="P380" t="str">
            <v/>
          </cell>
          <cell r="Q380" t="str">
            <v/>
          </cell>
          <cell r="R380" t="str">
            <v/>
          </cell>
          <cell r="S380">
            <v>0</v>
          </cell>
        </row>
        <row r="381">
          <cell r="C381" t="str">
            <v/>
          </cell>
          <cell r="E381" t="str">
            <v/>
          </cell>
          <cell r="G381" t="str">
            <v/>
          </cell>
          <cell r="H381" t="str">
            <v/>
          </cell>
          <cell r="I381" t="str">
            <v/>
          </cell>
          <cell r="J381" t="str">
            <v/>
          </cell>
          <cell r="K381" t="str">
            <v/>
          </cell>
          <cell r="L381" t="str">
            <v/>
          </cell>
          <cell r="M381" t="str">
            <v/>
          </cell>
          <cell r="N381" t="str">
            <v/>
          </cell>
          <cell r="O381" t="str">
            <v/>
          </cell>
          <cell r="P381" t="str">
            <v/>
          </cell>
          <cell r="Q381" t="str">
            <v/>
          </cell>
          <cell r="R381" t="str">
            <v/>
          </cell>
          <cell r="S381" t="str">
            <v/>
          </cell>
        </row>
        <row r="382">
          <cell r="B382" t="str">
            <v>F8420</v>
          </cell>
          <cell r="C382" t="str">
            <v xml:space="preserve">Kenalone </v>
          </cell>
          <cell r="E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B383" t="str">
            <v>49620</v>
          </cell>
          <cell r="C383" t="str">
            <v>Kenalog In Orabase 5Gm</v>
          </cell>
          <cell r="E383">
            <v>208940</v>
          </cell>
          <cell r="G383">
            <v>16178</v>
          </cell>
          <cell r="H383">
            <v>16101</v>
          </cell>
          <cell r="I383">
            <v>13427</v>
          </cell>
          <cell r="J383">
            <v>18548</v>
          </cell>
          <cell r="K383">
            <v>19599</v>
          </cell>
          <cell r="L383">
            <v>16092</v>
          </cell>
          <cell r="M383">
            <v>16240</v>
          </cell>
          <cell r="N383">
            <v>18992</v>
          </cell>
          <cell r="O383">
            <v>18782</v>
          </cell>
          <cell r="P383">
            <v>18828</v>
          </cell>
          <cell r="Q383">
            <v>19534</v>
          </cell>
          <cell r="R383">
            <v>22271</v>
          </cell>
          <cell r="S383">
            <v>214592</v>
          </cell>
        </row>
        <row r="384">
          <cell r="C384" t="str">
            <v/>
          </cell>
          <cell r="E384">
            <v>0</v>
          </cell>
          <cell r="G384">
            <v>0</v>
          </cell>
          <cell r="H384">
            <v>0</v>
          </cell>
          <cell r="I384">
            <v>0</v>
          </cell>
          <cell r="J384">
            <v>0</v>
          </cell>
          <cell r="K384">
            <v>0</v>
          </cell>
          <cell r="L384">
            <v>0</v>
          </cell>
          <cell r="M384">
            <v>0</v>
          </cell>
          <cell r="N384">
            <v>0</v>
          </cell>
          <cell r="O384">
            <v>0</v>
          </cell>
          <cell r="P384">
            <v>0</v>
          </cell>
          <cell r="Q384">
            <v>0</v>
          </cell>
          <cell r="R384">
            <v>0</v>
          </cell>
          <cell r="S384">
            <v>0</v>
          </cell>
        </row>
        <row r="385">
          <cell r="C385" t="str">
            <v/>
          </cell>
          <cell r="E385">
            <v>0</v>
          </cell>
          <cell r="G385">
            <v>0</v>
          </cell>
          <cell r="H385">
            <v>0</v>
          </cell>
          <cell r="I385">
            <v>0</v>
          </cell>
          <cell r="J385">
            <v>0</v>
          </cell>
          <cell r="K385">
            <v>0</v>
          </cell>
          <cell r="L385">
            <v>0</v>
          </cell>
          <cell r="M385">
            <v>0</v>
          </cell>
          <cell r="N385">
            <v>0</v>
          </cell>
          <cell r="O385">
            <v>0</v>
          </cell>
          <cell r="P385">
            <v>0</v>
          </cell>
          <cell r="Q385">
            <v>0</v>
          </cell>
          <cell r="R385">
            <v>0</v>
          </cell>
          <cell r="S385">
            <v>0</v>
          </cell>
        </row>
        <row r="386">
          <cell r="C386" t="str">
            <v>Triam - Topical Plain</v>
          </cell>
          <cell r="E386">
            <v>208940</v>
          </cell>
          <cell r="G386" t="str">
            <v/>
          </cell>
          <cell r="H386" t="str">
            <v/>
          </cell>
          <cell r="I386" t="str">
            <v/>
          </cell>
          <cell r="J386" t="str">
            <v/>
          </cell>
          <cell r="K386" t="str">
            <v/>
          </cell>
          <cell r="L386" t="str">
            <v/>
          </cell>
          <cell r="M386" t="str">
            <v/>
          </cell>
          <cell r="N386" t="str">
            <v/>
          </cell>
          <cell r="O386" t="str">
            <v/>
          </cell>
          <cell r="P386" t="str">
            <v/>
          </cell>
          <cell r="Q386" t="str">
            <v/>
          </cell>
          <cell r="R386" t="str">
            <v/>
          </cell>
          <cell r="S386">
            <v>214592</v>
          </cell>
        </row>
        <row r="387">
          <cell r="C387" t="str">
            <v/>
          </cell>
          <cell r="E387" t="str">
            <v/>
          </cell>
          <cell r="G387" t="str">
            <v/>
          </cell>
          <cell r="H387" t="str">
            <v/>
          </cell>
          <cell r="I387" t="str">
            <v/>
          </cell>
          <cell r="J387" t="str">
            <v/>
          </cell>
          <cell r="K387" t="str">
            <v/>
          </cell>
          <cell r="L387" t="str">
            <v/>
          </cell>
          <cell r="M387" t="str">
            <v/>
          </cell>
          <cell r="N387" t="str">
            <v/>
          </cell>
          <cell r="O387" t="str">
            <v/>
          </cell>
          <cell r="P387" t="str">
            <v/>
          </cell>
          <cell r="Q387" t="str">
            <v/>
          </cell>
          <cell r="R387" t="str">
            <v/>
          </cell>
          <cell r="S387" t="str">
            <v/>
          </cell>
        </row>
        <row r="388">
          <cell r="B388" t="str">
            <v>4861H</v>
          </cell>
          <cell r="C388" t="str">
            <v>Otocomb Otic Ointment 5Gm</v>
          </cell>
          <cell r="E388">
            <v>215305</v>
          </cell>
          <cell r="G388">
            <v>16252</v>
          </cell>
          <cell r="H388">
            <v>11925</v>
          </cell>
          <cell r="I388">
            <v>16978</v>
          </cell>
          <cell r="J388">
            <v>12769</v>
          </cell>
          <cell r="K388">
            <v>17069</v>
          </cell>
          <cell r="L388">
            <v>14681</v>
          </cell>
          <cell r="M388">
            <v>17893</v>
          </cell>
          <cell r="N388">
            <v>20386</v>
          </cell>
          <cell r="O388">
            <v>20242</v>
          </cell>
          <cell r="P388">
            <v>21758</v>
          </cell>
          <cell r="Q388">
            <v>22950</v>
          </cell>
          <cell r="R388">
            <v>23367</v>
          </cell>
          <cell r="S388">
            <v>216270</v>
          </cell>
        </row>
        <row r="389">
          <cell r="B389" t="str">
            <v>F771J</v>
          </cell>
          <cell r="C389" t="str">
            <v>Otocomb Otic Drops 7.5Ml</v>
          </cell>
          <cell r="E389">
            <v>70292</v>
          </cell>
          <cell r="G389">
            <v>5273</v>
          </cell>
          <cell r="H389">
            <v>5303</v>
          </cell>
          <cell r="I389">
            <v>5345</v>
          </cell>
          <cell r="J389">
            <v>5398</v>
          </cell>
          <cell r="K389">
            <v>5457</v>
          </cell>
          <cell r="L389">
            <v>5518</v>
          </cell>
          <cell r="M389">
            <v>5576</v>
          </cell>
          <cell r="N389">
            <v>5629</v>
          </cell>
          <cell r="O389">
            <v>5678</v>
          </cell>
          <cell r="P389">
            <v>5721</v>
          </cell>
          <cell r="Q389">
            <v>5760</v>
          </cell>
          <cell r="R389">
            <v>5797</v>
          </cell>
          <cell r="S389">
            <v>66455</v>
          </cell>
        </row>
        <row r="390">
          <cell r="B390" t="str">
            <v>F7710</v>
          </cell>
          <cell r="C390" t="str">
            <v>Kenacomb Otic Drops 7.5Ml</v>
          </cell>
          <cell r="E390">
            <v>86329</v>
          </cell>
          <cell r="G390">
            <v>10111</v>
          </cell>
          <cell r="H390">
            <v>7153</v>
          </cell>
          <cell r="I390">
            <v>5296</v>
          </cell>
          <cell r="J390">
            <v>4337</v>
          </cell>
          <cell r="K390">
            <v>7867</v>
          </cell>
          <cell r="L390">
            <v>5174</v>
          </cell>
          <cell r="M390">
            <v>8173</v>
          </cell>
          <cell r="N390">
            <v>6874</v>
          </cell>
          <cell r="O390">
            <v>7090</v>
          </cell>
          <cell r="P390">
            <v>6817</v>
          </cell>
          <cell r="Q390">
            <v>8347</v>
          </cell>
          <cell r="R390">
            <v>10260</v>
          </cell>
          <cell r="S390">
            <v>87499</v>
          </cell>
        </row>
        <row r="391">
          <cell r="B391" t="str">
            <v>48618</v>
          </cell>
          <cell r="C391" t="str">
            <v>Kenacomb Otic Ointment 5Gm</v>
          </cell>
          <cell r="E391">
            <v>259039</v>
          </cell>
          <cell r="G391">
            <v>17260</v>
          </cell>
          <cell r="H391">
            <v>14527</v>
          </cell>
          <cell r="I391">
            <v>16881</v>
          </cell>
          <cell r="J391">
            <v>15367</v>
          </cell>
          <cell r="K391">
            <v>17937</v>
          </cell>
          <cell r="L391">
            <v>15549</v>
          </cell>
          <cell r="M391">
            <v>18519</v>
          </cell>
          <cell r="N391">
            <v>20157</v>
          </cell>
          <cell r="O391">
            <v>19690</v>
          </cell>
          <cell r="P391">
            <v>20768</v>
          </cell>
          <cell r="Q391">
            <v>20198</v>
          </cell>
          <cell r="R391">
            <v>22423</v>
          </cell>
          <cell r="S391">
            <v>219276</v>
          </cell>
        </row>
        <row r="392">
          <cell r="B392" t="str">
            <v>48660</v>
          </cell>
          <cell r="C392" t="str">
            <v>Kenacomb Ointment 30Gm</v>
          </cell>
          <cell r="E392">
            <v>22373</v>
          </cell>
          <cell r="G392">
            <v>1681</v>
          </cell>
          <cell r="H392">
            <v>1842</v>
          </cell>
          <cell r="I392">
            <v>1760</v>
          </cell>
          <cell r="J392">
            <v>1551</v>
          </cell>
          <cell r="K392">
            <v>2234</v>
          </cell>
          <cell r="L392">
            <v>1660</v>
          </cell>
          <cell r="M392">
            <v>1601</v>
          </cell>
          <cell r="N392">
            <v>2033</v>
          </cell>
          <cell r="O392">
            <v>1902</v>
          </cell>
          <cell r="P392">
            <v>1960</v>
          </cell>
          <cell r="Q392">
            <v>1862</v>
          </cell>
          <cell r="R392">
            <v>2118</v>
          </cell>
          <cell r="S392">
            <v>22204</v>
          </cell>
        </row>
        <row r="393">
          <cell r="B393" t="str">
            <v>48630</v>
          </cell>
          <cell r="C393" t="str">
            <v>Kenacomb Ointment 15Gm</v>
          </cell>
          <cell r="E393">
            <v>81842</v>
          </cell>
          <cell r="G393">
            <v>5145</v>
          </cell>
          <cell r="H393">
            <v>5288</v>
          </cell>
          <cell r="I393">
            <v>5286</v>
          </cell>
          <cell r="J393">
            <v>5613</v>
          </cell>
          <cell r="K393">
            <v>6013</v>
          </cell>
          <cell r="L393">
            <v>5464</v>
          </cell>
          <cell r="M393">
            <v>5684</v>
          </cell>
          <cell r="N393">
            <v>5427</v>
          </cell>
          <cell r="O393">
            <v>6134</v>
          </cell>
          <cell r="P393">
            <v>5538</v>
          </cell>
          <cell r="Q393">
            <v>5799</v>
          </cell>
          <cell r="R393">
            <v>5964</v>
          </cell>
          <cell r="S393">
            <v>67355</v>
          </cell>
        </row>
        <row r="394">
          <cell r="C394" t="str">
            <v/>
          </cell>
          <cell r="E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C395" t="str">
            <v/>
          </cell>
          <cell r="E395">
            <v>0</v>
          </cell>
          <cell r="G395">
            <v>0</v>
          </cell>
          <cell r="H395">
            <v>0</v>
          </cell>
          <cell r="I395">
            <v>0</v>
          </cell>
          <cell r="J395">
            <v>0</v>
          </cell>
          <cell r="K395">
            <v>0</v>
          </cell>
          <cell r="L395">
            <v>0</v>
          </cell>
          <cell r="M395">
            <v>0</v>
          </cell>
          <cell r="N395">
            <v>0</v>
          </cell>
          <cell r="O395">
            <v>0</v>
          </cell>
          <cell r="P395">
            <v>0</v>
          </cell>
          <cell r="Q395">
            <v>0</v>
          </cell>
          <cell r="R395">
            <v>0</v>
          </cell>
          <cell r="S395">
            <v>0</v>
          </cell>
        </row>
        <row r="396">
          <cell r="C396" t="str">
            <v>Triam - Topical Comb</v>
          </cell>
          <cell r="E396">
            <v>735180</v>
          </cell>
          <cell r="G396" t="str">
            <v/>
          </cell>
          <cell r="H396" t="str">
            <v/>
          </cell>
          <cell r="I396" t="str">
            <v/>
          </cell>
          <cell r="J396" t="str">
            <v/>
          </cell>
          <cell r="K396" t="str">
            <v/>
          </cell>
          <cell r="L396" t="str">
            <v/>
          </cell>
          <cell r="M396" t="str">
            <v/>
          </cell>
          <cell r="N396" t="str">
            <v/>
          </cell>
          <cell r="O396" t="str">
            <v/>
          </cell>
          <cell r="P396" t="str">
            <v/>
          </cell>
          <cell r="Q396" t="str">
            <v/>
          </cell>
          <cell r="R396" t="str">
            <v/>
          </cell>
          <cell r="S396">
            <v>679059</v>
          </cell>
        </row>
        <row r="397">
          <cell r="C397" t="str">
            <v/>
          </cell>
          <cell r="E397" t="str">
            <v/>
          </cell>
          <cell r="G397" t="str">
            <v/>
          </cell>
          <cell r="H397" t="str">
            <v/>
          </cell>
          <cell r="I397" t="str">
            <v/>
          </cell>
          <cell r="J397" t="str">
            <v/>
          </cell>
          <cell r="K397" t="str">
            <v/>
          </cell>
          <cell r="L397" t="str">
            <v/>
          </cell>
          <cell r="M397" t="str">
            <v/>
          </cell>
          <cell r="N397" t="str">
            <v/>
          </cell>
          <cell r="O397" t="str">
            <v/>
          </cell>
          <cell r="P397" t="str">
            <v/>
          </cell>
          <cell r="Q397" t="str">
            <v/>
          </cell>
          <cell r="R397" t="str">
            <v/>
          </cell>
          <cell r="S397" t="str">
            <v/>
          </cell>
        </row>
        <row r="398">
          <cell r="C398" t="str">
            <v>LEA29Y</v>
          </cell>
          <cell r="E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C399" t="str">
            <v>xxxx</v>
          </cell>
          <cell r="E399">
            <v>0</v>
          </cell>
          <cell r="G399">
            <v>0</v>
          </cell>
          <cell r="H399">
            <v>0</v>
          </cell>
          <cell r="I399">
            <v>0</v>
          </cell>
          <cell r="J399">
            <v>0</v>
          </cell>
          <cell r="K399">
            <v>0</v>
          </cell>
          <cell r="L399">
            <v>0</v>
          </cell>
          <cell r="M399">
            <v>0</v>
          </cell>
          <cell r="N399">
            <v>0</v>
          </cell>
          <cell r="O399">
            <v>0</v>
          </cell>
          <cell r="P399">
            <v>0</v>
          </cell>
          <cell r="Q399">
            <v>0</v>
          </cell>
          <cell r="R399">
            <v>0</v>
          </cell>
          <cell r="S399">
            <v>0</v>
          </cell>
        </row>
        <row r="400">
          <cell r="C400" t="str">
            <v>xxxx</v>
          </cell>
          <cell r="E400">
            <v>0</v>
          </cell>
          <cell r="G400">
            <v>0</v>
          </cell>
          <cell r="H400">
            <v>0</v>
          </cell>
          <cell r="I400">
            <v>0</v>
          </cell>
          <cell r="J400">
            <v>0</v>
          </cell>
          <cell r="K400">
            <v>0</v>
          </cell>
          <cell r="L400">
            <v>0</v>
          </cell>
          <cell r="M400">
            <v>0</v>
          </cell>
          <cell r="N400">
            <v>0</v>
          </cell>
          <cell r="O400">
            <v>0</v>
          </cell>
          <cell r="P400">
            <v>0</v>
          </cell>
          <cell r="Q400">
            <v>0</v>
          </cell>
          <cell r="R400">
            <v>0</v>
          </cell>
          <cell r="S400">
            <v>0</v>
          </cell>
        </row>
        <row r="401">
          <cell r="C401" t="str">
            <v>xxxx</v>
          </cell>
          <cell r="E401">
            <v>0</v>
          </cell>
          <cell r="G401">
            <v>0</v>
          </cell>
          <cell r="H401">
            <v>0</v>
          </cell>
          <cell r="I401">
            <v>0</v>
          </cell>
          <cell r="J401">
            <v>0</v>
          </cell>
          <cell r="K401">
            <v>0</v>
          </cell>
          <cell r="L401">
            <v>0</v>
          </cell>
          <cell r="M401">
            <v>0</v>
          </cell>
          <cell r="N401">
            <v>0</v>
          </cell>
          <cell r="O401">
            <v>0</v>
          </cell>
          <cell r="P401">
            <v>0</v>
          </cell>
          <cell r="Q401">
            <v>0</v>
          </cell>
          <cell r="R401">
            <v>0</v>
          </cell>
          <cell r="S401">
            <v>0</v>
          </cell>
        </row>
        <row r="402">
          <cell r="C402" t="str">
            <v>LEA29Y</v>
          </cell>
          <cell r="E402">
            <v>0</v>
          </cell>
          <cell r="G402" t="str">
            <v/>
          </cell>
          <cell r="H402" t="str">
            <v/>
          </cell>
          <cell r="I402" t="str">
            <v/>
          </cell>
          <cell r="J402" t="str">
            <v/>
          </cell>
          <cell r="K402" t="str">
            <v/>
          </cell>
          <cell r="L402" t="str">
            <v/>
          </cell>
          <cell r="M402" t="str">
            <v/>
          </cell>
          <cell r="N402" t="str">
            <v/>
          </cell>
          <cell r="O402" t="str">
            <v/>
          </cell>
          <cell r="P402" t="str">
            <v/>
          </cell>
          <cell r="Q402" t="str">
            <v/>
          </cell>
          <cell r="R402" t="str">
            <v/>
          </cell>
          <cell r="S402">
            <v>0</v>
          </cell>
        </row>
        <row r="403">
          <cell r="C403" t="str">
            <v/>
          </cell>
          <cell r="E403" t="str">
            <v/>
          </cell>
          <cell r="G403" t="str">
            <v/>
          </cell>
          <cell r="H403" t="str">
            <v/>
          </cell>
          <cell r="I403" t="str">
            <v/>
          </cell>
          <cell r="J403" t="str">
            <v/>
          </cell>
          <cell r="K403" t="str">
            <v/>
          </cell>
          <cell r="L403" t="str">
            <v/>
          </cell>
          <cell r="M403" t="str">
            <v/>
          </cell>
          <cell r="N403" t="str">
            <v/>
          </cell>
          <cell r="O403" t="str">
            <v/>
          </cell>
          <cell r="P403" t="str">
            <v/>
          </cell>
          <cell r="Q403" t="str">
            <v/>
          </cell>
          <cell r="R403" t="str">
            <v/>
          </cell>
          <cell r="S403" t="str">
            <v/>
          </cell>
        </row>
        <row r="404">
          <cell r="B404" t="str">
            <v>A2240</v>
          </cell>
          <cell r="C404" t="str">
            <v>Squibb Hc Ointment 50Gm</v>
          </cell>
          <cell r="E404">
            <v>0</v>
          </cell>
          <cell r="G404">
            <v>0</v>
          </cell>
          <cell r="H404">
            <v>0</v>
          </cell>
          <cell r="I404">
            <v>0</v>
          </cell>
          <cell r="J404">
            <v>0</v>
          </cell>
          <cell r="K404">
            <v>0</v>
          </cell>
          <cell r="L404">
            <v>0</v>
          </cell>
          <cell r="M404">
            <v>0</v>
          </cell>
          <cell r="N404">
            <v>0</v>
          </cell>
          <cell r="O404">
            <v>0</v>
          </cell>
          <cell r="P404">
            <v>0</v>
          </cell>
          <cell r="Q404">
            <v>0</v>
          </cell>
          <cell r="R404">
            <v>0</v>
          </cell>
          <cell r="S404">
            <v>0</v>
          </cell>
        </row>
        <row r="405">
          <cell r="B405" t="str">
            <v>A2340</v>
          </cell>
          <cell r="C405" t="str">
            <v>Squibb Hc Cream 50Gm</v>
          </cell>
          <cell r="E405">
            <v>0</v>
          </cell>
          <cell r="G405">
            <v>0</v>
          </cell>
          <cell r="H405">
            <v>0</v>
          </cell>
          <cell r="I405">
            <v>0</v>
          </cell>
          <cell r="J405">
            <v>0</v>
          </cell>
          <cell r="K405">
            <v>0</v>
          </cell>
          <cell r="L405">
            <v>0</v>
          </cell>
          <cell r="M405">
            <v>0</v>
          </cell>
          <cell r="N405">
            <v>0</v>
          </cell>
          <cell r="O405">
            <v>0</v>
          </cell>
          <cell r="P405">
            <v>0</v>
          </cell>
          <cell r="Q405">
            <v>0</v>
          </cell>
          <cell r="R405">
            <v>0</v>
          </cell>
          <cell r="S405">
            <v>0</v>
          </cell>
        </row>
        <row r="406">
          <cell r="B406" t="str">
            <v>A2330</v>
          </cell>
          <cell r="C406" t="str">
            <v>Squibb Hc Cream 30Gm</v>
          </cell>
          <cell r="E406">
            <v>0</v>
          </cell>
          <cell r="G406">
            <v>0</v>
          </cell>
          <cell r="H406">
            <v>0</v>
          </cell>
          <cell r="I406">
            <v>0</v>
          </cell>
          <cell r="J406">
            <v>0</v>
          </cell>
          <cell r="K406">
            <v>0</v>
          </cell>
          <cell r="L406">
            <v>0</v>
          </cell>
          <cell r="M406">
            <v>0</v>
          </cell>
          <cell r="N406">
            <v>0</v>
          </cell>
          <cell r="O406">
            <v>0</v>
          </cell>
          <cell r="P406">
            <v>0</v>
          </cell>
          <cell r="Q406">
            <v>0</v>
          </cell>
          <cell r="R406">
            <v>0</v>
          </cell>
          <cell r="S406">
            <v>0</v>
          </cell>
        </row>
        <row r="407">
          <cell r="C407" t="str">
            <v>Plum</v>
          </cell>
          <cell r="E407">
            <v>0</v>
          </cell>
          <cell r="G407">
            <v>0</v>
          </cell>
          <cell r="H407">
            <v>0</v>
          </cell>
          <cell r="I407">
            <v>0</v>
          </cell>
          <cell r="J407">
            <v>0</v>
          </cell>
          <cell r="K407">
            <v>0</v>
          </cell>
          <cell r="L407">
            <v>0</v>
          </cell>
          <cell r="M407">
            <v>0</v>
          </cell>
          <cell r="N407">
            <v>0</v>
          </cell>
          <cell r="O407">
            <v>0</v>
          </cell>
          <cell r="P407">
            <v>0</v>
          </cell>
          <cell r="Q407">
            <v>0</v>
          </cell>
          <cell r="R407">
            <v>0</v>
          </cell>
          <cell r="S407">
            <v>0</v>
          </cell>
        </row>
        <row r="408">
          <cell r="C408" t="str">
            <v/>
          </cell>
          <cell r="E408">
            <v>0</v>
          </cell>
          <cell r="G408">
            <v>0</v>
          </cell>
          <cell r="H408">
            <v>0</v>
          </cell>
          <cell r="I408">
            <v>0</v>
          </cell>
          <cell r="J408">
            <v>0</v>
          </cell>
          <cell r="K408">
            <v>0</v>
          </cell>
          <cell r="L408">
            <v>0</v>
          </cell>
          <cell r="M408">
            <v>0</v>
          </cell>
          <cell r="N408">
            <v>0</v>
          </cell>
          <cell r="O408">
            <v>0</v>
          </cell>
          <cell r="P408">
            <v>0</v>
          </cell>
          <cell r="Q408">
            <v>0</v>
          </cell>
          <cell r="R408">
            <v>0</v>
          </cell>
          <cell r="S408">
            <v>0</v>
          </cell>
        </row>
        <row r="409">
          <cell r="C409" t="str">
            <v>Other Dermatologicals</v>
          </cell>
          <cell r="E409">
            <v>0</v>
          </cell>
          <cell r="G409" t="str">
            <v/>
          </cell>
          <cell r="H409" t="str">
            <v/>
          </cell>
          <cell r="I409" t="str">
            <v/>
          </cell>
          <cell r="J409" t="str">
            <v/>
          </cell>
          <cell r="K409" t="str">
            <v/>
          </cell>
          <cell r="L409" t="str">
            <v/>
          </cell>
          <cell r="M409" t="str">
            <v/>
          </cell>
          <cell r="N409" t="str">
            <v/>
          </cell>
          <cell r="O409" t="str">
            <v/>
          </cell>
          <cell r="P409" t="str">
            <v/>
          </cell>
          <cell r="Q409" t="str">
            <v/>
          </cell>
          <cell r="R409" t="str">
            <v/>
          </cell>
          <cell r="S409">
            <v>0</v>
          </cell>
        </row>
        <row r="410">
          <cell r="E410" t="str">
            <v/>
          </cell>
          <cell r="G410" t="str">
            <v/>
          </cell>
          <cell r="H410" t="str">
            <v/>
          </cell>
          <cell r="I410" t="str">
            <v/>
          </cell>
          <cell r="J410" t="str">
            <v/>
          </cell>
          <cell r="K410" t="str">
            <v/>
          </cell>
          <cell r="L410" t="str">
            <v/>
          </cell>
          <cell r="M410" t="str">
            <v/>
          </cell>
          <cell r="N410" t="str">
            <v/>
          </cell>
          <cell r="O410" t="str">
            <v/>
          </cell>
          <cell r="P410" t="str">
            <v/>
          </cell>
          <cell r="Q410" t="str">
            <v/>
          </cell>
          <cell r="R410" t="str">
            <v/>
          </cell>
        </row>
        <row r="411">
          <cell r="B411" t="str">
            <v>1809</v>
          </cell>
          <cell r="C411" t="str">
            <v>Perfalgan</v>
          </cell>
          <cell r="E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B412" t="str">
            <v>1176710AU</v>
          </cell>
          <cell r="C412" t="str">
            <v>Perfalgan 1gm 12'S</v>
          </cell>
          <cell r="E412">
            <v>29270</v>
          </cell>
          <cell r="G412">
            <v>4130</v>
          </cell>
          <cell r="H412">
            <v>4300</v>
          </cell>
          <cell r="I412">
            <v>4500</v>
          </cell>
          <cell r="J412">
            <v>4700</v>
          </cell>
          <cell r="K412">
            <v>4950</v>
          </cell>
          <cell r="L412">
            <v>5250</v>
          </cell>
          <cell r="M412">
            <v>5500</v>
          </cell>
          <cell r="N412">
            <v>5750</v>
          </cell>
          <cell r="O412">
            <v>6000</v>
          </cell>
          <cell r="P412">
            <v>6500</v>
          </cell>
          <cell r="Q412">
            <v>6700</v>
          </cell>
          <cell r="R412">
            <v>6900</v>
          </cell>
          <cell r="S412">
            <v>65180</v>
          </cell>
        </row>
        <row r="413">
          <cell r="B413" t="str">
            <v>1176711AU</v>
          </cell>
          <cell r="C413" t="str">
            <v>Perfalgan 0.5gm 12'S</v>
          </cell>
          <cell r="E413">
            <v>796</v>
          </cell>
          <cell r="G413">
            <v>55</v>
          </cell>
          <cell r="H413">
            <v>60</v>
          </cell>
          <cell r="I413">
            <v>65</v>
          </cell>
          <cell r="J413">
            <v>70</v>
          </cell>
          <cell r="K413">
            <v>75</v>
          </cell>
          <cell r="L413">
            <v>80</v>
          </cell>
          <cell r="M413">
            <v>85</v>
          </cell>
          <cell r="N413">
            <v>90</v>
          </cell>
          <cell r="O413">
            <v>95</v>
          </cell>
          <cell r="P413">
            <v>100</v>
          </cell>
          <cell r="Q413">
            <v>105</v>
          </cell>
          <cell r="R413">
            <v>110</v>
          </cell>
          <cell r="S413">
            <v>990</v>
          </cell>
        </row>
        <row r="414">
          <cell r="C414" t="str">
            <v>xxxxxxxxxxx</v>
          </cell>
          <cell r="E414">
            <v>0</v>
          </cell>
          <cell r="G414">
            <v>0</v>
          </cell>
          <cell r="H414">
            <v>0</v>
          </cell>
          <cell r="I414">
            <v>0</v>
          </cell>
          <cell r="J414">
            <v>0</v>
          </cell>
          <cell r="K414">
            <v>0</v>
          </cell>
          <cell r="L414">
            <v>0</v>
          </cell>
          <cell r="M414">
            <v>0</v>
          </cell>
          <cell r="N414">
            <v>0</v>
          </cell>
          <cell r="O414">
            <v>0</v>
          </cell>
          <cell r="P414">
            <v>0</v>
          </cell>
          <cell r="Q414">
            <v>0</v>
          </cell>
          <cell r="R414">
            <v>0</v>
          </cell>
          <cell r="S414">
            <v>0</v>
          </cell>
        </row>
        <row r="415">
          <cell r="C415" t="str">
            <v>Perfalgan</v>
          </cell>
          <cell r="E415">
            <v>30066</v>
          </cell>
          <cell r="G415" t="str">
            <v/>
          </cell>
          <cell r="H415" t="str">
            <v/>
          </cell>
          <cell r="I415" t="str">
            <v/>
          </cell>
          <cell r="J415" t="str">
            <v/>
          </cell>
          <cell r="K415" t="str">
            <v/>
          </cell>
          <cell r="L415" t="str">
            <v/>
          </cell>
          <cell r="M415" t="str">
            <v/>
          </cell>
          <cell r="N415" t="str">
            <v/>
          </cell>
          <cell r="O415" t="str">
            <v/>
          </cell>
          <cell r="P415" t="str">
            <v/>
          </cell>
          <cell r="Q415" t="str">
            <v/>
          </cell>
          <cell r="R415" t="str">
            <v/>
          </cell>
          <cell r="S415">
            <v>66170</v>
          </cell>
        </row>
        <row r="416">
          <cell r="C416" t="str">
            <v/>
          </cell>
          <cell r="E416" t="str">
            <v/>
          </cell>
          <cell r="G416" t="str">
            <v/>
          </cell>
          <cell r="H416" t="str">
            <v/>
          </cell>
          <cell r="I416" t="str">
            <v/>
          </cell>
          <cell r="J416" t="str">
            <v/>
          </cell>
          <cell r="K416" t="str">
            <v/>
          </cell>
          <cell r="L416" t="str">
            <v/>
          </cell>
          <cell r="M416" t="str">
            <v/>
          </cell>
          <cell r="N416" t="str">
            <v/>
          </cell>
          <cell r="O416" t="str">
            <v/>
          </cell>
          <cell r="P416" t="str">
            <v/>
          </cell>
          <cell r="Q416" t="str">
            <v/>
          </cell>
          <cell r="R416" t="str">
            <v/>
          </cell>
          <cell r="S416" t="str">
            <v/>
          </cell>
        </row>
        <row r="417">
          <cell r="B417" t="str">
            <v>057030</v>
          </cell>
          <cell r="C417" t="str">
            <v>Mucomyst 5 X 10Ml</v>
          </cell>
          <cell r="E417">
            <v>0</v>
          </cell>
          <cell r="G417">
            <v>0</v>
          </cell>
          <cell r="H417">
            <v>0</v>
          </cell>
          <cell r="I417">
            <v>0</v>
          </cell>
          <cell r="J417">
            <v>0</v>
          </cell>
          <cell r="K417">
            <v>0</v>
          </cell>
          <cell r="L417">
            <v>0</v>
          </cell>
          <cell r="M417">
            <v>0</v>
          </cell>
          <cell r="N417">
            <v>0</v>
          </cell>
          <cell r="O417">
            <v>0</v>
          </cell>
          <cell r="P417">
            <v>0</v>
          </cell>
          <cell r="Q417">
            <v>0</v>
          </cell>
          <cell r="R417">
            <v>0</v>
          </cell>
          <cell r="S417">
            <v>0</v>
          </cell>
        </row>
        <row r="418">
          <cell r="B418" t="str">
            <v>570DHAU</v>
          </cell>
          <cell r="C418" t="str">
            <v>Mucomyst 20% Sol 5ML x 6's</v>
          </cell>
          <cell r="E418">
            <v>38521</v>
          </cell>
          <cell r="G418">
            <v>4074</v>
          </cell>
          <cell r="H418">
            <v>4341</v>
          </cell>
          <cell r="I418">
            <v>5572</v>
          </cell>
          <cell r="J418">
            <v>5757</v>
          </cell>
          <cell r="K418">
            <v>5888</v>
          </cell>
          <cell r="L418">
            <v>5956</v>
          </cell>
          <cell r="M418">
            <v>5958</v>
          </cell>
          <cell r="N418">
            <v>5894</v>
          </cell>
          <cell r="O418">
            <v>5771</v>
          </cell>
          <cell r="P418">
            <v>5599</v>
          </cell>
          <cell r="Q418">
            <v>5394</v>
          </cell>
          <cell r="R418">
            <v>5174</v>
          </cell>
          <cell r="S418">
            <v>65378</v>
          </cell>
        </row>
        <row r="419">
          <cell r="C419" t="str">
            <v>Product B</v>
          </cell>
          <cell r="E419">
            <v>0</v>
          </cell>
          <cell r="G419">
            <v>0</v>
          </cell>
          <cell r="H419">
            <v>0</v>
          </cell>
          <cell r="I419">
            <v>0</v>
          </cell>
          <cell r="J419">
            <v>0</v>
          </cell>
          <cell r="K419">
            <v>0</v>
          </cell>
          <cell r="L419">
            <v>0</v>
          </cell>
          <cell r="M419">
            <v>0</v>
          </cell>
          <cell r="N419">
            <v>0</v>
          </cell>
          <cell r="O419">
            <v>0</v>
          </cell>
          <cell r="P419">
            <v>0</v>
          </cell>
          <cell r="Q419">
            <v>0</v>
          </cell>
          <cell r="R419">
            <v>0</v>
          </cell>
          <cell r="S419">
            <v>0</v>
          </cell>
        </row>
        <row r="420">
          <cell r="C420" t="str">
            <v>Product C</v>
          </cell>
          <cell r="E420">
            <v>0</v>
          </cell>
          <cell r="G420">
            <v>0</v>
          </cell>
          <cell r="H420">
            <v>0</v>
          </cell>
          <cell r="I420">
            <v>0</v>
          </cell>
          <cell r="J420">
            <v>0</v>
          </cell>
          <cell r="K420">
            <v>0</v>
          </cell>
          <cell r="L420">
            <v>0</v>
          </cell>
          <cell r="M420">
            <v>0</v>
          </cell>
          <cell r="N420">
            <v>0</v>
          </cell>
          <cell r="O420">
            <v>0</v>
          </cell>
          <cell r="P420">
            <v>0</v>
          </cell>
          <cell r="Q420">
            <v>0</v>
          </cell>
          <cell r="R420">
            <v>0</v>
          </cell>
          <cell r="S420">
            <v>0</v>
          </cell>
        </row>
        <row r="421">
          <cell r="C421" t="str">
            <v>Mucomyst</v>
          </cell>
          <cell r="E421">
            <v>38521</v>
          </cell>
          <cell r="G421" t="str">
            <v/>
          </cell>
          <cell r="H421" t="str">
            <v/>
          </cell>
          <cell r="I421" t="str">
            <v/>
          </cell>
          <cell r="J421" t="str">
            <v/>
          </cell>
          <cell r="K421" t="str">
            <v/>
          </cell>
          <cell r="L421" t="str">
            <v/>
          </cell>
          <cell r="M421" t="str">
            <v/>
          </cell>
          <cell r="N421" t="str">
            <v/>
          </cell>
          <cell r="O421" t="str">
            <v/>
          </cell>
          <cell r="P421" t="str">
            <v/>
          </cell>
          <cell r="Q421" t="str">
            <v/>
          </cell>
          <cell r="R421" t="str">
            <v/>
          </cell>
          <cell r="S421">
            <v>65378</v>
          </cell>
        </row>
        <row r="422">
          <cell r="E422" t="str">
            <v/>
          </cell>
          <cell r="G422" t="str">
            <v/>
          </cell>
          <cell r="H422" t="str">
            <v/>
          </cell>
          <cell r="I422" t="str">
            <v/>
          </cell>
          <cell r="J422" t="str">
            <v/>
          </cell>
          <cell r="K422" t="str">
            <v/>
          </cell>
          <cell r="L422" t="str">
            <v/>
          </cell>
          <cell r="M422" t="str">
            <v/>
          </cell>
          <cell r="N422" t="str">
            <v/>
          </cell>
          <cell r="O422" t="str">
            <v/>
          </cell>
          <cell r="P422" t="str">
            <v/>
          </cell>
          <cell r="Q422" t="str">
            <v/>
          </cell>
          <cell r="R422" t="str">
            <v/>
          </cell>
        </row>
        <row r="423">
          <cell r="B423" t="str">
            <v>004606XEN</v>
          </cell>
          <cell r="C423" t="str">
            <v>Viaspan 1000ml Bag 10x1000ml</v>
          </cell>
          <cell r="E423">
            <v>92</v>
          </cell>
          <cell r="G423">
            <v>23</v>
          </cell>
          <cell r="H423">
            <v>25</v>
          </cell>
          <cell r="I423">
            <v>26</v>
          </cell>
          <cell r="J423">
            <v>28</v>
          </cell>
          <cell r="K423">
            <v>27</v>
          </cell>
          <cell r="L423">
            <v>35</v>
          </cell>
          <cell r="M423">
            <v>32</v>
          </cell>
          <cell r="N423">
            <v>34</v>
          </cell>
          <cell r="O423">
            <v>36</v>
          </cell>
          <cell r="P423">
            <v>38</v>
          </cell>
          <cell r="Q423">
            <v>40</v>
          </cell>
          <cell r="R423">
            <v>41</v>
          </cell>
          <cell r="S423">
            <v>385</v>
          </cell>
        </row>
        <row r="424">
          <cell r="C424" t="str">
            <v>xxxxxxxxxxx</v>
          </cell>
          <cell r="E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C425" t="str">
            <v>xxxxxxxxxxx</v>
          </cell>
          <cell r="E425">
            <v>0</v>
          </cell>
          <cell r="G425">
            <v>0</v>
          </cell>
          <cell r="H425">
            <v>0</v>
          </cell>
          <cell r="I425">
            <v>0</v>
          </cell>
          <cell r="J425">
            <v>0</v>
          </cell>
          <cell r="K425">
            <v>0</v>
          </cell>
          <cell r="L425">
            <v>0</v>
          </cell>
          <cell r="M425">
            <v>0</v>
          </cell>
          <cell r="N425">
            <v>0</v>
          </cell>
          <cell r="O425">
            <v>0</v>
          </cell>
          <cell r="P425">
            <v>0</v>
          </cell>
          <cell r="Q425">
            <v>0</v>
          </cell>
          <cell r="R425">
            <v>0</v>
          </cell>
          <cell r="S425">
            <v>0</v>
          </cell>
        </row>
        <row r="426">
          <cell r="C426" t="str">
            <v>xxxxxxxxxxx</v>
          </cell>
          <cell r="E426">
            <v>0</v>
          </cell>
          <cell r="G426">
            <v>0</v>
          </cell>
          <cell r="H426">
            <v>0</v>
          </cell>
          <cell r="I426">
            <v>0</v>
          </cell>
          <cell r="J426">
            <v>0</v>
          </cell>
          <cell r="K426">
            <v>0</v>
          </cell>
          <cell r="L426">
            <v>0</v>
          </cell>
          <cell r="M426">
            <v>0</v>
          </cell>
          <cell r="N426">
            <v>0</v>
          </cell>
          <cell r="O426">
            <v>0</v>
          </cell>
          <cell r="P426">
            <v>0</v>
          </cell>
          <cell r="Q426">
            <v>0</v>
          </cell>
          <cell r="R426">
            <v>0</v>
          </cell>
          <cell r="S426">
            <v>0</v>
          </cell>
        </row>
        <row r="427">
          <cell r="C427" t="str">
            <v>Viaspan</v>
          </cell>
          <cell r="E427">
            <v>92</v>
          </cell>
          <cell r="G427" t="str">
            <v/>
          </cell>
          <cell r="H427" t="str">
            <v/>
          </cell>
          <cell r="I427" t="str">
            <v/>
          </cell>
          <cell r="J427" t="str">
            <v/>
          </cell>
          <cell r="K427" t="str">
            <v/>
          </cell>
          <cell r="L427" t="str">
            <v/>
          </cell>
          <cell r="M427" t="str">
            <v/>
          </cell>
          <cell r="N427" t="str">
            <v/>
          </cell>
          <cell r="O427" t="str">
            <v/>
          </cell>
          <cell r="P427" t="str">
            <v/>
          </cell>
          <cell r="Q427" t="str">
            <v/>
          </cell>
          <cell r="R427" t="str">
            <v/>
          </cell>
          <cell r="S427">
            <v>385</v>
          </cell>
        </row>
        <row r="428">
          <cell r="C428" t="str">
            <v/>
          </cell>
          <cell r="E428" t="str">
            <v/>
          </cell>
          <cell r="G428" t="str">
            <v/>
          </cell>
          <cell r="H428" t="str">
            <v/>
          </cell>
          <cell r="I428" t="str">
            <v/>
          </cell>
          <cell r="J428" t="str">
            <v/>
          </cell>
          <cell r="K428" t="str">
            <v/>
          </cell>
          <cell r="L428" t="str">
            <v/>
          </cell>
          <cell r="M428" t="str">
            <v/>
          </cell>
          <cell r="N428" t="str">
            <v/>
          </cell>
          <cell r="O428" t="str">
            <v/>
          </cell>
          <cell r="P428" t="str">
            <v/>
          </cell>
          <cell r="Q428" t="str">
            <v/>
          </cell>
          <cell r="R428" t="str">
            <v/>
          </cell>
          <cell r="S428" t="str">
            <v/>
          </cell>
        </row>
        <row r="429">
          <cell r="C429" t="str">
            <v>Other Pharma SGM &amp; GL Adj</v>
          </cell>
          <cell r="E429">
            <v>0</v>
          </cell>
          <cell r="G429">
            <v>0</v>
          </cell>
          <cell r="H429">
            <v>0</v>
          </cell>
          <cell r="I429">
            <v>0</v>
          </cell>
          <cell r="J429">
            <v>0</v>
          </cell>
          <cell r="K429">
            <v>0</v>
          </cell>
          <cell r="L429">
            <v>0</v>
          </cell>
          <cell r="M429">
            <v>0</v>
          </cell>
          <cell r="N429">
            <v>0</v>
          </cell>
          <cell r="O429">
            <v>0</v>
          </cell>
          <cell r="P429">
            <v>0</v>
          </cell>
          <cell r="Q429">
            <v>0</v>
          </cell>
          <cell r="R429">
            <v>0</v>
          </cell>
          <cell r="S429">
            <v>0</v>
          </cell>
        </row>
        <row r="430">
          <cell r="C430" t="str">
            <v>GIT</v>
          </cell>
          <cell r="E430">
            <v>-337.90999999999826</v>
          </cell>
          <cell r="G430">
            <v>0</v>
          </cell>
          <cell r="H430">
            <v>0</v>
          </cell>
          <cell r="I430">
            <v>0</v>
          </cell>
          <cell r="J430">
            <v>0</v>
          </cell>
          <cell r="K430">
            <v>0</v>
          </cell>
          <cell r="L430">
            <v>0</v>
          </cell>
          <cell r="M430">
            <v>0</v>
          </cell>
          <cell r="N430">
            <v>0</v>
          </cell>
          <cell r="O430">
            <v>0</v>
          </cell>
          <cell r="P430">
            <v>0</v>
          </cell>
          <cell r="Q430">
            <v>0</v>
          </cell>
          <cell r="R430">
            <v>0</v>
          </cell>
          <cell r="S430">
            <v>0</v>
          </cell>
        </row>
        <row r="431">
          <cell r="C431" t="str">
            <v>Rebates</v>
          </cell>
          <cell r="E431">
            <v>0</v>
          </cell>
          <cell r="G431">
            <v>0</v>
          </cell>
          <cell r="H431">
            <v>0</v>
          </cell>
          <cell r="I431">
            <v>0</v>
          </cell>
          <cell r="J431">
            <v>0</v>
          </cell>
          <cell r="K431">
            <v>0</v>
          </cell>
          <cell r="L431">
            <v>0</v>
          </cell>
          <cell r="M431">
            <v>0</v>
          </cell>
          <cell r="N431">
            <v>0</v>
          </cell>
          <cell r="O431">
            <v>0</v>
          </cell>
          <cell r="P431">
            <v>0</v>
          </cell>
          <cell r="Q431">
            <v>0</v>
          </cell>
          <cell r="R431">
            <v>0</v>
          </cell>
          <cell r="S431">
            <v>0</v>
          </cell>
        </row>
        <row r="432">
          <cell r="C432" t="str">
            <v>Stock Returns</v>
          </cell>
          <cell r="E432">
            <v>0</v>
          </cell>
          <cell r="G432">
            <v>0</v>
          </cell>
          <cell r="H432">
            <v>0</v>
          </cell>
          <cell r="I432">
            <v>0</v>
          </cell>
          <cell r="J432">
            <v>0</v>
          </cell>
          <cell r="K432">
            <v>0</v>
          </cell>
          <cell r="L432">
            <v>0</v>
          </cell>
          <cell r="M432">
            <v>0</v>
          </cell>
          <cell r="N432">
            <v>0</v>
          </cell>
          <cell r="O432">
            <v>0</v>
          </cell>
          <cell r="P432">
            <v>0</v>
          </cell>
          <cell r="Q432">
            <v>0</v>
          </cell>
          <cell r="R432">
            <v>0</v>
          </cell>
          <cell r="S432">
            <v>0</v>
          </cell>
        </row>
        <row r="433">
          <cell r="E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4">
          <cell r="C434" t="str">
            <v/>
          </cell>
          <cell r="E434">
            <v>0</v>
          </cell>
          <cell r="G434">
            <v>0</v>
          </cell>
          <cell r="H434">
            <v>0</v>
          </cell>
          <cell r="I434">
            <v>0</v>
          </cell>
          <cell r="J434">
            <v>0</v>
          </cell>
          <cell r="K434">
            <v>0</v>
          </cell>
          <cell r="L434">
            <v>0</v>
          </cell>
          <cell r="M434">
            <v>0</v>
          </cell>
          <cell r="N434">
            <v>0</v>
          </cell>
          <cell r="O434">
            <v>0</v>
          </cell>
          <cell r="P434">
            <v>0</v>
          </cell>
          <cell r="Q434">
            <v>0</v>
          </cell>
          <cell r="R434">
            <v>0</v>
          </cell>
          <cell r="S434">
            <v>0</v>
          </cell>
        </row>
        <row r="435">
          <cell r="B435" t="str">
            <v>BGT003226</v>
          </cell>
          <cell r="C435" t="str">
            <v>Other Pharma Adjustments</v>
          </cell>
          <cell r="E435">
            <v>-337.90999999999826</v>
          </cell>
          <cell r="G435" t="str">
            <v/>
          </cell>
          <cell r="H435" t="str">
            <v/>
          </cell>
          <cell r="I435" t="str">
            <v/>
          </cell>
          <cell r="J435" t="str">
            <v/>
          </cell>
          <cell r="K435" t="str">
            <v/>
          </cell>
          <cell r="L435" t="str">
            <v/>
          </cell>
          <cell r="M435" t="str">
            <v/>
          </cell>
          <cell r="N435" t="str">
            <v/>
          </cell>
          <cell r="O435" t="str">
            <v/>
          </cell>
          <cell r="P435" t="str">
            <v/>
          </cell>
          <cell r="Q435" t="str">
            <v/>
          </cell>
          <cell r="R435" t="str">
            <v/>
          </cell>
          <cell r="S435">
            <v>0</v>
          </cell>
        </row>
        <row r="436">
          <cell r="C436" t="str">
            <v/>
          </cell>
          <cell r="E436" t="str">
            <v/>
          </cell>
          <cell r="G436" t="str">
            <v/>
          </cell>
          <cell r="H436" t="str">
            <v/>
          </cell>
          <cell r="I436" t="str">
            <v/>
          </cell>
          <cell r="J436" t="str">
            <v/>
          </cell>
          <cell r="K436" t="str">
            <v/>
          </cell>
          <cell r="L436" t="str">
            <v/>
          </cell>
          <cell r="M436" t="str">
            <v/>
          </cell>
          <cell r="N436" t="str">
            <v/>
          </cell>
          <cell r="O436" t="str">
            <v/>
          </cell>
          <cell r="P436" t="str">
            <v/>
          </cell>
          <cell r="Q436" t="str">
            <v/>
          </cell>
          <cell r="R436" t="str">
            <v/>
          </cell>
          <cell r="S436" t="str">
            <v/>
          </cell>
        </row>
        <row r="437">
          <cell r="C437" t="str">
            <v>New Product 1</v>
          </cell>
          <cell r="E437">
            <v>0</v>
          </cell>
          <cell r="G437">
            <v>0</v>
          </cell>
          <cell r="H437">
            <v>0</v>
          </cell>
          <cell r="I437">
            <v>0</v>
          </cell>
          <cell r="J437">
            <v>0</v>
          </cell>
          <cell r="K437">
            <v>0</v>
          </cell>
          <cell r="L437">
            <v>0</v>
          </cell>
          <cell r="M437">
            <v>0</v>
          </cell>
          <cell r="N437">
            <v>0</v>
          </cell>
          <cell r="O437">
            <v>0</v>
          </cell>
          <cell r="P437">
            <v>0</v>
          </cell>
          <cell r="Q437">
            <v>0</v>
          </cell>
          <cell r="R437">
            <v>0</v>
          </cell>
          <cell r="S437">
            <v>0</v>
          </cell>
        </row>
        <row r="438">
          <cell r="C438" t="str">
            <v>New Product 2</v>
          </cell>
          <cell r="E438">
            <v>0</v>
          </cell>
          <cell r="G438">
            <v>0</v>
          </cell>
          <cell r="H438">
            <v>0</v>
          </cell>
          <cell r="I438">
            <v>0</v>
          </cell>
          <cell r="J438">
            <v>0</v>
          </cell>
          <cell r="K438">
            <v>0</v>
          </cell>
          <cell r="L438">
            <v>0</v>
          </cell>
          <cell r="M438">
            <v>0</v>
          </cell>
          <cell r="N438">
            <v>0</v>
          </cell>
          <cell r="O438">
            <v>0</v>
          </cell>
          <cell r="P438">
            <v>0</v>
          </cell>
          <cell r="Q438">
            <v>0</v>
          </cell>
          <cell r="R438">
            <v>0</v>
          </cell>
          <cell r="S438">
            <v>0</v>
          </cell>
        </row>
        <row r="439">
          <cell r="C439" t="str">
            <v>New Product 3</v>
          </cell>
          <cell r="E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C440" t="str">
            <v>New Product 4</v>
          </cell>
          <cell r="E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C441" t="str">
            <v>New Product 5</v>
          </cell>
          <cell r="E441">
            <v>0</v>
          </cell>
          <cell r="G441">
            <v>0</v>
          </cell>
          <cell r="H441">
            <v>0</v>
          </cell>
          <cell r="I441">
            <v>0</v>
          </cell>
          <cell r="J441">
            <v>0</v>
          </cell>
          <cell r="K441">
            <v>0</v>
          </cell>
          <cell r="L441">
            <v>0</v>
          </cell>
          <cell r="M441">
            <v>0</v>
          </cell>
          <cell r="N441">
            <v>0</v>
          </cell>
          <cell r="O441">
            <v>0</v>
          </cell>
          <cell r="P441">
            <v>0</v>
          </cell>
          <cell r="Q441">
            <v>0</v>
          </cell>
          <cell r="R441">
            <v>0</v>
          </cell>
          <cell r="S441">
            <v>0</v>
          </cell>
        </row>
        <row r="442">
          <cell r="C442" t="str">
            <v>New Product 6</v>
          </cell>
          <cell r="E442">
            <v>0</v>
          </cell>
          <cell r="G442">
            <v>0</v>
          </cell>
          <cell r="H442">
            <v>0</v>
          </cell>
          <cell r="I442">
            <v>0</v>
          </cell>
          <cell r="J442">
            <v>0</v>
          </cell>
          <cell r="K442">
            <v>0</v>
          </cell>
          <cell r="L442">
            <v>0</v>
          </cell>
          <cell r="M442">
            <v>0</v>
          </cell>
          <cell r="N442">
            <v>0</v>
          </cell>
          <cell r="O442">
            <v>0</v>
          </cell>
          <cell r="P442">
            <v>0</v>
          </cell>
          <cell r="Q442">
            <v>0</v>
          </cell>
          <cell r="R442">
            <v>0</v>
          </cell>
          <cell r="S442">
            <v>0</v>
          </cell>
        </row>
        <row r="443">
          <cell r="C443" t="str">
            <v>New Product 7</v>
          </cell>
          <cell r="E443">
            <v>0</v>
          </cell>
          <cell r="G443">
            <v>0</v>
          </cell>
          <cell r="H443">
            <v>0</v>
          </cell>
          <cell r="I443">
            <v>0</v>
          </cell>
          <cell r="J443">
            <v>0</v>
          </cell>
          <cell r="K443">
            <v>0</v>
          </cell>
          <cell r="L443">
            <v>0</v>
          </cell>
          <cell r="M443">
            <v>0</v>
          </cell>
          <cell r="N443">
            <v>0</v>
          </cell>
          <cell r="O443">
            <v>0</v>
          </cell>
          <cell r="P443">
            <v>0</v>
          </cell>
          <cell r="Q443">
            <v>0</v>
          </cell>
          <cell r="R443">
            <v>0</v>
          </cell>
          <cell r="S443">
            <v>0</v>
          </cell>
        </row>
        <row r="444">
          <cell r="C444" t="str">
            <v>New Product 8</v>
          </cell>
          <cell r="E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C445" t="str">
            <v>New Product 9</v>
          </cell>
          <cell r="E445">
            <v>0</v>
          </cell>
          <cell r="G445">
            <v>0</v>
          </cell>
          <cell r="H445">
            <v>0</v>
          </cell>
          <cell r="I445">
            <v>0</v>
          </cell>
          <cell r="J445">
            <v>0</v>
          </cell>
          <cell r="K445">
            <v>0</v>
          </cell>
          <cell r="L445">
            <v>0</v>
          </cell>
          <cell r="M445">
            <v>0</v>
          </cell>
          <cell r="N445">
            <v>0</v>
          </cell>
          <cell r="O445">
            <v>0</v>
          </cell>
          <cell r="P445">
            <v>0</v>
          </cell>
          <cell r="Q445">
            <v>0</v>
          </cell>
          <cell r="R445">
            <v>0</v>
          </cell>
          <cell r="S445">
            <v>0</v>
          </cell>
        </row>
        <row r="446">
          <cell r="C446" t="str">
            <v>New Product 10</v>
          </cell>
          <cell r="E446">
            <v>0</v>
          </cell>
          <cell r="G446">
            <v>0</v>
          </cell>
          <cell r="H446">
            <v>0</v>
          </cell>
          <cell r="I446">
            <v>0</v>
          </cell>
          <cell r="J446">
            <v>0</v>
          </cell>
          <cell r="K446">
            <v>0</v>
          </cell>
          <cell r="L446">
            <v>0</v>
          </cell>
          <cell r="M446">
            <v>0</v>
          </cell>
          <cell r="N446">
            <v>0</v>
          </cell>
          <cell r="O446">
            <v>0</v>
          </cell>
          <cell r="P446">
            <v>0</v>
          </cell>
          <cell r="Q446">
            <v>0</v>
          </cell>
          <cell r="R446">
            <v>0</v>
          </cell>
          <cell r="S446">
            <v>0</v>
          </cell>
        </row>
        <row r="447">
          <cell r="C447" t="str">
            <v>New Product 11</v>
          </cell>
          <cell r="E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C448" t="str">
            <v>New Product 12</v>
          </cell>
          <cell r="E448">
            <v>0</v>
          </cell>
          <cell r="G448">
            <v>0</v>
          </cell>
          <cell r="H448">
            <v>0</v>
          </cell>
          <cell r="I448">
            <v>0</v>
          </cell>
          <cell r="J448">
            <v>0</v>
          </cell>
          <cell r="K448">
            <v>0</v>
          </cell>
          <cell r="L448">
            <v>0</v>
          </cell>
          <cell r="M448">
            <v>0</v>
          </cell>
          <cell r="N448">
            <v>0</v>
          </cell>
          <cell r="O448">
            <v>0</v>
          </cell>
          <cell r="P448">
            <v>0</v>
          </cell>
          <cell r="Q448">
            <v>0</v>
          </cell>
          <cell r="R448">
            <v>0</v>
          </cell>
          <cell r="S448">
            <v>0</v>
          </cell>
        </row>
        <row r="449">
          <cell r="C449" t="str">
            <v>New Product 13</v>
          </cell>
          <cell r="E449">
            <v>0</v>
          </cell>
          <cell r="G449">
            <v>0</v>
          </cell>
          <cell r="H449">
            <v>0</v>
          </cell>
          <cell r="I449">
            <v>0</v>
          </cell>
          <cell r="J449">
            <v>0</v>
          </cell>
          <cell r="K449">
            <v>0</v>
          </cell>
          <cell r="L449">
            <v>0</v>
          </cell>
          <cell r="M449">
            <v>0</v>
          </cell>
          <cell r="N449">
            <v>0</v>
          </cell>
          <cell r="O449">
            <v>0</v>
          </cell>
          <cell r="P449">
            <v>0</v>
          </cell>
          <cell r="Q449">
            <v>0</v>
          </cell>
          <cell r="R449">
            <v>0</v>
          </cell>
          <cell r="S449">
            <v>0</v>
          </cell>
        </row>
        <row r="450">
          <cell r="C450" t="str">
            <v>New Product 14</v>
          </cell>
          <cell r="E450">
            <v>0</v>
          </cell>
          <cell r="G450">
            <v>0</v>
          </cell>
          <cell r="H450">
            <v>0</v>
          </cell>
          <cell r="I450">
            <v>0</v>
          </cell>
          <cell r="J450">
            <v>0</v>
          </cell>
          <cell r="K450">
            <v>0</v>
          </cell>
          <cell r="L450">
            <v>0</v>
          </cell>
          <cell r="M450">
            <v>0</v>
          </cell>
          <cell r="N450">
            <v>0</v>
          </cell>
          <cell r="O450">
            <v>0</v>
          </cell>
          <cell r="P450">
            <v>0</v>
          </cell>
          <cell r="Q450">
            <v>0</v>
          </cell>
          <cell r="R450">
            <v>0</v>
          </cell>
          <cell r="S450">
            <v>0</v>
          </cell>
        </row>
        <row r="451">
          <cell r="C451" t="str">
            <v>New Product 15</v>
          </cell>
          <cell r="E451">
            <v>0</v>
          </cell>
          <cell r="G451">
            <v>0</v>
          </cell>
          <cell r="H451">
            <v>0</v>
          </cell>
          <cell r="I451">
            <v>0</v>
          </cell>
          <cell r="J451">
            <v>0</v>
          </cell>
          <cell r="K451">
            <v>0</v>
          </cell>
          <cell r="L451">
            <v>0</v>
          </cell>
          <cell r="M451">
            <v>0</v>
          </cell>
          <cell r="N451">
            <v>0</v>
          </cell>
          <cell r="O451">
            <v>0</v>
          </cell>
          <cell r="P451">
            <v>0</v>
          </cell>
          <cell r="Q451">
            <v>0</v>
          </cell>
          <cell r="R451">
            <v>0</v>
          </cell>
          <cell r="S451">
            <v>0</v>
          </cell>
        </row>
        <row r="452">
          <cell r="C452" t="str">
            <v>New Product 16</v>
          </cell>
          <cell r="E452">
            <v>0</v>
          </cell>
          <cell r="G452">
            <v>0</v>
          </cell>
          <cell r="H452">
            <v>0</v>
          </cell>
          <cell r="I452">
            <v>0</v>
          </cell>
          <cell r="J452">
            <v>0</v>
          </cell>
          <cell r="K452">
            <v>0</v>
          </cell>
          <cell r="L452">
            <v>0</v>
          </cell>
          <cell r="M452">
            <v>0</v>
          </cell>
          <cell r="N452">
            <v>0</v>
          </cell>
          <cell r="O452">
            <v>0</v>
          </cell>
          <cell r="P452">
            <v>0</v>
          </cell>
          <cell r="Q452">
            <v>0</v>
          </cell>
          <cell r="R452">
            <v>0</v>
          </cell>
          <cell r="S452">
            <v>0</v>
          </cell>
        </row>
        <row r="453">
          <cell r="C453" t="str">
            <v>New Product 17</v>
          </cell>
          <cell r="E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C454" t="str">
            <v>New Product 18</v>
          </cell>
          <cell r="E454">
            <v>0</v>
          </cell>
          <cell r="G454">
            <v>0</v>
          </cell>
          <cell r="H454">
            <v>0</v>
          </cell>
          <cell r="I454">
            <v>0</v>
          </cell>
          <cell r="J454">
            <v>0</v>
          </cell>
          <cell r="K454">
            <v>0</v>
          </cell>
          <cell r="L454">
            <v>0</v>
          </cell>
          <cell r="M454">
            <v>0</v>
          </cell>
          <cell r="N454">
            <v>0</v>
          </cell>
          <cell r="O454">
            <v>0</v>
          </cell>
          <cell r="P454">
            <v>0</v>
          </cell>
          <cell r="Q454">
            <v>0</v>
          </cell>
          <cell r="R454">
            <v>0</v>
          </cell>
          <cell r="S454">
            <v>0</v>
          </cell>
        </row>
        <row r="455">
          <cell r="C455" t="str">
            <v>New Products</v>
          </cell>
          <cell r="E455">
            <v>0</v>
          </cell>
          <cell r="G455" t="str">
            <v/>
          </cell>
          <cell r="H455" t="str">
            <v/>
          </cell>
          <cell r="I455" t="str">
            <v/>
          </cell>
          <cell r="J455" t="str">
            <v/>
          </cell>
          <cell r="K455" t="str">
            <v/>
          </cell>
          <cell r="L455" t="str">
            <v/>
          </cell>
          <cell r="M455" t="str">
            <v/>
          </cell>
          <cell r="N455" t="str">
            <v/>
          </cell>
          <cell r="O455" t="str">
            <v/>
          </cell>
          <cell r="P455" t="str">
            <v/>
          </cell>
          <cell r="Q455" t="str">
            <v/>
          </cell>
          <cell r="R455" t="str">
            <v/>
          </cell>
          <cell r="S455">
            <v>0</v>
          </cell>
        </row>
        <row r="456">
          <cell r="C456" t="str">
            <v/>
          </cell>
          <cell r="E456" t="str">
            <v/>
          </cell>
          <cell r="G456" t="str">
            <v/>
          </cell>
          <cell r="H456" t="str">
            <v/>
          </cell>
          <cell r="I456" t="str">
            <v/>
          </cell>
          <cell r="J456" t="str">
            <v/>
          </cell>
          <cell r="K456" t="str">
            <v/>
          </cell>
          <cell r="L456" t="str">
            <v/>
          </cell>
          <cell r="M456" t="str">
            <v/>
          </cell>
          <cell r="N456" t="str">
            <v/>
          </cell>
          <cell r="O456" t="str">
            <v/>
          </cell>
          <cell r="P456" t="str">
            <v/>
          </cell>
          <cell r="Q456" t="str">
            <v/>
          </cell>
          <cell r="R456" t="str">
            <v/>
          </cell>
          <cell r="S456" t="str">
            <v/>
          </cell>
        </row>
        <row r="457">
          <cell r="C457" t="str">
            <v>Lipostat 10mg 30's</v>
          </cell>
          <cell r="E457">
            <v>8120</v>
          </cell>
          <cell r="G457">
            <v>0</v>
          </cell>
          <cell r="H457">
            <v>0</v>
          </cell>
          <cell r="I457">
            <v>0</v>
          </cell>
          <cell r="J457">
            <v>0</v>
          </cell>
          <cell r="K457">
            <v>0</v>
          </cell>
          <cell r="L457">
            <v>0</v>
          </cell>
          <cell r="M457">
            <v>0</v>
          </cell>
          <cell r="N457">
            <v>0</v>
          </cell>
          <cell r="O457">
            <v>0</v>
          </cell>
          <cell r="P457">
            <v>0</v>
          </cell>
          <cell r="Q457">
            <v>0</v>
          </cell>
          <cell r="R457">
            <v>0</v>
          </cell>
          <cell r="S457">
            <v>0</v>
          </cell>
        </row>
        <row r="458">
          <cell r="C458" t="str">
            <v>Lipostat 20mg 30's</v>
          </cell>
          <cell r="E458">
            <v>26797</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C459" t="str">
            <v>Lipostat 40mg 30's</v>
          </cell>
          <cell r="E459">
            <v>45275</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C460" t="str">
            <v>Lipostat 80mg 30's</v>
          </cell>
          <cell r="E460">
            <v>2240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C461" t="str">
            <v/>
          </cell>
          <cell r="E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C462" t="str">
            <v/>
          </cell>
          <cell r="E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C463" t="str">
            <v>Pravachol generic</v>
          </cell>
          <cell r="E463">
            <v>82432</v>
          </cell>
          <cell r="G463" t="str">
            <v/>
          </cell>
          <cell r="H463" t="str">
            <v/>
          </cell>
          <cell r="I463" t="str">
            <v/>
          </cell>
          <cell r="J463" t="str">
            <v/>
          </cell>
          <cell r="K463" t="str">
            <v/>
          </cell>
          <cell r="L463" t="str">
            <v/>
          </cell>
          <cell r="M463" t="str">
            <v/>
          </cell>
          <cell r="N463" t="str">
            <v/>
          </cell>
          <cell r="O463" t="str">
            <v/>
          </cell>
          <cell r="P463" t="str">
            <v/>
          </cell>
          <cell r="Q463" t="str">
            <v/>
          </cell>
          <cell r="R463" t="str">
            <v/>
          </cell>
          <cell r="S463">
            <v>0</v>
          </cell>
        </row>
        <row r="464">
          <cell r="C464" t="str">
            <v/>
          </cell>
          <cell r="E464" t="str">
            <v/>
          </cell>
          <cell r="G464" t="str">
            <v/>
          </cell>
          <cell r="H464" t="str">
            <v/>
          </cell>
          <cell r="I464" t="str">
            <v/>
          </cell>
          <cell r="J464" t="str">
            <v/>
          </cell>
          <cell r="K464" t="str">
            <v/>
          </cell>
          <cell r="L464" t="str">
            <v/>
          </cell>
          <cell r="M464" t="str">
            <v/>
          </cell>
          <cell r="N464" t="str">
            <v/>
          </cell>
          <cell r="O464" t="str">
            <v/>
          </cell>
          <cell r="P464" t="str">
            <v/>
          </cell>
          <cell r="Q464" t="str">
            <v/>
          </cell>
          <cell r="R464" t="str">
            <v/>
          </cell>
        </row>
        <row r="465">
          <cell r="C465" t="str">
            <v>Fostril 10</v>
          </cell>
          <cell r="E465">
            <v>0</v>
          </cell>
          <cell r="G465">
            <v>0</v>
          </cell>
          <cell r="H465">
            <v>0</v>
          </cell>
          <cell r="I465">
            <v>0</v>
          </cell>
          <cell r="J465">
            <v>0</v>
          </cell>
          <cell r="K465">
            <v>0</v>
          </cell>
          <cell r="L465">
            <v>0</v>
          </cell>
          <cell r="M465">
            <v>0</v>
          </cell>
          <cell r="N465">
            <v>0</v>
          </cell>
          <cell r="O465">
            <v>0</v>
          </cell>
          <cell r="P465">
            <v>0</v>
          </cell>
          <cell r="Q465">
            <v>0</v>
          </cell>
          <cell r="R465">
            <v>0</v>
          </cell>
          <cell r="S465">
            <v>0</v>
          </cell>
        </row>
        <row r="466">
          <cell r="C466" t="str">
            <v>Fostril 20</v>
          </cell>
          <cell r="E466">
            <v>0</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E467">
            <v>0</v>
          </cell>
          <cell r="G467">
            <v>0</v>
          </cell>
          <cell r="H467">
            <v>0</v>
          </cell>
          <cell r="I467">
            <v>0</v>
          </cell>
          <cell r="J467">
            <v>0</v>
          </cell>
          <cell r="K467">
            <v>0</v>
          </cell>
          <cell r="L467">
            <v>0</v>
          </cell>
          <cell r="M467">
            <v>0</v>
          </cell>
          <cell r="N467">
            <v>0</v>
          </cell>
          <cell r="O467">
            <v>0</v>
          </cell>
          <cell r="P467">
            <v>0</v>
          </cell>
          <cell r="Q467">
            <v>0</v>
          </cell>
          <cell r="R467">
            <v>0</v>
          </cell>
          <cell r="S467">
            <v>0</v>
          </cell>
        </row>
        <row r="468">
          <cell r="E468">
            <v>0</v>
          </cell>
          <cell r="G468">
            <v>0</v>
          </cell>
          <cell r="H468">
            <v>0</v>
          </cell>
          <cell r="I468">
            <v>0</v>
          </cell>
          <cell r="J468">
            <v>0</v>
          </cell>
          <cell r="K468">
            <v>0</v>
          </cell>
          <cell r="L468">
            <v>0</v>
          </cell>
          <cell r="M468">
            <v>0</v>
          </cell>
          <cell r="N468">
            <v>0</v>
          </cell>
          <cell r="O468">
            <v>0</v>
          </cell>
          <cell r="P468">
            <v>0</v>
          </cell>
          <cell r="Q468">
            <v>0</v>
          </cell>
          <cell r="R468">
            <v>0</v>
          </cell>
          <cell r="S468">
            <v>0</v>
          </cell>
        </row>
        <row r="469">
          <cell r="E469">
            <v>0</v>
          </cell>
          <cell r="G469">
            <v>0</v>
          </cell>
          <cell r="H469">
            <v>0</v>
          </cell>
          <cell r="I469">
            <v>0</v>
          </cell>
          <cell r="J469">
            <v>0</v>
          </cell>
          <cell r="K469">
            <v>0</v>
          </cell>
          <cell r="L469">
            <v>0</v>
          </cell>
          <cell r="M469">
            <v>0</v>
          </cell>
          <cell r="N469">
            <v>0</v>
          </cell>
          <cell r="O469">
            <v>0</v>
          </cell>
          <cell r="P469">
            <v>0</v>
          </cell>
          <cell r="Q469">
            <v>0</v>
          </cell>
          <cell r="R469">
            <v>0</v>
          </cell>
          <cell r="S469">
            <v>0</v>
          </cell>
        </row>
        <row r="470">
          <cell r="E470">
            <v>0</v>
          </cell>
          <cell r="G470">
            <v>0</v>
          </cell>
          <cell r="H470">
            <v>0</v>
          </cell>
          <cell r="I470">
            <v>0</v>
          </cell>
          <cell r="J470">
            <v>0</v>
          </cell>
          <cell r="K470">
            <v>0</v>
          </cell>
          <cell r="L470">
            <v>0</v>
          </cell>
          <cell r="M470">
            <v>0</v>
          </cell>
          <cell r="N470">
            <v>0</v>
          </cell>
          <cell r="O470">
            <v>0</v>
          </cell>
          <cell r="P470">
            <v>0</v>
          </cell>
          <cell r="Q470">
            <v>0</v>
          </cell>
          <cell r="R470">
            <v>0</v>
          </cell>
          <cell r="S470">
            <v>0</v>
          </cell>
        </row>
        <row r="471">
          <cell r="E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E472">
            <v>0</v>
          </cell>
          <cell r="G472">
            <v>0</v>
          </cell>
          <cell r="H472">
            <v>0</v>
          </cell>
          <cell r="I472">
            <v>0</v>
          </cell>
          <cell r="J472">
            <v>0</v>
          </cell>
          <cell r="K472">
            <v>0</v>
          </cell>
          <cell r="L472">
            <v>0</v>
          </cell>
          <cell r="M472">
            <v>0</v>
          </cell>
          <cell r="N472">
            <v>0</v>
          </cell>
          <cell r="O472">
            <v>0</v>
          </cell>
          <cell r="P472">
            <v>0</v>
          </cell>
          <cell r="Q472">
            <v>0</v>
          </cell>
          <cell r="R472">
            <v>0</v>
          </cell>
          <cell r="S472">
            <v>0</v>
          </cell>
        </row>
        <row r="473">
          <cell r="C473" t="str">
            <v/>
          </cell>
          <cell r="E473">
            <v>0</v>
          </cell>
          <cell r="G473">
            <v>0</v>
          </cell>
          <cell r="H473">
            <v>0</v>
          </cell>
          <cell r="I473">
            <v>0</v>
          </cell>
          <cell r="J473">
            <v>0</v>
          </cell>
          <cell r="K473">
            <v>0</v>
          </cell>
          <cell r="L473">
            <v>0</v>
          </cell>
          <cell r="M473">
            <v>0</v>
          </cell>
          <cell r="N473">
            <v>0</v>
          </cell>
          <cell r="O473">
            <v>0</v>
          </cell>
          <cell r="P473">
            <v>0</v>
          </cell>
          <cell r="Q473">
            <v>0</v>
          </cell>
          <cell r="R473">
            <v>0</v>
          </cell>
          <cell r="S473">
            <v>0</v>
          </cell>
        </row>
        <row r="474">
          <cell r="C474" t="str">
            <v/>
          </cell>
          <cell r="E474">
            <v>0</v>
          </cell>
          <cell r="G474">
            <v>0</v>
          </cell>
          <cell r="H474">
            <v>0</v>
          </cell>
          <cell r="I474">
            <v>0</v>
          </cell>
          <cell r="J474">
            <v>0</v>
          </cell>
          <cell r="K474">
            <v>0</v>
          </cell>
          <cell r="L474">
            <v>0</v>
          </cell>
          <cell r="M474">
            <v>0</v>
          </cell>
          <cell r="N474">
            <v>0</v>
          </cell>
          <cell r="O474">
            <v>0</v>
          </cell>
          <cell r="P474">
            <v>0</v>
          </cell>
          <cell r="Q474">
            <v>0</v>
          </cell>
          <cell r="R474">
            <v>0</v>
          </cell>
          <cell r="S474">
            <v>0</v>
          </cell>
        </row>
        <row r="475">
          <cell r="C475" t="str">
            <v/>
          </cell>
          <cell r="E475">
            <v>0</v>
          </cell>
          <cell r="G475">
            <v>0</v>
          </cell>
          <cell r="H475">
            <v>0</v>
          </cell>
          <cell r="I475">
            <v>0</v>
          </cell>
          <cell r="J475">
            <v>0</v>
          </cell>
          <cell r="K475">
            <v>0</v>
          </cell>
          <cell r="L475">
            <v>0</v>
          </cell>
          <cell r="M475">
            <v>0</v>
          </cell>
          <cell r="N475">
            <v>0</v>
          </cell>
          <cell r="O475">
            <v>0</v>
          </cell>
          <cell r="P475">
            <v>0</v>
          </cell>
          <cell r="Q475">
            <v>0</v>
          </cell>
          <cell r="R475">
            <v>0</v>
          </cell>
          <cell r="S475">
            <v>0</v>
          </cell>
        </row>
        <row r="476">
          <cell r="C476" t="str">
            <v>Monopril generic</v>
          </cell>
          <cell r="E476">
            <v>0</v>
          </cell>
          <cell r="G476" t="str">
            <v/>
          </cell>
          <cell r="H476" t="str">
            <v/>
          </cell>
          <cell r="I476" t="str">
            <v/>
          </cell>
          <cell r="J476" t="str">
            <v/>
          </cell>
          <cell r="K476" t="str">
            <v/>
          </cell>
          <cell r="L476" t="str">
            <v/>
          </cell>
          <cell r="M476" t="str">
            <v/>
          </cell>
          <cell r="N476" t="str">
            <v/>
          </cell>
          <cell r="O476" t="str">
            <v/>
          </cell>
          <cell r="P476" t="str">
            <v/>
          </cell>
          <cell r="Q476" t="str">
            <v/>
          </cell>
          <cell r="R476" t="str">
            <v/>
          </cell>
          <cell r="S476">
            <v>0</v>
          </cell>
        </row>
        <row r="477">
          <cell r="C477" t="str">
            <v/>
          </cell>
          <cell r="E477" t="str">
            <v/>
          </cell>
          <cell r="G477" t="str">
            <v/>
          </cell>
          <cell r="H477" t="str">
            <v/>
          </cell>
          <cell r="I477" t="str">
            <v/>
          </cell>
          <cell r="J477" t="str">
            <v/>
          </cell>
          <cell r="K477" t="str">
            <v/>
          </cell>
          <cell r="L477" t="str">
            <v/>
          </cell>
          <cell r="M477" t="str">
            <v/>
          </cell>
          <cell r="N477" t="str">
            <v/>
          </cell>
          <cell r="O477" t="str">
            <v/>
          </cell>
          <cell r="P477" t="str">
            <v/>
          </cell>
          <cell r="Q477" t="str">
            <v/>
          </cell>
          <cell r="R477" t="str">
            <v/>
          </cell>
        </row>
        <row r="478">
          <cell r="C478" t="str">
            <v>Fozide 10</v>
          </cell>
          <cell r="E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C479" t="str">
            <v>Fozide 20</v>
          </cell>
          <cell r="E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E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E481">
            <v>0</v>
          </cell>
          <cell r="G481">
            <v>0</v>
          </cell>
          <cell r="H481">
            <v>0</v>
          </cell>
          <cell r="I481">
            <v>0</v>
          </cell>
          <cell r="J481">
            <v>0</v>
          </cell>
          <cell r="K481">
            <v>0</v>
          </cell>
          <cell r="L481">
            <v>0</v>
          </cell>
          <cell r="M481">
            <v>0</v>
          </cell>
          <cell r="N481">
            <v>0</v>
          </cell>
          <cell r="O481">
            <v>0</v>
          </cell>
          <cell r="P481">
            <v>0</v>
          </cell>
          <cell r="Q481">
            <v>0</v>
          </cell>
          <cell r="R481">
            <v>0</v>
          </cell>
          <cell r="S481">
            <v>0</v>
          </cell>
        </row>
        <row r="482">
          <cell r="C482" t="str">
            <v/>
          </cell>
          <cell r="E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C483" t="str">
            <v/>
          </cell>
          <cell r="E483">
            <v>0</v>
          </cell>
          <cell r="G483">
            <v>0</v>
          </cell>
          <cell r="H483">
            <v>0</v>
          </cell>
          <cell r="I483">
            <v>0</v>
          </cell>
          <cell r="J483">
            <v>0</v>
          </cell>
          <cell r="K483">
            <v>0</v>
          </cell>
          <cell r="L483">
            <v>0</v>
          </cell>
          <cell r="M483">
            <v>0</v>
          </cell>
          <cell r="N483">
            <v>0</v>
          </cell>
          <cell r="O483">
            <v>0</v>
          </cell>
          <cell r="P483">
            <v>0</v>
          </cell>
          <cell r="Q483">
            <v>0</v>
          </cell>
          <cell r="R483">
            <v>0</v>
          </cell>
          <cell r="S483">
            <v>0</v>
          </cell>
        </row>
        <row r="484">
          <cell r="C484" t="str">
            <v>Monoplus Generic</v>
          </cell>
          <cell r="E484">
            <v>0</v>
          </cell>
          <cell r="G484" t="str">
            <v/>
          </cell>
          <cell r="H484" t="str">
            <v/>
          </cell>
          <cell r="I484" t="str">
            <v/>
          </cell>
          <cell r="J484" t="str">
            <v/>
          </cell>
          <cell r="K484" t="str">
            <v/>
          </cell>
          <cell r="L484" t="str">
            <v/>
          </cell>
          <cell r="M484" t="str">
            <v/>
          </cell>
          <cell r="N484" t="str">
            <v/>
          </cell>
          <cell r="O484" t="str">
            <v/>
          </cell>
          <cell r="P484" t="str">
            <v/>
          </cell>
          <cell r="Q484" t="str">
            <v/>
          </cell>
          <cell r="R484" t="str">
            <v/>
          </cell>
          <cell r="S484">
            <v>0</v>
          </cell>
        </row>
        <row r="485">
          <cell r="C485" t="str">
            <v/>
          </cell>
          <cell r="E485" t="str">
            <v/>
          </cell>
          <cell r="G485" t="str">
            <v/>
          </cell>
          <cell r="H485" t="str">
            <v/>
          </cell>
          <cell r="I485" t="str">
            <v/>
          </cell>
          <cell r="J485" t="str">
            <v/>
          </cell>
          <cell r="K485" t="str">
            <v/>
          </cell>
          <cell r="L485" t="str">
            <v/>
          </cell>
          <cell r="M485" t="str">
            <v/>
          </cell>
          <cell r="N485" t="str">
            <v/>
          </cell>
          <cell r="O485" t="str">
            <v/>
          </cell>
          <cell r="P485" t="str">
            <v/>
          </cell>
          <cell r="Q485" t="str">
            <v/>
          </cell>
          <cell r="R485" t="str">
            <v/>
          </cell>
        </row>
        <row r="486">
          <cell r="C486" t="str">
            <v>Orencia</v>
          </cell>
          <cell r="E486">
            <v>0</v>
          </cell>
          <cell r="G486">
            <v>0</v>
          </cell>
          <cell r="H486">
            <v>0</v>
          </cell>
          <cell r="I486">
            <v>0</v>
          </cell>
          <cell r="J486">
            <v>0</v>
          </cell>
          <cell r="K486">
            <v>0</v>
          </cell>
          <cell r="L486">
            <v>0</v>
          </cell>
          <cell r="M486">
            <v>0</v>
          </cell>
          <cell r="N486">
            <v>0</v>
          </cell>
          <cell r="O486">
            <v>0</v>
          </cell>
          <cell r="P486">
            <v>0</v>
          </cell>
          <cell r="Q486">
            <v>0</v>
          </cell>
          <cell r="R486">
            <v>0</v>
          </cell>
          <cell r="S486">
            <v>0</v>
          </cell>
        </row>
        <row r="487">
          <cell r="C487" t="str">
            <v>xxxxxxxxxx</v>
          </cell>
          <cell r="E487">
            <v>0</v>
          </cell>
          <cell r="G487">
            <v>0</v>
          </cell>
          <cell r="H487">
            <v>0</v>
          </cell>
          <cell r="I487">
            <v>0</v>
          </cell>
          <cell r="J487">
            <v>0</v>
          </cell>
          <cell r="K487">
            <v>0</v>
          </cell>
          <cell r="L487">
            <v>0</v>
          </cell>
          <cell r="M487">
            <v>0</v>
          </cell>
          <cell r="N487">
            <v>0</v>
          </cell>
          <cell r="O487">
            <v>0</v>
          </cell>
          <cell r="P487">
            <v>0</v>
          </cell>
          <cell r="Q487">
            <v>0</v>
          </cell>
          <cell r="R487">
            <v>0</v>
          </cell>
          <cell r="S487">
            <v>0</v>
          </cell>
        </row>
        <row r="488">
          <cell r="C488" t="str">
            <v>xxxxxxxxxx</v>
          </cell>
          <cell r="E488">
            <v>0</v>
          </cell>
          <cell r="G488">
            <v>0</v>
          </cell>
          <cell r="H488">
            <v>0</v>
          </cell>
          <cell r="I488">
            <v>0</v>
          </cell>
          <cell r="J488">
            <v>0</v>
          </cell>
          <cell r="K488">
            <v>0</v>
          </cell>
          <cell r="L488">
            <v>0</v>
          </cell>
          <cell r="M488">
            <v>0</v>
          </cell>
          <cell r="N488">
            <v>0</v>
          </cell>
          <cell r="O488">
            <v>0</v>
          </cell>
          <cell r="P488">
            <v>0</v>
          </cell>
          <cell r="Q488">
            <v>0</v>
          </cell>
          <cell r="R488">
            <v>0</v>
          </cell>
          <cell r="S488">
            <v>0</v>
          </cell>
        </row>
        <row r="489">
          <cell r="C489" t="str">
            <v>xxxxxxxxxx</v>
          </cell>
          <cell r="E489">
            <v>0</v>
          </cell>
          <cell r="G489">
            <v>0</v>
          </cell>
          <cell r="H489">
            <v>0</v>
          </cell>
          <cell r="I489">
            <v>0</v>
          </cell>
          <cell r="J489">
            <v>0</v>
          </cell>
          <cell r="K489">
            <v>0</v>
          </cell>
          <cell r="L489">
            <v>0</v>
          </cell>
          <cell r="M489">
            <v>0</v>
          </cell>
          <cell r="N489">
            <v>0</v>
          </cell>
          <cell r="O489">
            <v>0</v>
          </cell>
          <cell r="P489">
            <v>0</v>
          </cell>
          <cell r="Q489">
            <v>0</v>
          </cell>
          <cell r="R489">
            <v>0</v>
          </cell>
          <cell r="S489">
            <v>0</v>
          </cell>
        </row>
        <row r="490">
          <cell r="C490" t="str">
            <v>Orencia (Abatacept)</v>
          </cell>
          <cell r="E490">
            <v>0</v>
          </cell>
          <cell r="G490" t="str">
            <v/>
          </cell>
          <cell r="H490" t="str">
            <v/>
          </cell>
          <cell r="I490" t="str">
            <v/>
          </cell>
          <cell r="J490" t="str">
            <v/>
          </cell>
          <cell r="K490" t="str">
            <v/>
          </cell>
          <cell r="L490" t="str">
            <v/>
          </cell>
          <cell r="M490" t="str">
            <v/>
          </cell>
          <cell r="N490" t="str">
            <v/>
          </cell>
          <cell r="O490" t="str">
            <v/>
          </cell>
          <cell r="P490" t="str">
            <v/>
          </cell>
          <cell r="Q490" t="str">
            <v/>
          </cell>
          <cell r="R490" t="str">
            <v/>
          </cell>
          <cell r="S490">
            <v>0</v>
          </cell>
        </row>
        <row r="491">
          <cell r="C491" t="str">
            <v/>
          </cell>
          <cell r="E491" t="str">
            <v/>
          </cell>
          <cell r="G491" t="str">
            <v/>
          </cell>
          <cell r="H491" t="str">
            <v/>
          </cell>
          <cell r="I491" t="str">
            <v/>
          </cell>
          <cell r="J491" t="str">
            <v/>
          </cell>
          <cell r="K491" t="str">
            <v/>
          </cell>
          <cell r="L491" t="str">
            <v/>
          </cell>
          <cell r="M491" t="str">
            <v/>
          </cell>
          <cell r="N491" t="str">
            <v/>
          </cell>
          <cell r="O491" t="str">
            <v/>
          </cell>
          <cell r="P491" t="str">
            <v/>
          </cell>
          <cell r="Q491" t="str">
            <v/>
          </cell>
          <cell r="R491" t="str">
            <v/>
          </cell>
          <cell r="S491" t="str">
            <v/>
          </cell>
        </row>
        <row r="492">
          <cell r="C492" t="str">
            <v>Total Local Market</v>
          </cell>
          <cell r="E492">
            <v>11691150.09</v>
          </cell>
          <cell r="G492" t="str">
            <v/>
          </cell>
          <cell r="H492" t="str">
            <v/>
          </cell>
          <cell r="I492" t="str">
            <v/>
          </cell>
          <cell r="J492" t="str">
            <v/>
          </cell>
          <cell r="K492" t="str">
            <v/>
          </cell>
          <cell r="L492" t="str">
            <v/>
          </cell>
          <cell r="M492" t="str">
            <v/>
          </cell>
          <cell r="N492" t="str">
            <v/>
          </cell>
          <cell r="O492" t="str">
            <v/>
          </cell>
          <cell r="P492" t="str">
            <v/>
          </cell>
          <cell r="Q492" t="str">
            <v/>
          </cell>
          <cell r="R492" t="str">
            <v/>
          </cell>
          <cell r="S492">
            <v>10680231</v>
          </cell>
        </row>
        <row r="493">
          <cell r="C493" t="str">
            <v>Ytd</v>
          </cell>
          <cell r="E493" t="str">
            <v/>
          </cell>
          <cell r="G493" t="str">
            <v/>
          </cell>
          <cell r="H493" t="str">
            <v/>
          </cell>
          <cell r="I493" t="str">
            <v/>
          </cell>
          <cell r="J493" t="str">
            <v/>
          </cell>
          <cell r="K493" t="str">
            <v/>
          </cell>
          <cell r="L493" t="str">
            <v/>
          </cell>
          <cell r="M493" t="str">
            <v/>
          </cell>
          <cell r="N493" t="str">
            <v/>
          </cell>
          <cell r="O493" t="str">
            <v/>
          </cell>
          <cell r="P493" t="str">
            <v/>
          </cell>
          <cell r="Q493" t="str">
            <v/>
          </cell>
          <cell r="R493" t="str">
            <v/>
          </cell>
        </row>
        <row r="494">
          <cell r="C494" t="str">
            <v>xxxxxxxxxx</v>
          </cell>
          <cell r="E494">
            <v>0</v>
          </cell>
          <cell r="G494">
            <v>0</v>
          </cell>
          <cell r="H494">
            <v>0</v>
          </cell>
          <cell r="I494">
            <v>0</v>
          </cell>
          <cell r="J494">
            <v>0</v>
          </cell>
          <cell r="K494">
            <v>0</v>
          </cell>
          <cell r="L494">
            <v>0</v>
          </cell>
          <cell r="M494">
            <v>0</v>
          </cell>
          <cell r="N494">
            <v>0</v>
          </cell>
          <cell r="O494">
            <v>0</v>
          </cell>
          <cell r="P494">
            <v>0</v>
          </cell>
          <cell r="Q494">
            <v>0</v>
          </cell>
          <cell r="R494">
            <v>0</v>
          </cell>
          <cell r="S494">
            <v>0</v>
          </cell>
        </row>
        <row r="495">
          <cell r="C495" t="str">
            <v>xxxxxxxxxx</v>
          </cell>
          <cell r="E495">
            <v>0</v>
          </cell>
          <cell r="G495">
            <v>0</v>
          </cell>
          <cell r="H495">
            <v>0</v>
          </cell>
          <cell r="I495">
            <v>0</v>
          </cell>
          <cell r="J495">
            <v>0</v>
          </cell>
          <cell r="K495">
            <v>0</v>
          </cell>
          <cell r="L495">
            <v>0</v>
          </cell>
          <cell r="M495">
            <v>0</v>
          </cell>
          <cell r="N495">
            <v>0</v>
          </cell>
          <cell r="O495">
            <v>0</v>
          </cell>
          <cell r="P495">
            <v>0</v>
          </cell>
          <cell r="Q495">
            <v>0</v>
          </cell>
          <cell r="R495">
            <v>0</v>
          </cell>
          <cell r="S495">
            <v>0</v>
          </cell>
        </row>
        <row r="496">
          <cell r="C496" t="str">
            <v>xxxxxxxxxx</v>
          </cell>
          <cell r="E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C497" t="str">
            <v>xxxxxxxxxx</v>
          </cell>
          <cell r="E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C498" t="str">
            <v>xxxxxxxxxx</v>
          </cell>
          <cell r="E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C499" t="str">
            <v/>
          </cell>
          <cell r="E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C500" t="str">
            <v>Coumadin</v>
          </cell>
          <cell r="E500">
            <v>0</v>
          </cell>
          <cell r="G500" t="str">
            <v/>
          </cell>
          <cell r="H500" t="str">
            <v/>
          </cell>
          <cell r="I500" t="str">
            <v/>
          </cell>
          <cell r="J500" t="str">
            <v/>
          </cell>
          <cell r="K500" t="str">
            <v/>
          </cell>
          <cell r="L500" t="str">
            <v/>
          </cell>
          <cell r="M500" t="str">
            <v/>
          </cell>
          <cell r="N500" t="str">
            <v/>
          </cell>
          <cell r="O500" t="str">
            <v/>
          </cell>
          <cell r="P500" t="str">
            <v/>
          </cell>
          <cell r="Q500" t="str">
            <v/>
          </cell>
          <cell r="R500" t="str">
            <v/>
          </cell>
        </row>
        <row r="501">
          <cell r="E501" t="str">
            <v/>
          </cell>
          <cell r="G501" t="str">
            <v/>
          </cell>
          <cell r="H501" t="str">
            <v/>
          </cell>
          <cell r="I501" t="str">
            <v/>
          </cell>
          <cell r="J501" t="str">
            <v/>
          </cell>
          <cell r="K501" t="str">
            <v/>
          </cell>
          <cell r="L501" t="str">
            <v/>
          </cell>
          <cell r="M501" t="str">
            <v/>
          </cell>
          <cell r="N501" t="str">
            <v/>
          </cell>
          <cell r="O501" t="str">
            <v/>
          </cell>
          <cell r="P501" t="str">
            <v/>
          </cell>
          <cell r="Q501" t="str">
            <v/>
          </cell>
          <cell r="R501" t="str">
            <v/>
          </cell>
        </row>
        <row r="502">
          <cell r="C502" t="str">
            <v>xxxxxxxxxx</v>
          </cell>
          <cell r="E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C503" t="str">
            <v>xxxxxxxxxx</v>
          </cell>
          <cell r="E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B504" t="str">
            <v>001109</v>
          </cell>
          <cell r="C504" t="str">
            <v>Revia 50mg Tab 1 x 30</v>
          </cell>
          <cell r="E504">
            <v>11984</v>
          </cell>
          <cell r="G504">
            <v>0</v>
          </cell>
          <cell r="H504">
            <v>0</v>
          </cell>
          <cell r="I504">
            <v>0</v>
          </cell>
          <cell r="J504">
            <v>0</v>
          </cell>
          <cell r="K504">
            <v>0</v>
          </cell>
          <cell r="L504">
            <v>0</v>
          </cell>
          <cell r="M504">
            <v>0</v>
          </cell>
          <cell r="N504">
            <v>0</v>
          </cell>
          <cell r="O504">
            <v>0</v>
          </cell>
          <cell r="P504">
            <v>0</v>
          </cell>
          <cell r="Q504">
            <v>0</v>
          </cell>
          <cell r="R504">
            <v>0</v>
          </cell>
          <cell r="S504">
            <v>0</v>
          </cell>
        </row>
        <row r="505">
          <cell r="C505" t="str">
            <v>xxxxxxxxxx</v>
          </cell>
          <cell r="E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C506" t="str">
            <v>xxxxxxxxxx</v>
          </cell>
          <cell r="E506">
            <v>0</v>
          </cell>
          <cell r="G506">
            <v>0</v>
          </cell>
          <cell r="H506">
            <v>0</v>
          </cell>
          <cell r="I506">
            <v>0</v>
          </cell>
          <cell r="J506">
            <v>0</v>
          </cell>
          <cell r="K506">
            <v>0</v>
          </cell>
          <cell r="L506">
            <v>0</v>
          </cell>
          <cell r="M506">
            <v>0</v>
          </cell>
          <cell r="N506">
            <v>0</v>
          </cell>
          <cell r="O506">
            <v>0</v>
          </cell>
          <cell r="P506">
            <v>0</v>
          </cell>
          <cell r="Q506">
            <v>0</v>
          </cell>
          <cell r="R506">
            <v>0</v>
          </cell>
          <cell r="S506">
            <v>0</v>
          </cell>
        </row>
        <row r="507">
          <cell r="C507" t="str">
            <v/>
          </cell>
          <cell r="E507">
            <v>0</v>
          </cell>
          <cell r="G507">
            <v>0</v>
          </cell>
          <cell r="H507">
            <v>0</v>
          </cell>
          <cell r="I507">
            <v>0</v>
          </cell>
          <cell r="J507">
            <v>0</v>
          </cell>
          <cell r="K507">
            <v>0</v>
          </cell>
          <cell r="L507">
            <v>0</v>
          </cell>
          <cell r="M507">
            <v>0</v>
          </cell>
          <cell r="N507">
            <v>0</v>
          </cell>
          <cell r="O507">
            <v>0</v>
          </cell>
          <cell r="P507">
            <v>0</v>
          </cell>
          <cell r="Q507">
            <v>0</v>
          </cell>
          <cell r="R507">
            <v>0</v>
          </cell>
          <cell r="S507">
            <v>0</v>
          </cell>
        </row>
        <row r="508">
          <cell r="C508" t="str">
            <v>Revia (Neltrexone)</v>
          </cell>
          <cell r="E508">
            <v>11984</v>
          </cell>
          <cell r="G508" t="str">
            <v/>
          </cell>
          <cell r="H508" t="str">
            <v/>
          </cell>
          <cell r="I508" t="str">
            <v/>
          </cell>
          <cell r="J508" t="str">
            <v/>
          </cell>
          <cell r="K508" t="str">
            <v/>
          </cell>
          <cell r="L508" t="str">
            <v/>
          </cell>
          <cell r="M508" t="str">
            <v/>
          </cell>
          <cell r="N508" t="str">
            <v/>
          </cell>
          <cell r="O508" t="str">
            <v/>
          </cell>
          <cell r="P508" t="str">
            <v/>
          </cell>
          <cell r="Q508" t="str">
            <v/>
          </cell>
          <cell r="R508" t="str">
            <v/>
          </cell>
        </row>
        <row r="509">
          <cell r="E509" t="str">
            <v/>
          </cell>
          <cell r="G509" t="str">
            <v/>
          </cell>
          <cell r="H509" t="str">
            <v/>
          </cell>
          <cell r="I509" t="str">
            <v/>
          </cell>
          <cell r="J509" t="str">
            <v/>
          </cell>
          <cell r="K509" t="str">
            <v/>
          </cell>
          <cell r="L509" t="str">
            <v/>
          </cell>
          <cell r="M509" t="str">
            <v/>
          </cell>
          <cell r="N509" t="str">
            <v/>
          </cell>
          <cell r="O509" t="str">
            <v/>
          </cell>
          <cell r="P509" t="str">
            <v/>
          </cell>
          <cell r="Q509" t="str">
            <v/>
          </cell>
          <cell r="R509" t="str">
            <v/>
          </cell>
        </row>
        <row r="510">
          <cell r="B510" t="str">
            <v>001572</v>
          </cell>
          <cell r="C510" t="str">
            <v>Brevibloc 10mg/ml 20x10ml</v>
          </cell>
          <cell r="E510">
            <v>0</v>
          </cell>
          <cell r="G510">
            <v>0</v>
          </cell>
          <cell r="H510">
            <v>0</v>
          </cell>
          <cell r="I510">
            <v>0</v>
          </cell>
          <cell r="J510">
            <v>0</v>
          </cell>
          <cell r="K510">
            <v>0</v>
          </cell>
          <cell r="L510">
            <v>0</v>
          </cell>
          <cell r="M510">
            <v>0</v>
          </cell>
          <cell r="N510">
            <v>0</v>
          </cell>
          <cell r="O510">
            <v>0</v>
          </cell>
          <cell r="P510">
            <v>0</v>
          </cell>
          <cell r="Q510">
            <v>0</v>
          </cell>
          <cell r="R510">
            <v>0</v>
          </cell>
          <cell r="S510">
            <v>0</v>
          </cell>
        </row>
        <row r="511">
          <cell r="B511" t="str">
            <v>002509</v>
          </cell>
          <cell r="C511" t="str">
            <v>Brevibloc Inj 250mg/ml 100x10ml</v>
          </cell>
          <cell r="E511">
            <v>0</v>
          </cell>
          <cell r="G511">
            <v>0</v>
          </cell>
          <cell r="H511">
            <v>0</v>
          </cell>
          <cell r="I511">
            <v>0</v>
          </cell>
          <cell r="J511">
            <v>0</v>
          </cell>
          <cell r="K511">
            <v>0</v>
          </cell>
          <cell r="L511">
            <v>0</v>
          </cell>
          <cell r="M511">
            <v>0</v>
          </cell>
          <cell r="N511">
            <v>0</v>
          </cell>
          <cell r="O511">
            <v>0</v>
          </cell>
          <cell r="P511">
            <v>0</v>
          </cell>
          <cell r="Q511">
            <v>0</v>
          </cell>
          <cell r="R511">
            <v>0</v>
          </cell>
          <cell r="S511">
            <v>0</v>
          </cell>
        </row>
        <row r="512">
          <cell r="B512" t="str">
            <v>00157115F</v>
          </cell>
          <cell r="C512" t="str">
            <v>Brevibloc Inj 100mg x 20 (NZ)</v>
          </cell>
          <cell r="E512">
            <v>0</v>
          </cell>
          <cell r="G512">
            <v>0</v>
          </cell>
          <cell r="H512">
            <v>0</v>
          </cell>
          <cell r="I512">
            <v>0</v>
          </cell>
          <cell r="J512">
            <v>0</v>
          </cell>
          <cell r="K512">
            <v>0</v>
          </cell>
          <cell r="L512">
            <v>0</v>
          </cell>
          <cell r="M512">
            <v>0</v>
          </cell>
          <cell r="N512">
            <v>0</v>
          </cell>
          <cell r="O512">
            <v>0</v>
          </cell>
          <cell r="P512">
            <v>0</v>
          </cell>
          <cell r="Q512">
            <v>0</v>
          </cell>
          <cell r="R512">
            <v>0</v>
          </cell>
          <cell r="S512">
            <v>0</v>
          </cell>
        </row>
        <row r="513">
          <cell r="C513" t="str">
            <v>xxxxxxxxxx</v>
          </cell>
          <cell r="E513">
            <v>0</v>
          </cell>
          <cell r="G513">
            <v>0</v>
          </cell>
          <cell r="H513">
            <v>0</v>
          </cell>
          <cell r="I513">
            <v>0</v>
          </cell>
          <cell r="J513">
            <v>0</v>
          </cell>
          <cell r="K513">
            <v>0</v>
          </cell>
          <cell r="L513">
            <v>0</v>
          </cell>
          <cell r="M513">
            <v>0</v>
          </cell>
          <cell r="N513">
            <v>0</v>
          </cell>
          <cell r="O513">
            <v>0</v>
          </cell>
          <cell r="P513">
            <v>0</v>
          </cell>
          <cell r="Q513">
            <v>0</v>
          </cell>
          <cell r="R513">
            <v>0</v>
          </cell>
          <cell r="S513">
            <v>0</v>
          </cell>
        </row>
        <row r="514">
          <cell r="C514" t="str">
            <v>xxxxxxxxxx</v>
          </cell>
          <cell r="E514">
            <v>0</v>
          </cell>
          <cell r="G514">
            <v>0</v>
          </cell>
          <cell r="H514">
            <v>0</v>
          </cell>
          <cell r="I514">
            <v>0</v>
          </cell>
          <cell r="J514">
            <v>0</v>
          </cell>
          <cell r="K514">
            <v>0</v>
          </cell>
          <cell r="L514">
            <v>0</v>
          </cell>
          <cell r="M514">
            <v>0</v>
          </cell>
          <cell r="N514">
            <v>0</v>
          </cell>
          <cell r="O514">
            <v>0</v>
          </cell>
          <cell r="P514">
            <v>0</v>
          </cell>
          <cell r="Q514">
            <v>0</v>
          </cell>
          <cell r="R514">
            <v>0</v>
          </cell>
          <cell r="S514">
            <v>0</v>
          </cell>
        </row>
        <row r="515">
          <cell r="C515" t="str">
            <v/>
          </cell>
          <cell r="E515">
            <v>0</v>
          </cell>
          <cell r="G515">
            <v>0</v>
          </cell>
          <cell r="H515">
            <v>0</v>
          </cell>
          <cell r="I515">
            <v>0</v>
          </cell>
          <cell r="J515">
            <v>0</v>
          </cell>
          <cell r="K515">
            <v>0</v>
          </cell>
          <cell r="L515">
            <v>0</v>
          </cell>
          <cell r="M515">
            <v>0</v>
          </cell>
          <cell r="N515">
            <v>0</v>
          </cell>
          <cell r="O515">
            <v>0</v>
          </cell>
          <cell r="P515">
            <v>0</v>
          </cell>
          <cell r="Q515">
            <v>0</v>
          </cell>
          <cell r="R515">
            <v>0</v>
          </cell>
          <cell r="S515">
            <v>0</v>
          </cell>
        </row>
        <row r="516">
          <cell r="C516" t="str">
            <v>Brevibloc</v>
          </cell>
          <cell r="E516">
            <v>0</v>
          </cell>
          <cell r="G516" t="str">
            <v/>
          </cell>
          <cell r="H516" t="str">
            <v/>
          </cell>
          <cell r="I516" t="str">
            <v/>
          </cell>
          <cell r="J516" t="str">
            <v/>
          </cell>
          <cell r="K516" t="str">
            <v/>
          </cell>
          <cell r="L516" t="str">
            <v/>
          </cell>
          <cell r="M516" t="str">
            <v/>
          </cell>
          <cell r="N516" t="str">
            <v/>
          </cell>
          <cell r="O516" t="str">
            <v/>
          </cell>
          <cell r="P516" t="str">
            <v/>
          </cell>
          <cell r="Q516" t="str">
            <v/>
          </cell>
          <cell r="R516" t="str">
            <v/>
          </cell>
        </row>
        <row r="517">
          <cell r="E517" t="str">
            <v/>
          </cell>
          <cell r="G517" t="str">
            <v/>
          </cell>
          <cell r="H517" t="str">
            <v/>
          </cell>
          <cell r="I517" t="str">
            <v/>
          </cell>
          <cell r="J517" t="str">
            <v/>
          </cell>
          <cell r="K517" t="str">
            <v/>
          </cell>
          <cell r="L517" t="str">
            <v/>
          </cell>
          <cell r="M517" t="str">
            <v/>
          </cell>
          <cell r="N517" t="str">
            <v/>
          </cell>
          <cell r="O517" t="str">
            <v/>
          </cell>
          <cell r="P517" t="str">
            <v/>
          </cell>
          <cell r="Q517" t="str">
            <v/>
          </cell>
          <cell r="R517" t="str">
            <v/>
          </cell>
        </row>
        <row r="518">
          <cell r="C518" t="str">
            <v>xxxxxxxxxx</v>
          </cell>
          <cell r="E518">
            <v>0</v>
          </cell>
          <cell r="G518">
            <v>0</v>
          </cell>
          <cell r="H518">
            <v>0</v>
          </cell>
          <cell r="I518">
            <v>0</v>
          </cell>
          <cell r="J518">
            <v>0</v>
          </cell>
          <cell r="K518">
            <v>0</v>
          </cell>
          <cell r="L518">
            <v>0</v>
          </cell>
          <cell r="M518">
            <v>0</v>
          </cell>
          <cell r="N518">
            <v>0</v>
          </cell>
          <cell r="O518">
            <v>0</v>
          </cell>
          <cell r="P518">
            <v>0</v>
          </cell>
          <cell r="Q518">
            <v>0</v>
          </cell>
          <cell r="R518">
            <v>0</v>
          </cell>
          <cell r="S518">
            <v>0</v>
          </cell>
        </row>
        <row r="519">
          <cell r="B519" t="str">
            <v>004606</v>
          </cell>
          <cell r="C519" t="str">
            <v>Viaspan 1000ml Bag 10x1000ml</v>
          </cell>
          <cell r="E519">
            <v>0</v>
          </cell>
          <cell r="G519">
            <v>0</v>
          </cell>
          <cell r="H519">
            <v>0</v>
          </cell>
          <cell r="I519">
            <v>0</v>
          </cell>
          <cell r="J519">
            <v>0</v>
          </cell>
          <cell r="K519">
            <v>0</v>
          </cell>
          <cell r="L519">
            <v>0</v>
          </cell>
          <cell r="M519">
            <v>0</v>
          </cell>
          <cell r="N519">
            <v>0</v>
          </cell>
          <cell r="O519">
            <v>0</v>
          </cell>
          <cell r="P519">
            <v>0</v>
          </cell>
          <cell r="Q519">
            <v>0</v>
          </cell>
          <cell r="R519">
            <v>0</v>
          </cell>
          <cell r="S519">
            <v>0</v>
          </cell>
        </row>
        <row r="520">
          <cell r="C520" t="str">
            <v>xxxxxxxxxx</v>
          </cell>
          <cell r="E520">
            <v>0</v>
          </cell>
          <cell r="G520">
            <v>0</v>
          </cell>
          <cell r="H520">
            <v>0</v>
          </cell>
          <cell r="I520">
            <v>0</v>
          </cell>
          <cell r="J520">
            <v>0</v>
          </cell>
          <cell r="K520">
            <v>0</v>
          </cell>
          <cell r="L520">
            <v>0</v>
          </cell>
          <cell r="M520">
            <v>0</v>
          </cell>
          <cell r="N520">
            <v>0</v>
          </cell>
          <cell r="O520">
            <v>0</v>
          </cell>
          <cell r="P520">
            <v>0</v>
          </cell>
          <cell r="Q520">
            <v>0</v>
          </cell>
          <cell r="R520">
            <v>0</v>
          </cell>
          <cell r="S520">
            <v>0</v>
          </cell>
        </row>
        <row r="521">
          <cell r="C521" t="str">
            <v>xxxxxxxxxx</v>
          </cell>
          <cell r="E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E522">
            <v>0</v>
          </cell>
          <cell r="G522">
            <v>0</v>
          </cell>
          <cell r="H522">
            <v>0</v>
          </cell>
          <cell r="I522">
            <v>0</v>
          </cell>
          <cell r="J522">
            <v>0</v>
          </cell>
          <cell r="K522">
            <v>0</v>
          </cell>
          <cell r="L522">
            <v>0</v>
          </cell>
          <cell r="M522">
            <v>0</v>
          </cell>
          <cell r="N522">
            <v>0</v>
          </cell>
          <cell r="O522">
            <v>0</v>
          </cell>
          <cell r="P522">
            <v>0</v>
          </cell>
          <cell r="Q522">
            <v>0</v>
          </cell>
          <cell r="R522">
            <v>0</v>
          </cell>
          <cell r="S522">
            <v>0</v>
          </cell>
        </row>
        <row r="523">
          <cell r="C523" t="str">
            <v/>
          </cell>
          <cell r="E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C524" t="str">
            <v>Viaspan</v>
          </cell>
          <cell r="E524">
            <v>0</v>
          </cell>
          <cell r="G524" t="str">
            <v/>
          </cell>
          <cell r="H524" t="str">
            <v/>
          </cell>
          <cell r="I524" t="str">
            <v/>
          </cell>
          <cell r="J524" t="str">
            <v/>
          </cell>
          <cell r="K524" t="str">
            <v/>
          </cell>
          <cell r="L524" t="str">
            <v/>
          </cell>
          <cell r="M524" t="str">
            <v/>
          </cell>
          <cell r="N524" t="str">
            <v/>
          </cell>
          <cell r="O524" t="str">
            <v/>
          </cell>
          <cell r="P524" t="str">
            <v/>
          </cell>
          <cell r="Q524" t="str">
            <v/>
          </cell>
          <cell r="R524" t="str">
            <v/>
          </cell>
        </row>
        <row r="525">
          <cell r="E525" t="str">
            <v/>
          </cell>
          <cell r="G525" t="str">
            <v/>
          </cell>
          <cell r="H525" t="str">
            <v/>
          </cell>
          <cell r="I525" t="str">
            <v/>
          </cell>
          <cell r="J525" t="str">
            <v/>
          </cell>
          <cell r="K525" t="str">
            <v/>
          </cell>
          <cell r="L525" t="str">
            <v/>
          </cell>
          <cell r="M525" t="str">
            <v/>
          </cell>
          <cell r="N525" t="str">
            <v/>
          </cell>
          <cell r="O525" t="str">
            <v/>
          </cell>
          <cell r="P525" t="str">
            <v/>
          </cell>
          <cell r="Q525" t="str">
            <v/>
          </cell>
          <cell r="R525" t="str">
            <v/>
          </cell>
        </row>
        <row r="526">
          <cell r="B526" t="str">
            <v>035910</v>
          </cell>
          <cell r="C526" t="str">
            <v>Narcan 0.02mg/ml 10x2ml</v>
          </cell>
          <cell r="E526">
            <v>0</v>
          </cell>
          <cell r="G526">
            <v>0</v>
          </cell>
          <cell r="H526">
            <v>0</v>
          </cell>
          <cell r="I526">
            <v>0</v>
          </cell>
          <cell r="J526">
            <v>0</v>
          </cell>
          <cell r="K526">
            <v>0</v>
          </cell>
          <cell r="L526">
            <v>0</v>
          </cell>
          <cell r="M526">
            <v>0</v>
          </cell>
          <cell r="N526">
            <v>0</v>
          </cell>
          <cell r="O526">
            <v>0</v>
          </cell>
          <cell r="P526">
            <v>0</v>
          </cell>
          <cell r="Q526">
            <v>0</v>
          </cell>
          <cell r="R526">
            <v>0</v>
          </cell>
          <cell r="S526">
            <v>0</v>
          </cell>
        </row>
        <row r="527">
          <cell r="C527" t="str">
            <v>xxxxxxxxxx</v>
          </cell>
          <cell r="E527">
            <v>0</v>
          </cell>
          <cell r="G527">
            <v>0</v>
          </cell>
          <cell r="H527">
            <v>0</v>
          </cell>
          <cell r="I527">
            <v>0</v>
          </cell>
          <cell r="J527">
            <v>0</v>
          </cell>
          <cell r="K527">
            <v>0</v>
          </cell>
          <cell r="L527">
            <v>0</v>
          </cell>
          <cell r="M527">
            <v>0</v>
          </cell>
          <cell r="N527">
            <v>0</v>
          </cell>
          <cell r="O527">
            <v>0</v>
          </cell>
          <cell r="P527">
            <v>0</v>
          </cell>
          <cell r="Q527">
            <v>0</v>
          </cell>
          <cell r="R527">
            <v>0</v>
          </cell>
          <cell r="S527">
            <v>0</v>
          </cell>
        </row>
        <row r="528">
          <cell r="B528" t="str">
            <v>035811</v>
          </cell>
          <cell r="C528" t="str">
            <v>Narcan .4mg/ml  10x 1ml</v>
          </cell>
          <cell r="E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035867</v>
          </cell>
          <cell r="C529" t="str">
            <v>Narcan .4 mg/ml amp x 250</v>
          </cell>
          <cell r="E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C530" t="str">
            <v>xxxxxxxxxx</v>
          </cell>
          <cell r="E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C531" t="str">
            <v>xxxxxxxxxx</v>
          </cell>
          <cell r="E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C532" t="str">
            <v>Narcan</v>
          </cell>
          <cell r="E532">
            <v>0</v>
          </cell>
          <cell r="G532" t="str">
            <v/>
          </cell>
          <cell r="H532" t="str">
            <v/>
          </cell>
          <cell r="I532" t="str">
            <v/>
          </cell>
          <cell r="J532" t="str">
            <v/>
          </cell>
          <cell r="K532" t="str">
            <v/>
          </cell>
          <cell r="L532" t="str">
            <v/>
          </cell>
          <cell r="M532" t="str">
            <v/>
          </cell>
          <cell r="N532" t="str">
            <v/>
          </cell>
          <cell r="O532" t="str">
            <v/>
          </cell>
          <cell r="P532" t="str">
            <v/>
          </cell>
          <cell r="Q532" t="str">
            <v/>
          </cell>
          <cell r="R532" t="str">
            <v/>
          </cell>
        </row>
        <row r="533">
          <cell r="E533" t="str">
            <v/>
          </cell>
          <cell r="G533" t="str">
            <v/>
          </cell>
          <cell r="H533" t="str">
            <v/>
          </cell>
          <cell r="I533" t="str">
            <v/>
          </cell>
          <cell r="J533" t="str">
            <v/>
          </cell>
          <cell r="K533" t="str">
            <v/>
          </cell>
          <cell r="L533" t="str">
            <v/>
          </cell>
          <cell r="M533" t="str">
            <v/>
          </cell>
          <cell r="N533" t="str">
            <v/>
          </cell>
          <cell r="O533" t="str">
            <v/>
          </cell>
          <cell r="P533" t="str">
            <v/>
          </cell>
          <cell r="Q533" t="str">
            <v/>
          </cell>
          <cell r="R533" t="str">
            <v/>
          </cell>
        </row>
        <row r="534">
          <cell r="C534" t="str">
            <v>Taxol Alliance</v>
          </cell>
          <cell r="E534">
            <v>0</v>
          </cell>
          <cell r="G534">
            <v>0</v>
          </cell>
          <cell r="H534">
            <v>0</v>
          </cell>
          <cell r="I534">
            <v>0</v>
          </cell>
          <cell r="J534">
            <v>0</v>
          </cell>
          <cell r="K534">
            <v>0</v>
          </cell>
          <cell r="L534">
            <v>0</v>
          </cell>
          <cell r="M534">
            <v>0</v>
          </cell>
          <cell r="N534">
            <v>0</v>
          </cell>
          <cell r="O534">
            <v>0</v>
          </cell>
          <cell r="P534">
            <v>0</v>
          </cell>
          <cell r="Q534">
            <v>0</v>
          </cell>
          <cell r="R534">
            <v>0</v>
          </cell>
          <cell r="S534">
            <v>0</v>
          </cell>
        </row>
        <row r="535">
          <cell r="C535" t="str">
            <v>xxxxxxxxxx</v>
          </cell>
          <cell r="E535">
            <v>0</v>
          </cell>
          <cell r="G535">
            <v>0</v>
          </cell>
          <cell r="H535">
            <v>0</v>
          </cell>
          <cell r="I535">
            <v>0</v>
          </cell>
          <cell r="J535">
            <v>0</v>
          </cell>
          <cell r="K535">
            <v>0</v>
          </cell>
          <cell r="L535">
            <v>0</v>
          </cell>
          <cell r="M535">
            <v>0</v>
          </cell>
          <cell r="N535">
            <v>0</v>
          </cell>
          <cell r="O535">
            <v>0</v>
          </cell>
          <cell r="P535">
            <v>0</v>
          </cell>
          <cell r="Q535">
            <v>0</v>
          </cell>
          <cell r="R535">
            <v>0</v>
          </cell>
          <cell r="S535">
            <v>0</v>
          </cell>
        </row>
        <row r="536">
          <cell r="C536" t="str">
            <v>xxxxxxxxxx</v>
          </cell>
          <cell r="E536">
            <v>0</v>
          </cell>
          <cell r="G536">
            <v>0</v>
          </cell>
          <cell r="H536">
            <v>0</v>
          </cell>
          <cell r="I536">
            <v>0</v>
          </cell>
          <cell r="J536">
            <v>0</v>
          </cell>
          <cell r="K536">
            <v>0</v>
          </cell>
          <cell r="L536">
            <v>0</v>
          </cell>
          <cell r="M536">
            <v>0</v>
          </cell>
          <cell r="N536">
            <v>0</v>
          </cell>
          <cell r="O536">
            <v>0</v>
          </cell>
          <cell r="P536">
            <v>0</v>
          </cell>
          <cell r="Q536">
            <v>0</v>
          </cell>
          <cell r="R536">
            <v>0</v>
          </cell>
          <cell r="S536">
            <v>0</v>
          </cell>
        </row>
        <row r="537">
          <cell r="C537" t="str">
            <v>xxxxxxxxxx</v>
          </cell>
          <cell r="E537">
            <v>0</v>
          </cell>
          <cell r="G537">
            <v>0</v>
          </cell>
          <cell r="H537">
            <v>0</v>
          </cell>
          <cell r="I537">
            <v>0</v>
          </cell>
          <cell r="J537">
            <v>0</v>
          </cell>
          <cell r="K537">
            <v>0</v>
          </cell>
          <cell r="L537">
            <v>0</v>
          </cell>
          <cell r="M537">
            <v>0</v>
          </cell>
          <cell r="N537">
            <v>0</v>
          </cell>
          <cell r="O537">
            <v>0</v>
          </cell>
          <cell r="P537">
            <v>0</v>
          </cell>
          <cell r="Q537">
            <v>0</v>
          </cell>
          <cell r="R537">
            <v>0</v>
          </cell>
          <cell r="S537">
            <v>0</v>
          </cell>
        </row>
        <row r="538">
          <cell r="C538" t="str">
            <v>xxxxxxxxxx</v>
          </cell>
          <cell r="E538">
            <v>0</v>
          </cell>
          <cell r="G538">
            <v>0</v>
          </cell>
          <cell r="H538">
            <v>0</v>
          </cell>
          <cell r="I538">
            <v>0</v>
          </cell>
          <cell r="J538">
            <v>0</v>
          </cell>
          <cell r="K538">
            <v>0</v>
          </cell>
          <cell r="L538">
            <v>0</v>
          </cell>
          <cell r="M538">
            <v>0</v>
          </cell>
          <cell r="N538">
            <v>0</v>
          </cell>
          <cell r="O538">
            <v>0</v>
          </cell>
          <cell r="P538">
            <v>0</v>
          </cell>
          <cell r="Q538">
            <v>0</v>
          </cell>
          <cell r="R538">
            <v>0</v>
          </cell>
          <cell r="S538">
            <v>0</v>
          </cell>
        </row>
        <row r="539">
          <cell r="C539" t="str">
            <v/>
          </cell>
          <cell r="E539">
            <v>0</v>
          </cell>
          <cell r="G539">
            <v>0</v>
          </cell>
          <cell r="H539">
            <v>0</v>
          </cell>
          <cell r="I539">
            <v>0</v>
          </cell>
          <cell r="J539">
            <v>0</v>
          </cell>
          <cell r="K539">
            <v>0</v>
          </cell>
          <cell r="L539">
            <v>0</v>
          </cell>
          <cell r="M539">
            <v>0</v>
          </cell>
          <cell r="N539">
            <v>0</v>
          </cell>
          <cell r="O539">
            <v>0</v>
          </cell>
          <cell r="P539">
            <v>0</v>
          </cell>
          <cell r="Q539">
            <v>0</v>
          </cell>
          <cell r="R539">
            <v>0</v>
          </cell>
          <cell r="S539">
            <v>0</v>
          </cell>
        </row>
        <row r="540">
          <cell r="C540" t="str">
            <v>Taxol Alliance</v>
          </cell>
          <cell r="G540" t="str">
            <v/>
          </cell>
          <cell r="H540" t="str">
            <v/>
          </cell>
          <cell r="I540" t="str">
            <v/>
          </cell>
          <cell r="J540" t="str">
            <v/>
          </cell>
          <cell r="K540" t="str">
            <v/>
          </cell>
          <cell r="L540" t="str">
            <v/>
          </cell>
          <cell r="M540" t="str">
            <v/>
          </cell>
          <cell r="N540" t="str">
            <v/>
          </cell>
          <cell r="O540" t="str">
            <v/>
          </cell>
          <cell r="P540" t="str">
            <v/>
          </cell>
          <cell r="Q540" t="str">
            <v/>
          </cell>
          <cell r="R540" t="str">
            <v/>
          </cell>
        </row>
        <row r="541">
          <cell r="G541" t="str">
            <v/>
          </cell>
          <cell r="H541" t="str">
            <v/>
          </cell>
          <cell r="I541" t="str">
            <v/>
          </cell>
          <cell r="J541" t="str">
            <v/>
          </cell>
          <cell r="K541" t="str">
            <v/>
          </cell>
          <cell r="L541" t="str">
            <v/>
          </cell>
          <cell r="M541" t="str">
            <v/>
          </cell>
          <cell r="N541" t="str">
            <v/>
          </cell>
          <cell r="O541" t="str">
            <v/>
          </cell>
          <cell r="P541" t="str">
            <v/>
          </cell>
          <cell r="Q541" t="str">
            <v/>
          </cell>
          <cell r="R541" t="str">
            <v/>
          </cell>
        </row>
        <row r="542">
          <cell r="C542" t="str">
            <v>Total Outside</v>
          </cell>
          <cell r="G542" t="str">
            <v/>
          </cell>
          <cell r="H542" t="str">
            <v/>
          </cell>
          <cell r="I542" t="str">
            <v/>
          </cell>
          <cell r="J542" t="str">
            <v/>
          </cell>
          <cell r="K542" t="str">
            <v/>
          </cell>
          <cell r="L542" t="str">
            <v/>
          </cell>
          <cell r="M542" t="str">
            <v/>
          </cell>
          <cell r="N542" t="str">
            <v/>
          </cell>
          <cell r="O542" t="str">
            <v/>
          </cell>
          <cell r="P542" t="str">
            <v/>
          </cell>
          <cell r="Q542" t="str">
            <v/>
          </cell>
          <cell r="R542" t="str">
            <v/>
          </cell>
        </row>
        <row r="543">
          <cell r="G543" t="str">
            <v/>
          </cell>
          <cell r="H543" t="str">
            <v/>
          </cell>
          <cell r="I543" t="str">
            <v/>
          </cell>
          <cell r="J543" t="str">
            <v/>
          </cell>
          <cell r="K543" t="str">
            <v/>
          </cell>
          <cell r="L543" t="str">
            <v/>
          </cell>
          <cell r="M543" t="str">
            <v/>
          </cell>
          <cell r="N543" t="str">
            <v/>
          </cell>
          <cell r="O543" t="str">
            <v/>
          </cell>
          <cell r="P543" t="str">
            <v/>
          </cell>
          <cell r="Q543" t="str">
            <v/>
          </cell>
          <cell r="R543" t="str">
            <v/>
          </cell>
        </row>
        <row r="544">
          <cell r="C544" t="str">
            <v>Total Australia</v>
          </cell>
          <cell r="G544" t="str">
            <v/>
          </cell>
          <cell r="H544" t="str">
            <v/>
          </cell>
          <cell r="I544" t="str">
            <v/>
          </cell>
          <cell r="J544" t="str">
            <v/>
          </cell>
          <cell r="K544" t="str">
            <v/>
          </cell>
          <cell r="L544" t="str">
            <v/>
          </cell>
          <cell r="M544" t="str">
            <v/>
          </cell>
          <cell r="N544" t="str">
            <v/>
          </cell>
          <cell r="O544" t="str">
            <v/>
          </cell>
          <cell r="P544" t="str">
            <v/>
          </cell>
          <cell r="Q544" t="str">
            <v/>
          </cell>
          <cell r="R544" t="str">
            <v/>
          </cell>
        </row>
      </sheetData>
      <sheetData sheetId="32"/>
      <sheetData sheetId="33"/>
      <sheetData sheetId="34"/>
      <sheetData sheetId="35"/>
      <sheetData sheetId="36"/>
      <sheetData sheetId="3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SALES (05SP01) EMEA"/>
      <sheetName val="COUNTRY PRODUCT P&amp;L"/>
      <sheetName val="Abilify 1577"/>
      <sheetName val="Abilify 1554"/>
      <sheetName val="Irbe (Co-Mktg)"/>
      <sheetName val="Irbe (Co-Promo)"/>
      <sheetName val="Clopi (Co-Mktg)"/>
      <sheetName val="Clopi (Co-Promo)"/>
      <sheetName val="Reyataz"/>
      <sheetName val="Sustiva"/>
      <sheetName val="Inj APAP 1565"/>
      <sheetName val="Inj APAP 1809"/>
      <sheetName val="Oral APAP 6134"/>
      <sheetName val="Oral APAP 6136"/>
      <sheetName val="Taxol"/>
      <sheetName val="Prava"/>
      <sheetName val="Videx"/>
      <sheetName val="Zerit"/>
      <sheetName val="Cefzil"/>
      <sheetName val="Maxipime"/>
      <sheetName val="Tequin"/>
      <sheetName val="Coumadin"/>
      <sheetName val="Monopril (Fosinopril)"/>
      <sheetName val="Metformin"/>
      <sheetName val="Paraplatin"/>
      <sheetName val="Muraglitazar"/>
      <sheetName val="Orencia"/>
      <sheetName val="Ixabepilone"/>
      <sheetName val="LEA29Y"/>
      <sheetName val="MDX-010"/>
      <sheetName val="SRC-Abl"/>
      <sheetName val="Entecavir"/>
      <sheetName val="All Others"/>
    </sheetNames>
    <sheetDataSet>
      <sheetData sheetId="0" refreshError="1">
        <row r="5">
          <cell r="T5" t="str">
            <v>D1PNA-France/UPSA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tLieu"/>
      <sheetName val="THDZ"/>
      <sheetName val="ThongSo"/>
      <sheetName val="DGTH"/>
      <sheetName val="PLCT"/>
      <sheetName val="VuaBT"/>
      <sheetName val="ChiTietDZ"/>
      <sheetName val="Tram"/>
      <sheetName val="KHSX"/>
      <sheetName val="TienLuong"/>
      <sheetName val="Du_lieu"/>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tong hop vt giong nhau"/>
      <sheetName val="TT T472-474F3"/>
      <sheetName val="HT T472-474F3"/>
      <sheetName val="TBA T472-474F3"/>
      <sheetName val="f1&amp;f3"/>
      <sheetName val="Nha DKF1"/>
      <sheetName val="10000000"/>
      <sheetName val="P"/>
      <sheetName val="ptvt-dg"/>
      <sheetName val="MauDZMoi"/>
      <sheetName val="Gia Du Thau "/>
      <sheetName val="ptvt"/>
      <sheetName val="VTDien"/>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MHSCT"/>
      <sheetName val="KL-THO"/>
      <sheetName val="_REF"/>
      <sheetName val="Tiepdia"/>
      <sheetName val="KL-CONG"/>
      <sheetName val="THNDK"/>
      <sheetName val="gia"/>
      <sheetName val="Dutoan KL"/>
      <sheetName val="PT VATTU"/>
      <sheetName val="Gia_Du_Thau_"/>
      <sheetName val="otom"/>
      <sheetName val="CDTK"/>
      <sheetName val="TIEP KHACH"/>
      <sheetName val="dg-VTu"/>
      <sheetName val="Kh_Hang"/>
      <sheetName val=""/>
      <sheetName val="CHITIET VL-NCHT1 (2)"/>
      <sheetName val="TONG HOP T9"/>
      <sheetName val="kecot"/>
      <sheetName val="Bang tra"/>
      <sheetName val="phuluc1"/>
      <sheetName val="vankhuon"/>
      <sheetName val="BETON"/>
      <sheetName val="Bia"/>
      <sheetName val="GRAND REKAP"/>
      <sheetName val="KHOILUONGCONGTRINHCHINH"/>
      <sheetName val="KL_THO"/>
      <sheetName val="lam-moi"/>
      <sheetName val="thao-go"/>
      <sheetName val="DON GIA CAN THO"/>
      <sheetName val="DG-LAP6"/>
      <sheetName val="VatHieu"/>
      <sheetName val="khoiluong"/>
      <sheetName val="TH VL, NC, DDHT Thanhphuoc"/>
      <sheetName val="phulucR"/>
      <sheetName val="Ngay"/>
      <sheetName val="KLR"/>
      <sheetName val="C.T.T.H"/>
      <sheetName val="t_ke_22"/>
      <sheetName val="NKC"/>
      <sheetName val="MOTOR"/>
      <sheetName val="DM.ChiPhi"/>
      <sheetName val="KLuong"/>
      <sheetName val="VL-NV- M Hang rao"/>
      <sheetName val="CHITIET VL-NC"/>
      <sheetName val="map"/>
      <sheetName val="dghn"/>
      <sheetName val="tong_hop_vt_giong_nhau1"/>
      <sheetName val="TT_T472-474F31"/>
      <sheetName val="HT_T472-474F31"/>
      <sheetName val="TBA_T472-474F31"/>
      <sheetName val="Nha_DKF11"/>
      <sheetName val="HA_NOI1"/>
      <sheetName val="Cao_su1"/>
      <sheetName val="CN_CK1"/>
      <sheetName val="tam_ung1"/>
      <sheetName val="SP_INLUA1"/>
      <sheetName val="SP_TPBK1"/>
      <sheetName val="SP_KHAUBONG1"/>
      <sheetName val="sp_cluyen1"/>
      <sheetName val="SP_RUOT1"/>
      <sheetName val="sp_vo1"/>
      <sheetName val="sp_tpcs1"/>
      <sheetName val="Dutoan_KL"/>
      <sheetName val="PT_VATTU"/>
      <sheetName val="tong_hop_vt_giong_nhau2"/>
      <sheetName val="TT_T472-474F32"/>
      <sheetName val="HT_T472-474F32"/>
      <sheetName val="TBA_T472-474F32"/>
      <sheetName val="Nha_DKF12"/>
      <sheetName val="HA_NOI2"/>
      <sheetName val="Cao_su2"/>
      <sheetName val="CN_CK2"/>
      <sheetName val="tam_ung2"/>
      <sheetName val="SP_INLUA2"/>
      <sheetName val="SP_TPBK2"/>
      <sheetName val="SP_KHAUBONG2"/>
      <sheetName val="sp_cluyen2"/>
      <sheetName val="SP_RUOT2"/>
      <sheetName val="sp_vo2"/>
      <sheetName val="sp_tpcs2"/>
      <sheetName val="Gia_Du_Thau_1"/>
      <sheetName val="Dutoan_KL1"/>
      <sheetName val="PT_VATTU1"/>
      <sheetName val="tong_hop_vt_giong_nhau3"/>
      <sheetName val="TT_T472-474F33"/>
      <sheetName val="HT_T472-474F33"/>
      <sheetName val="TBA_T472-474F33"/>
      <sheetName val="Nha_DKF13"/>
      <sheetName val="HA_NOI3"/>
      <sheetName val="Cao_su3"/>
      <sheetName val="CN_CK3"/>
      <sheetName val="tam_ung3"/>
      <sheetName val="SP_INLUA3"/>
      <sheetName val="SP_TPBK3"/>
      <sheetName val="SP_KHAUBONG3"/>
      <sheetName val="sp_cluyen3"/>
      <sheetName val="SP_RUOT3"/>
      <sheetName val="sp_vo3"/>
      <sheetName val="sp_tpcs3"/>
      <sheetName val="Gia_Du_Thau_2"/>
      <sheetName val="Dutoan_KL2"/>
      <sheetName val="PT_VATTU2"/>
      <sheetName val="Data"/>
      <sheetName val="STMspry"/>
      <sheetName val="PsychroData"/>
      <sheetName val="Analisa"/>
      <sheetName val="dtxl"/>
      <sheetName val="KL"/>
      <sheetName val="SToan-KL2"/>
      <sheetName val="coctuatrenda"/>
      <sheetName val="kl quyet toan"/>
      <sheetName val="PKTT thi cong"/>
      <sheetName val="KL PSGIAM"/>
      <sheetName val="KLPSTANG"/>
      <sheetName val="Bang phan tich"/>
      <sheetName val="Total"/>
      <sheetName val="KH-CHI-B"/>
      <sheetName val="DG"/>
      <sheetName val="Bang_tra"/>
      <sheetName val="TIEP_KHACH"/>
      <sheetName val="Gia_Du_Thau_3"/>
      <sheetName val="tong_hop_vt_giong_nhau4"/>
      <sheetName val="TT_T472-474F34"/>
      <sheetName val="HT_T472-474F34"/>
      <sheetName val="TBA_T472-474F34"/>
      <sheetName val="Nha_DKF14"/>
      <sheetName val="HA_NOI4"/>
      <sheetName val="Cao_su4"/>
      <sheetName val="CN_CK4"/>
      <sheetName val="tam_ung4"/>
      <sheetName val="SP_INLUA4"/>
      <sheetName val="SP_TPBK4"/>
      <sheetName val="SP_KHAUBONG4"/>
      <sheetName val="sp_cluyen4"/>
      <sheetName val="SP_RUOT4"/>
      <sheetName val="sp_vo4"/>
      <sheetName val="sp_tpcs4"/>
      <sheetName val="Gia_Du_Thau_4"/>
      <sheetName val="HA_NOI5"/>
      <sheetName val="Cao_su5"/>
      <sheetName val="CN_CK5"/>
      <sheetName val="tam_ung5"/>
      <sheetName val="SP_INLUA5"/>
      <sheetName val="SP_TPBK5"/>
      <sheetName val="SP_KHAUBONG5"/>
      <sheetName val="sp_cluyen5"/>
      <sheetName val="SP_RUOT5"/>
      <sheetName val="sp_vo5"/>
      <sheetName val="sp_tpcs5"/>
      <sheetName val="tong_hop_vt_giong_nhau5"/>
      <sheetName val="TT_T472-474F35"/>
      <sheetName val="HT_T472-474F35"/>
      <sheetName val="TBA_T472-474F35"/>
      <sheetName val="Nha_DKF15"/>
      <sheetName val="HA_NOI6"/>
      <sheetName val="Cao_su6"/>
      <sheetName val="CN_CK6"/>
      <sheetName val="tam_ung6"/>
      <sheetName val="SP_INLUA6"/>
      <sheetName val="SP_TPBK6"/>
      <sheetName val="SP_KHAUBONG6"/>
      <sheetName val="sp_cluyen6"/>
      <sheetName val="SP_RUOT6"/>
      <sheetName val="sp_vo6"/>
      <sheetName val="sp_tpcs6"/>
      <sheetName val="tong_hop_vt_giong_nhau6"/>
      <sheetName val="TT_T472-474F36"/>
      <sheetName val="HT_T472-474F36"/>
      <sheetName val="TBA_T472-474F36"/>
      <sheetName val="Nha_DKF16"/>
      <sheetName val="HA_NOI7"/>
      <sheetName val="Cao_su7"/>
      <sheetName val="CN_CK7"/>
      <sheetName val="tam_ung7"/>
      <sheetName val="SP_INLUA7"/>
      <sheetName val="SP_TPBK7"/>
      <sheetName val="SP_KHAUBONG7"/>
      <sheetName val="sp_cluyen7"/>
      <sheetName val="SP_RUOT7"/>
      <sheetName val="sp_vo7"/>
      <sheetName val="sp_tpcs7"/>
      <sheetName val="tong_hop_vt_giong_nhau7"/>
      <sheetName val="TT_T472-474F37"/>
      <sheetName val="HT_T472-474F37"/>
      <sheetName val="TBA_T472-474F37"/>
      <sheetName val="Nha_DKF17"/>
      <sheetName val="HA_NOI8"/>
      <sheetName val="Cao_su8"/>
      <sheetName val="CN_CK8"/>
      <sheetName val="tam_ung8"/>
      <sheetName val="SP_INLUA8"/>
      <sheetName val="SP_TPBK8"/>
      <sheetName val="SP_KHAUBONG8"/>
      <sheetName val="sp_cluyen8"/>
      <sheetName val="SP_RUOT8"/>
      <sheetName val="sp_vo8"/>
      <sheetName val="sp_tpcs8"/>
      <sheetName val="tong_hop_vt_giong_nhau8"/>
      <sheetName val="TT_T472-474F38"/>
      <sheetName val="HT_T472-474F38"/>
      <sheetName val="TBA_T472-474F38"/>
      <sheetName val="Nha_DKF18"/>
      <sheetName val="CHITIET_VL-NCHT1_(2)"/>
      <sheetName val="TONG_HOP_T9"/>
      <sheetName val="DON_GIA_CAN_THO"/>
      <sheetName val="SKTCT"/>
      <sheetName val="bangqtoan"/>
      <sheetName val="name"/>
      <sheetName val="Kg.M"/>
      <sheetName val="TaurusTTL"/>
      <sheetName val="KHOILUONGDB-TDC"/>
      <sheetName val="ptvt_dg"/>
      <sheetName val="register"/>
      <sheetName val="Tong du toan"/>
      <sheetName val="TDT"/>
      <sheetName val="BK04"/>
      <sheetName val="kluongxa"/>
      <sheetName val="Bill 2-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YTDBRAND"/>
      <sheetName val="SUMMTDBRAND"/>
      <sheetName val="SUMYTDBU"/>
      <sheetName val="SUMMTDBU"/>
      <sheetName val="DTLYTD"/>
      <sheetName val="DTLMTD"/>
      <sheetName val="05ACT for LL"/>
      <sheetName val="05ACT"/>
      <sheetName val="05BUD"/>
      <sheetName val="04ACT"/>
      <sheetName val="Reb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BMS CHINA</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cell r="BN1">
            <v>65</v>
          </cell>
          <cell r="BO1">
            <v>66</v>
          </cell>
          <cell r="BP1">
            <v>67</v>
          </cell>
          <cell r="BQ1">
            <v>68</v>
          </cell>
        </row>
        <row r="2">
          <cell r="B2" t="str">
            <v>Sales Report (2005 Actual)</v>
          </cell>
          <cell r="D2" t="str">
            <v>May</v>
          </cell>
          <cell r="F2" t="str">
            <v>( QUANTITY )</v>
          </cell>
          <cell r="S2" t="str">
            <v xml:space="preserve"> ( GROSS RMB ) </v>
          </cell>
          <cell r="AF2" t="str">
            <v>( NET SALES  RMB )</v>
          </cell>
          <cell r="AG2">
            <v>0</v>
          </cell>
          <cell r="AH2">
            <v>0</v>
          </cell>
          <cell r="AI2">
            <v>0</v>
          </cell>
          <cell r="AJ2">
            <v>0</v>
          </cell>
          <cell r="AK2">
            <v>0</v>
          </cell>
          <cell r="AL2">
            <v>0</v>
          </cell>
          <cell r="AM2">
            <v>0</v>
          </cell>
          <cell r="AN2">
            <v>0</v>
          </cell>
          <cell r="AO2">
            <v>0</v>
          </cell>
          <cell r="AP2">
            <v>0</v>
          </cell>
          <cell r="AQ2">
            <v>0</v>
          </cell>
          <cell r="AR2">
            <v>0</v>
          </cell>
          <cell r="AS2">
            <v>0</v>
          </cell>
          <cell r="AT2" t="str">
            <v>( NET  SALES  USD)</v>
          </cell>
          <cell r="AU2">
            <v>0</v>
          </cell>
          <cell r="AV2">
            <v>0</v>
          </cell>
          <cell r="AW2">
            <v>0</v>
          </cell>
          <cell r="AX2">
            <v>0</v>
          </cell>
          <cell r="AY2">
            <v>0</v>
          </cell>
          <cell r="BG2" t="str">
            <v>Net Price ( in RMB)</v>
          </cell>
          <cell r="BT2" t="str">
            <v>(Total Standard Cost in RMB)</v>
          </cell>
          <cell r="CH2" t="str">
            <v>(Total Standard Cost in USD)</v>
          </cell>
          <cell r="CV2" t="str">
            <v>(Margin in RMB)</v>
          </cell>
          <cell r="DL2" t="str">
            <v>(Year-to-Date Net Sales RMB)</v>
          </cell>
          <cell r="DY2" t="str">
            <v>(Year-to-Date Net Sales USD)</v>
          </cell>
          <cell r="EL2" t="str">
            <v>(Year-to-Date Quantity)</v>
          </cell>
        </row>
        <row r="3">
          <cell r="B3" t="str">
            <v>Product Name</v>
          </cell>
          <cell r="D3" t="str">
            <v>Jan</v>
          </cell>
          <cell r="E3" t="str">
            <v>Feb</v>
          </cell>
          <cell r="F3" t="str">
            <v>Mar</v>
          </cell>
          <cell r="G3" t="str">
            <v>Apr</v>
          </cell>
          <cell r="H3" t="str">
            <v>May</v>
          </cell>
          <cell r="I3" t="str">
            <v>Jun</v>
          </cell>
          <cell r="J3" t="str">
            <v>Jul</v>
          </cell>
          <cell r="K3" t="str">
            <v>Aug</v>
          </cell>
          <cell r="L3" t="str">
            <v>Sep</v>
          </cell>
          <cell r="M3" t="str">
            <v>Oct</v>
          </cell>
          <cell r="N3" t="str">
            <v>Nov</v>
          </cell>
          <cell r="O3" t="str">
            <v>Dec</v>
          </cell>
          <cell r="P3" t="str">
            <v>Total</v>
          </cell>
          <cell r="Q3" t="str">
            <v>Jan</v>
          </cell>
          <cell r="R3" t="str">
            <v>Feb</v>
          </cell>
          <cell r="S3" t="str">
            <v>Mar</v>
          </cell>
          <cell r="T3" t="str">
            <v>Apr</v>
          </cell>
          <cell r="U3" t="str">
            <v>May</v>
          </cell>
          <cell r="V3" t="str">
            <v>Jun</v>
          </cell>
          <cell r="W3" t="str">
            <v>July</v>
          </cell>
          <cell r="X3" t="str">
            <v>Aug</v>
          </cell>
          <cell r="Y3" t="str">
            <v>Sep</v>
          </cell>
          <cell r="Z3" t="str">
            <v>Oct</v>
          </cell>
          <cell r="AA3" t="str">
            <v>Nov</v>
          </cell>
          <cell r="AB3" t="str">
            <v>Dec</v>
          </cell>
          <cell r="AC3" t="str">
            <v>TOTAL</v>
          </cell>
          <cell r="AD3" t="str">
            <v>Jan</v>
          </cell>
          <cell r="AE3" t="str">
            <v>Feb</v>
          </cell>
          <cell r="AF3" t="str">
            <v>Mar</v>
          </cell>
          <cell r="AG3" t="str">
            <v>Apr</v>
          </cell>
          <cell r="AH3" t="str">
            <v>May</v>
          </cell>
          <cell r="AI3" t="str">
            <v>Jun</v>
          </cell>
          <cell r="AJ3" t="str">
            <v>July</v>
          </cell>
          <cell r="AK3" t="str">
            <v>Aug</v>
          </cell>
          <cell r="AL3" t="str">
            <v>Sep</v>
          </cell>
          <cell r="AM3" t="str">
            <v>Oct</v>
          </cell>
          <cell r="AN3" t="str">
            <v>Nov</v>
          </cell>
          <cell r="AO3" t="str">
            <v>Dec</v>
          </cell>
          <cell r="AP3" t="str">
            <v>TOTAL</v>
          </cell>
          <cell r="AQ3" t="str">
            <v>% of Tot</v>
          </cell>
          <cell r="AR3" t="str">
            <v>Jan</v>
          </cell>
          <cell r="AS3" t="str">
            <v>Feb</v>
          </cell>
          <cell r="AT3" t="str">
            <v>Mar</v>
          </cell>
          <cell r="AU3" t="str">
            <v>Apr</v>
          </cell>
          <cell r="AV3" t="str">
            <v>May</v>
          </cell>
          <cell r="AW3" t="str">
            <v>Jun</v>
          </cell>
          <cell r="AX3" t="str">
            <v>July</v>
          </cell>
          <cell r="AY3" t="str">
            <v>Aug</v>
          </cell>
          <cell r="AZ3" t="str">
            <v>Sep</v>
          </cell>
          <cell r="BA3" t="str">
            <v>Oct</v>
          </cell>
          <cell r="BB3" t="str">
            <v>Nov</v>
          </cell>
          <cell r="BC3" t="str">
            <v>Dec</v>
          </cell>
          <cell r="BD3" t="str">
            <v>TOTAL</v>
          </cell>
          <cell r="BE3" t="str">
            <v>Jan</v>
          </cell>
          <cell r="BF3" t="str">
            <v>Feb</v>
          </cell>
          <cell r="BG3" t="str">
            <v>Mar</v>
          </cell>
          <cell r="BH3" t="str">
            <v>April</v>
          </cell>
          <cell r="BI3" t="str">
            <v>May</v>
          </cell>
          <cell r="BJ3" t="str">
            <v>Jun</v>
          </cell>
          <cell r="BK3" t="str">
            <v>July</v>
          </cell>
          <cell r="BL3" t="str">
            <v>Aug</v>
          </cell>
          <cell r="BM3" t="str">
            <v>Sep</v>
          </cell>
          <cell r="BN3" t="str">
            <v>Oct</v>
          </cell>
          <cell r="BO3" t="str">
            <v>Nov</v>
          </cell>
          <cell r="BP3" t="str">
            <v>Dec</v>
          </cell>
          <cell r="BQ3" t="str">
            <v>YTD AVG.</v>
          </cell>
          <cell r="BS3" t="str">
            <v>Unit Cost</v>
          </cell>
          <cell r="BT3" t="str">
            <v>Jan</v>
          </cell>
          <cell r="BU3" t="str">
            <v>Feb</v>
          </cell>
          <cell r="BV3" t="str">
            <v>Mar</v>
          </cell>
          <cell r="BW3" t="str">
            <v>April</v>
          </cell>
          <cell r="BX3" t="str">
            <v>May</v>
          </cell>
          <cell r="BY3" t="str">
            <v>Jun</v>
          </cell>
          <cell r="BZ3" t="str">
            <v>July</v>
          </cell>
          <cell r="CA3" t="str">
            <v>Aug</v>
          </cell>
          <cell r="CB3" t="str">
            <v>Sep</v>
          </cell>
          <cell r="CC3" t="str">
            <v>Oct</v>
          </cell>
          <cell r="CD3" t="str">
            <v>Nov</v>
          </cell>
          <cell r="CE3" t="str">
            <v>Dec</v>
          </cell>
          <cell r="CF3" t="str">
            <v>TOTAL</v>
          </cell>
          <cell r="CH3" t="str">
            <v>Jan</v>
          </cell>
          <cell r="CI3" t="str">
            <v>Feb</v>
          </cell>
          <cell r="CJ3" t="str">
            <v>Mar</v>
          </cell>
          <cell r="CK3" t="str">
            <v>April</v>
          </cell>
          <cell r="CL3" t="str">
            <v>May</v>
          </cell>
          <cell r="CM3" t="str">
            <v>Jun</v>
          </cell>
          <cell r="CN3" t="str">
            <v>July</v>
          </cell>
          <cell r="CO3" t="str">
            <v>Aug</v>
          </cell>
          <cell r="CP3" t="str">
            <v>Sep</v>
          </cell>
          <cell r="CQ3" t="str">
            <v>Oct</v>
          </cell>
          <cell r="CR3" t="str">
            <v>Nov</v>
          </cell>
          <cell r="CS3" t="str">
            <v>Dec</v>
          </cell>
          <cell r="CT3" t="str">
            <v>TOTAL</v>
          </cell>
          <cell r="CU3">
            <v>0</v>
          </cell>
          <cell r="CV3" t="str">
            <v>Jan</v>
          </cell>
          <cell r="CW3" t="str">
            <v>Feb</v>
          </cell>
          <cell r="CX3" t="str">
            <v>Mar</v>
          </cell>
          <cell r="CY3" t="str">
            <v>April</v>
          </cell>
          <cell r="CZ3" t="str">
            <v>May</v>
          </cell>
          <cell r="DA3" t="str">
            <v>Jun</v>
          </cell>
          <cell r="DB3" t="str">
            <v>July</v>
          </cell>
          <cell r="DC3" t="str">
            <v>Aug</v>
          </cell>
          <cell r="DD3" t="str">
            <v>Sep</v>
          </cell>
          <cell r="DE3" t="str">
            <v>Oct</v>
          </cell>
          <cell r="DF3" t="str">
            <v>Nov</v>
          </cell>
          <cell r="DG3" t="str">
            <v>Dec</v>
          </cell>
          <cell r="DH3" t="str">
            <v>TOTAL</v>
          </cell>
          <cell r="DI3" t="str">
            <v>Margin%</v>
          </cell>
          <cell r="DJ3" t="str">
            <v>% of Tot</v>
          </cell>
          <cell r="DK3">
            <v>0</v>
          </cell>
          <cell r="DL3" t="str">
            <v>Jan</v>
          </cell>
          <cell r="DM3" t="str">
            <v>Feb</v>
          </cell>
          <cell r="DN3" t="str">
            <v>Mar</v>
          </cell>
          <cell r="DO3" t="str">
            <v>April</v>
          </cell>
          <cell r="DP3" t="str">
            <v>May</v>
          </cell>
          <cell r="DQ3" t="str">
            <v>Jun</v>
          </cell>
          <cell r="DR3" t="str">
            <v>July</v>
          </cell>
          <cell r="DS3" t="str">
            <v>Aug</v>
          </cell>
          <cell r="DT3" t="str">
            <v>Sep</v>
          </cell>
          <cell r="DU3" t="str">
            <v>Oct</v>
          </cell>
          <cell r="DV3" t="str">
            <v>Nov</v>
          </cell>
          <cell r="DW3" t="str">
            <v>Dec</v>
          </cell>
          <cell r="DY3" t="str">
            <v>Jan</v>
          </cell>
          <cell r="DZ3" t="str">
            <v>Feb</v>
          </cell>
          <cell r="EA3" t="str">
            <v>Mar</v>
          </cell>
          <cell r="EB3" t="str">
            <v>April</v>
          </cell>
          <cell r="EC3" t="str">
            <v>May</v>
          </cell>
          <cell r="ED3" t="str">
            <v>Jun</v>
          </cell>
          <cell r="EE3" t="str">
            <v>July</v>
          </cell>
          <cell r="EF3" t="str">
            <v>Aug</v>
          </cell>
          <cell r="EG3" t="str">
            <v>Sep</v>
          </cell>
          <cell r="EH3" t="str">
            <v>Oct</v>
          </cell>
          <cell r="EI3" t="str">
            <v>Nov</v>
          </cell>
          <cell r="EJ3" t="str">
            <v>Dec</v>
          </cell>
          <cell r="EL3" t="str">
            <v>Jan</v>
          </cell>
          <cell r="EM3" t="str">
            <v>Feb</v>
          </cell>
          <cell r="EN3" t="str">
            <v>Mar</v>
          </cell>
          <cell r="EO3" t="str">
            <v>April</v>
          </cell>
          <cell r="EP3" t="str">
            <v>May</v>
          </cell>
          <cell r="EQ3" t="str">
            <v>Jun</v>
          </cell>
          <cell r="ER3" t="str">
            <v>July</v>
          </cell>
          <cell r="ES3" t="str">
            <v>Aug</v>
          </cell>
          <cell r="ET3" t="str">
            <v>Sep</v>
          </cell>
          <cell r="EU3" t="str">
            <v>Oct</v>
          </cell>
          <cell r="EV3" t="str">
            <v>Nov</v>
          </cell>
          <cell r="EW3" t="str">
            <v>Dec</v>
          </cell>
        </row>
        <row r="4">
          <cell r="B4" t="str">
            <v xml:space="preserve"> </v>
          </cell>
          <cell r="C4">
            <v>2</v>
          </cell>
          <cell r="AR4">
            <v>8.2765000000000004</v>
          </cell>
          <cell r="AS4">
            <v>8.2765000000000004</v>
          </cell>
          <cell r="AT4">
            <v>8.2765000000000004</v>
          </cell>
          <cell r="AU4">
            <v>8.2765000000000004</v>
          </cell>
          <cell r="AV4">
            <v>8.2765000000000004</v>
          </cell>
          <cell r="AW4">
            <v>8.2765000000000004</v>
          </cell>
          <cell r="AX4">
            <v>8.2765000000000004</v>
          </cell>
          <cell r="AY4">
            <v>8.2765000000000004</v>
          </cell>
          <cell r="AZ4">
            <v>8.2765000000000004</v>
          </cell>
          <cell r="BA4">
            <v>8.2765000000000004</v>
          </cell>
          <cell r="BB4">
            <v>8.2765000000000004</v>
          </cell>
          <cell r="BC4">
            <v>8.2765000000000004</v>
          </cell>
        </row>
        <row r="5">
          <cell r="B5" t="str">
            <v>11</v>
          </cell>
          <cell r="C5" t="str">
            <v>Kenalog Cream 5g</v>
          </cell>
          <cell r="E5">
            <v>0</v>
          </cell>
          <cell r="F5">
            <v>0</v>
          </cell>
          <cell r="G5">
            <v>0</v>
          </cell>
          <cell r="H5">
            <v>0</v>
          </cell>
          <cell r="I5">
            <v>0</v>
          </cell>
          <cell r="J5">
            <v>0</v>
          </cell>
          <cell r="K5">
            <v>0</v>
          </cell>
          <cell r="L5">
            <v>0</v>
          </cell>
          <cell r="M5">
            <v>0</v>
          </cell>
          <cell r="N5">
            <v>0</v>
          </cell>
          <cell r="O5">
            <v>0</v>
          </cell>
          <cell r="P5">
            <v>0</v>
          </cell>
          <cell r="T5">
            <v>0</v>
          </cell>
          <cell r="U5">
            <v>0</v>
          </cell>
          <cell r="V5">
            <v>0</v>
          </cell>
          <cell r="W5">
            <v>0</v>
          </cell>
          <cell r="X5">
            <v>0</v>
          </cell>
          <cell r="Y5">
            <v>0</v>
          </cell>
          <cell r="Z5">
            <v>0</v>
          </cell>
          <cell r="AA5">
            <v>0</v>
          </cell>
          <cell r="AB5">
            <v>0</v>
          </cell>
          <cell r="AC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Y5">
            <v>0</v>
          </cell>
          <cell r="DZ5">
            <v>0</v>
          </cell>
          <cell r="EA5">
            <v>0</v>
          </cell>
          <cell r="EB5">
            <v>0</v>
          </cell>
          <cell r="EC5">
            <v>0</v>
          </cell>
          <cell r="ED5">
            <v>0</v>
          </cell>
          <cell r="EE5">
            <v>0</v>
          </cell>
          <cell r="EF5">
            <v>0</v>
          </cell>
          <cell r="EG5">
            <v>0</v>
          </cell>
          <cell r="EH5">
            <v>0</v>
          </cell>
          <cell r="EI5">
            <v>0</v>
          </cell>
          <cell r="EJ5">
            <v>0</v>
          </cell>
          <cell r="EL5">
            <v>0</v>
          </cell>
          <cell r="EM5">
            <v>0</v>
          </cell>
          <cell r="EN5">
            <v>0</v>
          </cell>
          <cell r="EO5">
            <v>0</v>
          </cell>
          <cell r="EP5">
            <v>0</v>
          </cell>
          <cell r="EQ5">
            <v>0</v>
          </cell>
          <cell r="ER5">
            <v>0</v>
          </cell>
          <cell r="ES5">
            <v>0</v>
          </cell>
          <cell r="ET5">
            <v>0</v>
          </cell>
          <cell r="EU5">
            <v>0</v>
          </cell>
          <cell r="EV5">
            <v>0</v>
          </cell>
          <cell r="EW5">
            <v>0</v>
          </cell>
        </row>
        <row r="6">
          <cell r="B6" t="str">
            <v>12</v>
          </cell>
          <cell r="C6" t="str">
            <v>Kenalog Cream 15g</v>
          </cell>
          <cell r="E6">
            <v>0</v>
          </cell>
          <cell r="F6">
            <v>0</v>
          </cell>
          <cell r="G6">
            <v>0</v>
          </cell>
          <cell r="H6">
            <v>0</v>
          </cell>
          <cell r="I6">
            <v>0</v>
          </cell>
          <cell r="J6">
            <v>0</v>
          </cell>
          <cell r="K6">
            <v>0</v>
          </cell>
          <cell r="L6">
            <v>0</v>
          </cell>
          <cell r="M6">
            <v>0</v>
          </cell>
          <cell r="N6">
            <v>0</v>
          </cell>
          <cell r="O6">
            <v>0</v>
          </cell>
          <cell r="P6">
            <v>0</v>
          </cell>
          <cell r="T6">
            <v>0</v>
          </cell>
          <cell r="U6">
            <v>0</v>
          </cell>
          <cell r="V6">
            <v>0</v>
          </cell>
          <cell r="W6">
            <v>0</v>
          </cell>
          <cell r="X6">
            <v>0</v>
          </cell>
          <cell r="Y6">
            <v>0</v>
          </cell>
          <cell r="Z6">
            <v>0</v>
          </cell>
          <cell r="AA6">
            <v>0</v>
          </cell>
          <cell r="AB6">
            <v>0</v>
          </cell>
          <cell r="AC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Y6">
            <v>0</v>
          </cell>
          <cell r="DZ6">
            <v>0</v>
          </cell>
          <cell r="EA6">
            <v>0</v>
          </cell>
          <cell r="EB6">
            <v>0</v>
          </cell>
          <cell r="EC6">
            <v>0</v>
          </cell>
          <cell r="ED6">
            <v>0</v>
          </cell>
          <cell r="EE6">
            <v>0</v>
          </cell>
          <cell r="EF6">
            <v>0</v>
          </cell>
          <cell r="EG6">
            <v>0</v>
          </cell>
          <cell r="EH6">
            <v>0</v>
          </cell>
          <cell r="EI6">
            <v>0</v>
          </cell>
          <cell r="EJ6">
            <v>0</v>
          </cell>
          <cell r="EL6">
            <v>0</v>
          </cell>
          <cell r="EM6">
            <v>0</v>
          </cell>
          <cell r="EN6">
            <v>0</v>
          </cell>
          <cell r="EO6">
            <v>0</v>
          </cell>
          <cell r="EP6">
            <v>0</v>
          </cell>
          <cell r="EQ6">
            <v>0</v>
          </cell>
          <cell r="ER6">
            <v>0</v>
          </cell>
          <cell r="ES6">
            <v>0</v>
          </cell>
          <cell r="ET6">
            <v>0</v>
          </cell>
          <cell r="EU6">
            <v>0</v>
          </cell>
          <cell r="EV6">
            <v>0</v>
          </cell>
          <cell r="EW6">
            <v>0</v>
          </cell>
        </row>
        <row r="7">
          <cell r="B7" t="str">
            <v>13</v>
          </cell>
          <cell r="C7" t="str">
            <v>Kenacomb Cream 5g</v>
          </cell>
          <cell r="D7">
            <v>235440</v>
          </cell>
          <cell r="E7">
            <v>175800</v>
          </cell>
          <cell r="F7">
            <v>253181</v>
          </cell>
          <cell r="G7">
            <v>368400</v>
          </cell>
          <cell r="H7">
            <v>1403621</v>
          </cell>
          <cell r="I7">
            <v>0</v>
          </cell>
          <cell r="J7">
            <v>0</v>
          </cell>
          <cell r="K7">
            <v>0</v>
          </cell>
          <cell r="L7">
            <v>0</v>
          </cell>
          <cell r="M7">
            <v>0</v>
          </cell>
          <cell r="N7">
            <v>0</v>
          </cell>
          <cell r="O7">
            <v>0</v>
          </cell>
          <cell r="P7">
            <v>2436442</v>
          </cell>
          <cell r="Q7">
            <v>1092442</v>
          </cell>
          <cell r="R7">
            <v>815712</v>
          </cell>
          <cell r="S7">
            <v>1179643</v>
          </cell>
          <cell r="T7">
            <v>1707947</v>
          </cell>
          <cell r="U7">
            <v>1720512</v>
          </cell>
          <cell r="V7">
            <v>0</v>
          </cell>
          <cell r="W7">
            <v>0</v>
          </cell>
          <cell r="X7">
            <v>0</v>
          </cell>
          <cell r="Y7">
            <v>0</v>
          </cell>
          <cell r="Z7">
            <v>0</v>
          </cell>
          <cell r="AA7">
            <v>0</v>
          </cell>
          <cell r="AB7">
            <v>0</v>
          </cell>
          <cell r="AC7">
            <v>6516256</v>
          </cell>
          <cell r="AD7">
            <v>831385.70085470087</v>
          </cell>
          <cell r="AE7">
            <v>628669</v>
          </cell>
          <cell r="AF7">
            <v>903008.96581196575</v>
          </cell>
          <cell r="AG7">
            <v>1316748.4741880342</v>
          </cell>
          <cell r="AH7">
            <v>1241075.8600000001</v>
          </cell>
          <cell r="AI7">
            <v>0</v>
          </cell>
          <cell r="AJ7">
            <v>0</v>
          </cell>
          <cell r="AK7">
            <v>0</v>
          </cell>
          <cell r="AL7">
            <v>0</v>
          </cell>
          <cell r="AM7">
            <v>0</v>
          </cell>
          <cell r="AN7">
            <v>0</v>
          </cell>
          <cell r="AO7">
            <v>0</v>
          </cell>
          <cell r="AP7">
            <v>4920888.0008547017</v>
          </cell>
          <cell r="AQ7">
            <v>1.0268920751523582E-2</v>
          </cell>
          <cell r="AR7">
            <v>100451</v>
          </cell>
          <cell r="AS7">
            <v>75958</v>
          </cell>
          <cell r="AT7">
            <v>109105</v>
          </cell>
          <cell r="AU7">
            <v>159095</v>
          </cell>
          <cell r="AV7">
            <v>149952</v>
          </cell>
          <cell r="AW7">
            <v>0</v>
          </cell>
          <cell r="AX7">
            <v>0</v>
          </cell>
          <cell r="AY7">
            <v>0</v>
          </cell>
          <cell r="AZ7">
            <v>0</v>
          </cell>
          <cell r="BA7">
            <v>0</v>
          </cell>
          <cell r="BB7">
            <v>0</v>
          </cell>
          <cell r="BC7">
            <v>0</v>
          </cell>
          <cell r="BD7">
            <v>594561</v>
          </cell>
          <cell r="BE7">
            <v>3.5311998847039621</v>
          </cell>
          <cell r="BF7">
            <v>3.5760466439135383</v>
          </cell>
          <cell r="BG7">
            <v>3.5666537607955009</v>
          </cell>
          <cell r="BH7">
            <v>3.5742358148426554</v>
          </cell>
          <cell r="BI7">
            <v>0.8841958477395252</v>
          </cell>
          <cell r="BJ7">
            <v>0</v>
          </cell>
          <cell r="BK7">
            <v>0</v>
          </cell>
          <cell r="BL7">
            <v>0</v>
          </cell>
          <cell r="BM7">
            <v>0</v>
          </cell>
          <cell r="BN7">
            <v>0</v>
          </cell>
          <cell r="BO7">
            <v>0</v>
          </cell>
          <cell r="BP7">
            <v>0</v>
          </cell>
          <cell r="BQ7">
            <v>2.019702500964399</v>
          </cell>
          <cell r="BT7">
            <v>0</v>
          </cell>
          <cell r="BU7">
            <v>0</v>
          </cell>
          <cell r="BV7">
            <v>0</v>
          </cell>
          <cell r="BW7">
            <v>0</v>
          </cell>
          <cell r="BX7">
            <v>0</v>
          </cell>
          <cell r="BY7">
            <v>0</v>
          </cell>
          <cell r="BZ7">
            <v>0</v>
          </cell>
          <cell r="CA7">
            <v>0</v>
          </cell>
          <cell r="CB7">
            <v>0</v>
          </cell>
          <cell r="CC7">
            <v>0</v>
          </cell>
          <cell r="CD7">
            <v>0</v>
          </cell>
          <cell r="CE7">
            <v>0</v>
          </cell>
          <cell r="CF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831385.70085470087</v>
          </cell>
          <cell r="CW7">
            <v>628669</v>
          </cell>
          <cell r="CX7">
            <v>903008.96581196575</v>
          </cell>
          <cell r="CY7">
            <v>1316748.4741880342</v>
          </cell>
          <cell r="CZ7">
            <v>1241075.8600000001</v>
          </cell>
          <cell r="DA7">
            <v>0</v>
          </cell>
          <cell r="DB7">
            <v>0</v>
          </cell>
          <cell r="DC7">
            <v>0</v>
          </cell>
          <cell r="DD7">
            <v>0</v>
          </cell>
          <cell r="DE7">
            <v>0</v>
          </cell>
          <cell r="DF7">
            <v>0</v>
          </cell>
          <cell r="DG7">
            <v>0</v>
          </cell>
          <cell r="DH7">
            <v>4920888.0008547017</v>
          </cell>
          <cell r="DI7">
            <v>1</v>
          </cell>
          <cell r="DJ7">
            <v>0</v>
          </cell>
          <cell r="DK7">
            <v>0</v>
          </cell>
          <cell r="DL7">
            <v>831385.70085470087</v>
          </cell>
          <cell r="DM7">
            <v>1460054.700854701</v>
          </cell>
          <cell r="DN7">
            <v>2363063.666666667</v>
          </cell>
          <cell r="DO7">
            <v>3679812.1408547014</v>
          </cell>
          <cell r="DP7">
            <v>4920888.0008547017</v>
          </cell>
          <cell r="DQ7">
            <v>4920888.0008547017</v>
          </cell>
          <cell r="DR7">
            <v>4920888.0008547017</v>
          </cell>
          <cell r="DS7">
            <v>4920888.0008547017</v>
          </cell>
          <cell r="DT7">
            <v>4920888.0008547017</v>
          </cell>
          <cell r="DU7">
            <v>4920888.0008547017</v>
          </cell>
          <cell r="DV7">
            <v>4920888.0008547017</v>
          </cell>
          <cell r="DW7">
            <v>4920888.0008547017</v>
          </cell>
          <cell r="DY7">
            <v>100451</v>
          </cell>
          <cell r="DZ7">
            <v>176409</v>
          </cell>
          <cell r="EA7">
            <v>285514</v>
          </cell>
          <cell r="EB7">
            <v>444609</v>
          </cell>
          <cell r="EC7">
            <v>594561</v>
          </cell>
          <cell r="ED7">
            <v>594561</v>
          </cell>
          <cell r="EE7">
            <v>594561</v>
          </cell>
          <cell r="EF7">
            <v>594561</v>
          </cell>
          <cell r="EG7">
            <v>594561</v>
          </cell>
          <cell r="EH7">
            <v>594561</v>
          </cell>
          <cell r="EI7">
            <v>594561</v>
          </cell>
          <cell r="EJ7">
            <v>594561</v>
          </cell>
          <cell r="EL7">
            <v>235440</v>
          </cell>
          <cell r="EM7">
            <v>411240</v>
          </cell>
          <cell r="EN7">
            <v>664421</v>
          </cell>
          <cell r="EO7">
            <v>1032821</v>
          </cell>
          <cell r="EP7">
            <v>2436442</v>
          </cell>
          <cell r="EQ7">
            <v>2436442</v>
          </cell>
          <cell r="ER7">
            <v>2436442</v>
          </cell>
          <cell r="ES7">
            <v>2436442</v>
          </cell>
          <cell r="ET7">
            <v>2436442</v>
          </cell>
          <cell r="EU7">
            <v>2436442</v>
          </cell>
          <cell r="EV7">
            <v>2436442</v>
          </cell>
          <cell r="EW7">
            <v>2436442</v>
          </cell>
        </row>
        <row r="8">
          <cell r="B8" t="str">
            <v>14</v>
          </cell>
          <cell r="C8" t="str">
            <v>Kenacomb Cream 15g</v>
          </cell>
          <cell r="D8">
            <v>97204</v>
          </cell>
          <cell r="E8">
            <v>91800</v>
          </cell>
          <cell r="F8">
            <v>128603</v>
          </cell>
          <cell r="G8">
            <v>156000</v>
          </cell>
          <cell r="H8">
            <v>653607</v>
          </cell>
          <cell r="I8">
            <v>0</v>
          </cell>
          <cell r="J8">
            <v>0</v>
          </cell>
          <cell r="K8">
            <v>0</v>
          </cell>
          <cell r="L8">
            <v>0</v>
          </cell>
          <cell r="M8">
            <v>0</v>
          </cell>
          <cell r="N8">
            <v>0</v>
          </cell>
          <cell r="O8">
            <v>0</v>
          </cell>
          <cell r="P8">
            <v>1127214</v>
          </cell>
          <cell r="Q8">
            <v>938991</v>
          </cell>
          <cell r="R8">
            <v>886788</v>
          </cell>
          <cell r="S8">
            <v>1266687</v>
          </cell>
          <cell r="T8">
            <v>1527149</v>
          </cell>
          <cell r="U8">
            <v>1720861</v>
          </cell>
          <cell r="V8">
            <v>0</v>
          </cell>
          <cell r="W8">
            <v>0</v>
          </cell>
          <cell r="X8">
            <v>0</v>
          </cell>
          <cell r="Y8">
            <v>0</v>
          </cell>
          <cell r="Z8">
            <v>0</v>
          </cell>
          <cell r="AA8">
            <v>0</v>
          </cell>
          <cell r="AB8">
            <v>0</v>
          </cell>
          <cell r="AC8">
            <v>6340476</v>
          </cell>
          <cell r="AD8">
            <v>705162.12820512825</v>
          </cell>
          <cell r="AE8">
            <v>683448</v>
          </cell>
          <cell r="AF8">
            <v>941717.8205128205</v>
          </cell>
          <cell r="AG8">
            <v>1154249.0994871794</v>
          </cell>
          <cell r="AH8">
            <v>1258679.6200000001</v>
          </cell>
          <cell r="AI8">
            <v>0</v>
          </cell>
          <cell r="AJ8">
            <v>0</v>
          </cell>
          <cell r="AK8">
            <v>0</v>
          </cell>
          <cell r="AL8">
            <v>0</v>
          </cell>
          <cell r="AM8">
            <v>0</v>
          </cell>
          <cell r="AN8">
            <v>0</v>
          </cell>
          <cell r="AO8">
            <v>0</v>
          </cell>
          <cell r="AP8">
            <v>4743256.668205129</v>
          </cell>
          <cell r="AQ8">
            <v>9.8982392652452577E-3</v>
          </cell>
          <cell r="AR8">
            <v>85201</v>
          </cell>
          <cell r="AS8">
            <v>82577</v>
          </cell>
          <cell r="AT8">
            <v>113782</v>
          </cell>
          <cell r="AU8">
            <v>139461</v>
          </cell>
          <cell r="AV8">
            <v>152079</v>
          </cell>
          <cell r="AW8">
            <v>0</v>
          </cell>
          <cell r="AX8">
            <v>0</v>
          </cell>
          <cell r="AY8">
            <v>0</v>
          </cell>
          <cell r="AZ8">
            <v>0</v>
          </cell>
          <cell r="BA8">
            <v>0</v>
          </cell>
          <cell r="BB8">
            <v>0</v>
          </cell>
          <cell r="BC8">
            <v>0</v>
          </cell>
          <cell r="BD8">
            <v>573100</v>
          </cell>
          <cell r="BE8">
            <v>7.2544558681240305</v>
          </cell>
          <cell r="BF8">
            <v>7.4449673202614379</v>
          </cell>
          <cell r="BG8">
            <v>7.3226738140853671</v>
          </cell>
          <cell r="BH8">
            <v>7.3990326890203812</v>
          </cell>
          <cell r="BI8">
            <v>1.925743787933728</v>
          </cell>
          <cell r="BJ8">
            <v>0</v>
          </cell>
          <cell r="BK8">
            <v>0</v>
          </cell>
          <cell r="BL8">
            <v>0</v>
          </cell>
          <cell r="BM8">
            <v>0</v>
          </cell>
          <cell r="BN8">
            <v>0</v>
          </cell>
          <cell r="BO8">
            <v>0</v>
          </cell>
          <cell r="BP8">
            <v>0</v>
          </cell>
          <cell r="BQ8">
            <v>4.2079469099967968</v>
          </cell>
          <cell r="BT8">
            <v>0</v>
          </cell>
          <cell r="BU8">
            <v>0</v>
          </cell>
          <cell r="BV8">
            <v>0</v>
          </cell>
          <cell r="BW8">
            <v>0</v>
          </cell>
          <cell r="BX8">
            <v>0</v>
          </cell>
          <cell r="BY8">
            <v>0</v>
          </cell>
          <cell r="BZ8">
            <v>0</v>
          </cell>
          <cell r="CA8">
            <v>0</v>
          </cell>
          <cell r="CB8">
            <v>0</v>
          </cell>
          <cell r="CC8">
            <v>0</v>
          </cell>
          <cell r="CD8">
            <v>0</v>
          </cell>
          <cell r="CE8">
            <v>0</v>
          </cell>
          <cell r="CF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705162.12820512825</v>
          </cell>
          <cell r="CW8">
            <v>683448</v>
          </cell>
          <cell r="CX8">
            <v>941717.8205128205</v>
          </cell>
          <cell r="CY8">
            <v>1154249.0994871794</v>
          </cell>
          <cell r="CZ8">
            <v>1258679.6200000001</v>
          </cell>
          <cell r="DA8">
            <v>0</v>
          </cell>
          <cell r="DB8">
            <v>0</v>
          </cell>
          <cell r="DC8">
            <v>0</v>
          </cell>
          <cell r="DD8">
            <v>0</v>
          </cell>
          <cell r="DE8">
            <v>0</v>
          </cell>
          <cell r="DF8">
            <v>0</v>
          </cell>
          <cell r="DG8">
            <v>0</v>
          </cell>
          <cell r="DH8">
            <v>4743256.668205129</v>
          </cell>
          <cell r="DI8">
            <v>1</v>
          </cell>
          <cell r="DJ8">
            <v>0</v>
          </cell>
          <cell r="DK8">
            <v>0</v>
          </cell>
          <cell r="DL8">
            <v>705162.12820512825</v>
          </cell>
          <cell r="DM8">
            <v>1388610.1282051282</v>
          </cell>
          <cell r="DN8">
            <v>2330327.948717949</v>
          </cell>
          <cell r="DO8">
            <v>3484577.0482051284</v>
          </cell>
          <cell r="DP8">
            <v>4743256.668205129</v>
          </cell>
          <cell r="DQ8">
            <v>4743256.668205129</v>
          </cell>
          <cell r="DR8">
            <v>4743256.668205129</v>
          </cell>
          <cell r="DS8">
            <v>4743256.668205129</v>
          </cell>
          <cell r="DT8">
            <v>4743256.668205129</v>
          </cell>
          <cell r="DU8">
            <v>4743256.668205129</v>
          </cell>
          <cell r="DV8">
            <v>4743256.668205129</v>
          </cell>
          <cell r="DW8">
            <v>4743256.668205129</v>
          </cell>
          <cell r="DY8">
            <v>85201</v>
          </cell>
          <cell r="DZ8">
            <v>167778</v>
          </cell>
          <cell r="EA8">
            <v>281560</v>
          </cell>
          <cell r="EB8">
            <v>421021</v>
          </cell>
          <cell r="EC8">
            <v>573100</v>
          </cell>
          <cell r="ED8">
            <v>573100</v>
          </cell>
          <cell r="EE8">
            <v>573100</v>
          </cell>
          <cell r="EF8">
            <v>573100</v>
          </cell>
          <cell r="EG8">
            <v>573100</v>
          </cell>
          <cell r="EH8">
            <v>573100</v>
          </cell>
          <cell r="EI8">
            <v>573100</v>
          </cell>
          <cell r="EJ8">
            <v>573100</v>
          </cell>
          <cell r="EL8">
            <v>97204</v>
          </cell>
          <cell r="EM8">
            <v>189004</v>
          </cell>
          <cell r="EN8">
            <v>317607</v>
          </cell>
          <cell r="EO8">
            <v>473607</v>
          </cell>
          <cell r="EP8">
            <v>1127214</v>
          </cell>
          <cell r="EQ8">
            <v>1127214</v>
          </cell>
          <cell r="ER8">
            <v>1127214</v>
          </cell>
          <cell r="ES8">
            <v>1127214</v>
          </cell>
          <cell r="ET8">
            <v>1127214</v>
          </cell>
          <cell r="EU8">
            <v>1127214</v>
          </cell>
          <cell r="EV8">
            <v>1127214</v>
          </cell>
          <cell r="EW8">
            <v>1127214</v>
          </cell>
        </row>
        <row r="9">
          <cell r="B9" t="str">
            <v xml:space="preserve"> </v>
          </cell>
          <cell r="C9" t="str">
            <v>Sub Total</v>
          </cell>
          <cell r="D9">
            <v>332644</v>
          </cell>
          <cell r="E9">
            <v>267600</v>
          </cell>
          <cell r="F9">
            <v>381784</v>
          </cell>
          <cell r="G9">
            <v>524400</v>
          </cell>
          <cell r="H9">
            <v>2057228</v>
          </cell>
          <cell r="I9">
            <v>0</v>
          </cell>
          <cell r="J9">
            <v>0</v>
          </cell>
          <cell r="K9">
            <v>0</v>
          </cell>
          <cell r="L9">
            <v>0</v>
          </cell>
          <cell r="M9">
            <v>0</v>
          </cell>
          <cell r="N9">
            <v>0</v>
          </cell>
          <cell r="O9">
            <v>0</v>
          </cell>
          <cell r="P9">
            <v>3563656</v>
          </cell>
          <cell r="Q9">
            <v>2031433</v>
          </cell>
          <cell r="R9">
            <v>1702500</v>
          </cell>
          <cell r="S9">
            <v>2446330</v>
          </cell>
          <cell r="T9">
            <v>3235096</v>
          </cell>
          <cell r="U9">
            <v>3441373</v>
          </cell>
          <cell r="V9">
            <v>0</v>
          </cell>
          <cell r="W9">
            <v>0</v>
          </cell>
          <cell r="X9">
            <v>0</v>
          </cell>
          <cell r="Y9">
            <v>0</v>
          </cell>
          <cell r="Z9">
            <v>0</v>
          </cell>
          <cell r="AA9">
            <v>0</v>
          </cell>
          <cell r="AB9">
            <v>0</v>
          </cell>
          <cell r="AC9">
            <v>12856732</v>
          </cell>
          <cell r="AD9">
            <v>1536547.829059829</v>
          </cell>
          <cell r="AE9">
            <v>1312117</v>
          </cell>
          <cell r="AF9">
            <v>1844726.7863247863</v>
          </cell>
          <cell r="AG9">
            <v>2470997.5736752134</v>
          </cell>
          <cell r="AH9">
            <v>2499755.4800000004</v>
          </cell>
          <cell r="AI9">
            <v>0</v>
          </cell>
          <cell r="AJ9">
            <v>0</v>
          </cell>
          <cell r="AK9">
            <v>0</v>
          </cell>
          <cell r="AL9">
            <v>0</v>
          </cell>
          <cell r="AM9">
            <v>0</v>
          </cell>
          <cell r="AN9">
            <v>0</v>
          </cell>
          <cell r="AO9">
            <v>0</v>
          </cell>
          <cell r="AP9">
            <v>9664144.6690598316</v>
          </cell>
          <cell r="AQ9">
            <v>2.016716001676884E-2</v>
          </cell>
          <cell r="AR9">
            <v>185652</v>
          </cell>
          <cell r="AS9">
            <v>158535</v>
          </cell>
          <cell r="AT9">
            <v>222887</v>
          </cell>
          <cell r="AU9">
            <v>298556</v>
          </cell>
          <cell r="AV9">
            <v>302031</v>
          </cell>
          <cell r="AW9">
            <v>0</v>
          </cell>
          <cell r="AX9">
            <v>0</v>
          </cell>
          <cell r="AY9">
            <v>0</v>
          </cell>
          <cell r="AZ9">
            <v>0</v>
          </cell>
          <cell r="BA9">
            <v>0</v>
          </cell>
          <cell r="BB9">
            <v>0</v>
          </cell>
          <cell r="BC9">
            <v>0</v>
          </cell>
          <cell r="BD9">
            <v>1167661</v>
          </cell>
          <cell r="BE9">
            <v>4.6191959844753825</v>
          </cell>
          <cell r="BF9">
            <v>4.9032772795216744</v>
          </cell>
          <cell r="BG9">
            <v>4.8318598640194095</v>
          </cell>
          <cell r="BH9">
            <v>4.7120472419435799</v>
          </cell>
          <cell r="BI9">
            <v>1.2151086218931497</v>
          </cell>
          <cell r="BJ9">
            <v>0</v>
          </cell>
          <cell r="BK9">
            <v>0</v>
          </cell>
          <cell r="BL9">
            <v>0</v>
          </cell>
          <cell r="BM9">
            <v>0</v>
          </cell>
          <cell r="BN9">
            <v>0</v>
          </cell>
          <cell r="BO9">
            <v>0</v>
          </cell>
          <cell r="BP9">
            <v>0</v>
          </cell>
          <cell r="BQ9">
            <v>2.7118623876883268</v>
          </cell>
          <cell r="BT9">
            <v>0</v>
          </cell>
          <cell r="BU9">
            <v>0</v>
          </cell>
          <cell r="BV9">
            <v>0</v>
          </cell>
          <cell r="BW9">
            <v>0</v>
          </cell>
          <cell r="BX9">
            <v>0</v>
          </cell>
          <cell r="BY9">
            <v>0</v>
          </cell>
          <cell r="BZ9">
            <v>0</v>
          </cell>
          <cell r="CA9">
            <v>0</v>
          </cell>
          <cell r="CB9">
            <v>0</v>
          </cell>
          <cell r="CC9">
            <v>0</v>
          </cell>
          <cell r="CD9">
            <v>0</v>
          </cell>
          <cell r="CE9">
            <v>0</v>
          </cell>
          <cell r="CF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1536547.829059829</v>
          </cell>
          <cell r="CW9">
            <v>1312117</v>
          </cell>
          <cell r="CX9">
            <v>1844726.7863247863</v>
          </cell>
          <cell r="CY9">
            <v>2470997.5736752134</v>
          </cell>
          <cell r="CZ9">
            <v>2499755.4800000004</v>
          </cell>
          <cell r="DA9">
            <v>0</v>
          </cell>
          <cell r="DB9">
            <v>0</v>
          </cell>
          <cell r="DC9">
            <v>0</v>
          </cell>
          <cell r="DD9">
            <v>0</v>
          </cell>
          <cell r="DE9">
            <v>0</v>
          </cell>
          <cell r="DF9">
            <v>0</v>
          </cell>
          <cell r="DG9">
            <v>0</v>
          </cell>
          <cell r="DH9">
            <v>9664144.6690598316</v>
          </cell>
          <cell r="DI9">
            <v>1</v>
          </cell>
          <cell r="DJ9">
            <v>0</v>
          </cell>
          <cell r="DK9">
            <v>0</v>
          </cell>
          <cell r="DL9">
            <v>1536547.829059829</v>
          </cell>
          <cell r="DM9">
            <v>2848664.829059829</v>
          </cell>
          <cell r="DN9">
            <v>4693391.615384616</v>
          </cell>
          <cell r="DO9">
            <v>7164389.1890598293</v>
          </cell>
          <cell r="DP9">
            <v>9664144.6690598316</v>
          </cell>
          <cell r="DQ9">
            <v>9664144.6690598316</v>
          </cell>
          <cell r="DR9">
            <v>9664144.6690598316</v>
          </cell>
          <cell r="DS9">
            <v>9664144.6690598316</v>
          </cell>
          <cell r="DT9">
            <v>9664144.6690598316</v>
          </cell>
          <cell r="DU9">
            <v>9664144.6690598316</v>
          </cell>
          <cell r="DV9">
            <v>9664144.6690598316</v>
          </cell>
          <cell r="DW9">
            <v>9664144.6690598316</v>
          </cell>
          <cell r="DY9">
            <v>185652</v>
          </cell>
          <cell r="DZ9">
            <v>344187</v>
          </cell>
          <cell r="EA9">
            <v>567074</v>
          </cell>
          <cell r="EB9">
            <v>865630</v>
          </cell>
          <cell r="EC9">
            <v>1167661</v>
          </cell>
          <cell r="ED9">
            <v>1167661</v>
          </cell>
          <cell r="EE9">
            <v>1167661</v>
          </cell>
          <cell r="EF9">
            <v>1167661</v>
          </cell>
          <cell r="EG9">
            <v>1167661</v>
          </cell>
          <cell r="EH9">
            <v>1167661</v>
          </cell>
          <cell r="EI9">
            <v>1167661</v>
          </cell>
          <cell r="EJ9">
            <v>1167661</v>
          </cell>
          <cell r="EL9">
            <v>332644</v>
          </cell>
          <cell r="EM9">
            <v>600244</v>
          </cell>
          <cell r="EN9">
            <v>982028</v>
          </cell>
          <cell r="EO9">
            <v>1506428</v>
          </cell>
          <cell r="EP9">
            <v>3563656</v>
          </cell>
          <cell r="EQ9">
            <v>3563656</v>
          </cell>
          <cell r="ER9">
            <v>3563656</v>
          </cell>
          <cell r="ES9">
            <v>3563656</v>
          </cell>
          <cell r="ET9">
            <v>3563656</v>
          </cell>
          <cell r="EU9">
            <v>3563656</v>
          </cell>
          <cell r="EV9">
            <v>3563656</v>
          </cell>
          <cell r="EW9">
            <v>3563656</v>
          </cell>
        </row>
        <row r="10">
          <cell r="B10" t="str">
            <v>21</v>
          </cell>
          <cell r="C10" t="str">
            <v>Mycostatin EVT 15's</v>
          </cell>
          <cell r="D10">
            <v>148085</v>
          </cell>
          <cell r="E10">
            <v>0</v>
          </cell>
          <cell r="F10">
            <v>-148187</v>
          </cell>
          <cell r="G10">
            <v>0</v>
          </cell>
          <cell r="H10">
            <v>-102</v>
          </cell>
          <cell r="I10">
            <v>0</v>
          </cell>
          <cell r="J10">
            <v>0</v>
          </cell>
          <cell r="K10">
            <v>0</v>
          </cell>
          <cell r="L10">
            <v>0</v>
          </cell>
          <cell r="M10">
            <v>0</v>
          </cell>
          <cell r="N10">
            <v>0</v>
          </cell>
          <cell r="O10">
            <v>0</v>
          </cell>
          <cell r="P10">
            <v>-204</v>
          </cell>
          <cell r="Q10">
            <v>1361</v>
          </cell>
          <cell r="R10">
            <v>0</v>
          </cell>
          <cell r="S10">
            <v>-154</v>
          </cell>
          <cell r="T10">
            <v>-1516</v>
          </cell>
          <cell r="U10">
            <v>2926273</v>
          </cell>
          <cell r="V10">
            <v>0</v>
          </cell>
          <cell r="W10">
            <v>0</v>
          </cell>
          <cell r="X10">
            <v>0</v>
          </cell>
          <cell r="Y10">
            <v>0</v>
          </cell>
          <cell r="Z10">
            <v>0</v>
          </cell>
          <cell r="AA10">
            <v>0</v>
          </cell>
          <cell r="AB10">
            <v>0</v>
          </cell>
          <cell r="AC10">
            <v>2925964</v>
          </cell>
          <cell r="AD10">
            <v>583.24786324786328</v>
          </cell>
          <cell r="AE10">
            <v>0</v>
          </cell>
          <cell r="AF10">
            <v>-2846.0772649572655</v>
          </cell>
          <cell r="AG10">
            <v>903.35726495726522</v>
          </cell>
          <cell r="AH10">
            <v>2255175</v>
          </cell>
          <cell r="AI10">
            <v>0</v>
          </cell>
          <cell r="AJ10">
            <v>0</v>
          </cell>
          <cell r="AK10">
            <v>0</v>
          </cell>
          <cell r="AL10">
            <v>0</v>
          </cell>
          <cell r="AM10">
            <v>0</v>
          </cell>
          <cell r="AN10">
            <v>0</v>
          </cell>
          <cell r="AO10">
            <v>0</v>
          </cell>
          <cell r="AP10">
            <v>2253815.5278632478</v>
          </cell>
          <cell r="AQ10">
            <v>4.7032675891345403E-3</v>
          </cell>
          <cell r="AR10">
            <v>70</v>
          </cell>
          <cell r="AS10">
            <v>0</v>
          </cell>
          <cell r="AT10">
            <v>-344</v>
          </cell>
          <cell r="AU10">
            <v>109</v>
          </cell>
          <cell r="AV10">
            <v>272479</v>
          </cell>
          <cell r="AW10">
            <v>0</v>
          </cell>
          <cell r="AX10">
            <v>0</v>
          </cell>
          <cell r="AY10">
            <v>0</v>
          </cell>
          <cell r="AZ10">
            <v>0</v>
          </cell>
          <cell r="BA10">
            <v>0</v>
          </cell>
          <cell r="BB10">
            <v>0</v>
          </cell>
          <cell r="BC10">
            <v>0</v>
          </cell>
          <cell r="BD10">
            <v>272314</v>
          </cell>
          <cell r="BE10">
            <v>3.9386019059855035E-3</v>
          </cell>
          <cell r="BF10">
            <v>0</v>
          </cell>
          <cell r="BG10">
            <v>1.9205984768955884E-2</v>
          </cell>
          <cell r="BH10">
            <v>0</v>
          </cell>
          <cell r="BI10">
            <v>-22109.558823529413</v>
          </cell>
          <cell r="BJ10">
            <v>0</v>
          </cell>
          <cell r="BK10">
            <v>0</v>
          </cell>
          <cell r="BL10">
            <v>0</v>
          </cell>
          <cell r="BM10">
            <v>0</v>
          </cell>
          <cell r="BN10">
            <v>0</v>
          </cell>
          <cell r="BO10">
            <v>0</v>
          </cell>
          <cell r="BP10">
            <v>0</v>
          </cell>
          <cell r="BQ10">
            <v>-11048.115332662979</v>
          </cell>
          <cell r="BT10">
            <v>0</v>
          </cell>
          <cell r="BU10">
            <v>0</v>
          </cell>
          <cell r="BV10">
            <v>0</v>
          </cell>
          <cell r="BW10">
            <v>0</v>
          </cell>
          <cell r="BX10">
            <v>0</v>
          </cell>
          <cell r="BY10">
            <v>0</v>
          </cell>
          <cell r="BZ10">
            <v>0</v>
          </cell>
          <cell r="CA10">
            <v>0</v>
          </cell>
          <cell r="CB10">
            <v>0</v>
          </cell>
          <cell r="CC10">
            <v>0</v>
          </cell>
          <cell r="CD10">
            <v>0</v>
          </cell>
          <cell r="CE10">
            <v>0</v>
          </cell>
          <cell r="CF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583.24786324786328</v>
          </cell>
          <cell r="CW10">
            <v>0</v>
          </cell>
          <cell r="CX10">
            <v>-2846.0772649572655</v>
          </cell>
          <cell r="CY10">
            <v>903.35726495726522</v>
          </cell>
          <cell r="CZ10">
            <v>2255175</v>
          </cell>
          <cell r="DA10">
            <v>0</v>
          </cell>
          <cell r="DB10">
            <v>0</v>
          </cell>
          <cell r="DC10">
            <v>0</v>
          </cell>
          <cell r="DD10">
            <v>0</v>
          </cell>
          <cell r="DE10">
            <v>0</v>
          </cell>
          <cell r="DF10">
            <v>0</v>
          </cell>
          <cell r="DG10">
            <v>0</v>
          </cell>
          <cell r="DH10">
            <v>2253815.5278632478</v>
          </cell>
          <cell r="DI10">
            <v>1</v>
          </cell>
          <cell r="DJ10">
            <v>0</v>
          </cell>
          <cell r="DK10">
            <v>0</v>
          </cell>
          <cell r="DL10">
            <v>583.24786324786328</v>
          </cell>
          <cell r="DM10">
            <v>583.24786324786328</v>
          </cell>
          <cell r="DN10">
            <v>-2262.8294017094022</v>
          </cell>
          <cell r="DO10">
            <v>-1359.472136752137</v>
          </cell>
          <cell r="DP10">
            <v>2253815.5278632478</v>
          </cell>
          <cell r="DQ10">
            <v>2253815.5278632478</v>
          </cell>
          <cell r="DR10">
            <v>2253815.5278632478</v>
          </cell>
          <cell r="DS10">
            <v>2253815.5278632478</v>
          </cell>
          <cell r="DT10">
            <v>2253815.5278632478</v>
          </cell>
          <cell r="DU10">
            <v>2253815.5278632478</v>
          </cell>
          <cell r="DV10">
            <v>2253815.5278632478</v>
          </cell>
          <cell r="DW10">
            <v>2253815.5278632478</v>
          </cell>
          <cell r="DY10">
            <v>70</v>
          </cell>
          <cell r="DZ10">
            <v>70</v>
          </cell>
          <cell r="EA10">
            <v>-274</v>
          </cell>
          <cell r="EB10">
            <v>-165</v>
          </cell>
          <cell r="EC10">
            <v>272314</v>
          </cell>
          <cell r="ED10">
            <v>272314</v>
          </cell>
          <cell r="EE10">
            <v>272314</v>
          </cell>
          <cell r="EF10">
            <v>272314</v>
          </cell>
          <cell r="EG10">
            <v>272314</v>
          </cell>
          <cell r="EH10">
            <v>272314</v>
          </cell>
          <cell r="EI10">
            <v>272314</v>
          </cell>
          <cell r="EJ10">
            <v>272314</v>
          </cell>
          <cell r="EL10">
            <v>148085</v>
          </cell>
          <cell r="EM10">
            <v>148085</v>
          </cell>
          <cell r="EN10">
            <v>-102</v>
          </cell>
          <cell r="EO10">
            <v>-102</v>
          </cell>
          <cell r="EP10">
            <v>-204</v>
          </cell>
          <cell r="EQ10">
            <v>-204</v>
          </cell>
          <cell r="ER10">
            <v>-204</v>
          </cell>
          <cell r="ES10">
            <v>-204</v>
          </cell>
          <cell r="ET10">
            <v>-204</v>
          </cell>
          <cell r="EU10">
            <v>-204</v>
          </cell>
          <cell r="EV10">
            <v>-204</v>
          </cell>
          <cell r="EW10">
            <v>-204</v>
          </cell>
        </row>
        <row r="11">
          <cell r="B11">
            <v>24</v>
          </cell>
          <cell r="C11" t="str">
            <v>Mycostatin EVT 14's</v>
          </cell>
          <cell r="D11">
            <v>638</v>
          </cell>
          <cell r="E11">
            <v>155600</v>
          </cell>
          <cell r="F11">
            <v>339802</v>
          </cell>
          <cell r="G11">
            <v>226005</v>
          </cell>
          <cell r="H11">
            <v>940245</v>
          </cell>
          <cell r="I11">
            <v>0</v>
          </cell>
          <cell r="J11">
            <v>0</v>
          </cell>
          <cell r="K11">
            <v>0</v>
          </cell>
          <cell r="L11">
            <v>0</v>
          </cell>
          <cell r="M11">
            <v>0</v>
          </cell>
          <cell r="N11">
            <v>0</v>
          </cell>
          <cell r="O11">
            <v>0</v>
          </cell>
          <cell r="P11">
            <v>1662290</v>
          </cell>
          <cell r="Q11">
            <v>2195206</v>
          </cell>
          <cell r="R11">
            <v>2298212</v>
          </cell>
          <cell r="S11">
            <v>2852520</v>
          </cell>
          <cell r="T11">
            <v>3631685</v>
          </cell>
          <cell r="U11">
            <v>0</v>
          </cell>
          <cell r="V11">
            <v>0</v>
          </cell>
          <cell r="W11">
            <v>0</v>
          </cell>
          <cell r="X11">
            <v>0</v>
          </cell>
          <cell r="Y11">
            <v>0</v>
          </cell>
          <cell r="Z11">
            <v>0</v>
          </cell>
          <cell r="AA11">
            <v>0</v>
          </cell>
          <cell r="AB11">
            <v>0</v>
          </cell>
          <cell r="AC11">
            <v>10977623</v>
          </cell>
          <cell r="AD11">
            <v>1671414.8461538462</v>
          </cell>
          <cell r="AE11">
            <v>1771232</v>
          </cell>
          <cell r="AF11">
            <v>2178104.00991453</v>
          </cell>
          <cell r="AG11">
            <v>2545875.8700854699</v>
          </cell>
          <cell r="AH11">
            <v>252804.80000000002</v>
          </cell>
          <cell r="AI11">
            <v>0</v>
          </cell>
          <cell r="AJ11">
            <v>0</v>
          </cell>
          <cell r="AK11">
            <v>0</v>
          </cell>
          <cell r="AL11">
            <v>0</v>
          </cell>
          <cell r="AM11">
            <v>0</v>
          </cell>
          <cell r="AN11">
            <v>0</v>
          </cell>
          <cell r="AO11">
            <v>0</v>
          </cell>
          <cell r="AP11">
            <v>8419431.5261538476</v>
          </cell>
          <cell r="AQ11">
            <v>1.7569689677947611E-2</v>
          </cell>
          <cell r="AR11">
            <v>201947</v>
          </cell>
          <cell r="AS11">
            <v>214007</v>
          </cell>
          <cell r="AT11">
            <v>263167</v>
          </cell>
          <cell r="AU11">
            <v>307603</v>
          </cell>
          <cell r="AV11">
            <v>30545</v>
          </cell>
          <cell r="AW11">
            <v>0</v>
          </cell>
          <cell r="AX11">
            <v>0</v>
          </cell>
          <cell r="AY11">
            <v>0</v>
          </cell>
          <cell r="AZ11">
            <v>0</v>
          </cell>
          <cell r="BA11">
            <v>0</v>
          </cell>
          <cell r="BB11">
            <v>0</v>
          </cell>
          <cell r="BC11">
            <v>0</v>
          </cell>
          <cell r="BD11">
            <v>1017269</v>
          </cell>
          <cell r="BE11">
            <v>2619.772486134555</v>
          </cell>
          <cell r="BF11">
            <v>11.383239074550129</v>
          </cell>
          <cell r="BG11">
            <v>6.409921100860295</v>
          </cell>
          <cell r="BH11">
            <v>11.264688259487489</v>
          </cell>
          <cell r="BI11">
            <v>0.26887119846423008</v>
          </cell>
          <cell r="BJ11">
            <v>0</v>
          </cell>
          <cell r="BK11">
            <v>0</v>
          </cell>
          <cell r="BL11">
            <v>0</v>
          </cell>
          <cell r="BM11">
            <v>0</v>
          </cell>
          <cell r="BN11">
            <v>0</v>
          </cell>
          <cell r="BO11">
            <v>0</v>
          </cell>
          <cell r="BP11">
            <v>0</v>
          </cell>
          <cell r="BQ11">
            <v>5.0649594993375686</v>
          </cell>
          <cell r="BT11">
            <v>0</v>
          </cell>
          <cell r="BU11">
            <v>0</v>
          </cell>
          <cell r="BV11">
            <v>0</v>
          </cell>
          <cell r="BW11">
            <v>0</v>
          </cell>
          <cell r="BX11">
            <v>0</v>
          </cell>
          <cell r="BY11">
            <v>0</v>
          </cell>
          <cell r="BZ11">
            <v>0</v>
          </cell>
          <cell r="CA11">
            <v>0</v>
          </cell>
          <cell r="CB11">
            <v>0</v>
          </cell>
          <cell r="CC11">
            <v>0</v>
          </cell>
          <cell r="CD11">
            <v>0</v>
          </cell>
          <cell r="CE11">
            <v>0</v>
          </cell>
          <cell r="CF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1671414.8461538462</v>
          </cell>
          <cell r="CW11">
            <v>1771232</v>
          </cell>
          <cell r="CX11">
            <v>2178104.00991453</v>
          </cell>
          <cell r="CY11">
            <v>2545875.8700854699</v>
          </cell>
          <cell r="CZ11">
            <v>252804.80000000002</v>
          </cell>
          <cell r="DA11">
            <v>0</v>
          </cell>
          <cell r="DB11">
            <v>0</v>
          </cell>
          <cell r="DC11">
            <v>0</v>
          </cell>
          <cell r="DD11">
            <v>0</v>
          </cell>
          <cell r="DE11">
            <v>0</v>
          </cell>
          <cell r="DF11">
            <v>0</v>
          </cell>
          <cell r="DG11">
            <v>0</v>
          </cell>
          <cell r="DH11">
            <v>8419431.5261538476</v>
          </cell>
          <cell r="DI11">
            <v>1</v>
          </cell>
          <cell r="DJ11">
            <v>0</v>
          </cell>
          <cell r="DK11">
            <v>0</v>
          </cell>
          <cell r="DL11">
            <v>1671414.8461538462</v>
          </cell>
          <cell r="DM11">
            <v>3442646.846153846</v>
          </cell>
          <cell r="DN11">
            <v>5620750.8560683765</v>
          </cell>
          <cell r="DO11">
            <v>8166626.7261538468</v>
          </cell>
          <cell r="DP11">
            <v>8419431.5261538476</v>
          </cell>
          <cell r="DQ11">
            <v>8419431.5261538476</v>
          </cell>
          <cell r="DR11">
            <v>8419431.5261538476</v>
          </cell>
          <cell r="DS11">
            <v>8419431.5261538476</v>
          </cell>
          <cell r="DT11">
            <v>8419431.5261538476</v>
          </cell>
          <cell r="DU11">
            <v>8419431.5261538476</v>
          </cell>
          <cell r="DV11">
            <v>8419431.5261538476</v>
          </cell>
          <cell r="DW11">
            <v>8419431.5261538476</v>
          </cell>
          <cell r="DY11">
            <v>201947</v>
          </cell>
          <cell r="DZ11">
            <v>415954</v>
          </cell>
          <cell r="EA11">
            <v>679121</v>
          </cell>
          <cell r="EB11">
            <v>986724</v>
          </cell>
          <cell r="EC11">
            <v>1017269</v>
          </cell>
          <cell r="ED11">
            <v>1017269</v>
          </cell>
          <cell r="EE11">
            <v>1017269</v>
          </cell>
          <cell r="EF11">
            <v>1017269</v>
          </cell>
          <cell r="EG11">
            <v>1017269</v>
          </cell>
          <cell r="EH11">
            <v>1017269</v>
          </cell>
          <cell r="EI11">
            <v>1017269</v>
          </cell>
          <cell r="EJ11">
            <v>1017269</v>
          </cell>
          <cell r="EL11">
            <v>638</v>
          </cell>
          <cell r="EM11">
            <v>156238</v>
          </cell>
          <cell r="EN11">
            <v>496040</v>
          </cell>
          <cell r="EO11">
            <v>722045</v>
          </cell>
          <cell r="EP11">
            <v>1662290</v>
          </cell>
          <cell r="EQ11">
            <v>1662290</v>
          </cell>
          <cell r="ER11">
            <v>1662290</v>
          </cell>
          <cell r="ES11">
            <v>1662290</v>
          </cell>
          <cell r="ET11">
            <v>1662290</v>
          </cell>
          <cell r="EU11">
            <v>1662290</v>
          </cell>
          <cell r="EV11">
            <v>1662290</v>
          </cell>
          <cell r="EW11">
            <v>1662290</v>
          </cell>
        </row>
        <row r="12">
          <cell r="C12" t="str">
            <v>Sub Total</v>
          </cell>
          <cell r="D12">
            <v>148723</v>
          </cell>
          <cell r="E12">
            <v>155600</v>
          </cell>
          <cell r="F12">
            <v>191615</v>
          </cell>
          <cell r="G12">
            <v>226005</v>
          </cell>
          <cell r="H12">
            <v>940143</v>
          </cell>
          <cell r="I12">
            <v>0</v>
          </cell>
          <cell r="J12">
            <v>0</v>
          </cell>
          <cell r="K12">
            <v>0</v>
          </cell>
          <cell r="L12">
            <v>0</v>
          </cell>
          <cell r="M12">
            <v>0</v>
          </cell>
          <cell r="N12">
            <v>0</v>
          </cell>
          <cell r="O12">
            <v>0</v>
          </cell>
          <cell r="P12">
            <v>1662086</v>
          </cell>
          <cell r="Q12">
            <v>2196567</v>
          </cell>
          <cell r="R12">
            <v>2298212</v>
          </cell>
          <cell r="S12">
            <v>2852366</v>
          </cell>
          <cell r="T12">
            <v>3630169</v>
          </cell>
          <cell r="U12">
            <v>2926273</v>
          </cell>
          <cell r="V12">
            <v>0</v>
          </cell>
          <cell r="W12">
            <v>0</v>
          </cell>
          <cell r="X12">
            <v>0</v>
          </cell>
          <cell r="Y12">
            <v>0</v>
          </cell>
          <cell r="Z12">
            <v>0</v>
          </cell>
          <cell r="AA12">
            <v>0</v>
          </cell>
          <cell r="AB12">
            <v>0</v>
          </cell>
          <cell r="AC12">
            <v>13903587</v>
          </cell>
          <cell r="AD12">
            <v>1671998.094017094</v>
          </cell>
          <cell r="AE12">
            <v>1771232</v>
          </cell>
          <cell r="AF12">
            <v>2175257.9326495728</v>
          </cell>
          <cell r="AG12">
            <v>2546779.2273504273</v>
          </cell>
          <cell r="AH12">
            <v>2507979.7999999998</v>
          </cell>
          <cell r="AI12">
            <v>0</v>
          </cell>
          <cell r="AJ12">
            <v>0</v>
          </cell>
          <cell r="AK12">
            <v>0</v>
          </cell>
          <cell r="AL12">
            <v>0</v>
          </cell>
          <cell r="AM12">
            <v>0</v>
          </cell>
          <cell r="AN12">
            <v>0</v>
          </cell>
          <cell r="AO12">
            <v>0</v>
          </cell>
          <cell r="AP12">
            <v>10673247.054017095</v>
          </cell>
          <cell r="AQ12">
            <v>2.2272957267082148E-2</v>
          </cell>
          <cell r="AR12">
            <v>202017</v>
          </cell>
          <cell r="AS12">
            <v>214007</v>
          </cell>
          <cell r="AT12">
            <v>262823</v>
          </cell>
          <cell r="AU12">
            <v>307712</v>
          </cell>
          <cell r="AV12">
            <v>303024</v>
          </cell>
          <cell r="AW12">
            <v>0</v>
          </cell>
          <cell r="AX12">
            <v>0</v>
          </cell>
          <cell r="AY12">
            <v>0</v>
          </cell>
          <cell r="AZ12">
            <v>0</v>
          </cell>
          <cell r="BA12">
            <v>0</v>
          </cell>
          <cell r="BB12">
            <v>0</v>
          </cell>
          <cell r="BC12">
            <v>0</v>
          </cell>
          <cell r="BD12">
            <v>1289583</v>
          </cell>
          <cell r="BE12">
            <v>11.242363951891059</v>
          </cell>
          <cell r="BF12">
            <v>11.383239074550129</v>
          </cell>
          <cell r="BG12">
            <v>11.352231989403611</v>
          </cell>
          <cell r="BH12">
            <v>11.268685327096424</v>
          </cell>
          <cell r="BI12">
            <v>2.6676577924847602</v>
          </cell>
          <cell r="BJ12">
            <v>0</v>
          </cell>
          <cell r="BK12">
            <v>0</v>
          </cell>
          <cell r="BL12">
            <v>0</v>
          </cell>
          <cell r="BM12">
            <v>0</v>
          </cell>
          <cell r="BN12">
            <v>0</v>
          </cell>
          <cell r="BO12">
            <v>0</v>
          </cell>
          <cell r="BP12">
            <v>0</v>
          </cell>
          <cell r="BQ12">
            <v>6.4215973505685593</v>
          </cell>
          <cell r="BT12">
            <v>0</v>
          </cell>
          <cell r="BU12">
            <v>0</v>
          </cell>
          <cell r="BV12">
            <v>0</v>
          </cell>
          <cell r="BW12">
            <v>0</v>
          </cell>
          <cell r="BX12">
            <v>0</v>
          </cell>
          <cell r="BY12">
            <v>0</v>
          </cell>
          <cell r="BZ12">
            <v>0</v>
          </cell>
          <cell r="CA12">
            <v>0</v>
          </cell>
          <cell r="CB12">
            <v>0</v>
          </cell>
          <cell r="CC12">
            <v>0</v>
          </cell>
          <cell r="CD12">
            <v>0</v>
          </cell>
          <cell r="CE12">
            <v>0</v>
          </cell>
          <cell r="CF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1671998.094017094</v>
          </cell>
          <cell r="CW12">
            <v>1771232</v>
          </cell>
          <cell r="CX12">
            <v>2175257.9326495728</v>
          </cell>
          <cell r="CY12">
            <v>2546779.2273504273</v>
          </cell>
          <cell r="CZ12">
            <v>2507979.7999999998</v>
          </cell>
          <cell r="DA12">
            <v>0</v>
          </cell>
          <cell r="DB12">
            <v>0</v>
          </cell>
          <cell r="DC12">
            <v>0</v>
          </cell>
          <cell r="DD12">
            <v>0</v>
          </cell>
          <cell r="DE12">
            <v>0</v>
          </cell>
          <cell r="DF12">
            <v>0</v>
          </cell>
          <cell r="DG12">
            <v>0</v>
          </cell>
          <cell r="DH12">
            <v>10673247.054017095</v>
          </cell>
          <cell r="DI12">
            <v>1</v>
          </cell>
          <cell r="DJ12">
            <v>0</v>
          </cell>
          <cell r="DK12">
            <v>0</v>
          </cell>
          <cell r="DL12">
            <v>1671998.094017094</v>
          </cell>
          <cell r="DM12">
            <v>3443230.094017094</v>
          </cell>
          <cell r="DN12">
            <v>5618488.0266666673</v>
          </cell>
          <cell r="DO12">
            <v>8165267.2540170951</v>
          </cell>
          <cell r="DP12">
            <v>10673247.054017095</v>
          </cell>
          <cell r="DQ12">
            <v>10673247.054017095</v>
          </cell>
          <cell r="DR12">
            <v>10673247.054017095</v>
          </cell>
          <cell r="DS12">
            <v>10673247.054017095</v>
          </cell>
          <cell r="DT12">
            <v>10673247.054017095</v>
          </cell>
          <cell r="DU12">
            <v>10673247.054017095</v>
          </cell>
          <cell r="DV12">
            <v>10673247.054017095</v>
          </cell>
          <cell r="DW12">
            <v>10673247.054017095</v>
          </cell>
          <cell r="DY12">
            <v>202017</v>
          </cell>
          <cell r="DZ12">
            <v>416024</v>
          </cell>
          <cell r="EA12">
            <v>678847</v>
          </cell>
          <cell r="EB12">
            <v>986559</v>
          </cell>
          <cell r="EC12">
            <v>1289583</v>
          </cell>
          <cell r="ED12">
            <v>1289583</v>
          </cell>
          <cell r="EE12">
            <v>1289583</v>
          </cell>
          <cell r="EF12">
            <v>1289583</v>
          </cell>
          <cell r="EG12">
            <v>1289583</v>
          </cell>
          <cell r="EH12">
            <v>1289583</v>
          </cell>
          <cell r="EI12">
            <v>1289583</v>
          </cell>
          <cell r="EJ12">
            <v>1289583</v>
          </cell>
          <cell r="EL12">
            <v>148723</v>
          </cell>
          <cell r="EM12">
            <v>304323</v>
          </cell>
          <cell r="EN12">
            <v>495938</v>
          </cell>
          <cell r="EO12">
            <v>721943</v>
          </cell>
          <cell r="EP12">
            <v>1662086</v>
          </cell>
          <cell r="EQ12">
            <v>1662086</v>
          </cell>
          <cell r="ER12">
            <v>1662086</v>
          </cell>
          <cell r="ES12">
            <v>1662086</v>
          </cell>
          <cell r="ET12">
            <v>1662086</v>
          </cell>
          <cell r="EU12">
            <v>1662086</v>
          </cell>
          <cell r="EV12">
            <v>1662086</v>
          </cell>
          <cell r="EW12">
            <v>1662086</v>
          </cell>
        </row>
        <row r="13">
          <cell r="B13">
            <v>251</v>
          </cell>
          <cell r="C13" t="str">
            <v>Tequin Tab. 200mg 6's</v>
          </cell>
          <cell r="D13">
            <v>5860</v>
          </cell>
          <cell r="E13">
            <v>-190</v>
          </cell>
          <cell r="F13">
            <v>-5860</v>
          </cell>
          <cell r="G13">
            <v>0</v>
          </cell>
          <cell r="H13">
            <v>-190</v>
          </cell>
          <cell r="I13">
            <v>0</v>
          </cell>
          <cell r="J13">
            <v>0</v>
          </cell>
          <cell r="K13">
            <v>0</v>
          </cell>
          <cell r="L13">
            <v>0</v>
          </cell>
          <cell r="M13">
            <v>0</v>
          </cell>
          <cell r="N13">
            <v>0</v>
          </cell>
          <cell r="O13">
            <v>0</v>
          </cell>
          <cell r="P13">
            <v>-380</v>
          </cell>
          <cell r="Q13">
            <v>351600</v>
          </cell>
          <cell r="R13">
            <v>-11400</v>
          </cell>
          <cell r="S13">
            <v>-32460</v>
          </cell>
          <cell r="T13">
            <v>-18300</v>
          </cell>
          <cell r="U13">
            <v>-200520</v>
          </cell>
          <cell r="V13">
            <v>0</v>
          </cell>
          <cell r="W13">
            <v>0</v>
          </cell>
          <cell r="X13">
            <v>0</v>
          </cell>
          <cell r="Y13">
            <v>0</v>
          </cell>
          <cell r="Z13">
            <v>0</v>
          </cell>
          <cell r="AA13">
            <v>0</v>
          </cell>
          <cell r="AB13">
            <v>0</v>
          </cell>
          <cell r="AC13">
            <v>88920</v>
          </cell>
          <cell r="AD13">
            <v>202570.28205128206</v>
          </cell>
          <cell r="AE13">
            <v>-8786</v>
          </cell>
          <cell r="AF13">
            <v>-377771.06076923083</v>
          </cell>
          <cell r="AG13">
            <v>-29760.979230769182</v>
          </cell>
          <cell r="AH13">
            <v>-789.38000000000466</v>
          </cell>
          <cell r="AI13">
            <v>0</v>
          </cell>
          <cell r="AJ13">
            <v>0</v>
          </cell>
          <cell r="AK13">
            <v>0</v>
          </cell>
          <cell r="AL13">
            <v>0</v>
          </cell>
          <cell r="AM13">
            <v>0</v>
          </cell>
          <cell r="AN13">
            <v>0</v>
          </cell>
          <cell r="AO13">
            <v>0</v>
          </cell>
          <cell r="AP13">
            <v>-214537.13794871795</v>
          </cell>
          <cell r="AQ13">
            <v>-4.4769660830960183E-4</v>
          </cell>
          <cell r="AR13">
            <v>24475</v>
          </cell>
          <cell r="AS13">
            <v>-1062</v>
          </cell>
          <cell r="AT13">
            <v>-45644</v>
          </cell>
          <cell r="AU13">
            <v>-3596</v>
          </cell>
          <cell r="AV13">
            <v>-95</v>
          </cell>
          <cell r="AW13">
            <v>0</v>
          </cell>
          <cell r="AX13">
            <v>0</v>
          </cell>
          <cell r="AY13">
            <v>0</v>
          </cell>
          <cell r="AZ13">
            <v>0</v>
          </cell>
          <cell r="BA13">
            <v>0</v>
          </cell>
          <cell r="BB13">
            <v>0</v>
          </cell>
          <cell r="BC13">
            <v>0</v>
          </cell>
          <cell r="BD13">
            <v>-25922</v>
          </cell>
          <cell r="BE13">
            <v>34.568307517283628</v>
          </cell>
          <cell r="BF13">
            <v>46.242105263157896</v>
          </cell>
          <cell r="BG13">
            <v>64.466051325807314</v>
          </cell>
          <cell r="BH13">
            <v>0</v>
          </cell>
          <cell r="BI13">
            <v>4.1546315789473933</v>
          </cell>
          <cell r="BJ13">
            <v>0</v>
          </cell>
          <cell r="BK13">
            <v>0</v>
          </cell>
          <cell r="BL13">
            <v>0</v>
          </cell>
          <cell r="BM13">
            <v>0</v>
          </cell>
          <cell r="BN13">
            <v>0</v>
          </cell>
          <cell r="BO13">
            <v>0</v>
          </cell>
          <cell r="BP13">
            <v>0</v>
          </cell>
          <cell r="BQ13">
            <v>564.57141565452093</v>
          </cell>
          <cell r="BT13">
            <v>0</v>
          </cell>
          <cell r="BU13">
            <v>0</v>
          </cell>
          <cell r="BV13">
            <v>0</v>
          </cell>
          <cell r="BW13">
            <v>0</v>
          </cell>
          <cell r="BX13">
            <v>0</v>
          </cell>
          <cell r="BY13">
            <v>0</v>
          </cell>
          <cell r="BZ13">
            <v>0</v>
          </cell>
          <cell r="CA13">
            <v>0</v>
          </cell>
          <cell r="CB13">
            <v>0</v>
          </cell>
          <cell r="CC13">
            <v>0</v>
          </cell>
          <cell r="CD13">
            <v>0</v>
          </cell>
          <cell r="CE13">
            <v>0</v>
          </cell>
          <cell r="CF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202570.28205128206</v>
          </cell>
          <cell r="CW13">
            <v>-8786</v>
          </cell>
          <cell r="CX13">
            <v>-377771.06076923083</v>
          </cell>
          <cell r="CY13">
            <v>-29760.979230769182</v>
          </cell>
          <cell r="CZ13">
            <v>-789.38000000000466</v>
          </cell>
          <cell r="DA13">
            <v>0</v>
          </cell>
          <cell r="DB13">
            <v>0</v>
          </cell>
          <cell r="DC13">
            <v>0</v>
          </cell>
          <cell r="DD13">
            <v>0</v>
          </cell>
          <cell r="DE13">
            <v>0</v>
          </cell>
          <cell r="DF13">
            <v>0</v>
          </cell>
          <cell r="DG13">
            <v>0</v>
          </cell>
          <cell r="DH13">
            <v>-214537.13794871795</v>
          </cell>
          <cell r="DI13">
            <v>1</v>
          </cell>
          <cell r="DJ13">
            <v>0</v>
          </cell>
          <cell r="DK13">
            <v>0</v>
          </cell>
          <cell r="DL13">
            <v>202570.28205128206</v>
          </cell>
          <cell r="DM13">
            <v>193784.28205128206</v>
          </cell>
          <cell r="DN13">
            <v>-183986.77871794876</v>
          </cell>
          <cell r="DO13">
            <v>-213747.75794871795</v>
          </cell>
          <cell r="DP13">
            <v>-214537.13794871795</v>
          </cell>
          <cell r="DQ13">
            <v>-214537.13794871795</v>
          </cell>
          <cell r="DR13">
            <v>-214537.13794871795</v>
          </cell>
          <cell r="DS13">
            <v>-214537.13794871795</v>
          </cell>
          <cell r="DT13">
            <v>-214537.13794871795</v>
          </cell>
          <cell r="DU13">
            <v>-214537.13794871795</v>
          </cell>
          <cell r="DV13">
            <v>-214537.13794871795</v>
          </cell>
          <cell r="DW13">
            <v>-214537.13794871795</v>
          </cell>
          <cell r="DY13">
            <v>24475</v>
          </cell>
          <cell r="DZ13">
            <v>23413</v>
          </cell>
          <cell r="EA13">
            <v>-22231</v>
          </cell>
          <cell r="EB13">
            <v>-25827</v>
          </cell>
          <cell r="EC13">
            <v>-25922</v>
          </cell>
          <cell r="ED13">
            <v>-25922</v>
          </cell>
          <cell r="EE13">
            <v>-25922</v>
          </cell>
          <cell r="EF13">
            <v>-25922</v>
          </cell>
          <cell r="EG13">
            <v>-25922</v>
          </cell>
          <cell r="EH13">
            <v>-25922</v>
          </cell>
          <cell r="EI13">
            <v>-25922</v>
          </cell>
          <cell r="EJ13">
            <v>-25922</v>
          </cell>
          <cell r="EL13">
            <v>5860</v>
          </cell>
          <cell r="EM13">
            <v>5670</v>
          </cell>
          <cell r="EN13">
            <v>-190</v>
          </cell>
          <cell r="EO13">
            <v>-190</v>
          </cell>
          <cell r="EP13">
            <v>-380</v>
          </cell>
          <cell r="EQ13">
            <v>-380</v>
          </cell>
          <cell r="ER13">
            <v>-380</v>
          </cell>
          <cell r="ES13">
            <v>-380</v>
          </cell>
          <cell r="ET13">
            <v>-380</v>
          </cell>
          <cell r="EU13">
            <v>-380</v>
          </cell>
          <cell r="EV13">
            <v>-380</v>
          </cell>
          <cell r="EW13">
            <v>-380</v>
          </cell>
        </row>
        <row r="14">
          <cell r="C14" t="str">
            <v>Sub Total</v>
          </cell>
          <cell r="D14">
            <v>5860</v>
          </cell>
          <cell r="E14">
            <v>-190</v>
          </cell>
          <cell r="F14">
            <v>-5860</v>
          </cell>
          <cell r="G14">
            <v>0</v>
          </cell>
          <cell r="H14">
            <v>-190</v>
          </cell>
          <cell r="I14">
            <v>0</v>
          </cell>
          <cell r="J14">
            <v>0</v>
          </cell>
          <cell r="K14">
            <v>0</v>
          </cell>
          <cell r="L14">
            <v>0</v>
          </cell>
          <cell r="M14">
            <v>0</v>
          </cell>
          <cell r="N14">
            <v>0</v>
          </cell>
          <cell r="O14">
            <v>0</v>
          </cell>
          <cell r="P14">
            <v>-380</v>
          </cell>
          <cell r="Q14">
            <v>351600</v>
          </cell>
          <cell r="R14">
            <v>-11400</v>
          </cell>
          <cell r="S14">
            <v>-32460</v>
          </cell>
          <cell r="T14">
            <v>-18300</v>
          </cell>
          <cell r="U14">
            <v>-200520</v>
          </cell>
          <cell r="V14">
            <v>0</v>
          </cell>
          <cell r="W14">
            <v>0</v>
          </cell>
          <cell r="X14">
            <v>0</v>
          </cell>
          <cell r="Y14">
            <v>0</v>
          </cell>
          <cell r="Z14">
            <v>0</v>
          </cell>
          <cell r="AA14">
            <v>0</v>
          </cell>
          <cell r="AB14">
            <v>0</v>
          </cell>
          <cell r="AC14">
            <v>88920</v>
          </cell>
          <cell r="AD14">
            <v>202570.28205128206</v>
          </cell>
          <cell r="AE14">
            <v>-8786</v>
          </cell>
          <cell r="AF14">
            <v>-377771.06076923083</v>
          </cell>
          <cell r="AG14">
            <v>-29760.979230769182</v>
          </cell>
          <cell r="AH14">
            <v>-789.38000000000466</v>
          </cell>
          <cell r="AI14">
            <v>0</v>
          </cell>
          <cell r="AJ14">
            <v>0</v>
          </cell>
          <cell r="AK14">
            <v>0</v>
          </cell>
          <cell r="AL14">
            <v>0</v>
          </cell>
          <cell r="AM14">
            <v>0</v>
          </cell>
          <cell r="AN14">
            <v>0</v>
          </cell>
          <cell r="AO14">
            <v>0</v>
          </cell>
          <cell r="AP14">
            <v>-214537.13794871795</v>
          </cell>
          <cell r="AQ14">
            <v>-4.4769660830960183E-4</v>
          </cell>
          <cell r="AR14">
            <v>24475</v>
          </cell>
          <cell r="AS14">
            <v>-1062</v>
          </cell>
          <cell r="AT14">
            <v>-45644</v>
          </cell>
          <cell r="AU14">
            <v>-3596</v>
          </cell>
          <cell r="AV14">
            <v>-95</v>
          </cell>
          <cell r="AW14">
            <v>0</v>
          </cell>
          <cell r="AX14">
            <v>0</v>
          </cell>
          <cell r="AY14">
            <v>0</v>
          </cell>
          <cell r="AZ14">
            <v>0</v>
          </cell>
          <cell r="BA14">
            <v>0</v>
          </cell>
          <cell r="BB14">
            <v>0</v>
          </cell>
          <cell r="BC14">
            <v>0</v>
          </cell>
          <cell r="BD14">
            <v>-25922</v>
          </cell>
          <cell r="BE14">
            <v>34.568307517283628</v>
          </cell>
          <cell r="BF14">
            <v>46.242105263157896</v>
          </cell>
          <cell r="BG14">
            <v>64.466051325807314</v>
          </cell>
          <cell r="BH14">
            <v>0</v>
          </cell>
          <cell r="BI14">
            <v>4.1546315789473933</v>
          </cell>
          <cell r="BJ14">
            <v>0</v>
          </cell>
          <cell r="BK14">
            <v>0</v>
          </cell>
          <cell r="BL14">
            <v>0</v>
          </cell>
          <cell r="BM14">
            <v>0</v>
          </cell>
          <cell r="BN14">
            <v>0</v>
          </cell>
          <cell r="BO14">
            <v>0</v>
          </cell>
          <cell r="BP14">
            <v>0</v>
          </cell>
          <cell r="BQ14">
            <v>564.57141565452093</v>
          </cell>
          <cell r="BT14">
            <v>0</v>
          </cell>
          <cell r="BU14">
            <v>0</v>
          </cell>
          <cell r="BV14">
            <v>0</v>
          </cell>
          <cell r="BW14">
            <v>0</v>
          </cell>
          <cell r="BX14">
            <v>0</v>
          </cell>
          <cell r="BY14">
            <v>0</v>
          </cell>
          <cell r="BZ14">
            <v>0</v>
          </cell>
          <cell r="CA14">
            <v>0</v>
          </cell>
          <cell r="CB14">
            <v>0</v>
          </cell>
          <cell r="CC14">
            <v>0</v>
          </cell>
          <cell r="CD14">
            <v>0</v>
          </cell>
          <cell r="CE14">
            <v>0</v>
          </cell>
          <cell r="CF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202570.28205128206</v>
          </cell>
          <cell r="CW14">
            <v>-8786</v>
          </cell>
          <cell r="CX14">
            <v>-377771.06076923083</v>
          </cell>
          <cell r="CY14">
            <v>-29760.979230769182</v>
          </cell>
          <cell r="CZ14">
            <v>-789.38000000000466</v>
          </cell>
          <cell r="DA14">
            <v>0</v>
          </cell>
          <cell r="DB14">
            <v>0</v>
          </cell>
          <cell r="DC14">
            <v>0</v>
          </cell>
          <cell r="DD14">
            <v>0</v>
          </cell>
          <cell r="DE14">
            <v>0</v>
          </cell>
          <cell r="DF14">
            <v>0</v>
          </cell>
          <cell r="DG14">
            <v>0</v>
          </cell>
          <cell r="DH14">
            <v>-214537.13794871795</v>
          </cell>
          <cell r="DI14">
            <v>1</v>
          </cell>
          <cell r="DJ14">
            <v>0</v>
          </cell>
          <cell r="DK14">
            <v>0</v>
          </cell>
          <cell r="DL14">
            <v>202570.28205128206</v>
          </cell>
          <cell r="DM14">
            <v>193784.28205128206</v>
          </cell>
          <cell r="DN14">
            <v>-183986.77871794876</v>
          </cell>
          <cell r="DO14">
            <v>-213747.75794871795</v>
          </cell>
          <cell r="DP14">
            <v>-214537.13794871795</v>
          </cell>
          <cell r="DQ14">
            <v>-214537.13794871795</v>
          </cell>
          <cell r="DR14">
            <v>-214537.13794871795</v>
          </cell>
          <cell r="DS14">
            <v>-214537.13794871795</v>
          </cell>
          <cell r="DT14">
            <v>-214537.13794871795</v>
          </cell>
          <cell r="DU14">
            <v>-214537.13794871795</v>
          </cell>
          <cell r="DV14">
            <v>-214537.13794871795</v>
          </cell>
          <cell r="DW14">
            <v>-214537.13794871795</v>
          </cell>
          <cell r="DY14">
            <v>24475</v>
          </cell>
          <cell r="DZ14">
            <v>23413</v>
          </cell>
          <cell r="EA14">
            <v>-22231</v>
          </cell>
          <cell r="EB14">
            <v>-25827</v>
          </cell>
          <cell r="EC14">
            <v>-25922</v>
          </cell>
          <cell r="ED14">
            <v>-25922</v>
          </cell>
          <cell r="EE14">
            <v>-25922</v>
          </cell>
          <cell r="EF14">
            <v>-25922</v>
          </cell>
          <cell r="EG14">
            <v>-25922</v>
          </cell>
          <cell r="EH14">
            <v>-25922</v>
          </cell>
          <cell r="EI14">
            <v>-25922</v>
          </cell>
          <cell r="EJ14">
            <v>-25922</v>
          </cell>
          <cell r="EL14">
            <v>5860</v>
          </cell>
          <cell r="EM14">
            <v>5670</v>
          </cell>
          <cell r="EN14">
            <v>-190</v>
          </cell>
          <cell r="EO14">
            <v>-190</v>
          </cell>
          <cell r="EP14">
            <v>-380</v>
          </cell>
          <cell r="EQ14">
            <v>-380</v>
          </cell>
          <cell r="ER14">
            <v>-380</v>
          </cell>
          <cell r="ES14">
            <v>-380</v>
          </cell>
          <cell r="ET14">
            <v>-380</v>
          </cell>
          <cell r="EU14">
            <v>-380</v>
          </cell>
          <cell r="EV14">
            <v>-380</v>
          </cell>
          <cell r="EW14">
            <v>-380</v>
          </cell>
        </row>
        <row r="15">
          <cell r="B15" t="str">
            <v>30</v>
          </cell>
          <cell r="C15" t="str">
            <v>Capoten 25mg 10's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Y15">
            <v>0</v>
          </cell>
          <cell r="DZ15">
            <v>0</v>
          </cell>
          <cell r="EA15">
            <v>0</v>
          </cell>
          <cell r="EB15">
            <v>0</v>
          </cell>
          <cell r="EC15">
            <v>0</v>
          </cell>
          <cell r="ED15">
            <v>0</v>
          </cell>
          <cell r="EE15">
            <v>0</v>
          </cell>
          <cell r="EF15">
            <v>0</v>
          </cell>
          <cell r="EG15">
            <v>0</v>
          </cell>
          <cell r="EH15">
            <v>0</v>
          </cell>
          <cell r="EI15">
            <v>0</v>
          </cell>
          <cell r="EJ15">
            <v>0</v>
          </cell>
          <cell r="EL15">
            <v>0</v>
          </cell>
          <cell r="EM15">
            <v>0</v>
          </cell>
          <cell r="EN15">
            <v>0</v>
          </cell>
          <cell r="EO15">
            <v>0</v>
          </cell>
          <cell r="EP15">
            <v>0</v>
          </cell>
          <cell r="EQ15">
            <v>0</v>
          </cell>
          <cell r="ER15">
            <v>0</v>
          </cell>
          <cell r="ES15">
            <v>0</v>
          </cell>
          <cell r="ET15">
            <v>0</v>
          </cell>
          <cell r="EU15">
            <v>0</v>
          </cell>
          <cell r="EV15">
            <v>0</v>
          </cell>
          <cell r="EW15">
            <v>0</v>
          </cell>
        </row>
        <row r="16">
          <cell r="B16" t="str">
            <v>31</v>
          </cell>
          <cell r="C16" t="str">
            <v>Capoten 12.5mg 100's</v>
          </cell>
          <cell r="D16">
            <v>25338</v>
          </cell>
          <cell r="E16">
            <v>18000</v>
          </cell>
          <cell r="F16">
            <v>21141</v>
          </cell>
          <cell r="G16">
            <v>14700</v>
          </cell>
          <cell r="H16">
            <v>110579</v>
          </cell>
          <cell r="I16">
            <v>0</v>
          </cell>
          <cell r="J16">
            <v>0</v>
          </cell>
          <cell r="K16">
            <v>0</v>
          </cell>
          <cell r="L16">
            <v>0</v>
          </cell>
          <cell r="M16">
            <v>0</v>
          </cell>
          <cell r="N16">
            <v>0</v>
          </cell>
          <cell r="O16">
            <v>0</v>
          </cell>
          <cell r="P16">
            <v>189758</v>
          </cell>
          <cell r="Q16">
            <v>3651906</v>
          </cell>
          <cell r="R16">
            <v>2594340</v>
          </cell>
          <cell r="S16">
            <v>3055412</v>
          </cell>
          <cell r="T16">
            <v>2111057</v>
          </cell>
          <cell r="U16">
            <v>4525682</v>
          </cell>
          <cell r="V16">
            <v>0</v>
          </cell>
          <cell r="W16">
            <v>0</v>
          </cell>
          <cell r="X16">
            <v>0</v>
          </cell>
          <cell r="Y16">
            <v>0</v>
          </cell>
          <cell r="Z16">
            <v>0</v>
          </cell>
          <cell r="AA16">
            <v>0</v>
          </cell>
          <cell r="AB16">
            <v>0</v>
          </cell>
          <cell r="AC16">
            <v>15938397</v>
          </cell>
          <cell r="AD16">
            <v>2780794.982905983</v>
          </cell>
          <cell r="AE16">
            <v>1999458</v>
          </cell>
          <cell r="AF16">
            <v>2345833.634017094</v>
          </cell>
          <cell r="AG16">
            <v>1632778.9659829061</v>
          </cell>
          <cell r="AH16">
            <v>3487549</v>
          </cell>
          <cell r="AI16">
            <v>0</v>
          </cell>
          <cell r="AJ16">
            <v>0</v>
          </cell>
          <cell r="AK16">
            <v>0</v>
          </cell>
          <cell r="AL16">
            <v>0</v>
          </cell>
          <cell r="AM16">
            <v>0</v>
          </cell>
          <cell r="AN16">
            <v>0</v>
          </cell>
          <cell r="AO16">
            <v>0</v>
          </cell>
          <cell r="AP16">
            <v>12246414.582905984</v>
          </cell>
          <cell r="AQ16">
            <v>2.5555846997599139E-2</v>
          </cell>
          <cell r="AR16">
            <v>335987</v>
          </cell>
          <cell r="AS16">
            <v>241583</v>
          </cell>
          <cell r="AT16">
            <v>283433</v>
          </cell>
          <cell r="AU16">
            <v>197279</v>
          </cell>
          <cell r="AV16">
            <v>421380</v>
          </cell>
          <cell r="AW16">
            <v>0</v>
          </cell>
          <cell r="AX16">
            <v>0</v>
          </cell>
          <cell r="AY16">
            <v>0</v>
          </cell>
          <cell r="AZ16">
            <v>0</v>
          </cell>
          <cell r="BA16">
            <v>0</v>
          </cell>
          <cell r="BB16">
            <v>0</v>
          </cell>
          <cell r="BC16">
            <v>0</v>
          </cell>
          <cell r="BD16">
            <v>1479662</v>
          </cell>
          <cell r="BE16">
            <v>109.74800627144933</v>
          </cell>
          <cell r="BF16">
            <v>111.081</v>
          </cell>
          <cell r="BG16">
            <v>110.96133740206679</v>
          </cell>
          <cell r="BH16">
            <v>111.07339904645619</v>
          </cell>
          <cell r="BI16">
            <v>31.538981180875211</v>
          </cell>
          <cell r="BJ16">
            <v>0</v>
          </cell>
          <cell r="BK16">
            <v>0</v>
          </cell>
          <cell r="BL16">
            <v>0</v>
          </cell>
          <cell r="BM16">
            <v>0</v>
          </cell>
          <cell r="BN16">
            <v>0</v>
          </cell>
          <cell r="BO16">
            <v>0</v>
          </cell>
          <cell r="BP16">
            <v>0</v>
          </cell>
          <cell r="BQ16">
            <v>64.537013369164853</v>
          </cell>
          <cell r="BT16">
            <v>0</v>
          </cell>
          <cell r="BU16">
            <v>0</v>
          </cell>
          <cell r="BV16">
            <v>0</v>
          </cell>
          <cell r="BW16">
            <v>0</v>
          </cell>
          <cell r="BX16">
            <v>0</v>
          </cell>
          <cell r="BY16">
            <v>0</v>
          </cell>
          <cell r="BZ16">
            <v>0</v>
          </cell>
          <cell r="CA16">
            <v>0</v>
          </cell>
          <cell r="CB16">
            <v>0</v>
          </cell>
          <cell r="CC16">
            <v>0</v>
          </cell>
          <cell r="CD16">
            <v>0</v>
          </cell>
          <cell r="CE16">
            <v>0</v>
          </cell>
          <cell r="CF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2780794.982905983</v>
          </cell>
          <cell r="CW16">
            <v>1999458</v>
          </cell>
          <cell r="CX16">
            <v>2345833.634017094</v>
          </cell>
          <cell r="CY16">
            <v>1632778.9659829061</v>
          </cell>
          <cell r="CZ16">
            <v>3487549</v>
          </cell>
          <cell r="DA16">
            <v>0</v>
          </cell>
          <cell r="DB16">
            <v>0</v>
          </cell>
          <cell r="DC16">
            <v>0</v>
          </cell>
          <cell r="DD16">
            <v>0</v>
          </cell>
          <cell r="DE16">
            <v>0</v>
          </cell>
          <cell r="DF16">
            <v>0</v>
          </cell>
          <cell r="DG16">
            <v>0</v>
          </cell>
          <cell r="DH16">
            <v>12246414.582905984</v>
          </cell>
          <cell r="DI16">
            <v>1</v>
          </cell>
          <cell r="DJ16">
            <v>0</v>
          </cell>
          <cell r="DK16">
            <v>0</v>
          </cell>
          <cell r="DL16">
            <v>2780794.982905983</v>
          </cell>
          <cell r="DM16">
            <v>4780252.982905983</v>
          </cell>
          <cell r="DN16">
            <v>7126086.616923077</v>
          </cell>
          <cell r="DO16">
            <v>8758865.5829059836</v>
          </cell>
          <cell r="DP16">
            <v>12246414.582905984</v>
          </cell>
          <cell r="DQ16">
            <v>12246414.582905984</v>
          </cell>
          <cell r="DR16">
            <v>12246414.582905984</v>
          </cell>
          <cell r="DS16">
            <v>12246414.582905984</v>
          </cell>
          <cell r="DT16">
            <v>12246414.582905984</v>
          </cell>
          <cell r="DU16">
            <v>12246414.582905984</v>
          </cell>
          <cell r="DV16">
            <v>12246414.582905984</v>
          </cell>
          <cell r="DW16">
            <v>12246414.582905984</v>
          </cell>
          <cell r="DY16">
            <v>335987</v>
          </cell>
          <cell r="DZ16">
            <v>577570</v>
          </cell>
          <cell r="EA16">
            <v>861003</v>
          </cell>
          <cell r="EB16">
            <v>1058282</v>
          </cell>
          <cell r="EC16">
            <v>1479662</v>
          </cell>
          <cell r="ED16">
            <v>1479662</v>
          </cell>
          <cell r="EE16">
            <v>1479662</v>
          </cell>
          <cell r="EF16">
            <v>1479662</v>
          </cell>
          <cell r="EG16">
            <v>1479662</v>
          </cell>
          <cell r="EH16">
            <v>1479662</v>
          </cell>
          <cell r="EI16">
            <v>1479662</v>
          </cell>
          <cell r="EJ16">
            <v>1479662</v>
          </cell>
          <cell r="EL16">
            <v>25338</v>
          </cell>
          <cell r="EM16">
            <v>43338</v>
          </cell>
          <cell r="EN16">
            <v>64479</v>
          </cell>
          <cell r="EO16">
            <v>79179</v>
          </cell>
          <cell r="EP16">
            <v>189758</v>
          </cell>
          <cell r="EQ16">
            <v>189758</v>
          </cell>
          <cell r="ER16">
            <v>189758</v>
          </cell>
          <cell r="ES16">
            <v>189758</v>
          </cell>
          <cell r="ET16">
            <v>189758</v>
          </cell>
          <cell r="EU16">
            <v>189758</v>
          </cell>
          <cell r="EV16">
            <v>189758</v>
          </cell>
          <cell r="EW16">
            <v>189758</v>
          </cell>
        </row>
        <row r="17">
          <cell r="B17" t="str">
            <v>32</v>
          </cell>
          <cell r="C17" t="str">
            <v>Capoten 12.5mg 20's</v>
          </cell>
          <cell r="D17">
            <v>111292</v>
          </cell>
          <cell r="E17">
            <v>304920</v>
          </cell>
          <cell r="F17">
            <v>244304</v>
          </cell>
          <cell r="G17">
            <v>128165</v>
          </cell>
          <cell r="H17">
            <v>1047881</v>
          </cell>
          <cell r="I17">
            <v>0</v>
          </cell>
          <cell r="J17">
            <v>0</v>
          </cell>
          <cell r="K17">
            <v>0</v>
          </cell>
          <cell r="L17">
            <v>0</v>
          </cell>
          <cell r="M17">
            <v>0</v>
          </cell>
          <cell r="N17">
            <v>0</v>
          </cell>
          <cell r="O17">
            <v>0</v>
          </cell>
          <cell r="P17">
            <v>1836562</v>
          </cell>
          <cell r="Q17">
            <v>3436665.8</v>
          </cell>
          <cell r="R17">
            <v>9415930</v>
          </cell>
          <cell r="S17">
            <v>7546861</v>
          </cell>
          <cell r="T17">
            <v>3956099</v>
          </cell>
          <cell r="U17">
            <v>8004025</v>
          </cell>
          <cell r="V17">
            <v>0</v>
          </cell>
          <cell r="W17">
            <v>0</v>
          </cell>
          <cell r="X17">
            <v>0</v>
          </cell>
          <cell r="Y17">
            <v>0</v>
          </cell>
          <cell r="Z17">
            <v>0</v>
          </cell>
          <cell r="AA17">
            <v>0</v>
          </cell>
          <cell r="AB17">
            <v>0</v>
          </cell>
          <cell r="AC17">
            <v>32359580.800000001</v>
          </cell>
          <cell r="AD17">
            <v>2618224.247863248</v>
          </cell>
          <cell r="AE17">
            <v>7256857</v>
          </cell>
          <cell r="AF17">
            <v>5812230.6288034189</v>
          </cell>
          <cell r="AG17">
            <v>3049976.7111965814</v>
          </cell>
          <cell r="AH17">
            <v>6168380.5499999998</v>
          </cell>
          <cell r="AI17">
            <v>0</v>
          </cell>
          <cell r="AJ17">
            <v>0</v>
          </cell>
          <cell r="AK17">
            <v>0</v>
          </cell>
          <cell r="AL17">
            <v>0</v>
          </cell>
          <cell r="AM17">
            <v>0</v>
          </cell>
          <cell r="AN17">
            <v>0</v>
          </cell>
          <cell r="AO17">
            <v>0</v>
          </cell>
          <cell r="AP17">
            <v>24905669.137863249</v>
          </cell>
          <cell r="AQ17">
            <v>5.1973209428046875E-2</v>
          </cell>
          <cell r="AR17">
            <v>316344</v>
          </cell>
          <cell r="AS17">
            <v>876803</v>
          </cell>
          <cell r="AT17">
            <v>702257</v>
          </cell>
          <cell r="AU17">
            <v>368510</v>
          </cell>
          <cell r="AV17">
            <v>745289</v>
          </cell>
          <cell r="AW17">
            <v>0</v>
          </cell>
          <cell r="AX17">
            <v>0</v>
          </cell>
          <cell r="AY17">
            <v>0</v>
          </cell>
          <cell r="AZ17">
            <v>0</v>
          </cell>
          <cell r="BA17">
            <v>0</v>
          </cell>
          <cell r="BB17">
            <v>0</v>
          </cell>
          <cell r="BC17">
            <v>0</v>
          </cell>
          <cell r="BD17">
            <v>3009203</v>
          </cell>
          <cell r="BE17">
            <v>23.525718361277072</v>
          </cell>
          <cell r="BF17">
            <v>23.799216187852551</v>
          </cell>
          <cell r="BG17">
            <v>23.790976115018253</v>
          </cell>
          <cell r="BH17">
            <v>23.797266891870489</v>
          </cell>
          <cell r="BI17">
            <v>5.8865277164105461</v>
          </cell>
          <cell r="BJ17">
            <v>0</v>
          </cell>
          <cell r="BK17">
            <v>0</v>
          </cell>
          <cell r="BL17">
            <v>0</v>
          </cell>
          <cell r="BM17">
            <v>0</v>
          </cell>
          <cell r="BN17">
            <v>0</v>
          </cell>
          <cell r="BO17">
            <v>0</v>
          </cell>
          <cell r="BP17">
            <v>0</v>
          </cell>
          <cell r="BQ17">
            <v>13.561028235291403</v>
          </cell>
          <cell r="BT17">
            <v>0</v>
          </cell>
          <cell r="BU17">
            <v>0</v>
          </cell>
          <cell r="BV17">
            <v>0</v>
          </cell>
          <cell r="BW17">
            <v>0</v>
          </cell>
          <cell r="BX17">
            <v>0</v>
          </cell>
          <cell r="BY17">
            <v>0</v>
          </cell>
          <cell r="BZ17">
            <v>0</v>
          </cell>
          <cell r="CA17">
            <v>0</v>
          </cell>
          <cell r="CB17">
            <v>0</v>
          </cell>
          <cell r="CC17">
            <v>0</v>
          </cell>
          <cell r="CD17">
            <v>0</v>
          </cell>
          <cell r="CE17">
            <v>0</v>
          </cell>
          <cell r="CF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2618224.247863248</v>
          </cell>
          <cell r="CW17">
            <v>7256857</v>
          </cell>
          <cell r="CX17">
            <v>5812230.6288034189</v>
          </cell>
          <cell r="CY17">
            <v>3049976.7111965814</v>
          </cell>
          <cell r="CZ17">
            <v>6168380.5499999998</v>
          </cell>
          <cell r="DA17">
            <v>0</v>
          </cell>
          <cell r="DB17">
            <v>0</v>
          </cell>
          <cell r="DC17">
            <v>0</v>
          </cell>
          <cell r="DD17">
            <v>0</v>
          </cell>
          <cell r="DE17">
            <v>0</v>
          </cell>
          <cell r="DF17">
            <v>0</v>
          </cell>
          <cell r="DG17">
            <v>0</v>
          </cell>
          <cell r="DH17">
            <v>24905669.137863249</v>
          </cell>
          <cell r="DI17">
            <v>1</v>
          </cell>
          <cell r="DJ17">
            <v>0</v>
          </cell>
          <cell r="DK17">
            <v>0</v>
          </cell>
          <cell r="DL17">
            <v>2618224.247863248</v>
          </cell>
          <cell r="DM17">
            <v>9875081.247863248</v>
          </cell>
          <cell r="DN17">
            <v>15687311.876666667</v>
          </cell>
          <cell r="DO17">
            <v>18737288.587863248</v>
          </cell>
          <cell r="DP17">
            <v>24905669.137863249</v>
          </cell>
          <cell r="DQ17">
            <v>24905669.137863249</v>
          </cell>
          <cell r="DR17">
            <v>24905669.137863249</v>
          </cell>
          <cell r="DS17">
            <v>24905669.137863249</v>
          </cell>
          <cell r="DT17">
            <v>24905669.137863249</v>
          </cell>
          <cell r="DU17">
            <v>24905669.137863249</v>
          </cell>
          <cell r="DV17">
            <v>24905669.137863249</v>
          </cell>
          <cell r="DW17">
            <v>24905669.137863249</v>
          </cell>
          <cell r="DY17">
            <v>316344</v>
          </cell>
          <cell r="DZ17">
            <v>1193147</v>
          </cell>
          <cell r="EA17">
            <v>1895404</v>
          </cell>
          <cell r="EB17">
            <v>2263914</v>
          </cell>
          <cell r="EC17">
            <v>3009203</v>
          </cell>
          <cell r="ED17">
            <v>3009203</v>
          </cell>
          <cell r="EE17">
            <v>3009203</v>
          </cell>
          <cell r="EF17">
            <v>3009203</v>
          </cell>
          <cell r="EG17">
            <v>3009203</v>
          </cell>
          <cell r="EH17">
            <v>3009203</v>
          </cell>
          <cell r="EI17">
            <v>3009203</v>
          </cell>
          <cell r="EJ17">
            <v>3009203</v>
          </cell>
          <cell r="EL17">
            <v>111292</v>
          </cell>
          <cell r="EM17">
            <v>416212</v>
          </cell>
          <cell r="EN17">
            <v>660516</v>
          </cell>
          <cell r="EO17">
            <v>788681</v>
          </cell>
          <cell r="EP17">
            <v>1836562</v>
          </cell>
          <cell r="EQ17">
            <v>1836562</v>
          </cell>
          <cell r="ER17">
            <v>1836562</v>
          </cell>
          <cell r="ES17">
            <v>1836562</v>
          </cell>
          <cell r="ET17">
            <v>1836562</v>
          </cell>
          <cell r="EU17">
            <v>1836562</v>
          </cell>
          <cell r="EV17">
            <v>1836562</v>
          </cell>
          <cell r="EW17">
            <v>1836562</v>
          </cell>
        </row>
        <row r="18">
          <cell r="B18" t="str">
            <v>35</v>
          </cell>
          <cell r="C18" t="str">
            <v>Capoten 25mg 50's</v>
          </cell>
          <cell r="F18">
            <v>0</v>
          </cell>
          <cell r="G18">
            <v>0</v>
          </cell>
          <cell r="H18">
            <v>0</v>
          </cell>
          <cell r="I18">
            <v>0</v>
          </cell>
          <cell r="J18">
            <v>0</v>
          </cell>
          <cell r="K18">
            <v>0</v>
          </cell>
          <cell r="L18">
            <v>0</v>
          </cell>
          <cell r="M18">
            <v>0</v>
          </cell>
          <cell r="N18">
            <v>0</v>
          </cell>
          <cell r="O18">
            <v>0</v>
          </cell>
          <cell r="P18">
            <v>0</v>
          </cell>
          <cell r="T18">
            <v>0</v>
          </cell>
          <cell r="U18">
            <v>0</v>
          </cell>
          <cell r="V18">
            <v>0</v>
          </cell>
          <cell r="W18">
            <v>0</v>
          </cell>
          <cell r="X18">
            <v>0</v>
          </cell>
          <cell r="Y18">
            <v>0</v>
          </cell>
          <cell r="Z18">
            <v>0</v>
          </cell>
          <cell r="AA18">
            <v>0</v>
          </cell>
          <cell r="AB18">
            <v>0</v>
          </cell>
          <cell r="AC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Y18">
            <v>0</v>
          </cell>
          <cell r="DZ18">
            <v>0</v>
          </cell>
          <cell r="EA18">
            <v>0</v>
          </cell>
          <cell r="EB18">
            <v>0</v>
          </cell>
          <cell r="EC18">
            <v>0</v>
          </cell>
          <cell r="ED18">
            <v>0</v>
          </cell>
          <cell r="EE18">
            <v>0</v>
          </cell>
          <cell r="EF18">
            <v>0</v>
          </cell>
          <cell r="EG18">
            <v>0</v>
          </cell>
          <cell r="EH18">
            <v>0</v>
          </cell>
          <cell r="EI18">
            <v>0</v>
          </cell>
          <cell r="EJ18">
            <v>0</v>
          </cell>
          <cell r="EL18">
            <v>0</v>
          </cell>
          <cell r="EM18">
            <v>0</v>
          </cell>
          <cell r="EN18">
            <v>0</v>
          </cell>
          <cell r="EO18">
            <v>0</v>
          </cell>
          <cell r="EP18">
            <v>0</v>
          </cell>
          <cell r="EQ18">
            <v>0</v>
          </cell>
          <cell r="ER18">
            <v>0</v>
          </cell>
          <cell r="ES18">
            <v>0</v>
          </cell>
          <cell r="ET18">
            <v>0</v>
          </cell>
          <cell r="EU18">
            <v>0</v>
          </cell>
          <cell r="EV18">
            <v>0</v>
          </cell>
          <cell r="EW18">
            <v>0</v>
          </cell>
        </row>
        <row r="19">
          <cell r="C19" t="str">
            <v>Sub Total</v>
          </cell>
          <cell r="D19">
            <v>136630</v>
          </cell>
          <cell r="E19">
            <v>322920</v>
          </cell>
          <cell r="F19">
            <v>265445</v>
          </cell>
          <cell r="G19">
            <v>142865</v>
          </cell>
          <cell r="H19">
            <v>1158460</v>
          </cell>
          <cell r="I19">
            <v>0</v>
          </cell>
          <cell r="J19">
            <v>0</v>
          </cell>
          <cell r="K19">
            <v>0</v>
          </cell>
          <cell r="L19">
            <v>0</v>
          </cell>
          <cell r="M19">
            <v>0</v>
          </cell>
          <cell r="N19">
            <v>0</v>
          </cell>
          <cell r="O19">
            <v>0</v>
          </cell>
          <cell r="P19">
            <v>2026320</v>
          </cell>
          <cell r="Q19">
            <v>7088571.7999999998</v>
          </cell>
          <cell r="R19">
            <v>12010270</v>
          </cell>
          <cell r="S19">
            <v>10602273</v>
          </cell>
          <cell r="T19">
            <v>6067156</v>
          </cell>
          <cell r="U19">
            <v>12529707</v>
          </cell>
          <cell r="V19">
            <v>0</v>
          </cell>
          <cell r="W19">
            <v>0</v>
          </cell>
          <cell r="X19">
            <v>0</v>
          </cell>
          <cell r="Y19">
            <v>0</v>
          </cell>
          <cell r="Z19">
            <v>0</v>
          </cell>
          <cell r="AA19">
            <v>0</v>
          </cell>
          <cell r="AB19">
            <v>0</v>
          </cell>
          <cell r="AC19">
            <v>48297977.799999997</v>
          </cell>
          <cell r="AD19">
            <v>5399019.230769231</v>
          </cell>
          <cell r="AE19">
            <v>9256315</v>
          </cell>
          <cell r="AF19">
            <v>8158064.262820513</v>
          </cell>
          <cell r="AG19">
            <v>4682755.6771794874</v>
          </cell>
          <cell r="AH19">
            <v>9655929.5500000007</v>
          </cell>
          <cell r="AI19">
            <v>0</v>
          </cell>
          <cell r="AJ19">
            <v>0</v>
          </cell>
          <cell r="AK19">
            <v>0</v>
          </cell>
          <cell r="AL19">
            <v>0</v>
          </cell>
          <cell r="AM19">
            <v>0</v>
          </cell>
          <cell r="AN19">
            <v>0</v>
          </cell>
          <cell r="AO19">
            <v>0</v>
          </cell>
          <cell r="AP19">
            <v>37152083.720769234</v>
          </cell>
          <cell r="AQ19">
            <v>7.7529056425646017E-2</v>
          </cell>
          <cell r="AR19">
            <v>652331</v>
          </cell>
          <cell r="AS19">
            <v>1118386</v>
          </cell>
          <cell r="AT19">
            <v>985690</v>
          </cell>
          <cell r="AU19">
            <v>565789</v>
          </cell>
          <cell r="AV19">
            <v>1166669</v>
          </cell>
          <cell r="AW19">
            <v>0</v>
          </cell>
          <cell r="AX19">
            <v>0</v>
          </cell>
          <cell r="AY19">
            <v>0</v>
          </cell>
          <cell r="AZ19">
            <v>0</v>
          </cell>
          <cell r="BA19">
            <v>0</v>
          </cell>
          <cell r="BB19">
            <v>0</v>
          </cell>
          <cell r="BC19">
            <v>0</v>
          </cell>
          <cell r="BD19">
            <v>4488865</v>
          </cell>
          <cell r="BE19">
            <v>39.515620513571186</v>
          </cell>
          <cell r="BF19">
            <v>28.664421528551962</v>
          </cell>
          <cell r="BG19">
            <v>30.733539011171853</v>
          </cell>
          <cell r="BH19">
            <v>32.777486978472595</v>
          </cell>
          <cell r="BI19">
            <v>8.3351428189147665</v>
          </cell>
          <cell r="BJ19">
            <v>0</v>
          </cell>
          <cell r="BK19">
            <v>0</v>
          </cell>
          <cell r="BL19">
            <v>0</v>
          </cell>
          <cell r="BM19">
            <v>0</v>
          </cell>
          <cell r="BN19">
            <v>0</v>
          </cell>
          <cell r="BO19">
            <v>0</v>
          </cell>
          <cell r="BP19">
            <v>0</v>
          </cell>
          <cell r="BQ19">
            <v>18.334756465301254</v>
          </cell>
          <cell r="BT19">
            <v>0</v>
          </cell>
          <cell r="BU19">
            <v>0</v>
          </cell>
          <cell r="BV19">
            <v>0</v>
          </cell>
          <cell r="BW19">
            <v>0</v>
          </cell>
          <cell r="BX19">
            <v>0</v>
          </cell>
          <cell r="BY19">
            <v>0</v>
          </cell>
          <cell r="BZ19">
            <v>0</v>
          </cell>
          <cell r="CA19">
            <v>0</v>
          </cell>
          <cell r="CB19">
            <v>0</v>
          </cell>
          <cell r="CC19">
            <v>0</v>
          </cell>
          <cell r="CD19">
            <v>0</v>
          </cell>
          <cell r="CE19">
            <v>0</v>
          </cell>
          <cell r="CF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5399019.230769231</v>
          </cell>
          <cell r="CW19">
            <v>9256315</v>
          </cell>
          <cell r="CX19">
            <v>8158064.262820513</v>
          </cell>
          <cell r="CY19">
            <v>4682755.6771794874</v>
          </cell>
          <cell r="CZ19">
            <v>9655929.5500000007</v>
          </cell>
          <cell r="DA19">
            <v>0</v>
          </cell>
          <cell r="DB19">
            <v>0</v>
          </cell>
          <cell r="DC19">
            <v>0</v>
          </cell>
          <cell r="DD19">
            <v>0</v>
          </cell>
          <cell r="DE19">
            <v>0</v>
          </cell>
          <cell r="DF19">
            <v>0</v>
          </cell>
          <cell r="DG19">
            <v>0</v>
          </cell>
          <cell r="DH19">
            <v>37152083.720769234</v>
          </cell>
          <cell r="DI19">
            <v>1</v>
          </cell>
          <cell r="DJ19">
            <v>0</v>
          </cell>
          <cell r="DK19">
            <v>0</v>
          </cell>
          <cell r="DL19">
            <v>5399019.230769231</v>
          </cell>
          <cell r="DM19">
            <v>14655334.230769232</v>
          </cell>
          <cell r="DN19">
            <v>22813398.493589744</v>
          </cell>
          <cell r="DO19">
            <v>27496154.17076923</v>
          </cell>
          <cell r="DP19">
            <v>37152083.720769234</v>
          </cell>
          <cell r="DQ19">
            <v>37152083.720769234</v>
          </cell>
          <cell r="DR19">
            <v>37152083.720769234</v>
          </cell>
          <cell r="DS19">
            <v>37152083.720769234</v>
          </cell>
          <cell r="DT19">
            <v>37152083.720769234</v>
          </cell>
          <cell r="DU19">
            <v>37152083.720769234</v>
          </cell>
          <cell r="DV19">
            <v>37152083.720769234</v>
          </cell>
          <cell r="DW19">
            <v>37152083.720769234</v>
          </cell>
          <cell r="DY19">
            <v>652331</v>
          </cell>
          <cell r="DZ19">
            <v>1770717</v>
          </cell>
          <cell r="EA19">
            <v>2756407</v>
          </cell>
          <cell r="EB19">
            <v>3322196</v>
          </cell>
          <cell r="EC19">
            <v>4488865</v>
          </cell>
          <cell r="ED19">
            <v>4488865</v>
          </cell>
          <cell r="EE19">
            <v>4488865</v>
          </cell>
          <cell r="EF19">
            <v>4488865</v>
          </cell>
          <cell r="EG19">
            <v>4488865</v>
          </cell>
          <cell r="EH19">
            <v>4488865</v>
          </cell>
          <cell r="EI19">
            <v>4488865</v>
          </cell>
          <cell r="EJ19">
            <v>4488865</v>
          </cell>
          <cell r="EL19">
            <v>136630</v>
          </cell>
          <cell r="EM19">
            <v>459550</v>
          </cell>
          <cell r="EN19">
            <v>724995</v>
          </cell>
          <cell r="EO19">
            <v>867860</v>
          </cell>
          <cell r="EP19">
            <v>2026320</v>
          </cell>
          <cell r="EQ19">
            <v>2026320</v>
          </cell>
          <cell r="ER19">
            <v>2026320</v>
          </cell>
          <cell r="ES19">
            <v>2026320</v>
          </cell>
          <cell r="ET19">
            <v>2026320</v>
          </cell>
          <cell r="EU19">
            <v>2026320</v>
          </cell>
          <cell r="EV19">
            <v>2026320</v>
          </cell>
          <cell r="EW19">
            <v>2026320</v>
          </cell>
        </row>
        <row r="20">
          <cell r="B20" t="str">
            <v>330</v>
          </cell>
          <cell r="C20" t="str">
            <v>Monopril Tab.10mg 14's</v>
          </cell>
          <cell r="D20">
            <v>318801</v>
          </cell>
          <cell r="E20">
            <v>285600</v>
          </cell>
          <cell r="F20">
            <v>307569</v>
          </cell>
          <cell r="G20">
            <v>381000</v>
          </cell>
          <cell r="H20">
            <v>1624094</v>
          </cell>
          <cell r="I20">
            <v>0</v>
          </cell>
          <cell r="J20">
            <v>0</v>
          </cell>
          <cell r="K20">
            <v>0</v>
          </cell>
          <cell r="L20">
            <v>0</v>
          </cell>
          <cell r="M20">
            <v>0</v>
          </cell>
          <cell r="N20">
            <v>0</v>
          </cell>
          <cell r="O20">
            <v>0</v>
          </cell>
          <cell r="P20">
            <v>2917064</v>
          </cell>
          <cell r="Q20">
            <v>14782802</v>
          </cell>
          <cell r="R20">
            <v>13243272</v>
          </cell>
          <cell r="S20">
            <v>14263412</v>
          </cell>
          <cell r="T20">
            <v>18129743</v>
          </cell>
          <cell r="U20">
            <v>14890474</v>
          </cell>
          <cell r="V20">
            <v>0</v>
          </cell>
          <cell r="W20">
            <v>0</v>
          </cell>
          <cell r="X20">
            <v>0</v>
          </cell>
          <cell r="Y20">
            <v>0</v>
          </cell>
          <cell r="Z20">
            <v>0</v>
          </cell>
          <cell r="AA20">
            <v>0</v>
          </cell>
          <cell r="AB20">
            <v>0</v>
          </cell>
          <cell r="AC20">
            <v>75309703</v>
          </cell>
          <cell r="AD20">
            <v>11266586.803418804</v>
          </cell>
          <cell r="AE20">
            <v>10206590</v>
          </cell>
          <cell r="AF20">
            <v>10991182.363162393</v>
          </cell>
          <cell r="AG20">
            <v>13576638.856837606</v>
          </cell>
          <cell r="AH20">
            <v>11872270.43</v>
          </cell>
          <cell r="AI20">
            <v>0</v>
          </cell>
          <cell r="AJ20">
            <v>0</v>
          </cell>
          <cell r="AK20">
            <v>0</v>
          </cell>
          <cell r="AL20">
            <v>0</v>
          </cell>
          <cell r="AM20">
            <v>0</v>
          </cell>
          <cell r="AN20">
            <v>0</v>
          </cell>
          <cell r="AO20">
            <v>0</v>
          </cell>
          <cell r="AP20">
            <v>57913268.453418806</v>
          </cell>
          <cell r="AQ20">
            <v>0.12085354596702355</v>
          </cell>
          <cell r="AR20">
            <v>1361274</v>
          </cell>
          <cell r="AS20">
            <v>1233201</v>
          </cell>
          <cell r="AT20">
            <v>1327999</v>
          </cell>
          <cell r="AU20">
            <v>1640384</v>
          </cell>
          <cell r="AV20">
            <v>1434455</v>
          </cell>
          <cell r="AW20">
            <v>0</v>
          </cell>
          <cell r="AX20">
            <v>0</v>
          </cell>
          <cell r="AY20">
            <v>0</v>
          </cell>
          <cell r="AZ20">
            <v>0</v>
          </cell>
          <cell r="BA20">
            <v>0</v>
          </cell>
          <cell r="BB20">
            <v>0</v>
          </cell>
          <cell r="BC20">
            <v>0</v>
          </cell>
          <cell r="BD20">
            <v>6997313</v>
          </cell>
          <cell r="BE20">
            <v>35.340500197360747</v>
          </cell>
          <cell r="BF20">
            <v>35.737359943977594</v>
          </cell>
          <cell r="BG20">
            <v>35.735663747524598</v>
          </cell>
          <cell r="BH20">
            <v>35.634222721358547</v>
          </cell>
          <cell r="BI20">
            <v>7.310088227651848</v>
          </cell>
          <cell r="BJ20">
            <v>0</v>
          </cell>
          <cell r="BK20">
            <v>0</v>
          </cell>
          <cell r="BL20">
            <v>0</v>
          </cell>
          <cell r="BM20">
            <v>0</v>
          </cell>
          <cell r="BN20">
            <v>0</v>
          </cell>
          <cell r="BO20">
            <v>0</v>
          </cell>
          <cell r="BP20">
            <v>0</v>
          </cell>
          <cell r="BQ20">
            <v>19.853273172415417</v>
          </cell>
          <cell r="BT20">
            <v>0</v>
          </cell>
          <cell r="BU20">
            <v>0</v>
          </cell>
          <cell r="BV20">
            <v>0</v>
          </cell>
          <cell r="BW20">
            <v>0</v>
          </cell>
          <cell r="BX20">
            <v>0</v>
          </cell>
          <cell r="BY20">
            <v>0</v>
          </cell>
          <cell r="BZ20">
            <v>0</v>
          </cell>
          <cell r="CA20">
            <v>0</v>
          </cell>
          <cell r="CB20">
            <v>0</v>
          </cell>
          <cell r="CC20">
            <v>0</v>
          </cell>
          <cell r="CD20">
            <v>0</v>
          </cell>
          <cell r="CE20">
            <v>0</v>
          </cell>
          <cell r="CF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11266586.803418804</v>
          </cell>
          <cell r="CW20">
            <v>10206590</v>
          </cell>
          <cell r="CX20">
            <v>10991182.363162393</v>
          </cell>
          <cell r="CY20">
            <v>13576638.856837606</v>
          </cell>
          <cell r="CZ20">
            <v>11872270.43</v>
          </cell>
          <cell r="DA20">
            <v>0</v>
          </cell>
          <cell r="DB20">
            <v>0</v>
          </cell>
          <cell r="DC20">
            <v>0</v>
          </cell>
          <cell r="DD20">
            <v>0</v>
          </cell>
          <cell r="DE20">
            <v>0</v>
          </cell>
          <cell r="DF20">
            <v>0</v>
          </cell>
          <cell r="DG20">
            <v>0</v>
          </cell>
          <cell r="DH20">
            <v>57913268.453418806</v>
          </cell>
          <cell r="DI20">
            <v>1</v>
          </cell>
          <cell r="DJ20">
            <v>0</v>
          </cell>
          <cell r="DK20">
            <v>0</v>
          </cell>
          <cell r="DL20">
            <v>11266586.803418804</v>
          </cell>
          <cell r="DM20">
            <v>21473176.803418804</v>
          </cell>
          <cell r="DN20">
            <v>32464359.166581199</v>
          </cell>
          <cell r="DO20">
            <v>46040998.023418806</v>
          </cell>
          <cell r="DP20">
            <v>57913268.453418806</v>
          </cell>
          <cell r="DQ20">
            <v>57913268.453418806</v>
          </cell>
          <cell r="DR20">
            <v>57913268.453418806</v>
          </cell>
          <cell r="DS20">
            <v>57913268.453418806</v>
          </cell>
          <cell r="DT20">
            <v>57913268.453418806</v>
          </cell>
          <cell r="DU20">
            <v>57913268.453418806</v>
          </cell>
          <cell r="DV20">
            <v>57913268.453418806</v>
          </cell>
          <cell r="DW20">
            <v>57913268.453418806</v>
          </cell>
          <cell r="DY20">
            <v>1361274</v>
          </cell>
          <cell r="DZ20">
            <v>2594475</v>
          </cell>
          <cell r="EA20">
            <v>3922474</v>
          </cell>
          <cell r="EB20">
            <v>5562858</v>
          </cell>
          <cell r="EC20">
            <v>6997313</v>
          </cell>
          <cell r="ED20">
            <v>6997313</v>
          </cell>
          <cell r="EE20">
            <v>6997313</v>
          </cell>
          <cell r="EF20">
            <v>6997313</v>
          </cell>
          <cell r="EG20">
            <v>6997313</v>
          </cell>
          <cell r="EH20">
            <v>6997313</v>
          </cell>
          <cell r="EI20">
            <v>6997313</v>
          </cell>
          <cell r="EJ20">
            <v>6997313</v>
          </cell>
          <cell r="EL20">
            <v>318801</v>
          </cell>
          <cell r="EM20">
            <v>604401</v>
          </cell>
          <cell r="EN20">
            <v>911970</v>
          </cell>
          <cell r="EO20">
            <v>1292970</v>
          </cell>
          <cell r="EP20">
            <v>2917064</v>
          </cell>
          <cell r="EQ20">
            <v>2917064</v>
          </cell>
          <cell r="ER20">
            <v>2917064</v>
          </cell>
          <cell r="ES20">
            <v>2917064</v>
          </cell>
          <cell r="ET20">
            <v>2917064</v>
          </cell>
          <cell r="EU20">
            <v>2917064</v>
          </cell>
          <cell r="EV20">
            <v>2917064</v>
          </cell>
          <cell r="EW20">
            <v>2917064</v>
          </cell>
        </row>
        <row r="21">
          <cell r="B21" t="str">
            <v>331</v>
          </cell>
          <cell r="C21" t="str">
            <v>Monopril Tab.10mg 28's</v>
          </cell>
          <cell r="F21">
            <v>0</v>
          </cell>
          <cell r="G21">
            <v>0</v>
          </cell>
          <cell r="H21">
            <v>0</v>
          </cell>
          <cell r="I21">
            <v>0</v>
          </cell>
          <cell r="J21">
            <v>0</v>
          </cell>
          <cell r="K21">
            <v>0</v>
          </cell>
          <cell r="L21">
            <v>0</v>
          </cell>
          <cell r="M21">
            <v>0</v>
          </cell>
          <cell r="N21">
            <v>0</v>
          </cell>
          <cell r="O21">
            <v>0</v>
          </cell>
          <cell r="P21">
            <v>0</v>
          </cell>
          <cell r="T21">
            <v>0</v>
          </cell>
          <cell r="U21">
            <v>0</v>
          </cell>
          <cell r="V21">
            <v>0</v>
          </cell>
          <cell r="W21">
            <v>0</v>
          </cell>
          <cell r="X21">
            <v>0</v>
          </cell>
          <cell r="Y21">
            <v>0</v>
          </cell>
          <cell r="Z21">
            <v>0</v>
          </cell>
          <cell r="AA21">
            <v>0</v>
          </cell>
          <cell r="AB21">
            <v>0</v>
          </cell>
          <cell r="AC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Y21">
            <v>0</v>
          </cell>
          <cell r="DZ21">
            <v>0</v>
          </cell>
          <cell r="EA21">
            <v>0</v>
          </cell>
          <cell r="EB21">
            <v>0</v>
          </cell>
          <cell r="EC21">
            <v>0</v>
          </cell>
          <cell r="ED21">
            <v>0</v>
          </cell>
          <cell r="EE21">
            <v>0</v>
          </cell>
          <cell r="EF21">
            <v>0</v>
          </cell>
          <cell r="EG21">
            <v>0</v>
          </cell>
          <cell r="EH21">
            <v>0</v>
          </cell>
          <cell r="EI21">
            <v>0</v>
          </cell>
          <cell r="EJ21">
            <v>0</v>
          </cell>
          <cell r="EL21">
            <v>0</v>
          </cell>
          <cell r="EM21">
            <v>0</v>
          </cell>
          <cell r="EN21">
            <v>0</v>
          </cell>
          <cell r="EO21">
            <v>0</v>
          </cell>
          <cell r="EP21">
            <v>0</v>
          </cell>
          <cell r="EQ21">
            <v>0</v>
          </cell>
          <cell r="ER21">
            <v>0</v>
          </cell>
          <cell r="ES21">
            <v>0</v>
          </cell>
          <cell r="ET21">
            <v>0</v>
          </cell>
          <cell r="EU21">
            <v>0</v>
          </cell>
          <cell r="EV21">
            <v>0</v>
          </cell>
          <cell r="EW21">
            <v>0</v>
          </cell>
        </row>
        <row r="22">
          <cell r="C22" t="str">
            <v>Sub Total</v>
          </cell>
          <cell r="D22">
            <v>318801</v>
          </cell>
          <cell r="E22">
            <v>285600</v>
          </cell>
          <cell r="F22">
            <v>307569</v>
          </cell>
          <cell r="G22">
            <v>381000</v>
          </cell>
          <cell r="H22">
            <v>1624094</v>
          </cell>
          <cell r="I22">
            <v>0</v>
          </cell>
          <cell r="J22">
            <v>0</v>
          </cell>
          <cell r="K22">
            <v>0</v>
          </cell>
          <cell r="L22">
            <v>0</v>
          </cell>
          <cell r="M22">
            <v>0</v>
          </cell>
          <cell r="N22">
            <v>0</v>
          </cell>
          <cell r="O22">
            <v>0</v>
          </cell>
          <cell r="P22">
            <v>2917064</v>
          </cell>
          <cell r="Q22">
            <v>14782802</v>
          </cell>
          <cell r="R22">
            <v>13243272</v>
          </cell>
          <cell r="S22">
            <v>14263412</v>
          </cell>
          <cell r="T22">
            <v>18129743</v>
          </cell>
          <cell r="U22">
            <v>14890474</v>
          </cell>
          <cell r="V22">
            <v>0</v>
          </cell>
          <cell r="W22">
            <v>0</v>
          </cell>
          <cell r="X22">
            <v>0</v>
          </cell>
          <cell r="Y22">
            <v>0</v>
          </cell>
          <cell r="Z22">
            <v>0</v>
          </cell>
          <cell r="AA22">
            <v>0</v>
          </cell>
          <cell r="AB22">
            <v>0</v>
          </cell>
          <cell r="AC22">
            <v>75309703</v>
          </cell>
          <cell r="AD22">
            <v>11266586.803418804</v>
          </cell>
          <cell r="AE22">
            <v>10206590</v>
          </cell>
          <cell r="AF22">
            <v>10991182.363162393</v>
          </cell>
          <cell r="AG22">
            <v>13576638.856837606</v>
          </cell>
          <cell r="AH22">
            <v>11872270.43</v>
          </cell>
          <cell r="AI22">
            <v>0</v>
          </cell>
          <cell r="AJ22">
            <v>0</v>
          </cell>
          <cell r="AK22">
            <v>0</v>
          </cell>
          <cell r="AL22">
            <v>0</v>
          </cell>
          <cell r="AM22">
            <v>0</v>
          </cell>
          <cell r="AN22">
            <v>0</v>
          </cell>
          <cell r="AO22">
            <v>0</v>
          </cell>
          <cell r="AP22">
            <v>57913268.453418806</v>
          </cell>
          <cell r="AQ22">
            <v>0.12085354596702355</v>
          </cell>
          <cell r="AR22">
            <v>1361274</v>
          </cell>
          <cell r="AS22">
            <v>1233201</v>
          </cell>
          <cell r="AT22">
            <v>1327999</v>
          </cell>
          <cell r="AU22">
            <v>1640384</v>
          </cell>
          <cell r="AV22">
            <v>1434455</v>
          </cell>
          <cell r="AW22">
            <v>0</v>
          </cell>
          <cell r="AX22">
            <v>0</v>
          </cell>
          <cell r="AY22">
            <v>0</v>
          </cell>
          <cell r="AZ22">
            <v>0</v>
          </cell>
          <cell r="BA22">
            <v>0</v>
          </cell>
          <cell r="BB22">
            <v>0</v>
          </cell>
          <cell r="BC22">
            <v>0</v>
          </cell>
          <cell r="BD22">
            <v>6997313</v>
          </cell>
          <cell r="BE22">
            <v>35.340500197360747</v>
          </cell>
          <cell r="BF22">
            <v>35.737359943977594</v>
          </cell>
          <cell r="BG22">
            <v>35.735663747524598</v>
          </cell>
          <cell r="BH22">
            <v>35.634222721358547</v>
          </cell>
          <cell r="BI22">
            <v>7.310088227651848</v>
          </cell>
          <cell r="BJ22">
            <v>0</v>
          </cell>
          <cell r="BK22">
            <v>0</v>
          </cell>
          <cell r="BL22">
            <v>0</v>
          </cell>
          <cell r="BM22">
            <v>0</v>
          </cell>
          <cell r="BN22">
            <v>0</v>
          </cell>
          <cell r="BO22">
            <v>0</v>
          </cell>
          <cell r="BP22">
            <v>0</v>
          </cell>
          <cell r="BQ22">
            <v>19.853273172415417</v>
          </cell>
          <cell r="BT22">
            <v>0</v>
          </cell>
          <cell r="BU22">
            <v>0</v>
          </cell>
          <cell r="BV22">
            <v>0</v>
          </cell>
          <cell r="BW22">
            <v>0</v>
          </cell>
          <cell r="BX22">
            <v>0</v>
          </cell>
          <cell r="BY22">
            <v>0</v>
          </cell>
          <cell r="BZ22">
            <v>0</v>
          </cell>
          <cell r="CA22">
            <v>0</v>
          </cell>
          <cell r="CB22">
            <v>0</v>
          </cell>
          <cell r="CC22">
            <v>0</v>
          </cell>
          <cell r="CD22">
            <v>0</v>
          </cell>
          <cell r="CE22">
            <v>0</v>
          </cell>
          <cell r="CF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11266586.803418804</v>
          </cell>
          <cell r="CW22">
            <v>10206590</v>
          </cell>
          <cell r="CX22">
            <v>10991182.363162393</v>
          </cell>
          <cell r="CY22">
            <v>13576638.856837606</v>
          </cell>
          <cell r="CZ22">
            <v>11872270.43</v>
          </cell>
          <cell r="DA22">
            <v>0</v>
          </cell>
          <cell r="DB22">
            <v>0</v>
          </cell>
          <cell r="DC22">
            <v>0</v>
          </cell>
          <cell r="DD22">
            <v>0</v>
          </cell>
          <cell r="DE22">
            <v>0</v>
          </cell>
          <cell r="DF22">
            <v>0</v>
          </cell>
          <cell r="DG22">
            <v>0</v>
          </cell>
          <cell r="DH22">
            <v>57913268.453418806</v>
          </cell>
          <cell r="DI22">
            <v>1</v>
          </cell>
          <cell r="DJ22">
            <v>0</v>
          </cell>
          <cell r="DK22">
            <v>0</v>
          </cell>
          <cell r="DL22">
            <v>11266586.803418804</v>
          </cell>
          <cell r="DM22">
            <v>21473176.803418804</v>
          </cell>
          <cell r="DN22">
            <v>32464359.166581199</v>
          </cell>
          <cell r="DO22">
            <v>46040998.023418806</v>
          </cell>
          <cell r="DP22">
            <v>57913268.453418806</v>
          </cell>
          <cell r="DQ22">
            <v>57913268.453418806</v>
          </cell>
          <cell r="DR22">
            <v>57913268.453418806</v>
          </cell>
          <cell r="DS22">
            <v>57913268.453418806</v>
          </cell>
          <cell r="DT22">
            <v>57913268.453418806</v>
          </cell>
          <cell r="DU22">
            <v>57913268.453418806</v>
          </cell>
          <cell r="DV22">
            <v>57913268.453418806</v>
          </cell>
          <cell r="DW22">
            <v>57913268.453418806</v>
          </cell>
          <cell r="DY22">
            <v>1361274</v>
          </cell>
          <cell r="DZ22">
            <v>2594475</v>
          </cell>
          <cell r="EA22">
            <v>3922474</v>
          </cell>
          <cell r="EB22">
            <v>5562858</v>
          </cell>
          <cell r="EC22">
            <v>6997313</v>
          </cell>
          <cell r="ED22">
            <v>6997313</v>
          </cell>
          <cell r="EE22">
            <v>6997313</v>
          </cell>
          <cell r="EF22">
            <v>6997313</v>
          </cell>
          <cell r="EG22">
            <v>6997313</v>
          </cell>
          <cell r="EH22">
            <v>6997313</v>
          </cell>
          <cell r="EI22">
            <v>6997313</v>
          </cell>
          <cell r="EJ22">
            <v>6997313</v>
          </cell>
          <cell r="EL22">
            <v>318801</v>
          </cell>
          <cell r="EM22">
            <v>604401</v>
          </cell>
          <cell r="EN22">
            <v>911970</v>
          </cell>
          <cell r="EO22">
            <v>1292970</v>
          </cell>
          <cell r="EP22">
            <v>2917064</v>
          </cell>
          <cell r="EQ22">
            <v>2917064</v>
          </cell>
          <cell r="ER22">
            <v>2917064</v>
          </cell>
          <cell r="ES22">
            <v>2917064</v>
          </cell>
          <cell r="ET22">
            <v>2917064</v>
          </cell>
          <cell r="EU22">
            <v>2917064</v>
          </cell>
          <cell r="EV22">
            <v>2917064</v>
          </cell>
          <cell r="EW22">
            <v>2917064</v>
          </cell>
        </row>
        <row r="23">
          <cell r="B23" t="str">
            <v>365</v>
          </cell>
          <cell r="C23" t="str">
            <v>Sotalol 80mg 30's</v>
          </cell>
          <cell r="F23">
            <v>0</v>
          </cell>
          <cell r="G23">
            <v>0</v>
          </cell>
          <cell r="H23">
            <v>0</v>
          </cell>
          <cell r="I23">
            <v>0</v>
          </cell>
          <cell r="J23">
            <v>0</v>
          </cell>
          <cell r="K23">
            <v>0</v>
          </cell>
          <cell r="L23">
            <v>0</v>
          </cell>
          <cell r="M23">
            <v>0</v>
          </cell>
          <cell r="N23">
            <v>0</v>
          </cell>
          <cell r="O23">
            <v>0</v>
          </cell>
          <cell r="P23">
            <v>0</v>
          </cell>
          <cell r="T23">
            <v>0</v>
          </cell>
          <cell r="U23">
            <v>0</v>
          </cell>
          <cell r="V23">
            <v>0</v>
          </cell>
          <cell r="W23">
            <v>0</v>
          </cell>
          <cell r="X23">
            <v>0</v>
          </cell>
          <cell r="Y23">
            <v>0</v>
          </cell>
          <cell r="Z23">
            <v>0</v>
          </cell>
          <cell r="AA23">
            <v>0</v>
          </cell>
          <cell r="AB23">
            <v>0</v>
          </cell>
          <cell r="AC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Y23">
            <v>0</v>
          </cell>
          <cell r="DZ23">
            <v>0</v>
          </cell>
          <cell r="EA23">
            <v>0</v>
          </cell>
          <cell r="EB23">
            <v>0</v>
          </cell>
          <cell r="EC23">
            <v>0</v>
          </cell>
          <cell r="ED23">
            <v>0</v>
          </cell>
          <cell r="EE23">
            <v>0</v>
          </cell>
          <cell r="EF23">
            <v>0</v>
          </cell>
          <cell r="EG23">
            <v>0</v>
          </cell>
          <cell r="EH23">
            <v>0</v>
          </cell>
          <cell r="EI23">
            <v>0</v>
          </cell>
          <cell r="EJ23">
            <v>0</v>
          </cell>
          <cell r="EL23">
            <v>0</v>
          </cell>
          <cell r="EM23">
            <v>0</v>
          </cell>
          <cell r="EN23">
            <v>0</v>
          </cell>
          <cell r="EO23">
            <v>0</v>
          </cell>
          <cell r="EP23">
            <v>0</v>
          </cell>
          <cell r="EQ23">
            <v>0</v>
          </cell>
          <cell r="ER23">
            <v>0</v>
          </cell>
          <cell r="ES23">
            <v>0</v>
          </cell>
          <cell r="ET23">
            <v>0</v>
          </cell>
          <cell r="EU23">
            <v>0</v>
          </cell>
          <cell r="EV23">
            <v>0</v>
          </cell>
          <cell r="EW23">
            <v>0</v>
          </cell>
        </row>
        <row r="24">
          <cell r="B24" t="str">
            <v>362</v>
          </cell>
          <cell r="C24" t="str">
            <v>Sotalol 80mg 14's</v>
          </cell>
          <cell r="F24">
            <v>0</v>
          </cell>
          <cell r="G24">
            <v>0</v>
          </cell>
          <cell r="H24">
            <v>0</v>
          </cell>
          <cell r="I24">
            <v>0</v>
          </cell>
          <cell r="J24">
            <v>0</v>
          </cell>
          <cell r="K24">
            <v>0</v>
          </cell>
          <cell r="L24">
            <v>0</v>
          </cell>
          <cell r="M24">
            <v>0</v>
          </cell>
          <cell r="N24">
            <v>0</v>
          </cell>
          <cell r="O24">
            <v>0</v>
          </cell>
          <cell r="P24">
            <v>0</v>
          </cell>
          <cell r="T24">
            <v>0</v>
          </cell>
          <cell r="U24">
            <v>0</v>
          </cell>
          <cell r="V24">
            <v>0</v>
          </cell>
          <cell r="W24">
            <v>0</v>
          </cell>
          <cell r="X24">
            <v>0</v>
          </cell>
          <cell r="Y24">
            <v>0</v>
          </cell>
          <cell r="Z24">
            <v>0</v>
          </cell>
          <cell r="AA24">
            <v>0</v>
          </cell>
          <cell r="AB24">
            <v>0</v>
          </cell>
          <cell r="AC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Y24">
            <v>0</v>
          </cell>
          <cell r="DZ24">
            <v>0</v>
          </cell>
          <cell r="EA24">
            <v>0</v>
          </cell>
          <cell r="EB24">
            <v>0</v>
          </cell>
          <cell r="EC24">
            <v>0</v>
          </cell>
          <cell r="ED24">
            <v>0</v>
          </cell>
          <cell r="EE24">
            <v>0</v>
          </cell>
          <cell r="EF24">
            <v>0</v>
          </cell>
          <cell r="EG24">
            <v>0</v>
          </cell>
          <cell r="EH24">
            <v>0</v>
          </cell>
          <cell r="EI24">
            <v>0</v>
          </cell>
          <cell r="EJ24">
            <v>0</v>
          </cell>
          <cell r="EL24">
            <v>0</v>
          </cell>
          <cell r="EM24">
            <v>0</v>
          </cell>
          <cell r="EN24">
            <v>0</v>
          </cell>
          <cell r="EO24">
            <v>0</v>
          </cell>
          <cell r="EP24">
            <v>0</v>
          </cell>
          <cell r="EQ24">
            <v>0</v>
          </cell>
          <cell r="ER24">
            <v>0</v>
          </cell>
          <cell r="ES24">
            <v>0</v>
          </cell>
          <cell r="ET24">
            <v>0</v>
          </cell>
          <cell r="EU24">
            <v>0</v>
          </cell>
          <cell r="EV24">
            <v>0</v>
          </cell>
          <cell r="EW24">
            <v>0</v>
          </cell>
        </row>
        <row r="25">
          <cell r="B25" t="str">
            <v>363</v>
          </cell>
          <cell r="C25" t="str">
            <v>Sotalol 80mg 28's</v>
          </cell>
          <cell r="D25">
            <v>1658</v>
          </cell>
          <cell r="E25">
            <v>2100</v>
          </cell>
          <cell r="F25">
            <v>3606</v>
          </cell>
          <cell r="G25">
            <v>1990</v>
          </cell>
          <cell r="H25">
            <v>11584</v>
          </cell>
          <cell r="I25">
            <v>0</v>
          </cell>
          <cell r="J25">
            <v>0</v>
          </cell>
          <cell r="K25">
            <v>0</v>
          </cell>
          <cell r="L25">
            <v>0</v>
          </cell>
          <cell r="M25">
            <v>0</v>
          </cell>
          <cell r="N25">
            <v>0</v>
          </cell>
          <cell r="O25">
            <v>0</v>
          </cell>
          <cell r="P25">
            <v>20938</v>
          </cell>
          <cell r="Q25">
            <v>78689</v>
          </cell>
          <cell r="R25">
            <v>99666</v>
          </cell>
          <cell r="S25">
            <v>184762</v>
          </cell>
          <cell r="T25">
            <v>93858</v>
          </cell>
          <cell r="U25">
            <v>101103</v>
          </cell>
          <cell r="V25">
            <v>0</v>
          </cell>
          <cell r="W25">
            <v>0</v>
          </cell>
          <cell r="X25">
            <v>0</v>
          </cell>
          <cell r="Y25">
            <v>0</v>
          </cell>
          <cell r="Z25">
            <v>0</v>
          </cell>
          <cell r="AA25">
            <v>0</v>
          </cell>
          <cell r="AB25">
            <v>0</v>
          </cell>
          <cell r="AC25">
            <v>558078</v>
          </cell>
          <cell r="AD25">
            <v>56170.811965811969</v>
          </cell>
          <cell r="AE25">
            <v>76813</v>
          </cell>
          <cell r="AF25">
            <v>127335.28256410256</v>
          </cell>
          <cell r="AG25">
            <v>70317.33743589744</v>
          </cell>
          <cell r="AH25">
            <v>81270.41</v>
          </cell>
          <cell r="AI25">
            <v>0</v>
          </cell>
          <cell r="AJ25">
            <v>0</v>
          </cell>
          <cell r="AK25">
            <v>0</v>
          </cell>
          <cell r="AL25">
            <v>0</v>
          </cell>
          <cell r="AM25">
            <v>0</v>
          </cell>
          <cell r="AN25">
            <v>0</v>
          </cell>
          <cell r="AO25">
            <v>0</v>
          </cell>
          <cell r="AP25">
            <v>411906.84196581203</v>
          </cell>
          <cell r="AQ25">
            <v>8.5956817477304847E-4</v>
          </cell>
          <cell r="AR25">
            <v>6787</v>
          </cell>
          <cell r="AS25">
            <v>9281</v>
          </cell>
          <cell r="AT25">
            <v>15385</v>
          </cell>
          <cell r="AU25">
            <v>8496</v>
          </cell>
          <cell r="AV25">
            <v>9819</v>
          </cell>
          <cell r="AW25">
            <v>0</v>
          </cell>
          <cell r="AX25">
            <v>0</v>
          </cell>
          <cell r="AY25">
            <v>0</v>
          </cell>
          <cell r="AZ25">
            <v>0</v>
          </cell>
          <cell r="BA25">
            <v>0</v>
          </cell>
          <cell r="BB25">
            <v>0</v>
          </cell>
          <cell r="BC25">
            <v>0</v>
          </cell>
          <cell r="BD25">
            <v>49768</v>
          </cell>
          <cell r="BE25">
            <v>33.878656191683937</v>
          </cell>
          <cell r="BF25">
            <v>36.577619047619045</v>
          </cell>
          <cell r="BG25">
            <v>35.312058392707307</v>
          </cell>
          <cell r="BH25">
            <v>35.335345445174596</v>
          </cell>
          <cell r="BI25">
            <v>7.0157467196132597</v>
          </cell>
          <cell r="BJ25">
            <v>0</v>
          </cell>
          <cell r="BK25">
            <v>0</v>
          </cell>
          <cell r="BL25">
            <v>0</v>
          </cell>
          <cell r="BM25">
            <v>0</v>
          </cell>
          <cell r="BN25">
            <v>0</v>
          </cell>
          <cell r="BO25">
            <v>0</v>
          </cell>
          <cell r="BP25">
            <v>0</v>
          </cell>
          <cell r="BQ25">
            <v>19.672692805703125</v>
          </cell>
          <cell r="BT25">
            <v>0</v>
          </cell>
          <cell r="BU25">
            <v>0</v>
          </cell>
          <cell r="BV25">
            <v>0</v>
          </cell>
          <cell r="BW25">
            <v>0</v>
          </cell>
          <cell r="BX25">
            <v>0</v>
          </cell>
          <cell r="BY25">
            <v>0</v>
          </cell>
          <cell r="BZ25">
            <v>0</v>
          </cell>
          <cell r="CA25">
            <v>0</v>
          </cell>
          <cell r="CB25">
            <v>0</v>
          </cell>
          <cell r="CC25">
            <v>0</v>
          </cell>
          <cell r="CD25">
            <v>0</v>
          </cell>
          <cell r="CE25">
            <v>0</v>
          </cell>
          <cell r="CF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56170.811965811969</v>
          </cell>
          <cell r="CW25">
            <v>76813</v>
          </cell>
          <cell r="CX25">
            <v>127335.28256410256</v>
          </cell>
          <cell r="CY25">
            <v>70317.33743589744</v>
          </cell>
          <cell r="CZ25">
            <v>81270.41</v>
          </cell>
          <cell r="DA25">
            <v>0</v>
          </cell>
          <cell r="DB25">
            <v>0</v>
          </cell>
          <cell r="DC25">
            <v>0</v>
          </cell>
          <cell r="DD25">
            <v>0</v>
          </cell>
          <cell r="DE25">
            <v>0</v>
          </cell>
          <cell r="DF25">
            <v>0</v>
          </cell>
          <cell r="DG25">
            <v>0</v>
          </cell>
          <cell r="DH25">
            <v>411906.84196581203</v>
          </cell>
          <cell r="DI25">
            <v>1</v>
          </cell>
          <cell r="DJ25">
            <v>0</v>
          </cell>
          <cell r="DK25">
            <v>0</v>
          </cell>
          <cell r="DL25">
            <v>56170.811965811969</v>
          </cell>
          <cell r="DM25">
            <v>132983.81196581197</v>
          </cell>
          <cell r="DN25">
            <v>260319.09452991452</v>
          </cell>
          <cell r="DO25">
            <v>330636.43196581199</v>
          </cell>
          <cell r="DP25">
            <v>411906.84196581203</v>
          </cell>
          <cell r="DQ25">
            <v>411906.84196581203</v>
          </cell>
          <cell r="DR25">
            <v>411906.84196581203</v>
          </cell>
          <cell r="DS25">
            <v>411906.84196581203</v>
          </cell>
          <cell r="DT25">
            <v>411906.84196581203</v>
          </cell>
          <cell r="DU25">
            <v>411906.84196581203</v>
          </cell>
          <cell r="DV25">
            <v>411906.84196581203</v>
          </cell>
          <cell r="DW25">
            <v>411906.84196581203</v>
          </cell>
          <cell r="DY25">
            <v>6787</v>
          </cell>
          <cell r="DZ25">
            <v>16068</v>
          </cell>
          <cell r="EA25">
            <v>31453</v>
          </cell>
          <cell r="EB25">
            <v>39949</v>
          </cell>
          <cell r="EC25">
            <v>49768</v>
          </cell>
          <cell r="ED25">
            <v>49768</v>
          </cell>
          <cell r="EE25">
            <v>49768</v>
          </cell>
          <cell r="EF25">
            <v>49768</v>
          </cell>
          <cell r="EG25">
            <v>49768</v>
          </cell>
          <cell r="EH25">
            <v>49768</v>
          </cell>
          <cell r="EI25">
            <v>49768</v>
          </cell>
          <cell r="EJ25">
            <v>49768</v>
          </cell>
          <cell r="EL25">
            <v>1658</v>
          </cell>
          <cell r="EM25">
            <v>3758</v>
          </cell>
          <cell r="EN25">
            <v>7364</v>
          </cell>
          <cell r="EO25">
            <v>9354</v>
          </cell>
          <cell r="EP25">
            <v>20938</v>
          </cell>
          <cell r="EQ25">
            <v>20938</v>
          </cell>
          <cell r="ER25">
            <v>20938</v>
          </cell>
          <cell r="ES25">
            <v>20938</v>
          </cell>
          <cell r="ET25">
            <v>20938</v>
          </cell>
          <cell r="EU25">
            <v>20938</v>
          </cell>
          <cell r="EV25">
            <v>20938</v>
          </cell>
          <cell r="EW25">
            <v>20938</v>
          </cell>
        </row>
        <row r="26">
          <cell r="C26" t="str">
            <v>Sub Total</v>
          </cell>
          <cell r="D26">
            <v>1658</v>
          </cell>
          <cell r="E26">
            <v>2100</v>
          </cell>
          <cell r="F26">
            <v>3606</v>
          </cell>
          <cell r="G26">
            <v>1990</v>
          </cell>
          <cell r="H26">
            <v>11584</v>
          </cell>
          <cell r="I26">
            <v>0</v>
          </cell>
          <cell r="J26">
            <v>0</v>
          </cell>
          <cell r="K26">
            <v>0</v>
          </cell>
          <cell r="L26">
            <v>0</v>
          </cell>
          <cell r="M26">
            <v>0</v>
          </cell>
          <cell r="N26">
            <v>0</v>
          </cell>
          <cell r="O26">
            <v>0</v>
          </cell>
          <cell r="P26">
            <v>20938</v>
          </cell>
          <cell r="Q26">
            <v>78689</v>
          </cell>
          <cell r="R26">
            <v>99666</v>
          </cell>
          <cell r="S26">
            <v>184762</v>
          </cell>
          <cell r="T26">
            <v>93858</v>
          </cell>
          <cell r="U26">
            <v>101103</v>
          </cell>
          <cell r="V26">
            <v>0</v>
          </cell>
          <cell r="W26">
            <v>0</v>
          </cell>
          <cell r="X26">
            <v>0</v>
          </cell>
          <cell r="Y26">
            <v>0</v>
          </cell>
          <cell r="Z26">
            <v>0</v>
          </cell>
          <cell r="AA26">
            <v>0</v>
          </cell>
          <cell r="AB26">
            <v>0</v>
          </cell>
          <cell r="AC26">
            <v>558078</v>
          </cell>
          <cell r="AD26">
            <v>56170.811965811969</v>
          </cell>
          <cell r="AE26">
            <v>76813</v>
          </cell>
          <cell r="AF26">
            <v>127335.28256410256</v>
          </cell>
          <cell r="AG26">
            <v>70317.33743589744</v>
          </cell>
          <cell r="AH26">
            <v>81270.41</v>
          </cell>
          <cell r="AI26">
            <v>0</v>
          </cell>
          <cell r="AJ26">
            <v>0</v>
          </cell>
          <cell r="AK26">
            <v>0</v>
          </cell>
          <cell r="AL26">
            <v>0</v>
          </cell>
          <cell r="AM26">
            <v>0</v>
          </cell>
          <cell r="AN26">
            <v>0</v>
          </cell>
          <cell r="AO26">
            <v>0</v>
          </cell>
          <cell r="AP26">
            <v>411906.84196581203</v>
          </cell>
          <cell r="AQ26">
            <v>8.5956817477304847E-4</v>
          </cell>
          <cell r="AR26">
            <v>6787</v>
          </cell>
          <cell r="AS26">
            <v>9281</v>
          </cell>
          <cell r="AT26">
            <v>15385</v>
          </cell>
          <cell r="AU26">
            <v>8496</v>
          </cell>
          <cell r="AV26">
            <v>9819</v>
          </cell>
          <cell r="AW26">
            <v>0</v>
          </cell>
          <cell r="AX26">
            <v>0</v>
          </cell>
          <cell r="AY26">
            <v>0</v>
          </cell>
          <cell r="AZ26">
            <v>0</v>
          </cell>
          <cell r="BA26">
            <v>0</v>
          </cell>
          <cell r="BB26">
            <v>0</v>
          </cell>
          <cell r="BC26">
            <v>0</v>
          </cell>
          <cell r="BD26">
            <v>49768</v>
          </cell>
          <cell r="BE26">
            <v>33.878656191683937</v>
          </cell>
          <cell r="BF26">
            <v>36.577619047619045</v>
          </cell>
          <cell r="BG26">
            <v>35.312058392707307</v>
          </cell>
          <cell r="BH26">
            <v>35.335345445174596</v>
          </cell>
          <cell r="BI26">
            <v>7.0157467196132597</v>
          </cell>
          <cell r="BJ26">
            <v>0</v>
          </cell>
          <cell r="BK26">
            <v>0</v>
          </cell>
          <cell r="BL26">
            <v>0</v>
          </cell>
          <cell r="BM26">
            <v>0</v>
          </cell>
          <cell r="BN26">
            <v>0</v>
          </cell>
          <cell r="BO26">
            <v>0</v>
          </cell>
          <cell r="BP26">
            <v>0</v>
          </cell>
          <cell r="BQ26">
            <v>19.672692805703125</v>
          </cell>
          <cell r="BT26">
            <v>0</v>
          </cell>
          <cell r="BU26">
            <v>0</v>
          </cell>
          <cell r="BV26">
            <v>0</v>
          </cell>
          <cell r="BW26">
            <v>0</v>
          </cell>
          <cell r="BX26">
            <v>0</v>
          </cell>
          <cell r="BY26">
            <v>0</v>
          </cell>
          <cell r="BZ26">
            <v>0</v>
          </cell>
          <cell r="CA26">
            <v>0</v>
          </cell>
          <cell r="CB26">
            <v>0</v>
          </cell>
          <cell r="CC26">
            <v>0</v>
          </cell>
          <cell r="CD26">
            <v>0</v>
          </cell>
          <cell r="CE26">
            <v>0</v>
          </cell>
          <cell r="CF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56170.811965811969</v>
          </cell>
          <cell r="CW26">
            <v>76813</v>
          </cell>
          <cell r="CX26">
            <v>127335.28256410256</v>
          </cell>
          <cell r="CY26">
            <v>70317.33743589744</v>
          </cell>
          <cell r="CZ26">
            <v>81270.41</v>
          </cell>
          <cell r="DA26">
            <v>0</v>
          </cell>
          <cell r="DB26">
            <v>0</v>
          </cell>
          <cell r="DC26">
            <v>0</v>
          </cell>
          <cell r="DD26">
            <v>0</v>
          </cell>
          <cell r="DE26">
            <v>0</v>
          </cell>
          <cell r="DF26">
            <v>0</v>
          </cell>
          <cell r="DG26">
            <v>0</v>
          </cell>
          <cell r="DH26">
            <v>411906.84196581203</v>
          </cell>
          <cell r="DI26">
            <v>1</v>
          </cell>
          <cell r="DJ26">
            <v>0</v>
          </cell>
          <cell r="DK26">
            <v>0</v>
          </cell>
          <cell r="DL26">
            <v>56170.811965811969</v>
          </cell>
          <cell r="DM26">
            <v>132983.81196581197</v>
          </cell>
          <cell r="DN26">
            <v>260319.09452991452</v>
          </cell>
          <cell r="DO26">
            <v>330636.43196581199</v>
          </cell>
          <cell r="DP26">
            <v>411906.84196581203</v>
          </cell>
          <cell r="DQ26">
            <v>411906.84196581203</v>
          </cell>
          <cell r="DR26">
            <v>411906.84196581203</v>
          </cell>
          <cell r="DS26">
            <v>411906.84196581203</v>
          </cell>
          <cell r="DT26">
            <v>411906.84196581203</v>
          </cell>
          <cell r="DU26">
            <v>411906.84196581203</v>
          </cell>
          <cell r="DV26">
            <v>411906.84196581203</v>
          </cell>
          <cell r="DW26">
            <v>411906.84196581203</v>
          </cell>
          <cell r="DY26">
            <v>6787</v>
          </cell>
          <cell r="DZ26">
            <v>16068</v>
          </cell>
          <cell r="EA26">
            <v>31453</v>
          </cell>
          <cell r="EB26">
            <v>39949</v>
          </cell>
          <cell r="EC26">
            <v>49768</v>
          </cell>
          <cell r="ED26">
            <v>49768</v>
          </cell>
          <cell r="EE26">
            <v>49768</v>
          </cell>
          <cell r="EF26">
            <v>49768</v>
          </cell>
          <cell r="EG26">
            <v>49768</v>
          </cell>
          <cell r="EH26">
            <v>49768</v>
          </cell>
          <cell r="EI26">
            <v>49768</v>
          </cell>
          <cell r="EJ26">
            <v>49768</v>
          </cell>
          <cell r="EL26">
            <v>1658</v>
          </cell>
          <cell r="EM26">
            <v>3758</v>
          </cell>
          <cell r="EN26">
            <v>7364</v>
          </cell>
          <cell r="EO26">
            <v>9354</v>
          </cell>
          <cell r="EP26">
            <v>20938</v>
          </cell>
          <cell r="EQ26">
            <v>20938</v>
          </cell>
          <cell r="ER26">
            <v>20938</v>
          </cell>
          <cell r="ES26">
            <v>20938</v>
          </cell>
          <cell r="ET26">
            <v>20938</v>
          </cell>
          <cell r="EU26">
            <v>20938</v>
          </cell>
          <cell r="EV26">
            <v>20938</v>
          </cell>
          <cell r="EW26">
            <v>20938</v>
          </cell>
        </row>
        <row r="27">
          <cell r="B27" t="str">
            <v>381</v>
          </cell>
          <cell r="C27" t="str">
            <v>Pravastatin 5mg 14's in Shipper</v>
          </cell>
          <cell r="F27">
            <v>0</v>
          </cell>
          <cell r="G27">
            <v>0</v>
          </cell>
          <cell r="H27">
            <v>0</v>
          </cell>
          <cell r="I27">
            <v>0</v>
          </cell>
          <cell r="J27">
            <v>0</v>
          </cell>
          <cell r="K27">
            <v>0</v>
          </cell>
          <cell r="L27">
            <v>0</v>
          </cell>
          <cell r="M27">
            <v>0</v>
          </cell>
          <cell r="N27">
            <v>0</v>
          </cell>
          <cell r="O27">
            <v>0</v>
          </cell>
          <cell r="P27">
            <v>0</v>
          </cell>
          <cell r="T27">
            <v>0</v>
          </cell>
          <cell r="U27">
            <v>0</v>
          </cell>
          <cell r="V27">
            <v>0</v>
          </cell>
          <cell r="W27">
            <v>0</v>
          </cell>
          <cell r="X27">
            <v>0</v>
          </cell>
          <cell r="Y27">
            <v>0</v>
          </cell>
          <cell r="Z27">
            <v>0</v>
          </cell>
          <cell r="AA27">
            <v>0</v>
          </cell>
          <cell r="AB27">
            <v>0</v>
          </cell>
          <cell r="AC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Y27">
            <v>0</v>
          </cell>
          <cell r="DZ27">
            <v>0</v>
          </cell>
          <cell r="EA27">
            <v>0</v>
          </cell>
          <cell r="EB27">
            <v>0</v>
          </cell>
          <cell r="EC27">
            <v>0</v>
          </cell>
          <cell r="ED27">
            <v>0</v>
          </cell>
          <cell r="EE27">
            <v>0</v>
          </cell>
          <cell r="EF27">
            <v>0</v>
          </cell>
          <cell r="EG27">
            <v>0</v>
          </cell>
          <cell r="EH27">
            <v>0</v>
          </cell>
          <cell r="EI27">
            <v>0</v>
          </cell>
          <cell r="EJ27">
            <v>0</v>
          </cell>
          <cell r="EL27">
            <v>0</v>
          </cell>
          <cell r="EM27">
            <v>0</v>
          </cell>
          <cell r="EN27">
            <v>0</v>
          </cell>
          <cell r="EO27">
            <v>0</v>
          </cell>
          <cell r="EP27">
            <v>0</v>
          </cell>
          <cell r="EQ27">
            <v>0</v>
          </cell>
          <cell r="ER27">
            <v>0</v>
          </cell>
          <cell r="ES27">
            <v>0</v>
          </cell>
          <cell r="ET27">
            <v>0</v>
          </cell>
          <cell r="EU27">
            <v>0</v>
          </cell>
          <cell r="EV27">
            <v>0</v>
          </cell>
          <cell r="EW27">
            <v>0</v>
          </cell>
        </row>
        <row r="28">
          <cell r="B28" t="str">
            <v>382</v>
          </cell>
          <cell r="C28" t="str">
            <v>Pravastatin 20mg 5's</v>
          </cell>
          <cell r="D28">
            <v>95200</v>
          </cell>
          <cell r="E28">
            <v>78400</v>
          </cell>
          <cell r="F28">
            <v>77300</v>
          </cell>
          <cell r="G28">
            <v>126500</v>
          </cell>
          <cell r="H28">
            <v>491500</v>
          </cell>
          <cell r="I28">
            <v>0</v>
          </cell>
          <cell r="J28">
            <v>0</v>
          </cell>
          <cell r="K28">
            <v>0</v>
          </cell>
          <cell r="L28">
            <v>0</v>
          </cell>
          <cell r="M28">
            <v>0</v>
          </cell>
          <cell r="N28">
            <v>0</v>
          </cell>
          <cell r="O28">
            <v>0</v>
          </cell>
          <cell r="P28">
            <v>868900</v>
          </cell>
          <cell r="Q28">
            <v>3650920</v>
          </cell>
          <cell r="R28">
            <v>3006640</v>
          </cell>
          <cell r="S28">
            <v>2964455</v>
          </cell>
          <cell r="T28">
            <v>5618275</v>
          </cell>
          <cell r="U28">
            <v>3608735</v>
          </cell>
          <cell r="V28">
            <v>0</v>
          </cell>
          <cell r="W28">
            <v>0</v>
          </cell>
          <cell r="X28">
            <v>0</v>
          </cell>
          <cell r="Y28">
            <v>0</v>
          </cell>
          <cell r="Z28">
            <v>0</v>
          </cell>
          <cell r="AA28">
            <v>0</v>
          </cell>
          <cell r="AB28">
            <v>0</v>
          </cell>
          <cell r="AC28">
            <v>18849025</v>
          </cell>
          <cell r="AD28">
            <v>2781673</v>
          </cell>
          <cell r="AE28">
            <v>2317217</v>
          </cell>
          <cell r="AF28">
            <v>2284424.7999999998</v>
          </cell>
          <cell r="AG28">
            <v>3673923.45</v>
          </cell>
          <cell r="AH28">
            <v>3436831.55</v>
          </cell>
          <cell r="AI28">
            <v>0</v>
          </cell>
          <cell r="AJ28">
            <v>0</v>
          </cell>
          <cell r="AK28">
            <v>0</v>
          </cell>
          <cell r="AL28">
            <v>0</v>
          </cell>
          <cell r="AM28">
            <v>0</v>
          </cell>
          <cell r="AN28">
            <v>0</v>
          </cell>
          <cell r="AO28">
            <v>0</v>
          </cell>
          <cell r="AP28">
            <v>14494069.800000001</v>
          </cell>
          <cell r="AQ28">
            <v>3.024625923560945E-2</v>
          </cell>
          <cell r="AR28">
            <v>336093</v>
          </cell>
          <cell r="AS28">
            <v>279975</v>
          </cell>
          <cell r="AT28">
            <v>276013</v>
          </cell>
          <cell r="AU28">
            <v>443898</v>
          </cell>
          <cell r="AV28">
            <v>415252</v>
          </cell>
          <cell r="AW28">
            <v>0</v>
          </cell>
          <cell r="AX28">
            <v>0</v>
          </cell>
          <cell r="AY28">
            <v>0</v>
          </cell>
          <cell r="AZ28">
            <v>0</v>
          </cell>
          <cell r="BA28">
            <v>0</v>
          </cell>
          <cell r="BB28">
            <v>0</v>
          </cell>
          <cell r="BC28">
            <v>0</v>
          </cell>
          <cell r="BD28">
            <v>1751231</v>
          </cell>
          <cell r="BE28">
            <v>29.219254201680673</v>
          </cell>
          <cell r="BF28">
            <v>29.556339285714287</v>
          </cell>
          <cell r="BG28">
            <v>29.552714100905561</v>
          </cell>
          <cell r="BH28">
            <v>29.042873122529645</v>
          </cell>
          <cell r="BI28">
            <v>6.9925362156663269</v>
          </cell>
          <cell r="BJ28">
            <v>0</v>
          </cell>
          <cell r="BK28">
            <v>0</v>
          </cell>
          <cell r="BL28">
            <v>0</v>
          </cell>
          <cell r="BM28">
            <v>0</v>
          </cell>
          <cell r="BN28">
            <v>0</v>
          </cell>
          <cell r="BO28">
            <v>0</v>
          </cell>
          <cell r="BP28">
            <v>0</v>
          </cell>
          <cell r="BQ28">
            <v>16.680941190010358</v>
          </cell>
          <cell r="BT28">
            <v>0</v>
          </cell>
          <cell r="BU28">
            <v>0</v>
          </cell>
          <cell r="BV28">
            <v>0</v>
          </cell>
          <cell r="BW28">
            <v>0</v>
          </cell>
          <cell r="BX28">
            <v>0</v>
          </cell>
          <cell r="BY28">
            <v>0</v>
          </cell>
          <cell r="BZ28">
            <v>0</v>
          </cell>
          <cell r="CA28">
            <v>0</v>
          </cell>
          <cell r="CB28">
            <v>0</v>
          </cell>
          <cell r="CC28">
            <v>0</v>
          </cell>
          <cell r="CD28">
            <v>0</v>
          </cell>
          <cell r="CE28">
            <v>0</v>
          </cell>
          <cell r="CF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2781673</v>
          </cell>
          <cell r="CW28">
            <v>2317217</v>
          </cell>
          <cell r="CX28">
            <v>2284424.7999999998</v>
          </cell>
          <cell r="CY28">
            <v>3673923.45</v>
          </cell>
          <cell r="CZ28">
            <v>3436831.55</v>
          </cell>
          <cell r="DA28">
            <v>0</v>
          </cell>
          <cell r="DB28">
            <v>0</v>
          </cell>
          <cell r="DC28">
            <v>0</v>
          </cell>
          <cell r="DD28">
            <v>0</v>
          </cell>
          <cell r="DE28">
            <v>0</v>
          </cell>
          <cell r="DF28">
            <v>0</v>
          </cell>
          <cell r="DG28">
            <v>0</v>
          </cell>
          <cell r="DH28">
            <v>14494069.800000001</v>
          </cell>
          <cell r="DI28">
            <v>1</v>
          </cell>
          <cell r="DJ28">
            <v>0</v>
          </cell>
          <cell r="DK28">
            <v>0</v>
          </cell>
          <cell r="DL28">
            <v>2781673</v>
          </cell>
          <cell r="DM28">
            <v>5098890</v>
          </cell>
          <cell r="DN28">
            <v>7383314.7999999998</v>
          </cell>
          <cell r="DO28">
            <v>11057238.25</v>
          </cell>
          <cell r="DP28">
            <v>14494069.800000001</v>
          </cell>
          <cell r="DQ28">
            <v>14494069.800000001</v>
          </cell>
          <cell r="DR28">
            <v>14494069.800000001</v>
          </cell>
          <cell r="DS28">
            <v>14494069.800000001</v>
          </cell>
          <cell r="DT28">
            <v>14494069.800000001</v>
          </cell>
          <cell r="DU28">
            <v>14494069.800000001</v>
          </cell>
          <cell r="DV28">
            <v>14494069.800000001</v>
          </cell>
          <cell r="DW28">
            <v>14494069.800000001</v>
          </cell>
          <cell r="DY28">
            <v>336093</v>
          </cell>
          <cell r="DZ28">
            <v>616068</v>
          </cell>
          <cell r="EA28">
            <v>892081</v>
          </cell>
          <cell r="EB28">
            <v>1335979</v>
          </cell>
          <cell r="EC28">
            <v>1751231</v>
          </cell>
          <cell r="ED28">
            <v>1751231</v>
          </cell>
          <cell r="EE28">
            <v>1751231</v>
          </cell>
          <cell r="EF28">
            <v>1751231</v>
          </cell>
          <cell r="EG28">
            <v>1751231</v>
          </cell>
          <cell r="EH28">
            <v>1751231</v>
          </cell>
          <cell r="EI28">
            <v>1751231</v>
          </cell>
          <cell r="EJ28">
            <v>1751231</v>
          </cell>
          <cell r="EL28">
            <v>95200</v>
          </cell>
          <cell r="EM28">
            <v>173600</v>
          </cell>
          <cell r="EN28">
            <v>250900</v>
          </cell>
          <cell r="EO28">
            <v>377400</v>
          </cell>
          <cell r="EP28">
            <v>868900</v>
          </cell>
          <cell r="EQ28">
            <v>868900</v>
          </cell>
          <cell r="ER28">
            <v>868900</v>
          </cell>
          <cell r="ES28">
            <v>868900</v>
          </cell>
          <cell r="ET28">
            <v>868900</v>
          </cell>
          <cell r="EU28">
            <v>868900</v>
          </cell>
          <cell r="EV28">
            <v>868900</v>
          </cell>
          <cell r="EW28">
            <v>868900</v>
          </cell>
        </row>
        <row r="29">
          <cell r="B29" t="str">
            <v>383</v>
          </cell>
          <cell r="C29" t="str">
            <v>Pravastatin 10mg 7's</v>
          </cell>
          <cell r="D29">
            <v>37635</v>
          </cell>
          <cell r="E29">
            <v>35200</v>
          </cell>
          <cell r="F29">
            <v>17767</v>
          </cell>
          <cell r="G29">
            <v>30401</v>
          </cell>
          <cell r="H29">
            <v>139603</v>
          </cell>
          <cell r="I29">
            <v>0</v>
          </cell>
          <cell r="J29">
            <v>0</v>
          </cell>
          <cell r="K29">
            <v>0</v>
          </cell>
          <cell r="L29">
            <v>0</v>
          </cell>
          <cell r="M29">
            <v>0</v>
          </cell>
          <cell r="N29">
            <v>0</v>
          </cell>
          <cell r="O29">
            <v>0</v>
          </cell>
          <cell r="P29">
            <v>260606</v>
          </cell>
          <cell r="Q29">
            <v>1688682</v>
          </cell>
          <cell r="R29">
            <v>1579424</v>
          </cell>
          <cell r="S29">
            <v>441207</v>
          </cell>
          <cell r="T29">
            <v>1363061</v>
          </cell>
          <cell r="U29">
            <v>834403</v>
          </cell>
          <cell r="V29">
            <v>0</v>
          </cell>
          <cell r="W29">
            <v>0</v>
          </cell>
          <cell r="X29">
            <v>0</v>
          </cell>
          <cell r="Y29">
            <v>0</v>
          </cell>
          <cell r="Z29">
            <v>0</v>
          </cell>
          <cell r="AA29">
            <v>0</v>
          </cell>
          <cell r="AB29">
            <v>0</v>
          </cell>
          <cell r="AC29">
            <v>5906777</v>
          </cell>
          <cell r="AD29">
            <v>1273036.9658119658</v>
          </cell>
          <cell r="AE29">
            <v>1217262</v>
          </cell>
          <cell r="AF29">
            <v>318871.22239316237</v>
          </cell>
          <cell r="AG29">
            <v>1047432.0576068376</v>
          </cell>
          <cell r="AH29">
            <v>641359.4</v>
          </cell>
          <cell r="AI29">
            <v>0</v>
          </cell>
          <cell r="AJ29">
            <v>0</v>
          </cell>
          <cell r="AK29">
            <v>0</v>
          </cell>
          <cell r="AL29">
            <v>0</v>
          </cell>
          <cell r="AM29">
            <v>0</v>
          </cell>
          <cell r="AN29">
            <v>0</v>
          </cell>
          <cell r="AO29">
            <v>0</v>
          </cell>
          <cell r="AP29">
            <v>4497961.6458119666</v>
          </cell>
          <cell r="AQ29">
            <v>9.386357030725578E-3</v>
          </cell>
          <cell r="AR29">
            <v>153813</v>
          </cell>
          <cell r="AS29">
            <v>147074</v>
          </cell>
          <cell r="AT29">
            <v>38527</v>
          </cell>
          <cell r="AU29">
            <v>126555</v>
          </cell>
          <cell r="AV29">
            <v>77492</v>
          </cell>
          <cell r="AW29">
            <v>0</v>
          </cell>
          <cell r="AX29">
            <v>0</v>
          </cell>
          <cell r="AY29">
            <v>0</v>
          </cell>
          <cell r="AZ29">
            <v>0</v>
          </cell>
          <cell r="BA29">
            <v>0</v>
          </cell>
          <cell r="BB29">
            <v>0</v>
          </cell>
          <cell r="BC29">
            <v>0</v>
          </cell>
          <cell r="BD29">
            <v>543461</v>
          </cell>
          <cell r="BE29">
            <v>33.825879256329635</v>
          </cell>
          <cell r="BF29">
            <v>34.581306818181815</v>
          </cell>
          <cell r="BG29">
            <v>17.947386862901016</v>
          </cell>
          <cell r="BH29">
            <v>34.453868544022818</v>
          </cell>
          <cell r="BI29">
            <v>4.5941663144774827</v>
          </cell>
          <cell r="BJ29">
            <v>0</v>
          </cell>
          <cell r="BK29">
            <v>0</v>
          </cell>
          <cell r="BL29">
            <v>0</v>
          </cell>
          <cell r="BM29">
            <v>0</v>
          </cell>
          <cell r="BN29">
            <v>0</v>
          </cell>
          <cell r="BO29">
            <v>0</v>
          </cell>
          <cell r="BP29">
            <v>0</v>
          </cell>
          <cell r="BQ29">
            <v>17.259624282679471</v>
          </cell>
          <cell r="BT29">
            <v>0</v>
          </cell>
          <cell r="BU29">
            <v>0</v>
          </cell>
          <cell r="BV29">
            <v>0</v>
          </cell>
          <cell r="BW29">
            <v>0</v>
          </cell>
          <cell r="BX29">
            <v>0</v>
          </cell>
          <cell r="BY29">
            <v>0</v>
          </cell>
          <cell r="BZ29">
            <v>0</v>
          </cell>
          <cell r="CA29">
            <v>0</v>
          </cell>
          <cell r="CB29">
            <v>0</v>
          </cell>
          <cell r="CC29">
            <v>0</v>
          </cell>
          <cell r="CD29">
            <v>0</v>
          </cell>
          <cell r="CE29">
            <v>0</v>
          </cell>
          <cell r="CF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1273036.9658119658</v>
          </cell>
          <cell r="CW29">
            <v>1217262</v>
          </cell>
          <cell r="CX29">
            <v>318871.22239316237</v>
          </cell>
          <cell r="CY29">
            <v>1047432.0576068376</v>
          </cell>
          <cell r="CZ29">
            <v>641359.4</v>
          </cell>
          <cell r="DA29">
            <v>0</v>
          </cell>
          <cell r="DB29">
            <v>0</v>
          </cell>
          <cell r="DC29">
            <v>0</v>
          </cell>
          <cell r="DD29">
            <v>0</v>
          </cell>
          <cell r="DE29">
            <v>0</v>
          </cell>
          <cell r="DF29">
            <v>0</v>
          </cell>
          <cell r="DG29">
            <v>0</v>
          </cell>
          <cell r="DH29">
            <v>4497961.6458119666</v>
          </cell>
          <cell r="DI29">
            <v>1</v>
          </cell>
          <cell r="DJ29">
            <v>0</v>
          </cell>
          <cell r="DK29">
            <v>0</v>
          </cell>
          <cell r="DL29">
            <v>1273036.9658119658</v>
          </cell>
          <cell r="DM29">
            <v>2490298.965811966</v>
          </cell>
          <cell r="DN29">
            <v>2809170.1882051285</v>
          </cell>
          <cell r="DO29">
            <v>3856602.2458119662</v>
          </cell>
          <cell r="DP29">
            <v>4497961.6458119666</v>
          </cell>
          <cell r="DQ29">
            <v>4497961.6458119666</v>
          </cell>
          <cell r="DR29">
            <v>4497961.6458119666</v>
          </cell>
          <cell r="DS29">
            <v>4497961.6458119666</v>
          </cell>
          <cell r="DT29">
            <v>4497961.6458119666</v>
          </cell>
          <cell r="DU29">
            <v>4497961.6458119666</v>
          </cell>
          <cell r="DV29">
            <v>4497961.6458119666</v>
          </cell>
          <cell r="DW29">
            <v>4497961.6458119666</v>
          </cell>
          <cell r="DY29">
            <v>153813</v>
          </cell>
          <cell r="DZ29">
            <v>300887</v>
          </cell>
          <cell r="EA29">
            <v>339414</v>
          </cell>
          <cell r="EB29">
            <v>465969</v>
          </cell>
          <cell r="EC29">
            <v>543461</v>
          </cell>
          <cell r="ED29">
            <v>543461</v>
          </cell>
          <cell r="EE29">
            <v>543461</v>
          </cell>
          <cell r="EF29">
            <v>543461</v>
          </cell>
          <cell r="EG29">
            <v>543461</v>
          </cell>
          <cell r="EH29">
            <v>543461</v>
          </cell>
          <cell r="EI29">
            <v>543461</v>
          </cell>
          <cell r="EJ29">
            <v>543461</v>
          </cell>
          <cell r="EL29">
            <v>37635</v>
          </cell>
          <cell r="EM29">
            <v>72835</v>
          </cell>
          <cell r="EN29">
            <v>90602</v>
          </cell>
          <cell r="EO29">
            <v>121003</v>
          </cell>
          <cell r="EP29">
            <v>260606</v>
          </cell>
          <cell r="EQ29">
            <v>260606</v>
          </cell>
          <cell r="ER29">
            <v>260606</v>
          </cell>
          <cell r="ES29">
            <v>260606</v>
          </cell>
          <cell r="ET29">
            <v>260606</v>
          </cell>
          <cell r="EU29">
            <v>260606</v>
          </cell>
          <cell r="EV29">
            <v>260606</v>
          </cell>
          <cell r="EW29">
            <v>260606</v>
          </cell>
        </row>
        <row r="30">
          <cell r="B30" t="str">
            <v>384</v>
          </cell>
          <cell r="C30" t="str">
            <v>Pravastatin 10mg 28's</v>
          </cell>
          <cell r="F30">
            <v>0</v>
          </cell>
          <cell r="G30">
            <v>0</v>
          </cell>
          <cell r="H30">
            <v>0</v>
          </cell>
          <cell r="I30">
            <v>0</v>
          </cell>
          <cell r="J30">
            <v>0</v>
          </cell>
          <cell r="K30">
            <v>0</v>
          </cell>
          <cell r="L30">
            <v>0</v>
          </cell>
          <cell r="M30">
            <v>0</v>
          </cell>
          <cell r="N30">
            <v>0</v>
          </cell>
          <cell r="O30">
            <v>0</v>
          </cell>
          <cell r="P30">
            <v>0</v>
          </cell>
          <cell r="T30">
            <v>0</v>
          </cell>
          <cell r="U30">
            <v>0</v>
          </cell>
          <cell r="V30">
            <v>0</v>
          </cell>
          <cell r="W30">
            <v>0</v>
          </cell>
          <cell r="X30">
            <v>0</v>
          </cell>
          <cell r="Y30">
            <v>0</v>
          </cell>
          <cell r="Z30">
            <v>0</v>
          </cell>
          <cell r="AA30">
            <v>0</v>
          </cell>
          <cell r="AB30">
            <v>0</v>
          </cell>
          <cell r="AC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Y30">
            <v>0</v>
          </cell>
          <cell r="DZ30">
            <v>0</v>
          </cell>
          <cell r="EA30">
            <v>0</v>
          </cell>
          <cell r="EB30">
            <v>0</v>
          </cell>
          <cell r="EC30">
            <v>0</v>
          </cell>
          <cell r="ED30">
            <v>0</v>
          </cell>
          <cell r="EE30">
            <v>0</v>
          </cell>
          <cell r="EF30">
            <v>0</v>
          </cell>
          <cell r="EG30">
            <v>0</v>
          </cell>
          <cell r="EH30">
            <v>0</v>
          </cell>
          <cell r="EI30">
            <v>0</v>
          </cell>
          <cell r="EJ30">
            <v>0</v>
          </cell>
          <cell r="EL30">
            <v>0</v>
          </cell>
          <cell r="EM30">
            <v>0</v>
          </cell>
          <cell r="EN30">
            <v>0</v>
          </cell>
          <cell r="EO30">
            <v>0</v>
          </cell>
          <cell r="EP30">
            <v>0</v>
          </cell>
          <cell r="EQ30">
            <v>0</v>
          </cell>
          <cell r="ER30">
            <v>0</v>
          </cell>
          <cell r="ES30">
            <v>0</v>
          </cell>
          <cell r="ET30">
            <v>0</v>
          </cell>
          <cell r="EU30">
            <v>0</v>
          </cell>
          <cell r="EV30">
            <v>0</v>
          </cell>
          <cell r="EW30">
            <v>0</v>
          </cell>
        </row>
        <row r="31">
          <cell r="C31" t="str">
            <v>Sub Total</v>
          </cell>
          <cell r="D31">
            <v>132835</v>
          </cell>
          <cell r="E31">
            <v>113600</v>
          </cell>
          <cell r="F31">
            <v>95067</v>
          </cell>
          <cell r="G31">
            <v>156901</v>
          </cell>
          <cell r="H31">
            <v>631103</v>
          </cell>
          <cell r="I31">
            <v>0</v>
          </cell>
          <cell r="J31">
            <v>0</v>
          </cell>
          <cell r="K31">
            <v>0</v>
          </cell>
          <cell r="L31">
            <v>0</v>
          </cell>
          <cell r="M31">
            <v>0</v>
          </cell>
          <cell r="N31">
            <v>0</v>
          </cell>
          <cell r="O31">
            <v>0</v>
          </cell>
          <cell r="P31">
            <v>1129506</v>
          </cell>
          <cell r="Q31">
            <v>5339602</v>
          </cell>
          <cell r="R31">
            <v>4586064</v>
          </cell>
          <cell r="S31">
            <v>3405662</v>
          </cell>
          <cell r="T31">
            <v>6981336</v>
          </cell>
          <cell r="U31">
            <v>4443138</v>
          </cell>
          <cell r="V31">
            <v>0</v>
          </cell>
          <cell r="W31">
            <v>0</v>
          </cell>
          <cell r="X31">
            <v>0</v>
          </cell>
          <cell r="Y31">
            <v>0</v>
          </cell>
          <cell r="Z31">
            <v>0</v>
          </cell>
          <cell r="AA31">
            <v>0</v>
          </cell>
          <cell r="AB31">
            <v>0</v>
          </cell>
          <cell r="AC31">
            <v>24755802</v>
          </cell>
          <cell r="AD31">
            <v>4054709.965811966</v>
          </cell>
          <cell r="AE31">
            <v>3534479</v>
          </cell>
          <cell r="AF31">
            <v>2603296.0223931624</v>
          </cell>
          <cell r="AG31">
            <v>4721355.5076068379</v>
          </cell>
          <cell r="AH31">
            <v>4078190.9499999997</v>
          </cell>
          <cell r="AI31">
            <v>0</v>
          </cell>
          <cell r="AJ31">
            <v>0</v>
          </cell>
          <cell r="AK31">
            <v>0</v>
          </cell>
          <cell r="AL31">
            <v>0</v>
          </cell>
          <cell r="AM31">
            <v>0</v>
          </cell>
          <cell r="AN31">
            <v>0</v>
          </cell>
          <cell r="AO31">
            <v>0</v>
          </cell>
          <cell r="AP31">
            <v>18992031.445811968</v>
          </cell>
          <cell r="AQ31">
            <v>3.9632616266335033E-2</v>
          </cell>
          <cell r="AR31">
            <v>489906</v>
          </cell>
          <cell r="AS31">
            <v>427049</v>
          </cell>
          <cell r="AT31">
            <v>314540</v>
          </cell>
          <cell r="AU31">
            <v>570453</v>
          </cell>
          <cell r="AV31">
            <v>492744</v>
          </cell>
          <cell r="AW31">
            <v>0</v>
          </cell>
          <cell r="AX31">
            <v>0</v>
          </cell>
          <cell r="AY31">
            <v>0</v>
          </cell>
          <cell r="AZ31">
            <v>0</v>
          </cell>
          <cell r="BA31">
            <v>0</v>
          </cell>
          <cell r="BB31">
            <v>0</v>
          </cell>
          <cell r="BC31">
            <v>0</v>
          </cell>
          <cell r="BD31">
            <v>2294692</v>
          </cell>
          <cell r="BE31">
            <v>30.524409724936696</v>
          </cell>
          <cell r="BF31">
            <v>31.113371478873241</v>
          </cell>
          <cell r="BG31">
            <v>27.383803237644635</v>
          </cell>
          <cell r="BH31">
            <v>30.091302844512388</v>
          </cell>
          <cell r="BI31">
            <v>6.4620053303501956</v>
          </cell>
          <cell r="BJ31">
            <v>0</v>
          </cell>
          <cell r="BK31">
            <v>0</v>
          </cell>
          <cell r="BL31">
            <v>0</v>
          </cell>
          <cell r="BM31">
            <v>0</v>
          </cell>
          <cell r="BN31">
            <v>0</v>
          </cell>
          <cell r="BO31">
            <v>0</v>
          </cell>
          <cell r="BP31">
            <v>0</v>
          </cell>
          <cell r="BQ31">
            <v>16.814458219621649</v>
          </cell>
          <cell r="BT31">
            <v>0</v>
          </cell>
          <cell r="BU31">
            <v>0</v>
          </cell>
          <cell r="BV31">
            <v>0</v>
          </cell>
          <cell r="BW31">
            <v>0</v>
          </cell>
          <cell r="BX31">
            <v>0</v>
          </cell>
          <cell r="BY31">
            <v>0</v>
          </cell>
          <cell r="BZ31">
            <v>0</v>
          </cell>
          <cell r="CA31">
            <v>0</v>
          </cell>
          <cell r="CB31">
            <v>0</v>
          </cell>
          <cell r="CC31">
            <v>0</v>
          </cell>
          <cell r="CD31">
            <v>0</v>
          </cell>
          <cell r="CE31">
            <v>0</v>
          </cell>
          <cell r="CF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4054709.965811966</v>
          </cell>
          <cell r="CW31">
            <v>3534479</v>
          </cell>
          <cell r="CX31">
            <v>2603296.0223931624</v>
          </cell>
          <cell r="CY31">
            <v>4721355.5076068379</v>
          </cell>
          <cell r="CZ31">
            <v>4078190.9499999997</v>
          </cell>
          <cell r="DA31">
            <v>0</v>
          </cell>
          <cell r="DB31">
            <v>0</v>
          </cell>
          <cell r="DC31">
            <v>0</v>
          </cell>
          <cell r="DD31">
            <v>0</v>
          </cell>
          <cell r="DE31">
            <v>0</v>
          </cell>
          <cell r="DF31">
            <v>0</v>
          </cell>
          <cell r="DG31">
            <v>0</v>
          </cell>
          <cell r="DH31">
            <v>18992031.445811968</v>
          </cell>
          <cell r="DI31">
            <v>1</v>
          </cell>
          <cell r="DJ31">
            <v>0</v>
          </cell>
          <cell r="DK31">
            <v>0</v>
          </cell>
          <cell r="DL31">
            <v>4054709.965811966</v>
          </cell>
          <cell r="DM31">
            <v>7589188.965811966</v>
          </cell>
          <cell r="DN31">
            <v>10192484.988205127</v>
          </cell>
          <cell r="DO31">
            <v>14913840.495811965</v>
          </cell>
          <cell r="DP31">
            <v>18992031.445811968</v>
          </cell>
          <cell r="DQ31">
            <v>18992031.445811968</v>
          </cell>
          <cell r="DR31">
            <v>18992031.445811968</v>
          </cell>
          <cell r="DS31">
            <v>18992031.445811968</v>
          </cell>
          <cell r="DT31">
            <v>18992031.445811968</v>
          </cell>
          <cell r="DU31">
            <v>18992031.445811968</v>
          </cell>
          <cell r="DV31">
            <v>18992031.445811968</v>
          </cell>
          <cell r="DW31">
            <v>18992031.445811968</v>
          </cell>
          <cell r="DY31">
            <v>489906</v>
          </cell>
          <cell r="DZ31">
            <v>916955</v>
          </cell>
          <cell r="EA31">
            <v>1231495</v>
          </cell>
          <cell r="EB31">
            <v>1801948</v>
          </cell>
          <cell r="EC31">
            <v>2294692</v>
          </cell>
          <cell r="ED31">
            <v>2294692</v>
          </cell>
          <cell r="EE31">
            <v>2294692</v>
          </cell>
          <cell r="EF31">
            <v>2294692</v>
          </cell>
          <cell r="EG31">
            <v>2294692</v>
          </cell>
          <cell r="EH31">
            <v>2294692</v>
          </cell>
          <cell r="EI31">
            <v>2294692</v>
          </cell>
          <cell r="EJ31">
            <v>2294692</v>
          </cell>
          <cell r="EL31">
            <v>132835</v>
          </cell>
          <cell r="EM31">
            <v>246435</v>
          </cell>
          <cell r="EN31">
            <v>341502</v>
          </cell>
          <cell r="EO31">
            <v>498403</v>
          </cell>
          <cell r="EP31">
            <v>1129506</v>
          </cell>
          <cell r="EQ31">
            <v>1129506</v>
          </cell>
          <cell r="ER31">
            <v>1129506</v>
          </cell>
          <cell r="ES31">
            <v>1129506</v>
          </cell>
          <cell r="ET31">
            <v>1129506</v>
          </cell>
          <cell r="EU31">
            <v>1129506</v>
          </cell>
          <cell r="EV31">
            <v>1129506</v>
          </cell>
          <cell r="EW31">
            <v>1129506</v>
          </cell>
        </row>
        <row r="32">
          <cell r="B32" t="str">
            <v>63</v>
          </cell>
          <cell r="C32" t="str">
            <v>Velosef-A for Injection 500mg</v>
          </cell>
          <cell r="D32">
            <v>113040</v>
          </cell>
          <cell r="E32">
            <v>368400</v>
          </cell>
          <cell r="F32">
            <v>158240</v>
          </cell>
          <cell r="G32">
            <v>48200</v>
          </cell>
          <cell r="H32">
            <v>717880</v>
          </cell>
          <cell r="I32">
            <v>0</v>
          </cell>
          <cell r="J32">
            <v>0</v>
          </cell>
          <cell r="K32">
            <v>0</v>
          </cell>
          <cell r="L32">
            <v>0</v>
          </cell>
          <cell r="M32">
            <v>0</v>
          </cell>
          <cell r="N32">
            <v>0</v>
          </cell>
          <cell r="O32">
            <v>0</v>
          </cell>
          <cell r="P32">
            <v>1405760</v>
          </cell>
          <cell r="Q32">
            <v>1036577</v>
          </cell>
          <cell r="R32">
            <v>3378228</v>
          </cell>
          <cell r="S32">
            <v>1476141</v>
          </cell>
          <cell r="T32">
            <v>429341</v>
          </cell>
          <cell r="U32">
            <v>275100</v>
          </cell>
          <cell r="V32">
            <v>0</v>
          </cell>
          <cell r="W32">
            <v>0</v>
          </cell>
          <cell r="X32">
            <v>0</v>
          </cell>
          <cell r="Y32">
            <v>0</v>
          </cell>
          <cell r="Z32">
            <v>0</v>
          </cell>
          <cell r="AA32">
            <v>0</v>
          </cell>
          <cell r="AB32">
            <v>0</v>
          </cell>
          <cell r="AC32">
            <v>6595387</v>
          </cell>
          <cell r="AD32">
            <v>783434.01709401712</v>
          </cell>
          <cell r="AE32">
            <v>2603600</v>
          </cell>
          <cell r="AF32">
            <v>1108750.9552991453</v>
          </cell>
          <cell r="AG32">
            <v>329638.7447008547</v>
          </cell>
          <cell r="AH32">
            <v>210283</v>
          </cell>
          <cell r="AI32">
            <v>0</v>
          </cell>
          <cell r="AJ32">
            <v>0</v>
          </cell>
          <cell r="AK32">
            <v>0</v>
          </cell>
          <cell r="AL32">
            <v>0</v>
          </cell>
          <cell r="AM32">
            <v>0</v>
          </cell>
          <cell r="AN32">
            <v>0</v>
          </cell>
          <cell r="AO32">
            <v>0</v>
          </cell>
          <cell r="AP32">
            <v>5035706.7170940172</v>
          </cell>
          <cell r="AQ32">
            <v>1.0508524720898299E-2</v>
          </cell>
          <cell r="AR32">
            <v>94658</v>
          </cell>
          <cell r="AS32">
            <v>314577</v>
          </cell>
          <cell r="AT32">
            <v>133964</v>
          </cell>
          <cell r="AU32">
            <v>39828</v>
          </cell>
          <cell r="AV32">
            <v>25407</v>
          </cell>
          <cell r="AW32">
            <v>0</v>
          </cell>
          <cell r="AX32">
            <v>0</v>
          </cell>
          <cell r="AY32">
            <v>0</v>
          </cell>
          <cell r="AZ32">
            <v>0</v>
          </cell>
          <cell r="BA32">
            <v>0</v>
          </cell>
          <cell r="BB32">
            <v>0</v>
          </cell>
          <cell r="BC32">
            <v>0</v>
          </cell>
          <cell r="BD32">
            <v>608434</v>
          </cell>
          <cell r="BE32">
            <v>6.9305910924806895</v>
          </cell>
          <cell r="BF32">
            <v>7.0673181324647123</v>
          </cell>
          <cell r="BG32">
            <v>7.0067679177145177</v>
          </cell>
          <cell r="BH32">
            <v>6.8389781058268611</v>
          </cell>
          <cell r="BI32">
            <v>0.2929222154120466</v>
          </cell>
          <cell r="BJ32">
            <v>0</v>
          </cell>
          <cell r="BK32">
            <v>0</v>
          </cell>
          <cell r="BL32">
            <v>0</v>
          </cell>
          <cell r="BM32">
            <v>0</v>
          </cell>
          <cell r="BN32">
            <v>0</v>
          </cell>
          <cell r="BO32">
            <v>0</v>
          </cell>
          <cell r="BP32">
            <v>0</v>
          </cell>
          <cell r="BQ32">
            <v>3.5821951948369688</v>
          </cell>
          <cell r="BT32">
            <v>0</v>
          </cell>
          <cell r="BU32">
            <v>0</v>
          </cell>
          <cell r="BV32">
            <v>0</v>
          </cell>
          <cell r="BW32">
            <v>0</v>
          </cell>
          <cell r="BX32">
            <v>0</v>
          </cell>
          <cell r="BY32">
            <v>0</v>
          </cell>
          <cell r="BZ32">
            <v>0</v>
          </cell>
          <cell r="CA32">
            <v>0</v>
          </cell>
          <cell r="CB32">
            <v>0</v>
          </cell>
          <cell r="CC32">
            <v>0</v>
          </cell>
          <cell r="CD32">
            <v>0</v>
          </cell>
          <cell r="CE32">
            <v>0</v>
          </cell>
          <cell r="CF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783434.01709401712</v>
          </cell>
          <cell r="CW32">
            <v>2603600</v>
          </cell>
          <cell r="CX32">
            <v>1108750.9552991453</v>
          </cell>
          <cell r="CY32">
            <v>329638.7447008547</v>
          </cell>
          <cell r="CZ32">
            <v>210283</v>
          </cell>
          <cell r="DA32">
            <v>0</v>
          </cell>
          <cell r="DB32">
            <v>0</v>
          </cell>
          <cell r="DC32">
            <v>0</v>
          </cell>
          <cell r="DD32">
            <v>0</v>
          </cell>
          <cell r="DE32">
            <v>0</v>
          </cell>
          <cell r="DF32">
            <v>0</v>
          </cell>
          <cell r="DG32">
            <v>0</v>
          </cell>
          <cell r="DH32">
            <v>5035706.7170940172</v>
          </cell>
          <cell r="DI32">
            <v>1</v>
          </cell>
          <cell r="DJ32">
            <v>0</v>
          </cell>
          <cell r="DK32">
            <v>0</v>
          </cell>
          <cell r="DL32">
            <v>783434.01709401712</v>
          </cell>
          <cell r="DM32">
            <v>3387034.017094017</v>
          </cell>
          <cell r="DN32">
            <v>4495784.9723931625</v>
          </cell>
          <cell r="DO32">
            <v>4825423.7170940172</v>
          </cell>
          <cell r="DP32">
            <v>5035706.7170940172</v>
          </cell>
          <cell r="DQ32">
            <v>5035706.7170940172</v>
          </cell>
          <cell r="DR32">
            <v>5035706.7170940172</v>
          </cell>
          <cell r="DS32">
            <v>5035706.7170940172</v>
          </cell>
          <cell r="DT32">
            <v>5035706.7170940172</v>
          </cell>
          <cell r="DU32">
            <v>5035706.7170940172</v>
          </cell>
          <cell r="DV32">
            <v>5035706.7170940172</v>
          </cell>
          <cell r="DW32">
            <v>5035706.7170940172</v>
          </cell>
          <cell r="DY32">
            <v>94658</v>
          </cell>
          <cell r="DZ32">
            <v>409235</v>
          </cell>
          <cell r="EA32">
            <v>543199</v>
          </cell>
          <cell r="EB32">
            <v>583027</v>
          </cell>
          <cell r="EC32">
            <v>608434</v>
          </cell>
          <cell r="ED32">
            <v>608434</v>
          </cell>
          <cell r="EE32">
            <v>608434</v>
          </cell>
          <cell r="EF32">
            <v>608434</v>
          </cell>
          <cell r="EG32">
            <v>608434</v>
          </cell>
          <cell r="EH32">
            <v>608434</v>
          </cell>
          <cell r="EI32">
            <v>608434</v>
          </cell>
          <cell r="EJ32">
            <v>608434</v>
          </cell>
          <cell r="EL32">
            <v>113040</v>
          </cell>
          <cell r="EM32">
            <v>481440</v>
          </cell>
          <cell r="EN32">
            <v>639680</v>
          </cell>
          <cell r="EO32">
            <v>687880</v>
          </cell>
          <cell r="EP32">
            <v>1405760</v>
          </cell>
          <cell r="EQ32">
            <v>1405760</v>
          </cell>
          <cell r="ER32">
            <v>1405760</v>
          </cell>
          <cell r="ES32">
            <v>1405760</v>
          </cell>
          <cell r="ET32">
            <v>1405760</v>
          </cell>
          <cell r="EU32">
            <v>1405760</v>
          </cell>
          <cell r="EV32">
            <v>1405760</v>
          </cell>
          <cell r="EW32">
            <v>1405760</v>
          </cell>
        </row>
        <row r="33">
          <cell r="B33" t="str">
            <v>64</v>
          </cell>
          <cell r="C33" t="str">
            <v>Velosef-A for Injection 1.0g</v>
          </cell>
          <cell r="D33">
            <v>11635</v>
          </cell>
          <cell r="E33">
            <v>89309</v>
          </cell>
          <cell r="F33">
            <v>39235</v>
          </cell>
          <cell r="G33">
            <v>50100</v>
          </cell>
          <cell r="H33">
            <v>225079</v>
          </cell>
          <cell r="I33">
            <v>0</v>
          </cell>
          <cell r="J33">
            <v>0</v>
          </cell>
          <cell r="K33">
            <v>0</v>
          </cell>
          <cell r="L33">
            <v>0</v>
          </cell>
          <cell r="M33">
            <v>0</v>
          </cell>
          <cell r="N33">
            <v>0</v>
          </cell>
          <cell r="O33">
            <v>0</v>
          </cell>
          <cell r="P33">
            <v>415358</v>
          </cell>
          <cell r="Q33">
            <v>201286</v>
          </cell>
          <cell r="R33">
            <v>1545046</v>
          </cell>
          <cell r="S33">
            <v>537904</v>
          </cell>
          <cell r="T33">
            <v>917367</v>
          </cell>
          <cell r="U33">
            <v>549102</v>
          </cell>
          <cell r="V33">
            <v>0</v>
          </cell>
          <cell r="W33">
            <v>0</v>
          </cell>
          <cell r="X33">
            <v>0</v>
          </cell>
          <cell r="Y33">
            <v>0</v>
          </cell>
          <cell r="Z33">
            <v>0</v>
          </cell>
          <cell r="AA33">
            <v>0</v>
          </cell>
          <cell r="AB33">
            <v>0</v>
          </cell>
          <cell r="AC33">
            <v>3750705</v>
          </cell>
          <cell r="AD33">
            <v>110822.39316239316</v>
          </cell>
          <cell r="AE33">
            <v>1190767</v>
          </cell>
          <cell r="AF33">
            <v>340110.60350427352</v>
          </cell>
          <cell r="AG33">
            <v>649609.43649572646</v>
          </cell>
          <cell r="AH33">
            <v>460481.14</v>
          </cell>
          <cell r="AI33">
            <v>0</v>
          </cell>
          <cell r="AJ33">
            <v>0</v>
          </cell>
          <cell r="AK33">
            <v>0</v>
          </cell>
          <cell r="AL33">
            <v>0</v>
          </cell>
          <cell r="AM33">
            <v>0</v>
          </cell>
          <cell r="AN33">
            <v>0</v>
          </cell>
          <cell r="AO33">
            <v>0</v>
          </cell>
          <cell r="AP33">
            <v>2751790.5731623932</v>
          </cell>
          <cell r="AQ33">
            <v>5.7424430947597659E-3</v>
          </cell>
          <cell r="AR33">
            <v>13390</v>
          </cell>
          <cell r="AS33">
            <v>143873</v>
          </cell>
          <cell r="AT33">
            <v>41094</v>
          </cell>
          <cell r="AU33">
            <v>78488</v>
          </cell>
          <cell r="AV33">
            <v>55637</v>
          </cell>
          <cell r="AW33">
            <v>0</v>
          </cell>
          <cell r="AX33">
            <v>0</v>
          </cell>
          <cell r="AY33">
            <v>0</v>
          </cell>
          <cell r="AZ33">
            <v>0</v>
          </cell>
          <cell r="BA33">
            <v>0</v>
          </cell>
          <cell r="BB33">
            <v>0</v>
          </cell>
          <cell r="BC33">
            <v>0</v>
          </cell>
          <cell r="BD33">
            <v>332482</v>
          </cell>
          <cell r="BE33">
            <v>9.5249156134416122</v>
          </cell>
          <cell r="BF33">
            <v>13.333113124097235</v>
          </cell>
          <cell r="BG33">
            <v>8.6685511279284704</v>
          </cell>
          <cell r="BH33">
            <v>12.96625621747957</v>
          </cell>
          <cell r="BI33">
            <v>2.0458645186801081</v>
          </cell>
          <cell r="BJ33">
            <v>0</v>
          </cell>
          <cell r="BK33">
            <v>0</v>
          </cell>
          <cell r="BL33">
            <v>0</v>
          </cell>
          <cell r="BM33">
            <v>0</v>
          </cell>
          <cell r="BN33">
            <v>0</v>
          </cell>
          <cell r="BO33">
            <v>0</v>
          </cell>
          <cell r="BP33">
            <v>0</v>
          </cell>
          <cell r="BQ33">
            <v>6.6251055069660225</v>
          </cell>
          <cell r="BT33">
            <v>0</v>
          </cell>
          <cell r="BU33">
            <v>0</v>
          </cell>
          <cell r="BV33">
            <v>0</v>
          </cell>
          <cell r="BW33">
            <v>0</v>
          </cell>
          <cell r="BX33">
            <v>0</v>
          </cell>
          <cell r="BY33">
            <v>0</v>
          </cell>
          <cell r="BZ33">
            <v>0</v>
          </cell>
          <cell r="CA33">
            <v>0</v>
          </cell>
          <cell r="CB33">
            <v>0</v>
          </cell>
          <cell r="CC33">
            <v>0</v>
          </cell>
          <cell r="CD33">
            <v>0</v>
          </cell>
          <cell r="CE33">
            <v>0</v>
          </cell>
          <cell r="CF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110822.39316239316</v>
          </cell>
          <cell r="CW33">
            <v>1190767</v>
          </cell>
          <cell r="CX33">
            <v>340110.60350427352</v>
          </cell>
          <cell r="CY33">
            <v>649609.43649572646</v>
          </cell>
          <cell r="CZ33">
            <v>460481.14</v>
          </cell>
          <cell r="DA33">
            <v>0</v>
          </cell>
          <cell r="DB33">
            <v>0</v>
          </cell>
          <cell r="DC33">
            <v>0</v>
          </cell>
          <cell r="DD33">
            <v>0</v>
          </cell>
          <cell r="DE33">
            <v>0</v>
          </cell>
          <cell r="DF33">
            <v>0</v>
          </cell>
          <cell r="DG33">
            <v>0</v>
          </cell>
          <cell r="DH33">
            <v>2751790.5731623932</v>
          </cell>
          <cell r="DI33">
            <v>1</v>
          </cell>
          <cell r="DJ33">
            <v>0</v>
          </cell>
          <cell r="DK33">
            <v>0</v>
          </cell>
          <cell r="DL33">
            <v>110822.39316239316</v>
          </cell>
          <cell r="DM33">
            <v>1301589.3931623932</v>
          </cell>
          <cell r="DN33">
            <v>1641699.9966666668</v>
          </cell>
          <cell r="DO33">
            <v>2291309.433162393</v>
          </cell>
          <cell r="DP33">
            <v>2751790.5731623932</v>
          </cell>
          <cell r="DQ33">
            <v>2751790.5731623932</v>
          </cell>
          <cell r="DR33">
            <v>2751790.5731623932</v>
          </cell>
          <cell r="DS33">
            <v>2751790.5731623932</v>
          </cell>
          <cell r="DT33">
            <v>2751790.5731623932</v>
          </cell>
          <cell r="DU33">
            <v>2751790.5731623932</v>
          </cell>
          <cell r="DV33">
            <v>2751790.5731623932</v>
          </cell>
          <cell r="DW33">
            <v>2751790.5731623932</v>
          </cell>
          <cell r="DY33">
            <v>13390</v>
          </cell>
          <cell r="DZ33">
            <v>157263</v>
          </cell>
          <cell r="EA33">
            <v>198357</v>
          </cell>
          <cell r="EB33">
            <v>276845</v>
          </cell>
          <cell r="EC33">
            <v>332482</v>
          </cell>
          <cell r="ED33">
            <v>332482</v>
          </cell>
          <cell r="EE33">
            <v>332482</v>
          </cell>
          <cell r="EF33">
            <v>332482</v>
          </cell>
          <cell r="EG33">
            <v>332482</v>
          </cell>
          <cell r="EH33">
            <v>332482</v>
          </cell>
          <cell r="EI33">
            <v>332482</v>
          </cell>
          <cell r="EJ33">
            <v>332482</v>
          </cell>
          <cell r="EL33">
            <v>11635</v>
          </cell>
          <cell r="EM33">
            <v>100944</v>
          </cell>
          <cell r="EN33">
            <v>140179</v>
          </cell>
          <cell r="EO33">
            <v>190279</v>
          </cell>
          <cell r="EP33">
            <v>415358</v>
          </cell>
          <cell r="EQ33">
            <v>415358</v>
          </cell>
          <cell r="ER33">
            <v>415358</v>
          </cell>
          <cell r="ES33">
            <v>415358</v>
          </cell>
          <cell r="ET33">
            <v>415358</v>
          </cell>
          <cell r="EU33">
            <v>415358</v>
          </cell>
          <cell r="EV33">
            <v>415358</v>
          </cell>
          <cell r="EW33">
            <v>415358</v>
          </cell>
        </row>
        <row r="34">
          <cell r="B34" t="str">
            <v>61</v>
          </cell>
          <cell r="C34" t="str">
            <v>Velosef Capsule 250mg 24's</v>
          </cell>
          <cell r="D34">
            <v>236433</v>
          </cell>
          <cell r="E34">
            <v>216500</v>
          </cell>
          <cell r="F34">
            <v>230649</v>
          </cell>
          <cell r="G34">
            <v>324250</v>
          </cell>
          <cell r="H34">
            <v>1208082</v>
          </cell>
          <cell r="I34">
            <v>0</v>
          </cell>
          <cell r="J34">
            <v>0</v>
          </cell>
          <cell r="K34">
            <v>0</v>
          </cell>
          <cell r="L34">
            <v>0</v>
          </cell>
          <cell r="M34">
            <v>0</v>
          </cell>
          <cell r="N34">
            <v>0</v>
          </cell>
          <cell r="O34">
            <v>0</v>
          </cell>
          <cell r="P34">
            <v>2215914</v>
          </cell>
          <cell r="Q34">
            <v>8246783</v>
          </cell>
          <cell r="R34">
            <v>7551520</v>
          </cell>
          <cell r="S34">
            <v>8054332</v>
          </cell>
          <cell r="T34">
            <v>11447616</v>
          </cell>
          <cell r="U34">
            <v>6845200</v>
          </cell>
          <cell r="V34">
            <v>0</v>
          </cell>
          <cell r="W34">
            <v>0</v>
          </cell>
          <cell r="X34">
            <v>0</v>
          </cell>
          <cell r="Y34">
            <v>0</v>
          </cell>
          <cell r="Z34">
            <v>0</v>
          </cell>
          <cell r="AA34">
            <v>0</v>
          </cell>
          <cell r="AB34">
            <v>0</v>
          </cell>
          <cell r="AC34">
            <v>42145451</v>
          </cell>
          <cell r="AD34">
            <v>6280963.598290598</v>
          </cell>
          <cell r="AE34">
            <v>5819956</v>
          </cell>
          <cell r="AF34">
            <v>6196492.5611965815</v>
          </cell>
          <cell r="AG34">
            <v>8703760.7388034184</v>
          </cell>
          <cell r="AH34">
            <v>5394190.8600000003</v>
          </cell>
          <cell r="AI34">
            <v>0</v>
          </cell>
          <cell r="AJ34">
            <v>0</v>
          </cell>
          <cell r="AK34">
            <v>0</v>
          </cell>
          <cell r="AL34">
            <v>0</v>
          </cell>
          <cell r="AM34">
            <v>0</v>
          </cell>
          <cell r="AN34">
            <v>0</v>
          </cell>
          <cell r="AO34">
            <v>0</v>
          </cell>
          <cell r="AP34">
            <v>32395363.758290596</v>
          </cell>
          <cell r="AQ34">
            <v>6.7602721925978618E-2</v>
          </cell>
          <cell r="AR34">
            <v>758891</v>
          </cell>
          <cell r="AS34">
            <v>703190</v>
          </cell>
          <cell r="AT34">
            <v>748685</v>
          </cell>
          <cell r="AU34">
            <v>1051623</v>
          </cell>
          <cell r="AV34">
            <v>651748</v>
          </cell>
          <cell r="AW34">
            <v>0</v>
          </cell>
          <cell r="AX34">
            <v>0</v>
          </cell>
          <cell r="AY34">
            <v>0</v>
          </cell>
          <cell r="AZ34">
            <v>0</v>
          </cell>
          <cell r="BA34">
            <v>0</v>
          </cell>
          <cell r="BB34">
            <v>0</v>
          </cell>
          <cell r="BC34">
            <v>0</v>
          </cell>
          <cell r="BD34">
            <v>3914137</v>
          </cell>
          <cell r="BE34">
            <v>26.56551157533254</v>
          </cell>
          <cell r="BF34">
            <v>26.882013856812932</v>
          </cell>
          <cell r="BG34">
            <v>26.865464672279444</v>
          </cell>
          <cell r="BH34">
            <v>26.842747074181705</v>
          </cell>
          <cell r="BI34">
            <v>4.4650866911352045</v>
          </cell>
          <cell r="BJ34">
            <v>0</v>
          </cell>
          <cell r="BK34">
            <v>0</v>
          </cell>
          <cell r="BL34">
            <v>0</v>
          </cell>
          <cell r="BM34">
            <v>0</v>
          </cell>
          <cell r="BN34">
            <v>0</v>
          </cell>
          <cell r="BO34">
            <v>0</v>
          </cell>
          <cell r="BP34">
            <v>0</v>
          </cell>
          <cell r="BQ34">
            <v>14.619413821245137</v>
          </cell>
          <cell r="BT34">
            <v>0</v>
          </cell>
          <cell r="BU34">
            <v>0</v>
          </cell>
          <cell r="BV34">
            <v>0</v>
          </cell>
          <cell r="BW34">
            <v>0</v>
          </cell>
          <cell r="BX34">
            <v>0</v>
          </cell>
          <cell r="BY34">
            <v>0</v>
          </cell>
          <cell r="BZ34">
            <v>0</v>
          </cell>
          <cell r="CA34">
            <v>0</v>
          </cell>
          <cell r="CB34">
            <v>0</v>
          </cell>
          <cell r="CC34">
            <v>0</v>
          </cell>
          <cell r="CD34">
            <v>0</v>
          </cell>
          <cell r="CE34">
            <v>0</v>
          </cell>
          <cell r="CF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6280963.598290598</v>
          </cell>
          <cell r="CW34">
            <v>5819956</v>
          </cell>
          <cell r="CX34">
            <v>6196492.5611965815</v>
          </cell>
          <cell r="CY34">
            <v>8703760.7388034184</v>
          </cell>
          <cell r="CZ34">
            <v>5394190.8600000003</v>
          </cell>
          <cell r="DA34">
            <v>0</v>
          </cell>
          <cell r="DB34">
            <v>0</v>
          </cell>
          <cell r="DC34">
            <v>0</v>
          </cell>
          <cell r="DD34">
            <v>0</v>
          </cell>
          <cell r="DE34">
            <v>0</v>
          </cell>
          <cell r="DF34">
            <v>0</v>
          </cell>
          <cell r="DG34">
            <v>0</v>
          </cell>
          <cell r="DH34">
            <v>32395363.758290596</v>
          </cell>
          <cell r="DI34">
            <v>1</v>
          </cell>
          <cell r="DJ34">
            <v>0</v>
          </cell>
          <cell r="DK34">
            <v>0</v>
          </cell>
          <cell r="DL34">
            <v>6280963.598290598</v>
          </cell>
          <cell r="DM34">
            <v>12100919.598290598</v>
          </cell>
          <cell r="DN34">
            <v>18297412.15948718</v>
          </cell>
          <cell r="DO34">
            <v>27001172.898290597</v>
          </cell>
          <cell r="DP34">
            <v>32395363.758290596</v>
          </cell>
          <cell r="DQ34">
            <v>32395363.758290596</v>
          </cell>
          <cell r="DR34">
            <v>32395363.758290596</v>
          </cell>
          <cell r="DS34">
            <v>32395363.758290596</v>
          </cell>
          <cell r="DT34">
            <v>32395363.758290596</v>
          </cell>
          <cell r="DU34">
            <v>32395363.758290596</v>
          </cell>
          <cell r="DV34">
            <v>32395363.758290596</v>
          </cell>
          <cell r="DW34">
            <v>32395363.758290596</v>
          </cell>
          <cell r="DY34">
            <v>758891</v>
          </cell>
          <cell r="DZ34">
            <v>1462081</v>
          </cell>
          <cell r="EA34">
            <v>2210766</v>
          </cell>
          <cell r="EB34">
            <v>3262389</v>
          </cell>
          <cell r="EC34">
            <v>3914137</v>
          </cell>
          <cell r="ED34">
            <v>3914137</v>
          </cell>
          <cell r="EE34">
            <v>3914137</v>
          </cell>
          <cell r="EF34">
            <v>3914137</v>
          </cell>
          <cell r="EG34">
            <v>3914137</v>
          </cell>
          <cell r="EH34">
            <v>3914137</v>
          </cell>
          <cell r="EI34">
            <v>3914137</v>
          </cell>
          <cell r="EJ34">
            <v>3914137</v>
          </cell>
          <cell r="EL34">
            <v>236433</v>
          </cell>
          <cell r="EM34">
            <v>452933</v>
          </cell>
          <cell r="EN34">
            <v>683582</v>
          </cell>
          <cell r="EO34">
            <v>1007832</v>
          </cell>
          <cell r="EP34">
            <v>2215914</v>
          </cell>
          <cell r="EQ34">
            <v>2215914</v>
          </cell>
          <cell r="ER34">
            <v>2215914</v>
          </cell>
          <cell r="ES34">
            <v>2215914</v>
          </cell>
          <cell r="ET34">
            <v>2215914</v>
          </cell>
          <cell r="EU34">
            <v>2215914</v>
          </cell>
          <cell r="EV34">
            <v>2215914</v>
          </cell>
          <cell r="EW34">
            <v>2215914</v>
          </cell>
        </row>
        <row r="35">
          <cell r="B35" t="str">
            <v>613</v>
          </cell>
          <cell r="C35" t="str">
            <v>Velosef Capsule 250mg 12's</v>
          </cell>
          <cell r="D35">
            <v>11005</v>
          </cell>
          <cell r="E35">
            <v>12300</v>
          </cell>
          <cell r="F35">
            <v>14546</v>
          </cell>
          <cell r="G35">
            <v>22050</v>
          </cell>
          <cell r="H35">
            <v>76751</v>
          </cell>
          <cell r="I35">
            <v>0</v>
          </cell>
          <cell r="J35">
            <v>0</v>
          </cell>
          <cell r="K35">
            <v>0</v>
          </cell>
          <cell r="L35">
            <v>0</v>
          </cell>
          <cell r="M35">
            <v>0</v>
          </cell>
          <cell r="N35">
            <v>0</v>
          </cell>
          <cell r="O35">
            <v>0</v>
          </cell>
          <cell r="P35">
            <v>136652</v>
          </cell>
          <cell r="Q35">
            <v>196219</v>
          </cell>
          <cell r="R35">
            <v>219309</v>
          </cell>
          <cell r="S35">
            <v>259427</v>
          </cell>
          <cell r="T35">
            <v>393152</v>
          </cell>
          <cell r="U35">
            <v>300436</v>
          </cell>
          <cell r="V35">
            <v>0</v>
          </cell>
          <cell r="W35">
            <v>0</v>
          </cell>
          <cell r="X35">
            <v>0</v>
          </cell>
          <cell r="Y35">
            <v>0</v>
          </cell>
          <cell r="Z35">
            <v>0</v>
          </cell>
          <cell r="AA35">
            <v>0</v>
          </cell>
          <cell r="AB35">
            <v>0</v>
          </cell>
          <cell r="AC35">
            <v>1368543</v>
          </cell>
          <cell r="AD35">
            <v>149035.06837606838</v>
          </cell>
          <cell r="AE35">
            <v>169021</v>
          </cell>
          <cell r="AF35">
            <v>199491.32273504275</v>
          </cell>
          <cell r="AG35">
            <v>302849.99726495729</v>
          </cell>
          <cell r="AH35">
            <v>231460</v>
          </cell>
          <cell r="AI35">
            <v>0</v>
          </cell>
          <cell r="AJ35">
            <v>0</v>
          </cell>
          <cell r="AK35">
            <v>0</v>
          </cell>
          <cell r="AL35">
            <v>0</v>
          </cell>
          <cell r="AM35">
            <v>0</v>
          </cell>
          <cell r="AN35">
            <v>0</v>
          </cell>
          <cell r="AO35">
            <v>0</v>
          </cell>
          <cell r="AP35">
            <v>1051857.3883760683</v>
          </cell>
          <cell r="AQ35">
            <v>2.1950184928537942E-3</v>
          </cell>
          <cell r="AR35">
            <v>18007</v>
          </cell>
          <cell r="AS35">
            <v>20422</v>
          </cell>
          <cell r="AT35">
            <v>24103</v>
          </cell>
          <cell r="AU35">
            <v>36592</v>
          </cell>
          <cell r="AV35">
            <v>27966</v>
          </cell>
          <cell r="AW35">
            <v>0</v>
          </cell>
          <cell r="AX35">
            <v>0</v>
          </cell>
          <cell r="AY35">
            <v>0</v>
          </cell>
          <cell r="AZ35">
            <v>0</v>
          </cell>
          <cell r="BA35">
            <v>0</v>
          </cell>
          <cell r="BB35">
            <v>0</v>
          </cell>
          <cell r="BC35">
            <v>0</v>
          </cell>
          <cell r="BD35">
            <v>127090</v>
          </cell>
          <cell r="BE35">
            <v>13.542486903777226</v>
          </cell>
          <cell r="BF35">
            <v>13.741544715447155</v>
          </cell>
          <cell r="BG35">
            <v>13.714514143753798</v>
          </cell>
          <cell r="BH35">
            <v>13.734693753512802</v>
          </cell>
          <cell r="BI35">
            <v>3.0157261794634596</v>
          </cell>
          <cell r="BJ35">
            <v>0</v>
          </cell>
          <cell r="BK35">
            <v>0</v>
          </cell>
          <cell r="BL35">
            <v>0</v>
          </cell>
          <cell r="BM35">
            <v>0</v>
          </cell>
          <cell r="BN35">
            <v>0</v>
          </cell>
          <cell r="BO35">
            <v>0</v>
          </cell>
          <cell r="BP35">
            <v>0</v>
          </cell>
          <cell r="BQ35">
            <v>7.6973435323015273</v>
          </cell>
          <cell r="BT35">
            <v>0</v>
          </cell>
          <cell r="BU35">
            <v>0</v>
          </cell>
          <cell r="BV35">
            <v>0</v>
          </cell>
          <cell r="BW35">
            <v>0</v>
          </cell>
          <cell r="BX35">
            <v>0</v>
          </cell>
          <cell r="BY35">
            <v>0</v>
          </cell>
          <cell r="BZ35">
            <v>0</v>
          </cell>
          <cell r="CA35">
            <v>0</v>
          </cell>
          <cell r="CB35">
            <v>0</v>
          </cell>
          <cell r="CC35">
            <v>0</v>
          </cell>
          <cell r="CD35">
            <v>0</v>
          </cell>
          <cell r="CE35">
            <v>0</v>
          </cell>
          <cell r="CF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149035.06837606838</v>
          </cell>
          <cell r="CW35">
            <v>169021</v>
          </cell>
          <cell r="CX35">
            <v>199491.32273504275</v>
          </cell>
          <cell r="CY35">
            <v>302849.99726495729</v>
          </cell>
          <cell r="CZ35">
            <v>231460</v>
          </cell>
          <cell r="DA35">
            <v>0</v>
          </cell>
          <cell r="DB35">
            <v>0</v>
          </cell>
          <cell r="DC35">
            <v>0</v>
          </cell>
          <cell r="DD35">
            <v>0</v>
          </cell>
          <cell r="DE35">
            <v>0</v>
          </cell>
          <cell r="DF35">
            <v>0</v>
          </cell>
          <cell r="DG35">
            <v>0</v>
          </cell>
          <cell r="DH35">
            <v>1051857.3883760683</v>
          </cell>
          <cell r="DI35">
            <v>1</v>
          </cell>
          <cell r="DJ35">
            <v>0</v>
          </cell>
          <cell r="DK35">
            <v>0</v>
          </cell>
          <cell r="DL35">
            <v>149035.06837606838</v>
          </cell>
          <cell r="DM35">
            <v>318056.06837606838</v>
          </cell>
          <cell r="DN35">
            <v>517547.39111111115</v>
          </cell>
          <cell r="DO35">
            <v>820397.38837606844</v>
          </cell>
          <cell r="DP35">
            <v>1051857.3883760683</v>
          </cell>
          <cell r="DQ35">
            <v>1051857.3883760683</v>
          </cell>
          <cell r="DR35">
            <v>1051857.3883760683</v>
          </cell>
          <cell r="DS35">
            <v>1051857.3883760683</v>
          </cell>
          <cell r="DT35">
            <v>1051857.3883760683</v>
          </cell>
          <cell r="DU35">
            <v>1051857.3883760683</v>
          </cell>
          <cell r="DV35">
            <v>1051857.3883760683</v>
          </cell>
          <cell r="DW35">
            <v>1051857.3883760683</v>
          </cell>
          <cell r="DY35">
            <v>18007</v>
          </cell>
          <cell r="DZ35">
            <v>38429</v>
          </cell>
          <cell r="EA35">
            <v>62532</v>
          </cell>
          <cell r="EB35">
            <v>99124</v>
          </cell>
          <cell r="EC35">
            <v>127090</v>
          </cell>
          <cell r="ED35">
            <v>127090</v>
          </cell>
          <cell r="EE35">
            <v>127090</v>
          </cell>
          <cell r="EF35">
            <v>127090</v>
          </cell>
          <cell r="EG35">
            <v>127090</v>
          </cell>
          <cell r="EH35">
            <v>127090</v>
          </cell>
          <cell r="EI35">
            <v>127090</v>
          </cell>
          <cell r="EJ35">
            <v>127090</v>
          </cell>
          <cell r="EL35">
            <v>11005</v>
          </cell>
          <cell r="EM35">
            <v>23305</v>
          </cell>
          <cell r="EN35">
            <v>37851</v>
          </cell>
          <cell r="EO35">
            <v>59901</v>
          </cell>
          <cell r="EP35">
            <v>136652</v>
          </cell>
          <cell r="EQ35">
            <v>136652</v>
          </cell>
          <cell r="ER35">
            <v>136652</v>
          </cell>
          <cell r="ES35">
            <v>136652</v>
          </cell>
          <cell r="ET35">
            <v>136652</v>
          </cell>
          <cell r="EU35">
            <v>136652</v>
          </cell>
          <cell r="EV35">
            <v>136652</v>
          </cell>
          <cell r="EW35">
            <v>136652</v>
          </cell>
        </row>
        <row r="36">
          <cell r="B36" t="str">
            <v>62</v>
          </cell>
          <cell r="C36" t="str">
            <v>Velosef Capsule 500mg 12's</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T36">
            <v>0</v>
          </cell>
          <cell r="BU36">
            <v>0</v>
          </cell>
          <cell r="BV36">
            <v>0</v>
          </cell>
          <cell r="BW36">
            <v>0</v>
          </cell>
          <cell r="BX36">
            <v>0</v>
          </cell>
          <cell r="BY36">
            <v>0</v>
          </cell>
          <cell r="BZ36">
            <v>0</v>
          </cell>
          <cell r="CA36">
            <v>0</v>
          </cell>
          <cell r="CB36">
            <v>0</v>
          </cell>
          <cell r="CC36">
            <v>0</v>
          </cell>
          <cell r="CD36">
            <v>0</v>
          </cell>
          <cell r="CE36">
            <v>0</v>
          </cell>
          <cell r="CF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Y36">
            <v>0</v>
          </cell>
          <cell r="DZ36">
            <v>0</v>
          </cell>
          <cell r="EA36">
            <v>0</v>
          </cell>
          <cell r="EB36">
            <v>0</v>
          </cell>
          <cell r="EC36">
            <v>0</v>
          </cell>
          <cell r="ED36">
            <v>0</v>
          </cell>
          <cell r="EE36">
            <v>0</v>
          </cell>
          <cell r="EF36">
            <v>0</v>
          </cell>
          <cell r="EG36">
            <v>0</v>
          </cell>
          <cell r="EH36">
            <v>0</v>
          </cell>
          <cell r="EI36">
            <v>0</v>
          </cell>
          <cell r="EJ36">
            <v>0</v>
          </cell>
          <cell r="EL36">
            <v>0</v>
          </cell>
          <cell r="EM36">
            <v>0</v>
          </cell>
          <cell r="EN36">
            <v>0</v>
          </cell>
          <cell r="EO36">
            <v>0</v>
          </cell>
          <cell r="EP36">
            <v>0</v>
          </cell>
          <cell r="EQ36">
            <v>0</v>
          </cell>
          <cell r="ER36">
            <v>0</v>
          </cell>
          <cell r="ES36">
            <v>0</v>
          </cell>
          <cell r="ET36">
            <v>0</v>
          </cell>
          <cell r="EU36">
            <v>0</v>
          </cell>
          <cell r="EV36">
            <v>0</v>
          </cell>
          <cell r="EW36">
            <v>0</v>
          </cell>
        </row>
        <row r="37">
          <cell r="B37" t="str">
            <v>622</v>
          </cell>
          <cell r="C37" t="str">
            <v>Velosef Capsule 500mg 6's</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T37">
            <v>0</v>
          </cell>
          <cell r="BU37">
            <v>0</v>
          </cell>
          <cell r="BV37">
            <v>0</v>
          </cell>
          <cell r="BW37">
            <v>0</v>
          </cell>
          <cell r="BX37">
            <v>0</v>
          </cell>
          <cell r="BY37">
            <v>0</v>
          </cell>
          <cell r="BZ37">
            <v>0</v>
          </cell>
          <cell r="CA37">
            <v>0</v>
          </cell>
          <cell r="CB37">
            <v>0</v>
          </cell>
          <cell r="CC37">
            <v>0</v>
          </cell>
          <cell r="CD37">
            <v>0</v>
          </cell>
          <cell r="CE37">
            <v>0</v>
          </cell>
          <cell r="CF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Y37">
            <v>0</v>
          </cell>
          <cell r="DZ37">
            <v>0</v>
          </cell>
          <cell r="EA37">
            <v>0</v>
          </cell>
          <cell r="EB37">
            <v>0</v>
          </cell>
          <cell r="EC37">
            <v>0</v>
          </cell>
          <cell r="ED37">
            <v>0</v>
          </cell>
          <cell r="EE37">
            <v>0</v>
          </cell>
          <cell r="EF37">
            <v>0</v>
          </cell>
          <cell r="EG37">
            <v>0</v>
          </cell>
          <cell r="EH37">
            <v>0</v>
          </cell>
          <cell r="EI37">
            <v>0</v>
          </cell>
          <cell r="EJ37">
            <v>0</v>
          </cell>
          <cell r="EL37">
            <v>0</v>
          </cell>
          <cell r="EM37">
            <v>0</v>
          </cell>
          <cell r="EN37">
            <v>0</v>
          </cell>
          <cell r="EO37">
            <v>0</v>
          </cell>
          <cell r="EP37">
            <v>0</v>
          </cell>
          <cell r="EQ37">
            <v>0</v>
          </cell>
          <cell r="ER37">
            <v>0</v>
          </cell>
          <cell r="ES37">
            <v>0</v>
          </cell>
          <cell r="ET37">
            <v>0</v>
          </cell>
          <cell r="EU37">
            <v>0</v>
          </cell>
          <cell r="EV37">
            <v>0</v>
          </cell>
          <cell r="EW37">
            <v>0</v>
          </cell>
        </row>
        <row r="38">
          <cell r="B38" t="str">
            <v>65</v>
          </cell>
          <cell r="C38" t="str">
            <v>Velosef Suspension 125mg/5ml</v>
          </cell>
          <cell r="D38">
            <v>13118</v>
          </cell>
          <cell r="E38">
            <v>15520</v>
          </cell>
          <cell r="F38">
            <v>4082</v>
          </cell>
          <cell r="G38">
            <v>17760</v>
          </cell>
          <cell r="H38">
            <v>65040</v>
          </cell>
          <cell r="I38">
            <v>0</v>
          </cell>
          <cell r="J38">
            <v>0</v>
          </cell>
          <cell r="K38">
            <v>0</v>
          </cell>
          <cell r="L38">
            <v>0</v>
          </cell>
          <cell r="M38">
            <v>0</v>
          </cell>
          <cell r="N38">
            <v>0</v>
          </cell>
          <cell r="O38">
            <v>0</v>
          </cell>
          <cell r="P38">
            <v>115520</v>
          </cell>
          <cell r="Q38">
            <v>286498</v>
          </cell>
          <cell r="R38">
            <v>338957</v>
          </cell>
          <cell r="S38">
            <v>96970</v>
          </cell>
          <cell r="T38">
            <v>384581</v>
          </cell>
          <cell r="U38">
            <v>317990</v>
          </cell>
          <cell r="V38">
            <v>0</v>
          </cell>
          <cell r="W38">
            <v>0</v>
          </cell>
          <cell r="X38">
            <v>0</v>
          </cell>
          <cell r="Y38">
            <v>0</v>
          </cell>
          <cell r="Z38">
            <v>0</v>
          </cell>
          <cell r="AA38">
            <v>0</v>
          </cell>
          <cell r="AB38">
            <v>0</v>
          </cell>
          <cell r="AC38">
            <v>1424996</v>
          </cell>
          <cell r="AD38">
            <v>212957.07692307694</v>
          </cell>
          <cell r="AE38">
            <v>261234</v>
          </cell>
          <cell r="AF38">
            <v>62883.91333333333</v>
          </cell>
          <cell r="AG38">
            <v>300801.66666666669</v>
          </cell>
          <cell r="AH38">
            <v>244038</v>
          </cell>
          <cell r="AI38">
            <v>0</v>
          </cell>
          <cell r="AJ38">
            <v>0</v>
          </cell>
          <cell r="AK38">
            <v>0</v>
          </cell>
          <cell r="AL38">
            <v>0</v>
          </cell>
          <cell r="AM38">
            <v>0</v>
          </cell>
          <cell r="AN38">
            <v>0</v>
          </cell>
          <cell r="AO38">
            <v>0</v>
          </cell>
          <cell r="AP38">
            <v>1081914.6569230771</v>
          </cell>
          <cell r="AQ38">
            <v>2.2577420721473858E-3</v>
          </cell>
          <cell r="AR38">
            <v>25730</v>
          </cell>
          <cell r="AS38">
            <v>31563</v>
          </cell>
          <cell r="AT38">
            <v>7598</v>
          </cell>
          <cell r="AU38">
            <v>36344</v>
          </cell>
          <cell r="AV38">
            <v>29486</v>
          </cell>
          <cell r="AW38">
            <v>0</v>
          </cell>
          <cell r="AX38">
            <v>0</v>
          </cell>
          <cell r="AY38">
            <v>0</v>
          </cell>
          <cell r="AZ38">
            <v>0</v>
          </cell>
          <cell r="BA38">
            <v>0</v>
          </cell>
          <cell r="BB38">
            <v>0</v>
          </cell>
          <cell r="BC38">
            <v>0</v>
          </cell>
          <cell r="BD38">
            <v>130721</v>
          </cell>
          <cell r="BE38">
            <v>16.233959210480023</v>
          </cell>
          <cell r="BF38">
            <v>16.832087628865981</v>
          </cell>
          <cell r="BG38">
            <v>15.405172301159562</v>
          </cell>
          <cell r="BH38">
            <v>16.937030780780781</v>
          </cell>
          <cell r="BI38">
            <v>3.7521217712177122</v>
          </cell>
          <cell r="BJ38">
            <v>0</v>
          </cell>
          <cell r="BK38">
            <v>0</v>
          </cell>
          <cell r="BL38">
            <v>0</v>
          </cell>
          <cell r="BM38">
            <v>0</v>
          </cell>
          <cell r="BN38">
            <v>0</v>
          </cell>
          <cell r="BO38">
            <v>0</v>
          </cell>
          <cell r="BP38">
            <v>0</v>
          </cell>
          <cell r="BQ38">
            <v>9.3656047171318999</v>
          </cell>
          <cell r="BT38">
            <v>0</v>
          </cell>
          <cell r="BU38">
            <v>0</v>
          </cell>
          <cell r="BV38">
            <v>0</v>
          </cell>
          <cell r="BW38">
            <v>0</v>
          </cell>
          <cell r="BX38">
            <v>0</v>
          </cell>
          <cell r="BY38">
            <v>0</v>
          </cell>
          <cell r="BZ38">
            <v>0</v>
          </cell>
          <cell r="CA38">
            <v>0</v>
          </cell>
          <cell r="CB38">
            <v>0</v>
          </cell>
          <cell r="CC38">
            <v>0</v>
          </cell>
          <cell r="CD38">
            <v>0</v>
          </cell>
          <cell r="CE38">
            <v>0</v>
          </cell>
          <cell r="CF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212957.07692307694</v>
          </cell>
          <cell r="CW38">
            <v>261234</v>
          </cell>
          <cell r="CX38">
            <v>62883.91333333333</v>
          </cell>
          <cell r="CY38">
            <v>300801.66666666669</v>
          </cell>
          <cell r="CZ38">
            <v>244038</v>
          </cell>
          <cell r="DA38">
            <v>0</v>
          </cell>
          <cell r="DB38">
            <v>0</v>
          </cell>
          <cell r="DC38">
            <v>0</v>
          </cell>
          <cell r="DD38">
            <v>0</v>
          </cell>
          <cell r="DE38">
            <v>0</v>
          </cell>
          <cell r="DF38">
            <v>0</v>
          </cell>
          <cell r="DG38">
            <v>0</v>
          </cell>
          <cell r="DH38">
            <v>1081914.6569230771</v>
          </cell>
          <cell r="DI38">
            <v>1</v>
          </cell>
          <cell r="DJ38">
            <v>0</v>
          </cell>
          <cell r="DK38">
            <v>0</v>
          </cell>
          <cell r="DL38">
            <v>212957.07692307694</v>
          </cell>
          <cell r="DM38">
            <v>474191.07692307694</v>
          </cell>
          <cell r="DN38">
            <v>537074.99025641032</v>
          </cell>
          <cell r="DO38">
            <v>837876.65692307707</v>
          </cell>
          <cell r="DP38">
            <v>1081914.6569230771</v>
          </cell>
          <cell r="DQ38">
            <v>1081914.6569230771</v>
          </cell>
          <cell r="DR38">
            <v>1081914.6569230771</v>
          </cell>
          <cell r="DS38">
            <v>1081914.6569230771</v>
          </cell>
          <cell r="DT38">
            <v>1081914.6569230771</v>
          </cell>
          <cell r="DU38">
            <v>1081914.6569230771</v>
          </cell>
          <cell r="DV38">
            <v>1081914.6569230771</v>
          </cell>
          <cell r="DW38">
            <v>1081914.6569230771</v>
          </cell>
          <cell r="DY38">
            <v>25730</v>
          </cell>
          <cell r="DZ38">
            <v>57293</v>
          </cell>
          <cell r="EA38">
            <v>64891</v>
          </cell>
          <cell r="EB38">
            <v>101235</v>
          </cell>
          <cell r="EC38">
            <v>130721</v>
          </cell>
          <cell r="ED38">
            <v>130721</v>
          </cell>
          <cell r="EE38">
            <v>130721</v>
          </cell>
          <cell r="EF38">
            <v>130721</v>
          </cell>
          <cell r="EG38">
            <v>130721</v>
          </cell>
          <cell r="EH38">
            <v>130721</v>
          </cell>
          <cell r="EI38">
            <v>130721</v>
          </cell>
          <cell r="EJ38">
            <v>130721</v>
          </cell>
          <cell r="EL38">
            <v>13118</v>
          </cell>
          <cell r="EM38">
            <v>28638</v>
          </cell>
          <cell r="EN38">
            <v>32720</v>
          </cell>
          <cell r="EO38">
            <v>50480</v>
          </cell>
          <cell r="EP38">
            <v>115520</v>
          </cell>
          <cell r="EQ38">
            <v>115520</v>
          </cell>
          <cell r="ER38">
            <v>115520</v>
          </cell>
          <cell r="ES38">
            <v>115520</v>
          </cell>
          <cell r="ET38">
            <v>115520</v>
          </cell>
          <cell r="EU38">
            <v>115520</v>
          </cell>
          <cell r="EV38">
            <v>115520</v>
          </cell>
          <cell r="EW38">
            <v>115520</v>
          </cell>
        </row>
        <row r="39">
          <cell r="B39" t="str">
            <v>66</v>
          </cell>
          <cell r="C39" t="str">
            <v>Velosef Suspension 250mg/5ml</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Y39">
            <v>0</v>
          </cell>
          <cell r="DZ39">
            <v>0</v>
          </cell>
          <cell r="EA39">
            <v>0</v>
          </cell>
          <cell r="EB39">
            <v>0</v>
          </cell>
          <cell r="EC39">
            <v>0</v>
          </cell>
          <cell r="ED39">
            <v>0</v>
          </cell>
          <cell r="EE39">
            <v>0</v>
          </cell>
          <cell r="EF39">
            <v>0</v>
          </cell>
          <cell r="EG39">
            <v>0</v>
          </cell>
          <cell r="EH39">
            <v>0</v>
          </cell>
          <cell r="EI39">
            <v>0</v>
          </cell>
          <cell r="EJ39">
            <v>0</v>
          </cell>
          <cell r="EL39">
            <v>0</v>
          </cell>
          <cell r="EM39">
            <v>0</v>
          </cell>
          <cell r="EN39">
            <v>0</v>
          </cell>
          <cell r="EO39">
            <v>0</v>
          </cell>
          <cell r="EP39">
            <v>0</v>
          </cell>
          <cell r="EQ39">
            <v>0</v>
          </cell>
          <cell r="ER39">
            <v>0</v>
          </cell>
          <cell r="ES39">
            <v>0</v>
          </cell>
          <cell r="ET39">
            <v>0</v>
          </cell>
          <cell r="EU39">
            <v>0</v>
          </cell>
          <cell r="EV39">
            <v>0</v>
          </cell>
          <cell r="EW39">
            <v>0</v>
          </cell>
        </row>
        <row r="40">
          <cell r="C40" t="str">
            <v>Sub Total</v>
          </cell>
          <cell r="D40">
            <v>385231</v>
          </cell>
          <cell r="E40">
            <v>702029</v>
          </cell>
          <cell r="F40">
            <v>446752</v>
          </cell>
          <cell r="G40">
            <v>462360</v>
          </cell>
          <cell r="H40">
            <v>2292832</v>
          </cell>
          <cell r="I40">
            <v>0</v>
          </cell>
          <cell r="J40">
            <v>0</v>
          </cell>
          <cell r="K40">
            <v>0</v>
          </cell>
          <cell r="L40">
            <v>0</v>
          </cell>
          <cell r="M40">
            <v>0</v>
          </cell>
          <cell r="N40">
            <v>0</v>
          </cell>
          <cell r="O40">
            <v>0</v>
          </cell>
          <cell r="P40">
            <v>4289204</v>
          </cell>
          <cell r="Q40">
            <v>9967363</v>
          </cell>
          <cell r="R40">
            <v>13033060</v>
          </cell>
          <cell r="S40">
            <v>10424774</v>
          </cell>
          <cell r="T40">
            <v>13572057</v>
          </cell>
          <cell r="U40">
            <v>8287828</v>
          </cell>
          <cell r="V40">
            <v>0</v>
          </cell>
          <cell r="W40">
            <v>0</v>
          </cell>
          <cell r="X40">
            <v>0</v>
          </cell>
          <cell r="Y40">
            <v>0</v>
          </cell>
          <cell r="Z40">
            <v>0</v>
          </cell>
          <cell r="AA40">
            <v>0</v>
          </cell>
          <cell r="AB40">
            <v>0</v>
          </cell>
          <cell r="AC40">
            <v>55285082</v>
          </cell>
          <cell r="AD40">
            <v>7537212.1538461531</v>
          </cell>
          <cell r="AE40">
            <v>10044578</v>
          </cell>
          <cell r="AF40">
            <v>7907729.3560683755</v>
          </cell>
          <cell r="AG40">
            <v>10286660.583931623</v>
          </cell>
          <cell r="AH40">
            <v>6540453</v>
          </cell>
          <cell r="AI40">
            <v>0</v>
          </cell>
          <cell r="AJ40">
            <v>0</v>
          </cell>
          <cell r="AK40">
            <v>0</v>
          </cell>
          <cell r="AL40">
            <v>0</v>
          </cell>
          <cell r="AM40">
            <v>0</v>
          </cell>
          <cell r="AN40">
            <v>0</v>
          </cell>
          <cell r="AO40">
            <v>0</v>
          </cell>
          <cell r="AP40">
            <v>42316633.09384615</v>
          </cell>
          <cell r="AQ40">
            <v>8.8306450306637863E-2</v>
          </cell>
          <cell r="AR40">
            <v>910676</v>
          </cell>
          <cell r="AS40">
            <v>1213625</v>
          </cell>
          <cell r="AT40">
            <v>955444</v>
          </cell>
          <cell r="AU40">
            <v>1242875</v>
          </cell>
          <cell r="AV40">
            <v>790244</v>
          </cell>
          <cell r="AW40">
            <v>0</v>
          </cell>
          <cell r="AX40">
            <v>0</v>
          </cell>
          <cell r="AY40">
            <v>0</v>
          </cell>
          <cell r="AZ40">
            <v>0</v>
          </cell>
          <cell r="BA40">
            <v>0</v>
          </cell>
          <cell r="BB40">
            <v>0</v>
          </cell>
          <cell r="BC40">
            <v>0</v>
          </cell>
          <cell r="BD40">
            <v>5112864</v>
          </cell>
          <cell r="BE40">
            <v>19.565435164475737</v>
          </cell>
          <cell r="BF40">
            <v>14.307924601405356</v>
          </cell>
          <cell r="BG40">
            <v>17.700490106520789</v>
          </cell>
          <cell r="BH40">
            <v>22.248162868612386</v>
          </cell>
          <cell r="BI40">
            <v>2.8525652991584205</v>
          </cell>
          <cell r="BJ40">
            <v>0</v>
          </cell>
          <cell r="BK40">
            <v>0</v>
          </cell>
          <cell r="BL40">
            <v>0</v>
          </cell>
          <cell r="BM40">
            <v>0</v>
          </cell>
          <cell r="BN40">
            <v>0</v>
          </cell>
          <cell r="BO40">
            <v>0</v>
          </cell>
          <cell r="BP40">
            <v>0</v>
          </cell>
          <cell r="BQ40">
            <v>9.8658476243718294</v>
          </cell>
          <cell r="BT40">
            <v>0</v>
          </cell>
          <cell r="BU40">
            <v>0</v>
          </cell>
          <cell r="BV40">
            <v>0</v>
          </cell>
          <cell r="BW40">
            <v>0</v>
          </cell>
          <cell r="BX40">
            <v>0</v>
          </cell>
          <cell r="BY40">
            <v>0</v>
          </cell>
          <cell r="BZ40">
            <v>0</v>
          </cell>
          <cell r="CA40">
            <v>0</v>
          </cell>
          <cell r="CB40">
            <v>0</v>
          </cell>
          <cell r="CC40">
            <v>0</v>
          </cell>
          <cell r="CD40">
            <v>0</v>
          </cell>
          <cell r="CE40">
            <v>0</v>
          </cell>
          <cell r="CF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7537212.1538461531</v>
          </cell>
          <cell r="CW40">
            <v>10044578</v>
          </cell>
          <cell r="CX40">
            <v>7907729.3560683755</v>
          </cell>
          <cell r="CY40">
            <v>10286660.583931623</v>
          </cell>
          <cell r="CZ40">
            <v>6540453</v>
          </cell>
          <cell r="DA40">
            <v>0</v>
          </cell>
          <cell r="DB40">
            <v>0</v>
          </cell>
          <cell r="DC40">
            <v>0</v>
          </cell>
          <cell r="DD40">
            <v>0</v>
          </cell>
          <cell r="DE40">
            <v>0</v>
          </cell>
          <cell r="DF40">
            <v>0</v>
          </cell>
          <cell r="DG40">
            <v>0</v>
          </cell>
          <cell r="DH40">
            <v>42316633.09384615</v>
          </cell>
          <cell r="DI40">
            <v>1</v>
          </cell>
          <cell r="DJ40">
            <v>0</v>
          </cell>
          <cell r="DK40">
            <v>0</v>
          </cell>
          <cell r="DL40">
            <v>7537212.1538461531</v>
          </cell>
          <cell r="DM40">
            <v>17581790.153846152</v>
          </cell>
          <cell r="DN40">
            <v>25489519.509914529</v>
          </cell>
          <cell r="DO40">
            <v>35776180.093846157</v>
          </cell>
          <cell r="DP40">
            <v>42316633.09384615</v>
          </cell>
          <cell r="DQ40">
            <v>42316633.09384615</v>
          </cell>
          <cell r="DR40">
            <v>42316633.09384615</v>
          </cell>
          <cell r="DS40">
            <v>42316633.09384615</v>
          </cell>
          <cell r="DT40">
            <v>42316633.09384615</v>
          </cell>
          <cell r="DU40">
            <v>42316633.09384615</v>
          </cell>
          <cell r="DV40">
            <v>42316633.09384615</v>
          </cell>
          <cell r="DW40">
            <v>42316633.09384615</v>
          </cell>
          <cell r="DY40">
            <v>910676</v>
          </cell>
          <cell r="DZ40">
            <v>2124301</v>
          </cell>
          <cell r="EA40">
            <v>3079745</v>
          </cell>
          <cell r="EB40">
            <v>4322620</v>
          </cell>
          <cell r="EC40">
            <v>5112864</v>
          </cell>
          <cell r="ED40">
            <v>5112864</v>
          </cell>
          <cell r="EE40">
            <v>5112864</v>
          </cell>
          <cell r="EF40">
            <v>5112864</v>
          </cell>
          <cell r="EG40">
            <v>5112864</v>
          </cell>
          <cell r="EH40">
            <v>5112864</v>
          </cell>
          <cell r="EI40">
            <v>5112864</v>
          </cell>
          <cell r="EJ40">
            <v>5112864</v>
          </cell>
          <cell r="EL40">
            <v>385231</v>
          </cell>
          <cell r="EM40">
            <v>1087260</v>
          </cell>
          <cell r="EN40">
            <v>1534012</v>
          </cell>
          <cell r="EO40">
            <v>1996372</v>
          </cell>
          <cell r="EP40">
            <v>4289204</v>
          </cell>
          <cell r="EQ40">
            <v>4289204</v>
          </cell>
          <cell r="ER40">
            <v>4289204</v>
          </cell>
          <cell r="ES40">
            <v>4289204</v>
          </cell>
          <cell r="ET40">
            <v>4289204</v>
          </cell>
          <cell r="EU40">
            <v>4289204</v>
          </cell>
          <cell r="EV40">
            <v>4289204</v>
          </cell>
          <cell r="EW40">
            <v>4289204</v>
          </cell>
        </row>
        <row r="41">
          <cell r="B41" t="str">
            <v>641</v>
          </cell>
          <cell r="C41" t="str">
            <v>Cefprozil 250 mg 6's</v>
          </cell>
          <cell r="D41">
            <v>26613</v>
          </cell>
          <cell r="E41">
            <v>103671</v>
          </cell>
          <cell r="F41">
            <v>40629</v>
          </cell>
          <cell r="G41">
            <v>77250</v>
          </cell>
          <cell r="H41">
            <v>0</v>
          </cell>
          <cell r="I41">
            <v>0</v>
          </cell>
          <cell r="J41">
            <v>0</v>
          </cell>
          <cell r="K41">
            <v>0</v>
          </cell>
          <cell r="L41">
            <v>0</v>
          </cell>
          <cell r="M41">
            <v>0</v>
          </cell>
          <cell r="N41">
            <v>0</v>
          </cell>
          <cell r="O41">
            <v>0</v>
          </cell>
          <cell r="P41">
            <v>248163</v>
          </cell>
          <cell r="Q41">
            <v>1206900</v>
          </cell>
          <cell r="R41">
            <v>4701480</v>
          </cell>
          <cell r="S41">
            <v>1845745</v>
          </cell>
          <cell r="T41">
            <v>3774934</v>
          </cell>
          <cell r="U41">
            <v>1333154</v>
          </cell>
          <cell r="V41">
            <v>0</v>
          </cell>
          <cell r="W41">
            <v>0</v>
          </cell>
          <cell r="X41">
            <v>0</v>
          </cell>
          <cell r="Y41">
            <v>0</v>
          </cell>
          <cell r="Z41">
            <v>0</v>
          </cell>
          <cell r="AA41">
            <v>0</v>
          </cell>
          <cell r="AB41">
            <v>0</v>
          </cell>
          <cell r="AC41">
            <v>12862213</v>
          </cell>
          <cell r="AD41">
            <v>908624.21367521363</v>
          </cell>
          <cell r="AE41">
            <v>3623431</v>
          </cell>
          <cell r="AF41">
            <v>1410429.6414529914</v>
          </cell>
          <cell r="AG41">
            <v>2674548.5085470085</v>
          </cell>
          <cell r="AH41">
            <v>1258178.3799999999</v>
          </cell>
          <cell r="AI41">
            <v>0</v>
          </cell>
          <cell r="AJ41">
            <v>0</v>
          </cell>
          <cell r="AK41">
            <v>0</v>
          </cell>
          <cell r="AL41">
            <v>0</v>
          </cell>
          <cell r="AM41">
            <v>0</v>
          </cell>
          <cell r="AN41">
            <v>0</v>
          </cell>
          <cell r="AO41">
            <v>0</v>
          </cell>
          <cell r="AP41">
            <v>9875211.7436752133</v>
          </cell>
          <cell r="AQ41">
            <v>2.0607615288684156E-2</v>
          </cell>
          <cell r="AR41">
            <v>109784</v>
          </cell>
          <cell r="AS41">
            <v>437797</v>
          </cell>
          <cell r="AT41">
            <v>170414</v>
          </cell>
          <cell r="AU41">
            <v>323150</v>
          </cell>
          <cell r="AV41">
            <v>152018</v>
          </cell>
          <cell r="AW41">
            <v>0</v>
          </cell>
          <cell r="AX41">
            <v>0</v>
          </cell>
          <cell r="AY41">
            <v>0</v>
          </cell>
          <cell r="AZ41">
            <v>0</v>
          </cell>
          <cell r="BA41">
            <v>0</v>
          </cell>
          <cell r="BB41">
            <v>0</v>
          </cell>
          <cell r="BC41">
            <v>0</v>
          </cell>
          <cell r="BD41">
            <v>1193163</v>
          </cell>
          <cell r="BE41">
            <v>34.14211902736308</v>
          </cell>
          <cell r="BF41">
            <v>34.951249626221411</v>
          </cell>
          <cell r="BG41">
            <v>34.714850019763993</v>
          </cell>
          <cell r="BH41">
            <v>34.621987165657067</v>
          </cell>
          <cell r="BI41">
            <v>0</v>
          </cell>
          <cell r="BJ41">
            <v>0</v>
          </cell>
          <cell r="BK41">
            <v>0</v>
          </cell>
          <cell r="BL41">
            <v>0</v>
          </cell>
          <cell r="BM41">
            <v>0</v>
          </cell>
          <cell r="BN41">
            <v>0</v>
          </cell>
          <cell r="BO41">
            <v>0</v>
          </cell>
          <cell r="BP41">
            <v>0</v>
          </cell>
          <cell r="BQ41">
            <v>39.793247759235719</v>
          </cell>
          <cell r="BT41">
            <v>0</v>
          </cell>
          <cell r="BU41">
            <v>0</v>
          </cell>
          <cell r="BV41">
            <v>0</v>
          </cell>
          <cell r="BW41">
            <v>0</v>
          </cell>
          <cell r="BX41">
            <v>0</v>
          </cell>
          <cell r="BY41">
            <v>0</v>
          </cell>
          <cell r="BZ41">
            <v>0</v>
          </cell>
          <cell r="CA41">
            <v>0</v>
          </cell>
          <cell r="CB41">
            <v>0</v>
          </cell>
          <cell r="CC41">
            <v>0</v>
          </cell>
          <cell r="CD41">
            <v>0</v>
          </cell>
          <cell r="CE41">
            <v>0</v>
          </cell>
          <cell r="CF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908624.21367521363</v>
          </cell>
          <cell r="CW41">
            <v>3623431</v>
          </cell>
          <cell r="CX41">
            <v>1410429.6414529914</v>
          </cell>
          <cell r="CY41">
            <v>2674548.5085470085</v>
          </cell>
          <cell r="CZ41">
            <v>1258178.3799999999</v>
          </cell>
          <cell r="DA41">
            <v>0</v>
          </cell>
          <cell r="DB41">
            <v>0</v>
          </cell>
          <cell r="DC41">
            <v>0</v>
          </cell>
          <cell r="DD41">
            <v>0</v>
          </cell>
          <cell r="DE41">
            <v>0</v>
          </cell>
          <cell r="DF41">
            <v>0</v>
          </cell>
          <cell r="DG41">
            <v>0</v>
          </cell>
          <cell r="DH41">
            <v>9875211.7436752133</v>
          </cell>
          <cell r="DI41">
            <v>1</v>
          </cell>
          <cell r="DJ41">
            <v>0</v>
          </cell>
          <cell r="DK41">
            <v>0</v>
          </cell>
          <cell r="DL41">
            <v>908624.21367521363</v>
          </cell>
          <cell r="DM41">
            <v>4532055.213675214</v>
          </cell>
          <cell r="DN41">
            <v>5942484.8551282054</v>
          </cell>
          <cell r="DO41">
            <v>8617033.3636752144</v>
          </cell>
          <cell r="DP41">
            <v>9875211.7436752133</v>
          </cell>
          <cell r="DQ41">
            <v>9875211.7436752133</v>
          </cell>
          <cell r="DR41">
            <v>9875211.7436752133</v>
          </cell>
          <cell r="DS41">
            <v>9875211.7436752133</v>
          </cell>
          <cell r="DT41">
            <v>9875211.7436752133</v>
          </cell>
          <cell r="DU41">
            <v>9875211.7436752133</v>
          </cell>
          <cell r="DV41">
            <v>9875211.7436752133</v>
          </cell>
          <cell r="DW41">
            <v>9875211.7436752133</v>
          </cell>
          <cell r="DY41">
            <v>109784</v>
          </cell>
          <cell r="DZ41">
            <v>547581</v>
          </cell>
          <cell r="EA41">
            <v>717995</v>
          </cell>
          <cell r="EB41">
            <v>1041145</v>
          </cell>
          <cell r="EC41">
            <v>1193163</v>
          </cell>
          <cell r="ED41">
            <v>1193163</v>
          </cell>
          <cell r="EE41">
            <v>1193163</v>
          </cell>
          <cell r="EF41">
            <v>1193163</v>
          </cell>
          <cell r="EG41">
            <v>1193163</v>
          </cell>
          <cell r="EH41">
            <v>1193163</v>
          </cell>
          <cell r="EI41">
            <v>1193163</v>
          </cell>
          <cell r="EJ41">
            <v>1193163</v>
          </cell>
          <cell r="EL41">
            <v>26613</v>
          </cell>
          <cell r="EM41">
            <v>130284</v>
          </cell>
          <cell r="EN41">
            <v>170913</v>
          </cell>
          <cell r="EO41">
            <v>248163</v>
          </cell>
          <cell r="EP41">
            <v>248163</v>
          </cell>
          <cell r="EQ41">
            <v>248163</v>
          </cell>
          <cell r="ER41">
            <v>248163</v>
          </cell>
          <cell r="ES41">
            <v>248163</v>
          </cell>
          <cell r="ET41">
            <v>248163</v>
          </cell>
          <cell r="EU41">
            <v>248163</v>
          </cell>
          <cell r="EV41">
            <v>248163</v>
          </cell>
          <cell r="EW41">
            <v>248163</v>
          </cell>
        </row>
        <row r="42">
          <cell r="C42" t="str">
            <v>Sub Total</v>
          </cell>
          <cell r="D42">
            <v>26613</v>
          </cell>
          <cell r="E42">
            <v>103671</v>
          </cell>
          <cell r="F42">
            <v>40629</v>
          </cell>
          <cell r="G42">
            <v>77250</v>
          </cell>
          <cell r="H42">
            <v>0</v>
          </cell>
          <cell r="I42">
            <v>0</v>
          </cell>
          <cell r="J42">
            <v>0</v>
          </cell>
          <cell r="K42">
            <v>0</v>
          </cell>
          <cell r="L42">
            <v>0</v>
          </cell>
          <cell r="M42">
            <v>0</v>
          </cell>
          <cell r="N42">
            <v>0</v>
          </cell>
          <cell r="O42">
            <v>0</v>
          </cell>
          <cell r="P42">
            <v>248163</v>
          </cell>
          <cell r="Q42">
            <v>1206900</v>
          </cell>
          <cell r="R42">
            <v>4701480</v>
          </cell>
          <cell r="S42">
            <v>1845745</v>
          </cell>
          <cell r="T42">
            <v>3774934</v>
          </cell>
          <cell r="U42">
            <v>1333154</v>
          </cell>
          <cell r="V42">
            <v>0</v>
          </cell>
          <cell r="W42">
            <v>0</v>
          </cell>
          <cell r="X42">
            <v>0</v>
          </cell>
          <cell r="Y42">
            <v>0</v>
          </cell>
          <cell r="Z42">
            <v>0</v>
          </cell>
          <cell r="AA42">
            <v>0</v>
          </cell>
          <cell r="AB42">
            <v>0</v>
          </cell>
          <cell r="AC42">
            <v>12862213</v>
          </cell>
          <cell r="AD42">
            <v>908624.21367521363</v>
          </cell>
          <cell r="AE42">
            <v>3623431</v>
          </cell>
          <cell r="AF42">
            <v>1410429.6414529914</v>
          </cell>
          <cell r="AG42">
            <v>2674548.5085470085</v>
          </cell>
          <cell r="AH42">
            <v>1258178.3799999999</v>
          </cell>
          <cell r="AI42">
            <v>0</v>
          </cell>
          <cell r="AJ42">
            <v>0</v>
          </cell>
          <cell r="AK42">
            <v>0</v>
          </cell>
          <cell r="AL42">
            <v>0</v>
          </cell>
          <cell r="AM42">
            <v>0</v>
          </cell>
          <cell r="AN42">
            <v>0</v>
          </cell>
          <cell r="AO42">
            <v>0</v>
          </cell>
          <cell r="AP42">
            <v>9875211.7436752133</v>
          </cell>
          <cell r="AQ42">
            <v>2.0607615288684156E-2</v>
          </cell>
          <cell r="AR42">
            <v>109784</v>
          </cell>
          <cell r="AS42">
            <v>437797</v>
          </cell>
          <cell r="AT42">
            <v>170414</v>
          </cell>
          <cell r="AU42">
            <v>323150</v>
          </cell>
          <cell r="AV42">
            <v>152018</v>
          </cell>
          <cell r="AW42">
            <v>0</v>
          </cell>
          <cell r="AX42">
            <v>0</v>
          </cell>
          <cell r="AY42">
            <v>0</v>
          </cell>
          <cell r="AZ42">
            <v>0</v>
          </cell>
          <cell r="BA42">
            <v>0</v>
          </cell>
          <cell r="BB42">
            <v>0</v>
          </cell>
          <cell r="BC42">
            <v>0</v>
          </cell>
          <cell r="BD42">
            <v>1193163</v>
          </cell>
          <cell r="BE42">
            <v>34.14211902736308</v>
          </cell>
          <cell r="BF42">
            <v>34.951249626221411</v>
          </cell>
          <cell r="BG42">
            <v>34.714850019763993</v>
          </cell>
          <cell r="BH42">
            <v>34.621987165657067</v>
          </cell>
          <cell r="BI42">
            <v>0</v>
          </cell>
          <cell r="BJ42">
            <v>0</v>
          </cell>
          <cell r="BK42">
            <v>0</v>
          </cell>
          <cell r="BL42">
            <v>0</v>
          </cell>
          <cell r="BM42">
            <v>0</v>
          </cell>
          <cell r="BN42">
            <v>0</v>
          </cell>
          <cell r="BO42">
            <v>0</v>
          </cell>
          <cell r="BP42">
            <v>0</v>
          </cell>
          <cell r="BQ42">
            <v>39.793247759235719</v>
          </cell>
          <cell r="BT42">
            <v>0</v>
          </cell>
          <cell r="BU42">
            <v>0</v>
          </cell>
          <cell r="BV42">
            <v>0</v>
          </cell>
          <cell r="BW42">
            <v>0</v>
          </cell>
          <cell r="BX42">
            <v>0</v>
          </cell>
          <cell r="BY42">
            <v>0</v>
          </cell>
          <cell r="BZ42">
            <v>0</v>
          </cell>
          <cell r="CA42">
            <v>0</v>
          </cell>
          <cell r="CB42">
            <v>0</v>
          </cell>
          <cell r="CC42">
            <v>0</v>
          </cell>
          <cell r="CD42">
            <v>0</v>
          </cell>
          <cell r="CE42">
            <v>0</v>
          </cell>
          <cell r="CF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908624.21367521363</v>
          </cell>
          <cell r="CW42">
            <v>3623431</v>
          </cell>
          <cell r="CX42">
            <v>1410429.6414529914</v>
          </cell>
          <cell r="CY42">
            <v>2674548.5085470085</v>
          </cell>
          <cell r="CZ42">
            <v>1258178.3799999999</v>
          </cell>
          <cell r="DA42">
            <v>0</v>
          </cell>
          <cell r="DB42">
            <v>0</v>
          </cell>
          <cell r="DC42">
            <v>0</v>
          </cell>
          <cell r="DD42">
            <v>0</v>
          </cell>
          <cell r="DE42">
            <v>0</v>
          </cell>
          <cell r="DF42">
            <v>0</v>
          </cell>
          <cell r="DG42">
            <v>0</v>
          </cell>
          <cell r="DH42">
            <v>9875211.7436752133</v>
          </cell>
          <cell r="DI42">
            <v>0</v>
          </cell>
          <cell r="DJ42">
            <v>0</v>
          </cell>
          <cell r="DK42">
            <v>0</v>
          </cell>
          <cell r="DL42">
            <v>908624.21367521363</v>
          </cell>
          <cell r="DM42">
            <v>4532055.213675214</v>
          </cell>
          <cell r="DN42">
            <v>5942484.8551282054</v>
          </cell>
          <cell r="DO42">
            <v>8617033.3636752144</v>
          </cell>
          <cell r="DP42">
            <v>9875211.7436752133</v>
          </cell>
          <cell r="DQ42">
            <v>9875211.7436752133</v>
          </cell>
          <cell r="DR42">
            <v>9875211.7436752133</v>
          </cell>
          <cell r="DS42">
            <v>9875211.7436752133</v>
          </cell>
          <cell r="DT42">
            <v>9875211.7436752133</v>
          </cell>
          <cell r="DU42">
            <v>9875211.7436752133</v>
          </cell>
          <cell r="DV42">
            <v>9875211.7436752133</v>
          </cell>
          <cell r="DW42">
            <v>9875211.7436752133</v>
          </cell>
          <cell r="DX42">
            <v>0</v>
          </cell>
          <cell r="DY42">
            <v>109784</v>
          </cell>
          <cell r="DZ42">
            <v>547581</v>
          </cell>
          <cell r="EA42">
            <v>717995</v>
          </cell>
          <cell r="EB42">
            <v>1041145</v>
          </cell>
          <cell r="EC42">
            <v>1193163</v>
          </cell>
          <cell r="ED42">
            <v>1193163</v>
          </cell>
          <cell r="EE42">
            <v>1193163</v>
          </cell>
          <cell r="EF42">
            <v>1193163</v>
          </cell>
          <cell r="EG42">
            <v>1193163</v>
          </cell>
          <cell r="EH42">
            <v>1193163</v>
          </cell>
          <cell r="EI42">
            <v>1193163</v>
          </cell>
          <cell r="EJ42">
            <v>1193163</v>
          </cell>
          <cell r="EK42">
            <v>0</v>
          </cell>
          <cell r="EL42">
            <v>26613</v>
          </cell>
          <cell r="EM42">
            <v>130284</v>
          </cell>
          <cell r="EN42">
            <v>170913</v>
          </cell>
          <cell r="EO42">
            <v>248163</v>
          </cell>
          <cell r="EP42">
            <v>248163</v>
          </cell>
          <cell r="EQ42">
            <v>248163</v>
          </cell>
          <cell r="ER42">
            <v>248163</v>
          </cell>
          <cell r="ES42">
            <v>248163</v>
          </cell>
          <cell r="ET42">
            <v>248163</v>
          </cell>
          <cell r="EU42">
            <v>248163</v>
          </cell>
          <cell r="EV42">
            <v>248163</v>
          </cell>
          <cell r="EW42">
            <v>248163</v>
          </cell>
        </row>
        <row r="43">
          <cell r="B43" t="str">
            <v>73</v>
          </cell>
          <cell r="C43" t="str">
            <v>Azactam for Inj. 500mg</v>
          </cell>
          <cell r="D43">
            <v>19552</v>
          </cell>
          <cell r="E43">
            <v>4200</v>
          </cell>
          <cell r="F43">
            <v>-1806</v>
          </cell>
          <cell r="G43">
            <v>-2</v>
          </cell>
          <cell r="H43">
            <v>21944</v>
          </cell>
          <cell r="I43">
            <v>0</v>
          </cell>
          <cell r="J43">
            <v>0</v>
          </cell>
          <cell r="K43">
            <v>0</v>
          </cell>
          <cell r="L43">
            <v>0</v>
          </cell>
          <cell r="M43">
            <v>0</v>
          </cell>
          <cell r="N43">
            <v>0</v>
          </cell>
          <cell r="O43">
            <v>0</v>
          </cell>
          <cell r="P43">
            <v>43888</v>
          </cell>
          <cell r="Q43">
            <v>1344200</v>
          </cell>
          <cell r="R43">
            <v>288750</v>
          </cell>
          <cell r="S43">
            <v>-9625</v>
          </cell>
          <cell r="T43">
            <v>-4538</v>
          </cell>
          <cell r="U43">
            <v>-481</v>
          </cell>
          <cell r="V43">
            <v>0</v>
          </cell>
          <cell r="W43">
            <v>0</v>
          </cell>
          <cell r="X43">
            <v>0</v>
          </cell>
          <cell r="Y43">
            <v>0</v>
          </cell>
          <cell r="Z43">
            <v>0</v>
          </cell>
          <cell r="AA43">
            <v>0</v>
          </cell>
          <cell r="AB43">
            <v>0</v>
          </cell>
          <cell r="AC43">
            <v>1618306</v>
          </cell>
          <cell r="AD43">
            <v>1026448.4786324786</v>
          </cell>
          <cell r="AE43">
            <v>222540</v>
          </cell>
          <cell r="AF43">
            <v>-132540.97914529915</v>
          </cell>
          <cell r="AG43">
            <v>-11197.32085470084</v>
          </cell>
          <cell r="AH43">
            <v>41048.599999999991</v>
          </cell>
          <cell r="AI43">
            <v>0</v>
          </cell>
          <cell r="AJ43">
            <v>0</v>
          </cell>
          <cell r="AK43">
            <v>0</v>
          </cell>
          <cell r="AL43">
            <v>0</v>
          </cell>
          <cell r="AM43">
            <v>0</v>
          </cell>
          <cell r="AN43">
            <v>0</v>
          </cell>
          <cell r="AO43">
            <v>0</v>
          </cell>
          <cell r="AP43">
            <v>1146298.7786324786</v>
          </cell>
          <cell r="AQ43">
            <v>2.3920990100365349E-3</v>
          </cell>
          <cell r="AR43">
            <v>124020</v>
          </cell>
          <cell r="AS43">
            <v>26888</v>
          </cell>
          <cell r="AT43">
            <v>-16014</v>
          </cell>
          <cell r="AU43">
            <v>-1353</v>
          </cell>
          <cell r="AV43">
            <v>4960</v>
          </cell>
          <cell r="AW43">
            <v>0</v>
          </cell>
          <cell r="AX43">
            <v>0</v>
          </cell>
          <cell r="AY43">
            <v>0</v>
          </cell>
          <cell r="AZ43">
            <v>0</v>
          </cell>
          <cell r="BA43">
            <v>0</v>
          </cell>
          <cell r="BB43">
            <v>0</v>
          </cell>
          <cell r="BC43">
            <v>0</v>
          </cell>
          <cell r="BD43">
            <v>138501</v>
          </cell>
          <cell r="BE43">
            <v>52.49838781876425</v>
          </cell>
          <cell r="BF43">
            <v>52.985714285714288</v>
          </cell>
          <cell r="BG43">
            <v>73.389246481339512</v>
          </cell>
          <cell r="BH43">
            <v>5598.6604273504199</v>
          </cell>
          <cell r="BI43">
            <v>1.8706069996354353</v>
          </cell>
          <cell r="BJ43">
            <v>0</v>
          </cell>
          <cell r="BK43">
            <v>0</v>
          </cell>
          <cell r="BL43">
            <v>0</v>
          </cell>
          <cell r="BM43">
            <v>0</v>
          </cell>
          <cell r="BN43">
            <v>0</v>
          </cell>
          <cell r="BO43">
            <v>0</v>
          </cell>
          <cell r="BP43">
            <v>0</v>
          </cell>
          <cell r="BQ43">
            <v>26.11872900639078</v>
          </cell>
          <cell r="BT43">
            <v>0</v>
          </cell>
          <cell r="BU43">
            <v>0</v>
          </cell>
          <cell r="BV43">
            <v>0</v>
          </cell>
          <cell r="BW43">
            <v>0</v>
          </cell>
          <cell r="BX43">
            <v>0</v>
          </cell>
          <cell r="BY43">
            <v>0</v>
          </cell>
          <cell r="BZ43">
            <v>0</v>
          </cell>
          <cell r="CA43">
            <v>0</v>
          </cell>
          <cell r="CB43">
            <v>0</v>
          </cell>
          <cell r="CC43">
            <v>0</v>
          </cell>
          <cell r="CD43">
            <v>0</v>
          </cell>
          <cell r="CE43">
            <v>0</v>
          </cell>
          <cell r="CF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1026448.4786324786</v>
          </cell>
          <cell r="CW43">
            <v>222540</v>
          </cell>
          <cell r="CX43">
            <v>-132540.97914529915</v>
          </cell>
          <cell r="CY43">
            <v>-11197.32085470084</v>
          </cell>
          <cell r="CZ43">
            <v>41048.599999999991</v>
          </cell>
          <cell r="DA43">
            <v>0</v>
          </cell>
          <cell r="DB43">
            <v>0</v>
          </cell>
          <cell r="DC43">
            <v>0</v>
          </cell>
          <cell r="DD43">
            <v>0</v>
          </cell>
          <cell r="DE43">
            <v>0</v>
          </cell>
          <cell r="DF43">
            <v>0</v>
          </cell>
          <cell r="DG43">
            <v>0</v>
          </cell>
          <cell r="DH43">
            <v>1146298.7786324786</v>
          </cell>
          <cell r="DI43">
            <v>1</v>
          </cell>
          <cell r="DJ43">
            <v>0</v>
          </cell>
          <cell r="DK43">
            <v>0</v>
          </cell>
          <cell r="DL43">
            <v>1026448.4786324786</v>
          </cell>
          <cell r="DM43">
            <v>1248988.4786324785</v>
          </cell>
          <cell r="DN43">
            <v>1116447.4994871793</v>
          </cell>
          <cell r="DO43">
            <v>1105250.1786324785</v>
          </cell>
          <cell r="DP43">
            <v>1146298.7786324786</v>
          </cell>
          <cell r="DQ43">
            <v>1146298.7786324786</v>
          </cell>
          <cell r="DR43">
            <v>1146298.7786324786</v>
          </cell>
          <cell r="DS43">
            <v>1146298.7786324786</v>
          </cell>
          <cell r="DT43">
            <v>1146298.7786324786</v>
          </cell>
          <cell r="DU43">
            <v>1146298.7786324786</v>
          </cell>
          <cell r="DV43">
            <v>1146298.7786324786</v>
          </cell>
          <cell r="DW43">
            <v>1146298.7786324786</v>
          </cell>
          <cell r="DY43">
            <v>124020</v>
          </cell>
          <cell r="DZ43">
            <v>150908</v>
          </cell>
          <cell r="EA43">
            <v>134894</v>
          </cell>
          <cell r="EB43">
            <v>133541</v>
          </cell>
          <cell r="EC43">
            <v>138501</v>
          </cell>
          <cell r="ED43">
            <v>138501</v>
          </cell>
          <cell r="EE43">
            <v>138501</v>
          </cell>
          <cell r="EF43">
            <v>138501</v>
          </cell>
          <cell r="EG43">
            <v>138501</v>
          </cell>
          <cell r="EH43">
            <v>138501</v>
          </cell>
          <cell r="EI43">
            <v>138501</v>
          </cell>
          <cell r="EJ43">
            <v>138501</v>
          </cell>
          <cell r="EL43">
            <v>19552</v>
          </cell>
          <cell r="EM43">
            <v>23752</v>
          </cell>
          <cell r="EN43">
            <v>21946</v>
          </cell>
          <cell r="EO43">
            <v>21944</v>
          </cell>
          <cell r="EP43">
            <v>43888</v>
          </cell>
          <cell r="EQ43">
            <v>43888</v>
          </cell>
          <cell r="ER43">
            <v>43888</v>
          </cell>
          <cell r="ES43">
            <v>43888</v>
          </cell>
          <cell r="ET43">
            <v>43888</v>
          </cell>
          <cell r="EU43">
            <v>43888</v>
          </cell>
          <cell r="EV43">
            <v>43888</v>
          </cell>
          <cell r="EW43">
            <v>43888</v>
          </cell>
        </row>
        <row r="44">
          <cell r="B44" t="str">
            <v>73L</v>
          </cell>
          <cell r="C44" t="str">
            <v>Azactam for Inj. 500mg</v>
          </cell>
          <cell r="D44">
            <v>0</v>
          </cell>
          <cell r="E44">
            <v>0</v>
          </cell>
          <cell r="F44">
            <v>0</v>
          </cell>
          <cell r="G44">
            <v>0</v>
          </cell>
          <cell r="H44">
            <v>283563</v>
          </cell>
          <cell r="I44">
            <v>0</v>
          </cell>
          <cell r="J44">
            <v>0</v>
          </cell>
          <cell r="K44">
            <v>0</v>
          </cell>
          <cell r="L44">
            <v>0</v>
          </cell>
          <cell r="M44">
            <v>0</v>
          </cell>
          <cell r="N44">
            <v>0</v>
          </cell>
          <cell r="O44">
            <v>0</v>
          </cell>
          <cell r="P44">
            <v>283563</v>
          </cell>
          <cell r="Q44">
            <v>0</v>
          </cell>
          <cell r="R44">
            <v>0</v>
          </cell>
          <cell r="T44">
            <v>0</v>
          </cell>
          <cell r="U44">
            <v>0</v>
          </cell>
          <cell r="V44">
            <v>0</v>
          </cell>
          <cell r="W44">
            <v>0</v>
          </cell>
          <cell r="X44">
            <v>0</v>
          </cell>
          <cell r="Y44">
            <v>0</v>
          </cell>
          <cell r="Z44">
            <v>0</v>
          </cell>
          <cell r="AA44">
            <v>0</v>
          </cell>
          <cell r="AB44">
            <v>0</v>
          </cell>
          <cell r="AC44">
            <v>0</v>
          </cell>
          <cell r="AD44">
            <v>-1477</v>
          </cell>
          <cell r="AE44">
            <v>0</v>
          </cell>
          <cell r="AF44">
            <v>-1194.6600000000001</v>
          </cell>
          <cell r="AG44">
            <v>-467</v>
          </cell>
          <cell r="AH44">
            <v>-263</v>
          </cell>
          <cell r="AI44">
            <v>0</v>
          </cell>
          <cell r="AJ44">
            <v>0</v>
          </cell>
          <cell r="AK44">
            <v>0</v>
          </cell>
          <cell r="AL44">
            <v>0</v>
          </cell>
          <cell r="AM44">
            <v>0</v>
          </cell>
          <cell r="AN44">
            <v>0</v>
          </cell>
          <cell r="AO44">
            <v>0</v>
          </cell>
          <cell r="AP44">
            <v>-3401.66</v>
          </cell>
          <cell r="AQ44">
            <v>-7.0985921560418621E-6</v>
          </cell>
          <cell r="AR44">
            <v>-178</v>
          </cell>
          <cell r="AS44">
            <v>0</v>
          </cell>
          <cell r="AT44">
            <v>-144</v>
          </cell>
          <cell r="AU44">
            <v>-56</v>
          </cell>
          <cell r="AV44">
            <v>-32</v>
          </cell>
          <cell r="AW44">
            <v>0</v>
          </cell>
          <cell r="AX44">
            <v>0</v>
          </cell>
          <cell r="AY44">
            <v>0</v>
          </cell>
          <cell r="AZ44">
            <v>0</v>
          </cell>
          <cell r="BA44">
            <v>0</v>
          </cell>
          <cell r="BB44">
            <v>0</v>
          </cell>
          <cell r="BC44">
            <v>0</v>
          </cell>
          <cell r="BD44">
            <v>-410</v>
          </cell>
          <cell r="BE44">
            <v>0</v>
          </cell>
          <cell r="BF44">
            <v>0</v>
          </cell>
          <cell r="BG44">
            <v>0</v>
          </cell>
          <cell r="BH44">
            <v>0</v>
          </cell>
          <cell r="BI44">
            <v>-9.2748348691472447E-4</v>
          </cell>
          <cell r="BJ44">
            <v>0</v>
          </cell>
          <cell r="BK44">
            <v>0</v>
          </cell>
          <cell r="BL44">
            <v>0</v>
          </cell>
          <cell r="BM44">
            <v>0</v>
          </cell>
          <cell r="BN44">
            <v>0</v>
          </cell>
          <cell r="BO44">
            <v>0</v>
          </cell>
          <cell r="BP44">
            <v>0</v>
          </cell>
          <cell r="BQ44">
            <v>-1.1996134897712325E-2</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-1477</v>
          </cell>
          <cell r="CW44">
            <v>0</v>
          </cell>
          <cell r="CX44">
            <v>-1194.6600000000001</v>
          </cell>
          <cell r="CY44">
            <v>-467</v>
          </cell>
          <cell r="CZ44">
            <v>-263</v>
          </cell>
          <cell r="DA44">
            <v>0</v>
          </cell>
          <cell r="DB44">
            <v>0</v>
          </cell>
          <cell r="DC44">
            <v>0</v>
          </cell>
          <cell r="DD44">
            <v>0</v>
          </cell>
          <cell r="DE44">
            <v>0</v>
          </cell>
          <cell r="DF44">
            <v>0</v>
          </cell>
          <cell r="DG44">
            <v>0</v>
          </cell>
          <cell r="DH44">
            <v>-3401.66</v>
          </cell>
          <cell r="DI44">
            <v>1</v>
          </cell>
          <cell r="DJ44">
            <v>0</v>
          </cell>
          <cell r="DK44">
            <v>0</v>
          </cell>
          <cell r="DL44">
            <v>-1477</v>
          </cell>
          <cell r="DM44">
            <v>-1477</v>
          </cell>
          <cell r="DN44">
            <v>-2671.66</v>
          </cell>
          <cell r="DO44">
            <v>-3138.66</v>
          </cell>
          <cell r="DP44">
            <v>-3401.66</v>
          </cell>
          <cell r="DQ44">
            <v>-3401.66</v>
          </cell>
          <cell r="DR44">
            <v>-3401.66</v>
          </cell>
          <cell r="DS44">
            <v>-3401.66</v>
          </cell>
          <cell r="DT44">
            <v>-3401.66</v>
          </cell>
          <cell r="DU44">
            <v>-3401.66</v>
          </cell>
          <cell r="DV44">
            <v>-3401.66</v>
          </cell>
          <cell r="DW44">
            <v>-3401.66</v>
          </cell>
          <cell r="DY44">
            <v>-178</v>
          </cell>
          <cell r="DZ44">
            <v>-178</v>
          </cell>
          <cell r="EA44">
            <v>-322</v>
          </cell>
          <cell r="EB44">
            <v>-378</v>
          </cell>
          <cell r="EC44">
            <v>-410</v>
          </cell>
          <cell r="ED44">
            <v>-410</v>
          </cell>
          <cell r="EE44">
            <v>-410</v>
          </cell>
          <cell r="EF44">
            <v>-410</v>
          </cell>
          <cell r="EG44">
            <v>-410</v>
          </cell>
          <cell r="EH44">
            <v>-410</v>
          </cell>
          <cell r="EI44">
            <v>-410</v>
          </cell>
          <cell r="EJ44">
            <v>-410</v>
          </cell>
          <cell r="EL44">
            <v>0</v>
          </cell>
          <cell r="EM44">
            <v>0</v>
          </cell>
          <cell r="EN44">
            <v>0</v>
          </cell>
          <cell r="EO44">
            <v>0</v>
          </cell>
          <cell r="EP44">
            <v>283563</v>
          </cell>
          <cell r="EQ44">
            <v>283563</v>
          </cell>
          <cell r="ER44">
            <v>283563</v>
          </cell>
          <cell r="ES44">
            <v>283563</v>
          </cell>
          <cell r="ET44">
            <v>283563</v>
          </cell>
          <cell r="EU44">
            <v>283563</v>
          </cell>
          <cell r="EV44">
            <v>283563</v>
          </cell>
          <cell r="EW44">
            <v>283563</v>
          </cell>
        </row>
        <row r="45">
          <cell r="B45" t="str">
            <v>74</v>
          </cell>
          <cell r="C45" t="str">
            <v>Azactam for Inj. 1.0g</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Y45">
            <v>0</v>
          </cell>
          <cell r="DZ45">
            <v>0</v>
          </cell>
          <cell r="EA45">
            <v>0</v>
          </cell>
          <cell r="EB45">
            <v>0</v>
          </cell>
          <cell r="EC45">
            <v>0</v>
          </cell>
          <cell r="ED45">
            <v>0</v>
          </cell>
          <cell r="EE45">
            <v>0</v>
          </cell>
          <cell r="EF45">
            <v>0</v>
          </cell>
          <cell r="EG45">
            <v>0</v>
          </cell>
          <cell r="EH45">
            <v>0</v>
          </cell>
          <cell r="EI45">
            <v>0</v>
          </cell>
          <cell r="EJ45">
            <v>0</v>
          </cell>
          <cell r="EL45">
            <v>0</v>
          </cell>
          <cell r="EM45">
            <v>0</v>
          </cell>
          <cell r="EN45">
            <v>0</v>
          </cell>
          <cell r="EO45">
            <v>0</v>
          </cell>
          <cell r="EP45">
            <v>0</v>
          </cell>
          <cell r="EQ45">
            <v>0</v>
          </cell>
          <cell r="ER45">
            <v>0</v>
          </cell>
          <cell r="ES45">
            <v>0</v>
          </cell>
          <cell r="ET45">
            <v>0</v>
          </cell>
          <cell r="EU45">
            <v>0</v>
          </cell>
          <cell r="EV45">
            <v>0</v>
          </cell>
          <cell r="EW45">
            <v>0</v>
          </cell>
        </row>
        <row r="46">
          <cell r="C46" t="str">
            <v>Sub Total</v>
          </cell>
          <cell r="D46">
            <v>19552</v>
          </cell>
          <cell r="E46">
            <v>4200</v>
          </cell>
          <cell r="F46">
            <v>-1806</v>
          </cell>
          <cell r="G46">
            <v>-2</v>
          </cell>
          <cell r="H46">
            <v>305507</v>
          </cell>
          <cell r="I46">
            <v>0</v>
          </cell>
          <cell r="J46">
            <v>0</v>
          </cell>
          <cell r="K46">
            <v>0</v>
          </cell>
          <cell r="L46">
            <v>0</v>
          </cell>
          <cell r="M46">
            <v>0</v>
          </cell>
          <cell r="N46">
            <v>0</v>
          </cell>
          <cell r="O46">
            <v>0</v>
          </cell>
          <cell r="P46">
            <v>327451</v>
          </cell>
          <cell r="Q46">
            <v>1344200</v>
          </cell>
          <cell r="R46">
            <v>288750</v>
          </cell>
          <cell r="S46">
            <v>-9625</v>
          </cell>
          <cell r="T46">
            <v>-4538</v>
          </cell>
          <cell r="U46">
            <v>-481</v>
          </cell>
          <cell r="V46">
            <v>0</v>
          </cell>
          <cell r="W46">
            <v>0</v>
          </cell>
          <cell r="X46">
            <v>0</v>
          </cell>
          <cell r="Y46">
            <v>0</v>
          </cell>
          <cell r="Z46">
            <v>0</v>
          </cell>
          <cell r="AA46">
            <v>0</v>
          </cell>
          <cell r="AB46">
            <v>0</v>
          </cell>
          <cell r="AC46">
            <v>1618306</v>
          </cell>
          <cell r="AD46">
            <v>1024971.4786324786</v>
          </cell>
          <cell r="AE46">
            <v>222540</v>
          </cell>
          <cell r="AF46">
            <v>-133735.63914529915</v>
          </cell>
          <cell r="AG46">
            <v>-11664.32085470084</v>
          </cell>
          <cell r="AH46">
            <v>40785.599999999991</v>
          </cell>
          <cell r="AI46">
            <v>0</v>
          </cell>
          <cell r="AJ46">
            <v>0</v>
          </cell>
          <cell r="AK46">
            <v>0</v>
          </cell>
          <cell r="AL46">
            <v>0</v>
          </cell>
          <cell r="AM46">
            <v>0</v>
          </cell>
          <cell r="AN46">
            <v>0</v>
          </cell>
          <cell r="AO46">
            <v>0</v>
          </cell>
          <cell r="AP46">
            <v>1142897.1186324786</v>
          </cell>
          <cell r="AQ46">
            <v>2.3850004178804932E-3</v>
          </cell>
          <cell r="AR46">
            <v>123842</v>
          </cell>
          <cell r="AS46">
            <v>26888</v>
          </cell>
          <cell r="AT46">
            <v>-16158</v>
          </cell>
          <cell r="AU46">
            <v>-1409</v>
          </cell>
          <cell r="AV46">
            <v>4928</v>
          </cell>
          <cell r="AW46">
            <v>0</v>
          </cell>
          <cell r="AX46">
            <v>0</v>
          </cell>
          <cell r="AY46">
            <v>0</v>
          </cell>
          <cell r="AZ46">
            <v>0</v>
          </cell>
          <cell r="BA46">
            <v>0</v>
          </cell>
          <cell r="BB46">
            <v>0</v>
          </cell>
          <cell r="BC46">
            <v>0</v>
          </cell>
          <cell r="BD46">
            <v>138091</v>
          </cell>
          <cell r="BE46">
            <v>52.422845674738063</v>
          </cell>
          <cell r="BF46">
            <v>52.985714285714288</v>
          </cell>
          <cell r="BG46">
            <v>74.05074149795081</v>
          </cell>
          <cell r="BH46">
            <v>5832.1604273504199</v>
          </cell>
          <cell r="BI46">
            <v>0.1335013600343036</v>
          </cell>
          <cell r="BJ46">
            <v>0</v>
          </cell>
          <cell r="BK46">
            <v>0</v>
          </cell>
          <cell r="BL46">
            <v>0</v>
          </cell>
          <cell r="BM46">
            <v>0</v>
          </cell>
          <cell r="BN46">
            <v>0</v>
          </cell>
          <cell r="BO46">
            <v>0</v>
          </cell>
          <cell r="BP46">
            <v>0</v>
          </cell>
          <cell r="BQ46">
            <v>3.4902844047887429</v>
          </cell>
          <cell r="BT46">
            <v>0</v>
          </cell>
          <cell r="BU46">
            <v>0</v>
          </cell>
          <cell r="BV46">
            <v>0</v>
          </cell>
          <cell r="BW46">
            <v>0</v>
          </cell>
          <cell r="BX46">
            <v>0</v>
          </cell>
          <cell r="BY46">
            <v>0</v>
          </cell>
          <cell r="BZ46">
            <v>0</v>
          </cell>
          <cell r="CA46">
            <v>0</v>
          </cell>
          <cell r="CB46">
            <v>0</v>
          </cell>
          <cell r="CC46">
            <v>0</v>
          </cell>
          <cell r="CD46">
            <v>0</v>
          </cell>
          <cell r="CE46">
            <v>0</v>
          </cell>
          <cell r="CF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1024971.4786324786</v>
          </cell>
          <cell r="CW46">
            <v>222540</v>
          </cell>
          <cell r="CX46">
            <v>-133735.63914529915</v>
          </cell>
          <cell r="CY46">
            <v>-11664.32085470084</v>
          </cell>
          <cell r="CZ46">
            <v>40785.599999999991</v>
          </cell>
          <cell r="DA46">
            <v>0</v>
          </cell>
          <cell r="DB46">
            <v>0</v>
          </cell>
          <cell r="DC46">
            <v>0</v>
          </cell>
          <cell r="DD46">
            <v>0</v>
          </cell>
          <cell r="DE46">
            <v>0</v>
          </cell>
          <cell r="DF46">
            <v>0</v>
          </cell>
          <cell r="DG46">
            <v>0</v>
          </cell>
          <cell r="DH46">
            <v>1142897.1186324786</v>
          </cell>
          <cell r="DI46">
            <v>1</v>
          </cell>
          <cell r="DJ46">
            <v>0</v>
          </cell>
          <cell r="DK46">
            <v>0</v>
          </cell>
          <cell r="DL46">
            <v>1024971.4786324786</v>
          </cell>
          <cell r="DM46">
            <v>1247511.4786324785</v>
          </cell>
          <cell r="DN46">
            <v>1113775.8394871794</v>
          </cell>
          <cell r="DO46">
            <v>1102111.5186324785</v>
          </cell>
          <cell r="DP46">
            <v>1142897.1186324786</v>
          </cell>
          <cell r="DQ46">
            <v>1142897.1186324786</v>
          </cell>
          <cell r="DR46">
            <v>1142897.1186324786</v>
          </cell>
          <cell r="DS46">
            <v>1142897.1186324786</v>
          </cell>
          <cell r="DT46">
            <v>1142897.1186324786</v>
          </cell>
          <cell r="DU46">
            <v>1142897.1186324786</v>
          </cell>
          <cell r="DV46">
            <v>1142897.1186324786</v>
          </cell>
          <cell r="DW46">
            <v>1142897.1186324786</v>
          </cell>
          <cell r="DY46">
            <v>123842</v>
          </cell>
          <cell r="DZ46">
            <v>150730</v>
          </cell>
          <cell r="EA46">
            <v>134572</v>
          </cell>
          <cell r="EB46">
            <v>133163</v>
          </cell>
          <cell r="EC46">
            <v>138091</v>
          </cell>
          <cell r="ED46">
            <v>138091</v>
          </cell>
          <cell r="EE46">
            <v>138091</v>
          </cell>
          <cell r="EF46">
            <v>138091</v>
          </cell>
          <cell r="EG46">
            <v>138091</v>
          </cell>
          <cell r="EH46">
            <v>138091</v>
          </cell>
          <cell r="EI46">
            <v>138091</v>
          </cell>
          <cell r="EJ46">
            <v>138091</v>
          </cell>
          <cell r="EL46">
            <v>19552</v>
          </cell>
          <cell r="EM46">
            <v>23752</v>
          </cell>
          <cell r="EN46">
            <v>21946</v>
          </cell>
          <cell r="EO46">
            <v>21944</v>
          </cell>
          <cell r="EP46">
            <v>327451</v>
          </cell>
          <cell r="EQ46">
            <v>327451</v>
          </cell>
          <cell r="ER46">
            <v>327451</v>
          </cell>
          <cell r="ES46">
            <v>327451</v>
          </cell>
          <cell r="ET46">
            <v>327451</v>
          </cell>
          <cell r="EU46">
            <v>327451</v>
          </cell>
          <cell r="EV46">
            <v>327451</v>
          </cell>
          <cell r="EW46">
            <v>327451</v>
          </cell>
        </row>
        <row r="47">
          <cell r="B47" t="str">
            <v>661</v>
          </cell>
          <cell r="C47" t="str">
            <v>Cefepime/Maxipime - 0.5gm</v>
          </cell>
          <cell r="D47">
            <v>370</v>
          </cell>
          <cell r="E47">
            <v>0</v>
          </cell>
          <cell r="F47">
            <v>-491</v>
          </cell>
          <cell r="G47">
            <v>0</v>
          </cell>
          <cell r="H47">
            <v>-121</v>
          </cell>
          <cell r="I47">
            <v>0</v>
          </cell>
          <cell r="J47">
            <v>0</v>
          </cell>
          <cell r="K47">
            <v>0</v>
          </cell>
          <cell r="L47">
            <v>0</v>
          </cell>
          <cell r="M47">
            <v>0</v>
          </cell>
          <cell r="N47">
            <v>0</v>
          </cell>
          <cell r="O47">
            <v>0</v>
          </cell>
          <cell r="P47">
            <v>-242</v>
          </cell>
          <cell r="Q47">
            <v>23898</v>
          </cell>
          <cell r="R47">
            <v>0</v>
          </cell>
          <cell r="S47">
            <v>-13112</v>
          </cell>
          <cell r="T47">
            <v>0</v>
          </cell>
          <cell r="U47">
            <v>-1809</v>
          </cell>
          <cell r="V47">
            <v>0</v>
          </cell>
          <cell r="W47">
            <v>0</v>
          </cell>
          <cell r="X47">
            <v>0</v>
          </cell>
          <cell r="Y47">
            <v>0</v>
          </cell>
          <cell r="Z47">
            <v>0</v>
          </cell>
          <cell r="AA47">
            <v>0</v>
          </cell>
          <cell r="AB47">
            <v>0</v>
          </cell>
          <cell r="AC47">
            <v>8977</v>
          </cell>
          <cell r="AD47">
            <v>20425.641025641027</v>
          </cell>
          <cell r="AE47">
            <v>0</v>
          </cell>
          <cell r="AF47">
            <v>-36775.586923076924</v>
          </cell>
          <cell r="AG47">
            <v>-4215.003076923078</v>
          </cell>
          <cell r="AH47">
            <v>-2223.25</v>
          </cell>
          <cell r="AI47">
            <v>0</v>
          </cell>
          <cell r="AJ47">
            <v>0</v>
          </cell>
          <cell r="AK47">
            <v>0</v>
          </cell>
          <cell r="AL47">
            <v>0</v>
          </cell>
          <cell r="AM47">
            <v>0</v>
          </cell>
          <cell r="AN47">
            <v>0</v>
          </cell>
          <cell r="AO47">
            <v>0</v>
          </cell>
          <cell r="AP47">
            <v>-22788.198974358973</v>
          </cell>
          <cell r="AQ47">
            <v>-4.7554467668639958E-5</v>
          </cell>
          <cell r="AR47">
            <v>2468</v>
          </cell>
          <cell r="AS47">
            <v>0</v>
          </cell>
          <cell r="AT47">
            <v>-4443</v>
          </cell>
          <cell r="AU47">
            <v>-509</v>
          </cell>
          <cell r="AV47">
            <v>-269</v>
          </cell>
          <cell r="AW47">
            <v>0</v>
          </cell>
          <cell r="AX47">
            <v>0</v>
          </cell>
          <cell r="AY47">
            <v>0</v>
          </cell>
          <cell r="AZ47">
            <v>0</v>
          </cell>
          <cell r="BA47">
            <v>0</v>
          </cell>
          <cell r="BB47">
            <v>0</v>
          </cell>
          <cell r="BC47">
            <v>0</v>
          </cell>
          <cell r="BD47">
            <v>-2753</v>
          </cell>
          <cell r="BE47">
            <v>55.204435204435207</v>
          </cell>
          <cell r="BF47">
            <v>0</v>
          </cell>
          <cell r="BG47">
            <v>74.899362368792112</v>
          </cell>
          <cell r="BH47">
            <v>0</v>
          </cell>
          <cell r="BI47">
            <v>18.373966942148762</v>
          </cell>
          <cell r="BJ47">
            <v>0</v>
          </cell>
          <cell r="BK47">
            <v>0</v>
          </cell>
          <cell r="BL47">
            <v>0</v>
          </cell>
          <cell r="BM47">
            <v>0</v>
          </cell>
          <cell r="BN47">
            <v>0</v>
          </cell>
          <cell r="BO47">
            <v>0</v>
          </cell>
          <cell r="BP47">
            <v>0</v>
          </cell>
          <cell r="BQ47">
            <v>94.16611146429328</v>
          </cell>
          <cell r="BT47">
            <v>0</v>
          </cell>
          <cell r="BU47">
            <v>0</v>
          </cell>
          <cell r="BV47">
            <v>0</v>
          </cell>
          <cell r="BW47">
            <v>0</v>
          </cell>
          <cell r="BX47">
            <v>0</v>
          </cell>
          <cell r="BY47">
            <v>0</v>
          </cell>
          <cell r="BZ47">
            <v>0</v>
          </cell>
          <cell r="CA47">
            <v>0</v>
          </cell>
          <cell r="CB47">
            <v>0</v>
          </cell>
          <cell r="CC47">
            <v>0</v>
          </cell>
          <cell r="CD47">
            <v>0</v>
          </cell>
          <cell r="CE47">
            <v>0</v>
          </cell>
          <cell r="CF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20425.641025641027</v>
          </cell>
          <cell r="CW47">
            <v>0</v>
          </cell>
          <cell r="CX47">
            <v>-36775.586923076924</v>
          </cell>
          <cell r="CY47">
            <v>-4215.003076923078</v>
          </cell>
          <cell r="CZ47">
            <v>-2223.25</v>
          </cell>
          <cell r="DA47">
            <v>0</v>
          </cell>
          <cell r="DB47">
            <v>0</v>
          </cell>
          <cell r="DC47">
            <v>0</v>
          </cell>
          <cell r="DD47">
            <v>0</v>
          </cell>
          <cell r="DE47">
            <v>0</v>
          </cell>
          <cell r="DF47">
            <v>0</v>
          </cell>
          <cell r="DG47">
            <v>0</v>
          </cell>
          <cell r="DH47">
            <v>-22788.198974358973</v>
          </cell>
          <cell r="DI47">
            <v>1</v>
          </cell>
          <cell r="DJ47">
            <v>0</v>
          </cell>
          <cell r="DK47">
            <v>0</v>
          </cell>
          <cell r="DL47">
            <v>20425.641025641027</v>
          </cell>
          <cell r="DM47">
            <v>20425.641025641027</v>
          </cell>
          <cell r="DN47">
            <v>-16349.945897435897</v>
          </cell>
          <cell r="DO47">
            <v>-20564.948974358973</v>
          </cell>
          <cell r="DP47">
            <v>-22788.198974358973</v>
          </cell>
          <cell r="DQ47">
            <v>-22788.198974358973</v>
          </cell>
          <cell r="DR47">
            <v>-22788.198974358973</v>
          </cell>
          <cell r="DS47">
            <v>-22788.198974358973</v>
          </cell>
          <cell r="DT47">
            <v>-22788.198974358973</v>
          </cell>
          <cell r="DU47">
            <v>-22788.198974358973</v>
          </cell>
          <cell r="DV47">
            <v>-22788.198974358973</v>
          </cell>
          <cell r="DW47">
            <v>-22788.198974358973</v>
          </cell>
          <cell r="DY47">
            <v>2468</v>
          </cell>
          <cell r="DZ47">
            <v>2468</v>
          </cell>
          <cell r="EA47">
            <v>-1975</v>
          </cell>
          <cell r="EB47">
            <v>-2484</v>
          </cell>
          <cell r="EC47">
            <v>-2753</v>
          </cell>
          <cell r="ED47">
            <v>-2753</v>
          </cell>
          <cell r="EE47">
            <v>-2753</v>
          </cell>
          <cell r="EF47">
            <v>-2753</v>
          </cell>
          <cell r="EG47">
            <v>-2753</v>
          </cell>
          <cell r="EH47">
            <v>-2753</v>
          </cell>
          <cell r="EI47">
            <v>-2753</v>
          </cell>
          <cell r="EJ47">
            <v>-2753</v>
          </cell>
          <cell r="EL47">
            <v>370</v>
          </cell>
          <cell r="EM47">
            <v>370</v>
          </cell>
          <cell r="EN47">
            <v>-121</v>
          </cell>
          <cell r="EO47">
            <v>-121</v>
          </cell>
          <cell r="EP47">
            <v>-242</v>
          </cell>
          <cell r="EQ47">
            <v>-242</v>
          </cell>
          <cell r="ER47">
            <v>-242</v>
          </cell>
          <cell r="ES47">
            <v>-242</v>
          </cell>
          <cell r="ET47">
            <v>-242</v>
          </cell>
          <cell r="EU47">
            <v>-242</v>
          </cell>
          <cell r="EV47">
            <v>-242</v>
          </cell>
          <cell r="EW47">
            <v>-242</v>
          </cell>
        </row>
        <row r="48">
          <cell r="B48" t="str">
            <v>662</v>
          </cell>
          <cell r="C48" t="str">
            <v>Cefepime/Maxipime - 1.0gm</v>
          </cell>
          <cell r="D48">
            <v>303</v>
          </cell>
          <cell r="E48">
            <v>-30</v>
          </cell>
          <cell r="F48">
            <v>-619</v>
          </cell>
          <cell r="G48">
            <v>-1</v>
          </cell>
          <cell r="H48">
            <v>-347</v>
          </cell>
          <cell r="I48">
            <v>0</v>
          </cell>
          <cell r="J48">
            <v>0</v>
          </cell>
          <cell r="K48">
            <v>0</v>
          </cell>
          <cell r="L48">
            <v>0</v>
          </cell>
          <cell r="M48">
            <v>0</v>
          </cell>
          <cell r="N48">
            <v>0</v>
          </cell>
          <cell r="O48">
            <v>0</v>
          </cell>
          <cell r="P48">
            <v>-694</v>
          </cell>
          <cell r="Q48">
            <v>38148</v>
          </cell>
          <cell r="R48">
            <v>-3777</v>
          </cell>
          <cell r="S48">
            <v>-3148</v>
          </cell>
          <cell r="T48">
            <v>-31777</v>
          </cell>
          <cell r="U48">
            <v>-3148</v>
          </cell>
          <cell r="V48">
            <v>0</v>
          </cell>
          <cell r="W48">
            <v>0</v>
          </cell>
          <cell r="X48">
            <v>0</v>
          </cell>
          <cell r="Y48">
            <v>0</v>
          </cell>
          <cell r="Z48">
            <v>0</v>
          </cell>
          <cell r="AA48">
            <v>0</v>
          </cell>
          <cell r="AB48">
            <v>0</v>
          </cell>
          <cell r="AC48">
            <v>-3702</v>
          </cell>
          <cell r="AD48">
            <v>-23793.743589743586</v>
          </cell>
          <cell r="AE48">
            <v>-2911</v>
          </cell>
          <cell r="AF48">
            <v>-93225.941538461542</v>
          </cell>
          <cell r="AG48">
            <v>-131.75846153845487</v>
          </cell>
          <cell r="AH48">
            <v>-5576.82</v>
          </cell>
          <cell r="AI48">
            <v>0</v>
          </cell>
          <cell r="AJ48">
            <v>0</v>
          </cell>
          <cell r="AK48">
            <v>0</v>
          </cell>
          <cell r="AL48">
            <v>0</v>
          </cell>
          <cell r="AM48">
            <v>0</v>
          </cell>
          <cell r="AN48">
            <v>0</v>
          </cell>
          <cell r="AO48">
            <v>0</v>
          </cell>
          <cell r="AP48">
            <v>-125639.26358974358</v>
          </cell>
          <cell r="AQ48">
            <v>-2.6218431324971626E-4</v>
          </cell>
          <cell r="AR48">
            <v>-2875</v>
          </cell>
          <cell r="AS48">
            <v>-352</v>
          </cell>
          <cell r="AT48">
            <v>-11264</v>
          </cell>
          <cell r="AU48">
            <v>-16</v>
          </cell>
          <cell r="AV48">
            <v>-674</v>
          </cell>
          <cell r="AW48">
            <v>0</v>
          </cell>
          <cell r="AX48">
            <v>0</v>
          </cell>
          <cell r="AY48">
            <v>0</v>
          </cell>
          <cell r="AZ48">
            <v>0</v>
          </cell>
          <cell r="BA48">
            <v>0</v>
          </cell>
          <cell r="BB48">
            <v>0</v>
          </cell>
          <cell r="BC48">
            <v>0</v>
          </cell>
          <cell r="BD48">
            <v>-15181</v>
          </cell>
          <cell r="BE48">
            <v>-78.52720656681052</v>
          </cell>
          <cell r="BF48">
            <v>97.033333333333331</v>
          </cell>
          <cell r="BG48">
            <v>150.60733689573755</v>
          </cell>
          <cell r="BH48">
            <v>131.75846153845487</v>
          </cell>
          <cell r="BI48">
            <v>16.071527377521612</v>
          </cell>
          <cell r="BJ48">
            <v>0</v>
          </cell>
          <cell r="BK48">
            <v>0</v>
          </cell>
          <cell r="BL48">
            <v>0</v>
          </cell>
          <cell r="BM48">
            <v>0</v>
          </cell>
          <cell r="BN48">
            <v>0</v>
          </cell>
          <cell r="BO48">
            <v>0</v>
          </cell>
          <cell r="BP48">
            <v>0</v>
          </cell>
          <cell r="BQ48">
            <v>181.03640286706568</v>
          </cell>
          <cell r="BT48">
            <v>0</v>
          </cell>
          <cell r="BU48">
            <v>0</v>
          </cell>
          <cell r="BV48">
            <v>0</v>
          </cell>
          <cell r="BW48">
            <v>0</v>
          </cell>
          <cell r="BX48">
            <v>0</v>
          </cell>
          <cell r="BY48">
            <v>0</v>
          </cell>
          <cell r="BZ48">
            <v>0</v>
          </cell>
          <cell r="CA48">
            <v>0</v>
          </cell>
          <cell r="CB48">
            <v>0</v>
          </cell>
          <cell r="CC48">
            <v>0</v>
          </cell>
          <cell r="CD48">
            <v>0</v>
          </cell>
          <cell r="CE48">
            <v>0</v>
          </cell>
          <cell r="CF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-23793.743589743586</v>
          </cell>
          <cell r="CW48">
            <v>-2911</v>
          </cell>
          <cell r="CX48">
            <v>-93225.941538461542</v>
          </cell>
          <cell r="CY48">
            <v>-131.75846153845487</v>
          </cell>
          <cell r="CZ48">
            <v>-5576.82</v>
          </cell>
          <cell r="DA48">
            <v>0</v>
          </cell>
          <cell r="DB48">
            <v>0</v>
          </cell>
          <cell r="DC48">
            <v>0</v>
          </cell>
          <cell r="DD48">
            <v>0</v>
          </cell>
          <cell r="DE48">
            <v>0</v>
          </cell>
          <cell r="DF48">
            <v>0</v>
          </cell>
          <cell r="DG48">
            <v>0</v>
          </cell>
          <cell r="DH48">
            <v>-125639.26358974358</v>
          </cell>
          <cell r="DI48">
            <v>1</v>
          </cell>
          <cell r="DJ48">
            <v>0</v>
          </cell>
          <cell r="DK48">
            <v>0</v>
          </cell>
          <cell r="DL48">
            <v>-23793.743589743586</v>
          </cell>
          <cell r="DM48">
            <v>-26704.743589743586</v>
          </cell>
          <cell r="DN48">
            <v>-119930.68512820514</v>
          </cell>
          <cell r="DO48">
            <v>-120062.44358974359</v>
          </cell>
          <cell r="DP48">
            <v>-125639.26358974358</v>
          </cell>
          <cell r="DQ48">
            <v>-125639.26358974358</v>
          </cell>
          <cell r="DR48">
            <v>-125639.26358974358</v>
          </cell>
          <cell r="DS48">
            <v>-125639.26358974358</v>
          </cell>
          <cell r="DT48">
            <v>-125639.26358974358</v>
          </cell>
          <cell r="DU48">
            <v>-125639.26358974358</v>
          </cell>
          <cell r="DV48">
            <v>-125639.26358974358</v>
          </cell>
          <cell r="DW48">
            <v>-125639.26358974358</v>
          </cell>
          <cell r="DY48">
            <v>-2875</v>
          </cell>
          <cell r="DZ48">
            <v>-3227</v>
          </cell>
          <cell r="EA48">
            <v>-14491</v>
          </cell>
          <cell r="EB48">
            <v>-14507</v>
          </cell>
          <cell r="EC48">
            <v>-15181</v>
          </cell>
          <cell r="ED48">
            <v>-15181</v>
          </cell>
          <cell r="EE48">
            <v>-15181</v>
          </cell>
          <cell r="EF48">
            <v>-15181</v>
          </cell>
          <cell r="EG48">
            <v>-15181</v>
          </cell>
          <cell r="EH48">
            <v>-15181</v>
          </cell>
          <cell r="EI48">
            <v>-15181</v>
          </cell>
          <cell r="EJ48">
            <v>-15181</v>
          </cell>
          <cell r="EL48">
            <v>303</v>
          </cell>
          <cell r="EM48">
            <v>273</v>
          </cell>
          <cell r="EN48">
            <v>-346</v>
          </cell>
          <cell r="EO48">
            <v>-347</v>
          </cell>
          <cell r="EP48">
            <v>-694</v>
          </cell>
          <cell r="EQ48">
            <v>-694</v>
          </cell>
          <cell r="ER48">
            <v>-694</v>
          </cell>
          <cell r="ES48">
            <v>-694</v>
          </cell>
          <cell r="ET48">
            <v>-694</v>
          </cell>
          <cell r="EU48">
            <v>-694</v>
          </cell>
          <cell r="EV48">
            <v>-694</v>
          </cell>
          <cell r="EW48">
            <v>-694</v>
          </cell>
        </row>
        <row r="49">
          <cell r="B49">
            <v>663</v>
          </cell>
          <cell r="C49" t="str">
            <v>Cefepime/Maxipime - 0.5gm</v>
          </cell>
          <cell r="D49">
            <v>21840</v>
          </cell>
          <cell r="E49">
            <v>52440</v>
          </cell>
          <cell r="F49">
            <v>18840</v>
          </cell>
          <cell r="G49">
            <v>2040</v>
          </cell>
          <cell r="H49">
            <v>154560</v>
          </cell>
          <cell r="I49">
            <v>0</v>
          </cell>
          <cell r="J49">
            <v>0</v>
          </cell>
          <cell r="K49">
            <v>0</v>
          </cell>
          <cell r="L49">
            <v>0</v>
          </cell>
          <cell r="M49">
            <v>0</v>
          </cell>
          <cell r="N49">
            <v>0</v>
          </cell>
          <cell r="O49">
            <v>0</v>
          </cell>
          <cell r="P49">
            <v>249720</v>
          </cell>
          <cell r="Q49">
            <v>1410646</v>
          </cell>
          <cell r="R49">
            <v>3387100</v>
          </cell>
          <cell r="S49">
            <v>1216876</v>
          </cell>
          <cell r="T49">
            <v>131764</v>
          </cell>
          <cell r="U49">
            <v>3836646</v>
          </cell>
          <cell r="V49">
            <v>0</v>
          </cell>
          <cell r="W49">
            <v>0</v>
          </cell>
          <cell r="X49">
            <v>0</v>
          </cell>
          <cell r="Y49">
            <v>0</v>
          </cell>
          <cell r="Z49">
            <v>0</v>
          </cell>
          <cell r="AA49">
            <v>0</v>
          </cell>
          <cell r="AB49">
            <v>0</v>
          </cell>
          <cell r="AC49">
            <v>9983032</v>
          </cell>
          <cell r="AD49">
            <v>1061370</v>
          </cell>
          <cell r="AE49">
            <v>2610438</v>
          </cell>
          <cell r="AF49">
            <v>937626.82</v>
          </cell>
          <cell r="AG49">
            <v>101725</v>
          </cell>
          <cell r="AH49">
            <v>2956927</v>
          </cell>
          <cell r="AI49">
            <v>0</v>
          </cell>
          <cell r="AJ49">
            <v>0</v>
          </cell>
          <cell r="AK49">
            <v>0</v>
          </cell>
          <cell r="AL49">
            <v>0</v>
          </cell>
          <cell r="AM49">
            <v>0</v>
          </cell>
          <cell r="AN49">
            <v>0</v>
          </cell>
          <cell r="AO49">
            <v>0</v>
          </cell>
          <cell r="AP49">
            <v>7668086.8200000003</v>
          </cell>
          <cell r="AQ49">
            <v>1.6001781763109773E-2</v>
          </cell>
          <cell r="AR49">
            <v>128239</v>
          </cell>
          <cell r="AS49">
            <v>315404</v>
          </cell>
          <cell r="AT49">
            <v>113288</v>
          </cell>
          <cell r="AU49">
            <v>12291</v>
          </cell>
          <cell r="AV49">
            <v>357268</v>
          </cell>
          <cell r="AW49">
            <v>0</v>
          </cell>
          <cell r="AX49">
            <v>0</v>
          </cell>
          <cell r="AY49">
            <v>0</v>
          </cell>
          <cell r="AZ49">
            <v>0</v>
          </cell>
          <cell r="BA49">
            <v>0</v>
          </cell>
          <cell r="BB49">
            <v>0</v>
          </cell>
          <cell r="BC49">
            <v>0</v>
          </cell>
          <cell r="BD49">
            <v>926490</v>
          </cell>
          <cell r="BE49">
            <v>48.597527472527474</v>
          </cell>
          <cell r="BF49">
            <v>49.779519450800912</v>
          </cell>
          <cell r="BG49">
            <v>49.76787791932059</v>
          </cell>
          <cell r="BH49">
            <v>49.865196078431374</v>
          </cell>
          <cell r="BI49">
            <v>19.131256469979295</v>
          </cell>
          <cell r="BJ49">
            <v>0</v>
          </cell>
          <cell r="BK49">
            <v>0</v>
          </cell>
          <cell r="BL49">
            <v>0</v>
          </cell>
          <cell r="BM49">
            <v>0</v>
          </cell>
          <cell r="BN49">
            <v>0</v>
          </cell>
          <cell r="BO49">
            <v>0</v>
          </cell>
          <cell r="BP49">
            <v>0</v>
          </cell>
          <cell r="BQ49">
            <v>30.706738827486788</v>
          </cell>
          <cell r="BT49">
            <v>0</v>
          </cell>
          <cell r="BU49">
            <v>0</v>
          </cell>
          <cell r="BV49">
            <v>0</v>
          </cell>
          <cell r="BW49">
            <v>0</v>
          </cell>
          <cell r="BX49">
            <v>0</v>
          </cell>
          <cell r="BY49">
            <v>0</v>
          </cell>
          <cell r="BZ49">
            <v>0</v>
          </cell>
          <cell r="CA49">
            <v>0</v>
          </cell>
          <cell r="CB49">
            <v>0</v>
          </cell>
          <cell r="CC49">
            <v>0</v>
          </cell>
          <cell r="CD49">
            <v>0</v>
          </cell>
          <cell r="CE49">
            <v>0</v>
          </cell>
          <cell r="CF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1061370</v>
          </cell>
          <cell r="CW49">
            <v>2610438</v>
          </cell>
          <cell r="CX49">
            <v>937626.82</v>
          </cell>
          <cell r="CY49">
            <v>101725</v>
          </cell>
          <cell r="CZ49">
            <v>2956927</v>
          </cell>
          <cell r="DA49">
            <v>0</v>
          </cell>
          <cell r="DB49">
            <v>0</v>
          </cell>
          <cell r="DC49">
            <v>0</v>
          </cell>
          <cell r="DD49">
            <v>0</v>
          </cell>
          <cell r="DE49">
            <v>0</v>
          </cell>
          <cell r="DF49">
            <v>0</v>
          </cell>
          <cell r="DG49">
            <v>0</v>
          </cell>
          <cell r="DH49">
            <v>7668086.8200000003</v>
          </cell>
          <cell r="DI49">
            <v>1</v>
          </cell>
          <cell r="DJ49">
            <v>0</v>
          </cell>
          <cell r="DK49">
            <v>0</v>
          </cell>
          <cell r="DL49">
            <v>1061370</v>
          </cell>
          <cell r="DM49">
            <v>3671808</v>
          </cell>
          <cell r="DN49">
            <v>4609434.82</v>
          </cell>
          <cell r="DO49">
            <v>4711159.82</v>
          </cell>
          <cell r="DP49">
            <v>7668086.8200000003</v>
          </cell>
          <cell r="DQ49">
            <v>7668086.8200000003</v>
          </cell>
          <cell r="DR49">
            <v>7668086.8200000003</v>
          </cell>
          <cell r="DS49">
            <v>7668086.8200000003</v>
          </cell>
          <cell r="DT49">
            <v>7668086.8200000003</v>
          </cell>
          <cell r="DU49">
            <v>7668086.8200000003</v>
          </cell>
          <cell r="DV49">
            <v>7668086.8200000003</v>
          </cell>
          <cell r="DW49">
            <v>7668086.8200000003</v>
          </cell>
          <cell r="DY49">
            <v>128239</v>
          </cell>
          <cell r="DZ49">
            <v>443643</v>
          </cell>
          <cell r="EA49">
            <v>556931</v>
          </cell>
          <cell r="EB49">
            <v>569222</v>
          </cell>
          <cell r="EC49">
            <v>926490</v>
          </cell>
          <cell r="ED49">
            <v>926490</v>
          </cell>
          <cell r="EE49">
            <v>926490</v>
          </cell>
          <cell r="EF49">
            <v>926490</v>
          </cell>
          <cell r="EG49">
            <v>926490</v>
          </cell>
          <cell r="EH49">
            <v>926490</v>
          </cell>
          <cell r="EI49">
            <v>926490</v>
          </cell>
          <cell r="EJ49">
            <v>926490</v>
          </cell>
          <cell r="EL49">
            <v>21840</v>
          </cell>
          <cell r="EM49">
            <v>74280</v>
          </cell>
          <cell r="EN49">
            <v>93120</v>
          </cell>
          <cell r="EO49">
            <v>95160</v>
          </cell>
          <cell r="EP49">
            <v>249720</v>
          </cell>
          <cell r="EQ49">
            <v>249720</v>
          </cell>
          <cell r="ER49">
            <v>249720</v>
          </cell>
          <cell r="ES49">
            <v>249720</v>
          </cell>
          <cell r="ET49">
            <v>249720</v>
          </cell>
          <cell r="EU49">
            <v>249720</v>
          </cell>
          <cell r="EV49">
            <v>249720</v>
          </cell>
          <cell r="EW49">
            <v>249720</v>
          </cell>
        </row>
        <row r="50">
          <cell r="B50">
            <v>664</v>
          </cell>
          <cell r="C50" t="str">
            <v>Cefepime/Maxipime - 1.0gm</v>
          </cell>
          <cell r="D50">
            <v>74391</v>
          </cell>
          <cell r="E50">
            <v>172860</v>
          </cell>
          <cell r="F50">
            <v>101941</v>
          </cell>
          <cell r="G50">
            <v>17760</v>
          </cell>
          <cell r="H50">
            <v>493792</v>
          </cell>
          <cell r="I50">
            <v>0</v>
          </cell>
          <cell r="J50">
            <v>0</v>
          </cell>
          <cell r="K50">
            <v>0</v>
          </cell>
          <cell r="L50">
            <v>0</v>
          </cell>
          <cell r="M50">
            <v>0</v>
          </cell>
          <cell r="N50">
            <v>0</v>
          </cell>
          <cell r="O50">
            <v>0</v>
          </cell>
          <cell r="P50">
            <v>860744</v>
          </cell>
          <cell r="Q50">
            <v>9365827</v>
          </cell>
          <cell r="R50">
            <v>21763074</v>
          </cell>
          <cell r="S50">
            <v>12386042</v>
          </cell>
          <cell r="T50">
            <v>2191919</v>
          </cell>
          <cell r="U50">
            <v>15969156</v>
          </cell>
          <cell r="V50">
            <v>0</v>
          </cell>
          <cell r="W50">
            <v>0</v>
          </cell>
          <cell r="X50">
            <v>0</v>
          </cell>
          <cell r="Y50">
            <v>0</v>
          </cell>
          <cell r="Z50">
            <v>0</v>
          </cell>
          <cell r="AA50">
            <v>0</v>
          </cell>
          <cell r="AB50">
            <v>0</v>
          </cell>
          <cell r="AC50">
            <v>61676018</v>
          </cell>
          <cell r="AD50">
            <v>7142256.905982906</v>
          </cell>
          <cell r="AE50">
            <v>16772801</v>
          </cell>
          <cell r="AF50">
            <v>9490140.2968376074</v>
          </cell>
          <cell r="AG50">
            <v>1730469.3931623932</v>
          </cell>
          <cell r="AH50">
            <v>12303751</v>
          </cell>
          <cell r="AI50">
            <v>0</v>
          </cell>
          <cell r="AJ50">
            <v>0</v>
          </cell>
          <cell r="AK50">
            <v>0</v>
          </cell>
          <cell r="AL50">
            <v>0</v>
          </cell>
          <cell r="AM50">
            <v>0</v>
          </cell>
          <cell r="AN50">
            <v>0</v>
          </cell>
          <cell r="AO50">
            <v>0</v>
          </cell>
          <cell r="AP50">
            <v>47439418.595982902</v>
          </cell>
          <cell r="AQ50">
            <v>9.8996691242696416E-2</v>
          </cell>
          <cell r="AR50">
            <v>862956</v>
          </cell>
          <cell r="AS50">
            <v>2026557</v>
          </cell>
          <cell r="AT50">
            <v>1146637</v>
          </cell>
          <cell r="AU50">
            <v>209082</v>
          </cell>
          <cell r="AV50">
            <v>1486589</v>
          </cell>
          <cell r="AW50">
            <v>0</v>
          </cell>
          <cell r="AX50">
            <v>0</v>
          </cell>
          <cell r="AY50">
            <v>0</v>
          </cell>
          <cell r="AZ50">
            <v>0</v>
          </cell>
          <cell r="BA50">
            <v>0</v>
          </cell>
          <cell r="BB50">
            <v>0</v>
          </cell>
          <cell r="BC50">
            <v>0</v>
          </cell>
          <cell r="BD50">
            <v>5731821</v>
          </cell>
          <cell r="BE50">
            <v>96.009690768814863</v>
          </cell>
          <cell r="BF50">
            <v>97.031129237533264</v>
          </cell>
          <cell r="BG50">
            <v>93.094439890109058</v>
          </cell>
          <cell r="BH50">
            <v>97.436339705089708</v>
          </cell>
          <cell r="BI50">
            <v>24.916869856133758</v>
          </cell>
          <cell r="BJ50">
            <v>0</v>
          </cell>
          <cell r="BK50">
            <v>0</v>
          </cell>
          <cell r="BL50">
            <v>0</v>
          </cell>
          <cell r="BM50">
            <v>0</v>
          </cell>
          <cell r="BN50">
            <v>0</v>
          </cell>
          <cell r="BO50">
            <v>0</v>
          </cell>
          <cell r="BP50">
            <v>0</v>
          </cell>
          <cell r="BQ50">
            <v>55.11443425220844</v>
          </cell>
          <cell r="BT50">
            <v>0</v>
          </cell>
          <cell r="BU50">
            <v>0</v>
          </cell>
          <cell r="BV50">
            <v>0</v>
          </cell>
          <cell r="BW50">
            <v>0</v>
          </cell>
          <cell r="BX50">
            <v>0</v>
          </cell>
          <cell r="BY50">
            <v>0</v>
          </cell>
          <cell r="BZ50">
            <v>0</v>
          </cell>
          <cell r="CA50">
            <v>0</v>
          </cell>
          <cell r="CB50">
            <v>0</v>
          </cell>
          <cell r="CC50">
            <v>0</v>
          </cell>
          <cell r="CD50">
            <v>0</v>
          </cell>
          <cell r="CE50">
            <v>0</v>
          </cell>
          <cell r="CF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7142256.905982906</v>
          </cell>
          <cell r="CW50">
            <v>16772801</v>
          </cell>
          <cell r="CX50">
            <v>9490140.2968376074</v>
          </cell>
          <cell r="CY50">
            <v>1730469.3931623932</v>
          </cell>
          <cell r="CZ50">
            <v>12303751</v>
          </cell>
          <cell r="DA50">
            <v>0</v>
          </cell>
          <cell r="DB50">
            <v>0</v>
          </cell>
          <cell r="DC50">
            <v>0</v>
          </cell>
          <cell r="DD50">
            <v>0</v>
          </cell>
          <cell r="DE50">
            <v>0</v>
          </cell>
          <cell r="DF50">
            <v>0</v>
          </cell>
          <cell r="DG50">
            <v>0</v>
          </cell>
          <cell r="DH50">
            <v>47439418.595982902</v>
          </cell>
          <cell r="DI50">
            <v>1</v>
          </cell>
          <cell r="DJ50">
            <v>0</v>
          </cell>
          <cell r="DK50">
            <v>0</v>
          </cell>
          <cell r="DL50">
            <v>7142256.905982906</v>
          </cell>
          <cell r="DM50">
            <v>23915057.905982904</v>
          </cell>
          <cell r="DN50">
            <v>33405198.20282051</v>
          </cell>
          <cell r="DO50">
            <v>35135667.595982902</v>
          </cell>
          <cell r="DP50">
            <v>47439418.595982902</v>
          </cell>
          <cell r="DQ50">
            <v>47439418.595982902</v>
          </cell>
          <cell r="DR50">
            <v>47439418.595982902</v>
          </cell>
          <cell r="DS50">
            <v>47439418.595982902</v>
          </cell>
          <cell r="DT50">
            <v>47439418.595982902</v>
          </cell>
          <cell r="DU50">
            <v>47439418.595982902</v>
          </cell>
          <cell r="DV50">
            <v>47439418.595982902</v>
          </cell>
          <cell r="DW50">
            <v>47439418.595982902</v>
          </cell>
          <cell r="DY50">
            <v>862956</v>
          </cell>
          <cell r="DZ50">
            <v>2889513</v>
          </cell>
          <cell r="EA50">
            <v>4036150</v>
          </cell>
          <cell r="EB50">
            <v>4245232</v>
          </cell>
          <cell r="EC50">
            <v>5731821</v>
          </cell>
          <cell r="ED50">
            <v>5731821</v>
          </cell>
          <cell r="EE50">
            <v>5731821</v>
          </cell>
          <cell r="EF50">
            <v>5731821</v>
          </cell>
          <cell r="EG50">
            <v>5731821</v>
          </cell>
          <cell r="EH50">
            <v>5731821</v>
          </cell>
          <cell r="EI50">
            <v>5731821</v>
          </cell>
          <cell r="EJ50">
            <v>5731821</v>
          </cell>
          <cell r="EL50">
            <v>74391</v>
          </cell>
          <cell r="EM50">
            <v>247251</v>
          </cell>
          <cell r="EN50">
            <v>349192</v>
          </cell>
          <cell r="EO50">
            <v>366952</v>
          </cell>
          <cell r="EP50">
            <v>860744</v>
          </cell>
          <cell r="EQ50">
            <v>860744</v>
          </cell>
          <cell r="ER50">
            <v>860744</v>
          </cell>
          <cell r="ES50">
            <v>860744</v>
          </cell>
          <cell r="ET50">
            <v>860744</v>
          </cell>
          <cell r="EU50">
            <v>860744</v>
          </cell>
          <cell r="EV50">
            <v>860744</v>
          </cell>
          <cell r="EW50">
            <v>860744</v>
          </cell>
        </row>
        <row r="51">
          <cell r="C51" t="str">
            <v>Sub Total</v>
          </cell>
          <cell r="D51">
            <v>96904</v>
          </cell>
          <cell r="E51">
            <v>225270</v>
          </cell>
          <cell r="F51">
            <v>119671</v>
          </cell>
          <cell r="G51">
            <v>19799</v>
          </cell>
          <cell r="H51">
            <v>647884</v>
          </cell>
          <cell r="I51">
            <v>0</v>
          </cell>
          <cell r="J51">
            <v>0</v>
          </cell>
          <cell r="K51">
            <v>0</v>
          </cell>
          <cell r="L51">
            <v>0</v>
          </cell>
          <cell r="M51">
            <v>0</v>
          </cell>
          <cell r="N51">
            <v>0</v>
          </cell>
          <cell r="O51">
            <v>0</v>
          </cell>
          <cell r="P51">
            <v>1109528</v>
          </cell>
          <cell r="Q51">
            <v>10838519</v>
          </cell>
          <cell r="R51">
            <v>25146397</v>
          </cell>
          <cell r="S51">
            <v>13586658</v>
          </cell>
          <cell r="T51">
            <v>2291906</v>
          </cell>
          <cell r="U51">
            <v>19800845</v>
          </cell>
          <cell r="V51">
            <v>0</v>
          </cell>
          <cell r="W51">
            <v>0</v>
          </cell>
          <cell r="X51">
            <v>0</v>
          </cell>
          <cell r="Y51">
            <v>0</v>
          </cell>
          <cell r="Z51">
            <v>0</v>
          </cell>
          <cell r="AA51">
            <v>0</v>
          </cell>
          <cell r="AB51">
            <v>0</v>
          </cell>
          <cell r="AC51">
            <v>71664325</v>
          </cell>
          <cell r="AD51">
            <v>8200258.803418804</v>
          </cell>
          <cell r="AE51">
            <v>19380328</v>
          </cell>
          <cell r="AF51">
            <v>10297765.588376069</v>
          </cell>
          <cell r="AG51">
            <v>1827847.6316239317</v>
          </cell>
          <cell r="AH51">
            <v>15252877.93</v>
          </cell>
          <cell r="AI51">
            <v>0</v>
          </cell>
          <cell r="AJ51">
            <v>0</v>
          </cell>
          <cell r="AK51">
            <v>0</v>
          </cell>
          <cell r="AL51">
            <v>0</v>
          </cell>
          <cell r="AM51">
            <v>0</v>
          </cell>
          <cell r="AN51">
            <v>0</v>
          </cell>
          <cell r="AO51">
            <v>0</v>
          </cell>
          <cell r="AP51">
            <v>54959077.953418799</v>
          </cell>
          <cell r="AQ51">
            <v>0.11468873422488782</v>
          </cell>
          <cell r="AR51">
            <v>990788</v>
          </cell>
          <cell r="AS51">
            <v>2341609</v>
          </cell>
          <cell r="AT51">
            <v>1244218</v>
          </cell>
          <cell r="AU51">
            <v>220848</v>
          </cell>
          <cell r="AV51">
            <v>1842914</v>
          </cell>
          <cell r="AW51">
            <v>0</v>
          </cell>
          <cell r="AX51">
            <v>0</v>
          </cell>
          <cell r="AY51">
            <v>0</v>
          </cell>
          <cell r="AZ51">
            <v>0</v>
          </cell>
          <cell r="BA51">
            <v>0</v>
          </cell>
          <cell r="BB51">
            <v>0</v>
          </cell>
          <cell r="BC51">
            <v>0</v>
          </cell>
          <cell r="BD51">
            <v>6640377</v>
          </cell>
          <cell r="BE51">
            <v>84.622500654449809</v>
          </cell>
          <cell r="BF51">
            <v>86.031553247214447</v>
          </cell>
          <cell r="BG51">
            <v>86.050635395175689</v>
          </cell>
          <cell r="BH51">
            <v>92.320199587046403</v>
          </cell>
          <cell r="BI51">
            <v>23.54260628445833</v>
          </cell>
          <cell r="BJ51">
            <v>0</v>
          </cell>
          <cell r="BK51">
            <v>0</v>
          </cell>
          <cell r="BL51">
            <v>0</v>
          </cell>
          <cell r="BM51">
            <v>0</v>
          </cell>
          <cell r="BN51">
            <v>0</v>
          </cell>
          <cell r="BO51">
            <v>0</v>
          </cell>
          <cell r="BP51">
            <v>0</v>
          </cell>
          <cell r="BQ51">
            <v>49.533745839148537</v>
          </cell>
          <cell r="BT51">
            <v>0</v>
          </cell>
          <cell r="BU51">
            <v>0</v>
          </cell>
          <cell r="BV51">
            <v>0</v>
          </cell>
          <cell r="BW51">
            <v>0</v>
          </cell>
          <cell r="BX51">
            <v>0</v>
          </cell>
          <cell r="BY51">
            <v>0</v>
          </cell>
          <cell r="BZ51">
            <v>0</v>
          </cell>
          <cell r="CA51">
            <v>0</v>
          </cell>
          <cell r="CB51">
            <v>0</v>
          </cell>
          <cell r="CC51">
            <v>0</v>
          </cell>
          <cell r="CD51">
            <v>0</v>
          </cell>
          <cell r="CE51">
            <v>0</v>
          </cell>
          <cell r="CF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8200258.803418804</v>
          </cell>
          <cell r="CW51">
            <v>19380328</v>
          </cell>
          <cell r="CX51">
            <v>10297765.588376069</v>
          </cell>
          <cell r="CY51">
            <v>1827847.6316239317</v>
          </cell>
          <cell r="CZ51">
            <v>15252877.93</v>
          </cell>
          <cell r="DA51">
            <v>0</v>
          </cell>
          <cell r="DB51">
            <v>0</v>
          </cell>
          <cell r="DC51">
            <v>0</v>
          </cell>
          <cell r="DD51">
            <v>0</v>
          </cell>
          <cell r="DE51">
            <v>0</v>
          </cell>
          <cell r="DF51">
            <v>0</v>
          </cell>
          <cell r="DG51">
            <v>0</v>
          </cell>
          <cell r="DH51">
            <v>54959077.953418799</v>
          </cell>
          <cell r="DI51">
            <v>1</v>
          </cell>
          <cell r="DJ51">
            <v>0</v>
          </cell>
          <cell r="DK51">
            <v>0</v>
          </cell>
          <cell r="DL51">
            <v>8200258.803418804</v>
          </cell>
          <cell r="DM51">
            <v>27580586.8034188</v>
          </cell>
          <cell r="DN51">
            <v>37878352.391794868</v>
          </cell>
          <cell r="DO51">
            <v>39706200.023418799</v>
          </cell>
          <cell r="DP51">
            <v>54959077.953418799</v>
          </cell>
          <cell r="DQ51">
            <v>54959077.953418799</v>
          </cell>
          <cell r="DR51">
            <v>54959077.953418799</v>
          </cell>
          <cell r="DS51">
            <v>54959077.953418799</v>
          </cell>
          <cell r="DT51">
            <v>54959077.953418799</v>
          </cell>
          <cell r="DU51">
            <v>54959077.953418799</v>
          </cell>
          <cell r="DV51">
            <v>54959077.953418799</v>
          </cell>
          <cell r="DW51">
            <v>54959077.953418799</v>
          </cell>
          <cell r="DY51">
            <v>990788</v>
          </cell>
          <cell r="DZ51">
            <v>3332397</v>
          </cell>
          <cell r="EA51">
            <v>4576615</v>
          </cell>
          <cell r="EB51">
            <v>4797463</v>
          </cell>
          <cell r="EC51">
            <v>6640377</v>
          </cell>
          <cell r="ED51">
            <v>6640377</v>
          </cell>
          <cell r="EE51">
            <v>6640377</v>
          </cell>
          <cell r="EF51">
            <v>6640377</v>
          </cell>
          <cell r="EG51">
            <v>6640377</v>
          </cell>
          <cell r="EH51">
            <v>6640377</v>
          </cell>
          <cell r="EI51">
            <v>6640377</v>
          </cell>
          <cell r="EJ51">
            <v>6640377</v>
          </cell>
          <cell r="EL51">
            <v>96904</v>
          </cell>
          <cell r="EM51">
            <v>322174</v>
          </cell>
          <cell r="EN51">
            <v>441845</v>
          </cell>
          <cell r="EO51">
            <v>461644</v>
          </cell>
          <cell r="EP51">
            <v>1109528</v>
          </cell>
          <cell r="EQ51">
            <v>1109528</v>
          </cell>
          <cell r="ER51">
            <v>1109528</v>
          </cell>
          <cell r="ES51">
            <v>1109528</v>
          </cell>
          <cell r="ET51">
            <v>1109528</v>
          </cell>
          <cell r="EU51">
            <v>1109528</v>
          </cell>
          <cell r="EV51">
            <v>1109528</v>
          </cell>
          <cell r="EW51">
            <v>1109528</v>
          </cell>
        </row>
        <row r="52">
          <cell r="B52" t="str">
            <v>391</v>
          </cell>
          <cell r="C52" t="str">
            <v>Glucophage - 500mg</v>
          </cell>
          <cell r="D52">
            <v>103</v>
          </cell>
          <cell r="E52">
            <v>0</v>
          </cell>
          <cell r="F52">
            <v>-121</v>
          </cell>
          <cell r="G52">
            <v>0</v>
          </cell>
          <cell r="H52">
            <v>-18</v>
          </cell>
          <cell r="I52">
            <v>0</v>
          </cell>
          <cell r="J52">
            <v>0</v>
          </cell>
          <cell r="K52">
            <v>0</v>
          </cell>
          <cell r="L52">
            <v>0</v>
          </cell>
          <cell r="M52">
            <v>0</v>
          </cell>
          <cell r="N52">
            <v>0</v>
          </cell>
          <cell r="O52">
            <v>0</v>
          </cell>
          <cell r="P52">
            <v>-36</v>
          </cell>
          <cell r="Q52">
            <v>3594</v>
          </cell>
          <cell r="R52">
            <v>0</v>
          </cell>
          <cell r="S52">
            <v>-1204</v>
          </cell>
          <cell r="T52">
            <v>-3225</v>
          </cell>
          <cell r="U52">
            <v>0</v>
          </cell>
          <cell r="V52">
            <v>0</v>
          </cell>
          <cell r="W52">
            <v>0</v>
          </cell>
          <cell r="X52">
            <v>0</v>
          </cell>
          <cell r="Y52">
            <v>0</v>
          </cell>
          <cell r="Z52">
            <v>0</v>
          </cell>
          <cell r="AA52">
            <v>0</v>
          </cell>
          <cell r="AB52">
            <v>0</v>
          </cell>
          <cell r="AC52">
            <v>-835</v>
          </cell>
          <cell r="AD52">
            <v>3071.7948717948721</v>
          </cell>
          <cell r="AE52">
            <v>0</v>
          </cell>
          <cell r="AF52">
            <v>-4619.6476923076925</v>
          </cell>
          <cell r="AG52">
            <v>-2330.4623076923076</v>
          </cell>
          <cell r="AH52">
            <v>-227</v>
          </cell>
          <cell r="AI52">
            <v>0</v>
          </cell>
          <cell r="AJ52">
            <v>0</v>
          </cell>
          <cell r="AK52">
            <v>0</v>
          </cell>
          <cell r="AL52">
            <v>0</v>
          </cell>
          <cell r="AM52">
            <v>0</v>
          </cell>
          <cell r="AN52">
            <v>0</v>
          </cell>
          <cell r="AO52">
            <v>0</v>
          </cell>
          <cell r="AP52">
            <v>-4105.3151282051276</v>
          </cell>
          <cell r="AQ52">
            <v>-8.5669813465063853E-6</v>
          </cell>
          <cell r="AR52">
            <v>371</v>
          </cell>
          <cell r="AS52">
            <v>0</v>
          </cell>
          <cell r="AT52">
            <v>-558</v>
          </cell>
          <cell r="AU52">
            <v>-282</v>
          </cell>
          <cell r="AV52">
            <v>-27</v>
          </cell>
          <cell r="AW52">
            <v>0</v>
          </cell>
          <cell r="AX52">
            <v>0</v>
          </cell>
          <cell r="AY52">
            <v>0</v>
          </cell>
          <cell r="AZ52">
            <v>0</v>
          </cell>
          <cell r="BA52">
            <v>0</v>
          </cell>
          <cell r="BB52">
            <v>0</v>
          </cell>
          <cell r="BC52">
            <v>0</v>
          </cell>
          <cell r="BD52">
            <v>-496</v>
          </cell>
          <cell r="BE52">
            <v>29.823251182474486</v>
          </cell>
          <cell r="BF52">
            <v>0</v>
          </cell>
          <cell r="BG52">
            <v>38.178906547997457</v>
          </cell>
          <cell r="BH52">
            <v>0</v>
          </cell>
          <cell r="BI52">
            <v>12.611111111111111</v>
          </cell>
          <cell r="BJ52">
            <v>0</v>
          </cell>
          <cell r="BK52">
            <v>0</v>
          </cell>
          <cell r="BL52">
            <v>0</v>
          </cell>
          <cell r="BM52">
            <v>0</v>
          </cell>
          <cell r="BN52">
            <v>0</v>
          </cell>
          <cell r="BO52">
            <v>0</v>
          </cell>
          <cell r="BP52">
            <v>0</v>
          </cell>
          <cell r="BQ52">
            <v>114.03653133903133</v>
          </cell>
          <cell r="BT52">
            <v>0</v>
          </cell>
          <cell r="BU52">
            <v>0</v>
          </cell>
          <cell r="BV52">
            <v>0</v>
          </cell>
          <cell r="BW52">
            <v>0</v>
          </cell>
          <cell r="BX52">
            <v>0</v>
          </cell>
          <cell r="BY52">
            <v>0</v>
          </cell>
          <cell r="BZ52">
            <v>0</v>
          </cell>
          <cell r="CA52">
            <v>0</v>
          </cell>
          <cell r="CB52">
            <v>0</v>
          </cell>
          <cell r="CC52">
            <v>0</v>
          </cell>
          <cell r="CD52">
            <v>0</v>
          </cell>
          <cell r="CE52">
            <v>0</v>
          </cell>
          <cell r="CF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3071.7948717948721</v>
          </cell>
          <cell r="CW52">
            <v>0</v>
          </cell>
          <cell r="CX52">
            <v>-4619.6476923076925</v>
          </cell>
          <cell r="CY52">
            <v>-2330.4623076923076</v>
          </cell>
          <cell r="CZ52">
            <v>-227</v>
          </cell>
          <cell r="DA52">
            <v>0</v>
          </cell>
          <cell r="DB52">
            <v>0</v>
          </cell>
          <cell r="DC52">
            <v>0</v>
          </cell>
          <cell r="DD52">
            <v>0</v>
          </cell>
          <cell r="DE52">
            <v>0</v>
          </cell>
          <cell r="DF52">
            <v>0</v>
          </cell>
          <cell r="DG52">
            <v>0</v>
          </cell>
          <cell r="DH52">
            <v>-4105.3151282051276</v>
          </cell>
          <cell r="DI52">
            <v>1</v>
          </cell>
          <cell r="DJ52">
            <v>0</v>
          </cell>
          <cell r="DK52">
            <v>0</v>
          </cell>
          <cell r="DL52">
            <v>3071.7948717948721</v>
          </cell>
          <cell r="DM52">
            <v>3071.7948717948721</v>
          </cell>
          <cell r="DN52">
            <v>-1547.8528205128205</v>
          </cell>
          <cell r="DO52">
            <v>-3878.3151282051281</v>
          </cell>
          <cell r="DP52">
            <v>-4105.3151282051276</v>
          </cell>
          <cell r="DQ52">
            <v>-4105.3151282051276</v>
          </cell>
          <cell r="DR52">
            <v>-4105.3151282051276</v>
          </cell>
          <cell r="DS52">
            <v>-4105.3151282051276</v>
          </cell>
          <cell r="DT52">
            <v>-4105.3151282051276</v>
          </cell>
          <cell r="DU52">
            <v>-4105.3151282051276</v>
          </cell>
          <cell r="DV52">
            <v>-4105.3151282051276</v>
          </cell>
          <cell r="DW52">
            <v>-4105.3151282051276</v>
          </cell>
          <cell r="DY52">
            <v>371</v>
          </cell>
          <cell r="DZ52">
            <v>371</v>
          </cell>
          <cell r="EA52">
            <v>-187</v>
          </cell>
          <cell r="EB52">
            <v>-469</v>
          </cell>
          <cell r="EC52">
            <v>-496</v>
          </cell>
          <cell r="ED52">
            <v>-496</v>
          </cell>
          <cell r="EE52">
            <v>-496</v>
          </cell>
          <cell r="EF52">
            <v>-496</v>
          </cell>
          <cell r="EG52">
            <v>-496</v>
          </cell>
          <cell r="EH52">
            <v>-496</v>
          </cell>
          <cell r="EI52">
            <v>-496</v>
          </cell>
          <cell r="EJ52">
            <v>-496</v>
          </cell>
          <cell r="EL52">
            <v>103</v>
          </cell>
          <cell r="EM52">
            <v>103</v>
          </cell>
          <cell r="EN52">
            <v>-18</v>
          </cell>
          <cell r="EO52">
            <v>-18</v>
          </cell>
          <cell r="EP52">
            <v>-36</v>
          </cell>
          <cell r="EQ52">
            <v>-36</v>
          </cell>
          <cell r="ER52">
            <v>-36</v>
          </cell>
          <cell r="ES52">
            <v>-36</v>
          </cell>
          <cell r="ET52">
            <v>-36</v>
          </cell>
          <cell r="EU52">
            <v>-36</v>
          </cell>
          <cell r="EV52">
            <v>-36</v>
          </cell>
          <cell r="EW52">
            <v>-36</v>
          </cell>
        </row>
        <row r="53">
          <cell r="B53" t="str">
            <v>390</v>
          </cell>
          <cell r="C53" t="str">
            <v>Glucophage - 850mg</v>
          </cell>
          <cell r="D53">
            <v>0</v>
          </cell>
          <cell r="E53">
            <v>0</v>
          </cell>
          <cell r="F53">
            <v>-5</v>
          </cell>
          <cell r="G53">
            <v>0</v>
          </cell>
          <cell r="H53">
            <v>-5</v>
          </cell>
          <cell r="I53">
            <v>0</v>
          </cell>
          <cell r="J53">
            <v>0</v>
          </cell>
          <cell r="K53">
            <v>0</v>
          </cell>
          <cell r="L53">
            <v>0</v>
          </cell>
          <cell r="M53">
            <v>0</v>
          </cell>
          <cell r="N53">
            <v>0</v>
          </cell>
          <cell r="O53">
            <v>0</v>
          </cell>
          <cell r="P53">
            <v>-10</v>
          </cell>
          <cell r="Q53">
            <v>0</v>
          </cell>
          <cell r="R53">
            <v>0</v>
          </cell>
          <cell r="T53">
            <v>0</v>
          </cell>
          <cell r="U53">
            <v>0</v>
          </cell>
          <cell r="V53">
            <v>0</v>
          </cell>
          <cell r="W53">
            <v>0</v>
          </cell>
          <cell r="X53">
            <v>0</v>
          </cell>
          <cell r="Y53">
            <v>0</v>
          </cell>
          <cell r="Z53">
            <v>0</v>
          </cell>
          <cell r="AA53">
            <v>0</v>
          </cell>
          <cell r="AB53">
            <v>0</v>
          </cell>
          <cell r="AC53">
            <v>0</v>
          </cell>
          <cell r="AD53">
            <v>0</v>
          </cell>
          <cell r="AE53">
            <v>0</v>
          </cell>
          <cell r="AF53">
            <v>-139.34188034188037</v>
          </cell>
          <cell r="AG53">
            <v>-8.9981196581196485</v>
          </cell>
          <cell r="AH53">
            <v>-5</v>
          </cell>
          <cell r="AI53">
            <v>0</v>
          </cell>
          <cell r="AJ53">
            <v>0</v>
          </cell>
          <cell r="AK53">
            <v>0</v>
          </cell>
          <cell r="AL53">
            <v>0</v>
          </cell>
          <cell r="AM53">
            <v>0</v>
          </cell>
          <cell r="AN53">
            <v>0</v>
          </cell>
          <cell r="AO53">
            <v>0</v>
          </cell>
          <cell r="AP53">
            <v>-153.34000000000003</v>
          </cell>
          <cell r="AQ53">
            <v>-3.1999027569112122E-7</v>
          </cell>
          <cell r="AR53">
            <v>0</v>
          </cell>
          <cell r="AS53">
            <v>0</v>
          </cell>
          <cell r="AT53">
            <v>-17</v>
          </cell>
          <cell r="AU53">
            <v>-1</v>
          </cell>
          <cell r="AV53">
            <v>-1</v>
          </cell>
          <cell r="AW53">
            <v>0</v>
          </cell>
          <cell r="AX53">
            <v>0</v>
          </cell>
          <cell r="AY53">
            <v>0</v>
          </cell>
          <cell r="AZ53">
            <v>0</v>
          </cell>
          <cell r="BA53">
            <v>0</v>
          </cell>
          <cell r="BB53">
            <v>0</v>
          </cell>
          <cell r="BC53">
            <v>0</v>
          </cell>
          <cell r="BD53">
            <v>-19</v>
          </cell>
          <cell r="BE53">
            <v>0</v>
          </cell>
          <cell r="BF53">
            <v>0</v>
          </cell>
          <cell r="BG53">
            <v>27.868376068376072</v>
          </cell>
          <cell r="BH53">
            <v>0</v>
          </cell>
          <cell r="BI53">
            <v>1</v>
          </cell>
          <cell r="BJ53">
            <v>0</v>
          </cell>
          <cell r="BK53">
            <v>0</v>
          </cell>
          <cell r="BL53">
            <v>0</v>
          </cell>
          <cell r="BM53">
            <v>0</v>
          </cell>
          <cell r="BN53">
            <v>0</v>
          </cell>
          <cell r="BO53">
            <v>0</v>
          </cell>
          <cell r="BP53">
            <v>0</v>
          </cell>
          <cell r="BQ53">
            <v>15.334000000000003</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-139.34188034188037</v>
          </cell>
          <cell r="CY53">
            <v>-8.9981196581196485</v>
          </cell>
          <cell r="CZ53">
            <v>-5</v>
          </cell>
          <cell r="DA53">
            <v>0</v>
          </cell>
          <cell r="DB53">
            <v>0</v>
          </cell>
          <cell r="DC53">
            <v>0</v>
          </cell>
          <cell r="DD53">
            <v>0</v>
          </cell>
          <cell r="DE53">
            <v>0</v>
          </cell>
          <cell r="DF53">
            <v>0</v>
          </cell>
          <cell r="DG53">
            <v>0</v>
          </cell>
          <cell r="DH53">
            <v>-153.34000000000003</v>
          </cell>
          <cell r="DI53">
            <v>1</v>
          </cell>
          <cell r="DJ53">
            <v>0</v>
          </cell>
          <cell r="DK53">
            <v>0</v>
          </cell>
          <cell r="DL53">
            <v>0</v>
          </cell>
          <cell r="DM53">
            <v>0</v>
          </cell>
          <cell r="DN53">
            <v>-139.34188034188037</v>
          </cell>
          <cell r="DO53">
            <v>-148.34000000000003</v>
          </cell>
          <cell r="DP53">
            <v>-153.34000000000003</v>
          </cell>
          <cell r="DQ53">
            <v>-153.34000000000003</v>
          </cell>
          <cell r="DR53">
            <v>-153.34000000000003</v>
          </cell>
          <cell r="DS53">
            <v>-153.34000000000003</v>
          </cell>
          <cell r="DT53">
            <v>-153.34000000000003</v>
          </cell>
          <cell r="DU53">
            <v>-153.34000000000003</v>
          </cell>
          <cell r="DV53">
            <v>-153.34000000000003</v>
          </cell>
          <cell r="DW53">
            <v>-153.34000000000003</v>
          </cell>
          <cell r="DY53">
            <v>0</v>
          </cell>
          <cell r="DZ53">
            <v>0</v>
          </cell>
          <cell r="EA53">
            <v>-17</v>
          </cell>
          <cell r="EB53">
            <v>-18</v>
          </cell>
          <cell r="EC53">
            <v>-19</v>
          </cell>
          <cell r="ED53">
            <v>-19</v>
          </cell>
          <cell r="EE53">
            <v>-19</v>
          </cell>
          <cell r="EF53">
            <v>-19</v>
          </cell>
          <cell r="EG53">
            <v>-19</v>
          </cell>
          <cell r="EH53">
            <v>-19</v>
          </cell>
          <cell r="EI53">
            <v>-19</v>
          </cell>
          <cell r="EJ53">
            <v>-19</v>
          </cell>
          <cell r="EL53">
            <v>0</v>
          </cell>
          <cell r="EM53">
            <v>0</v>
          </cell>
          <cell r="EN53">
            <v>-5</v>
          </cell>
          <cell r="EO53">
            <v>-5</v>
          </cell>
          <cell r="EP53">
            <v>-10</v>
          </cell>
          <cell r="EQ53">
            <v>-10</v>
          </cell>
          <cell r="ER53">
            <v>-10</v>
          </cell>
          <cell r="ES53">
            <v>-10</v>
          </cell>
          <cell r="ET53">
            <v>-10</v>
          </cell>
          <cell r="EU53">
            <v>-10</v>
          </cell>
          <cell r="EV53">
            <v>-10</v>
          </cell>
          <cell r="EW53">
            <v>-10</v>
          </cell>
        </row>
        <row r="54">
          <cell r="B54" t="str">
            <v>392</v>
          </cell>
          <cell r="C54" t="str">
            <v>Glucophage - 500mg</v>
          </cell>
          <cell r="D54">
            <v>346800</v>
          </cell>
          <cell r="E54">
            <v>282400</v>
          </cell>
          <cell r="F54">
            <v>300200</v>
          </cell>
          <cell r="G54">
            <v>413400</v>
          </cell>
          <cell r="H54">
            <v>1717600</v>
          </cell>
          <cell r="I54">
            <v>0</v>
          </cell>
          <cell r="J54">
            <v>0</v>
          </cell>
          <cell r="K54">
            <v>0</v>
          </cell>
          <cell r="L54">
            <v>0</v>
          </cell>
          <cell r="M54">
            <v>0</v>
          </cell>
          <cell r="N54">
            <v>0</v>
          </cell>
          <cell r="O54">
            <v>0</v>
          </cell>
          <cell r="P54">
            <v>3060400</v>
          </cell>
          <cell r="Q54">
            <v>9765888</v>
          </cell>
          <cell r="R54">
            <v>7952384</v>
          </cell>
          <cell r="S54">
            <v>8453632</v>
          </cell>
          <cell r="T54">
            <v>12401664</v>
          </cell>
          <cell r="U54">
            <v>9794048</v>
          </cell>
          <cell r="V54">
            <v>0</v>
          </cell>
          <cell r="W54">
            <v>0</v>
          </cell>
          <cell r="X54">
            <v>0</v>
          </cell>
          <cell r="Y54">
            <v>0</v>
          </cell>
          <cell r="Z54">
            <v>0</v>
          </cell>
          <cell r="AA54">
            <v>0</v>
          </cell>
          <cell r="AB54">
            <v>0</v>
          </cell>
          <cell r="AC54">
            <v>48367616</v>
          </cell>
          <cell r="AD54">
            <v>7442075.35042735</v>
          </cell>
          <cell r="AE54">
            <v>6128902</v>
          </cell>
          <cell r="AF54">
            <v>6514688.8499999996</v>
          </cell>
          <cell r="AG54">
            <v>8907442.8499999996</v>
          </cell>
          <cell r="AH54">
            <v>8198156.1500000004</v>
          </cell>
          <cell r="AI54">
            <v>0</v>
          </cell>
          <cell r="AJ54">
            <v>0</v>
          </cell>
          <cell r="AK54">
            <v>0</v>
          </cell>
          <cell r="AL54">
            <v>0</v>
          </cell>
          <cell r="AM54">
            <v>0</v>
          </cell>
          <cell r="AN54">
            <v>0</v>
          </cell>
          <cell r="AO54">
            <v>0</v>
          </cell>
          <cell r="AP54">
            <v>37191265.200427346</v>
          </cell>
          <cell r="AQ54">
            <v>0.76892905369632747</v>
          </cell>
          <cell r="AR54">
            <v>899181</v>
          </cell>
          <cell r="AS54">
            <v>740519</v>
          </cell>
          <cell r="AT54">
            <v>787131</v>
          </cell>
          <cell r="AU54">
            <v>1076233</v>
          </cell>
          <cell r="AV54">
            <v>990534</v>
          </cell>
          <cell r="AW54">
            <v>0</v>
          </cell>
          <cell r="AX54">
            <v>0</v>
          </cell>
          <cell r="AY54">
            <v>0</v>
          </cell>
          <cell r="AZ54">
            <v>0</v>
          </cell>
          <cell r="BA54">
            <v>0</v>
          </cell>
          <cell r="BB54">
            <v>0</v>
          </cell>
          <cell r="BC54">
            <v>0</v>
          </cell>
          <cell r="BD54">
            <v>4493598</v>
          </cell>
          <cell r="BE54">
            <v>21.459271483354527</v>
          </cell>
          <cell r="BF54">
            <v>21.70291076487252</v>
          </cell>
          <cell r="BG54">
            <v>21.701162058627581</v>
          </cell>
          <cell r="BH54">
            <v>21.546789671020804</v>
          </cell>
          <cell r="BI54">
            <v>4.7730298963670243</v>
          </cell>
          <cell r="BJ54">
            <v>0</v>
          </cell>
          <cell r="BK54">
            <v>0</v>
          </cell>
          <cell r="BL54">
            <v>0</v>
          </cell>
          <cell r="BM54">
            <v>0</v>
          </cell>
          <cell r="BN54">
            <v>0</v>
          </cell>
          <cell r="BO54">
            <v>0</v>
          </cell>
          <cell r="BP54">
            <v>0</v>
          </cell>
          <cell r="BQ54">
            <v>12.152419683841114</v>
          </cell>
          <cell r="BT54">
            <v>0</v>
          </cell>
          <cell r="BU54">
            <v>0</v>
          </cell>
          <cell r="BV54">
            <v>0</v>
          </cell>
          <cell r="BW54">
            <v>0</v>
          </cell>
          <cell r="BX54">
            <v>0</v>
          </cell>
          <cell r="BY54">
            <v>0</v>
          </cell>
          <cell r="BZ54">
            <v>0</v>
          </cell>
          <cell r="CA54">
            <v>0</v>
          </cell>
          <cell r="CB54">
            <v>0</v>
          </cell>
          <cell r="CC54">
            <v>0</v>
          </cell>
          <cell r="CD54">
            <v>0</v>
          </cell>
          <cell r="CE54">
            <v>0</v>
          </cell>
          <cell r="CF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7442075.35042735</v>
          </cell>
          <cell r="CW54">
            <v>6128902</v>
          </cell>
          <cell r="CX54">
            <v>6514688.8499999996</v>
          </cell>
          <cell r="CY54">
            <v>8907442.8499999996</v>
          </cell>
          <cell r="CZ54">
            <v>8198156.1500000004</v>
          </cell>
          <cell r="DA54">
            <v>0</v>
          </cell>
          <cell r="DB54">
            <v>0</v>
          </cell>
          <cell r="DC54">
            <v>0</v>
          </cell>
          <cell r="DD54">
            <v>0</v>
          </cell>
          <cell r="DE54">
            <v>0</v>
          </cell>
          <cell r="DF54">
            <v>0</v>
          </cell>
          <cell r="DG54">
            <v>0</v>
          </cell>
          <cell r="DH54">
            <v>37191265.200427346</v>
          </cell>
          <cell r="DI54">
            <v>1</v>
          </cell>
          <cell r="DJ54">
            <v>0</v>
          </cell>
          <cell r="DK54">
            <v>0</v>
          </cell>
          <cell r="DL54">
            <v>7442075.35042735</v>
          </cell>
          <cell r="DM54">
            <v>13570977.35042735</v>
          </cell>
          <cell r="DN54">
            <v>20085666.20042735</v>
          </cell>
          <cell r="DO54">
            <v>28993109.050427347</v>
          </cell>
          <cell r="DP54">
            <v>37191265.200427346</v>
          </cell>
          <cell r="DQ54">
            <v>37191265.200427346</v>
          </cell>
          <cell r="DR54">
            <v>37191265.200427346</v>
          </cell>
          <cell r="DS54">
            <v>37191265.200427346</v>
          </cell>
          <cell r="DT54">
            <v>37191265.200427346</v>
          </cell>
          <cell r="DU54">
            <v>37191265.200427346</v>
          </cell>
          <cell r="DV54">
            <v>37191265.200427346</v>
          </cell>
          <cell r="DW54">
            <v>37191265.200427346</v>
          </cell>
          <cell r="DY54">
            <v>899181</v>
          </cell>
          <cell r="DZ54">
            <v>1639700</v>
          </cell>
          <cell r="EA54">
            <v>2426831</v>
          </cell>
          <cell r="EB54">
            <v>3503064</v>
          </cell>
          <cell r="EC54">
            <v>4493598</v>
          </cell>
          <cell r="ED54">
            <v>4493598</v>
          </cell>
          <cell r="EE54">
            <v>4493598</v>
          </cell>
          <cell r="EF54">
            <v>4493598</v>
          </cell>
          <cell r="EG54">
            <v>4493598</v>
          </cell>
          <cell r="EH54">
            <v>4493598</v>
          </cell>
          <cell r="EI54">
            <v>4493598</v>
          </cell>
          <cell r="EJ54">
            <v>4493598</v>
          </cell>
          <cell r="EL54">
            <v>346800</v>
          </cell>
          <cell r="EM54">
            <v>629200</v>
          </cell>
          <cell r="EN54">
            <v>929400</v>
          </cell>
          <cell r="EO54">
            <v>1342800</v>
          </cell>
          <cell r="EP54">
            <v>3060400</v>
          </cell>
          <cell r="EQ54">
            <v>3060400</v>
          </cell>
          <cell r="ER54">
            <v>3060400</v>
          </cell>
          <cell r="ES54">
            <v>3060400</v>
          </cell>
          <cell r="ET54">
            <v>3060400</v>
          </cell>
          <cell r="EU54">
            <v>3060400</v>
          </cell>
          <cell r="EV54">
            <v>3060400</v>
          </cell>
          <cell r="EW54">
            <v>3060400</v>
          </cell>
        </row>
        <row r="55">
          <cell r="B55" t="str">
            <v>393</v>
          </cell>
          <cell r="C55" t="str">
            <v>Glucophage - 850mg</v>
          </cell>
          <cell r="D55">
            <v>67800</v>
          </cell>
          <cell r="E55">
            <v>69200</v>
          </cell>
          <cell r="F55">
            <v>66200</v>
          </cell>
          <cell r="G55">
            <v>76000</v>
          </cell>
          <cell r="H55">
            <v>354200</v>
          </cell>
          <cell r="I55">
            <v>0</v>
          </cell>
          <cell r="J55">
            <v>0</v>
          </cell>
          <cell r="K55">
            <v>0</v>
          </cell>
          <cell r="L55">
            <v>0</v>
          </cell>
          <cell r="M55">
            <v>0</v>
          </cell>
          <cell r="N55">
            <v>0</v>
          </cell>
          <cell r="O55">
            <v>0</v>
          </cell>
          <cell r="P55">
            <v>633400</v>
          </cell>
          <cell r="Q55">
            <v>2365542</v>
          </cell>
          <cell r="R55">
            <v>2414388</v>
          </cell>
          <cell r="S55">
            <v>2309718</v>
          </cell>
          <cell r="T55">
            <v>2735376</v>
          </cell>
          <cell r="U55">
            <v>2539992</v>
          </cell>
          <cell r="V55">
            <v>0</v>
          </cell>
          <cell r="W55">
            <v>0</v>
          </cell>
          <cell r="X55">
            <v>0</v>
          </cell>
          <cell r="Y55">
            <v>0</v>
          </cell>
          <cell r="Z55">
            <v>0</v>
          </cell>
          <cell r="AA55">
            <v>0</v>
          </cell>
          <cell r="AB55">
            <v>0</v>
          </cell>
          <cell r="AC55">
            <v>12365016</v>
          </cell>
          <cell r="AD55">
            <v>1801230</v>
          </cell>
          <cell r="AE55">
            <v>1860769</v>
          </cell>
          <cell r="AF55">
            <v>1779837.8</v>
          </cell>
          <cell r="AG55">
            <v>2036456.76</v>
          </cell>
          <cell r="AH55">
            <v>2023384.91</v>
          </cell>
          <cell r="AI55">
            <v>0</v>
          </cell>
          <cell r="AJ55">
            <v>0</v>
          </cell>
          <cell r="AK55">
            <v>0</v>
          </cell>
          <cell r="AL55">
            <v>0</v>
          </cell>
          <cell r="AM55">
            <v>0</v>
          </cell>
          <cell r="AN55">
            <v>0</v>
          </cell>
          <cell r="AO55">
            <v>0</v>
          </cell>
          <cell r="AP55">
            <v>9501678.4699999988</v>
          </cell>
          <cell r="AQ55">
            <v>0.76843236353272804</v>
          </cell>
          <cell r="AR55">
            <v>217632</v>
          </cell>
          <cell r="AS55">
            <v>224826</v>
          </cell>
          <cell r="AT55">
            <v>215047</v>
          </cell>
          <cell r="AU55">
            <v>246053</v>
          </cell>
          <cell r="AV55">
            <v>244473</v>
          </cell>
          <cell r="AW55">
            <v>0</v>
          </cell>
          <cell r="AX55">
            <v>0</v>
          </cell>
          <cell r="AY55">
            <v>0</v>
          </cell>
          <cell r="AZ55">
            <v>0</v>
          </cell>
          <cell r="BA55">
            <v>0</v>
          </cell>
          <cell r="BB55">
            <v>0</v>
          </cell>
          <cell r="BC55">
            <v>0</v>
          </cell>
          <cell r="BD55">
            <v>1148031</v>
          </cell>
          <cell r="BE55">
            <v>26.566814159292036</v>
          </cell>
          <cell r="BF55">
            <v>26.88972543352601</v>
          </cell>
          <cell r="BG55">
            <v>26.885767371601208</v>
          </cell>
          <cell r="BH55">
            <v>26.795483684210527</v>
          </cell>
          <cell r="BI55">
            <v>5.7125491530208921</v>
          </cell>
          <cell r="BJ55">
            <v>0</v>
          </cell>
          <cell r="BK55">
            <v>0</v>
          </cell>
          <cell r="BL55">
            <v>0</v>
          </cell>
          <cell r="BM55">
            <v>0</v>
          </cell>
          <cell r="BN55">
            <v>0</v>
          </cell>
          <cell r="BO55">
            <v>0</v>
          </cell>
          <cell r="BP55">
            <v>0</v>
          </cell>
          <cell r="BQ55">
            <v>15.001071155667823</v>
          </cell>
          <cell r="BT55">
            <v>0</v>
          </cell>
          <cell r="BU55">
            <v>0</v>
          </cell>
          <cell r="BV55">
            <v>0</v>
          </cell>
          <cell r="BW55">
            <v>0</v>
          </cell>
          <cell r="BX55">
            <v>0</v>
          </cell>
          <cell r="BY55">
            <v>0</v>
          </cell>
          <cell r="BZ55">
            <v>0</v>
          </cell>
          <cell r="CA55">
            <v>0</v>
          </cell>
          <cell r="CB55">
            <v>0</v>
          </cell>
          <cell r="CC55">
            <v>0</v>
          </cell>
          <cell r="CD55">
            <v>0</v>
          </cell>
          <cell r="CE55">
            <v>0</v>
          </cell>
          <cell r="CF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1801230</v>
          </cell>
          <cell r="CW55">
            <v>1860769</v>
          </cell>
          <cell r="CX55">
            <v>1779837.8</v>
          </cell>
          <cell r="CY55">
            <v>2036456.76</v>
          </cell>
          <cell r="CZ55">
            <v>2023384.91</v>
          </cell>
          <cell r="DA55">
            <v>0</v>
          </cell>
          <cell r="DB55">
            <v>0</v>
          </cell>
          <cell r="DC55">
            <v>0</v>
          </cell>
          <cell r="DD55">
            <v>0</v>
          </cell>
          <cell r="DE55">
            <v>0</v>
          </cell>
          <cell r="DF55">
            <v>0</v>
          </cell>
          <cell r="DG55">
            <v>0</v>
          </cell>
          <cell r="DH55">
            <v>9501678.4699999988</v>
          </cell>
          <cell r="DI55">
            <v>1</v>
          </cell>
          <cell r="DJ55">
            <v>0</v>
          </cell>
          <cell r="DK55">
            <v>0</v>
          </cell>
          <cell r="DL55">
            <v>1801230</v>
          </cell>
          <cell r="DM55">
            <v>3661999</v>
          </cell>
          <cell r="DN55">
            <v>5441836.7999999998</v>
          </cell>
          <cell r="DO55">
            <v>7478293.5599999996</v>
          </cell>
          <cell r="DP55">
            <v>9501678.4699999988</v>
          </cell>
          <cell r="DQ55">
            <v>9501678.4699999988</v>
          </cell>
          <cell r="DR55">
            <v>9501678.4699999988</v>
          </cell>
          <cell r="DS55">
            <v>9501678.4699999988</v>
          </cell>
          <cell r="DT55">
            <v>9501678.4699999988</v>
          </cell>
          <cell r="DU55">
            <v>9501678.4699999988</v>
          </cell>
          <cell r="DV55">
            <v>9501678.4699999988</v>
          </cell>
          <cell r="DW55">
            <v>9501678.4699999988</v>
          </cell>
          <cell r="DY55">
            <v>217632</v>
          </cell>
          <cell r="DZ55">
            <v>442458</v>
          </cell>
          <cell r="EA55">
            <v>657505</v>
          </cell>
          <cell r="EB55">
            <v>903558</v>
          </cell>
          <cell r="EC55">
            <v>1148031</v>
          </cell>
          <cell r="ED55">
            <v>1148031</v>
          </cell>
          <cell r="EE55">
            <v>1148031</v>
          </cell>
          <cell r="EF55">
            <v>1148031</v>
          </cell>
          <cell r="EG55">
            <v>1148031</v>
          </cell>
          <cell r="EH55">
            <v>1148031</v>
          </cell>
          <cell r="EI55">
            <v>1148031</v>
          </cell>
          <cell r="EJ55">
            <v>1148031</v>
          </cell>
          <cell r="EL55">
            <v>67800</v>
          </cell>
          <cell r="EM55">
            <v>137000</v>
          </cell>
          <cell r="EN55">
            <v>203200</v>
          </cell>
          <cell r="EO55">
            <v>279200</v>
          </cell>
          <cell r="EP55">
            <v>633400</v>
          </cell>
          <cell r="EQ55">
            <v>633400</v>
          </cell>
          <cell r="ER55">
            <v>633400</v>
          </cell>
          <cell r="ES55">
            <v>633400</v>
          </cell>
          <cell r="ET55">
            <v>633400</v>
          </cell>
          <cell r="EU55">
            <v>633400</v>
          </cell>
          <cell r="EV55">
            <v>633400</v>
          </cell>
          <cell r="EW55">
            <v>633400</v>
          </cell>
        </row>
        <row r="56">
          <cell r="C56" t="str">
            <v>Sub Total</v>
          </cell>
          <cell r="D56">
            <v>414703</v>
          </cell>
          <cell r="E56">
            <v>351600</v>
          </cell>
          <cell r="F56">
            <v>366274</v>
          </cell>
          <cell r="G56">
            <v>489400</v>
          </cell>
          <cell r="H56">
            <v>2071777</v>
          </cell>
          <cell r="I56">
            <v>0</v>
          </cell>
          <cell r="J56">
            <v>0</v>
          </cell>
          <cell r="K56">
            <v>0</v>
          </cell>
          <cell r="L56">
            <v>0</v>
          </cell>
          <cell r="M56">
            <v>0</v>
          </cell>
          <cell r="N56">
            <v>0</v>
          </cell>
          <cell r="O56">
            <v>0</v>
          </cell>
          <cell r="P56">
            <v>3693754</v>
          </cell>
          <cell r="Q56">
            <v>12135024</v>
          </cell>
          <cell r="R56">
            <v>10366772</v>
          </cell>
          <cell r="S56">
            <v>10762146</v>
          </cell>
          <cell r="T56">
            <v>15133815</v>
          </cell>
          <cell r="U56">
            <v>12334040</v>
          </cell>
          <cell r="V56">
            <v>0</v>
          </cell>
          <cell r="W56">
            <v>0</v>
          </cell>
          <cell r="X56">
            <v>0</v>
          </cell>
          <cell r="Y56">
            <v>0</v>
          </cell>
          <cell r="Z56">
            <v>0</v>
          </cell>
          <cell r="AA56">
            <v>0</v>
          </cell>
          <cell r="AB56">
            <v>0</v>
          </cell>
          <cell r="AC56">
            <v>60731797</v>
          </cell>
          <cell r="AD56">
            <v>9246377.1452991441</v>
          </cell>
          <cell r="AE56">
            <v>7989671</v>
          </cell>
          <cell r="AF56">
            <v>8289767.6604273496</v>
          </cell>
          <cell r="AG56">
            <v>10941560.149572648</v>
          </cell>
          <cell r="AH56">
            <v>10221309.060000001</v>
          </cell>
          <cell r="AI56">
            <v>0</v>
          </cell>
          <cell r="AJ56">
            <v>0</v>
          </cell>
          <cell r="AK56">
            <v>0</v>
          </cell>
          <cell r="AL56">
            <v>0</v>
          </cell>
          <cell r="AM56">
            <v>0</v>
          </cell>
          <cell r="AN56">
            <v>0</v>
          </cell>
          <cell r="AO56">
            <v>0</v>
          </cell>
          <cell r="AP56">
            <v>46688685.015299141</v>
          </cell>
          <cell r="AQ56">
            <v>9.7430058625939009E-2</v>
          </cell>
          <cell r="AR56">
            <v>1117184</v>
          </cell>
          <cell r="AS56">
            <v>965345</v>
          </cell>
          <cell r="AT56">
            <v>1001603</v>
          </cell>
          <cell r="AU56">
            <v>1322003</v>
          </cell>
          <cell r="AV56">
            <v>1234979</v>
          </cell>
          <cell r="AW56">
            <v>0</v>
          </cell>
          <cell r="AX56">
            <v>0</v>
          </cell>
          <cell r="AY56">
            <v>0</v>
          </cell>
          <cell r="AZ56">
            <v>0</v>
          </cell>
          <cell r="BA56">
            <v>0</v>
          </cell>
          <cell r="BB56">
            <v>0</v>
          </cell>
          <cell r="BC56">
            <v>0</v>
          </cell>
          <cell r="BD56">
            <v>5641114</v>
          </cell>
          <cell r="BE56">
            <v>22.296383545089242</v>
          </cell>
          <cell r="BF56">
            <v>22.723751422070535</v>
          </cell>
          <cell r="BG56">
            <v>22.632694814339402</v>
          </cell>
          <cell r="BH56">
            <v>22.357090620295562</v>
          </cell>
          <cell r="BI56">
            <v>4.9335951987110587</v>
          </cell>
          <cell r="BJ56">
            <v>0</v>
          </cell>
          <cell r="BK56">
            <v>0</v>
          </cell>
          <cell r="BL56">
            <v>0</v>
          </cell>
          <cell r="BM56">
            <v>0</v>
          </cell>
          <cell r="BN56">
            <v>0</v>
          </cell>
          <cell r="BO56">
            <v>0</v>
          </cell>
          <cell r="BP56">
            <v>0</v>
          </cell>
          <cell r="BQ56">
            <v>12.639901037074786</v>
          </cell>
          <cell r="BT56">
            <v>0</v>
          </cell>
          <cell r="BU56">
            <v>0</v>
          </cell>
          <cell r="BV56">
            <v>0</v>
          </cell>
          <cell r="BW56">
            <v>0</v>
          </cell>
          <cell r="BX56">
            <v>0</v>
          </cell>
          <cell r="BY56">
            <v>0</v>
          </cell>
          <cell r="BZ56">
            <v>0</v>
          </cell>
          <cell r="CA56">
            <v>0</v>
          </cell>
          <cell r="CB56">
            <v>0</v>
          </cell>
          <cell r="CC56">
            <v>0</v>
          </cell>
          <cell r="CD56">
            <v>0</v>
          </cell>
          <cell r="CE56">
            <v>0</v>
          </cell>
          <cell r="CF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9246377.1452991441</v>
          </cell>
          <cell r="CW56">
            <v>7989671</v>
          </cell>
          <cell r="CX56">
            <v>8289767.6604273496</v>
          </cell>
          <cell r="CY56">
            <v>10941560.149572648</v>
          </cell>
          <cell r="CZ56">
            <v>10221309.060000001</v>
          </cell>
          <cell r="DA56">
            <v>0</v>
          </cell>
          <cell r="DB56">
            <v>0</v>
          </cell>
          <cell r="DC56">
            <v>0</v>
          </cell>
          <cell r="DD56">
            <v>0</v>
          </cell>
          <cell r="DE56">
            <v>0</v>
          </cell>
          <cell r="DF56">
            <v>0</v>
          </cell>
          <cell r="DG56">
            <v>0</v>
          </cell>
          <cell r="DH56">
            <v>46688685.015299141</v>
          </cell>
          <cell r="DI56">
            <v>1</v>
          </cell>
          <cell r="DJ56">
            <v>0</v>
          </cell>
          <cell r="DK56">
            <v>0</v>
          </cell>
          <cell r="DL56">
            <v>9246377.1452991441</v>
          </cell>
          <cell r="DM56">
            <v>17236048.145299144</v>
          </cell>
          <cell r="DN56">
            <v>25525815.805726495</v>
          </cell>
          <cell r="DO56">
            <v>36467375.955299146</v>
          </cell>
          <cell r="DP56">
            <v>46688685.015299141</v>
          </cell>
          <cell r="DQ56">
            <v>46688685.015299141</v>
          </cell>
          <cell r="DR56">
            <v>46688685.015299141</v>
          </cell>
          <cell r="DS56">
            <v>46688685.015299141</v>
          </cell>
          <cell r="DT56">
            <v>46688685.015299141</v>
          </cell>
          <cell r="DU56">
            <v>46688685.015299141</v>
          </cell>
          <cell r="DV56">
            <v>46688685.015299141</v>
          </cell>
          <cell r="DW56">
            <v>46688685.015299141</v>
          </cell>
          <cell r="DY56">
            <v>1117184</v>
          </cell>
          <cell r="DZ56">
            <v>2082529</v>
          </cell>
          <cell r="EA56">
            <v>3084132</v>
          </cell>
          <cell r="EB56">
            <v>4406135</v>
          </cell>
          <cell r="EC56">
            <v>5641114</v>
          </cell>
          <cell r="ED56">
            <v>5641114</v>
          </cell>
          <cell r="EE56">
            <v>5641114</v>
          </cell>
          <cell r="EF56">
            <v>5641114</v>
          </cell>
          <cell r="EG56">
            <v>5641114</v>
          </cell>
          <cell r="EH56">
            <v>5641114</v>
          </cell>
          <cell r="EI56">
            <v>5641114</v>
          </cell>
          <cell r="EJ56">
            <v>5641114</v>
          </cell>
          <cell r="EL56">
            <v>414703</v>
          </cell>
          <cell r="EM56">
            <v>766303</v>
          </cell>
          <cell r="EN56">
            <v>1132577</v>
          </cell>
          <cell r="EO56">
            <v>1621977</v>
          </cell>
          <cell r="EP56">
            <v>3693754</v>
          </cell>
          <cell r="EQ56">
            <v>3693754</v>
          </cell>
          <cell r="ER56">
            <v>3693754</v>
          </cell>
          <cell r="ES56">
            <v>3693754</v>
          </cell>
          <cell r="ET56">
            <v>3693754</v>
          </cell>
          <cell r="EU56">
            <v>3693754</v>
          </cell>
          <cell r="EV56">
            <v>3693754</v>
          </cell>
          <cell r="EW56">
            <v>3693754</v>
          </cell>
        </row>
        <row r="57">
          <cell r="C57" t="str">
            <v>Phar. Total</v>
          </cell>
          <cell r="D57">
            <v>2020154</v>
          </cell>
          <cell r="E57">
            <v>2534000</v>
          </cell>
          <cell r="F57">
            <v>2210746</v>
          </cell>
          <cell r="G57">
            <v>2481968</v>
          </cell>
          <cell r="H57">
            <v>11740422</v>
          </cell>
          <cell r="I57">
            <v>0</v>
          </cell>
          <cell r="J57">
            <v>0</v>
          </cell>
          <cell r="K57">
            <v>0</v>
          </cell>
          <cell r="L57">
            <v>0</v>
          </cell>
          <cell r="M57">
            <v>0</v>
          </cell>
          <cell r="N57">
            <v>0</v>
          </cell>
          <cell r="O57">
            <v>0</v>
          </cell>
          <cell r="P57">
            <v>20987290</v>
          </cell>
          <cell r="Q57">
            <v>67361270.799999997</v>
          </cell>
          <cell r="R57">
            <v>87465043</v>
          </cell>
          <cell r="S57">
            <v>70332043</v>
          </cell>
          <cell r="T57">
            <v>72887232</v>
          </cell>
          <cell r="U57">
            <v>79886934</v>
          </cell>
          <cell r="V57">
            <v>0</v>
          </cell>
          <cell r="W57">
            <v>0</v>
          </cell>
          <cell r="X57">
            <v>0</v>
          </cell>
          <cell r="Y57">
            <v>0</v>
          </cell>
          <cell r="Z57">
            <v>0</v>
          </cell>
          <cell r="AA57">
            <v>0</v>
          </cell>
          <cell r="AB57">
            <v>0</v>
          </cell>
          <cell r="AC57">
            <v>377932522.80000001</v>
          </cell>
          <cell r="AD57">
            <v>51105046.811965808</v>
          </cell>
          <cell r="AE57">
            <v>67409308</v>
          </cell>
          <cell r="AF57">
            <v>53294048.196324781</v>
          </cell>
          <cell r="AG57">
            <v>53758035.753675237</v>
          </cell>
          <cell r="AH57">
            <v>64008211.209999993</v>
          </cell>
          <cell r="AI57">
            <v>0</v>
          </cell>
          <cell r="AJ57">
            <v>0</v>
          </cell>
          <cell r="AK57">
            <v>0</v>
          </cell>
          <cell r="AL57">
            <v>0</v>
          </cell>
          <cell r="AM57">
            <v>0</v>
          </cell>
          <cell r="AN57">
            <v>0</v>
          </cell>
          <cell r="AO57">
            <v>0</v>
          </cell>
          <cell r="AP57">
            <v>289574649.97196579</v>
          </cell>
          <cell r="AQ57">
            <v>0.60428506637334833</v>
          </cell>
          <cell r="AR57">
            <v>6174716</v>
          </cell>
          <cell r="AS57">
            <v>8144661</v>
          </cell>
          <cell r="AT57">
            <v>6439201</v>
          </cell>
          <cell r="AU57">
            <v>6495261</v>
          </cell>
          <cell r="AV57">
            <v>7733730</v>
          </cell>
          <cell r="AW57">
            <v>0</v>
          </cell>
          <cell r="AX57">
            <v>0</v>
          </cell>
          <cell r="AY57">
            <v>0</v>
          </cell>
          <cell r="AZ57">
            <v>0</v>
          </cell>
          <cell r="BA57">
            <v>0</v>
          </cell>
          <cell r="BB57">
            <v>0</v>
          </cell>
          <cell r="BC57">
            <v>0</v>
          </cell>
          <cell r="BD57">
            <v>34987569</v>
          </cell>
          <cell r="BE57">
            <v>25.297599495863093</v>
          </cell>
          <cell r="BF57">
            <v>26.601936858721388</v>
          </cell>
          <cell r="BG57">
            <v>24.10681652090506</v>
          </cell>
          <cell r="BH57">
            <v>21.659439506744341</v>
          </cell>
          <cell r="BI57">
            <v>5.4519514894779757</v>
          </cell>
          <cell r="BJ57">
            <v>0</v>
          </cell>
          <cell r="BK57">
            <v>0</v>
          </cell>
          <cell r="BL57">
            <v>0</v>
          </cell>
          <cell r="BM57">
            <v>0</v>
          </cell>
          <cell r="BN57">
            <v>0</v>
          </cell>
          <cell r="BO57">
            <v>0</v>
          </cell>
          <cell r="BP57">
            <v>0</v>
          </cell>
          <cell r="BQ57">
            <v>13.797619891466015</v>
          </cell>
          <cell r="BT57">
            <v>0</v>
          </cell>
          <cell r="BU57">
            <v>0</v>
          </cell>
          <cell r="BV57">
            <v>0</v>
          </cell>
          <cell r="BW57">
            <v>0</v>
          </cell>
          <cell r="BX57">
            <v>0</v>
          </cell>
          <cell r="BY57">
            <v>0</v>
          </cell>
          <cell r="BZ57">
            <v>0</v>
          </cell>
          <cell r="CA57">
            <v>0</v>
          </cell>
          <cell r="CB57">
            <v>0</v>
          </cell>
          <cell r="CC57">
            <v>0</v>
          </cell>
          <cell r="CD57">
            <v>0</v>
          </cell>
          <cell r="CE57">
            <v>0</v>
          </cell>
          <cell r="CF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51105046.811965808</v>
          </cell>
          <cell r="CW57">
            <v>67409308</v>
          </cell>
          <cell r="CX57">
            <v>53294048.196324781</v>
          </cell>
          <cell r="CY57">
            <v>53758035.753675237</v>
          </cell>
          <cell r="CZ57">
            <v>64008211.209999993</v>
          </cell>
          <cell r="DA57">
            <v>0</v>
          </cell>
          <cell r="DB57">
            <v>0</v>
          </cell>
          <cell r="DC57">
            <v>0</v>
          </cell>
          <cell r="DD57">
            <v>0</v>
          </cell>
          <cell r="DE57">
            <v>0</v>
          </cell>
          <cell r="DF57">
            <v>0</v>
          </cell>
          <cell r="DG57">
            <v>0</v>
          </cell>
          <cell r="DH57">
            <v>289574649.97196579</v>
          </cell>
          <cell r="DI57">
            <v>1</v>
          </cell>
          <cell r="DJ57">
            <v>0</v>
          </cell>
          <cell r="DK57">
            <v>0</v>
          </cell>
          <cell r="DL57">
            <v>51105046.811965808</v>
          </cell>
          <cell r="DM57">
            <v>118514354.81196581</v>
          </cell>
          <cell r="DN57">
            <v>171808403.00829059</v>
          </cell>
          <cell r="DO57">
            <v>225566438.76196578</v>
          </cell>
          <cell r="DP57">
            <v>289574649.97196579</v>
          </cell>
          <cell r="DQ57">
            <v>289574649.97196579</v>
          </cell>
          <cell r="DR57">
            <v>289574649.97196579</v>
          </cell>
          <cell r="DS57">
            <v>289574649.97196579</v>
          </cell>
          <cell r="DT57">
            <v>289574649.97196579</v>
          </cell>
          <cell r="DU57">
            <v>289574649.97196579</v>
          </cell>
          <cell r="DV57">
            <v>289574649.97196579</v>
          </cell>
          <cell r="DW57">
            <v>289574649.97196579</v>
          </cell>
          <cell r="DY57">
            <v>6174716</v>
          </cell>
          <cell r="DZ57">
            <v>14319377</v>
          </cell>
          <cell r="EA57">
            <v>20758578</v>
          </cell>
          <cell r="EB57">
            <v>27253839</v>
          </cell>
          <cell r="EC57">
            <v>34987569</v>
          </cell>
          <cell r="ED57">
            <v>34987569</v>
          </cell>
          <cell r="EE57">
            <v>34987569</v>
          </cell>
          <cell r="EF57">
            <v>34987569</v>
          </cell>
          <cell r="EG57">
            <v>34987569</v>
          </cell>
          <cell r="EH57">
            <v>34987569</v>
          </cell>
          <cell r="EI57">
            <v>34987569</v>
          </cell>
          <cell r="EJ57">
            <v>34987569</v>
          </cell>
          <cell r="EL57">
            <v>2020154</v>
          </cell>
          <cell r="EM57">
            <v>4554154</v>
          </cell>
          <cell r="EN57">
            <v>6764900</v>
          </cell>
          <cell r="EO57">
            <v>9246868</v>
          </cell>
          <cell r="EP57">
            <v>20987290</v>
          </cell>
          <cell r="EQ57">
            <v>20987290</v>
          </cell>
          <cell r="ER57">
            <v>20987290</v>
          </cell>
          <cell r="ES57">
            <v>20987290</v>
          </cell>
          <cell r="ET57">
            <v>20987290</v>
          </cell>
          <cell r="EU57">
            <v>20987290</v>
          </cell>
          <cell r="EV57">
            <v>20987290</v>
          </cell>
          <cell r="EW57">
            <v>20987290</v>
          </cell>
        </row>
        <row r="58">
          <cell r="B58" t="str">
            <v>Ket.</v>
          </cell>
          <cell r="C58" t="str">
            <v>Ketoprofen</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Y58">
            <v>0</v>
          </cell>
          <cell r="DZ58">
            <v>0</v>
          </cell>
          <cell r="EA58">
            <v>0</v>
          </cell>
          <cell r="EB58">
            <v>0</v>
          </cell>
          <cell r="EC58">
            <v>0</v>
          </cell>
          <cell r="ED58">
            <v>0</v>
          </cell>
          <cell r="EE58">
            <v>0</v>
          </cell>
          <cell r="EF58">
            <v>0</v>
          </cell>
          <cell r="EG58">
            <v>0</v>
          </cell>
          <cell r="EH58">
            <v>0</v>
          </cell>
          <cell r="EI58">
            <v>0</v>
          </cell>
          <cell r="EJ58">
            <v>0</v>
          </cell>
          <cell r="EL58">
            <v>0</v>
          </cell>
          <cell r="EM58">
            <v>0</v>
          </cell>
          <cell r="EN58">
            <v>0</v>
          </cell>
          <cell r="EO58">
            <v>0</v>
          </cell>
          <cell r="EP58">
            <v>0</v>
          </cell>
          <cell r="EQ58">
            <v>0</v>
          </cell>
          <cell r="ER58">
            <v>0</v>
          </cell>
          <cell r="ES58">
            <v>0</v>
          </cell>
          <cell r="ET58">
            <v>0</v>
          </cell>
          <cell r="EU58">
            <v>0</v>
          </cell>
          <cell r="EV58">
            <v>0</v>
          </cell>
          <cell r="EW58">
            <v>0</v>
          </cell>
        </row>
        <row r="59">
          <cell r="B59" t="str">
            <v>Pro-B</v>
          </cell>
          <cell r="C59" t="str">
            <v>Pro-Bufferin</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Y59">
            <v>0</v>
          </cell>
          <cell r="DZ59">
            <v>0</v>
          </cell>
          <cell r="EA59">
            <v>0</v>
          </cell>
          <cell r="EB59">
            <v>0</v>
          </cell>
          <cell r="EC59">
            <v>0</v>
          </cell>
          <cell r="ED59">
            <v>0</v>
          </cell>
          <cell r="EE59">
            <v>0</v>
          </cell>
          <cell r="EF59">
            <v>0</v>
          </cell>
          <cell r="EG59">
            <v>0</v>
          </cell>
          <cell r="EH59">
            <v>0</v>
          </cell>
          <cell r="EI59">
            <v>0</v>
          </cell>
          <cell r="EJ59">
            <v>0</v>
          </cell>
          <cell r="EL59">
            <v>0</v>
          </cell>
          <cell r="EM59">
            <v>0</v>
          </cell>
          <cell r="EN59">
            <v>0</v>
          </cell>
          <cell r="EO59">
            <v>0</v>
          </cell>
          <cell r="EP59">
            <v>0</v>
          </cell>
          <cell r="EQ59">
            <v>0</v>
          </cell>
          <cell r="ER59">
            <v>0</v>
          </cell>
          <cell r="ES59">
            <v>0</v>
          </cell>
          <cell r="ET59">
            <v>0</v>
          </cell>
          <cell r="EU59">
            <v>0</v>
          </cell>
          <cell r="EV59">
            <v>0</v>
          </cell>
          <cell r="EW59">
            <v>0</v>
          </cell>
        </row>
        <row r="60">
          <cell r="B60" t="str">
            <v>531A</v>
          </cell>
          <cell r="C60" t="str">
            <v>Bufferin Caplet '500' 10'S</v>
          </cell>
          <cell r="D60">
            <v>2214</v>
          </cell>
          <cell r="E60">
            <v>0</v>
          </cell>
          <cell r="F60">
            <v>-2266</v>
          </cell>
          <cell r="G60">
            <v>0</v>
          </cell>
          <cell r="H60">
            <v>-52</v>
          </cell>
          <cell r="I60">
            <v>0</v>
          </cell>
          <cell r="J60">
            <v>0</v>
          </cell>
          <cell r="K60">
            <v>0</v>
          </cell>
          <cell r="L60">
            <v>0</v>
          </cell>
          <cell r="M60">
            <v>0</v>
          </cell>
          <cell r="N60">
            <v>0</v>
          </cell>
          <cell r="O60">
            <v>0</v>
          </cell>
          <cell r="P60">
            <v>-104</v>
          </cell>
          <cell r="Q60">
            <v>12777</v>
          </cell>
          <cell r="R60">
            <v>0</v>
          </cell>
          <cell r="S60">
            <v>-11363</v>
          </cell>
          <cell r="T60">
            <v>-1714</v>
          </cell>
          <cell r="U60">
            <v>0</v>
          </cell>
          <cell r="V60">
            <v>0</v>
          </cell>
          <cell r="W60">
            <v>0</v>
          </cell>
          <cell r="X60">
            <v>0</v>
          </cell>
          <cell r="Y60">
            <v>0</v>
          </cell>
          <cell r="Z60">
            <v>0</v>
          </cell>
          <cell r="AA60">
            <v>0</v>
          </cell>
          <cell r="AB60">
            <v>0</v>
          </cell>
          <cell r="AC60">
            <v>-300</v>
          </cell>
          <cell r="AD60">
            <v>8294.5128205128203</v>
          </cell>
          <cell r="AE60">
            <v>0</v>
          </cell>
          <cell r="AF60">
            <v>-12210.899230769232</v>
          </cell>
          <cell r="AG60">
            <v>-1587.2307692307691</v>
          </cell>
          <cell r="AH60">
            <v>-524</v>
          </cell>
          <cell r="AI60">
            <v>0</v>
          </cell>
          <cell r="AJ60">
            <v>0</v>
          </cell>
          <cell r="AK60">
            <v>0</v>
          </cell>
          <cell r="AL60">
            <v>0</v>
          </cell>
          <cell r="AM60">
            <v>0</v>
          </cell>
          <cell r="AN60">
            <v>0</v>
          </cell>
          <cell r="AO60">
            <v>0</v>
          </cell>
          <cell r="AP60">
            <v>-6027.6171794871807</v>
          </cell>
          <cell r="AQ60">
            <v>-1.2578445826429118E-5</v>
          </cell>
          <cell r="AR60">
            <v>1002</v>
          </cell>
          <cell r="AS60">
            <v>0</v>
          </cell>
          <cell r="AT60">
            <v>-1475</v>
          </cell>
          <cell r="AU60">
            <v>-192</v>
          </cell>
          <cell r="AV60">
            <v>-63</v>
          </cell>
          <cell r="AW60">
            <v>0</v>
          </cell>
          <cell r="AX60">
            <v>0</v>
          </cell>
          <cell r="AY60">
            <v>0</v>
          </cell>
          <cell r="AZ60">
            <v>0</v>
          </cell>
          <cell r="BA60">
            <v>0</v>
          </cell>
          <cell r="BB60">
            <v>0</v>
          </cell>
          <cell r="BC60">
            <v>0</v>
          </cell>
          <cell r="BD60">
            <v>-728</v>
          </cell>
          <cell r="BE60">
            <v>3.746392421189169</v>
          </cell>
          <cell r="BF60">
            <v>0</v>
          </cell>
          <cell r="BG60">
            <v>5.3887463507366427</v>
          </cell>
          <cell r="BH60">
            <v>0</v>
          </cell>
          <cell r="BI60">
            <v>10.076923076923077</v>
          </cell>
          <cell r="BJ60">
            <v>0</v>
          </cell>
          <cell r="BK60">
            <v>0</v>
          </cell>
          <cell r="BL60">
            <v>0</v>
          </cell>
          <cell r="BM60">
            <v>0</v>
          </cell>
          <cell r="BN60">
            <v>0</v>
          </cell>
          <cell r="BO60">
            <v>0</v>
          </cell>
          <cell r="BP60">
            <v>0</v>
          </cell>
          <cell r="BQ60">
            <v>57.957857495069042</v>
          </cell>
          <cell r="BT60">
            <v>0</v>
          </cell>
          <cell r="BU60">
            <v>0</v>
          </cell>
          <cell r="BV60">
            <v>0</v>
          </cell>
          <cell r="BW60">
            <v>0</v>
          </cell>
          <cell r="BX60">
            <v>0</v>
          </cell>
          <cell r="BY60">
            <v>0</v>
          </cell>
          <cell r="BZ60">
            <v>0</v>
          </cell>
          <cell r="CA60">
            <v>0</v>
          </cell>
          <cell r="CB60">
            <v>0</v>
          </cell>
          <cell r="CC60">
            <v>0</v>
          </cell>
          <cell r="CD60">
            <v>0</v>
          </cell>
          <cell r="CE60">
            <v>0</v>
          </cell>
          <cell r="CF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8294.5128205128203</v>
          </cell>
          <cell r="CW60">
            <v>0</v>
          </cell>
          <cell r="CX60">
            <v>-12210.899230769232</v>
          </cell>
          <cell r="CY60">
            <v>-1587.2307692307691</v>
          </cell>
          <cell r="CZ60">
            <v>-524</v>
          </cell>
          <cell r="DA60">
            <v>0</v>
          </cell>
          <cell r="DB60">
            <v>0</v>
          </cell>
          <cell r="DC60">
            <v>0</v>
          </cell>
          <cell r="DD60">
            <v>0</v>
          </cell>
          <cell r="DE60">
            <v>0</v>
          </cell>
          <cell r="DF60">
            <v>0</v>
          </cell>
          <cell r="DG60">
            <v>0</v>
          </cell>
          <cell r="DH60">
            <v>-6027.6171794871807</v>
          </cell>
          <cell r="DI60">
            <v>1</v>
          </cell>
          <cell r="DJ60">
            <v>0</v>
          </cell>
          <cell r="DK60">
            <v>0</v>
          </cell>
          <cell r="DL60">
            <v>8294.5128205128203</v>
          </cell>
          <cell r="DM60">
            <v>8294.5128205128203</v>
          </cell>
          <cell r="DN60">
            <v>-3916.3864102564112</v>
          </cell>
          <cell r="DO60">
            <v>-5503.6171794871807</v>
          </cell>
          <cell r="DP60">
            <v>-6027.6171794871807</v>
          </cell>
          <cell r="DQ60">
            <v>-6027.6171794871807</v>
          </cell>
          <cell r="DR60">
            <v>-6027.6171794871807</v>
          </cell>
          <cell r="DS60">
            <v>-6027.6171794871807</v>
          </cell>
          <cell r="DT60">
            <v>-6027.6171794871807</v>
          </cell>
          <cell r="DU60">
            <v>-6027.6171794871807</v>
          </cell>
          <cell r="DV60">
            <v>-6027.6171794871807</v>
          </cell>
          <cell r="DW60">
            <v>-6027.6171794871807</v>
          </cell>
          <cell r="DY60">
            <v>1002</v>
          </cell>
          <cell r="DZ60">
            <v>1002</v>
          </cell>
          <cell r="EA60">
            <v>-473</v>
          </cell>
          <cell r="EB60">
            <v>-665</v>
          </cell>
          <cell r="EC60">
            <v>-728</v>
          </cell>
          <cell r="ED60">
            <v>-728</v>
          </cell>
          <cell r="EE60">
            <v>-728</v>
          </cell>
          <cell r="EF60">
            <v>-728</v>
          </cell>
          <cell r="EG60">
            <v>-728</v>
          </cell>
          <cell r="EH60">
            <v>-728</v>
          </cell>
          <cell r="EI60">
            <v>-728</v>
          </cell>
          <cell r="EJ60">
            <v>-728</v>
          </cell>
          <cell r="EL60">
            <v>2214</v>
          </cell>
          <cell r="EM60">
            <v>2214</v>
          </cell>
          <cell r="EN60">
            <v>-52</v>
          </cell>
          <cell r="EO60">
            <v>-52</v>
          </cell>
          <cell r="EP60">
            <v>-104</v>
          </cell>
          <cell r="EQ60">
            <v>-104</v>
          </cell>
          <cell r="ER60">
            <v>-104</v>
          </cell>
          <cell r="ES60">
            <v>-104</v>
          </cell>
          <cell r="ET60">
            <v>-104</v>
          </cell>
          <cell r="EU60">
            <v>-104</v>
          </cell>
          <cell r="EV60">
            <v>-104</v>
          </cell>
          <cell r="EW60">
            <v>-104</v>
          </cell>
        </row>
        <row r="61">
          <cell r="B61" t="str">
            <v>532</v>
          </cell>
          <cell r="C61" t="str">
            <v>Bufferin in Plus in Shipper</v>
          </cell>
          <cell r="D61">
            <v>604753</v>
          </cell>
          <cell r="E61">
            <v>587800</v>
          </cell>
          <cell r="F61">
            <v>333756</v>
          </cell>
          <cell r="G61">
            <v>148882</v>
          </cell>
          <cell r="H61">
            <v>1837591</v>
          </cell>
          <cell r="I61">
            <v>0</v>
          </cell>
          <cell r="J61">
            <v>0</v>
          </cell>
          <cell r="K61">
            <v>0</v>
          </cell>
          <cell r="L61">
            <v>0</v>
          </cell>
          <cell r="M61">
            <v>0</v>
          </cell>
          <cell r="N61">
            <v>0</v>
          </cell>
          <cell r="O61">
            <v>0</v>
          </cell>
          <cell r="P61">
            <v>3512782</v>
          </cell>
          <cell r="Q61">
            <v>3791658</v>
          </cell>
          <cell r="R61">
            <v>3685506</v>
          </cell>
          <cell r="S61">
            <v>2101071</v>
          </cell>
          <cell r="T61">
            <v>931228</v>
          </cell>
          <cell r="U61">
            <v>1018105</v>
          </cell>
          <cell r="V61">
            <v>0</v>
          </cell>
          <cell r="W61">
            <v>0</v>
          </cell>
          <cell r="X61">
            <v>0</v>
          </cell>
          <cell r="Y61">
            <v>0</v>
          </cell>
          <cell r="Z61">
            <v>0</v>
          </cell>
          <cell r="AA61">
            <v>0</v>
          </cell>
          <cell r="AB61">
            <v>0</v>
          </cell>
          <cell r="AC61">
            <v>11527568</v>
          </cell>
          <cell r="AD61">
            <v>2780386.8803418805</v>
          </cell>
          <cell r="AE61">
            <v>2803564</v>
          </cell>
          <cell r="AF61">
            <v>1587541.4369230769</v>
          </cell>
          <cell r="AG61">
            <v>729271.13307692308</v>
          </cell>
          <cell r="AH61">
            <v>720696.87</v>
          </cell>
          <cell r="AI61">
            <v>0</v>
          </cell>
          <cell r="AJ61">
            <v>0</v>
          </cell>
          <cell r="AK61">
            <v>0</v>
          </cell>
          <cell r="AL61">
            <v>0</v>
          </cell>
          <cell r="AM61">
            <v>0</v>
          </cell>
          <cell r="AN61">
            <v>0</v>
          </cell>
          <cell r="AO61">
            <v>0</v>
          </cell>
          <cell r="AP61">
            <v>8621460.3203418795</v>
          </cell>
          <cell r="AQ61">
            <v>1.7991283844830178E-2</v>
          </cell>
          <cell r="AR61">
            <v>335938</v>
          </cell>
          <cell r="AS61">
            <v>338738</v>
          </cell>
          <cell r="AT61">
            <v>191813</v>
          </cell>
          <cell r="AU61">
            <v>88113</v>
          </cell>
          <cell r="AV61">
            <v>87077</v>
          </cell>
          <cell r="AW61">
            <v>0</v>
          </cell>
          <cell r="AX61">
            <v>0</v>
          </cell>
          <cell r="AY61">
            <v>0</v>
          </cell>
          <cell r="AZ61">
            <v>0</v>
          </cell>
          <cell r="BA61">
            <v>0</v>
          </cell>
          <cell r="BB61">
            <v>0</v>
          </cell>
          <cell r="BC61">
            <v>0</v>
          </cell>
          <cell r="BD61">
            <v>1041679</v>
          </cell>
          <cell r="BE61">
            <v>4.5975578134244568</v>
          </cell>
          <cell r="BF61">
            <v>4.7695882953385507</v>
          </cell>
          <cell r="BG61">
            <v>4.7565929509074802</v>
          </cell>
          <cell r="BH61">
            <v>4.8983163382875237</v>
          </cell>
          <cell r="BI61">
            <v>0.39219656060570607</v>
          </cell>
          <cell r="BJ61">
            <v>0</v>
          </cell>
          <cell r="BK61">
            <v>0</v>
          </cell>
          <cell r="BL61">
            <v>0</v>
          </cell>
          <cell r="BM61">
            <v>0</v>
          </cell>
          <cell r="BN61">
            <v>0</v>
          </cell>
          <cell r="BO61">
            <v>0</v>
          </cell>
          <cell r="BP61">
            <v>0</v>
          </cell>
          <cell r="BQ61">
            <v>2.4543112326190122</v>
          </cell>
          <cell r="BT61">
            <v>0</v>
          </cell>
          <cell r="BU61">
            <v>0</v>
          </cell>
          <cell r="BV61">
            <v>0</v>
          </cell>
          <cell r="BW61">
            <v>0</v>
          </cell>
          <cell r="BX61">
            <v>0</v>
          </cell>
          <cell r="BY61">
            <v>0</v>
          </cell>
          <cell r="BZ61">
            <v>0</v>
          </cell>
          <cell r="CA61">
            <v>0</v>
          </cell>
          <cell r="CB61">
            <v>0</v>
          </cell>
          <cell r="CC61">
            <v>0</v>
          </cell>
          <cell r="CD61">
            <v>0</v>
          </cell>
          <cell r="CE61">
            <v>0</v>
          </cell>
          <cell r="CF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2780386.8803418805</v>
          </cell>
          <cell r="CW61">
            <v>2803564</v>
          </cell>
          <cell r="CX61">
            <v>1587541.4369230769</v>
          </cell>
          <cell r="CY61">
            <v>729271.13307692308</v>
          </cell>
          <cell r="CZ61">
            <v>720696.87</v>
          </cell>
          <cell r="DA61">
            <v>0</v>
          </cell>
          <cell r="DB61">
            <v>0</v>
          </cell>
          <cell r="DC61">
            <v>0</v>
          </cell>
          <cell r="DD61">
            <v>0</v>
          </cell>
          <cell r="DE61">
            <v>0</v>
          </cell>
          <cell r="DF61">
            <v>0</v>
          </cell>
          <cell r="DG61">
            <v>0</v>
          </cell>
          <cell r="DH61">
            <v>8621460.3203418795</v>
          </cell>
          <cell r="DI61">
            <v>1</v>
          </cell>
          <cell r="DJ61">
            <v>4.4999999999999998E-2</v>
          </cell>
          <cell r="DK61">
            <v>0</v>
          </cell>
          <cell r="DL61">
            <v>2780386.8803418805</v>
          </cell>
          <cell r="DM61">
            <v>5583950.88034188</v>
          </cell>
          <cell r="DN61">
            <v>7171492.3172649574</v>
          </cell>
          <cell r="DO61">
            <v>7900763.4503418803</v>
          </cell>
          <cell r="DP61">
            <v>8621460.3203418795</v>
          </cell>
          <cell r="DQ61">
            <v>8621460.3203418795</v>
          </cell>
          <cell r="DR61">
            <v>8621460.3203418795</v>
          </cell>
          <cell r="DS61">
            <v>8621460.3203418795</v>
          </cell>
          <cell r="DT61">
            <v>8621460.3203418795</v>
          </cell>
          <cell r="DU61">
            <v>8621460.3203418795</v>
          </cell>
          <cell r="DV61">
            <v>8621460.3203418795</v>
          </cell>
          <cell r="DW61">
            <v>8621460.3203418795</v>
          </cell>
          <cell r="DY61">
            <v>335938</v>
          </cell>
          <cell r="DZ61">
            <v>674676</v>
          </cell>
          <cell r="EA61">
            <v>866489</v>
          </cell>
          <cell r="EB61">
            <v>954602</v>
          </cell>
          <cell r="EC61">
            <v>1041679</v>
          </cell>
          <cell r="ED61">
            <v>1041679</v>
          </cell>
          <cell r="EE61">
            <v>1041679</v>
          </cell>
          <cell r="EF61">
            <v>1041679</v>
          </cell>
          <cell r="EG61">
            <v>1041679</v>
          </cell>
          <cell r="EH61">
            <v>1041679</v>
          </cell>
          <cell r="EI61">
            <v>1041679</v>
          </cell>
          <cell r="EJ61">
            <v>1041679</v>
          </cell>
          <cell r="EL61">
            <v>604753</v>
          </cell>
          <cell r="EM61">
            <v>1192553</v>
          </cell>
          <cell r="EN61">
            <v>1526309</v>
          </cell>
          <cell r="EO61">
            <v>1675191</v>
          </cell>
          <cell r="EP61">
            <v>3512782</v>
          </cell>
          <cell r="EQ61">
            <v>3512782</v>
          </cell>
          <cell r="ER61">
            <v>3512782</v>
          </cell>
          <cell r="ES61">
            <v>3512782</v>
          </cell>
          <cell r="ET61">
            <v>3512782</v>
          </cell>
          <cell r="EU61">
            <v>3512782</v>
          </cell>
          <cell r="EV61">
            <v>3512782</v>
          </cell>
          <cell r="EW61">
            <v>3512782</v>
          </cell>
        </row>
        <row r="62">
          <cell r="B62" t="str">
            <v>545</v>
          </cell>
          <cell r="C62" t="str">
            <v>Bufferin Chew.160mg in shipper</v>
          </cell>
          <cell r="D62">
            <v>41209</v>
          </cell>
          <cell r="E62">
            <v>40080</v>
          </cell>
          <cell r="F62">
            <v>65948</v>
          </cell>
          <cell r="G62">
            <v>43920</v>
          </cell>
          <cell r="H62">
            <v>297917</v>
          </cell>
          <cell r="I62">
            <v>0</v>
          </cell>
          <cell r="J62">
            <v>0</v>
          </cell>
          <cell r="K62">
            <v>0</v>
          </cell>
          <cell r="L62">
            <v>0</v>
          </cell>
          <cell r="M62">
            <v>0</v>
          </cell>
          <cell r="N62">
            <v>0</v>
          </cell>
          <cell r="O62">
            <v>0</v>
          </cell>
          <cell r="P62">
            <v>489074</v>
          </cell>
          <cell r="Q62">
            <v>376961</v>
          </cell>
          <cell r="R62">
            <v>366732</v>
          </cell>
          <cell r="S62">
            <v>615444</v>
          </cell>
          <cell r="T62">
            <v>395688</v>
          </cell>
          <cell r="U62">
            <v>976854</v>
          </cell>
          <cell r="V62">
            <v>0</v>
          </cell>
          <cell r="W62">
            <v>0</v>
          </cell>
          <cell r="X62">
            <v>0</v>
          </cell>
          <cell r="Y62">
            <v>0</v>
          </cell>
          <cell r="Z62">
            <v>0</v>
          </cell>
          <cell r="AA62">
            <v>0</v>
          </cell>
          <cell r="AB62">
            <v>0</v>
          </cell>
          <cell r="AC62">
            <v>2731679</v>
          </cell>
          <cell r="AD62">
            <v>263898.73504273506</v>
          </cell>
          <cell r="AE62">
            <v>278973</v>
          </cell>
          <cell r="AF62">
            <v>438197.17564102565</v>
          </cell>
          <cell r="AG62">
            <v>302104.57435897435</v>
          </cell>
          <cell r="AH62">
            <v>753439.12</v>
          </cell>
          <cell r="AI62">
            <v>0</v>
          </cell>
          <cell r="AJ62">
            <v>0</v>
          </cell>
          <cell r="AK62">
            <v>0</v>
          </cell>
          <cell r="AL62">
            <v>0</v>
          </cell>
          <cell r="AM62">
            <v>0</v>
          </cell>
          <cell r="AN62">
            <v>0</v>
          </cell>
          <cell r="AO62">
            <v>0</v>
          </cell>
          <cell r="AP62">
            <v>2036612.6050427351</v>
          </cell>
          <cell r="AQ62">
            <v>4.2500080146317806E-3</v>
          </cell>
          <cell r="AR62">
            <v>31885</v>
          </cell>
          <cell r="AS62">
            <v>33707</v>
          </cell>
          <cell r="AT62">
            <v>52945</v>
          </cell>
          <cell r="AU62">
            <v>36501</v>
          </cell>
          <cell r="AV62">
            <v>91034</v>
          </cell>
          <cell r="AW62">
            <v>0</v>
          </cell>
          <cell r="AX62">
            <v>0</v>
          </cell>
          <cell r="AY62">
            <v>0</v>
          </cell>
          <cell r="AZ62">
            <v>0</v>
          </cell>
          <cell r="BA62">
            <v>0</v>
          </cell>
          <cell r="BB62">
            <v>0</v>
          </cell>
          <cell r="BC62">
            <v>0</v>
          </cell>
          <cell r="BD62">
            <v>246072</v>
          </cell>
          <cell r="BE62">
            <v>6.4039101905587383</v>
          </cell>
          <cell r="BF62">
            <v>6.9604041916167665</v>
          </cell>
          <cell r="BG62">
            <v>6.6445862746561781</v>
          </cell>
          <cell r="BH62">
            <v>6.8785194526178133</v>
          </cell>
          <cell r="BI62">
            <v>2.5290235871064759</v>
          </cell>
          <cell r="BJ62">
            <v>0</v>
          </cell>
          <cell r="BK62">
            <v>0</v>
          </cell>
          <cell r="BL62">
            <v>0</v>
          </cell>
          <cell r="BM62">
            <v>0</v>
          </cell>
          <cell r="BN62">
            <v>0</v>
          </cell>
          <cell r="BO62">
            <v>0</v>
          </cell>
          <cell r="BP62">
            <v>0</v>
          </cell>
          <cell r="BQ62">
            <v>4.1642217845208194</v>
          </cell>
          <cell r="BT62">
            <v>0</v>
          </cell>
          <cell r="BU62">
            <v>0</v>
          </cell>
          <cell r="BV62">
            <v>0</v>
          </cell>
          <cell r="BW62">
            <v>0</v>
          </cell>
          <cell r="BX62">
            <v>0</v>
          </cell>
          <cell r="BY62">
            <v>0</v>
          </cell>
          <cell r="BZ62">
            <v>0</v>
          </cell>
          <cell r="CA62">
            <v>0</v>
          </cell>
          <cell r="CB62">
            <v>0</v>
          </cell>
          <cell r="CC62">
            <v>0</v>
          </cell>
          <cell r="CD62">
            <v>0</v>
          </cell>
          <cell r="CE62">
            <v>0</v>
          </cell>
          <cell r="CF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263898.73504273506</v>
          </cell>
          <cell r="CW62">
            <v>278973</v>
          </cell>
          <cell r="CX62">
            <v>438197.17564102565</v>
          </cell>
          <cell r="CY62">
            <v>302104.57435897435</v>
          </cell>
          <cell r="CZ62">
            <v>753439.12</v>
          </cell>
          <cell r="DA62">
            <v>0</v>
          </cell>
          <cell r="DB62">
            <v>0</v>
          </cell>
          <cell r="DC62">
            <v>0</v>
          </cell>
          <cell r="DD62">
            <v>0</v>
          </cell>
          <cell r="DE62">
            <v>0</v>
          </cell>
          <cell r="DF62">
            <v>0</v>
          </cell>
          <cell r="DG62">
            <v>0</v>
          </cell>
          <cell r="DH62">
            <v>2036612.6050427351</v>
          </cell>
          <cell r="DI62">
            <v>1</v>
          </cell>
          <cell r="DJ62">
            <v>1.0999999999999999E-2</v>
          </cell>
          <cell r="DK62">
            <v>0</v>
          </cell>
          <cell r="DL62">
            <v>263898.73504273506</v>
          </cell>
          <cell r="DM62">
            <v>542871.735042735</v>
          </cell>
          <cell r="DN62">
            <v>981068.91068376065</v>
          </cell>
          <cell r="DO62">
            <v>1283173.485042735</v>
          </cell>
          <cell r="DP62">
            <v>2036612.6050427351</v>
          </cell>
          <cell r="DQ62">
            <v>2036612.6050427351</v>
          </cell>
          <cell r="DR62">
            <v>2036612.6050427351</v>
          </cell>
          <cell r="DS62">
            <v>2036612.6050427351</v>
          </cell>
          <cell r="DT62">
            <v>2036612.6050427351</v>
          </cell>
          <cell r="DU62">
            <v>2036612.6050427351</v>
          </cell>
          <cell r="DV62">
            <v>2036612.6050427351</v>
          </cell>
          <cell r="DW62">
            <v>2036612.6050427351</v>
          </cell>
          <cell r="DY62">
            <v>31885</v>
          </cell>
          <cell r="DZ62">
            <v>65592</v>
          </cell>
          <cell r="EA62">
            <v>118537</v>
          </cell>
          <cell r="EB62">
            <v>155038</v>
          </cell>
          <cell r="EC62">
            <v>246072</v>
          </cell>
          <cell r="ED62">
            <v>246072</v>
          </cell>
          <cell r="EE62">
            <v>246072</v>
          </cell>
          <cell r="EF62">
            <v>246072</v>
          </cell>
          <cell r="EG62">
            <v>246072</v>
          </cell>
          <cell r="EH62">
            <v>246072</v>
          </cell>
          <cell r="EI62">
            <v>246072</v>
          </cell>
          <cell r="EJ62">
            <v>246072</v>
          </cell>
          <cell r="EL62">
            <v>41209</v>
          </cell>
          <cell r="EM62">
            <v>81289</v>
          </cell>
          <cell r="EN62">
            <v>147237</v>
          </cell>
          <cell r="EO62">
            <v>191157</v>
          </cell>
          <cell r="EP62">
            <v>489074</v>
          </cell>
          <cell r="EQ62">
            <v>489074</v>
          </cell>
          <cell r="ER62">
            <v>489074</v>
          </cell>
          <cell r="ES62">
            <v>489074</v>
          </cell>
          <cell r="ET62">
            <v>489074</v>
          </cell>
          <cell r="EU62">
            <v>489074</v>
          </cell>
          <cell r="EV62">
            <v>489074</v>
          </cell>
          <cell r="EW62">
            <v>489074</v>
          </cell>
        </row>
        <row r="63">
          <cell r="B63" t="str">
            <v>542</v>
          </cell>
          <cell r="C63" t="str">
            <v>Bufferin Liquid 60ml</v>
          </cell>
          <cell r="D63">
            <v>32858</v>
          </cell>
          <cell r="E63">
            <v>233120</v>
          </cell>
          <cell r="F63">
            <v>283507</v>
          </cell>
          <cell r="G63">
            <v>466880</v>
          </cell>
          <cell r="H63">
            <v>1706445</v>
          </cell>
          <cell r="I63">
            <v>0</v>
          </cell>
          <cell r="J63">
            <v>0</v>
          </cell>
          <cell r="K63">
            <v>0</v>
          </cell>
          <cell r="L63">
            <v>0</v>
          </cell>
          <cell r="M63">
            <v>0</v>
          </cell>
          <cell r="N63">
            <v>0</v>
          </cell>
          <cell r="O63">
            <v>0</v>
          </cell>
          <cell r="P63">
            <v>2722810</v>
          </cell>
          <cell r="Q63">
            <v>239825</v>
          </cell>
          <cell r="R63">
            <v>1701776</v>
          </cell>
          <cell r="S63">
            <v>2103362</v>
          </cell>
          <cell r="T63">
            <v>3375492</v>
          </cell>
          <cell r="U63">
            <v>5037175</v>
          </cell>
          <cell r="V63">
            <v>0</v>
          </cell>
          <cell r="W63">
            <v>0</v>
          </cell>
          <cell r="X63">
            <v>0</v>
          </cell>
          <cell r="Y63">
            <v>0</v>
          </cell>
          <cell r="Z63">
            <v>0</v>
          </cell>
          <cell r="AA63">
            <v>0</v>
          </cell>
          <cell r="AB63">
            <v>0</v>
          </cell>
          <cell r="AC63">
            <v>12457630</v>
          </cell>
          <cell r="AD63">
            <v>173265.17094017094</v>
          </cell>
          <cell r="AE63">
            <v>1294541</v>
          </cell>
          <cell r="AF63">
            <v>1563409.8082051282</v>
          </cell>
          <cell r="AG63">
            <v>2592500.371794872</v>
          </cell>
          <cell r="AH63">
            <v>3830323.86</v>
          </cell>
          <cell r="AI63">
            <v>0</v>
          </cell>
          <cell r="AJ63">
            <v>0</v>
          </cell>
          <cell r="AK63">
            <v>0</v>
          </cell>
          <cell r="AL63">
            <v>0</v>
          </cell>
          <cell r="AM63">
            <v>0</v>
          </cell>
          <cell r="AN63">
            <v>0</v>
          </cell>
          <cell r="AO63">
            <v>0</v>
          </cell>
          <cell r="AP63">
            <v>9454040.210940171</v>
          </cell>
          <cell r="AQ63">
            <v>1.9728713535239927E-2</v>
          </cell>
          <cell r="AR63">
            <v>20935</v>
          </cell>
          <cell r="AS63">
            <v>156412</v>
          </cell>
          <cell r="AT63">
            <v>188897</v>
          </cell>
          <cell r="AU63">
            <v>313236</v>
          </cell>
          <cell r="AV63">
            <v>462795</v>
          </cell>
          <cell r="AW63">
            <v>0</v>
          </cell>
          <cell r="AX63">
            <v>0</v>
          </cell>
          <cell r="AY63">
            <v>0</v>
          </cell>
          <cell r="AZ63">
            <v>0</v>
          </cell>
          <cell r="BA63">
            <v>0</v>
          </cell>
          <cell r="BB63">
            <v>0</v>
          </cell>
          <cell r="BC63">
            <v>0</v>
          </cell>
          <cell r="BD63">
            <v>1142275</v>
          </cell>
          <cell r="BE63">
            <v>5.2731502507812689</v>
          </cell>
          <cell r="BF63">
            <v>5.5531099862731637</v>
          </cell>
          <cell r="BG63">
            <v>5.514536883410738</v>
          </cell>
          <cell r="BH63">
            <v>5.5528195077854523</v>
          </cell>
          <cell r="BI63">
            <v>2.2446219245273067</v>
          </cell>
          <cell r="BJ63">
            <v>0</v>
          </cell>
          <cell r="BK63">
            <v>0</v>
          </cell>
          <cell r="BL63">
            <v>0</v>
          </cell>
          <cell r="BM63">
            <v>0</v>
          </cell>
          <cell r="BN63">
            <v>0</v>
          </cell>
          <cell r="BO63">
            <v>0</v>
          </cell>
          <cell r="BP63">
            <v>0</v>
          </cell>
          <cell r="BQ63">
            <v>3.4721630267775465</v>
          </cell>
          <cell r="BT63">
            <v>0</v>
          </cell>
          <cell r="BU63">
            <v>0</v>
          </cell>
          <cell r="BV63">
            <v>0</v>
          </cell>
          <cell r="BW63">
            <v>0</v>
          </cell>
          <cell r="BX63">
            <v>0</v>
          </cell>
          <cell r="BY63">
            <v>0</v>
          </cell>
          <cell r="BZ63">
            <v>0</v>
          </cell>
          <cell r="CA63">
            <v>0</v>
          </cell>
          <cell r="CB63">
            <v>0</v>
          </cell>
          <cell r="CC63">
            <v>0</v>
          </cell>
          <cell r="CD63">
            <v>0</v>
          </cell>
          <cell r="CE63">
            <v>0</v>
          </cell>
          <cell r="CF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173265.17094017094</v>
          </cell>
          <cell r="CW63">
            <v>1294541</v>
          </cell>
          <cell r="CX63">
            <v>1563409.8082051282</v>
          </cell>
          <cell r="CY63">
            <v>2592500.371794872</v>
          </cell>
          <cell r="CZ63">
            <v>3830323.86</v>
          </cell>
          <cell r="DA63">
            <v>0</v>
          </cell>
          <cell r="DB63">
            <v>0</v>
          </cell>
          <cell r="DC63">
            <v>0</v>
          </cell>
          <cell r="DD63">
            <v>0</v>
          </cell>
          <cell r="DE63">
            <v>0</v>
          </cell>
          <cell r="DF63">
            <v>0</v>
          </cell>
          <cell r="DG63">
            <v>0</v>
          </cell>
          <cell r="DH63">
            <v>9454040.210940171</v>
          </cell>
          <cell r="DI63">
            <v>1</v>
          </cell>
          <cell r="DJ63">
            <v>0.05</v>
          </cell>
          <cell r="DK63">
            <v>0</v>
          </cell>
          <cell r="DL63">
            <v>173265.17094017094</v>
          </cell>
          <cell r="DM63">
            <v>1467806.170940171</v>
          </cell>
          <cell r="DN63">
            <v>3031215.9791452992</v>
          </cell>
          <cell r="DO63">
            <v>5623716.3509401716</v>
          </cell>
          <cell r="DP63">
            <v>9454040.210940171</v>
          </cell>
          <cell r="DQ63">
            <v>9454040.210940171</v>
          </cell>
          <cell r="DR63">
            <v>9454040.210940171</v>
          </cell>
          <cell r="DS63">
            <v>9454040.210940171</v>
          </cell>
          <cell r="DT63">
            <v>9454040.210940171</v>
          </cell>
          <cell r="DU63">
            <v>9454040.210940171</v>
          </cell>
          <cell r="DV63">
            <v>9454040.210940171</v>
          </cell>
          <cell r="DW63">
            <v>9454040.210940171</v>
          </cell>
          <cell r="DY63">
            <v>20935</v>
          </cell>
          <cell r="DZ63">
            <v>177347</v>
          </cell>
          <cell r="EA63">
            <v>366244</v>
          </cell>
          <cell r="EB63">
            <v>679480</v>
          </cell>
          <cell r="EC63">
            <v>1142275</v>
          </cell>
          <cell r="ED63">
            <v>1142275</v>
          </cell>
          <cell r="EE63">
            <v>1142275</v>
          </cell>
          <cell r="EF63">
            <v>1142275</v>
          </cell>
          <cell r="EG63">
            <v>1142275</v>
          </cell>
          <cell r="EH63">
            <v>1142275</v>
          </cell>
          <cell r="EI63">
            <v>1142275</v>
          </cell>
          <cell r="EJ63">
            <v>1142275</v>
          </cell>
          <cell r="EL63">
            <v>32858</v>
          </cell>
          <cell r="EM63">
            <v>265978</v>
          </cell>
          <cell r="EN63">
            <v>549485</v>
          </cell>
          <cell r="EO63">
            <v>1016365</v>
          </cell>
          <cell r="EP63">
            <v>2722810</v>
          </cell>
          <cell r="EQ63">
            <v>2722810</v>
          </cell>
          <cell r="ER63">
            <v>2722810</v>
          </cell>
          <cell r="ES63">
            <v>2722810</v>
          </cell>
          <cell r="ET63">
            <v>2722810</v>
          </cell>
          <cell r="EU63">
            <v>2722810</v>
          </cell>
          <cell r="EV63">
            <v>2722810</v>
          </cell>
          <cell r="EW63">
            <v>2722810</v>
          </cell>
        </row>
        <row r="64">
          <cell r="B64" t="str">
            <v>544</v>
          </cell>
          <cell r="C64" t="str">
            <v>Bufferin Chewabl '80' 30's Oran.</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Y64">
            <v>0</v>
          </cell>
          <cell r="DZ64">
            <v>0</v>
          </cell>
          <cell r="EA64">
            <v>0</v>
          </cell>
          <cell r="EB64">
            <v>0</v>
          </cell>
          <cell r="EC64">
            <v>0</v>
          </cell>
          <cell r="ED64">
            <v>0</v>
          </cell>
          <cell r="EE64">
            <v>0</v>
          </cell>
          <cell r="EF64">
            <v>0</v>
          </cell>
          <cell r="EG64">
            <v>0</v>
          </cell>
          <cell r="EH64">
            <v>0</v>
          </cell>
          <cell r="EI64">
            <v>0</v>
          </cell>
          <cell r="EJ64">
            <v>0</v>
          </cell>
          <cell r="EL64">
            <v>0</v>
          </cell>
          <cell r="EM64">
            <v>0</v>
          </cell>
          <cell r="EN64">
            <v>0</v>
          </cell>
          <cell r="EO64">
            <v>0</v>
          </cell>
          <cell r="EP64">
            <v>0</v>
          </cell>
          <cell r="EQ64">
            <v>0</v>
          </cell>
          <cell r="ER64">
            <v>0</v>
          </cell>
          <cell r="ES64">
            <v>0</v>
          </cell>
          <cell r="ET64">
            <v>0</v>
          </cell>
          <cell r="EU64">
            <v>0</v>
          </cell>
          <cell r="EV64">
            <v>0</v>
          </cell>
          <cell r="EW64">
            <v>0</v>
          </cell>
        </row>
        <row r="65">
          <cell r="B65" t="str">
            <v>547</v>
          </cell>
          <cell r="C65" t="str">
            <v>Bufferin Liquid 120ml</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Y65">
            <v>0</v>
          </cell>
          <cell r="DZ65">
            <v>0</v>
          </cell>
          <cell r="EA65">
            <v>0</v>
          </cell>
          <cell r="EB65">
            <v>0</v>
          </cell>
          <cell r="EC65">
            <v>0</v>
          </cell>
          <cell r="ED65">
            <v>0</v>
          </cell>
          <cell r="EE65">
            <v>0</v>
          </cell>
          <cell r="EF65">
            <v>0</v>
          </cell>
          <cell r="EG65">
            <v>0</v>
          </cell>
          <cell r="EH65">
            <v>0</v>
          </cell>
          <cell r="EI65">
            <v>0</v>
          </cell>
          <cell r="EJ65">
            <v>0</v>
          </cell>
          <cell r="EL65">
            <v>0</v>
          </cell>
          <cell r="EM65">
            <v>0</v>
          </cell>
          <cell r="EN65">
            <v>0</v>
          </cell>
          <cell r="EO65">
            <v>0</v>
          </cell>
          <cell r="EP65">
            <v>0</v>
          </cell>
          <cell r="EQ65">
            <v>0</v>
          </cell>
          <cell r="ER65">
            <v>0</v>
          </cell>
          <cell r="ES65">
            <v>0</v>
          </cell>
          <cell r="ET65">
            <v>0</v>
          </cell>
          <cell r="EU65">
            <v>0</v>
          </cell>
          <cell r="EV65">
            <v>0</v>
          </cell>
          <cell r="EW65">
            <v>0</v>
          </cell>
        </row>
        <row r="66">
          <cell r="B66" t="str">
            <v>551</v>
          </cell>
          <cell r="C66" t="str">
            <v>Bufferin drop's 15ml Oran.Flavo</v>
          </cell>
          <cell r="D66">
            <v>6615</v>
          </cell>
          <cell r="E66">
            <v>24000</v>
          </cell>
          <cell r="F66">
            <v>31053</v>
          </cell>
          <cell r="G66">
            <v>-5</v>
          </cell>
          <cell r="H66">
            <v>72463</v>
          </cell>
          <cell r="I66">
            <v>0</v>
          </cell>
          <cell r="J66">
            <v>0</v>
          </cell>
          <cell r="K66">
            <v>0</v>
          </cell>
          <cell r="L66">
            <v>0</v>
          </cell>
          <cell r="M66">
            <v>0</v>
          </cell>
          <cell r="N66">
            <v>0</v>
          </cell>
          <cell r="O66">
            <v>0</v>
          </cell>
          <cell r="P66">
            <v>134126</v>
          </cell>
          <cell r="Q66">
            <v>72394</v>
          </cell>
          <cell r="R66">
            <v>263760</v>
          </cell>
          <cell r="S66">
            <v>354965</v>
          </cell>
          <cell r="T66">
            <v>-11008</v>
          </cell>
          <cell r="U66">
            <v>118172</v>
          </cell>
          <cell r="V66">
            <v>0</v>
          </cell>
          <cell r="W66">
            <v>0</v>
          </cell>
          <cell r="X66">
            <v>0</v>
          </cell>
          <cell r="Y66">
            <v>0</v>
          </cell>
          <cell r="Z66">
            <v>0</v>
          </cell>
          <cell r="AA66">
            <v>0</v>
          </cell>
          <cell r="AB66">
            <v>0</v>
          </cell>
          <cell r="AC66">
            <v>798283</v>
          </cell>
          <cell r="AD66">
            <v>49263.128205128203</v>
          </cell>
          <cell r="AE66">
            <v>200642</v>
          </cell>
          <cell r="AF66">
            <v>251366.33256410257</v>
          </cell>
          <cell r="AG66">
            <v>-2140.1725641025623</v>
          </cell>
          <cell r="AH66">
            <v>88801.06</v>
          </cell>
          <cell r="AI66">
            <v>0</v>
          </cell>
          <cell r="AJ66">
            <v>0</v>
          </cell>
          <cell r="AK66">
            <v>0</v>
          </cell>
          <cell r="AL66">
            <v>0</v>
          </cell>
          <cell r="AM66">
            <v>0</v>
          </cell>
          <cell r="AN66">
            <v>0</v>
          </cell>
          <cell r="AO66">
            <v>0</v>
          </cell>
          <cell r="AP66">
            <v>587932.34820512822</v>
          </cell>
          <cell r="AQ66">
            <v>1.2268986186897562E-3</v>
          </cell>
          <cell r="AR66">
            <v>5952</v>
          </cell>
          <cell r="AS66">
            <v>24242</v>
          </cell>
          <cell r="AT66">
            <v>30371</v>
          </cell>
          <cell r="AU66">
            <v>-259</v>
          </cell>
          <cell r="AV66">
            <v>10729</v>
          </cell>
          <cell r="AW66">
            <v>0</v>
          </cell>
          <cell r="AX66">
            <v>0</v>
          </cell>
          <cell r="AY66">
            <v>0</v>
          </cell>
          <cell r="AZ66">
            <v>0</v>
          </cell>
          <cell r="BA66">
            <v>0</v>
          </cell>
          <cell r="BB66">
            <v>0</v>
          </cell>
          <cell r="BC66">
            <v>0</v>
          </cell>
          <cell r="BD66">
            <v>71035</v>
          </cell>
          <cell r="BE66">
            <v>7.4471849138515802</v>
          </cell>
          <cell r="BF66">
            <v>8.3600833333333338</v>
          </cell>
          <cell r="BG66">
            <v>8.0947519583970173</v>
          </cell>
          <cell r="BH66">
            <v>428.03451282051248</v>
          </cell>
          <cell r="BI66">
            <v>1.2254676179567503</v>
          </cell>
          <cell r="BJ66">
            <v>0</v>
          </cell>
          <cell r="BK66">
            <v>0</v>
          </cell>
          <cell r="BL66">
            <v>0</v>
          </cell>
          <cell r="BM66">
            <v>0</v>
          </cell>
          <cell r="BN66">
            <v>0</v>
          </cell>
          <cell r="BO66">
            <v>0</v>
          </cell>
          <cell r="BP66">
            <v>0</v>
          </cell>
          <cell r="BQ66">
            <v>4.3834331017485662</v>
          </cell>
          <cell r="BT66">
            <v>0</v>
          </cell>
          <cell r="BU66">
            <v>0</v>
          </cell>
          <cell r="BV66">
            <v>0</v>
          </cell>
          <cell r="BW66">
            <v>0</v>
          </cell>
          <cell r="BX66">
            <v>0</v>
          </cell>
          <cell r="BY66">
            <v>0</v>
          </cell>
          <cell r="BZ66">
            <v>0</v>
          </cell>
          <cell r="CA66">
            <v>0</v>
          </cell>
          <cell r="CB66">
            <v>0</v>
          </cell>
          <cell r="CC66">
            <v>0</v>
          </cell>
          <cell r="CD66">
            <v>0</v>
          </cell>
          <cell r="CE66">
            <v>0</v>
          </cell>
          <cell r="CF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49263.128205128203</v>
          </cell>
          <cell r="CW66">
            <v>200642</v>
          </cell>
          <cell r="CX66">
            <v>251366.33256410257</v>
          </cell>
          <cell r="CY66">
            <v>-2140.1725641025623</v>
          </cell>
          <cell r="CZ66">
            <v>88801.06</v>
          </cell>
          <cell r="DA66">
            <v>0</v>
          </cell>
          <cell r="DB66">
            <v>0</v>
          </cell>
          <cell r="DC66">
            <v>0</v>
          </cell>
          <cell r="DD66">
            <v>0</v>
          </cell>
          <cell r="DE66">
            <v>0</v>
          </cell>
          <cell r="DF66">
            <v>0</v>
          </cell>
          <cell r="DG66">
            <v>0</v>
          </cell>
          <cell r="DH66">
            <v>587932.34820512822</v>
          </cell>
          <cell r="DI66">
            <v>1</v>
          </cell>
          <cell r="DJ66">
            <v>3.0000000000000001E-3</v>
          </cell>
          <cell r="DK66">
            <v>0</v>
          </cell>
          <cell r="DL66">
            <v>49263.128205128203</v>
          </cell>
          <cell r="DM66">
            <v>249905.12820512819</v>
          </cell>
          <cell r="DN66">
            <v>501271.46076923073</v>
          </cell>
          <cell r="DO66">
            <v>499131.28820512816</v>
          </cell>
          <cell r="DP66">
            <v>587932.34820512822</v>
          </cell>
          <cell r="DQ66">
            <v>587932.34820512822</v>
          </cell>
          <cell r="DR66">
            <v>587932.34820512822</v>
          </cell>
          <cell r="DS66">
            <v>587932.34820512822</v>
          </cell>
          <cell r="DT66">
            <v>587932.34820512822</v>
          </cell>
          <cell r="DU66">
            <v>587932.34820512822</v>
          </cell>
          <cell r="DV66">
            <v>587932.34820512822</v>
          </cell>
          <cell r="DW66">
            <v>587932.34820512822</v>
          </cell>
          <cell r="DY66">
            <v>5952</v>
          </cell>
          <cell r="DZ66">
            <v>30194</v>
          </cell>
          <cell r="EA66">
            <v>60565</v>
          </cell>
          <cell r="EB66">
            <v>60306</v>
          </cell>
          <cell r="EC66">
            <v>71035</v>
          </cell>
          <cell r="ED66">
            <v>71035</v>
          </cell>
          <cell r="EE66">
            <v>71035</v>
          </cell>
          <cell r="EF66">
            <v>71035</v>
          </cell>
          <cell r="EG66">
            <v>71035</v>
          </cell>
          <cell r="EH66">
            <v>71035</v>
          </cell>
          <cell r="EI66">
            <v>71035</v>
          </cell>
          <cell r="EJ66">
            <v>71035</v>
          </cell>
          <cell r="EL66">
            <v>6615</v>
          </cell>
          <cell r="EM66">
            <v>30615</v>
          </cell>
          <cell r="EN66">
            <v>61668</v>
          </cell>
          <cell r="EO66">
            <v>61663</v>
          </cell>
          <cell r="EP66">
            <v>134126</v>
          </cell>
          <cell r="EQ66">
            <v>134126</v>
          </cell>
          <cell r="ER66">
            <v>134126</v>
          </cell>
          <cell r="ES66">
            <v>134126</v>
          </cell>
          <cell r="ET66">
            <v>134126</v>
          </cell>
          <cell r="EU66">
            <v>134126</v>
          </cell>
          <cell r="EV66">
            <v>134126</v>
          </cell>
          <cell r="EW66">
            <v>134126</v>
          </cell>
        </row>
        <row r="67">
          <cell r="C67" t="str">
            <v xml:space="preserve">Sub Total </v>
          </cell>
          <cell r="D67">
            <v>687649</v>
          </cell>
          <cell r="E67">
            <v>885000</v>
          </cell>
          <cell r="F67">
            <v>711998</v>
          </cell>
          <cell r="G67">
            <v>659677</v>
          </cell>
          <cell r="H67">
            <v>3914364</v>
          </cell>
          <cell r="I67">
            <v>0</v>
          </cell>
          <cell r="J67">
            <v>0</v>
          </cell>
          <cell r="K67">
            <v>0</v>
          </cell>
          <cell r="L67">
            <v>0</v>
          </cell>
          <cell r="M67">
            <v>0</v>
          </cell>
          <cell r="N67">
            <v>0</v>
          </cell>
          <cell r="O67">
            <v>0</v>
          </cell>
          <cell r="P67">
            <v>6858688</v>
          </cell>
          <cell r="Q67">
            <v>4493615</v>
          </cell>
          <cell r="R67">
            <v>6017774</v>
          </cell>
          <cell r="S67">
            <v>5163479</v>
          </cell>
          <cell r="T67">
            <v>4689686</v>
          </cell>
          <cell r="U67">
            <v>7150306</v>
          </cell>
          <cell r="V67">
            <v>0</v>
          </cell>
          <cell r="W67">
            <v>0</v>
          </cell>
          <cell r="X67">
            <v>0</v>
          </cell>
          <cell r="Y67">
            <v>0</v>
          </cell>
          <cell r="Z67">
            <v>0</v>
          </cell>
          <cell r="AA67">
            <v>0</v>
          </cell>
          <cell r="AB67">
            <v>0</v>
          </cell>
          <cell r="AC67">
            <v>27514860</v>
          </cell>
          <cell r="AD67">
            <v>3275108.4273504275</v>
          </cell>
          <cell r="AE67">
            <v>4577720</v>
          </cell>
          <cell r="AF67">
            <v>3828303.854102564</v>
          </cell>
          <cell r="AG67">
            <v>3620148.6758974362</v>
          </cell>
          <cell r="AH67">
            <v>5392736.9099999992</v>
          </cell>
          <cell r="AI67">
            <v>0</v>
          </cell>
          <cell r="AJ67">
            <v>0</v>
          </cell>
          <cell r="AK67">
            <v>0</v>
          </cell>
          <cell r="AL67">
            <v>0</v>
          </cell>
          <cell r="AM67">
            <v>0</v>
          </cell>
          <cell r="AN67">
            <v>0</v>
          </cell>
          <cell r="AO67">
            <v>0</v>
          </cell>
          <cell r="AP67">
            <v>20694017.867350426</v>
          </cell>
          <cell r="AQ67">
            <v>4.3184325567565213E-2</v>
          </cell>
          <cell r="AR67">
            <v>395712</v>
          </cell>
          <cell r="AS67">
            <v>553099</v>
          </cell>
          <cell r="AT67">
            <v>462551</v>
          </cell>
          <cell r="AU67">
            <v>437399</v>
          </cell>
          <cell r="AV67">
            <v>651572</v>
          </cell>
          <cell r="AW67">
            <v>0</v>
          </cell>
          <cell r="AX67">
            <v>0</v>
          </cell>
          <cell r="AY67">
            <v>0</v>
          </cell>
          <cell r="AZ67">
            <v>0</v>
          </cell>
          <cell r="BA67">
            <v>0</v>
          </cell>
          <cell r="BB67">
            <v>0</v>
          </cell>
          <cell r="BC67">
            <v>0</v>
          </cell>
          <cell r="BD67">
            <v>2500333</v>
          </cell>
          <cell r="BE67">
            <v>4.7627618557584279</v>
          </cell>
          <cell r="BF67">
            <v>5.1725649717514122</v>
          </cell>
          <cell r="BG67">
            <v>5.3768463592630376</v>
          </cell>
          <cell r="BH67">
            <v>5.4877594275644537</v>
          </cell>
          <cell r="BI67">
            <v>1.377678956274889</v>
          </cell>
          <cell r="BJ67">
            <v>0</v>
          </cell>
          <cell r="BK67">
            <v>0</v>
          </cell>
          <cell r="BL67">
            <v>0</v>
          </cell>
          <cell r="BM67">
            <v>0</v>
          </cell>
          <cell r="BN67">
            <v>0</v>
          </cell>
          <cell r="BO67">
            <v>0</v>
          </cell>
          <cell r="BP67">
            <v>0</v>
          </cell>
          <cell r="BQ67">
            <v>3.0171977304333462</v>
          </cell>
          <cell r="BT67">
            <v>0</v>
          </cell>
          <cell r="BU67">
            <v>0</v>
          </cell>
          <cell r="BV67">
            <v>0</v>
          </cell>
          <cell r="BW67">
            <v>0</v>
          </cell>
          <cell r="BX67">
            <v>0</v>
          </cell>
          <cell r="BY67">
            <v>0</v>
          </cell>
          <cell r="BZ67">
            <v>0</v>
          </cell>
          <cell r="CA67">
            <v>0</v>
          </cell>
          <cell r="CB67">
            <v>0</v>
          </cell>
          <cell r="CC67">
            <v>0</v>
          </cell>
          <cell r="CD67">
            <v>0</v>
          </cell>
          <cell r="CE67">
            <v>0</v>
          </cell>
          <cell r="CF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3275108.4273504275</v>
          </cell>
          <cell r="CW67">
            <v>4577720</v>
          </cell>
          <cell r="CX67">
            <v>3828303.854102564</v>
          </cell>
          <cell r="CY67">
            <v>3620148.6758974362</v>
          </cell>
          <cell r="CZ67">
            <v>5392736.9099999992</v>
          </cell>
          <cell r="DA67">
            <v>0</v>
          </cell>
          <cell r="DB67">
            <v>0</v>
          </cell>
          <cell r="DC67">
            <v>0</v>
          </cell>
          <cell r="DD67">
            <v>0</v>
          </cell>
          <cell r="DE67">
            <v>0</v>
          </cell>
          <cell r="DF67">
            <v>0</v>
          </cell>
          <cell r="DG67">
            <v>0</v>
          </cell>
          <cell r="DH67">
            <v>20694017.867350426</v>
          </cell>
          <cell r="DI67">
            <v>1</v>
          </cell>
          <cell r="DJ67">
            <v>0</v>
          </cell>
          <cell r="DK67">
            <v>0</v>
          </cell>
          <cell r="DL67">
            <v>3275108.4273504275</v>
          </cell>
          <cell r="DM67">
            <v>7852828.427350427</v>
          </cell>
          <cell r="DN67">
            <v>11681132.281452991</v>
          </cell>
          <cell r="DO67">
            <v>15301280.957350429</v>
          </cell>
          <cell r="DP67">
            <v>20694017.867350426</v>
          </cell>
          <cell r="DQ67">
            <v>20694017.867350426</v>
          </cell>
          <cell r="DR67">
            <v>20694017.867350426</v>
          </cell>
          <cell r="DS67">
            <v>20694017.867350426</v>
          </cell>
          <cell r="DT67">
            <v>20694017.867350426</v>
          </cell>
          <cell r="DU67">
            <v>20694017.867350426</v>
          </cell>
          <cell r="DV67">
            <v>20694017.867350426</v>
          </cell>
          <cell r="DW67">
            <v>20694017.867350426</v>
          </cell>
          <cell r="DY67">
            <v>395712</v>
          </cell>
          <cell r="DZ67">
            <v>948811</v>
          </cell>
          <cell r="EA67">
            <v>1411362</v>
          </cell>
          <cell r="EB67">
            <v>1848761</v>
          </cell>
          <cell r="EC67">
            <v>2500333</v>
          </cell>
          <cell r="ED67">
            <v>2500333</v>
          </cell>
          <cell r="EE67">
            <v>2500333</v>
          </cell>
          <cell r="EF67">
            <v>2500333</v>
          </cell>
          <cell r="EG67">
            <v>2500333</v>
          </cell>
          <cell r="EH67">
            <v>2500333</v>
          </cell>
          <cell r="EI67">
            <v>2500333</v>
          </cell>
          <cell r="EJ67">
            <v>2500333</v>
          </cell>
          <cell r="EL67">
            <v>687649</v>
          </cell>
          <cell r="EM67">
            <v>1572649</v>
          </cell>
          <cell r="EN67">
            <v>2284647</v>
          </cell>
          <cell r="EO67">
            <v>2944324</v>
          </cell>
          <cell r="EP67">
            <v>6858688</v>
          </cell>
          <cell r="EQ67">
            <v>6858688</v>
          </cell>
          <cell r="ER67">
            <v>6858688</v>
          </cell>
          <cell r="ES67">
            <v>6858688</v>
          </cell>
          <cell r="ET67">
            <v>6858688</v>
          </cell>
          <cell r="EU67">
            <v>6858688</v>
          </cell>
          <cell r="EV67">
            <v>6858688</v>
          </cell>
          <cell r="EW67">
            <v>6858688</v>
          </cell>
        </row>
        <row r="68">
          <cell r="B68" t="str">
            <v>541</v>
          </cell>
          <cell r="C68" t="str">
            <v>Bufferin Adult C/F Liquid</v>
          </cell>
          <cell r="D68">
            <v>162</v>
          </cell>
          <cell r="E68">
            <v>0</v>
          </cell>
          <cell r="F68">
            <v>-162</v>
          </cell>
          <cell r="G68">
            <v>0</v>
          </cell>
          <cell r="H68">
            <v>0</v>
          </cell>
          <cell r="I68">
            <v>0</v>
          </cell>
          <cell r="J68">
            <v>0</v>
          </cell>
          <cell r="K68">
            <v>0</v>
          </cell>
          <cell r="L68">
            <v>0</v>
          </cell>
          <cell r="M68">
            <v>0</v>
          </cell>
          <cell r="N68">
            <v>0</v>
          </cell>
          <cell r="O68">
            <v>0</v>
          </cell>
          <cell r="P68">
            <v>0</v>
          </cell>
          <cell r="Q68">
            <v>3489</v>
          </cell>
          <cell r="R68">
            <v>0</v>
          </cell>
          <cell r="T68">
            <v>-3307</v>
          </cell>
          <cell r="U68">
            <v>0</v>
          </cell>
          <cell r="V68">
            <v>0</v>
          </cell>
          <cell r="W68">
            <v>0</v>
          </cell>
          <cell r="X68">
            <v>0</v>
          </cell>
          <cell r="Y68">
            <v>0</v>
          </cell>
          <cell r="Z68">
            <v>0</v>
          </cell>
          <cell r="AA68">
            <v>0</v>
          </cell>
          <cell r="AB68">
            <v>0</v>
          </cell>
          <cell r="AC68">
            <v>182</v>
          </cell>
          <cell r="AD68">
            <v>2243.0512820512822</v>
          </cell>
          <cell r="AE68">
            <v>0</v>
          </cell>
          <cell r="AF68">
            <v>-3585.6605128205133</v>
          </cell>
          <cell r="AG68">
            <v>763.82051282051316</v>
          </cell>
          <cell r="AH68">
            <v>-82</v>
          </cell>
          <cell r="AI68">
            <v>0</v>
          </cell>
          <cell r="AJ68">
            <v>0</v>
          </cell>
          <cell r="AK68">
            <v>0</v>
          </cell>
          <cell r="AL68">
            <v>0</v>
          </cell>
          <cell r="AM68">
            <v>0</v>
          </cell>
          <cell r="AN68">
            <v>0</v>
          </cell>
          <cell r="AO68">
            <v>0</v>
          </cell>
          <cell r="AP68">
            <v>-660.78871794871793</v>
          </cell>
          <cell r="AQ68">
            <v>-1.3789354638710887E-6</v>
          </cell>
          <cell r="AR68">
            <v>271</v>
          </cell>
          <cell r="AS68">
            <v>0</v>
          </cell>
          <cell r="AT68">
            <v>-433</v>
          </cell>
          <cell r="AU68">
            <v>92</v>
          </cell>
          <cell r="AV68">
            <v>-10</v>
          </cell>
          <cell r="AW68">
            <v>0</v>
          </cell>
          <cell r="AX68">
            <v>0</v>
          </cell>
          <cell r="AY68">
            <v>0</v>
          </cell>
          <cell r="AZ68">
            <v>0</v>
          </cell>
          <cell r="BA68">
            <v>0</v>
          </cell>
          <cell r="BB68">
            <v>0</v>
          </cell>
          <cell r="BC68">
            <v>0</v>
          </cell>
          <cell r="BD68">
            <v>-80</v>
          </cell>
          <cell r="BE68">
            <v>13.845995568217791</v>
          </cell>
          <cell r="BF68">
            <v>0</v>
          </cell>
          <cell r="BG68">
            <v>22.133706869262429</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2243.0512820512822</v>
          </cell>
          <cell r="CW68">
            <v>0</v>
          </cell>
          <cell r="CX68">
            <v>-3585.6605128205133</v>
          </cell>
          <cell r="CY68">
            <v>763.82051282051316</v>
          </cell>
          <cell r="CZ68">
            <v>-82</v>
          </cell>
          <cell r="DA68">
            <v>0</v>
          </cell>
          <cell r="DB68">
            <v>0</v>
          </cell>
          <cell r="DC68">
            <v>0</v>
          </cell>
          <cell r="DD68">
            <v>0</v>
          </cell>
          <cell r="DE68">
            <v>0</v>
          </cell>
          <cell r="DF68">
            <v>0</v>
          </cell>
          <cell r="DG68">
            <v>0</v>
          </cell>
          <cell r="DH68">
            <v>-660.78871794871793</v>
          </cell>
          <cell r="DI68">
            <v>1</v>
          </cell>
          <cell r="DJ68">
            <v>0</v>
          </cell>
          <cell r="DK68">
            <v>0</v>
          </cell>
          <cell r="DL68">
            <v>2243.0512820512822</v>
          </cell>
          <cell r="DM68">
            <v>2243.0512820512822</v>
          </cell>
          <cell r="DN68">
            <v>-1342.6092307692311</v>
          </cell>
          <cell r="DO68">
            <v>-578.78871794871793</v>
          </cell>
          <cell r="DP68">
            <v>-660.78871794871793</v>
          </cell>
          <cell r="DQ68">
            <v>-660.78871794871793</v>
          </cell>
          <cell r="DR68">
            <v>-660.78871794871793</v>
          </cell>
          <cell r="DS68">
            <v>-660.78871794871793</v>
          </cell>
          <cell r="DT68">
            <v>-660.78871794871793</v>
          </cell>
          <cell r="DU68">
            <v>-660.78871794871793</v>
          </cell>
          <cell r="DV68">
            <v>-660.78871794871793</v>
          </cell>
          <cell r="DW68">
            <v>-660.78871794871793</v>
          </cell>
          <cell r="DY68">
            <v>271</v>
          </cell>
          <cell r="DZ68">
            <v>271</v>
          </cell>
          <cell r="EA68">
            <v>-162</v>
          </cell>
          <cell r="EB68">
            <v>-70</v>
          </cell>
          <cell r="EC68">
            <v>-80</v>
          </cell>
          <cell r="ED68">
            <v>-80</v>
          </cell>
          <cell r="EE68">
            <v>-80</v>
          </cell>
          <cell r="EF68">
            <v>-80</v>
          </cell>
          <cell r="EG68">
            <v>-80</v>
          </cell>
          <cell r="EH68">
            <v>-80</v>
          </cell>
          <cell r="EI68">
            <v>-80</v>
          </cell>
          <cell r="EJ68">
            <v>-80</v>
          </cell>
          <cell r="EL68">
            <v>162</v>
          </cell>
          <cell r="EM68">
            <v>162</v>
          </cell>
          <cell r="EN68">
            <v>0</v>
          </cell>
          <cell r="EO68">
            <v>0</v>
          </cell>
          <cell r="EP68">
            <v>0</v>
          </cell>
          <cell r="EQ68">
            <v>0</v>
          </cell>
          <cell r="ER68">
            <v>0</v>
          </cell>
          <cell r="ES68">
            <v>0</v>
          </cell>
          <cell r="ET68">
            <v>0</v>
          </cell>
          <cell r="EU68">
            <v>0</v>
          </cell>
          <cell r="EV68">
            <v>0</v>
          </cell>
          <cell r="EW68">
            <v>0</v>
          </cell>
        </row>
        <row r="69">
          <cell r="B69" t="str">
            <v>552</v>
          </cell>
          <cell r="C69" t="str">
            <v>Bufferin C/F Drops</v>
          </cell>
          <cell r="D69">
            <v>21051</v>
          </cell>
          <cell r="E69">
            <v>28320</v>
          </cell>
          <cell r="F69">
            <v>47269</v>
          </cell>
          <cell r="G69">
            <v>15120</v>
          </cell>
          <cell r="H69">
            <v>139360</v>
          </cell>
          <cell r="I69">
            <v>0</v>
          </cell>
          <cell r="J69">
            <v>0</v>
          </cell>
          <cell r="K69">
            <v>0</v>
          </cell>
          <cell r="L69">
            <v>0</v>
          </cell>
          <cell r="M69">
            <v>0</v>
          </cell>
          <cell r="N69">
            <v>0</v>
          </cell>
          <cell r="O69">
            <v>0</v>
          </cell>
          <cell r="P69">
            <v>251120</v>
          </cell>
          <cell r="Q69">
            <v>254513</v>
          </cell>
          <cell r="R69">
            <v>343238</v>
          </cell>
          <cell r="S69">
            <v>624485</v>
          </cell>
          <cell r="T69">
            <v>181972</v>
          </cell>
          <cell r="U69">
            <v>304751</v>
          </cell>
          <cell r="V69">
            <v>0</v>
          </cell>
          <cell r="W69">
            <v>0</v>
          </cell>
          <cell r="X69">
            <v>0</v>
          </cell>
          <cell r="Y69">
            <v>0</v>
          </cell>
          <cell r="Z69">
            <v>0</v>
          </cell>
          <cell r="AA69">
            <v>0</v>
          </cell>
          <cell r="AB69">
            <v>0</v>
          </cell>
          <cell r="AC69">
            <v>1708959</v>
          </cell>
          <cell r="AD69">
            <v>176899.1794871795</v>
          </cell>
          <cell r="AE69">
            <v>261101</v>
          </cell>
          <cell r="AF69">
            <v>412728.0705128205</v>
          </cell>
          <cell r="AG69">
            <v>131780.8994871795</v>
          </cell>
          <cell r="AH69">
            <v>253574.95</v>
          </cell>
          <cell r="AI69">
            <v>0</v>
          </cell>
          <cell r="AJ69">
            <v>0</v>
          </cell>
          <cell r="AK69">
            <v>0</v>
          </cell>
          <cell r="AL69">
            <v>0</v>
          </cell>
          <cell r="AM69">
            <v>0</v>
          </cell>
          <cell r="AN69">
            <v>0</v>
          </cell>
          <cell r="AO69">
            <v>0</v>
          </cell>
          <cell r="AP69">
            <v>1236084.0994871794</v>
          </cell>
          <cell r="AQ69">
            <v>2.579463230548544E-3</v>
          </cell>
          <cell r="AR69">
            <v>21374</v>
          </cell>
          <cell r="AS69">
            <v>31547</v>
          </cell>
          <cell r="AT69">
            <v>49867</v>
          </cell>
          <cell r="AU69">
            <v>15922</v>
          </cell>
          <cell r="AV69">
            <v>30638</v>
          </cell>
          <cell r="AW69">
            <v>0</v>
          </cell>
          <cell r="AX69">
            <v>0</v>
          </cell>
          <cell r="AY69">
            <v>0</v>
          </cell>
          <cell r="AZ69">
            <v>0</v>
          </cell>
          <cell r="BA69">
            <v>0</v>
          </cell>
          <cell r="BB69">
            <v>0</v>
          </cell>
          <cell r="BC69">
            <v>0</v>
          </cell>
          <cell r="BD69">
            <v>149348</v>
          </cell>
          <cell r="BE69">
            <v>8.4033622862182078</v>
          </cell>
          <cell r="BF69">
            <v>9.2196680790960457</v>
          </cell>
          <cell r="BG69">
            <v>8.7314745501876594</v>
          </cell>
          <cell r="BH69">
            <v>8.7156679555012904</v>
          </cell>
          <cell r="BI69">
            <v>1.8195676664753158</v>
          </cell>
          <cell r="BJ69">
            <v>0</v>
          </cell>
          <cell r="BK69">
            <v>0</v>
          </cell>
          <cell r="BL69">
            <v>0</v>
          </cell>
          <cell r="BM69">
            <v>0</v>
          </cell>
          <cell r="BN69">
            <v>0</v>
          </cell>
          <cell r="BO69">
            <v>0</v>
          </cell>
          <cell r="BP69">
            <v>0</v>
          </cell>
          <cell r="BQ69">
            <v>4.922284563106003</v>
          </cell>
          <cell r="BT69">
            <v>0</v>
          </cell>
          <cell r="BU69">
            <v>0</v>
          </cell>
          <cell r="BV69">
            <v>0</v>
          </cell>
          <cell r="BW69">
            <v>0</v>
          </cell>
          <cell r="BX69">
            <v>0</v>
          </cell>
          <cell r="BY69">
            <v>0</v>
          </cell>
          <cell r="BZ69">
            <v>0</v>
          </cell>
          <cell r="CA69">
            <v>0</v>
          </cell>
          <cell r="CB69">
            <v>0</v>
          </cell>
          <cell r="CC69">
            <v>0</v>
          </cell>
          <cell r="CD69">
            <v>0</v>
          </cell>
          <cell r="CE69">
            <v>0</v>
          </cell>
          <cell r="CF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176899.1794871795</v>
          </cell>
          <cell r="CW69">
            <v>261101</v>
          </cell>
          <cell r="CX69">
            <v>412728.0705128205</v>
          </cell>
          <cell r="CY69">
            <v>131780.8994871795</v>
          </cell>
          <cell r="CZ69">
            <v>253574.95</v>
          </cell>
          <cell r="DA69">
            <v>0</v>
          </cell>
          <cell r="DB69">
            <v>0</v>
          </cell>
          <cell r="DC69">
            <v>0</v>
          </cell>
          <cell r="DD69">
            <v>0</v>
          </cell>
          <cell r="DE69">
            <v>0</v>
          </cell>
          <cell r="DF69">
            <v>0</v>
          </cell>
          <cell r="DG69">
            <v>0</v>
          </cell>
          <cell r="DH69">
            <v>1236084.0994871794</v>
          </cell>
          <cell r="DI69">
            <v>1</v>
          </cell>
          <cell r="DJ69">
            <v>7.0000000000000001E-3</v>
          </cell>
          <cell r="DK69">
            <v>0</v>
          </cell>
          <cell r="DL69">
            <v>176899.1794871795</v>
          </cell>
          <cell r="DM69">
            <v>438000.1794871795</v>
          </cell>
          <cell r="DN69">
            <v>850728.25</v>
          </cell>
          <cell r="DO69">
            <v>982509.14948717947</v>
          </cell>
          <cell r="DP69">
            <v>1236084.0994871794</v>
          </cell>
          <cell r="DQ69">
            <v>1236084.0994871794</v>
          </cell>
          <cell r="DR69">
            <v>1236084.0994871794</v>
          </cell>
          <cell r="DS69">
            <v>1236084.0994871794</v>
          </cell>
          <cell r="DT69">
            <v>1236084.0994871794</v>
          </cell>
          <cell r="DU69">
            <v>1236084.0994871794</v>
          </cell>
          <cell r="DV69">
            <v>1236084.0994871794</v>
          </cell>
          <cell r="DW69">
            <v>1236084.0994871794</v>
          </cell>
          <cell r="DY69">
            <v>21374</v>
          </cell>
          <cell r="DZ69">
            <v>52921</v>
          </cell>
          <cell r="EA69">
            <v>102788</v>
          </cell>
          <cell r="EB69">
            <v>118710</v>
          </cell>
          <cell r="EC69">
            <v>149348</v>
          </cell>
          <cell r="ED69">
            <v>149348</v>
          </cell>
          <cell r="EE69">
            <v>149348</v>
          </cell>
          <cell r="EF69">
            <v>149348</v>
          </cell>
          <cell r="EG69">
            <v>149348</v>
          </cell>
          <cell r="EH69">
            <v>149348</v>
          </cell>
          <cell r="EI69">
            <v>149348</v>
          </cell>
          <cell r="EJ69">
            <v>149348</v>
          </cell>
          <cell r="EL69">
            <v>21051</v>
          </cell>
          <cell r="EM69">
            <v>49371</v>
          </cell>
          <cell r="EN69">
            <v>96640</v>
          </cell>
          <cell r="EO69">
            <v>111760</v>
          </cell>
          <cell r="EP69">
            <v>251120</v>
          </cell>
          <cell r="EQ69">
            <v>251120</v>
          </cell>
          <cell r="ER69">
            <v>251120</v>
          </cell>
          <cell r="ES69">
            <v>251120</v>
          </cell>
          <cell r="ET69">
            <v>251120</v>
          </cell>
          <cell r="EU69">
            <v>251120</v>
          </cell>
          <cell r="EV69">
            <v>251120</v>
          </cell>
          <cell r="EW69">
            <v>251120</v>
          </cell>
        </row>
        <row r="70">
          <cell r="B70" t="str">
            <v>554</v>
          </cell>
          <cell r="C70" t="str">
            <v>Bufferin C/F Drow</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Y70">
            <v>0</v>
          </cell>
          <cell r="DZ70">
            <v>0</v>
          </cell>
          <cell r="EA70">
            <v>0</v>
          </cell>
          <cell r="EB70">
            <v>0</v>
          </cell>
          <cell r="EC70">
            <v>0</v>
          </cell>
          <cell r="ED70">
            <v>0</v>
          </cell>
          <cell r="EE70">
            <v>0</v>
          </cell>
          <cell r="EF70">
            <v>0</v>
          </cell>
          <cell r="EG70">
            <v>0</v>
          </cell>
          <cell r="EH70">
            <v>0</v>
          </cell>
          <cell r="EI70">
            <v>0</v>
          </cell>
          <cell r="EJ70">
            <v>0</v>
          </cell>
          <cell r="EL70">
            <v>0</v>
          </cell>
          <cell r="EM70">
            <v>0</v>
          </cell>
          <cell r="EN70">
            <v>0</v>
          </cell>
          <cell r="EO70">
            <v>0</v>
          </cell>
          <cell r="EP70">
            <v>0</v>
          </cell>
          <cell r="EQ70">
            <v>0</v>
          </cell>
          <cell r="ER70">
            <v>0</v>
          </cell>
          <cell r="ES70">
            <v>0</v>
          </cell>
          <cell r="ET70">
            <v>0</v>
          </cell>
          <cell r="EU70">
            <v>0</v>
          </cell>
          <cell r="EV70">
            <v>0</v>
          </cell>
          <cell r="EW70">
            <v>0</v>
          </cell>
        </row>
        <row r="71">
          <cell r="B71" t="str">
            <v>555</v>
          </cell>
          <cell r="C71" t="str">
            <v>Bufferin C/F N-DRO</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Y71">
            <v>0</v>
          </cell>
          <cell r="DZ71">
            <v>0</v>
          </cell>
          <cell r="EA71">
            <v>0</v>
          </cell>
          <cell r="EB71">
            <v>0</v>
          </cell>
          <cell r="EC71">
            <v>0</v>
          </cell>
          <cell r="ED71">
            <v>0</v>
          </cell>
          <cell r="EE71">
            <v>0</v>
          </cell>
          <cell r="EF71">
            <v>0</v>
          </cell>
          <cell r="EG71">
            <v>0</v>
          </cell>
          <cell r="EH71">
            <v>0</v>
          </cell>
          <cell r="EI71">
            <v>0</v>
          </cell>
          <cell r="EJ71">
            <v>0</v>
          </cell>
          <cell r="EL71">
            <v>0</v>
          </cell>
          <cell r="EM71">
            <v>0</v>
          </cell>
          <cell r="EN71">
            <v>0</v>
          </cell>
          <cell r="EO71">
            <v>0</v>
          </cell>
          <cell r="EP71">
            <v>0</v>
          </cell>
          <cell r="EQ71">
            <v>0</v>
          </cell>
          <cell r="ER71">
            <v>0</v>
          </cell>
          <cell r="ES71">
            <v>0</v>
          </cell>
          <cell r="ET71">
            <v>0</v>
          </cell>
          <cell r="EU71">
            <v>0</v>
          </cell>
          <cell r="EV71">
            <v>0</v>
          </cell>
          <cell r="EW71">
            <v>0</v>
          </cell>
        </row>
        <row r="72">
          <cell r="B72" t="str">
            <v>543</v>
          </cell>
          <cell r="C72" t="str">
            <v>Bufferin C/F Liquid</v>
          </cell>
          <cell r="D72">
            <v>63639</v>
          </cell>
          <cell r="E72">
            <v>43520</v>
          </cell>
          <cell r="F72">
            <v>25926</v>
          </cell>
          <cell r="G72">
            <v>76812</v>
          </cell>
          <cell r="H72">
            <v>261097</v>
          </cell>
          <cell r="I72">
            <v>0</v>
          </cell>
          <cell r="J72">
            <v>0</v>
          </cell>
          <cell r="K72">
            <v>0</v>
          </cell>
          <cell r="L72">
            <v>0</v>
          </cell>
          <cell r="M72">
            <v>0</v>
          </cell>
          <cell r="N72">
            <v>0</v>
          </cell>
          <cell r="O72">
            <v>0</v>
          </cell>
          <cell r="P72">
            <v>470994</v>
          </cell>
          <cell r="Q72">
            <v>593032</v>
          </cell>
          <cell r="R72">
            <v>405606</v>
          </cell>
          <cell r="S72">
            <v>247844</v>
          </cell>
          <cell r="T72">
            <v>715739</v>
          </cell>
          <cell r="U72">
            <v>476771</v>
          </cell>
          <cell r="V72">
            <v>0</v>
          </cell>
          <cell r="W72">
            <v>0</v>
          </cell>
          <cell r="X72">
            <v>0</v>
          </cell>
          <cell r="Y72">
            <v>0</v>
          </cell>
          <cell r="Z72">
            <v>0</v>
          </cell>
          <cell r="AA72">
            <v>0</v>
          </cell>
          <cell r="AB72">
            <v>0</v>
          </cell>
          <cell r="AC72">
            <v>2438992</v>
          </cell>
          <cell r="AD72">
            <v>450054.46153846156</v>
          </cell>
          <cell r="AE72">
            <v>308544</v>
          </cell>
          <cell r="AF72">
            <v>180656.33333333334</v>
          </cell>
          <cell r="AG72">
            <v>543769.68666666665</v>
          </cell>
          <cell r="AH72">
            <v>362484.96</v>
          </cell>
          <cell r="AI72">
            <v>0</v>
          </cell>
          <cell r="AJ72">
            <v>0</v>
          </cell>
          <cell r="AK72">
            <v>0</v>
          </cell>
          <cell r="AL72">
            <v>0</v>
          </cell>
          <cell r="AM72">
            <v>0</v>
          </cell>
          <cell r="AN72">
            <v>0</v>
          </cell>
          <cell r="AO72">
            <v>0</v>
          </cell>
          <cell r="AP72">
            <v>1845509.4415384615</v>
          </cell>
          <cell r="AQ72">
            <v>3.8512134797734402E-3</v>
          </cell>
          <cell r="AR72">
            <v>54377</v>
          </cell>
          <cell r="AS72">
            <v>37280</v>
          </cell>
          <cell r="AT72">
            <v>21828</v>
          </cell>
          <cell r="AU72">
            <v>65700</v>
          </cell>
          <cell r="AV72">
            <v>43797</v>
          </cell>
          <cell r="AW72">
            <v>0</v>
          </cell>
          <cell r="AX72">
            <v>0</v>
          </cell>
          <cell r="AY72">
            <v>0</v>
          </cell>
          <cell r="AZ72">
            <v>0</v>
          </cell>
          <cell r="BA72">
            <v>0</v>
          </cell>
          <cell r="BB72">
            <v>0</v>
          </cell>
          <cell r="BC72">
            <v>0</v>
          </cell>
          <cell r="BD72">
            <v>222982</v>
          </cell>
          <cell r="BE72">
            <v>7.0719914131029959</v>
          </cell>
          <cell r="BF72">
            <v>7.0897058823529413</v>
          </cell>
          <cell r="BG72">
            <v>6.968152948134434</v>
          </cell>
          <cell r="BH72">
            <v>7.0792283323786211</v>
          </cell>
          <cell r="BI72">
            <v>1.3883153004438964</v>
          </cell>
          <cell r="BJ72">
            <v>0</v>
          </cell>
          <cell r="BK72">
            <v>0</v>
          </cell>
          <cell r="BL72">
            <v>0</v>
          </cell>
          <cell r="BM72">
            <v>0</v>
          </cell>
          <cell r="BN72">
            <v>0</v>
          </cell>
          <cell r="BO72">
            <v>0</v>
          </cell>
          <cell r="BP72">
            <v>0</v>
          </cell>
          <cell r="BQ72">
            <v>3.918328984102688</v>
          </cell>
          <cell r="BT72">
            <v>0</v>
          </cell>
          <cell r="BU72">
            <v>0</v>
          </cell>
          <cell r="BV72">
            <v>0</v>
          </cell>
          <cell r="BW72">
            <v>0</v>
          </cell>
          <cell r="BX72">
            <v>0</v>
          </cell>
          <cell r="BY72">
            <v>0</v>
          </cell>
          <cell r="BZ72">
            <v>0</v>
          </cell>
          <cell r="CA72">
            <v>0</v>
          </cell>
          <cell r="CB72">
            <v>0</v>
          </cell>
          <cell r="CC72">
            <v>0</v>
          </cell>
          <cell r="CD72">
            <v>0</v>
          </cell>
          <cell r="CE72">
            <v>0</v>
          </cell>
          <cell r="CF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450054.46153846156</v>
          </cell>
          <cell r="CW72">
            <v>308544</v>
          </cell>
          <cell r="CX72">
            <v>180656.33333333334</v>
          </cell>
          <cell r="CY72">
            <v>543769.68666666665</v>
          </cell>
          <cell r="CZ72">
            <v>362484.96</v>
          </cell>
          <cell r="DA72">
            <v>0</v>
          </cell>
          <cell r="DB72">
            <v>0</v>
          </cell>
          <cell r="DC72">
            <v>0</v>
          </cell>
          <cell r="DD72">
            <v>0</v>
          </cell>
          <cell r="DE72">
            <v>0</v>
          </cell>
          <cell r="DF72">
            <v>0</v>
          </cell>
          <cell r="DG72">
            <v>0</v>
          </cell>
          <cell r="DH72">
            <v>1845509.4415384615</v>
          </cell>
          <cell r="DI72">
            <v>1</v>
          </cell>
          <cell r="DJ72">
            <v>0.01</v>
          </cell>
          <cell r="DK72">
            <v>0</v>
          </cell>
          <cell r="DL72">
            <v>450054.46153846156</v>
          </cell>
          <cell r="DM72">
            <v>758598.4615384615</v>
          </cell>
          <cell r="DN72">
            <v>939254.79487179487</v>
          </cell>
          <cell r="DO72">
            <v>1483024.4815384615</v>
          </cell>
          <cell r="DP72">
            <v>1845509.4415384615</v>
          </cell>
          <cell r="DQ72">
            <v>1845509.4415384615</v>
          </cell>
          <cell r="DR72">
            <v>1845509.4415384615</v>
          </cell>
          <cell r="DS72">
            <v>1845509.4415384615</v>
          </cell>
          <cell r="DT72">
            <v>1845509.4415384615</v>
          </cell>
          <cell r="DU72">
            <v>1845509.4415384615</v>
          </cell>
          <cell r="DV72">
            <v>1845509.4415384615</v>
          </cell>
          <cell r="DW72">
            <v>1845509.4415384615</v>
          </cell>
          <cell r="DY72">
            <v>54377</v>
          </cell>
          <cell r="DZ72">
            <v>91657</v>
          </cell>
          <cell r="EA72">
            <v>113485</v>
          </cell>
          <cell r="EB72">
            <v>179185</v>
          </cell>
          <cell r="EC72">
            <v>222982</v>
          </cell>
          <cell r="ED72">
            <v>222982</v>
          </cell>
          <cell r="EE72">
            <v>222982</v>
          </cell>
          <cell r="EF72">
            <v>222982</v>
          </cell>
          <cell r="EG72">
            <v>222982</v>
          </cell>
          <cell r="EH72">
            <v>222982</v>
          </cell>
          <cell r="EI72">
            <v>222982</v>
          </cell>
          <cell r="EJ72">
            <v>222982</v>
          </cell>
          <cell r="EL72">
            <v>63639</v>
          </cell>
          <cell r="EM72">
            <v>107159</v>
          </cell>
          <cell r="EN72">
            <v>133085</v>
          </cell>
          <cell r="EO72">
            <v>209897</v>
          </cell>
          <cell r="EP72">
            <v>470994</v>
          </cell>
          <cell r="EQ72">
            <v>470994</v>
          </cell>
          <cell r="ER72">
            <v>470994</v>
          </cell>
          <cell r="ES72">
            <v>470994</v>
          </cell>
          <cell r="ET72">
            <v>470994</v>
          </cell>
          <cell r="EU72">
            <v>470994</v>
          </cell>
          <cell r="EV72">
            <v>470994</v>
          </cell>
          <cell r="EW72">
            <v>470994</v>
          </cell>
        </row>
        <row r="73">
          <cell r="B73" t="str">
            <v>556</v>
          </cell>
          <cell r="C73" t="str">
            <v>Bufferin Day and Night</v>
          </cell>
          <cell r="D73">
            <v>1805225</v>
          </cell>
          <cell r="E73">
            <v>2124720</v>
          </cell>
          <cell r="F73">
            <v>2081729</v>
          </cell>
          <cell r="G73">
            <v>1733040</v>
          </cell>
          <cell r="H73">
            <v>8880154</v>
          </cell>
          <cell r="I73">
            <v>0</v>
          </cell>
          <cell r="J73">
            <v>0</v>
          </cell>
          <cell r="K73">
            <v>0</v>
          </cell>
          <cell r="L73">
            <v>0</v>
          </cell>
          <cell r="M73">
            <v>0</v>
          </cell>
          <cell r="N73">
            <v>0</v>
          </cell>
          <cell r="O73">
            <v>0</v>
          </cell>
          <cell r="P73">
            <v>16624868</v>
          </cell>
          <cell r="Q73">
            <v>18444518</v>
          </cell>
          <cell r="R73">
            <v>21715178</v>
          </cell>
          <cell r="S73">
            <v>21307897</v>
          </cell>
          <cell r="T73">
            <v>17693793</v>
          </cell>
          <cell r="U73">
            <v>11595462</v>
          </cell>
          <cell r="V73">
            <v>0</v>
          </cell>
          <cell r="W73">
            <v>0</v>
          </cell>
          <cell r="X73">
            <v>0</v>
          </cell>
          <cell r="Y73">
            <v>0</v>
          </cell>
          <cell r="Z73">
            <v>0</v>
          </cell>
          <cell r="AA73">
            <v>0</v>
          </cell>
          <cell r="AB73">
            <v>0</v>
          </cell>
          <cell r="AC73">
            <v>90756848</v>
          </cell>
          <cell r="AD73">
            <v>13944045.991452992</v>
          </cell>
          <cell r="AE73">
            <v>16518736</v>
          </cell>
          <cell r="AF73">
            <v>16140142.441282051</v>
          </cell>
          <cell r="AG73">
            <v>13458930.828717949</v>
          </cell>
          <cell r="AH73">
            <v>8748258.9000000004</v>
          </cell>
          <cell r="AI73">
            <v>0</v>
          </cell>
          <cell r="AJ73">
            <v>0</v>
          </cell>
          <cell r="AK73">
            <v>0</v>
          </cell>
          <cell r="AL73">
            <v>0</v>
          </cell>
          <cell r="AM73">
            <v>0</v>
          </cell>
          <cell r="AN73">
            <v>0</v>
          </cell>
          <cell r="AO73">
            <v>0</v>
          </cell>
          <cell r="AP73">
            <v>68810114.161452994</v>
          </cell>
          <cell r="AQ73">
            <v>0.14359310943563885</v>
          </cell>
          <cell r="AR73">
            <v>1684776</v>
          </cell>
          <cell r="AS73">
            <v>1995860</v>
          </cell>
          <cell r="AT73">
            <v>1950117</v>
          </cell>
          <cell r="AU73">
            <v>1626162</v>
          </cell>
          <cell r="AV73">
            <v>1057000</v>
          </cell>
          <cell r="AW73">
            <v>0</v>
          </cell>
          <cell r="AX73">
            <v>0</v>
          </cell>
          <cell r="AY73">
            <v>0</v>
          </cell>
          <cell r="AZ73">
            <v>0</v>
          </cell>
          <cell r="BA73">
            <v>0</v>
          </cell>
          <cell r="BB73">
            <v>0</v>
          </cell>
          <cell r="BC73">
            <v>0</v>
          </cell>
          <cell r="BD73">
            <v>8313915</v>
          </cell>
          <cell r="BE73">
            <v>7.7242703770737675</v>
          </cell>
          <cell r="BF73">
            <v>7.7745472344591287</v>
          </cell>
          <cell r="BG73">
            <v>7.7532389860937956</v>
          </cell>
          <cell r="BH73">
            <v>7.7660820458373427</v>
          </cell>
          <cell r="BI73">
            <v>0.98514720578044035</v>
          </cell>
          <cell r="BJ73">
            <v>0</v>
          </cell>
          <cell r="BK73">
            <v>0</v>
          </cell>
          <cell r="BL73">
            <v>0</v>
          </cell>
          <cell r="BM73">
            <v>0</v>
          </cell>
          <cell r="BN73">
            <v>0</v>
          </cell>
          <cell r="BO73">
            <v>0</v>
          </cell>
          <cell r="BP73">
            <v>0</v>
          </cell>
          <cell r="BQ73">
            <v>4.1389870982105235</v>
          </cell>
          <cell r="BT73">
            <v>0</v>
          </cell>
          <cell r="BU73">
            <v>0</v>
          </cell>
          <cell r="BV73">
            <v>0</v>
          </cell>
          <cell r="BW73">
            <v>0</v>
          </cell>
          <cell r="BX73">
            <v>0</v>
          </cell>
          <cell r="BY73">
            <v>0</v>
          </cell>
          <cell r="BZ73">
            <v>0</v>
          </cell>
          <cell r="CA73">
            <v>0</v>
          </cell>
          <cell r="CB73">
            <v>0</v>
          </cell>
          <cell r="CC73">
            <v>0</v>
          </cell>
          <cell r="CD73">
            <v>0</v>
          </cell>
          <cell r="CE73">
            <v>0</v>
          </cell>
          <cell r="CF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13944045.991452992</v>
          </cell>
          <cell r="CW73">
            <v>16518736</v>
          </cell>
          <cell r="CX73">
            <v>16140142.441282051</v>
          </cell>
          <cell r="CY73">
            <v>13458930.828717949</v>
          </cell>
          <cell r="CZ73">
            <v>8748258.9000000004</v>
          </cell>
          <cell r="DA73">
            <v>0</v>
          </cell>
          <cell r="DB73">
            <v>0</v>
          </cell>
          <cell r="DC73">
            <v>0</v>
          </cell>
          <cell r="DD73">
            <v>0</v>
          </cell>
          <cell r="DE73">
            <v>0</v>
          </cell>
          <cell r="DF73">
            <v>0</v>
          </cell>
          <cell r="DG73">
            <v>0</v>
          </cell>
          <cell r="DH73">
            <v>68810114.161452994</v>
          </cell>
          <cell r="DI73">
            <v>1</v>
          </cell>
          <cell r="DJ73">
            <v>0.36299999999999999</v>
          </cell>
          <cell r="DK73">
            <v>0</v>
          </cell>
          <cell r="DL73">
            <v>13944045.991452992</v>
          </cell>
          <cell r="DM73">
            <v>30462781.991452992</v>
          </cell>
          <cell r="DN73">
            <v>46602924.432735041</v>
          </cell>
          <cell r="DO73">
            <v>60061855.261452988</v>
          </cell>
          <cell r="DP73">
            <v>68810114.161452994</v>
          </cell>
          <cell r="DQ73">
            <v>68810114.161452994</v>
          </cell>
          <cell r="DR73">
            <v>68810114.161452994</v>
          </cell>
          <cell r="DS73">
            <v>68810114.161452994</v>
          </cell>
          <cell r="DT73">
            <v>68810114.161452994</v>
          </cell>
          <cell r="DU73">
            <v>68810114.161452994</v>
          </cell>
          <cell r="DV73">
            <v>68810114.161452994</v>
          </cell>
          <cell r="DW73">
            <v>68810114.161452994</v>
          </cell>
          <cell r="DY73">
            <v>1684776</v>
          </cell>
          <cell r="DZ73">
            <v>3680636</v>
          </cell>
          <cell r="EA73">
            <v>5630753</v>
          </cell>
          <cell r="EB73">
            <v>7256915</v>
          </cell>
          <cell r="EC73">
            <v>8313915</v>
          </cell>
          <cell r="ED73">
            <v>8313915</v>
          </cell>
          <cell r="EE73">
            <v>8313915</v>
          </cell>
          <cell r="EF73">
            <v>8313915</v>
          </cell>
          <cell r="EG73">
            <v>8313915</v>
          </cell>
          <cell r="EH73">
            <v>8313915</v>
          </cell>
          <cell r="EI73">
            <v>8313915</v>
          </cell>
          <cell r="EJ73">
            <v>8313915</v>
          </cell>
          <cell r="EL73">
            <v>1805225</v>
          </cell>
          <cell r="EM73">
            <v>3929945</v>
          </cell>
          <cell r="EN73">
            <v>6011674</v>
          </cell>
          <cell r="EO73">
            <v>7744714</v>
          </cell>
          <cell r="EP73">
            <v>16624868</v>
          </cell>
          <cell r="EQ73">
            <v>16624868</v>
          </cell>
          <cell r="ER73">
            <v>16624868</v>
          </cell>
          <cell r="ES73">
            <v>16624868</v>
          </cell>
          <cell r="ET73">
            <v>16624868</v>
          </cell>
          <cell r="EU73">
            <v>16624868</v>
          </cell>
          <cell r="EV73">
            <v>16624868</v>
          </cell>
          <cell r="EW73">
            <v>16624868</v>
          </cell>
        </row>
        <row r="74">
          <cell r="C74" t="str">
            <v xml:space="preserve">Sub Total </v>
          </cell>
          <cell r="D74">
            <v>1890077</v>
          </cell>
          <cell r="E74">
            <v>2196560</v>
          </cell>
          <cell r="F74">
            <v>2154762</v>
          </cell>
          <cell r="G74">
            <v>1824972</v>
          </cell>
          <cell r="H74">
            <v>9280611</v>
          </cell>
          <cell r="I74">
            <v>0</v>
          </cell>
          <cell r="J74">
            <v>0</v>
          </cell>
          <cell r="K74">
            <v>0</v>
          </cell>
          <cell r="L74">
            <v>0</v>
          </cell>
          <cell r="M74">
            <v>0</v>
          </cell>
          <cell r="N74">
            <v>0</v>
          </cell>
          <cell r="O74">
            <v>0</v>
          </cell>
          <cell r="P74">
            <v>17346982</v>
          </cell>
          <cell r="Q74">
            <v>19295552</v>
          </cell>
          <cell r="R74">
            <v>22464022</v>
          </cell>
          <cell r="S74">
            <v>22180226</v>
          </cell>
          <cell r="T74">
            <v>18588197</v>
          </cell>
          <cell r="U74">
            <v>12376984</v>
          </cell>
          <cell r="V74">
            <v>0</v>
          </cell>
          <cell r="W74">
            <v>0</v>
          </cell>
          <cell r="X74">
            <v>0</v>
          </cell>
          <cell r="Y74">
            <v>0</v>
          </cell>
          <cell r="Z74">
            <v>0</v>
          </cell>
          <cell r="AA74">
            <v>0</v>
          </cell>
          <cell r="AB74">
            <v>0</v>
          </cell>
          <cell r="AC74">
            <v>94904981</v>
          </cell>
          <cell r="AD74">
            <v>14573242.683760684</v>
          </cell>
          <cell r="AE74">
            <v>17088381</v>
          </cell>
          <cell r="AF74">
            <v>16729941.184615385</v>
          </cell>
          <cell r="AG74">
            <v>14135245.235384615</v>
          </cell>
          <cell r="AH74">
            <v>9364236.8100000005</v>
          </cell>
          <cell r="AI74">
            <v>0</v>
          </cell>
          <cell r="AJ74">
            <v>0</v>
          </cell>
          <cell r="AK74">
            <v>0</v>
          </cell>
          <cell r="AL74">
            <v>0</v>
          </cell>
          <cell r="AM74">
            <v>0</v>
          </cell>
          <cell r="AN74">
            <v>0</v>
          </cell>
          <cell r="AO74">
            <v>0</v>
          </cell>
          <cell r="AP74">
            <v>71891046.913760692</v>
          </cell>
          <cell r="AQ74">
            <v>0.15002240721049698</v>
          </cell>
          <cell r="AR74">
            <v>1760798</v>
          </cell>
          <cell r="AS74">
            <v>2064687</v>
          </cell>
          <cell r="AT74">
            <v>2021379</v>
          </cell>
          <cell r="AU74">
            <v>1707876</v>
          </cell>
          <cell r="AV74">
            <v>1131425</v>
          </cell>
          <cell r="AW74">
            <v>0</v>
          </cell>
          <cell r="AX74">
            <v>0</v>
          </cell>
          <cell r="AY74">
            <v>0</v>
          </cell>
          <cell r="AZ74">
            <v>0</v>
          </cell>
          <cell r="BA74">
            <v>0</v>
          </cell>
          <cell r="BB74">
            <v>0</v>
          </cell>
          <cell r="BC74">
            <v>0</v>
          </cell>
          <cell r="BD74">
            <v>8686165</v>
          </cell>
          <cell r="BE74">
            <v>7.7103962874320375</v>
          </cell>
          <cell r="BF74">
            <v>7.7796103907928762</v>
          </cell>
          <cell r="BG74">
            <v>7.7641712563222223</v>
          </cell>
          <cell r="BH74">
            <v>7.745458689439956</v>
          </cell>
          <cell r="BI74">
            <v>1.009010808663352</v>
          </cell>
          <cell r="BJ74">
            <v>0</v>
          </cell>
          <cell r="BK74">
            <v>0</v>
          </cell>
          <cell r="BL74">
            <v>0</v>
          </cell>
          <cell r="BM74">
            <v>0</v>
          </cell>
          <cell r="BN74">
            <v>0</v>
          </cell>
          <cell r="BO74">
            <v>0</v>
          </cell>
          <cell r="BP74">
            <v>0</v>
          </cell>
          <cell r="BQ74">
            <v>4.1442970837094713</v>
          </cell>
          <cell r="BT74">
            <v>0</v>
          </cell>
          <cell r="BU74">
            <v>0</v>
          </cell>
          <cell r="BV74">
            <v>0</v>
          </cell>
          <cell r="BW74">
            <v>0</v>
          </cell>
          <cell r="BX74">
            <v>0</v>
          </cell>
          <cell r="BY74">
            <v>0</v>
          </cell>
          <cell r="BZ74">
            <v>0</v>
          </cell>
          <cell r="CA74">
            <v>0</v>
          </cell>
          <cell r="CB74">
            <v>0</v>
          </cell>
          <cell r="CC74">
            <v>0</v>
          </cell>
          <cell r="CD74">
            <v>0</v>
          </cell>
          <cell r="CE74">
            <v>0</v>
          </cell>
          <cell r="CF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14573242.683760684</v>
          </cell>
          <cell r="CW74">
            <v>17088381</v>
          </cell>
          <cell r="CX74">
            <v>16729941.184615385</v>
          </cell>
          <cell r="CY74">
            <v>14135245.235384615</v>
          </cell>
          <cell r="CZ74">
            <v>9364236.8100000005</v>
          </cell>
          <cell r="DA74">
            <v>0</v>
          </cell>
          <cell r="DB74">
            <v>0</v>
          </cell>
          <cell r="DC74">
            <v>0</v>
          </cell>
          <cell r="DD74">
            <v>0</v>
          </cell>
          <cell r="DE74">
            <v>0</v>
          </cell>
          <cell r="DF74">
            <v>0</v>
          </cell>
          <cell r="DG74">
            <v>0</v>
          </cell>
          <cell r="DH74">
            <v>71891046.913760692</v>
          </cell>
          <cell r="DI74">
            <v>1</v>
          </cell>
          <cell r="DJ74">
            <v>0</v>
          </cell>
          <cell r="DK74">
            <v>0</v>
          </cell>
          <cell r="DL74">
            <v>14573242.683760684</v>
          </cell>
          <cell r="DM74">
            <v>31661623.683760684</v>
          </cell>
          <cell r="DN74">
            <v>48391564.868376069</v>
          </cell>
          <cell r="DO74">
            <v>62526810.103760682</v>
          </cell>
          <cell r="DP74">
            <v>71891046.913760692</v>
          </cell>
          <cell r="DQ74">
            <v>71891046.913760692</v>
          </cell>
          <cell r="DR74">
            <v>71891046.913760692</v>
          </cell>
          <cell r="DS74">
            <v>71891046.913760692</v>
          </cell>
          <cell r="DT74">
            <v>71891046.913760692</v>
          </cell>
          <cell r="DU74">
            <v>71891046.913760692</v>
          </cell>
          <cell r="DV74">
            <v>71891046.913760692</v>
          </cell>
          <cell r="DW74">
            <v>71891046.913760692</v>
          </cell>
          <cell r="DY74">
            <v>1760798</v>
          </cell>
          <cell r="DZ74">
            <v>3825485</v>
          </cell>
          <cell r="EA74">
            <v>5846864</v>
          </cell>
          <cell r="EB74">
            <v>7554740</v>
          </cell>
          <cell r="EC74">
            <v>8686165</v>
          </cell>
          <cell r="ED74">
            <v>8686165</v>
          </cell>
          <cell r="EE74">
            <v>8686165</v>
          </cell>
          <cell r="EF74">
            <v>8686165</v>
          </cell>
          <cell r="EG74">
            <v>8686165</v>
          </cell>
          <cell r="EH74">
            <v>8686165</v>
          </cell>
          <cell r="EI74">
            <v>8686165</v>
          </cell>
          <cell r="EJ74">
            <v>8686165</v>
          </cell>
          <cell r="EL74">
            <v>1890077</v>
          </cell>
          <cell r="EM74">
            <v>4086637</v>
          </cell>
          <cell r="EN74">
            <v>6241399</v>
          </cell>
          <cell r="EO74">
            <v>8066371</v>
          </cell>
          <cell r="EP74">
            <v>17346982</v>
          </cell>
          <cell r="EQ74">
            <v>17346982</v>
          </cell>
          <cell r="ER74">
            <v>17346982</v>
          </cell>
          <cell r="ES74">
            <v>17346982</v>
          </cell>
          <cell r="ET74">
            <v>17346982</v>
          </cell>
          <cell r="EU74">
            <v>17346982</v>
          </cell>
          <cell r="EV74">
            <v>17346982</v>
          </cell>
          <cell r="EW74">
            <v>17346982</v>
          </cell>
        </row>
        <row r="75">
          <cell r="B75" t="str">
            <v>47</v>
          </cell>
          <cell r="C75" t="str">
            <v>Theragran Gold 30's</v>
          </cell>
          <cell r="D75">
            <v>551330</v>
          </cell>
          <cell r="E75">
            <v>394560</v>
          </cell>
          <cell r="F75">
            <v>442396</v>
          </cell>
          <cell r="G75">
            <v>326991</v>
          </cell>
          <cell r="H75">
            <v>2051757</v>
          </cell>
          <cell r="I75">
            <v>0</v>
          </cell>
          <cell r="J75">
            <v>0</v>
          </cell>
          <cell r="K75">
            <v>0</v>
          </cell>
          <cell r="L75">
            <v>0</v>
          </cell>
          <cell r="M75">
            <v>0</v>
          </cell>
          <cell r="N75">
            <v>0</v>
          </cell>
          <cell r="O75">
            <v>0</v>
          </cell>
          <cell r="P75">
            <v>3767034</v>
          </cell>
          <cell r="Q75">
            <v>15166466</v>
          </cell>
          <cell r="R75">
            <v>10876802</v>
          </cell>
          <cell r="S75">
            <v>12194403</v>
          </cell>
          <cell r="T75">
            <v>9103376</v>
          </cell>
          <cell r="U75">
            <v>9198445</v>
          </cell>
          <cell r="V75">
            <v>0</v>
          </cell>
          <cell r="W75">
            <v>0</v>
          </cell>
          <cell r="X75">
            <v>0</v>
          </cell>
          <cell r="Y75">
            <v>0</v>
          </cell>
          <cell r="Z75">
            <v>0</v>
          </cell>
          <cell r="AA75">
            <v>0</v>
          </cell>
          <cell r="AB75">
            <v>0</v>
          </cell>
          <cell r="AC75">
            <v>56539492</v>
          </cell>
          <cell r="AD75">
            <v>11511683.326666666</v>
          </cell>
          <cell r="AE75">
            <v>8184613.0099999998</v>
          </cell>
          <cell r="AF75">
            <v>9217984.8599999994</v>
          </cell>
          <cell r="AG75">
            <v>6433261.4699999997</v>
          </cell>
          <cell r="AH75">
            <v>6908398.3499999996</v>
          </cell>
          <cell r="AI75">
            <v>0</v>
          </cell>
          <cell r="AJ75">
            <v>0</v>
          </cell>
          <cell r="AK75">
            <v>0</v>
          </cell>
          <cell r="AL75">
            <v>0</v>
          </cell>
          <cell r="AM75">
            <v>0</v>
          </cell>
          <cell r="AN75">
            <v>0</v>
          </cell>
          <cell r="AO75">
            <v>0</v>
          </cell>
          <cell r="AP75">
            <v>42255941.016666666</v>
          </cell>
          <cell r="AQ75">
            <v>8.8179797936030521E-2</v>
          </cell>
          <cell r="AR75">
            <v>1390888</v>
          </cell>
          <cell r="AS75">
            <v>988898</v>
          </cell>
          <cell r="AT75">
            <v>1113754</v>
          </cell>
          <cell r="AU75">
            <v>777293</v>
          </cell>
          <cell r="AV75">
            <v>834700</v>
          </cell>
          <cell r="AW75">
            <v>0</v>
          </cell>
          <cell r="AX75">
            <v>0</v>
          </cell>
          <cell r="AY75">
            <v>0</v>
          </cell>
          <cell r="AZ75">
            <v>0</v>
          </cell>
          <cell r="BA75">
            <v>0</v>
          </cell>
          <cell r="BB75">
            <v>0</v>
          </cell>
          <cell r="BC75">
            <v>0</v>
          </cell>
          <cell r="BD75">
            <v>5105533</v>
          </cell>
          <cell r="BE75">
            <v>20.879842066759775</v>
          </cell>
          <cell r="BF75">
            <v>20.7436461121249</v>
          </cell>
          <cell r="BG75">
            <v>20.836501369813469</v>
          </cell>
          <cell r="BH75">
            <v>19.674123966714678</v>
          </cell>
          <cell r="BI75">
            <v>3.367064593906588</v>
          </cell>
          <cell r="BJ75">
            <v>0</v>
          </cell>
          <cell r="BK75">
            <v>0</v>
          </cell>
          <cell r="BL75">
            <v>0</v>
          </cell>
          <cell r="BM75">
            <v>0</v>
          </cell>
          <cell r="BN75">
            <v>0</v>
          </cell>
          <cell r="BO75">
            <v>0</v>
          </cell>
          <cell r="BP75">
            <v>0</v>
          </cell>
          <cell r="BQ75">
            <v>11.217297485678831</v>
          </cell>
          <cell r="BT75">
            <v>0</v>
          </cell>
          <cell r="BU75">
            <v>0</v>
          </cell>
          <cell r="BV75">
            <v>0</v>
          </cell>
          <cell r="BW75">
            <v>0</v>
          </cell>
          <cell r="BX75">
            <v>0</v>
          </cell>
          <cell r="BY75">
            <v>0</v>
          </cell>
          <cell r="BZ75">
            <v>0</v>
          </cell>
          <cell r="CA75">
            <v>0</v>
          </cell>
          <cell r="CB75">
            <v>0</v>
          </cell>
          <cell r="CC75">
            <v>0</v>
          </cell>
          <cell r="CD75">
            <v>0</v>
          </cell>
          <cell r="CE75">
            <v>0</v>
          </cell>
          <cell r="CF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11511683.326666666</v>
          </cell>
          <cell r="CW75">
            <v>8184613.0099999998</v>
          </cell>
          <cell r="CX75">
            <v>9217984.8599999994</v>
          </cell>
          <cell r="CY75">
            <v>6433261.4699999997</v>
          </cell>
          <cell r="CZ75">
            <v>6908398.3499999996</v>
          </cell>
          <cell r="DA75">
            <v>0</v>
          </cell>
          <cell r="DB75">
            <v>0</v>
          </cell>
          <cell r="DC75">
            <v>0</v>
          </cell>
          <cell r="DD75">
            <v>0</v>
          </cell>
          <cell r="DE75">
            <v>0</v>
          </cell>
          <cell r="DF75">
            <v>0</v>
          </cell>
          <cell r="DG75">
            <v>0</v>
          </cell>
          <cell r="DH75">
            <v>42255941.016666666</v>
          </cell>
          <cell r="DI75">
            <v>1</v>
          </cell>
          <cell r="DJ75">
            <v>0.223</v>
          </cell>
          <cell r="DK75">
            <v>0</v>
          </cell>
          <cell r="DL75">
            <v>11511683.326666666</v>
          </cell>
          <cell r="DM75">
            <v>19696296.336666666</v>
          </cell>
          <cell r="DN75">
            <v>28914281.196666665</v>
          </cell>
          <cell r="DO75">
            <v>35347542.666666664</v>
          </cell>
          <cell r="DP75">
            <v>42255941.016666666</v>
          </cell>
          <cell r="DQ75">
            <v>42255941.016666666</v>
          </cell>
          <cell r="DR75">
            <v>42255941.016666666</v>
          </cell>
          <cell r="DS75">
            <v>42255941.016666666</v>
          </cell>
          <cell r="DT75">
            <v>42255941.016666666</v>
          </cell>
          <cell r="DU75">
            <v>42255941.016666666</v>
          </cell>
          <cell r="DV75">
            <v>42255941.016666666</v>
          </cell>
          <cell r="DW75">
            <v>42255941.016666666</v>
          </cell>
          <cell r="DY75">
            <v>1390888</v>
          </cell>
          <cell r="DZ75">
            <v>2379786</v>
          </cell>
          <cell r="EA75">
            <v>3493540</v>
          </cell>
          <cell r="EB75">
            <v>4270833</v>
          </cell>
          <cell r="EC75">
            <v>5105533</v>
          </cell>
          <cell r="ED75">
            <v>5105533</v>
          </cell>
          <cell r="EE75">
            <v>5105533</v>
          </cell>
          <cell r="EF75">
            <v>5105533</v>
          </cell>
          <cell r="EG75">
            <v>5105533</v>
          </cell>
          <cell r="EH75">
            <v>5105533</v>
          </cell>
          <cell r="EI75">
            <v>5105533</v>
          </cell>
          <cell r="EJ75">
            <v>5105533</v>
          </cell>
          <cell r="EL75">
            <v>551330</v>
          </cell>
          <cell r="EM75">
            <v>945890</v>
          </cell>
          <cell r="EN75">
            <v>1388286</v>
          </cell>
          <cell r="EO75">
            <v>1715277</v>
          </cell>
          <cell r="EP75">
            <v>3767034</v>
          </cell>
          <cell r="EQ75">
            <v>3767034</v>
          </cell>
          <cell r="ER75">
            <v>3767034</v>
          </cell>
          <cell r="ES75">
            <v>3767034</v>
          </cell>
          <cell r="ET75">
            <v>3767034</v>
          </cell>
          <cell r="EU75">
            <v>3767034</v>
          </cell>
          <cell r="EV75">
            <v>3767034</v>
          </cell>
          <cell r="EW75">
            <v>3767034</v>
          </cell>
        </row>
        <row r="76">
          <cell r="B76" t="str">
            <v>475</v>
          </cell>
          <cell r="C76" t="str">
            <v>Theragran Gold 100's</v>
          </cell>
          <cell r="D76">
            <v>109050</v>
          </cell>
          <cell r="E76">
            <v>56800</v>
          </cell>
          <cell r="F76">
            <v>141105</v>
          </cell>
          <cell r="G76">
            <v>96446</v>
          </cell>
          <cell r="H76">
            <v>468110</v>
          </cell>
          <cell r="I76">
            <v>0</v>
          </cell>
          <cell r="J76">
            <v>0</v>
          </cell>
          <cell r="K76">
            <v>0</v>
          </cell>
          <cell r="L76">
            <v>0</v>
          </cell>
          <cell r="M76">
            <v>0</v>
          </cell>
          <cell r="N76">
            <v>0</v>
          </cell>
          <cell r="O76">
            <v>0</v>
          </cell>
          <cell r="P76">
            <v>871511</v>
          </cell>
          <cell r="Q76">
            <v>8866847</v>
          </cell>
          <cell r="R76">
            <v>4618408</v>
          </cell>
          <cell r="S76">
            <v>11148486</v>
          </cell>
          <cell r="T76">
            <v>7972347</v>
          </cell>
          <cell r="U76">
            <v>5131467</v>
          </cell>
          <cell r="V76">
            <v>0</v>
          </cell>
          <cell r="W76">
            <v>0</v>
          </cell>
          <cell r="X76">
            <v>0</v>
          </cell>
          <cell r="Y76">
            <v>0</v>
          </cell>
          <cell r="Z76">
            <v>0</v>
          </cell>
          <cell r="AA76">
            <v>0</v>
          </cell>
          <cell r="AB76">
            <v>0</v>
          </cell>
          <cell r="AC76">
            <v>37737555</v>
          </cell>
          <cell r="AD76">
            <v>6756120.034188034</v>
          </cell>
          <cell r="AE76">
            <v>3513223</v>
          </cell>
          <cell r="AF76">
            <v>8480072.0129059833</v>
          </cell>
          <cell r="AG76">
            <v>5947178.3770940173</v>
          </cell>
          <cell r="AH76">
            <v>4010193.62</v>
          </cell>
          <cell r="AI76">
            <v>0</v>
          </cell>
          <cell r="AJ76">
            <v>0</v>
          </cell>
          <cell r="AK76">
            <v>0</v>
          </cell>
          <cell r="AL76">
            <v>0</v>
          </cell>
          <cell r="AM76">
            <v>0</v>
          </cell>
          <cell r="AN76">
            <v>0</v>
          </cell>
          <cell r="AO76">
            <v>0</v>
          </cell>
          <cell r="AP76">
            <v>28706787.044188034</v>
          </cell>
          <cell r="AQ76">
            <v>5.9905391290439765E-2</v>
          </cell>
          <cell r="AR76">
            <v>816302</v>
          </cell>
          <cell r="AS76">
            <v>424482</v>
          </cell>
          <cell r="AT76">
            <v>1024596</v>
          </cell>
          <cell r="AU76">
            <v>718562</v>
          </cell>
          <cell r="AV76">
            <v>484528</v>
          </cell>
          <cell r="AW76">
            <v>0</v>
          </cell>
          <cell r="AX76">
            <v>0</v>
          </cell>
          <cell r="AY76">
            <v>0</v>
          </cell>
          <cell r="AZ76">
            <v>0</v>
          </cell>
          <cell r="BA76">
            <v>0</v>
          </cell>
          <cell r="BB76">
            <v>0</v>
          </cell>
          <cell r="BC76">
            <v>0</v>
          </cell>
          <cell r="BD76">
            <v>3468470</v>
          </cell>
          <cell r="BE76">
            <v>61.954333188335937</v>
          </cell>
          <cell r="BF76">
            <v>61.8525176056338</v>
          </cell>
          <cell r="BG76">
            <v>60.097601168675688</v>
          </cell>
          <cell r="BH76">
            <v>61.663297359081945</v>
          </cell>
          <cell r="BI76">
            <v>8.5667762278097026</v>
          </cell>
          <cell r="BJ76">
            <v>0</v>
          </cell>
          <cell r="BK76">
            <v>0</v>
          </cell>
          <cell r="BL76">
            <v>0</v>
          </cell>
          <cell r="BM76">
            <v>0</v>
          </cell>
          <cell r="BN76">
            <v>0</v>
          </cell>
          <cell r="BO76">
            <v>0</v>
          </cell>
          <cell r="BP76">
            <v>0</v>
          </cell>
          <cell r="BQ76">
            <v>32.939098926104244</v>
          </cell>
          <cell r="BT76">
            <v>0</v>
          </cell>
          <cell r="BU76">
            <v>0</v>
          </cell>
          <cell r="BV76">
            <v>0</v>
          </cell>
          <cell r="BW76">
            <v>0</v>
          </cell>
          <cell r="BX76">
            <v>0</v>
          </cell>
          <cell r="BY76">
            <v>0</v>
          </cell>
          <cell r="BZ76">
            <v>0</v>
          </cell>
          <cell r="CA76">
            <v>0</v>
          </cell>
          <cell r="CB76">
            <v>0</v>
          </cell>
          <cell r="CC76">
            <v>0</v>
          </cell>
          <cell r="CD76">
            <v>0</v>
          </cell>
          <cell r="CE76">
            <v>0</v>
          </cell>
          <cell r="CF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6756120.034188034</v>
          </cell>
          <cell r="CW76">
            <v>3513223</v>
          </cell>
          <cell r="CX76">
            <v>8480072.0129059833</v>
          </cell>
          <cell r="CY76">
            <v>5947178.3770940173</v>
          </cell>
          <cell r="CZ76">
            <v>4010193.62</v>
          </cell>
          <cell r="DA76">
            <v>0</v>
          </cell>
          <cell r="DB76">
            <v>0</v>
          </cell>
          <cell r="DC76">
            <v>0</v>
          </cell>
          <cell r="DD76">
            <v>0</v>
          </cell>
          <cell r="DE76">
            <v>0</v>
          </cell>
          <cell r="DF76">
            <v>0</v>
          </cell>
          <cell r="DG76">
            <v>0</v>
          </cell>
          <cell r="DH76">
            <v>28706787.044188034</v>
          </cell>
          <cell r="DI76">
            <v>1</v>
          </cell>
          <cell r="DJ76">
            <v>0.151</v>
          </cell>
          <cell r="DK76">
            <v>0</v>
          </cell>
          <cell r="DL76">
            <v>6756120.034188034</v>
          </cell>
          <cell r="DM76">
            <v>10269343.034188034</v>
          </cell>
          <cell r="DN76">
            <v>18749415.047094017</v>
          </cell>
          <cell r="DO76">
            <v>24696593.424188033</v>
          </cell>
          <cell r="DP76">
            <v>28706787.044188034</v>
          </cell>
          <cell r="DQ76">
            <v>28706787.044188034</v>
          </cell>
          <cell r="DR76">
            <v>28706787.044188034</v>
          </cell>
          <cell r="DS76">
            <v>28706787.044188034</v>
          </cell>
          <cell r="DT76">
            <v>28706787.044188034</v>
          </cell>
          <cell r="DU76">
            <v>28706787.044188034</v>
          </cell>
          <cell r="DV76">
            <v>28706787.044188034</v>
          </cell>
          <cell r="DW76">
            <v>28706787.044188034</v>
          </cell>
          <cell r="DY76">
            <v>816302</v>
          </cell>
          <cell r="DZ76">
            <v>1240784</v>
          </cell>
          <cell r="EA76">
            <v>2265380</v>
          </cell>
          <cell r="EB76">
            <v>2983942</v>
          </cell>
          <cell r="EC76">
            <v>3468470</v>
          </cell>
          <cell r="ED76">
            <v>3468470</v>
          </cell>
          <cell r="EE76">
            <v>3468470</v>
          </cell>
          <cell r="EF76">
            <v>3468470</v>
          </cell>
          <cell r="EG76">
            <v>3468470</v>
          </cell>
          <cell r="EH76">
            <v>3468470</v>
          </cell>
          <cell r="EI76">
            <v>3468470</v>
          </cell>
          <cell r="EJ76">
            <v>3468470</v>
          </cell>
          <cell r="EL76">
            <v>109050</v>
          </cell>
          <cell r="EM76">
            <v>165850</v>
          </cell>
          <cell r="EN76">
            <v>306955</v>
          </cell>
          <cell r="EO76">
            <v>403401</v>
          </cell>
          <cell r="EP76">
            <v>871511</v>
          </cell>
          <cell r="EQ76">
            <v>871511</v>
          </cell>
          <cell r="ER76">
            <v>871511</v>
          </cell>
          <cell r="ES76">
            <v>871511</v>
          </cell>
          <cell r="ET76">
            <v>871511</v>
          </cell>
          <cell r="EU76">
            <v>871511</v>
          </cell>
          <cell r="EV76">
            <v>871511</v>
          </cell>
          <cell r="EW76">
            <v>871511</v>
          </cell>
        </row>
        <row r="77">
          <cell r="B77" t="str">
            <v>470</v>
          </cell>
          <cell r="C77" t="str">
            <v>Theragran Gold Gift Pack</v>
          </cell>
          <cell r="D77">
            <v>5008</v>
          </cell>
          <cell r="E77">
            <v>1500</v>
          </cell>
          <cell r="F77">
            <v>96</v>
          </cell>
          <cell r="G77">
            <v>18</v>
          </cell>
          <cell r="H77">
            <v>6670</v>
          </cell>
          <cell r="I77">
            <v>0</v>
          </cell>
          <cell r="J77">
            <v>0</v>
          </cell>
          <cell r="K77">
            <v>0</v>
          </cell>
          <cell r="L77">
            <v>0</v>
          </cell>
          <cell r="M77">
            <v>0</v>
          </cell>
          <cell r="N77">
            <v>0</v>
          </cell>
          <cell r="O77">
            <v>0</v>
          </cell>
          <cell r="P77">
            <v>13292</v>
          </cell>
          <cell r="Q77">
            <v>414262</v>
          </cell>
          <cell r="R77">
            <v>124080</v>
          </cell>
          <cell r="S77">
            <v>7941</v>
          </cell>
          <cell r="T77">
            <v>1766</v>
          </cell>
          <cell r="U77">
            <v>3971</v>
          </cell>
          <cell r="V77">
            <v>0</v>
          </cell>
          <cell r="W77">
            <v>0</v>
          </cell>
          <cell r="X77">
            <v>0</v>
          </cell>
          <cell r="Y77">
            <v>0</v>
          </cell>
          <cell r="Z77">
            <v>0</v>
          </cell>
          <cell r="AA77">
            <v>0</v>
          </cell>
          <cell r="AB77">
            <v>0</v>
          </cell>
          <cell r="AC77">
            <v>552020</v>
          </cell>
          <cell r="AD77">
            <v>315668</v>
          </cell>
          <cell r="AE77">
            <v>94388</v>
          </cell>
          <cell r="AF77">
            <v>6041</v>
          </cell>
          <cell r="AG77">
            <v>-17371</v>
          </cell>
          <cell r="AH77">
            <v>3842</v>
          </cell>
          <cell r="AI77">
            <v>0</v>
          </cell>
          <cell r="AJ77">
            <v>0</v>
          </cell>
          <cell r="AK77">
            <v>0</v>
          </cell>
          <cell r="AL77">
            <v>0</v>
          </cell>
          <cell r="AM77">
            <v>0</v>
          </cell>
          <cell r="AN77">
            <v>0</v>
          </cell>
          <cell r="AO77">
            <v>0</v>
          </cell>
          <cell r="AP77">
            <v>402568</v>
          </cell>
          <cell r="AQ77">
            <v>8.4007985720896861E-4</v>
          </cell>
          <cell r="AR77">
            <v>38140</v>
          </cell>
          <cell r="AS77">
            <v>11404</v>
          </cell>
          <cell r="AT77">
            <v>730</v>
          </cell>
          <cell r="AU77">
            <v>-2099</v>
          </cell>
          <cell r="AV77">
            <v>464</v>
          </cell>
          <cell r="AW77">
            <v>0</v>
          </cell>
          <cell r="AX77">
            <v>0</v>
          </cell>
          <cell r="AY77">
            <v>0</v>
          </cell>
          <cell r="AZ77">
            <v>0</v>
          </cell>
          <cell r="BA77">
            <v>0</v>
          </cell>
          <cell r="BB77">
            <v>0</v>
          </cell>
          <cell r="BC77">
            <v>0</v>
          </cell>
          <cell r="BD77">
            <v>48639</v>
          </cell>
          <cell r="BE77">
            <v>63.032747603833869</v>
          </cell>
          <cell r="BF77">
            <v>62.925333333333334</v>
          </cell>
          <cell r="BG77">
            <v>62.927083333333336</v>
          </cell>
          <cell r="BH77">
            <v>-965.05555555555554</v>
          </cell>
          <cell r="BI77">
            <v>0.57601199400299852</v>
          </cell>
          <cell r="BJ77">
            <v>0</v>
          </cell>
          <cell r="BK77">
            <v>0</v>
          </cell>
          <cell r="BL77">
            <v>0</v>
          </cell>
          <cell r="BM77">
            <v>0</v>
          </cell>
          <cell r="BN77">
            <v>0</v>
          </cell>
          <cell r="BO77">
            <v>0</v>
          </cell>
          <cell r="BP77">
            <v>0</v>
          </cell>
          <cell r="BQ77">
            <v>30.286488113150767</v>
          </cell>
          <cell r="BT77">
            <v>0</v>
          </cell>
          <cell r="BU77">
            <v>0</v>
          </cell>
          <cell r="BV77">
            <v>0</v>
          </cell>
          <cell r="BW77">
            <v>0</v>
          </cell>
          <cell r="BX77">
            <v>0</v>
          </cell>
          <cell r="BY77">
            <v>0</v>
          </cell>
          <cell r="BZ77">
            <v>0</v>
          </cell>
          <cell r="CA77">
            <v>0</v>
          </cell>
          <cell r="CB77">
            <v>0</v>
          </cell>
          <cell r="CC77">
            <v>0</v>
          </cell>
          <cell r="CD77">
            <v>0</v>
          </cell>
          <cell r="CE77">
            <v>0</v>
          </cell>
          <cell r="CF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315668</v>
          </cell>
          <cell r="CW77">
            <v>94388</v>
          </cell>
          <cell r="CX77">
            <v>6041</v>
          </cell>
          <cell r="CY77">
            <v>-17371</v>
          </cell>
          <cell r="CZ77">
            <v>3842</v>
          </cell>
          <cell r="DA77">
            <v>0</v>
          </cell>
          <cell r="DB77">
            <v>0</v>
          </cell>
          <cell r="DC77">
            <v>0</v>
          </cell>
          <cell r="DD77">
            <v>0</v>
          </cell>
          <cell r="DE77">
            <v>0</v>
          </cell>
          <cell r="DF77">
            <v>0</v>
          </cell>
          <cell r="DG77">
            <v>0</v>
          </cell>
          <cell r="DH77">
            <v>402568</v>
          </cell>
          <cell r="DI77">
            <v>1</v>
          </cell>
          <cell r="DJ77">
            <v>2E-3</v>
          </cell>
          <cell r="DK77">
            <v>0</v>
          </cell>
          <cell r="DL77">
            <v>315668</v>
          </cell>
          <cell r="DM77">
            <v>410056</v>
          </cell>
          <cell r="DN77">
            <v>416097</v>
          </cell>
          <cell r="DO77">
            <v>398726</v>
          </cell>
          <cell r="DP77">
            <v>402568</v>
          </cell>
          <cell r="DQ77">
            <v>402568</v>
          </cell>
          <cell r="DR77">
            <v>402568</v>
          </cell>
          <cell r="DS77">
            <v>402568</v>
          </cell>
          <cell r="DT77">
            <v>402568</v>
          </cell>
          <cell r="DU77">
            <v>402568</v>
          </cell>
          <cell r="DV77">
            <v>402568</v>
          </cell>
          <cell r="DW77">
            <v>402568</v>
          </cell>
          <cell r="DY77">
            <v>38140</v>
          </cell>
          <cell r="DZ77">
            <v>49544</v>
          </cell>
          <cell r="EA77">
            <v>50274</v>
          </cell>
          <cell r="EB77">
            <v>48175</v>
          </cell>
          <cell r="EC77">
            <v>48639</v>
          </cell>
          <cell r="ED77">
            <v>48639</v>
          </cell>
          <cell r="EE77">
            <v>48639</v>
          </cell>
          <cell r="EF77">
            <v>48639</v>
          </cell>
          <cell r="EG77">
            <v>48639</v>
          </cell>
          <cell r="EH77">
            <v>48639</v>
          </cell>
          <cell r="EI77">
            <v>48639</v>
          </cell>
          <cell r="EJ77">
            <v>48639</v>
          </cell>
          <cell r="EL77">
            <v>5008</v>
          </cell>
          <cell r="EM77">
            <v>6508</v>
          </cell>
          <cell r="EN77">
            <v>6604</v>
          </cell>
          <cell r="EO77">
            <v>6622</v>
          </cell>
          <cell r="EP77">
            <v>13292</v>
          </cell>
          <cell r="EQ77">
            <v>13292</v>
          </cell>
          <cell r="ER77">
            <v>13292</v>
          </cell>
          <cell r="ES77">
            <v>13292</v>
          </cell>
          <cell r="ET77">
            <v>13292</v>
          </cell>
          <cell r="EU77">
            <v>13292</v>
          </cell>
          <cell r="EV77">
            <v>13292</v>
          </cell>
          <cell r="EW77">
            <v>13292</v>
          </cell>
        </row>
        <row r="78">
          <cell r="B78" t="str">
            <v>48</v>
          </cell>
          <cell r="C78" t="str">
            <v>Theragran JR 30's</v>
          </cell>
          <cell r="D78">
            <v>226148</v>
          </cell>
          <cell r="E78">
            <v>205680</v>
          </cell>
          <cell r="F78">
            <v>143884</v>
          </cell>
          <cell r="G78">
            <v>167280</v>
          </cell>
          <cell r="H78">
            <v>982272</v>
          </cell>
          <cell r="I78">
            <v>0</v>
          </cell>
          <cell r="J78">
            <v>0</v>
          </cell>
          <cell r="K78">
            <v>0</v>
          </cell>
          <cell r="L78">
            <v>0</v>
          </cell>
          <cell r="M78">
            <v>0</v>
          </cell>
          <cell r="N78">
            <v>0</v>
          </cell>
          <cell r="O78">
            <v>0</v>
          </cell>
          <cell r="P78">
            <v>1725264</v>
          </cell>
          <cell r="Q78">
            <v>5190813</v>
          </cell>
          <cell r="R78">
            <v>4721150</v>
          </cell>
          <cell r="S78">
            <v>3317392</v>
          </cell>
          <cell r="T78">
            <v>3952905</v>
          </cell>
          <cell r="U78">
            <v>5105978</v>
          </cell>
          <cell r="V78">
            <v>0</v>
          </cell>
          <cell r="W78">
            <v>0</v>
          </cell>
          <cell r="X78">
            <v>0</v>
          </cell>
          <cell r="Y78">
            <v>0</v>
          </cell>
          <cell r="Z78">
            <v>0</v>
          </cell>
          <cell r="AA78">
            <v>0</v>
          </cell>
          <cell r="AB78">
            <v>0</v>
          </cell>
          <cell r="AC78">
            <v>22288238</v>
          </cell>
          <cell r="AD78">
            <v>3935021.1196581195</v>
          </cell>
          <cell r="AE78">
            <v>3587379</v>
          </cell>
          <cell r="AF78">
            <v>2503526.1466666665</v>
          </cell>
          <cell r="AG78">
            <v>2932359.0033333334</v>
          </cell>
          <cell r="AH78">
            <v>3973241.66</v>
          </cell>
          <cell r="AI78">
            <v>0</v>
          </cell>
          <cell r="AJ78">
            <v>0</v>
          </cell>
          <cell r="AK78">
            <v>0</v>
          </cell>
          <cell r="AL78">
            <v>0</v>
          </cell>
          <cell r="AM78">
            <v>0</v>
          </cell>
          <cell r="AN78">
            <v>0</v>
          </cell>
          <cell r="AO78">
            <v>0</v>
          </cell>
          <cell r="AP78">
            <v>16931526.929658122</v>
          </cell>
          <cell r="AQ78">
            <v>3.5332750554929855E-2</v>
          </cell>
          <cell r="AR78">
            <v>475445</v>
          </cell>
          <cell r="AS78">
            <v>433442</v>
          </cell>
          <cell r="AT78">
            <v>302486</v>
          </cell>
          <cell r="AU78">
            <v>354299</v>
          </cell>
          <cell r="AV78">
            <v>480063</v>
          </cell>
          <cell r="AW78">
            <v>0</v>
          </cell>
          <cell r="AX78">
            <v>0</v>
          </cell>
          <cell r="AY78">
            <v>0</v>
          </cell>
          <cell r="AZ78">
            <v>0</v>
          </cell>
          <cell r="BA78">
            <v>0</v>
          </cell>
          <cell r="BB78">
            <v>0</v>
          </cell>
          <cell r="BC78">
            <v>0</v>
          </cell>
          <cell r="BD78">
            <v>2045735</v>
          </cell>
          <cell r="BE78">
            <v>17.400203051356279</v>
          </cell>
          <cell r="BF78">
            <v>17.441554842473746</v>
          </cell>
          <cell r="BG78">
            <v>17.399614596943834</v>
          </cell>
          <cell r="BH78">
            <v>17.529644926669857</v>
          </cell>
          <cell r="BI78">
            <v>4.0449505432303887</v>
          </cell>
          <cell r="BJ78">
            <v>0</v>
          </cell>
          <cell r="BK78">
            <v>0</v>
          </cell>
          <cell r="BL78">
            <v>0</v>
          </cell>
          <cell r="BM78">
            <v>0</v>
          </cell>
          <cell r="BN78">
            <v>0</v>
          </cell>
          <cell r="BO78">
            <v>0</v>
          </cell>
          <cell r="BP78">
            <v>0</v>
          </cell>
          <cell r="BQ78">
            <v>9.8138759805213134</v>
          </cell>
          <cell r="BT78">
            <v>0</v>
          </cell>
          <cell r="BU78">
            <v>0</v>
          </cell>
          <cell r="BV78">
            <v>0</v>
          </cell>
          <cell r="BW78">
            <v>0</v>
          </cell>
          <cell r="BX78">
            <v>0</v>
          </cell>
          <cell r="BY78">
            <v>0</v>
          </cell>
          <cell r="BZ78">
            <v>0</v>
          </cell>
          <cell r="CA78">
            <v>0</v>
          </cell>
          <cell r="CB78">
            <v>0</v>
          </cell>
          <cell r="CC78">
            <v>0</v>
          </cell>
          <cell r="CD78">
            <v>0</v>
          </cell>
          <cell r="CE78">
            <v>0</v>
          </cell>
          <cell r="CF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3935021.1196581195</v>
          </cell>
          <cell r="CW78">
            <v>3587379</v>
          </cell>
          <cell r="CX78">
            <v>2503526.1466666665</v>
          </cell>
          <cell r="CY78">
            <v>2932359.0033333334</v>
          </cell>
          <cell r="CZ78">
            <v>3973241.66</v>
          </cell>
          <cell r="DA78">
            <v>0</v>
          </cell>
          <cell r="DB78">
            <v>0</v>
          </cell>
          <cell r="DC78">
            <v>0</v>
          </cell>
          <cell r="DD78">
            <v>0</v>
          </cell>
          <cell r="DE78">
            <v>0</v>
          </cell>
          <cell r="DF78">
            <v>0</v>
          </cell>
          <cell r="DG78">
            <v>0</v>
          </cell>
          <cell r="DH78">
            <v>16931526.929658122</v>
          </cell>
          <cell r="DI78">
            <v>1</v>
          </cell>
          <cell r="DJ78">
            <v>8.8999999999999996E-2</v>
          </cell>
          <cell r="DK78">
            <v>0</v>
          </cell>
          <cell r="DL78">
            <v>3935021.1196581195</v>
          </cell>
          <cell r="DM78">
            <v>7522400.11965812</v>
          </cell>
          <cell r="DN78">
            <v>10025926.266324786</v>
          </cell>
          <cell r="DO78">
            <v>12958285.26965812</v>
          </cell>
          <cell r="DP78">
            <v>16931526.929658122</v>
          </cell>
          <cell r="DQ78">
            <v>16931526.929658122</v>
          </cell>
          <cell r="DR78">
            <v>16931526.929658122</v>
          </cell>
          <cell r="DS78">
            <v>16931526.929658122</v>
          </cell>
          <cell r="DT78">
            <v>16931526.929658122</v>
          </cell>
          <cell r="DU78">
            <v>16931526.929658122</v>
          </cell>
          <cell r="DV78">
            <v>16931526.929658122</v>
          </cell>
          <cell r="DW78">
            <v>16931526.929658122</v>
          </cell>
          <cell r="DY78">
            <v>475445</v>
          </cell>
          <cell r="DZ78">
            <v>908887</v>
          </cell>
          <cell r="EA78">
            <v>1211373</v>
          </cell>
          <cell r="EB78">
            <v>1565672</v>
          </cell>
          <cell r="EC78">
            <v>2045735</v>
          </cell>
          <cell r="ED78">
            <v>2045735</v>
          </cell>
          <cell r="EE78">
            <v>2045735</v>
          </cell>
          <cell r="EF78">
            <v>2045735</v>
          </cell>
          <cell r="EG78">
            <v>2045735</v>
          </cell>
          <cell r="EH78">
            <v>2045735</v>
          </cell>
          <cell r="EI78">
            <v>2045735</v>
          </cell>
          <cell r="EJ78">
            <v>2045735</v>
          </cell>
          <cell r="EL78">
            <v>226148</v>
          </cell>
          <cell r="EM78">
            <v>431828</v>
          </cell>
          <cell r="EN78">
            <v>575712</v>
          </cell>
          <cell r="EO78">
            <v>742992</v>
          </cell>
          <cell r="EP78">
            <v>1725264</v>
          </cell>
          <cell r="EQ78">
            <v>1725264</v>
          </cell>
          <cell r="ER78">
            <v>1725264</v>
          </cell>
          <cell r="ES78">
            <v>1725264</v>
          </cell>
          <cell r="ET78">
            <v>1725264</v>
          </cell>
          <cell r="EU78">
            <v>1725264</v>
          </cell>
          <cell r="EV78">
            <v>1725264</v>
          </cell>
          <cell r="EW78">
            <v>1725264</v>
          </cell>
        </row>
        <row r="79">
          <cell r="B79" t="str">
            <v>480</v>
          </cell>
          <cell r="C79" t="str">
            <v>Theragran Junior Gift Box</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Y79">
            <v>0</v>
          </cell>
          <cell r="DZ79">
            <v>0</v>
          </cell>
          <cell r="EA79">
            <v>0</v>
          </cell>
          <cell r="EB79">
            <v>0</v>
          </cell>
          <cell r="EC79">
            <v>0</v>
          </cell>
          <cell r="ED79">
            <v>0</v>
          </cell>
          <cell r="EE79">
            <v>0</v>
          </cell>
          <cell r="EF79">
            <v>0</v>
          </cell>
          <cell r="EG79">
            <v>0</v>
          </cell>
          <cell r="EH79">
            <v>0</v>
          </cell>
          <cell r="EI79">
            <v>0</v>
          </cell>
          <cell r="EJ79">
            <v>0</v>
          </cell>
          <cell r="EL79">
            <v>0</v>
          </cell>
          <cell r="EM79">
            <v>0</v>
          </cell>
          <cell r="EN79">
            <v>0</v>
          </cell>
          <cell r="EO79">
            <v>0</v>
          </cell>
          <cell r="EP79">
            <v>0</v>
          </cell>
          <cell r="EQ79">
            <v>0</v>
          </cell>
          <cell r="ER79">
            <v>0</v>
          </cell>
          <cell r="ES79">
            <v>0</v>
          </cell>
          <cell r="ET79">
            <v>0</v>
          </cell>
          <cell r="EU79">
            <v>0</v>
          </cell>
          <cell r="EV79">
            <v>0</v>
          </cell>
          <cell r="EW79">
            <v>0</v>
          </cell>
        </row>
        <row r="80">
          <cell r="B80" t="str">
            <v>481</v>
          </cell>
          <cell r="C80" t="str">
            <v>Theragran Junior Drops</v>
          </cell>
          <cell r="D80">
            <v>27282</v>
          </cell>
          <cell r="E80">
            <v>40560</v>
          </cell>
          <cell r="F80">
            <v>33003</v>
          </cell>
          <cell r="G80">
            <v>66720</v>
          </cell>
          <cell r="H80">
            <v>204285</v>
          </cell>
          <cell r="I80">
            <v>0</v>
          </cell>
          <cell r="J80">
            <v>0</v>
          </cell>
          <cell r="K80">
            <v>0</v>
          </cell>
          <cell r="L80">
            <v>0</v>
          </cell>
          <cell r="M80">
            <v>0</v>
          </cell>
          <cell r="N80">
            <v>0</v>
          </cell>
          <cell r="O80">
            <v>0</v>
          </cell>
          <cell r="P80">
            <v>371850</v>
          </cell>
          <cell r="Q80">
            <v>635548</v>
          </cell>
          <cell r="R80">
            <v>945454</v>
          </cell>
          <cell r="S80">
            <v>784425</v>
          </cell>
          <cell r="T80">
            <v>1581046</v>
          </cell>
          <cell r="U80">
            <v>821024</v>
          </cell>
          <cell r="V80">
            <v>0</v>
          </cell>
          <cell r="W80">
            <v>0</v>
          </cell>
          <cell r="X80">
            <v>0</v>
          </cell>
          <cell r="Y80">
            <v>0</v>
          </cell>
          <cell r="Z80">
            <v>0</v>
          </cell>
          <cell r="AA80">
            <v>0</v>
          </cell>
          <cell r="AB80">
            <v>0</v>
          </cell>
          <cell r="AC80">
            <v>4767497</v>
          </cell>
          <cell r="AD80">
            <v>463131.23076923075</v>
          </cell>
          <cell r="AE80">
            <v>719207</v>
          </cell>
          <cell r="AF80">
            <v>564733.12623931619</v>
          </cell>
          <cell r="AG80">
            <v>1172976.0637606839</v>
          </cell>
          <cell r="AH80">
            <v>650243.9</v>
          </cell>
          <cell r="AI80">
            <v>0</v>
          </cell>
          <cell r="AJ80">
            <v>0</v>
          </cell>
          <cell r="AK80">
            <v>0</v>
          </cell>
          <cell r="AL80">
            <v>0</v>
          </cell>
          <cell r="AM80">
            <v>0</v>
          </cell>
          <cell r="AN80">
            <v>0</v>
          </cell>
          <cell r="AO80">
            <v>0</v>
          </cell>
          <cell r="AP80">
            <v>3570291.3207692308</v>
          </cell>
          <cell r="AQ80">
            <v>7.4504923961820997E-3</v>
          </cell>
          <cell r="AR80">
            <v>55957</v>
          </cell>
          <cell r="AS80">
            <v>86897</v>
          </cell>
          <cell r="AT80">
            <v>68233</v>
          </cell>
          <cell r="AU80">
            <v>141724</v>
          </cell>
          <cell r="AV80">
            <v>78565</v>
          </cell>
          <cell r="AW80">
            <v>0</v>
          </cell>
          <cell r="AX80">
            <v>0</v>
          </cell>
          <cell r="AY80">
            <v>0</v>
          </cell>
          <cell r="AZ80">
            <v>0</v>
          </cell>
          <cell r="BA80">
            <v>0</v>
          </cell>
          <cell r="BB80">
            <v>0</v>
          </cell>
          <cell r="BC80">
            <v>0</v>
          </cell>
          <cell r="BD80">
            <v>431376</v>
          </cell>
          <cell r="BE80">
            <v>16.975706721253236</v>
          </cell>
          <cell r="BF80">
            <v>17.731928007889547</v>
          </cell>
          <cell r="BG80">
            <v>17.111569440333188</v>
          </cell>
          <cell r="BH80">
            <v>17.580576495214085</v>
          </cell>
          <cell r="BI80">
            <v>3.1830232273539418</v>
          </cell>
          <cell r="BJ80">
            <v>0</v>
          </cell>
          <cell r="BK80">
            <v>0</v>
          </cell>
          <cell r="BL80">
            <v>0</v>
          </cell>
          <cell r="BM80">
            <v>0</v>
          </cell>
          <cell r="BN80">
            <v>0</v>
          </cell>
          <cell r="BO80">
            <v>0</v>
          </cell>
          <cell r="BP80">
            <v>0</v>
          </cell>
          <cell r="BQ80">
            <v>9.6014288577900526</v>
          </cell>
          <cell r="BT80">
            <v>0</v>
          </cell>
          <cell r="BU80">
            <v>0</v>
          </cell>
          <cell r="BV80">
            <v>0</v>
          </cell>
          <cell r="BW80">
            <v>0</v>
          </cell>
          <cell r="BX80">
            <v>0</v>
          </cell>
          <cell r="BY80">
            <v>0</v>
          </cell>
          <cell r="BZ80">
            <v>0</v>
          </cell>
          <cell r="CA80">
            <v>0</v>
          </cell>
          <cell r="CB80">
            <v>0</v>
          </cell>
          <cell r="CC80">
            <v>0</v>
          </cell>
          <cell r="CD80">
            <v>0</v>
          </cell>
          <cell r="CE80">
            <v>0</v>
          </cell>
          <cell r="CF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463131.23076923075</v>
          </cell>
          <cell r="CW80">
            <v>719207</v>
          </cell>
          <cell r="CX80">
            <v>564733.12623931619</v>
          </cell>
          <cell r="CY80">
            <v>1172976.0637606839</v>
          </cell>
          <cell r="CZ80">
            <v>650243.9</v>
          </cell>
          <cell r="DA80">
            <v>0</v>
          </cell>
          <cell r="DB80">
            <v>0</v>
          </cell>
          <cell r="DC80">
            <v>0</v>
          </cell>
          <cell r="DD80">
            <v>0</v>
          </cell>
          <cell r="DE80">
            <v>0</v>
          </cell>
          <cell r="DF80">
            <v>0</v>
          </cell>
          <cell r="DG80">
            <v>0</v>
          </cell>
          <cell r="DH80">
            <v>3570291.3207692308</v>
          </cell>
          <cell r="DI80">
            <v>1</v>
          </cell>
          <cell r="DJ80">
            <v>1.9E-2</v>
          </cell>
          <cell r="DK80">
            <v>0</v>
          </cell>
          <cell r="DL80">
            <v>463131.23076923075</v>
          </cell>
          <cell r="DM80">
            <v>1182338.2307692308</v>
          </cell>
          <cell r="DN80">
            <v>1747071.3570085471</v>
          </cell>
          <cell r="DO80">
            <v>2920047.4207692309</v>
          </cell>
          <cell r="DP80">
            <v>3570291.3207692308</v>
          </cell>
          <cell r="DQ80">
            <v>3570291.3207692308</v>
          </cell>
          <cell r="DR80">
            <v>3570291.3207692308</v>
          </cell>
          <cell r="DS80">
            <v>3570291.3207692308</v>
          </cell>
          <cell r="DT80">
            <v>3570291.3207692308</v>
          </cell>
          <cell r="DU80">
            <v>3570291.3207692308</v>
          </cell>
          <cell r="DV80">
            <v>3570291.3207692308</v>
          </cell>
          <cell r="DW80">
            <v>3570291.3207692308</v>
          </cell>
          <cell r="DY80">
            <v>55957</v>
          </cell>
          <cell r="DZ80">
            <v>142854</v>
          </cell>
          <cell r="EA80">
            <v>211087</v>
          </cell>
          <cell r="EB80">
            <v>352811</v>
          </cell>
          <cell r="EC80">
            <v>431376</v>
          </cell>
          <cell r="ED80">
            <v>431376</v>
          </cell>
          <cell r="EE80">
            <v>431376</v>
          </cell>
          <cell r="EF80">
            <v>431376</v>
          </cell>
          <cell r="EG80">
            <v>431376</v>
          </cell>
          <cell r="EH80">
            <v>431376</v>
          </cell>
          <cell r="EI80">
            <v>431376</v>
          </cell>
          <cell r="EJ80">
            <v>431376</v>
          </cell>
          <cell r="EL80">
            <v>27282</v>
          </cell>
          <cell r="EM80">
            <v>67842</v>
          </cell>
          <cell r="EN80">
            <v>100845</v>
          </cell>
          <cell r="EO80">
            <v>167565</v>
          </cell>
          <cell r="EP80">
            <v>371850</v>
          </cell>
          <cell r="EQ80">
            <v>371850</v>
          </cell>
          <cell r="ER80">
            <v>371850</v>
          </cell>
          <cell r="ES80">
            <v>371850</v>
          </cell>
          <cell r="ET80">
            <v>371850</v>
          </cell>
          <cell r="EU80">
            <v>371850</v>
          </cell>
          <cell r="EV80">
            <v>371850</v>
          </cell>
          <cell r="EW80">
            <v>371850</v>
          </cell>
        </row>
        <row r="81">
          <cell r="B81" t="str">
            <v>49</v>
          </cell>
          <cell r="C81" t="str">
            <v>Theragran-M 30's</v>
          </cell>
          <cell r="D81">
            <v>10468</v>
          </cell>
          <cell r="E81">
            <v>11760</v>
          </cell>
          <cell r="F81">
            <v>4498</v>
          </cell>
          <cell r="G81">
            <v>1680</v>
          </cell>
          <cell r="H81">
            <v>28406</v>
          </cell>
          <cell r="I81">
            <v>0</v>
          </cell>
          <cell r="J81">
            <v>0</v>
          </cell>
          <cell r="K81">
            <v>0</v>
          </cell>
          <cell r="L81">
            <v>0</v>
          </cell>
          <cell r="M81">
            <v>0</v>
          </cell>
          <cell r="N81">
            <v>0</v>
          </cell>
          <cell r="O81">
            <v>0</v>
          </cell>
          <cell r="P81">
            <v>56812</v>
          </cell>
          <cell r="Q81">
            <v>200874</v>
          </cell>
          <cell r="R81">
            <v>225674</v>
          </cell>
          <cell r="S81">
            <v>92866</v>
          </cell>
          <cell r="T81">
            <v>26372</v>
          </cell>
          <cell r="U81">
            <v>0</v>
          </cell>
          <cell r="V81">
            <v>0</v>
          </cell>
          <cell r="W81">
            <v>0</v>
          </cell>
          <cell r="X81">
            <v>0</v>
          </cell>
          <cell r="Y81">
            <v>0</v>
          </cell>
          <cell r="Z81">
            <v>0</v>
          </cell>
          <cell r="AA81">
            <v>0</v>
          </cell>
          <cell r="AB81">
            <v>0</v>
          </cell>
          <cell r="AC81">
            <v>545786</v>
          </cell>
          <cell r="AD81">
            <v>140695.88888888888</v>
          </cell>
          <cell r="AE81">
            <v>171670</v>
          </cell>
          <cell r="AF81">
            <v>60208.468376068377</v>
          </cell>
          <cell r="AG81">
            <v>23643.511623931623</v>
          </cell>
          <cell r="AH81">
            <v>-1090.21</v>
          </cell>
          <cell r="AI81">
            <v>0</v>
          </cell>
          <cell r="AJ81">
            <v>0</v>
          </cell>
          <cell r="AK81">
            <v>0</v>
          </cell>
          <cell r="AL81">
            <v>0</v>
          </cell>
          <cell r="AM81">
            <v>0</v>
          </cell>
          <cell r="AN81">
            <v>0</v>
          </cell>
          <cell r="AO81">
            <v>0</v>
          </cell>
          <cell r="AP81">
            <v>395127.65888888889</v>
          </cell>
          <cell r="AQ81">
            <v>8.2455333573133445E-4</v>
          </cell>
          <cell r="AR81">
            <v>16999</v>
          </cell>
          <cell r="AS81">
            <v>20742</v>
          </cell>
          <cell r="AT81">
            <v>7275</v>
          </cell>
          <cell r="AU81">
            <v>2857</v>
          </cell>
          <cell r="AV81">
            <v>-132</v>
          </cell>
          <cell r="AW81">
            <v>0</v>
          </cell>
          <cell r="AX81">
            <v>0</v>
          </cell>
          <cell r="AY81">
            <v>0</v>
          </cell>
          <cell r="AZ81">
            <v>0</v>
          </cell>
          <cell r="BA81">
            <v>0</v>
          </cell>
          <cell r="BB81">
            <v>0</v>
          </cell>
          <cell r="BC81">
            <v>0</v>
          </cell>
          <cell r="BD81">
            <v>47741</v>
          </cell>
          <cell r="BE81">
            <v>13.44057020337112</v>
          </cell>
          <cell r="BF81">
            <v>14.597789115646259</v>
          </cell>
          <cell r="BG81">
            <v>13.385608798592347</v>
          </cell>
          <cell r="BH81">
            <v>14.073518823768824</v>
          </cell>
          <cell r="BI81">
            <v>-3.8379567696965433E-2</v>
          </cell>
          <cell r="BJ81">
            <v>0</v>
          </cell>
          <cell r="BK81">
            <v>0</v>
          </cell>
          <cell r="BL81">
            <v>0</v>
          </cell>
          <cell r="BM81">
            <v>0</v>
          </cell>
          <cell r="BN81">
            <v>0</v>
          </cell>
          <cell r="BO81">
            <v>0</v>
          </cell>
          <cell r="BP81">
            <v>0</v>
          </cell>
          <cell r="BQ81">
            <v>6.9550035008253346</v>
          </cell>
          <cell r="BT81">
            <v>0</v>
          </cell>
          <cell r="BU81">
            <v>0</v>
          </cell>
          <cell r="BV81">
            <v>0</v>
          </cell>
          <cell r="BW81">
            <v>0</v>
          </cell>
          <cell r="BX81">
            <v>0</v>
          </cell>
          <cell r="BY81">
            <v>0</v>
          </cell>
          <cell r="BZ81">
            <v>0</v>
          </cell>
          <cell r="CA81">
            <v>0</v>
          </cell>
          <cell r="CB81">
            <v>0</v>
          </cell>
          <cell r="CC81">
            <v>0</v>
          </cell>
          <cell r="CD81">
            <v>0</v>
          </cell>
          <cell r="CE81">
            <v>0</v>
          </cell>
          <cell r="CF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140695.88888888888</v>
          </cell>
          <cell r="CW81">
            <v>171670</v>
          </cell>
          <cell r="CX81">
            <v>60208.468376068377</v>
          </cell>
          <cell r="CY81">
            <v>23643.511623931623</v>
          </cell>
          <cell r="CZ81">
            <v>-1090.21</v>
          </cell>
          <cell r="DA81">
            <v>0</v>
          </cell>
          <cell r="DB81">
            <v>0</v>
          </cell>
          <cell r="DC81">
            <v>0</v>
          </cell>
          <cell r="DD81">
            <v>0</v>
          </cell>
          <cell r="DE81">
            <v>0</v>
          </cell>
          <cell r="DF81">
            <v>0</v>
          </cell>
          <cell r="DG81">
            <v>0</v>
          </cell>
          <cell r="DH81">
            <v>395127.65888888889</v>
          </cell>
          <cell r="DI81">
            <v>1</v>
          </cell>
          <cell r="DJ81">
            <v>2E-3</v>
          </cell>
          <cell r="DK81">
            <v>0</v>
          </cell>
          <cell r="DL81">
            <v>140695.88888888888</v>
          </cell>
          <cell r="DM81">
            <v>312365.88888888888</v>
          </cell>
          <cell r="DN81">
            <v>372574.35726495727</v>
          </cell>
          <cell r="DO81">
            <v>396217.86888888892</v>
          </cell>
          <cell r="DP81">
            <v>395127.65888888889</v>
          </cell>
          <cell r="DQ81">
            <v>395127.65888888889</v>
          </cell>
          <cell r="DR81">
            <v>395127.65888888889</v>
          </cell>
          <cell r="DS81">
            <v>395127.65888888889</v>
          </cell>
          <cell r="DT81">
            <v>395127.65888888889</v>
          </cell>
          <cell r="DU81">
            <v>395127.65888888889</v>
          </cell>
          <cell r="DV81">
            <v>395127.65888888889</v>
          </cell>
          <cell r="DW81">
            <v>395127.65888888889</v>
          </cell>
          <cell r="DY81">
            <v>16999</v>
          </cell>
          <cell r="DZ81">
            <v>37741</v>
          </cell>
          <cell r="EA81">
            <v>45016</v>
          </cell>
          <cell r="EB81">
            <v>47873</v>
          </cell>
          <cell r="EC81">
            <v>47741</v>
          </cell>
          <cell r="ED81">
            <v>47741</v>
          </cell>
          <cell r="EE81">
            <v>47741</v>
          </cell>
          <cell r="EF81">
            <v>47741</v>
          </cell>
          <cell r="EG81">
            <v>47741</v>
          </cell>
          <cell r="EH81">
            <v>47741</v>
          </cell>
          <cell r="EI81">
            <v>47741</v>
          </cell>
          <cell r="EJ81">
            <v>47741</v>
          </cell>
          <cell r="EL81">
            <v>10468</v>
          </cell>
          <cell r="EM81">
            <v>22228</v>
          </cell>
          <cell r="EN81">
            <v>26726</v>
          </cell>
          <cell r="EO81">
            <v>28406</v>
          </cell>
          <cell r="EP81">
            <v>56812</v>
          </cell>
          <cell r="EQ81">
            <v>56812</v>
          </cell>
          <cell r="ER81">
            <v>56812</v>
          </cell>
          <cell r="ES81">
            <v>56812</v>
          </cell>
          <cell r="ET81">
            <v>56812</v>
          </cell>
          <cell r="EU81">
            <v>56812</v>
          </cell>
          <cell r="EV81">
            <v>56812</v>
          </cell>
          <cell r="EW81">
            <v>56812</v>
          </cell>
        </row>
        <row r="82">
          <cell r="B82" t="str">
            <v>50</v>
          </cell>
          <cell r="C82" t="str">
            <v>Theragran-M FCT 30's</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Y82">
            <v>0</v>
          </cell>
          <cell r="DZ82">
            <v>0</v>
          </cell>
          <cell r="EA82">
            <v>0</v>
          </cell>
          <cell r="EB82">
            <v>0</v>
          </cell>
          <cell r="EC82">
            <v>0</v>
          </cell>
          <cell r="ED82">
            <v>0</v>
          </cell>
          <cell r="EE82">
            <v>0</v>
          </cell>
          <cell r="EF82">
            <v>0</v>
          </cell>
          <cell r="EG82">
            <v>0</v>
          </cell>
          <cell r="EH82">
            <v>0</v>
          </cell>
          <cell r="EI82">
            <v>0</v>
          </cell>
          <cell r="EJ82">
            <v>0</v>
          </cell>
          <cell r="EL82">
            <v>0</v>
          </cell>
          <cell r="EM82">
            <v>0</v>
          </cell>
          <cell r="EN82">
            <v>0</v>
          </cell>
          <cell r="EO82">
            <v>0</v>
          </cell>
          <cell r="EP82">
            <v>0</v>
          </cell>
          <cell r="EQ82">
            <v>0</v>
          </cell>
          <cell r="ER82">
            <v>0</v>
          </cell>
          <cell r="ES82">
            <v>0</v>
          </cell>
          <cell r="ET82">
            <v>0</v>
          </cell>
          <cell r="EU82">
            <v>0</v>
          </cell>
          <cell r="EV82">
            <v>0</v>
          </cell>
          <cell r="EW82">
            <v>0</v>
          </cell>
        </row>
        <row r="83">
          <cell r="B83" t="str">
            <v>474</v>
          </cell>
          <cell r="C83" t="str">
            <v>T-Senior</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Y83">
            <v>0</v>
          </cell>
          <cell r="DZ83">
            <v>0</v>
          </cell>
          <cell r="EA83">
            <v>0</v>
          </cell>
          <cell r="EB83">
            <v>0</v>
          </cell>
          <cell r="EC83">
            <v>0</v>
          </cell>
          <cell r="ED83">
            <v>0</v>
          </cell>
          <cell r="EE83">
            <v>0</v>
          </cell>
          <cell r="EF83">
            <v>0</v>
          </cell>
          <cell r="EG83">
            <v>0</v>
          </cell>
          <cell r="EH83">
            <v>0</v>
          </cell>
          <cell r="EI83">
            <v>0</v>
          </cell>
          <cell r="EJ83">
            <v>0</v>
          </cell>
          <cell r="EL83">
            <v>0</v>
          </cell>
          <cell r="EM83">
            <v>0</v>
          </cell>
          <cell r="EN83">
            <v>0</v>
          </cell>
          <cell r="EO83">
            <v>0</v>
          </cell>
          <cell r="EP83">
            <v>0</v>
          </cell>
          <cell r="EQ83">
            <v>0</v>
          </cell>
          <cell r="ER83">
            <v>0</v>
          </cell>
          <cell r="ES83">
            <v>0</v>
          </cell>
          <cell r="ET83">
            <v>0</v>
          </cell>
          <cell r="EU83">
            <v>0</v>
          </cell>
          <cell r="EV83">
            <v>0</v>
          </cell>
          <cell r="EW83">
            <v>0</v>
          </cell>
        </row>
        <row r="84">
          <cell r="C84" t="str">
            <v xml:space="preserve">Sub Total </v>
          </cell>
          <cell r="D84">
            <v>929286</v>
          </cell>
          <cell r="E84">
            <v>710860</v>
          </cell>
          <cell r="F84">
            <v>764982</v>
          </cell>
          <cell r="G84">
            <v>659135</v>
          </cell>
          <cell r="H84">
            <v>3741500</v>
          </cell>
          <cell r="I84">
            <v>0</v>
          </cell>
          <cell r="J84">
            <v>0</v>
          </cell>
          <cell r="K84">
            <v>0</v>
          </cell>
          <cell r="L84">
            <v>0</v>
          </cell>
          <cell r="M84">
            <v>0</v>
          </cell>
          <cell r="N84">
            <v>0</v>
          </cell>
          <cell r="O84">
            <v>0</v>
          </cell>
          <cell r="P84">
            <v>6805763</v>
          </cell>
          <cell r="Q84">
            <v>30474810</v>
          </cell>
          <cell r="R84">
            <v>21511568</v>
          </cell>
          <cell r="S84">
            <v>27545513</v>
          </cell>
          <cell r="T84">
            <v>22637812</v>
          </cell>
          <cell r="U84">
            <v>20260885</v>
          </cell>
          <cell r="V84">
            <v>0</v>
          </cell>
          <cell r="W84">
            <v>0</v>
          </cell>
          <cell r="X84">
            <v>0</v>
          </cell>
          <cell r="Y84">
            <v>0</v>
          </cell>
          <cell r="Z84">
            <v>0</v>
          </cell>
          <cell r="AA84">
            <v>0</v>
          </cell>
          <cell r="AB84">
            <v>0</v>
          </cell>
          <cell r="AC84">
            <v>122430588</v>
          </cell>
          <cell r="AD84">
            <v>23122319.60017094</v>
          </cell>
          <cell r="AE84">
            <v>16270480.01</v>
          </cell>
          <cell r="AF84">
            <v>20832565.614188034</v>
          </cell>
          <cell r="AG84">
            <v>16492047.425811967</v>
          </cell>
          <cell r="AH84">
            <v>15544829.319999998</v>
          </cell>
          <cell r="AI84">
            <v>0</v>
          </cell>
          <cell r="AJ84">
            <v>0</v>
          </cell>
          <cell r="AK84">
            <v>0</v>
          </cell>
          <cell r="AL84">
            <v>0</v>
          </cell>
          <cell r="AM84">
            <v>0</v>
          </cell>
          <cell r="AN84">
            <v>0</v>
          </cell>
          <cell r="AO84">
            <v>0</v>
          </cell>
          <cell r="AP84">
            <v>92262241.970170945</v>
          </cell>
          <cell r="AQ84">
            <v>0.19235178663380167</v>
          </cell>
          <cell r="AR84">
            <v>2793731</v>
          </cell>
          <cell r="AS84">
            <v>1965865</v>
          </cell>
          <cell r="AT84">
            <v>2517074</v>
          </cell>
          <cell r="AU84">
            <v>1992636</v>
          </cell>
          <cell r="AV84">
            <v>1878188</v>
          </cell>
          <cell r="AW84">
            <v>0</v>
          </cell>
          <cell r="AX84">
            <v>0</v>
          </cell>
          <cell r="AY84">
            <v>0</v>
          </cell>
          <cell r="AZ84">
            <v>0</v>
          </cell>
          <cell r="BA84">
            <v>0</v>
          </cell>
          <cell r="BB84">
            <v>0</v>
          </cell>
          <cell r="BC84">
            <v>0</v>
          </cell>
          <cell r="BD84">
            <v>11147494</v>
          </cell>
          <cell r="BE84">
            <v>24.881812058043423</v>
          </cell>
          <cell r="BF84">
            <v>22.888444996201784</v>
          </cell>
          <cell r="BG84">
            <v>27.232752684622689</v>
          </cell>
          <cell r="BH84">
            <v>25.020742982563462</v>
          </cell>
          <cell r="BI84">
            <v>4.1547051503407717</v>
          </cell>
          <cell r="BJ84">
            <v>0</v>
          </cell>
          <cell r="BK84">
            <v>0</v>
          </cell>
          <cell r="BL84">
            <v>0</v>
          </cell>
          <cell r="BM84">
            <v>0</v>
          </cell>
          <cell r="BN84">
            <v>0</v>
          </cell>
          <cell r="BO84">
            <v>0</v>
          </cell>
          <cell r="BP84">
            <v>0</v>
          </cell>
          <cell r="BQ84">
            <v>13.556487637046859</v>
          </cell>
          <cell r="BT84">
            <v>0</v>
          </cell>
          <cell r="BU84">
            <v>0</v>
          </cell>
          <cell r="BV84">
            <v>0</v>
          </cell>
          <cell r="BW84">
            <v>0</v>
          </cell>
          <cell r="BX84">
            <v>0</v>
          </cell>
          <cell r="BY84">
            <v>0</v>
          </cell>
          <cell r="BZ84">
            <v>0</v>
          </cell>
          <cell r="CA84">
            <v>0</v>
          </cell>
          <cell r="CB84">
            <v>0</v>
          </cell>
          <cell r="CC84">
            <v>0</v>
          </cell>
          <cell r="CD84">
            <v>0</v>
          </cell>
          <cell r="CE84">
            <v>0</v>
          </cell>
          <cell r="CF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23122319.60017094</v>
          </cell>
          <cell r="CW84">
            <v>16270480.01</v>
          </cell>
          <cell r="CX84">
            <v>20832565.614188034</v>
          </cell>
          <cell r="CY84">
            <v>16492047.425811967</v>
          </cell>
          <cell r="CZ84">
            <v>15544829.319999998</v>
          </cell>
          <cell r="DA84">
            <v>0</v>
          </cell>
          <cell r="DB84">
            <v>0</v>
          </cell>
          <cell r="DC84">
            <v>0</v>
          </cell>
          <cell r="DD84">
            <v>0</v>
          </cell>
          <cell r="DE84">
            <v>0</v>
          </cell>
          <cell r="DF84">
            <v>0</v>
          </cell>
          <cell r="DG84">
            <v>0</v>
          </cell>
          <cell r="DH84">
            <v>92262241.970170945</v>
          </cell>
          <cell r="DI84">
            <v>1</v>
          </cell>
          <cell r="DJ84">
            <v>0</v>
          </cell>
          <cell r="DK84">
            <v>0</v>
          </cell>
          <cell r="DL84">
            <v>23122319.60017094</v>
          </cell>
          <cell r="DM84">
            <v>39392799.610170938</v>
          </cell>
          <cell r="DN84">
            <v>60225365.224358976</v>
          </cell>
          <cell r="DO84">
            <v>76717412.650170937</v>
          </cell>
          <cell r="DP84">
            <v>92262241.970170945</v>
          </cell>
          <cell r="DQ84">
            <v>92262241.970170945</v>
          </cell>
          <cell r="DR84">
            <v>92262241.970170945</v>
          </cell>
          <cell r="DS84">
            <v>92262241.970170945</v>
          </cell>
          <cell r="DT84">
            <v>92262241.970170945</v>
          </cell>
          <cell r="DU84">
            <v>92262241.970170945</v>
          </cell>
          <cell r="DV84">
            <v>92262241.970170945</v>
          </cell>
          <cell r="DW84">
            <v>92262241.970170945</v>
          </cell>
          <cell r="DY84">
            <v>2793731</v>
          </cell>
          <cell r="DZ84">
            <v>4759596</v>
          </cell>
          <cell r="EA84">
            <v>7276670</v>
          </cell>
          <cell r="EB84">
            <v>9269306</v>
          </cell>
          <cell r="EC84">
            <v>11147494</v>
          </cell>
          <cell r="ED84">
            <v>11147494</v>
          </cell>
          <cell r="EE84">
            <v>11147494</v>
          </cell>
          <cell r="EF84">
            <v>11147494</v>
          </cell>
          <cell r="EG84">
            <v>11147494</v>
          </cell>
          <cell r="EH84">
            <v>11147494</v>
          </cell>
          <cell r="EI84">
            <v>11147494</v>
          </cell>
          <cell r="EJ84">
            <v>11147494</v>
          </cell>
          <cell r="EL84">
            <v>929286</v>
          </cell>
          <cell r="EM84">
            <v>1640146</v>
          </cell>
          <cell r="EN84">
            <v>2405128</v>
          </cell>
          <cell r="EO84">
            <v>3064263</v>
          </cell>
          <cell r="EP84">
            <v>6805763</v>
          </cell>
          <cell r="EQ84">
            <v>6805763</v>
          </cell>
          <cell r="ER84">
            <v>6805763</v>
          </cell>
          <cell r="ES84">
            <v>6805763</v>
          </cell>
          <cell r="ET84">
            <v>6805763</v>
          </cell>
          <cell r="EU84">
            <v>6805763</v>
          </cell>
          <cell r="EV84">
            <v>6805763</v>
          </cell>
          <cell r="EW84">
            <v>6805763</v>
          </cell>
        </row>
        <row r="85">
          <cell r="B85" t="str">
            <v>54</v>
          </cell>
          <cell r="C85" t="str">
            <v>Vitamin B Co. w/B12 FCT 60's</v>
          </cell>
          <cell r="D85">
            <v>115401</v>
          </cell>
          <cell r="E85">
            <v>126480</v>
          </cell>
          <cell r="F85">
            <v>66502</v>
          </cell>
          <cell r="G85">
            <v>188725</v>
          </cell>
          <cell r="H85">
            <v>646808</v>
          </cell>
          <cell r="I85">
            <v>0</v>
          </cell>
          <cell r="J85">
            <v>0</v>
          </cell>
          <cell r="K85">
            <v>0</v>
          </cell>
          <cell r="L85">
            <v>0</v>
          </cell>
          <cell r="M85">
            <v>0</v>
          </cell>
          <cell r="N85">
            <v>0</v>
          </cell>
          <cell r="O85">
            <v>0</v>
          </cell>
          <cell r="P85">
            <v>1143916</v>
          </cell>
          <cell r="Q85">
            <v>1146240</v>
          </cell>
          <cell r="R85">
            <v>1258476</v>
          </cell>
          <cell r="S85">
            <v>542076</v>
          </cell>
          <cell r="T85">
            <v>1838760</v>
          </cell>
          <cell r="U85">
            <v>1368324</v>
          </cell>
          <cell r="V85">
            <v>0</v>
          </cell>
          <cell r="W85">
            <v>0</v>
          </cell>
          <cell r="X85">
            <v>0</v>
          </cell>
          <cell r="Y85">
            <v>0</v>
          </cell>
          <cell r="Z85">
            <v>0</v>
          </cell>
          <cell r="AA85">
            <v>0</v>
          </cell>
          <cell r="AB85">
            <v>0</v>
          </cell>
          <cell r="AC85">
            <v>6153876</v>
          </cell>
          <cell r="AD85">
            <v>865104.33</v>
          </cell>
          <cell r="AE85">
            <v>947323</v>
          </cell>
          <cell r="AF85">
            <v>371702.26</v>
          </cell>
          <cell r="AG85">
            <v>1286267.3899999999</v>
          </cell>
          <cell r="AH85">
            <v>1203264.18</v>
          </cell>
          <cell r="AI85">
            <v>0</v>
          </cell>
          <cell r="AJ85">
            <v>0</v>
          </cell>
          <cell r="AK85">
            <v>0</v>
          </cell>
          <cell r="AL85">
            <v>0</v>
          </cell>
          <cell r="AM85">
            <v>0</v>
          </cell>
          <cell r="AN85">
            <v>0</v>
          </cell>
          <cell r="AO85">
            <v>0</v>
          </cell>
          <cell r="AP85">
            <v>4673661.1599999992</v>
          </cell>
          <cell r="AQ85">
            <v>9.7530071936564808E-3</v>
          </cell>
          <cell r="AR85">
            <v>104525</v>
          </cell>
          <cell r="AS85">
            <v>114459</v>
          </cell>
          <cell r="AT85">
            <v>44911</v>
          </cell>
          <cell r="AU85">
            <v>155412</v>
          </cell>
          <cell r="AV85">
            <v>145383</v>
          </cell>
          <cell r="AW85">
            <v>0</v>
          </cell>
          <cell r="AX85">
            <v>0</v>
          </cell>
          <cell r="AY85">
            <v>0</v>
          </cell>
          <cell r="AZ85">
            <v>0</v>
          </cell>
          <cell r="BA85">
            <v>0</v>
          </cell>
          <cell r="BB85">
            <v>0</v>
          </cell>
          <cell r="BC85">
            <v>0</v>
          </cell>
          <cell r="BD85">
            <v>564690</v>
          </cell>
          <cell r="BE85">
            <v>7.4965063560974334</v>
          </cell>
          <cell r="BF85">
            <v>7.4899035420619864</v>
          </cell>
          <cell r="BG85">
            <v>5.5893395687347747</v>
          </cell>
          <cell r="BH85">
            <v>6.8155643926347853</v>
          </cell>
          <cell r="BI85">
            <v>1.8603112206404373</v>
          </cell>
          <cell r="BJ85">
            <v>0</v>
          </cell>
          <cell r="BK85">
            <v>0</v>
          </cell>
          <cell r="BL85">
            <v>0</v>
          </cell>
          <cell r="BM85">
            <v>0</v>
          </cell>
          <cell r="BN85">
            <v>0</v>
          </cell>
          <cell r="BO85">
            <v>0</v>
          </cell>
          <cell r="BP85">
            <v>0</v>
          </cell>
          <cell r="BQ85">
            <v>4.085668143465079</v>
          </cell>
          <cell r="BT85">
            <v>0</v>
          </cell>
          <cell r="BU85">
            <v>0</v>
          </cell>
          <cell r="BV85">
            <v>0</v>
          </cell>
          <cell r="BW85">
            <v>0</v>
          </cell>
          <cell r="BX85">
            <v>0</v>
          </cell>
          <cell r="BY85">
            <v>0</v>
          </cell>
          <cell r="BZ85">
            <v>0</v>
          </cell>
          <cell r="CA85">
            <v>0</v>
          </cell>
          <cell r="CB85">
            <v>0</v>
          </cell>
          <cell r="CC85">
            <v>0</v>
          </cell>
          <cell r="CD85">
            <v>0</v>
          </cell>
          <cell r="CE85">
            <v>0</v>
          </cell>
          <cell r="CF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865104.33</v>
          </cell>
          <cell r="CW85">
            <v>947323</v>
          </cell>
          <cell r="CX85">
            <v>371702.26</v>
          </cell>
          <cell r="CY85">
            <v>1286267.3899999999</v>
          </cell>
          <cell r="CZ85">
            <v>1203264.18</v>
          </cell>
          <cell r="DA85">
            <v>0</v>
          </cell>
          <cell r="DB85">
            <v>0</v>
          </cell>
          <cell r="DC85">
            <v>0</v>
          </cell>
          <cell r="DD85">
            <v>0</v>
          </cell>
          <cell r="DE85">
            <v>0</v>
          </cell>
          <cell r="DF85">
            <v>0</v>
          </cell>
          <cell r="DG85">
            <v>0</v>
          </cell>
          <cell r="DH85">
            <v>4673661.1599999992</v>
          </cell>
          <cell r="DI85">
            <v>1</v>
          </cell>
          <cell r="DJ85">
            <v>2.5000000000000001E-2</v>
          </cell>
          <cell r="DK85">
            <v>0</v>
          </cell>
          <cell r="DL85">
            <v>865104.33</v>
          </cell>
          <cell r="DM85">
            <v>1812427.33</v>
          </cell>
          <cell r="DN85">
            <v>2184129.59</v>
          </cell>
          <cell r="DO85">
            <v>3470396.9799999995</v>
          </cell>
          <cell r="DP85">
            <v>4673661.1599999992</v>
          </cell>
          <cell r="DQ85">
            <v>4673661.1599999992</v>
          </cell>
          <cell r="DR85">
            <v>4673661.1599999992</v>
          </cell>
          <cell r="DS85">
            <v>4673661.1599999992</v>
          </cell>
          <cell r="DT85">
            <v>4673661.1599999992</v>
          </cell>
          <cell r="DU85">
            <v>4673661.1599999992</v>
          </cell>
          <cell r="DV85">
            <v>4673661.1599999992</v>
          </cell>
          <cell r="DW85">
            <v>4673661.1599999992</v>
          </cell>
          <cell r="DY85">
            <v>104525</v>
          </cell>
          <cell r="DZ85">
            <v>218984</v>
          </cell>
          <cell r="EA85">
            <v>263895</v>
          </cell>
          <cell r="EB85">
            <v>419307</v>
          </cell>
          <cell r="EC85">
            <v>564690</v>
          </cell>
          <cell r="ED85">
            <v>564690</v>
          </cell>
          <cell r="EE85">
            <v>564690</v>
          </cell>
          <cell r="EF85">
            <v>564690</v>
          </cell>
          <cell r="EG85">
            <v>564690</v>
          </cell>
          <cell r="EH85">
            <v>564690</v>
          </cell>
          <cell r="EI85">
            <v>564690</v>
          </cell>
          <cell r="EJ85">
            <v>564690</v>
          </cell>
          <cell r="EL85">
            <v>115401</v>
          </cell>
          <cell r="EM85">
            <v>241881</v>
          </cell>
          <cell r="EN85">
            <v>308383</v>
          </cell>
          <cell r="EO85">
            <v>497108</v>
          </cell>
          <cell r="EP85">
            <v>1143916</v>
          </cell>
          <cell r="EQ85">
            <v>1143916</v>
          </cell>
          <cell r="ER85">
            <v>1143916</v>
          </cell>
          <cell r="ES85">
            <v>1143916</v>
          </cell>
          <cell r="ET85">
            <v>1143916</v>
          </cell>
          <cell r="EU85">
            <v>1143916</v>
          </cell>
          <cell r="EV85">
            <v>1143916</v>
          </cell>
          <cell r="EW85">
            <v>1143916</v>
          </cell>
        </row>
        <row r="86">
          <cell r="B86" t="str">
            <v>58</v>
          </cell>
          <cell r="C86" t="str">
            <v>Engran-HP FCT 30's</v>
          </cell>
          <cell r="D86">
            <v>4949</v>
          </cell>
          <cell r="E86">
            <v>0</v>
          </cell>
          <cell r="F86">
            <v>-5342</v>
          </cell>
          <cell r="G86">
            <v>9217</v>
          </cell>
          <cell r="H86">
            <v>14824</v>
          </cell>
          <cell r="I86">
            <v>0</v>
          </cell>
          <cell r="J86">
            <v>0</v>
          </cell>
          <cell r="K86">
            <v>0</v>
          </cell>
          <cell r="L86">
            <v>0</v>
          </cell>
          <cell r="M86">
            <v>0</v>
          </cell>
          <cell r="N86">
            <v>0</v>
          </cell>
          <cell r="O86">
            <v>0</v>
          </cell>
          <cell r="P86">
            <v>23648</v>
          </cell>
          <cell r="Q86">
            <v>70821</v>
          </cell>
          <cell r="R86">
            <v>0</v>
          </cell>
          <cell r="S86">
            <v>-5333</v>
          </cell>
          <cell r="T86">
            <v>134327</v>
          </cell>
          <cell r="U86">
            <v>85840</v>
          </cell>
          <cell r="V86">
            <v>0</v>
          </cell>
          <cell r="W86">
            <v>0</v>
          </cell>
          <cell r="X86">
            <v>0</v>
          </cell>
          <cell r="Y86">
            <v>0</v>
          </cell>
          <cell r="Z86">
            <v>0</v>
          </cell>
          <cell r="AA86">
            <v>0</v>
          </cell>
          <cell r="AB86">
            <v>0</v>
          </cell>
          <cell r="AC86">
            <v>285655</v>
          </cell>
          <cell r="AD86">
            <v>38257.811965811969</v>
          </cell>
          <cell r="AE86">
            <v>0</v>
          </cell>
          <cell r="AF86">
            <v>-79078.538461538468</v>
          </cell>
          <cell r="AG86">
            <v>88739.218461538461</v>
          </cell>
          <cell r="AH86">
            <v>62385.61</v>
          </cell>
          <cell r="AI86">
            <v>0</v>
          </cell>
          <cell r="AJ86">
            <v>0</v>
          </cell>
          <cell r="AK86">
            <v>0</v>
          </cell>
          <cell r="AL86">
            <v>0</v>
          </cell>
          <cell r="AM86">
            <v>0</v>
          </cell>
          <cell r="AN86">
            <v>0</v>
          </cell>
          <cell r="AO86">
            <v>0</v>
          </cell>
          <cell r="AP86">
            <v>110304.10196581196</v>
          </cell>
          <cell r="AQ86">
            <v>2.3018286160102848E-4</v>
          </cell>
          <cell r="AR86">
            <v>4622</v>
          </cell>
          <cell r="AS86">
            <v>0</v>
          </cell>
          <cell r="AT86">
            <v>-9555</v>
          </cell>
          <cell r="AU86">
            <v>10722</v>
          </cell>
          <cell r="AV86">
            <v>7538</v>
          </cell>
          <cell r="AW86">
            <v>0</v>
          </cell>
          <cell r="AX86">
            <v>0</v>
          </cell>
          <cell r="AY86">
            <v>0</v>
          </cell>
          <cell r="AZ86">
            <v>0</v>
          </cell>
          <cell r="BA86">
            <v>0</v>
          </cell>
          <cell r="BB86">
            <v>0</v>
          </cell>
          <cell r="BC86">
            <v>0</v>
          </cell>
          <cell r="BD86">
            <v>13327</v>
          </cell>
          <cell r="BE86">
            <v>7.7304126016997312</v>
          </cell>
          <cell r="BF86">
            <v>0</v>
          </cell>
          <cell r="BG86">
            <v>14.80317080897388</v>
          </cell>
          <cell r="BH86">
            <v>9.6277767670107917</v>
          </cell>
          <cell r="BI86">
            <v>4.2084194549379381</v>
          </cell>
          <cell r="BJ86">
            <v>0</v>
          </cell>
          <cell r="BK86">
            <v>0</v>
          </cell>
          <cell r="BL86">
            <v>0</v>
          </cell>
          <cell r="BM86">
            <v>0</v>
          </cell>
          <cell r="BN86">
            <v>0</v>
          </cell>
          <cell r="BO86">
            <v>0</v>
          </cell>
          <cell r="BP86">
            <v>0</v>
          </cell>
          <cell r="BQ86">
            <v>4.6644156785272308</v>
          </cell>
          <cell r="BT86">
            <v>0</v>
          </cell>
          <cell r="BU86">
            <v>0</v>
          </cell>
          <cell r="BV86">
            <v>0</v>
          </cell>
          <cell r="BW86">
            <v>0</v>
          </cell>
          <cell r="BX86">
            <v>0</v>
          </cell>
          <cell r="BY86">
            <v>0</v>
          </cell>
          <cell r="BZ86">
            <v>0</v>
          </cell>
          <cell r="CA86">
            <v>0</v>
          </cell>
          <cell r="CB86">
            <v>0</v>
          </cell>
          <cell r="CC86">
            <v>0</v>
          </cell>
          <cell r="CD86">
            <v>0</v>
          </cell>
          <cell r="CE86">
            <v>0</v>
          </cell>
          <cell r="CF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38257.811965811969</v>
          </cell>
          <cell r="CW86">
            <v>0</v>
          </cell>
          <cell r="CX86">
            <v>-79078.538461538468</v>
          </cell>
          <cell r="CY86">
            <v>88739.218461538461</v>
          </cell>
          <cell r="CZ86">
            <v>62385.61</v>
          </cell>
          <cell r="DA86">
            <v>0</v>
          </cell>
          <cell r="DB86">
            <v>0</v>
          </cell>
          <cell r="DC86">
            <v>0</v>
          </cell>
          <cell r="DD86">
            <v>0</v>
          </cell>
          <cell r="DE86">
            <v>0</v>
          </cell>
          <cell r="DF86">
            <v>0</v>
          </cell>
          <cell r="DG86">
            <v>0</v>
          </cell>
          <cell r="DH86">
            <v>110304.10196581196</v>
          </cell>
          <cell r="DI86">
            <v>1</v>
          </cell>
          <cell r="DJ86">
            <v>1E-3</v>
          </cell>
          <cell r="DK86">
            <v>0</v>
          </cell>
          <cell r="DL86">
            <v>38257.811965811969</v>
          </cell>
          <cell r="DM86">
            <v>38257.811965811969</v>
          </cell>
          <cell r="DN86">
            <v>-40820.7264957265</v>
          </cell>
          <cell r="DO86">
            <v>47918.491965811962</v>
          </cell>
          <cell r="DP86">
            <v>110304.10196581196</v>
          </cell>
          <cell r="DQ86">
            <v>110304.10196581196</v>
          </cell>
          <cell r="DR86">
            <v>110304.10196581196</v>
          </cell>
          <cell r="DS86">
            <v>110304.10196581196</v>
          </cell>
          <cell r="DT86">
            <v>110304.10196581196</v>
          </cell>
          <cell r="DU86">
            <v>110304.10196581196</v>
          </cell>
          <cell r="DV86">
            <v>110304.10196581196</v>
          </cell>
          <cell r="DW86">
            <v>110304.10196581196</v>
          </cell>
          <cell r="DY86">
            <v>4622</v>
          </cell>
          <cell r="DZ86">
            <v>4622</v>
          </cell>
          <cell r="EA86">
            <v>-4933</v>
          </cell>
          <cell r="EB86">
            <v>5789</v>
          </cell>
          <cell r="EC86">
            <v>13327</v>
          </cell>
          <cell r="ED86">
            <v>13327</v>
          </cell>
          <cell r="EE86">
            <v>13327</v>
          </cell>
          <cell r="EF86">
            <v>13327</v>
          </cell>
          <cell r="EG86">
            <v>13327</v>
          </cell>
          <cell r="EH86">
            <v>13327</v>
          </cell>
          <cell r="EI86">
            <v>13327</v>
          </cell>
          <cell r="EJ86">
            <v>13327</v>
          </cell>
          <cell r="EL86">
            <v>4949</v>
          </cell>
          <cell r="EM86">
            <v>4949</v>
          </cell>
          <cell r="EN86">
            <v>-393</v>
          </cell>
          <cell r="EO86">
            <v>8824</v>
          </cell>
          <cell r="EP86">
            <v>23648</v>
          </cell>
          <cell r="EQ86">
            <v>23648</v>
          </cell>
          <cell r="ER86">
            <v>23648</v>
          </cell>
          <cell r="ES86">
            <v>23648</v>
          </cell>
          <cell r="ET86">
            <v>23648</v>
          </cell>
          <cell r="EU86">
            <v>23648</v>
          </cell>
          <cell r="EV86">
            <v>23648</v>
          </cell>
          <cell r="EW86">
            <v>23648</v>
          </cell>
        </row>
        <row r="87">
          <cell r="B87" t="str">
            <v>56</v>
          </cell>
          <cell r="C87" t="str">
            <v>Engran-HP 30's</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T87">
            <v>0</v>
          </cell>
          <cell r="U87">
            <v>0</v>
          </cell>
          <cell r="V87">
            <v>0</v>
          </cell>
          <cell r="W87">
            <v>0</v>
          </cell>
          <cell r="X87">
            <v>0</v>
          </cell>
          <cell r="Y87">
            <v>0</v>
          </cell>
          <cell r="Z87">
            <v>0</v>
          </cell>
          <cell r="AA87">
            <v>0</v>
          </cell>
          <cell r="AB87">
            <v>0</v>
          </cell>
          <cell r="AC87">
            <v>0</v>
          </cell>
          <cell r="AD87">
            <v>0</v>
          </cell>
          <cell r="AE87">
            <v>0</v>
          </cell>
          <cell r="AF87">
            <v>-3495.7692307692309</v>
          </cell>
          <cell r="AG87">
            <v>-262.44076923076909</v>
          </cell>
          <cell r="AH87">
            <v>-101.55999999999995</v>
          </cell>
          <cell r="AI87">
            <v>0</v>
          </cell>
          <cell r="AJ87">
            <v>0</v>
          </cell>
          <cell r="AK87">
            <v>0</v>
          </cell>
          <cell r="AL87">
            <v>0</v>
          </cell>
          <cell r="AM87">
            <v>0</v>
          </cell>
          <cell r="AN87">
            <v>0</v>
          </cell>
          <cell r="AO87">
            <v>0</v>
          </cell>
          <cell r="AP87">
            <v>-3859.77</v>
          </cell>
          <cell r="AQ87">
            <v>-8.054577190585096E-6</v>
          </cell>
          <cell r="AR87">
            <v>0</v>
          </cell>
          <cell r="AS87">
            <v>0</v>
          </cell>
          <cell r="AT87">
            <v>-422</v>
          </cell>
          <cell r="AU87">
            <v>-32</v>
          </cell>
          <cell r="AV87">
            <v>-12</v>
          </cell>
          <cell r="AW87">
            <v>0</v>
          </cell>
          <cell r="AX87">
            <v>0</v>
          </cell>
          <cell r="AY87">
            <v>0</v>
          </cell>
          <cell r="AZ87">
            <v>0</v>
          </cell>
          <cell r="BA87">
            <v>0</v>
          </cell>
          <cell r="BB87">
            <v>0</v>
          </cell>
          <cell r="BC87">
            <v>0</v>
          </cell>
          <cell r="BD87">
            <v>-466</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-3495.7692307692309</v>
          </cell>
          <cell r="CY87">
            <v>-262.44076923076909</v>
          </cell>
          <cell r="CZ87">
            <v>-101.55999999999995</v>
          </cell>
          <cell r="DA87">
            <v>0</v>
          </cell>
          <cell r="DB87">
            <v>0</v>
          </cell>
          <cell r="DC87">
            <v>0</v>
          </cell>
          <cell r="DD87">
            <v>0</v>
          </cell>
          <cell r="DE87">
            <v>0</v>
          </cell>
          <cell r="DF87">
            <v>0</v>
          </cell>
          <cell r="DG87">
            <v>0</v>
          </cell>
          <cell r="DH87">
            <v>-3859.77</v>
          </cell>
          <cell r="DI87">
            <v>1</v>
          </cell>
          <cell r="DJ87">
            <v>0</v>
          </cell>
          <cell r="DK87">
            <v>0</v>
          </cell>
          <cell r="DL87">
            <v>0</v>
          </cell>
          <cell r="DM87">
            <v>0</v>
          </cell>
          <cell r="DN87">
            <v>-3495.7692307692309</v>
          </cell>
          <cell r="DO87">
            <v>-3758.21</v>
          </cell>
          <cell r="DP87">
            <v>-3859.77</v>
          </cell>
          <cell r="DQ87">
            <v>-3859.77</v>
          </cell>
          <cell r="DR87">
            <v>-3859.77</v>
          </cell>
          <cell r="DS87">
            <v>-3859.77</v>
          </cell>
          <cell r="DT87">
            <v>-3859.77</v>
          </cell>
          <cell r="DU87">
            <v>-3859.77</v>
          </cell>
          <cell r="DV87">
            <v>-3859.77</v>
          </cell>
          <cell r="DW87">
            <v>-3859.77</v>
          </cell>
          <cell r="DY87">
            <v>0</v>
          </cell>
          <cell r="DZ87">
            <v>0</v>
          </cell>
          <cell r="EA87">
            <v>-422</v>
          </cell>
          <cell r="EB87">
            <v>-454</v>
          </cell>
          <cell r="EC87">
            <v>-466</v>
          </cell>
          <cell r="ED87">
            <v>-466</v>
          </cell>
          <cell r="EE87">
            <v>-466</v>
          </cell>
          <cell r="EF87">
            <v>-466</v>
          </cell>
          <cell r="EG87">
            <v>-466</v>
          </cell>
          <cell r="EH87">
            <v>-466</v>
          </cell>
          <cell r="EI87">
            <v>-466</v>
          </cell>
          <cell r="EJ87">
            <v>-466</v>
          </cell>
          <cell r="EL87">
            <v>0</v>
          </cell>
          <cell r="EM87">
            <v>0</v>
          </cell>
          <cell r="EN87">
            <v>0</v>
          </cell>
          <cell r="EO87">
            <v>0</v>
          </cell>
          <cell r="EP87">
            <v>0</v>
          </cell>
          <cell r="EQ87">
            <v>0</v>
          </cell>
          <cell r="ER87">
            <v>0</v>
          </cell>
          <cell r="ES87">
            <v>0</v>
          </cell>
          <cell r="ET87">
            <v>0</v>
          </cell>
          <cell r="EU87">
            <v>0</v>
          </cell>
          <cell r="EV87">
            <v>0</v>
          </cell>
          <cell r="EW87">
            <v>0</v>
          </cell>
        </row>
        <row r="88">
          <cell r="C88" t="str">
            <v>Sub Total</v>
          </cell>
          <cell r="D88">
            <v>120350</v>
          </cell>
          <cell r="E88">
            <v>126480</v>
          </cell>
          <cell r="F88">
            <v>61160</v>
          </cell>
          <cell r="G88">
            <v>197942</v>
          </cell>
          <cell r="H88">
            <v>661632</v>
          </cell>
          <cell r="I88">
            <v>0</v>
          </cell>
          <cell r="J88">
            <v>0</v>
          </cell>
          <cell r="K88">
            <v>0</v>
          </cell>
          <cell r="L88">
            <v>0</v>
          </cell>
          <cell r="M88">
            <v>0</v>
          </cell>
          <cell r="N88">
            <v>0</v>
          </cell>
          <cell r="O88">
            <v>0</v>
          </cell>
          <cell r="P88">
            <v>1167564</v>
          </cell>
          <cell r="Q88">
            <v>1217061</v>
          </cell>
          <cell r="R88">
            <v>1258476</v>
          </cell>
          <cell r="S88">
            <v>536743</v>
          </cell>
          <cell r="T88">
            <v>1973087</v>
          </cell>
          <cell r="U88">
            <v>1454164</v>
          </cell>
          <cell r="V88">
            <v>0</v>
          </cell>
          <cell r="W88">
            <v>0</v>
          </cell>
          <cell r="X88">
            <v>0</v>
          </cell>
          <cell r="Y88">
            <v>0</v>
          </cell>
          <cell r="Z88">
            <v>0</v>
          </cell>
          <cell r="AA88">
            <v>0</v>
          </cell>
          <cell r="AB88">
            <v>0</v>
          </cell>
          <cell r="AC88">
            <v>6439531</v>
          </cell>
          <cell r="AD88">
            <v>903362.14196581196</v>
          </cell>
          <cell r="AE88">
            <v>947323</v>
          </cell>
          <cell r="AF88">
            <v>289127.95230769226</v>
          </cell>
          <cell r="AG88">
            <v>1374744.1676923076</v>
          </cell>
          <cell r="AH88">
            <v>1265548.23</v>
          </cell>
          <cell r="AI88">
            <v>0</v>
          </cell>
          <cell r="AJ88">
            <v>0</v>
          </cell>
          <cell r="AK88">
            <v>0</v>
          </cell>
          <cell r="AL88">
            <v>0</v>
          </cell>
          <cell r="AM88">
            <v>0</v>
          </cell>
          <cell r="AN88">
            <v>0</v>
          </cell>
          <cell r="AO88">
            <v>0</v>
          </cell>
          <cell r="AP88">
            <v>4780105.4919658117</v>
          </cell>
          <cell r="AQ88">
            <v>9.9657434292019492E-3</v>
          </cell>
          <cell r="AR88">
            <v>109147</v>
          </cell>
          <cell r="AS88">
            <v>114459</v>
          </cell>
          <cell r="AT88">
            <v>34934</v>
          </cell>
          <cell r="AU88">
            <v>166102</v>
          </cell>
          <cell r="AV88">
            <v>152909</v>
          </cell>
          <cell r="AW88">
            <v>0</v>
          </cell>
          <cell r="AX88">
            <v>0</v>
          </cell>
          <cell r="AY88">
            <v>0</v>
          </cell>
          <cell r="AZ88">
            <v>0</v>
          </cell>
          <cell r="BA88">
            <v>0</v>
          </cell>
          <cell r="BB88">
            <v>0</v>
          </cell>
          <cell r="BC88">
            <v>0</v>
          </cell>
          <cell r="BD88">
            <v>577551</v>
          </cell>
          <cell r="BE88">
            <v>7.5061249851750063</v>
          </cell>
          <cell r="BF88">
            <v>7.4899035420619864</v>
          </cell>
          <cell r="BG88">
            <v>4.727402751924334</v>
          </cell>
          <cell r="BH88">
            <v>6.9451868107440946</v>
          </cell>
          <cell r="BI88">
            <v>1.9127675656558327</v>
          </cell>
          <cell r="BJ88">
            <v>0</v>
          </cell>
          <cell r="BK88">
            <v>0</v>
          </cell>
          <cell r="BL88">
            <v>0</v>
          </cell>
          <cell r="BM88">
            <v>0</v>
          </cell>
          <cell r="BN88">
            <v>0</v>
          </cell>
          <cell r="BO88">
            <v>0</v>
          </cell>
          <cell r="BP88">
            <v>0</v>
          </cell>
          <cell r="BQ88">
            <v>4.0940843430988041</v>
          </cell>
          <cell r="BT88">
            <v>0</v>
          </cell>
          <cell r="BU88">
            <v>0</v>
          </cell>
          <cell r="BV88">
            <v>0</v>
          </cell>
          <cell r="BW88">
            <v>0</v>
          </cell>
          <cell r="BX88">
            <v>0</v>
          </cell>
          <cell r="BY88">
            <v>0</v>
          </cell>
          <cell r="BZ88">
            <v>0</v>
          </cell>
          <cell r="CA88">
            <v>0</v>
          </cell>
          <cell r="CB88">
            <v>0</v>
          </cell>
          <cell r="CC88">
            <v>0</v>
          </cell>
          <cell r="CD88">
            <v>0</v>
          </cell>
          <cell r="CE88">
            <v>0</v>
          </cell>
          <cell r="CF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903362.14196581196</v>
          </cell>
          <cell r="CW88">
            <v>947323</v>
          </cell>
          <cell r="CX88">
            <v>289127.95230769226</v>
          </cell>
          <cell r="CY88">
            <v>1374744.1676923076</v>
          </cell>
          <cell r="CZ88">
            <v>1265548.23</v>
          </cell>
          <cell r="DA88">
            <v>0</v>
          </cell>
          <cell r="DB88">
            <v>0</v>
          </cell>
          <cell r="DC88">
            <v>0</v>
          </cell>
          <cell r="DD88">
            <v>0</v>
          </cell>
          <cell r="DE88">
            <v>0</v>
          </cell>
          <cell r="DF88">
            <v>0</v>
          </cell>
          <cell r="DG88">
            <v>0</v>
          </cell>
          <cell r="DH88">
            <v>4780105.4919658117</v>
          </cell>
          <cell r="DI88">
            <v>1</v>
          </cell>
          <cell r="DJ88">
            <v>0</v>
          </cell>
          <cell r="DK88">
            <v>0</v>
          </cell>
          <cell r="DL88">
            <v>903362.14196581196</v>
          </cell>
          <cell r="DM88">
            <v>1850685.1419658121</v>
          </cell>
          <cell r="DN88">
            <v>2139813.0942735043</v>
          </cell>
          <cell r="DO88">
            <v>3514557.2619658117</v>
          </cell>
          <cell r="DP88">
            <v>4780105.4919658117</v>
          </cell>
          <cell r="DQ88">
            <v>4780105.4919658117</v>
          </cell>
          <cell r="DR88">
            <v>4780105.4919658117</v>
          </cell>
          <cell r="DS88">
            <v>4780105.4919658117</v>
          </cell>
          <cell r="DT88">
            <v>4780105.4919658117</v>
          </cell>
          <cell r="DU88">
            <v>4780105.4919658117</v>
          </cell>
          <cell r="DV88">
            <v>4780105.4919658117</v>
          </cell>
          <cell r="DW88">
            <v>4780105.4919658117</v>
          </cell>
          <cell r="DY88">
            <v>109147</v>
          </cell>
          <cell r="DZ88">
            <v>223606</v>
          </cell>
          <cell r="EA88">
            <v>258540</v>
          </cell>
          <cell r="EB88">
            <v>424642</v>
          </cell>
          <cell r="EC88">
            <v>577551</v>
          </cell>
          <cell r="ED88">
            <v>577551</v>
          </cell>
          <cell r="EE88">
            <v>577551</v>
          </cell>
          <cell r="EF88">
            <v>577551</v>
          </cell>
          <cell r="EG88">
            <v>577551</v>
          </cell>
          <cell r="EH88">
            <v>577551</v>
          </cell>
          <cell r="EI88">
            <v>577551</v>
          </cell>
          <cell r="EJ88">
            <v>577551</v>
          </cell>
          <cell r="EL88">
            <v>120350</v>
          </cell>
          <cell r="EM88">
            <v>246830</v>
          </cell>
          <cell r="EN88">
            <v>307990</v>
          </cell>
          <cell r="EO88">
            <v>505932</v>
          </cell>
          <cell r="EP88">
            <v>1167564</v>
          </cell>
          <cell r="EQ88">
            <v>1167564</v>
          </cell>
          <cell r="ER88">
            <v>1167564</v>
          </cell>
          <cell r="ES88">
            <v>1167564</v>
          </cell>
          <cell r="ET88">
            <v>1167564</v>
          </cell>
          <cell r="EU88">
            <v>1167564</v>
          </cell>
          <cell r="EV88">
            <v>1167564</v>
          </cell>
          <cell r="EW88">
            <v>1167564</v>
          </cell>
        </row>
        <row r="89">
          <cell r="C89" t="str">
            <v>OTC Total</v>
          </cell>
          <cell r="D89">
            <v>3627362</v>
          </cell>
          <cell r="E89">
            <v>3918900</v>
          </cell>
          <cell r="F89">
            <v>3692902</v>
          </cell>
          <cell r="G89">
            <v>3341726</v>
          </cell>
          <cell r="H89">
            <v>17598107</v>
          </cell>
          <cell r="I89">
            <v>0</v>
          </cell>
          <cell r="J89">
            <v>0</v>
          </cell>
          <cell r="K89">
            <v>0</v>
          </cell>
          <cell r="L89">
            <v>0</v>
          </cell>
          <cell r="M89">
            <v>0</v>
          </cell>
          <cell r="N89">
            <v>0</v>
          </cell>
          <cell r="O89">
            <v>0</v>
          </cell>
          <cell r="P89">
            <v>32178997</v>
          </cell>
          <cell r="Q89">
            <v>55481038</v>
          </cell>
          <cell r="R89">
            <v>51251840</v>
          </cell>
          <cell r="S89">
            <v>55425961</v>
          </cell>
          <cell r="T89">
            <v>47888782</v>
          </cell>
          <cell r="U89">
            <v>41242339</v>
          </cell>
          <cell r="V89">
            <v>0</v>
          </cell>
          <cell r="W89">
            <v>0</v>
          </cell>
          <cell r="X89">
            <v>0</v>
          </cell>
          <cell r="Y89">
            <v>0</v>
          </cell>
          <cell r="Z89">
            <v>0</v>
          </cell>
          <cell r="AA89">
            <v>0</v>
          </cell>
          <cell r="AB89">
            <v>0</v>
          </cell>
          <cell r="AC89">
            <v>251289960</v>
          </cell>
          <cell r="AD89">
            <v>41874032.853247866</v>
          </cell>
          <cell r="AE89">
            <v>38883904.009999998</v>
          </cell>
          <cell r="AF89">
            <v>41679938.605213679</v>
          </cell>
          <cell r="AG89">
            <v>35622185.504786327</v>
          </cell>
          <cell r="AH89">
            <v>31567351.27</v>
          </cell>
          <cell r="AI89">
            <v>0</v>
          </cell>
          <cell r="AJ89">
            <v>0</v>
          </cell>
          <cell r="AK89">
            <v>0</v>
          </cell>
          <cell r="AL89">
            <v>0</v>
          </cell>
          <cell r="AM89">
            <v>0</v>
          </cell>
          <cell r="AN89">
            <v>0</v>
          </cell>
          <cell r="AO89">
            <v>0</v>
          </cell>
          <cell r="AP89">
            <v>189627412.24324787</v>
          </cell>
          <cell r="AQ89">
            <v>0.39534234981549499</v>
          </cell>
          <cell r="AR89">
            <v>5059388</v>
          </cell>
          <cell r="AS89">
            <v>4698110</v>
          </cell>
          <cell r="AT89">
            <v>5035938</v>
          </cell>
          <cell r="AU89">
            <v>4304013</v>
          </cell>
          <cell r="AV89">
            <v>3814094</v>
          </cell>
          <cell r="AW89">
            <v>0</v>
          </cell>
          <cell r="AX89">
            <v>0</v>
          </cell>
          <cell r="AY89">
            <v>0</v>
          </cell>
          <cell r="AZ89">
            <v>0</v>
          </cell>
          <cell r="BA89">
            <v>0</v>
          </cell>
          <cell r="BB89">
            <v>0</v>
          </cell>
          <cell r="BC89">
            <v>0</v>
          </cell>
          <cell r="BD89">
            <v>22911543</v>
          </cell>
          <cell r="BE89">
            <v>11.543935469701635</v>
          </cell>
          <cell r="BF89">
            <v>9.9221475439536597</v>
          </cell>
          <cell r="BG89">
            <v>11.286500049341596</v>
          </cell>
          <cell r="BH89">
            <v>10.659816365790112</v>
          </cell>
          <cell r="BI89">
            <v>1.7937924385844455</v>
          </cell>
          <cell r="BJ89">
            <v>0</v>
          </cell>
          <cell r="BK89">
            <v>0</v>
          </cell>
          <cell r="BL89">
            <v>0</v>
          </cell>
          <cell r="BM89">
            <v>0</v>
          </cell>
          <cell r="BN89">
            <v>0</v>
          </cell>
          <cell r="BO89">
            <v>0</v>
          </cell>
          <cell r="BP89">
            <v>0</v>
          </cell>
          <cell r="BQ89">
            <v>5.892893810308875</v>
          </cell>
          <cell r="BT89">
            <v>0</v>
          </cell>
          <cell r="BU89">
            <v>0</v>
          </cell>
          <cell r="BV89">
            <v>0</v>
          </cell>
          <cell r="BW89">
            <v>0</v>
          </cell>
          <cell r="BX89">
            <v>0</v>
          </cell>
          <cell r="BY89">
            <v>0</v>
          </cell>
          <cell r="BZ89">
            <v>0</v>
          </cell>
          <cell r="CA89">
            <v>0</v>
          </cell>
          <cell r="CB89">
            <v>0</v>
          </cell>
          <cell r="CC89">
            <v>0</v>
          </cell>
          <cell r="CD89">
            <v>0</v>
          </cell>
          <cell r="CE89">
            <v>0</v>
          </cell>
          <cell r="CF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41874032.853247866</v>
          </cell>
          <cell r="CW89">
            <v>38883904.009999998</v>
          </cell>
          <cell r="CX89">
            <v>41679938.605213679</v>
          </cell>
          <cell r="CY89">
            <v>35622185.504786327</v>
          </cell>
          <cell r="CZ89">
            <v>31567351.27</v>
          </cell>
          <cell r="DA89">
            <v>0</v>
          </cell>
          <cell r="DB89">
            <v>0</v>
          </cell>
          <cell r="DC89">
            <v>0</v>
          </cell>
          <cell r="DD89">
            <v>0</v>
          </cell>
          <cell r="DE89">
            <v>0</v>
          </cell>
          <cell r="DF89">
            <v>0</v>
          </cell>
          <cell r="DG89">
            <v>0</v>
          </cell>
          <cell r="DH89">
            <v>189627412.24324787</v>
          </cell>
          <cell r="DI89">
            <v>1</v>
          </cell>
          <cell r="DJ89">
            <v>1.0009999999999999</v>
          </cell>
          <cell r="DK89">
            <v>0</v>
          </cell>
          <cell r="DL89">
            <v>41874032.853247866</v>
          </cell>
          <cell r="DM89">
            <v>80757936.863247856</v>
          </cell>
          <cell r="DN89">
            <v>122437875.46846154</v>
          </cell>
          <cell r="DO89">
            <v>158060060.97324786</v>
          </cell>
          <cell r="DP89">
            <v>189627412.24324787</v>
          </cell>
          <cell r="DQ89">
            <v>189627412.24324787</v>
          </cell>
          <cell r="DR89">
            <v>189627412.24324787</v>
          </cell>
          <cell r="DS89">
            <v>189627412.24324787</v>
          </cell>
          <cell r="DT89">
            <v>189627412.24324787</v>
          </cell>
          <cell r="DU89">
            <v>189627412.24324787</v>
          </cell>
          <cell r="DV89">
            <v>189627412.24324787</v>
          </cell>
          <cell r="DW89">
            <v>189627412.24324787</v>
          </cell>
          <cell r="DY89">
            <v>5059388</v>
          </cell>
          <cell r="DZ89">
            <v>9757498</v>
          </cell>
          <cell r="EA89">
            <v>14793436</v>
          </cell>
          <cell r="EB89">
            <v>19097449</v>
          </cell>
          <cell r="EC89">
            <v>22911543</v>
          </cell>
          <cell r="ED89">
            <v>22911543</v>
          </cell>
          <cell r="EE89">
            <v>22911543</v>
          </cell>
          <cell r="EF89">
            <v>22911543</v>
          </cell>
          <cell r="EG89">
            <v>22911543</v>
          </cell>
          <cell r="EH89">
            <v>22911543</v>
          </cell>
          <cell r="EI89">
            <v>22911543</v>
          </cell>
          <cell r="EJ89">
            <v>22911543</v>
          </cell>
          <cell r="EL89">
            <v>3627362</v>
          </cell>
          <cell r="EM89">
            <v>7546262</v>
          </cell>
          <cell r="EN89">
            <v>11239164</v>
          </cell>
          <cell r="EO89">
            <v>14580890</v>
          </cell>
          <cell r="EP89">
            <v>32178997</v>
          </cell>
          <cell r="EQ89">
            <v>32178997</v>
          </cell>
          <cell r="ER89">
            <v>32178997</v>
          </cell>
          <cell r="ES89">
            <v>32178997</v>
          </cell>
          <cell r="ET89">
            <v>32178997</v>
          </cell>
          <cell r="EU89">
            <v>32178997</v>
          </cell>
          <cell r="EV89">
            <v>32178997</v>
          </cell>
          <cell r="EW89">
            <v>32178997</v>
          </cell>
        </row>
        <row r="90">
          <cell r="B90" t="str">
            <v>28</v>
          </cell>
          <cell r="C90" t="str">
            <v>Mycostatin VCT</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Y90">
            <v>0</v>
          </cell>
          <cell r="DZ90">
            <v>0</v>
          </cell>
          <cell r="EA90">
            <v>0</v>
          </cell>
          <cell r="EB90">
            <v>0</v>
          </cell>
          <cell r="EC90">
            <v>0</v>
          </cell>
          <cell r="ED90">
            <v>0</v>
          </cell>
          <cell r="EE90">
            <v>0</v>
          </cell>
          <cell r="EF90">
            <v>0</v>
          </cell>
          <cell r="EG90">
            <v>0</v>
          </cell>
          <cell r="EH90">
            <v>0</v>
          </cell>
          <cell r="EI90">
            <v>0</v>
          </cell>
          <cell r="EJ90">
            <v>0</v>
          </cell>
          <cell r="EL90">
            <v>0</v>
          </cell>
          <cell r="EM90">
            <v>0</v>
          </cell>
          <cell r="EN90">
            <v>0</v>
          </cell>
          <cell r="EO90">
            <v>0</v>
          </cell>
          <cell r="EP90">
            <v>0</v>
          </cell>
          <cell r="EQ90">
            <v>0</v>
          </cell>
          <cell r="ER90">
            <v>0</v>
          </cell>
          <cell r="ES90">
            <v>0</v>
          </cell>
          <cell r="ET90">
            <v>0</v>
          </cell>
          <cell r="EU90">
            <v>0</v>
          </cell>
          <cell r="EV90">
            <v>0</v>
          </cell>
          <cell r="EW90">
            <v>0</v>
          </cell>
        </row>
        <row r="91">
          <cell r="B91" t="str">
            <v>29</v>
          </cell>
          <cell r="C91" t="str">
            <v>Mycostatin EVT</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Y91">
            <v>0</v>
          </cell>
          <cell r="DZ91">
            <v>0</v>
          </cell>
          <cell r="EA91">
            <v>0</v>
          </cell>
          <cell r="EB91">
            <v>0</v>
          </cell>
          <cell r="EC91">
            <v>0</v>
          </cell>
          <cell r="ED91">
            <v>0</v>
          </cell>
          <cell r="EE91">
            <v>0</v>
          </cell>
          <cell r="EF91">
            <v>0</v>
          </cell>
          <cell r="EG91">
            <v>0</v>
          </cell>
          <cell r="EH91">
            <v>0</v>
          </cell>
          <cell r="EI91">
            <v>0</v>
          </cell>
          <cell r="EJ91">
            <v>0</v>
          </cell>
          <cell r="EL91">
            <v>0</v>
          </cell>
          <cell r="EM91">
            <v>0</v>
          </cell>
          <cell r="EN91">
            <v>0</v>
          </cell>
          <cell r="EO91">
            <v>0</v>
          </cell>
          <cell r="EP91">
            <v>0</v>
          </cell>
          <cell r="EQ91">
            <v>0</v>
          </cell>
          <cell r="ER91">
            <v>0</v>
          </cell>
          <cell r="ES91">
            <v>0</v>
          </cell>
          <cell r="ET91">
            <v>0</v>
          </cell>
          <cell r="EU91">
            <v>0</v>
          </cell>
          <cell r="EV91">
            <v>0</v>
          </cell>
          <cell r="EW91">
            <v>0</v>
          </cell>
        </row>
        <row r="92">
          <cell r="B92" t="str">
            <v>291</v>
          </cell>
          <cell r="C92" t="str">
            <v>Mycostatin EVT 14's</v>
          </cell>
          <cell r="D92">
            <v>0</v>
          </cell>
          <cell r="E92">
            <v>3000</v>
          </cell>
          <cell r="F92">
            <v>0</v>
          </cell>
          <cell r="G92">
            <v>0</v>
          </cell>
          <cell r="H92">
            <v>3000</v>
          </cell>
          <cell r="I92">
            <v>0</v>
          </cell>
          <cell r="J92">
            <v>0</v>
          </cell>
          <cell r="K92">
            <v>0</v>
          </cell>
          <cell r="L92">
            <v>0</v>
          </cell>
          <cell r="M92">
            <v>0</v>
          </cell>
          <cell r="N92">
            <v>0</v>
          </cell>
          <cell r="O92">
            <v>0</v>
          </cell>
          <cell r="P92">
            <v>6000</v>
          </cell>
          <cell r="Q92">
            <v>0</v>
          </cell>
          <cell r="R92">
            <v>15394</v>
          </cell>
          <cell r="T92">
            <v>0</v>
          </cell>
          <cell r="U92">
            <v>0</v>
          </cell>
          <cell r="V92">
            <v>0</v>
          </cell>
          <cell r="W92">
            <v>0</v>
          </cell>
          <cell r="X92">
            <v>0</v>
          </cell>
          <cell r="Y92">
            <v>0</v>
          </cell>
          <cell r="Z92">
            <v>0</v>
          </cell>
          <cell r="AA92">
            <v>0</v>
          </cell>
          <cell r="AB92">
            <v>0</v>
          </cell>
          <cell r="AC92">
            <v>15394</v>
          </cell>
          <cell r="AD92">
            <v>0</v>
          </cell>
          <cell r="AE92">
            <v>15394</v>
          </cell>
          <cell r="AF92">
            <v>0</v>
          </cell>
          <cell r="AG92">
            <v>0</v>
          </cell>
          <cell r="AH92">
            <v>0</v>
          </cell>
          <cell r="AI92">
            <v>0</v>
          </cell>
          <cell r="AJ92">
            <v>0</v>
          </cell>
          <cell r="AK92">
            <v>0</v>
          </cell>
          <cell r="AL92">
            <v>0</v>
          </cell>
          <cell r="AM92">
            <v>0</v>
          </cell>
          <cell r="AN92">
            <v>0</v>
          </cell>
          <cell r="AO92">
            <v>0</v>
          </cell>
          <cell r="AP92">
            <v>15394</v>
          </cell>
          <cell r="AQ92">
            <v>3.2124235711419844E-5</v>
          </cell>
          <cell r="AR92">
            <v>0</v>
          </cell>
          <cell r="AS92">
            <v>1860</v>
          </cell>
          <cell r="AT92">
            <v>0</v>
          </cell>
          <cell r="AU92">
            <v>0</v>
          </cell>
          <cell r="AV92">
            <v>0</v>
          </cell>
          <cell r="AW92">
            <v>0</v>
          </cell>
          <cell r="AX92">
            <v>0</v>
          </cell>
          <cell r="AY92">
            <v>0</v>
          </cell>
          <cell r="AZ92">
            <v>0</v>
          </cell>
          <cell r="BA92">
            <v>0</v>
          </cell>
          <cell r="BB92">
            <v>0</v>
          </cell>
          <cell r="BC92">
            <v>0</v>
          </cell>
          <cell r="BD92">
            <v>1860</v>
          </cell>
          <cell r="BE92">
            <v>0</v>
          </cell>
          <cell r="BF92">
            <v>5.1313333333333331</v>
          </cell>
          <cell r="BG92">
            <v>0</v>
          </cell>
          <cell r="BH92">
            <v>0</v>
          </cell>
          <cell r="BI92">
            <v>0</v>
          </cell>
          <cell r="BJ92">
            <v>0</v>
          </cell>
          <cell r="BK92">
            <v>0</v>
          </cell>
          <cell r="BL92">
            <v>0</v>
          </cell>
          <cell r="BM92">
            <v>0</v>
          </cell>
          <cell r="BN92">
            <v>0</v>
          </cell>
          <cell r="BO92">
            <v>0</v>
          </cell>
          <cell r="BP92">
            <v>0</v>
          </cell>
          <cell r="BQ92">
            <v>2.5656666666666665</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15394</v>
          </cell>
          <cell r="CX92">
            <v>0</v>
          </cell>
          <cell r="CY92">
            <v>0</v>
          </cell>
          <cell r="CZ92">
            <v>0</v>
          </cell>
          <cell r="DA92">
            <v>0</v>
          </cell>
          <cell r="DB92">
            <v>0</v>
          </cell>
          <cell r="DC92">
            <v>0</v>
          </cell>
          <cell r="DD92">
            <v>0</v>
          </cell>
          <cell r="DE92">
            <v>0</v>
          </cell>
          <cell r="DF92">
            <v>0</v>
          </cell>
          <cell r="DG92">
            <v>0</v>
          </cell>
          <cell r="DH92">
            <v>15394</v>
          </cell>
          <cell r="DI92">
            <v>1</v>
          </cell>
          <cell r="DJ92">
            <v>0</v>
          </cell>
          <cell r="DK92">
            <v>0</v>
          </cell>
          <cell r="DL92">
            <v>0</v>
          </cell>
          <cell r="DM92">
            <v>15394</v>
          </cell>
          <cell r="DN92">
            <v>15394</v>
          </cell>
          <cell r="DO92">
            <v>15394</v>
          </cell>
          <cell r="DP92">
            <v>15394</v>
          </cell>
          <cell r="DQ92">
            <v>15394</v>
          </cell>
          <cell r="DR92">
            <v>15394</v>
          </cell>
          <cell r="DS92">
            <v>15394</v>
          </cell>
          <cell r="DT92">
            <v>15394</v>
          </cell>
          <cell r="DU92">
            <v>15394</v>
          </cell>
          <cell r="DV92">
            <v>15394</v>
          </cell>
          <cell r="DW92">
            <v>15394</v>
          </cell>
          <cell r="DY92">
            <v>0</v>
          </cell>
          <cell r="DZ92">
            <v>1860</v>
          </cell>
          <cell r="EA92">
            <v>1860</v>
          </cell>
          <cell r="EB92">
            <v>1860</v>
          </cell>
          <cell r="EC92">
            <v>1860</v>
          </cell>
          <cell r="ED92">
            <v>1860</v>
          </cell>
          <cell r="EE92">
            <v>1860</v>
          </cell>
          <cell r="EF92">
            <v>1860</v>
          </cell>
          <cell r="EG92">
            <v>1860</v>
          </cell>
          <cell r="EH92">
            <v>1860</v>
          </cell>
          <cell r="EI92">
            <v>1860</v>
          </cell>
          <cell r="EJ92">
            <v>1860</v>
          </cell>
          <cell r="EL92">
            <v>0</v>
          </cell>
          <cell r="EM92">
            <v>3000</v>
          </cell>
          <cell r="EN92">
            <v>3000</v>
          </cell>
          <cell r="EO92">
            <v>3000</v>
          </cell>
          <cell r="EP92">
            <v>6000</v>
          </cell>
          <cell r="EQ92">
            <v>6000</v>
          </cell>
          <cell r="ER92">
            <v>6000</v>
          </cell>
          <cell r="ES92">
            <v>6000</v>
          </cell>
          <cell r="ET92">
            <v>6000</v>
          </cell>
          <cell r="EU92">
            <v>6000</v>
          </cell>
          <cell r="EV92">
            <v>6000</v>
          </cell>
          <cell r="EW92">
            <v>6000</v>
          </cell>
        </row>
        <row r="93">
          <cell r="C93" t="str">
            <v>Sub Total</v>
          </cell>
          <cell r="D93">
            <v>0</v>
          </cell>
          <cell r="E93">
            <v>3000</v>
          </cell>
          <cell r="F93">
            <v>0</v>
          </cell>
          <cell r="G93">
            <v>0</v>
          </cell>
          <cell r="H93">
            <v>3000</v>
          </cell>
          <cell r="I93">
            <v>0</v>
          </cell>
          <cell r="J93">
            <v>0</v>
          </cell>
          <cell r="K93">
            <v>0</v>
          </cell>
          <cell r="L93">
            <v>0</v>
          </cell>
          <cell r="M93">
            <v>0</v>
          </cell>
          <cell r="N93">
            <v>0</v>
          </cell>
          <cell r="O93">
            <v>0</v>
          </cell>
          <cell r="P93">
            <v>6000</v>
          </cell>
          <cell r="Q93">
            <v>0</v>
          </cell>
          <cell r="R93">
            <v>15394</v>
          </cell>
          <cell r="S93">
            <v>0</v>
          </cell>
          <cell r="T93">
            <v>0</v>
          </cell>
          <cell r="U93">
            <v>0</v>
          </cell>
          <cell r="V93">
            <v>0</v>
          </cell>
          <cell r="W93">
            <v>0</v>
          </cell>
          <cell r="X93">
            <v>0</v>
          </cell>
          <cell r="Y93">
            <v>0</v>
          </cell>
          <cell r="Z93">
            <v>0</v>
          </cell>
          <cell r="AA93">
            <v>0</v>
          </cell>
          <cell r="AB93">
            <v>0</v>
          </cell>
          <cell r="AC93">
            <v>15394</v>
          </cell>
          <cell r="AD93">
            <v>0</v>
          </cell>
          <cell r="AE93">
            <v>15394</v>
          </cell>
          <cell r="AF93">
            <v>0</v>
          </cell>
          <cell r="AG93">
            <v>0</v>
          </cell>
          <cell r="AH93">
            <v>0</v>
          </cell>
          <cell r="AI93">
            <v>0</v>
          </cell>
          <cell r="AJ93">
            <v>0</v>
          </cell>
          <cell r="AK93">
            <v>0</v>
          </cell>
          <cell r="AL93">
            <v>0</v>
          </cell>
          <cell r="AM93">
            <v>0</v>
          </cell>
          <cell r="AN93">
            <v>0</v>
          </cell>
          <cell r="AO93">
            <v>0</v>
          </cell>
          <cell r="AP93">
            <v>15394</v>
          </cell>
          <cell r="AQ93">
            <v>3.2093989265923932E-5</v>
          </cell>
          <cell r="AR93">
            <v>0</v>
          </cell>
          <cell r="AS93">
            <v>1860</v>
          </cell>
          <cell r="AT93">
            <v>0</v>
          </cell>
          <cell r="AU93">
            <v>0</v>
          </cell>
          <cell r="AV93">
            <v>0</v>
          </cell>
          <cell r="AW93">
            <v>0</v>
          </cell>
          <cell r="AX93">
            <v>0</v>
          </cell>
          <cell r="AY93">
            <v>0</v>
          </cell>
          <cell r="AZ93">
            <v>0</v>
          </cell>
          <cell r="BA93">
            <v>0</v>
          </cell>
          <cell r="BB93">
            <v>0</v>
          </cell>
          <cell r="BC93">
            <v>0</v>
          </cell>
          <cell r="BD93">
            <v>1860</v>
          </cell>
          <cell r="BE93">
            <v>0</v>
          </cell>
          <cell r="BF93">
            <v>5.1313333333333331</v>
          </cell>
          <cell r="BG93">
            <v>0</v>
          </cell>
          <cell r="BH93">
            <v>0</v>
          </cell>
          <cell r="BI93">
            <v>0</v>
          </cell>
          <cell r="BJ93">
            <v>0</v>
          </cell>
          <cell r="BK93">
            <v>0</v>
          </cell>
          <cell r="BL93">
            <v>0</v>
          </cell>
          <cell r="BM93">
            <v>0</v>
          </cell>
          <cell r="BN93">
            <v>0</v>
          </cell>
          <cell r="BO93">
            <v>0</v>
          </cell>
          <cell r="BP93">
            <v>0</v>
          </cell>
          <cell r="BQ93">
            <v>2.5656666666666665</v>
          </cell>
          <cell r="BT93">
            <v>0</v>
          </cell>
          <cell r="BU93">
            <v>0</v>
          </cell>
          <cell r="BV93">
            <v>0</v>
          </cell>
          <cell r="BW93">
            <v>0</v>
          </cell>
          <cell r="BX93">
            <v>0</v>
          </cell>
          <cell r="BY93">
            <v>0</v>
          </cell>
          <cell r="BZ93">
            <v>0</v>
          </cell>
          <cell r="CA93">
            <v>0</v>
          </cell>
          <cell r="CB93">
            <v>0</v>
          </cell>
          <cell r="CC93">
            <v>0</v>
          </cell>
          <cell r="CD93">
            <v>0</v>
          </cell>
          <cell r="CE93">
            <v>0</v>
          </cell>
          <cell r="CF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15394</v>
          </cell>
          <cell r="CX93">
            <v>0</v>
          </cell>
          <cell r="CY93">
            <v>0</v>
          </cell>
          <cell r="CZ93">
            <v>0</v>
          </cell>
          <cell r="DA93">
            <v>0</v>
          </cell>
          <cell r="DB93">
            <v>0</v>
          </cell>
          <cell r="DC93">
            <v>0</v>
          </cell>
          <cell r="DD93">
            <v>0</v>
          </cell>
          <cell r="DE93">
            <v>0</v>
          </cell>
          <cell r="DF93">
            <v>0</v>
          </cell>
          <cell r="DG93">
            <v>0</v>
          </cell>
          <cell r="DH93">
            <v>15394</v>
          </cell>
          <cell r="DI93">
            <v>1</v>
          </cell>
          <cell r="DJ93">
            <v>0</v>
          </cell>
          <cell r="DK93">
            <v>0</v>
          </cell>
          <cell r="DL93">
            <v>0</v>
          </cell>
          <cell r="DM93">
            <v>15394</v>
          </cell>
          <cell r="DN93">
            <v>15394</v>
          </cell>
          <cell r="DO93">
            <v>15394</v>
          </cell>
          <cell r="DP93">
            <v>15394</v>
          </cell>
          <cell r="DQ93">
            <v>15394</v>
          </cell>
          <cell r="DR93">
            <v>15394</v>
          </cell>
          <cell r="DS93">
            <v>15394</v>
          </cell>
          <cell r="DT93">
            <v>15394</v>
          </cell>
          <cell r="DU93">
            <v>15394</v>
          </cell>
          <cell r="DV93">
            <v>15394</v>
          </cell>
          <cell r="DW93">
            <v>15394</v>
          </cell>
          <cell r="DY93">
            <v>0</v>
          </cell>
          <cell r="DZ93">
            <v>1860</v>
          </cell>
          <cell r="EA93">
            <v>1860</v>
          </cell>
          <cell r="EB93">
            <v>1860</v>
          </cell>
          <cell r="EC93">
            <v>1860</v>
          </cell>
          <cell r="ED93">
            <v>1860</v>
          </cell>
          <cell r="EE93">
            <v>1860</v>
          </cell>
          <cell r="EF93">
            <v>1860</v>
          </cell>
          <cell r="EG93">
            <v>1860</v>
          </cell>
          <cell r="EH93">
            <v>1860</v>
          </cell>
          <cell r="EI93">
            <v>1860</v>
          </cell>
          <cell r="EJ93">
            <v>1860</v>
          </cell>
          <cell r="EL93">
            <v>0</v>
          </cell>
          <cell r="EM93">
            <v>3000</v>
          </cell>
          <cell r="EN93">
            <v>3000</v>
          </cell>
          <cell r="EO93">
            <v>3000</v>
          </cell>
          <cell r="EP93">
            <v>6000</v>
          </cell>
          <cell r="EQ93">
            <v>6000</v>
          </cell>
          <cell r="ER93">
            <v>6000</v>
          </cell>
          <cell r="ES93">
            <v>6000</v>
          </cell>
          <cell r="ET93">
            <v>6000</v>
          </cell>
          <cell r="EU93">
            <v>6000</v>
          </cell>
          <cell r="EV93">
            <v>6000</v>
          </cell>
          <cell r="EW93">
            <v>6000</v>
          </cell>
        </row>
        <row r="94">
          <cell r="B94" t="str">
            <v>67</v>
          </cell>
          <cell r="C94" t="str">
            <v>Velosef-A for Inj. 500mg</v>
          </cell>
          <cell r="D94">
            <v>0</v>
          </cell>
          <cell r="E94">
            <v>0</v>
          </cell>
          <cell r="F94">
            <v>0</v>
          </cell>
          <cell r="G94">
            <v>0</v>
          </cell>
          <cell r="H94">
            <v>5000</v>
          </cell>
          <cell r="I94">
            <v>0</v>
          </cell>
          <cell r="J94">
            <v>0</v>
          </cell>
          <cell r="K94">
            <v>0</v>
          </cell>
          <cell r="L94">
            <v>0</v>
          </cell>
          <cell r="M94">
            <v>0</v>
          </cell>
          <cell r="N94">
            <v>0</v>
          </cell>
          <cell r="O94">
            <v>0</v>
          </cell>
          <cell r="P94">
            <v>5000</v>
          </cell>
          <cell r="Q94">
            <v>0</v>
          </cell>
          <cell r="R94">
            <v>0</v>
          </cell>
          <cell r="T94">
            <v>0</v>
          </cell>
          <cell r="U94">
            <v>57936</v>
          </cell>
          <cell r="V94">
            <v>0</v>
          </cell>
          <cell r="W94">
            <v>0</v>
          </cell>
          <cell r="X94">
            <v>0</v>
          </cell>
          <cell r="Y94">
            <v>0</v>
          </cell>
          <cell r="Z94">
            <v>0</v>
          </cell>
          <cell r="AA94">
            <v>0</v>
          </cell>
          <cell r="AB94">
            <v>0</v>
          </cell>
          <cell r="AC94">
            <v>57936</v>
          </cell>
          <cell r="AD94">
            <v>0</v>
          </cell>
          <cell r="AE94">
            <v>0</v>
          </cell>
          <cell r="AF94">
            <v>0</v>
          </cell>
          <cell r="AG94">
            <v>0</v>
          </cell>
          <cell r="AH94">
            <v>57936</v>
          </cell>
          <cell r="AI94">
            <v>0</v>
          </cell>
          <cell r="AJ94">
            <v>0</v>
          </cell>
          <cell r="AK94">
            <v>0</v>
          </cell>
          <cell r="AL94">
            <v>0</v>
          </cell>
          <cell r="AM94">
            <v>0</v>
          </cell>
          <cell r="AN94">
            <v>0</v>
          </cell>
          <cell r="AO94">
            <v>0</v>
          </cell>
          <cell r="AP94">
            <v>57936</v>
          </cell>
          <cell r="AQ94">
            <v>1.2090098221234378E-4</v>
          </cell>
          <cell r="AR94">
            <v>0</v>
          </cell>
          <cell r="AS94">
            <v>0</v>
          </cell>
          <cell r="AT94">
            <v>0</v>
          </cell>
          <cell r="AU94">
            <v>0</v>
          </cell>
          <cell r="AV94">
            <v>7000</v>
          </cell>
          <cell r="AW94">
            <v>0</v>
          </cell>
          <cell r="AX94">
            <v>0</v>
          </cell>
          <cell r="AY94">
            <v>0</v>
          </cell>
          <cell r="AZ94">
            <v>0</v>
          </cell>
          <cell r="BA94">
            <v>0</v>
          </cell>
          <cell r="BB94">
            <v>0</v>
          </cell>
          <cell r="BC94">
            <v>0</v>
          </cell>
          <cell r="BD94">
            <v>7000</v>
          </cell>
          <cell r="BE94">
            <v>0</v>
          </cell>
          <cell r="BF94">
            <v>0</v>
          </cell>
          <cell r="BG94">
            <v>0</v>
          </cell>
          <cell r="BH94">
            <v>0</v>
          </cell>
          <cell r="BI94">
            <v>11.587199999999999</v>
          </cell>
          <cell r="BJ94">
            <v>0</v>
          </cell>
          <cell r="BK94">
            <v>0</v>
          </cell>
          <cell r="BL94">
            <v>0</v>
          </cell>
          <cell r="BM94">
            <v>0</v>
          </cell>
          <cell r="BN94">
            <v>0</v>
          </cell>
          <cell r="BO94">
            <v>0</v>
          </cell>
          <cell r="BP94">
            <v>0</v>
          </cell>
          <cell r="BQ94">
            <v>11.587199999999999</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57936</v>
          </cell>
          <cell r="DA94">
            <v>0</v>
          </cell>
          <cell r="DB94">
            <v>0</v>
          </cell>
          <cell r="DC94">
            <v>0</v>
          </cell>
          <cell r="DD94">
            <v>0</v>
          </cell>
          <cell r="DE94">
            <v>0</v>
          </cell>
          <cell r="DF94">
            <v>0</v>
          </cell>
          <cell r="DG94">
            <v>0</v>
          </cell>
          <cell r="DH94">
            <v>57936</v>
          </cell>
          <cell r="DI94">
            <v>1</v>
          </cell>
          <cell r="DJ94">
            <v>0</v>
          </cell>
          <cell r="DK94">
            <v>0</v>
          </cell>
          <cell r="DL94">
            <v>0</v>
          </cell>
          <cell r="DM94">
            <v>0</v>
          </cell>
          <cell r="DN94">
            <v>0</v>
          </cell>
          <cell r="DO94">
            <v>0</v>
          </cell>
          <cell r="DP94">
            <v>57936</v>
          </cell>
          <cell r="DQ94">
            <v>57936</v>
          </cell>
          <cell r="DR94">
            <v>57936</v>
          </cell>
          <cell r="DS94">
            <v>57936</v>
          </cell>
          <cell r="DT94">
            <v>57936</v>
          </cell>
          <cell r="DU94">
            <v>57936</v>
          </cell>
          <cell r="DV94">
            <v>57936</v>
          </cell>
          <cell r="DW94">
            <v>57936</v>
          </cell>
          <cell r="DY94">
            <v>0</v>
          </cell>
          <cell r="DZ94">
            <v>0</v>
          </cell>
          <cell r="EA94">
            <v>0</v>
          </cell>
          <cell r="EB94">
            <v>0</v>
          </cell>
          <cell r="EC94">
            <v>7000</v>
          </cell>
          <cell r="ED94">
            <v>7000</v>
          </cell>
          <cell r="EE94">
            <v>7000</v>
          </cell>
          <cell r="EF94">
            <v>7000</v>
          </cell>
          <cell r="EG94">
            <v>7000</v>
          </cell>
          <cell r="EH94">
            <v>7000</v>
          </cell>
          <cell r="EI94">
            <v>7000</v>
          </cell>
          <cell r="EJ94">
            <v>7000</v>
          </cell>
          <cell r="EL94">
            <v>0</v>
          </cell>
          <cell r="EM94">
            <v>0</v>
          </cell>
          <cell r="EN94">
            <v>0</v>
          </cell>
          <cell r="EO94">
            <v>0</v>
          </cell>
          <cell r="EP94">
            <v>5000</v>
          </cell>
          <cell r="EQ94">
            <v>5000</v>
          </cell>
          <cell r="ER94">
            <v>5000</v>
          </cell>
          <cell r="ES94">
            <v>5000</v>
          </cell>
          <cell r="ET94">
            <v>5000</v>
          </cell>
          <cell r="EU94">
            <v>5000</v>
          </cell>
          <cell r="EV94">
            <v>5000</v>
          </cell>
          <cell r="EW94">
            <v>5000</v>
          </cell>
        </row>
        <row r="95">
          <cell r="B95" t="str">
            <v>68</v>
          </cell>
          <cell r="C95" t="str">
            <v>Velosef-A for Inj. 1.0g</v>
          </cell>
          <cell r="D95">
            <v>0</v>
          </cell>
          <cell r="E95">
            <v>0</v>
          </cell>
          <cell r="F95">
            <v>0</v>
          </cell>
          <cell r="G95">
            <v>0</v>
          </cell>
          <cell r="H95">
            <v>20000</v>
          </cell>
          <cell r="I95">
            <v>0</v>
          </cell>
          <cell r="J95">
            <v>0</v>
          </cell>
          <cell r="K95">
            <v>0</v>
          </cell>
          <cell r="L95">
            <v>0</v>
          </cell>
          <cell r="M95">
            <v>0</v>
          </cell>
          <cell r="N95">
            <v>0</v>
          </cell>
          <cell r="O95">
            <v>0</v>
          </cell>
          <cell r="P95">
            <v>20000</v>
          </cell>
          <cell r="Q95">
            <v>0</v>
          </cell>
          <cell r="R95">
            <v>0</v>
          </cell>
          <cell r="T95">
            <v>0</v>
          </cell>
          <cell r="U95">
            <v>258227</v>
          </cell>
          <cell r="V95">
            <v>0</v>
          </cell>
          <cell r="W95">
            <v>0</v>
          </cell>
          <cell r="X95">
            <v>0</v>
          </cell>
          <cell r="Y95">
            <v>0</v>
          </cell>
          <cell r="Z95">
            <v>0</v>
          </cell>
          <cell r="AA95">
            <v>0</v>
          </cell>
          <cell r="AB95">
            <v>0</v>
          </cell>
          <cell r="AC95">
            <v>258227</v>
          </cell>
          <cell r="AD95">
            <v>0</v>
          </cell>
          <cell r="AE95">
            <v>0</v>
          </cell>
          <cell r="AF95">
            <v>0</v>
          </cell>
          <cell r="AG95">
            <v>0</v>
          </cell>
          <cell r="AH95">
            <v>258227</v>
          </cell>
          <cell r="AI95">
            <v>0</v>
          </cell>
          <cell r="AJ95">
            <v>0</v>
          </cell>
          <cell r="AK95">
            <v>0</v>
          </cell>
          <cell r="AL95">
            <v>0</v>
          </cell>
          <cell r="AM95">
            <v>0</v>
          </cell>
          <cell r="AN95">
            <v>0</v>
          </cell>
          <cell r="AO95">
            <v>0</v>
          </cell>
          <cell r="AP95">
            <v>258227</v>
          </cell>
          <cell r="AQ95">
            <v>5.3886871606163519E-4</v>
          </cell>
          <cell r="AR95">
            <v>0</v>
          </cell>
          <cell r="AS95">
            <v>0</v>
          </cell>
          <cell r="AT95">
            <v>0</v>
          </cell>
          <cell r="AU95">
            <v>0</v>
          </cell>
          <cell r="AV95">
            <v>31200</v>
          </cell>
          <cell r="AW95">
            <v>0</v>
          </cell>
          <cell r="AX95">
            <v>0</v>
          </cell>
          <cell r="AY95">
            <v>0</v>
          </cell>
          <cell r="AZ95">
            <v>0</v>
          </cell>
          <cell r="BA95">
            <v>0</v>
          </cell>
          <cell r="BB95">
            <v>0</v>
          </cell>
          <cell r="BC95">
            <v>0</v>
          </cell>
          <cell r="BD95">
            <v>31200</v>
          </cell>
          <cell r="BE95">
            <v>0</v>
          </cell>
          <cell r="BF95">
            <v>0</v>
          </cell>
          <cell r="BG95">
            <v>0</v>
          </cell>
          <cell r="BH95">
            <v>0</v>
          </cell>
          <cell r="BI95">
            <v>12.911350000000001</v>
          </cell>
          <cell r="BJ95">
            <v>0</v>
          </cell>
          <cell r="BK95">
            <v>0</v>
          </cell>
          <cell r="BL95">
            <v>0</v>
          </cell>
          <cell r="BM95">
            <v>0</v>
          </cell>
          <cell r="BN95">
            <v>0</v>
          </cell>
          <cell r="BO95">
            <v>0</v>
          </cell>
          <cell r="BP95">
            <v>0</v>
          </cell>
          <cell r="BQ95">
            <v>12.911350000000001</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258227</v>
          </cell>
          <cell r="DA95">
            <v>0</v>
          </cell>
          <cell r="DB95">
            <v>0</v>
          </cell>
          <cell r="DC95">
            <v>0</v>
          </cell>
          <cell r="DD95">
            <v>0</v>
          </cell>
          <cell r="DE95">
            <v>0</v>
          </cell>
          <cell r="DF95">
            <v>0</v>
          </cell>
          <cell r="DG95">
            <v>0</v>
          </cell>
          <cell r="DH95">
            <v>258227</v>
          </cell>
          <cell r="DI95">
            <v>1</v>
          </cell>
          <cell r="DJ95">
            <v>0</v>
          </cell>
          <cell r="DK95">
            <v>0</v>
          </cell>
          <cell r="DL95">
            <v>0</v>
          </cell>
          <cell r="DM95">
            <v>0</v>
          </cell>
          <cell r="DN95">
            <v>0</v>
          </cell>
          <cell r="DO95">
            <v>0</v>
          </cell>
          <cell r="DP95">
            <v>258227</v>
          </cell>
          <cell r="DQ95">
            <v>258227</v>
          </cell>
          <cell r="DR95">
            <v>258227</v>
          </cell>
          <cell r="DS95">
            <v>258227</v>
          </cell>
          <cell r="DT95">
            <v>258227</v>
          </cell>
          <cell r="DU95">
            <v>258227</v>
          </cell>
          <cell r="DV95">
            <v>258227</v>
          </cell>
          <cell r="DW95">
            <v>258227</v>
          </cell>
          <cell r="DY95">
            <v>0</v>
          </cell>
          <cell r="DZ95">
            <v>0</v>
          </cell>
          <cell r="EA95">
            <v>0</v>
          </cell>
          <cell r="EB95">
            <v>0</v>
          </cell>
          <cell r="EC95">
            <v>31200</v>
          </cell>
          <cell r="ED95">
            <v>31200</v>
          </cell>
          <cell r="EE95">
            <v>31200</v>
          </cell>
          <cell r="EF95">
            <v>31200</v>
          </cell>
          <cell r="EG95">
            <v>31200</v>
          </cell>
          <cell r="EH95">
            <v>31200</v>
          </cell>
          <cell r="EI95">
            <v>31200</v>
          </cell>
          <cell r="EJ95">
            <v>31200</v>
          </cell>
          <cell r="EL95">
            <v>0</v>
          </cell>
          <cell r="EM95">
            <v>0</v>
          </cell>
          <cell r="EN95">
            <v>0</v>
          </cell>
          <cell r="EO95">
            <v>0</v>
          </cell>
          <cell r="EP95">
            <v>20000</v>
          </cell>
          <cell r="EQ95">
            <v>20000</v>
          </cell>
          <cell r="ER95">
            <v>20000</v>
          </cell>
          <cell r="ES95">
            <v>20000</v>
          </cell>
          <cell r="ET95">
            <v>20000</v>
          </cell>
          <cell r="EU95">
            <v>20000</v>
          </cell>
          <cell r="EV95">
            <v>20000</v>
          </cell>
          <cell r="EW95">
            <v>20000</v>
          </cell>
        </row>
        <row r="96">
          <cell r="B96" t="str">
            <v>60</v>
          </cell>
          <cell r="C96" t="str">
            <v>Velosef Capsule 250mg</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Y96">
            <v>0</v>
          </cell>
          <cell r="DZ96">
            <v>0</v>
          </cell>
          <cell r="EA96">
            <v>0</v>
          </cell>
          <cell r="EB96">
            <v>0</v>
          </cell>
          <cell r="EC96">
            <v>0</v>
          </cell>
          <cell r="ED96">
            <v>0</v>
          </cell>
          <cell r="EE96">
            <v>0</v>
          </cell>
          <cell r="EF96">
            <v>0</v>
          </cell>
          <cell r="EG96">
            <v>0</v>
          </cell>
          <cell r="EH96">
            <v>0</v>
          </cell>
          <cell r="EI96">
            <v>0</v>
          </cell>
          <cell r="EJ96">
            <v>0</v>
          </cell>
          <cell r="EL96">
            <v>0</v>
          </cell>
          <cell r="EM96">
            <v>0</v>
          </cell>
          <cell r="EN96">
            <v>0</v>
          </cell>
          <cell r="EO96">
            <v>0</v>
          </cell>
          <cell r="EP96">
            <v>0</v>
          </cell>
          <cell r="EQ96">
            <v>0</v>
          </cell>
          <cell r="ER96">
            <v>0</v>
          </cell>
          <cell r="ES96">
            <v>0</v>
          </cell>
          <cell r="ET96">
            <v>0</v>
          </cell>
          <cell r="EU96">
            <v>0</v>
          </cell>
          <cell r="EV96">
            <v>0</v>
          </cell>
          <cell r="EW96">
            <v>0</v>
          </cell>
        </row>
        <row r="97">
          <cell r="B97" t="str">
            <v>69</v>
          </cell>
          <cell r="C97" t="str">
            <v>Velosef Capsule 500mg</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Y97">
            <v>0</v>
          </cell>
          <cell r="DZ97">
            <v>0</v>
          </cell>
          <cell r="EA97">
            <v>0</v>
          </cell>
          <cell r="EB97">
            <v>0</v>
          </cell>
          <cell r="EC97">
            <v>0</v>
          </cell>
          <cell r="ED97">
            <v>0</v>
          </cell>
          <cell r="EE97">
            <v>0</v>
          </cell>
          <cell r="EF97">
            <v>0</v>
          </cell>
          <cell r="EG97">
            <v>0</v>
          </cell>
          <cell r="EH97">
            <v>0</v>
          </cell>
          <cell r="EI97">
            <v>0</v>
          </cell>
          <cell r="EJ97">
            <v>0</v>
          </cell>
          <cell r="EL97">
            <v>0</v>
          </cell>
          <cell r="EM97">
            <v>0</v>
          </cell>
          <cell r="EN97">
            <v>0</v>
          </cell>
          <cell r="EO97">
            <v>0</v>
          </cell>
          <cell r="EP97">
            <v>0</v>
          </cell>
          <cell r="EQ97">
            <v>0</v>
          </cell>
          <cell r="ER97">
            <v>0</v>
          </cell>
          <cell r="ES97">
            <v>0</v>
          </cell>
          <cell r="ET97">
            <v>0</v>
          </cell>
          <cell r="EU97">
            <v>0</v>
          </cell>
          <cell r="EV97">
            <v>0</v>
          </cell>
          <cell r="EW97">
            <v>0</v>
          </cell>
        </row>
        <row r="98">
          <cell r="C98" t="str">
            <v>Sub Total</v>
          </cell>
          <cell r="D98">
            <v>0</v>
          </cell>
          <cell r="E98">
            <v>0</v>
          </cell>
          <cell r="F98">
            <v>0</v>
          </cell>
          <cell r="G98">
            <v>0</v>
          </cell>
          <cell r="H98">
            <v>25000</v>
          </cell>
          <cell r="I98">
            <v>0</v>
          </cell>
          <cell r="J98">
            <v>0</v>
          </cell>
          <cell r="K98">
            <v>0</v>
          </cell>
          <cell r="L98">
            <v>0</v>
          </cell>
          <cell r="M98">
            <v>0</v>
          </cell>
          <cell r="N98">
            <v>0</v>
          </cell>
          <cell r="O98">
            <v>0</v>
          </cell>
          <cell r="P98">
            <v>25000</v>
          </cell>
          <cell r="Q98">
            <v>0</v>
          </cell>
          <cell r="R98">
            <v>0</v>
          </cell>
          <cell r="S98">
            <v>0</v>
          </cell>
          <cell r="T98">
            <v>0</v>
          </cell>
          <cell r="U98">
            <v>316163</v>
          </cell>
          <cell r="V98">
            <v>0</v>
          </cell>
          <cell r="W98">
            <v>0</v>
          </cell>
          <cell r="X98">
            <v>0</v>
          </cell>
          <cell r="Y98">
            <v>0</v>
          </cell>
          <cell r="Z98">
            <v>0</v>
          </cell>
          <cell r="AA98">
            <v>0</v>
          </cell>
          <cell r="AB98">
            <v>0</v>
          </cell>
          <cell r="AC98">
            <v>316163</v>
          </cell>
          <cell r="AD98">
            <v>0</v>
          </cell>
          <cell r="AE98">
            <v>0</v>
          </cell>
          <cell r="AF98">
            <v>0</v>
          </cell>
          <cell r="AG98">
            <v>0</v>
          </cell>
          <cell r="AH98">
            <v>316163</v>
          </cell>
          <cell r="AI98">
            <v>0</v>
          </cell>
          <cell r="AJ98">
            <v>0</v>
          </cell>
          <cell r="AK98">
            <v>0</v>
          </cell>
          <cell r="AL98">
            <v>0</v>
          </cell>
          <cell r="AM98">
            <v>0</v>
          </cell>
          <cell r="AN98">
            <v>0</v>
          </cell>
          <cell r="AO98">
            <v>0</v>
          </cell>
          <cell r="AP98">
            <v>316163</v>
          </cell>
          <cell r="AQ98">
            <v>6.5914849475654858E-4</v>
          </cell>
          <cell r="AR98">
            <v>0</v>
          </cell>
          <cell r="AS98">
            <v>0</v>
          </cell>
          <cell r="AT98">
            <v>0</v>
          </cell>
          <cell r="AU98">
            <v>0</v>
          </cell>
          <cell r="AV98">
            <v>38200</v>
          </cell>
          <cell r="AW98">
            <v>0</v>
          </cell>
          <cell r="AX98">
            <v>0</v>
          </cell>
          <cell r="AY98">
            <v>0</v>
          </cell>
          <cell r="AZ98">
            <v>0</v>
          </cell>
          <cell r="BA98">
            <v>0</v>
          </cell>
          <cell r="BB98">
            <v>0</v>
          </cell>
          <cell r="BC98">
            <v>0</v>
          </cell>
          <cell r="BD98">
            <v>38200</v>
          </cell>
          <cell r="BE98">
            <v>0</v>
          </cell>
          <cell r="BF98">
            <v>0</v>
          </cell>
          <cell r="BG98">
            <v>0</v>
          </cell>
          <cell r="BH98">
            <v>0</v>
          </cell>
          <cell r="BI98">
            <v>12.646520000000001</v>
          </cell>
          <cell r="BJ98">
            <v>0</v>
          </cell>
          <cell r="BK98">
            <v>0</v>
          </cell>
          <cell r="BL98">
            <v>0</v>
          </cell>
          <cell r="BM98">
            <v>0</v>
          </cell>
          <cell r="BN98">
            <v>0</v>
          </cell>
          <cell r="BO98">
            <v>0</v>
          </cell>
          <cell r="BP98">
            <v>0</v>
          </cell>
          <cell r="BQ98">
            <v>12.646520000000001</v>
          </cell>
          <cell r="BT98">
            <v>0</v>
          </cell>
          <cell r="BU98">
            <v>0</v>
          </cell>
          <cell r="BV98">
            <v>0</v>
          </cell>
          <cell r="BW98">
            <v>0</v>
          </cell>
          <cell r="BX98">
            <v>0</v>
          </cell>
          <cell r="BY98">
            <v>0</v>
          </cell>
          <cell r="BZ98">
            <v>0</v>
          </cell>
          <cell r="CA98">
            <v>0</v>
          </cell>
          <cell r="CB98">
            <v>0</v>
          </cell>
          <cell r="CC98">
            <v>0</v>
          </cell>
          <cell r="CD98">
            <v>0</v>
          </cell>
          <cell r="CE98">
            <v>0</v>
          </cell>
          <cell r="CF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316163</v>
          </cell>
          <cell r="DA98">
            <v>0</v>
          </cell>
          <cell r="DB98">
            <v>0</v>
          </cell>
          <cell r="DC98">
            <v>0</v>
          </cell>
          <cell r="DD98">
            <v>0</v>
          </cell>
          <cell r="DE98">
            <v>0</v>
          </cell>
          <cell r="DF98">
            <v>0</v>
          </cell>
          <cell r="DG98">
            <v>0</v>
          </cell>
          <cell r="DH98">
            <v>316163</v>
          </cell>
          <cell r="DI98">
            <v>1</v>
          </cell>
          <cell r="DJ98">
            <v>0</v>
          </cell>
          <cell r="DK98">
            <v>0</v>
          </cell>
          <cell r="DL98">
            <v>0</v>
          </cell>
          <cell r="DM98">
            <v>0</v>
          </cell>
          <cell r="DN98">
            <v>0</v>
          </cell>
          <cell r="DO98">
            <v>0</v>
          </cell>
          <cell r="DP98">
            <v>316163</v>
          </cell>
          <cell r="DQ98">
            <v>316163</v>
          </cell>
          <cell r="DR98">
            <v>316163</v>
          </cell>
          <cell r="DS98">
            <v>316163</v>
          </cell>
          <cell r="DT98">
            <v>316163</v>
          </cell>
          <cell r="DU98">
            <v>316163</v>
          </cell>
          <cell r="DV98">
            <v>316163</v>
          </cell>
          <cell r="DW98">
            <v>316163</v>
          </cell>
          <cell r="DY98">
            <v>0</v>
          </cell>
          <cell r="DZ98">
            <v>0</v>
          </cell>
          <cell r="EA98">
            <v>0</v>
          </cell>
          <cell r="EB98">
            <v>0</v>
          </cell>
          <cell r="EC98">
            <v>38200</v>
          </cell>
          <cell r="ED98">
            <v>38200</v>
          </cell>
          <cell r="EE98">
            <v>38200</v>
          </cell>
          <cell r="EF98">
            <v>38200</v>
          </cell>
          <cell r="EG98">
            <v>38200</v>
          </cell>
          <cell r="EH98">
            <v>38200</v>
          </cell>
          <cell r="EI98">
            <v>38200</v>
          </cell>
          <cell r="EJ98">
            <v>38200</v>
          </cell>
          <cell r="EL98">
            <v>0</v>
          </cell>
          <cell r="EM98">
            <v>0</v>
          </cell>
          <cell r="EN98">
            <v>0</v>
          </cell>
          <cell r="EO98">
            <v>0</v>
          </cell>
          <cell r="EP98">
            <v>25000</v>
          </cell>
          <cell r="EQ98">
            <v>25000</v>
          </cell>
          <cell r="ER98">
            <v>25000</v>
          </cell>
          <cell r="ES98">
            <v>25000</v>
          </cell>
          <cell r="ET98">
            <v>25000</v>
          </cell>
          <cell r="EU98">
            <v>25000</v>
          </cell>
          <cell r="EV98">
            <v>25000</v>
          </cell>
          <cell r="EW98">
            <v>25000</v>
          </cell>
        </row>
        <row r="99">
          <cell r="B99" t="str">
            <v>47-2</v>
          </cell>
          <cell r="C99" t="str">
            <v>Theragran-M Reformulated</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Y99">
            <v>0</v>
          </cell>
          <cell r="DZ99">
            <v>0</v>
          </cell>
          <cell r="EA99">
            <v>0</v>
          </cell>
          <cell r="EB99">
            <v>0</v>
          </cell>
          <cell r="EC99">
            <v>0</v>
          </cell>
          <cell r="ED99">
            <v>0</v>
          </cell>
          <cell r="EE99">
            <v>0</v>
          </cell>
          <cell r="EF99">
            <v>0</v>
          </cell>
          <cell r="EG99">
            <v>0</v>
          </cell>
          <cell r="EH99">
            <v>0</v>
          </cell>
          <cell r="EI99">
            <v>0</v>
          </cell>
          <cell r="EJ99">
            <v>0</v>
          </cell>
          <cell r="EL99">
            <v>0</v>
          </cell>
          <cell r="EM99">
            <v>0</v>
          </cell>
          <cell r="EN99">
            <v>0</v>
          </cell>
          <cell r="EO99">
            <v>0</v>
          </cell>
          <cell r="EP99">
            <v>0</v>
          </cell>
          <cell r="EQ99">
            <v>0</v>
          </cell>
          <cell r="ER99">
            <v>0</v>
          </cell>
          <cell r="ES99">
            <v>0</v>
          </cell>
          <cell r="ET99">
            <v>0</v>
          </cell>
          <cell r="EU99">
            <v>0</v>
          </cell>
          <cell r="EV99">
            <v>0</v>
          </cell>
          <cell r="EW99">
            <v>0</v>
          </cell>
        </row>
        <row r="100">
          <cell r="B100" t="str">
            <v>47-3</v>
          </cell>
          <cell r="C100" t="str">
            <v>Theragran Stress In Shipper</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Y100">
            <v>0</v>
          </cell>
          <cell r="DZ100">
            <v>0</v>
          </cell>
          <cell r="EA100">
            <v>0</v>
          </cell>
          <cell r="EB100">
            <v>0</v>
          </cell>
          <cell r="EC100">
            <v>0</v>
          </cell>
          <cell r="ED100">
            <v>0</v>
          </cell>
          <cell r="EE100">
            <v>0</v>
          </cell>
          <cell r="EF100">
            <v>0</v>
          </cell>
          <cell r="EG100">
            <v>0</v>
          </cell>
          <cell r="EH100">
            <v>0</v>
          </cell>
          <cell r="EI100">
            <v>0</v>
          </cell>
          <cell r="EJ100">
            <v>0</v>
          </cell>
          <cell r="EL100">
            <v>0</v>
          </cell>
          <cell r="EM100">
            <v>0</v>
          </cell>
          <cell r="EN100">
            <v>0</v>
          </cell>
          <cell r="EO100">
            <v>0</v>
          </cell>
          <cell r="EP100">
            <v>0</v>
          </cell>
          <cell r="EQ100">
            <v>0</v>
          </cell>
          <cell r="ER100">
            <v>0</v>
          </cell>
          <cell r="ES100">
            <v>0</v>
          </cell>
          <cell r="ET100">
            <v>0</v>
          </cell>
          <cell r="EU100">
            <v>0</v>
          </cell>
          <cell r="EV100">
            <v>0</v>
          </cell>
          <cell r="EW100">
            <v>0</v>
          </cell>
        </row>
        <row r="101">
          <cell r="B101" t="str">
            <v>47-4</v>
          </cell>
          <cell r="C101" t="str">
            <v>Theragran Plain In Shipper</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Y101">
            <v>0</v>
          </cell>
          <cell r="DZ101">
            <v>0</v>
          </cell>
          <cell r="EA101">
            <v>0</v>
          </cell>
          <cell r="EB101">
            <v>0</v>
          </cell>
          <cell r="EC101">
            <v>0</v>
          </cell>
          <cell r="ED101">
            <v>0</v>
          </cell>
          <cell r="EE101">
            <v>0</v>
          </cell>
          <cell r="EF101">
            <v>0</v>
          </cell>
          <cell r="EG101">
            <v>0</v>
          </cell>
          <cell r="EH101">
            <v>0</v>
          </cell>
          <cell r="EI101">
            <v>0</v>
          </cell>
          <cell r="EJ101">
            <v>0</v>
          </cell>
          <cell r="EL101">
            <v>0</v>
          </cell>
          <cell r="EM101">
            <v>0</v>
          </cell>
          <cell r="EN101">
            <v>0</v>
          </cell>
          <cell r="EO101">
            <v>0</v>
          </cell>
          <cell r="EP101">
            <v>0</v>
          </cell>
          <cell r="EQ101">
            <v>0</v>
          </cell>
          <cell r="ER101">
            <v>0</v>
          </cell>
          <cell r="ES101">
            <v>0</v>
          </cell>
          <cell r="ET101">
            <v>0</v>
          </cell>
          <cell r="EU101">
            <v>0</v>
          </cell>
          <cell r="EV101">
            <v>0</v>
          </cell>
          <cell r="EW101">
            <v>0</v>
          </cell>
        </row>
        <row r="102">
          <cell r="B102" t="str">
            <v>47-5</v>
          </cell>
          <cell r="C102" t="str">
            <v>Theragran-M Reformulated</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Y102">
            <v>0</v>
          </cell>
          <cell r="DZ102">
            <v>0</v>
          </cell>
          <cell r="EA102">
            <v>0</v>
          </cell>
          <cell r="EB102">
            <v>0</v>
          </cell>
          <cell r="EC102">
            <v>0</v>
          </cell>
          <cell r="ED102">
            <v>0</v>
          </cell>
          <cell r="EE102">
            <v>0</v>
          </cell>
          <cell r="EF102">
            <v>0</v>
          </cell>
          <cell r="EG102">
            <v>0</v>
          </cell>
          <cell r="EH102">
            <v>0</v>
          </cell>
          <cell r="EI102">
            <v>0</v>
          </cell>
          <cell r="EJ102">
            <v>0</v>
          </cell>
          <cell r="EL102">
            <v>0</v>
          </cell>
          <cell r="EM102">
            <v>0</v>
          </cell>
          <cell r="EN102">
            <v>0</v>
          </cell>
          <cell r="EO102">
            <v>0</v>
          </cell>
          <cell r="EP102">
            <v>0</v>
          </cell>
          <cell r="EQ102">
            <v>0</v>
          </cell>
          <cell r="ER102">
            <v>0</v>
          </cell>
          <cell r="ES102">
            <v>0</v>
          </cell>
          <cell r="ET102">
            <v>0</v>
          </cell>
          <cell r="EU102">
            <v>0</v>
          </cell>
          <cell r="EV102">
            <v>0</v>
          </cell>
          <cell r="EW102">
            <v>0</v>
          </cell>
        </row>
        <row r="103">
          <cell r="B103" t="str">
            <v>47-10I</v>
          </cell>
          <cell r="C103" t="str">
            <v>Theragran Gold EX Indonesia</v>
          </cell>
          <cell r="D103">
            <v>13658</v>
          </cell>
          <cell r="E103">
            <v>0</v>
          </cell>
          <cell r="F103">
            <v>0</v>
          </cell>
          <cell r="G103">
            <v>13712</v>
          </cell>
          <cell r="H103">
            <v>27370</v>
          </cell>
          <cell r="I103">
            <v>0</v>
          </cell>
          <cell r="J103">
            <v>0</v>
          </cell>
          <cell r="K103">
            <v>0</v>
          </cell>
          <cell r="L103">
            <v>0</v>
          </cell>
          <cell r="M103">
            <v>0</v>
          </cell>
          <cell r="N103">
            <v>0</v>
          </cell>
          <cell r="O103">
            <v>0</v>
          </cell>
          <cell r="P103">
            <v>54740</v>
          </cell>
          <cell r="Q103">
            <v>59911</v>
          </cell>
          <cell r="R103">
            <v>0</v>
          </cell>
          <cell r="T103">
            <v>60148</v>
          </cell>
          <cell r="U103">
            <v>0</v>
          </cell>
          <cell r="V103">
            <v>0</v>
          </cell>
          <cell r="W103">
            <v>0</v>
          </cell>
          <cell r="X103">
            <v>0</v>
          </cell>
          <cell r="Y103">
            <v>0</v>
          </cell>
          <cell r="Z103">
            <v>0</v>
          </cell>
          <cell r="AA103">
            <v>0</v>
          </cell>
          <cell r="AB103">
            <v>0</v>
          </cell>
          <cell r="AC103">
            <v>120059</v>
          </cell>
          <cell r="AD103">
            <v>59911</v>
          </cell>
          <cell r="AE103">
            <v>0</v>
          </cell>
          <cell r="AF103">
            <v>0</v>
          </cell>
          <cell r="AG103">
            <v>60148</v>
          </cell>
          <cell r="AH103">
            <v>0</v>
          </cell>
          <cell r="AI103">
            <v>0</v>
          </cell>
          <cell r="AJ103">
            <v>0</v>
          </cell>
          <cell r="AK103">
            <v>0</v>
          </cell>
          <cell r="AL103">
            <v>0</v>
          </cell>
          <cell r="AM103">
            <v>0</v>
          </cell>
          <cell r="AN103">
            <v>0</v>
          </cell>
          <cell r="AO103">
            <v>0</v>
          </cell>
          <cell r="AP103">
            <v>120059</v>
          </cell>
          <cell r="AQ103">
            <v>2.5053940595539526E-4</v>
          </cell>
          <cell r="AR103">
            <v>7239</v>
          </cell>
          <cell r="AS103">
            <v>0</v>
          </cell>
          <cell r="AT103">
            <v>0</v>
          </cell>
          <cell r="AU103">
            <v>7267</v>
          </cell>
          <cell r="AV103">
            <v>0</v>
          </cell>
          <cell r="AW103">
            <v>0</v>
          </cell>
          <cell r="AX103">
            <v>0</v>
          </cell>
          <cell r="AY103">
            <v>0</v>
          </cell>
          <cell r="AZ103">
            <v>0</v>
          </cell>
          <cell r="BA103">
            <v>0</v>
          </cell>
          <cell r="BB103">
            <v>0</v>
          </cell>
          <cell r="BC103">
            <v>0</v>
          </cell>
          <cell r="BD103">
            <v>14506</v>
          </cell>
          <cell r="BE103">
            <v>4.3865133987406644</v>
          </cell>
          <cell r="BF103">
            <v>0</v>
          </cell>
          <cell r="BG103">
            <v>0</v>
          </cell>
          <cell r="BH103">
            <v>4.3865227537922991</v>
          </cell>
          <cell r="BI103">
            <v>0</v>
          </cell>
          <cell r="BJ103">
            <v>0</v>
          </cell>
          <cell r="BK103">
            <v>0</v>
          </cell>
          <cell r="BL103">
            <v>0</v>
          </cell>
          <cell r="BM103">
            <v>0</v>
          </cell>
          <cell r="BN103">
            <v>0</v>
          </cell>
          <cell r="BO103">
            <v>0</v>
          </cell>
          <cell r="BP103">
            <v>0</v>
          </cell>
          <cell r="BQ103">
            <v>2.1932590427475338</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59911</v>
          </cell>
          <cell r="CW103">
            <v>0</v>
          </cell>
          <cell r="CX103">
            <v>0</v>
          </cell>
          <cell r="CY103">
            <v>60148</v>
          </cell>
          <cell r="CZ103">
            <v>0</v>
          </cell>
          <cell r="DA103">
            <v>0</v>
          </cell>
          <cell r="DB103">
            <v>0</v>
          </cell>
          <cell r="DC103">
            <v>0</v>
          </cell>
          <cell r="DD103">
            <v>0</v>
          </cell>
          <cell r="DE103">
            <v>0</v>
          </cell>
          <cell r="DF103">
            <v>0</v>
          </cell>
          <cell r="DG103">
            <v>0</v>
          </cell>
          <cell r="DH103">
            <v>120059</v>
          </cell>
          <cell r="DI103">
            <v>1</v>
          </cell>
          <cell r="DJ103">
            <v>0</v>
          </cell>
          <cell r="DK103">
            <v>0</v>
          </cell>
          <cell r="DL103">
            <v>59911</v>
          </cell>
          <cell r="DM103">
            <v>59911</v>
          </cell>
          <cell r="DN103">
            <v>59911</v>
          </cell>
          <cell r="DO103">
            <v>120059</v>
          </cell>
          <cell r="DP103">
            <v>120059</v>
          </cell>
          <cell r="DQ103">
            <v>120059</v>
          </cell>
          <cell r="DR103">
            <v>120059</v>
          </cell>
          <cell r="DS103">
            <v>120059</v>
          </cell>
          <cell r="DT103">
            <v>120059</v>
          </cell>
          <cell r="DU103">
            <v>120059</v>
          </cell>
          <cell r="DV103">
            <v>120059</v>
          </cell>
          <cell r="DW103">
            <v>120059</v>
          </cell>
          <cell r="DY103">
            <v>7239</v>
          </cell>
          <cell r="DZ103">
            <v>7239</v>
          </cell>
          <cell r="EA103">
            <v>7239</v>
          </cell>
          <cell r="EB103">
            <v>14506</v>
          </cell>
          <cell r="EC103">
            <v>14506</v>
          </cell>
          <cell r="ED103">
            <v>14506</v>
          </cell>
          <cell r="EE103">
            <v>14506</v>
          </cell>
          <cell r="EF103">
            <v>14506</v>
          </cell>
          <cell r="EG103">
            <v>14506</v>
          </cell>
          <cell r="EH103">
            <v>14506</v>
          </cell>
          <cell r="EI103">
            <v>14506</v>
          </cell>
          <cell r="EJ103">
            <v>14506</v>
          </cell>
          <cell r="EL103">
            <v>13658</v>
          </cell>
          <cell r="EM103">
            <v>13658</v>
          </cell>
          <cell r="EN103">
            <v>13658</v>
          </cell>
          <cell r="EO103">
            <v>27370</v>
          </cell>
          <cell r="EP103">
            <v>54740</v>
          </cell>
          <cell r="EQ103">
            <v>54740</v>
          </cell>
          <cell r="ER103">
            <v>54740</v>
          </cell>
          <cell r="ES103">
            <v>54740</v>
          </cell>
          <cell r="ET103">
            <v>54740</v>
          </cell>
          <cell r="EU103">
            <v>54740</v>
          </cell>
          <cell r="EV103">
            <v>54740</v>
          </cell>
          <cell r="EW103">
            <v>54740</v>
          </cell>
        </row>
        <row r="104">
          <cell r="B104" t="str">
            <v>47-11I</v>
          </cell>
          <cell r="C104" t="str">
            <v>Theragran Jr EX Indonesia</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Y104">
            <v>0</v>
          </cell>
          <cell r="DZ104">
            <v>0</v>
          </cell>
          <cell r="EA104">
            <v>0</v>
          </cell>
          <cell r="EB104">
            <v>0</v>
          </cell>
          <cell r="EC104">
            <v>0</v>
          </cell>
          <cell r="ED104">
            <v>0</v>
          </cell>
          <cell r="EE104">
            <v>0</v>
          </cell>
          <cell r="EF104">
            <v>0</v>
          </cell>
          <cell r="EG104">
            <v>0</v>
          </cell>
          <cell r="EH104">
            <v>0</v>
          </cell>
          <cell r="EI104">
            <v>0</v>
          </cell>
          <cell r="EJ104">
            <v>0</v>
          </cell>
          <cell r="EL104">
            <v>0</v>
          </cell>
          <cell r="EM104">
            <v>0</v>
          </cell>
          <cell r="EN104">
            <v>0</v>
          </cell>
          <cell r="EO104">
            <v>0</v>
          </cell>
          <cell r="EP104">
            <v>0</v>
          </cell>
          <cell r="EQ104">
            <v>0</v>
          </cell>
          <cell r="ER104">
            <v>0</v>
          </cell>
          <cell r="ES104">
            <v>0</v>
          </cell>
          <cell r="ET104">
            <v>0</v>
          </cell>
          <cell r="EU104">
            <v>0</v>
          </cell>
          <cell r="EV104">
            <v>0</v>
          </cell>
          <cell r="EW104">
            <v>0</v>
          </cell>
        </row>
        <row r="105">
          <cell r="B105" t="str">
            <v>581I</v>
          </cell>
          <cell r="C105" t="str">
            <v>Engran-HP FCT EX Indonesia</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Y105">
            <v>0</v>
          </cell>
          <cell r="DZ105">
            <v>0</v>
          </cell>
          <cell r="EA105">
            <v>0</v>
          </cell>
          <cell r="EB105">
            <v>0</v>
          </cell>
          <cell r="EC105">
            <v>0</v>
          </cell>
          <cell r="ED105">
            <v>0</v>
          </cell>
          <cell r="EE105">
            <v>0</v>
          </cell>
          <cell r="EF105">
            <v>0</v>
          </cell>
          <cell r="EG105">
            <v>0</v>
          </cell>
          <cell r="EH105">
            <v>0</v>
          </cell>
          <cell r="EI105">
            <v>0</v>
          </cell>
          <cell r="EJ105">
            <v>0</v>
          </cell>
          <cell r="EL105">
            <v>0</v>
          </cell>
          <cell r="EM105">
            <v>0</v>
          </cell>
          <cell r="EN105">
            <v>0</v>
          </cell>
          <cell r="EO105">
            <v>0</v>
          </cell>
          <cell r="EP105">
            <v>0</v>
          </cell>
          <cell r="EQ105">
            <v>0</v>
          </cell>
          <cell r="ER105">
            <v>0</v>
          </cell>
          <cell r="ES105">
            <v>0</v>
          </cell>
          <cell r="ET105">
            <v>0</v>
          </cell>
          <cell r="EU105">
            <v>0</v>
          </cell>
          <cell r="EV105">
            <v>0</v>
          </cell>
          <cell r="EW105">
            <v>0</v>
          </cell>
        </row>
        <row r="106">
          <cell r="B106" t="str">
            <v>51</v>
          </cell>
          <cell r="C106" t="str">
            <v>Theragran-M SCT</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Y106">
            <v>0</v>
          </cell>
          <cell r="DZ106">
            <v>0</v>
          </cell>
          <cell r="EA106">
            <v>0</v>
          </cell>
          <cell r="EB106">
            <v>0</v>
          </cell>
          <cell r="EC106">
            <v>0</v>
          </cell>
          <cell r="ED106">
            <v>0</v>
          </cell>
          <cell r="EE106">
            <v>0</v>
          </cell>
          <cell r="EF106">
            <v>0</v>
          </cell>
          <cell r="EG106">
            <v>0</v>
          </cell>
          <cell r="EH106">
            <v>0</v>
          </cell>
          <cell r="EI106">
            <v>0</v>
          </cell>
          <cell r="EJ106">
            <v>0</v>
          </cell>
          <cell r="EL106">
            <v>0</v>
          </cell>
          <cell r="EM106">
            <v>0</v>
          </cell>
          <cell r="EN106">
            <v>0</v>
          </cell>
          <cell r="EO106">
            <v>0</v>
          </cell>
          <cell r="EP106">
            <v>0</v>
          </cell>
          <cell r="EQ106">
            <v>0</v>
          </cell>
          <cell r="ER106">
            <v>0</v>
          </cell>
          <cell r="ES106">
            <v>0</v>
          </cell>
          <cell r="ET106">
            <v>0</v>
          </cell>
          <cell r="EU106">
            <v>0</v>
          </cell>
          <cell r="EV106">
            <v>0</v>
          </cell>
          <cell r="EW106">
            <v>0</v>
          </cell>
        </row>
        <row r="107">
          <cell r="C107" t="str">
            <v>Sub Total</v>
          </cell>
          <cell r="D107">
            <v>13658</v>
          </cell>
          <cell r="E107">
            <v>0</v>
          </cell>
          <cell r="F107">
            <v>0</v>
          </cell>
          <cell r="G107">
            <v>13712</v>
          </cell>
          <cell r="H107">
            <v>27370</v>
          </cell>
          <cell r="I107">
            <v>0</v>
          </cell>
          <cell r="J107">
            <v>0</v>
          </cell>
          <cell r="K107">
            <v>0</v>
          </cell>
          <cell r="L107">
            <v>0</v>
          </cell>
          <cell r="M107">
            <v>0</v>
          </cell>
          <cell r="N107">
            <v>0</v>
          </cell>
          <cell r="O107">
            <v>0</v>
          </cell>
          <cell r="P107">
            <v>54740</v>
          </cell>
          <cell r="Q107">
            <v>59911</v>
          </cell>
          <cell r="R107">
            <v>0</v>
          </cell>
          <cell r="S107">
            <v>0</v>
          </cell>
          <cell r="T107">
            <v>60148</v>
          </cell>
          <cell r="U107">
            <v>0</v>
          </cell>
          <cell r="V107">
            <v>0</v>
          </cell>
          <cell r="W107">
            <v>0</v>
          </cell>
          <cell r="X107">
            <v>0</v>
          </cell>
          <cell r="Y107">
            <v>0</v>
          </cell>
          <cell r="Z107">
            <v>0</v>
          </cell>
          <cell r="AA107">
            <v>0</v>
          </cell>
          <cell r="AB107">
            <v>0</v>
          </cell>
          <cell r="AC107">
            <v>120059</v>
          </cell>
          <cell r="AD107">
            <v>59911</v>
          </cell>
          <cell r="AE107">
            <v>0</v>
          </cell>
          <cell r="AF107">
            <v>0</v>
          </cell>
          <cell r="AG107">
            <v>60148</v>
          </cell>
          <cell r="AH107">
            <v>0</v>
          </cell>
          <cell r="AI107">
            <v>0</v>
          </cell>
          <cell r="AJ107">
            <v>0</v>
          </cell>
          <cell r="AK107">
            <v>0</v>
          </cell>
          <cell r="AL107">
            <v>0</v>
          </cell>
          <cell r="AM107">
            <v>0</v>
          </cell>
          <cell r="AN107">
            <v>0</v>
          </cell>
          <cell r="AO107">
            <v>0</v>
          </cell>
          <cell r="AP107">
            <v>120059</v>
          </cell>
          <cell r="AQ107">
            <v>2.5030351158097713E-4</v>
          </cell>
          <cell r="AR107">
            <v>7239</v>
          </cell>
          <cell r="AS107">
            <v>0</v>
          </cell>
          <cell r="AT107">
            <v>0</v>
          </cell>
          <cell r="AU107">
            <v>7267</v>
          </cell>
          <cell r="AV107">
            <v>0</v>
          </cell>
          <cell r="AW107">
            <v>0</v>
          </cell>
          <cell r="AX107">
            <v>0</v>
          </cell>
          <cell r="AY107">
            <v>0</v>
          </cell>
          <cell r="AZ107">
            <v>0</v>
          </cell>
          <cell r="BA107">
            <v>0</v>
          </cell>
          <cell r="BB107">
            <v>0</v>
          </cell>
          <cell r="BC107">
            <v>0</v>
          </cell>
          <cell r="BD107">
            <v>14506</v>
          </cell>
          <cell r="BE107">
            <v>4.3865133987406644</v>
          </cell>
          <cell r="BF107">
            <v>0</v>
          </cell>
          <cell r="BG107">
            <v>0</v>
          </cell>
          <cell r="BH107">
            <v>4.3865227537922991</v>
          </cell>
          <cell r="BI107">
            <v>0</v>
          </cell>
          <cell r="BJ107">
            <v>0</v>
          </cell>
          <cell r="BK107">
            <v>0</v>
          </cell>
          <cell r="BL107">
            <v>0</v>
          </cell>
          <cell r="BM107">
            <v>0</v>
          </cell>
          <cell r="BN107">
            <v>0</v>
          </cell>
          <cell r="BO107">
            <v>0</v>
          </cell>
          <cell r="BP107">
            <v>0</v>
          </cell>
          <cell r="BQ107">
            <v>2.1932590427475338</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59911</v>
          </cell>
          <cell r="CW107">
            <v>0</v>
          </cell>
          <cell r="CX107">
            <v>0</v>
          </cell>
          <cell r="CY107">
            <v>60148</v>
          </cell>
          <cell r="CZ107">
            <v>0</v>
          </cell>
          <cell r="DA107">
            <v>0</v>
          </cell>
          <cell r="DB107">
            <v>0</v>
          </cell>
          <cell r="DC107">
            <v>0</v>
          </cell>
          <cell r="DD107">
            <v>0</v>
          </cell>
          <cell r="DE107">
            <v>0</v>
          </cell>
          <cell r="DF107">
            <v>0</v>
          </cell>
          <cell r="DG107">
            <v>0</v>
          </cell>
          <cell r="DH107">
            <v>120059</v>
          </cell>
          <cell r="DI107">
            <v>1</v>
          </cell>
          <cell r="DJ107">
            <v>0</v>
          </cell>
          <cell r="DK107">
            <v>0</v>
          </cell>
          <cell r="DL107">
            <v>59911</v>
          </cell>
          <cell r="DM107">
            <v>59911</v>
          </cell>
          <cell r="DN107">
            <v>59911</v>
          </cell>
          <cell r="DO107">
            <v>120059</v>
          </cell>
          <cell r="DP107">
            <v>120059</v>
          </cell>
          <cell r="DQ107">
            <v>120059</v>
          </cell>
          <cell r="DR107">
            <v>120059</v>
          </cell>
          <cell r="DS107">
            <v>120059</v>
          </cell>
          <cell r="DT107">
            <v>120059</v>
          </cell>
          <cell r="DU107">
            <v>120059</v>
          </cell>
          <cell r="DV107">
            <v>120059</v>
          </cell>
          <cell r="DW107">
            <v>120059</v>
          </cell>
          <cell r="DY107">
            <v>7239</v>
          </cell>
          <cell r="DZ107">
            <v>7239</v>
          </cell>
          <cell r="EA107">
            <v>7239</v>
          </cell>
          <cell r="EB107">
            <v>14506</v>
          </cell>
          <cell r="EC107">
            <v>14506</v>
          </cell>
          <cell r="ED107">
            <v>14506</v>
          </cell>
          <cell r="EE107">
            <v>14506</v>
          </cell>
          <cell r="EF107">
            <v>14506</v>
          </cell>
          <cell r="EG107">
            <v>14506</v>
          </cell>
          <cell r="EH107">
            <v>14506</v>
          </cell>
          <cell r="EI107">
            <v>14506</v>
          </cell>
          <cell r="EJ107">
            <v>14506</v>
          </cell>
          <cell r="EL107">
            <v>13658</v>
          </cell>
          <cell r="EM107">
            <v>13658</v>
          </cell>
          <cell r="EN107">
            <v>13658</v>
          </cell>
          <cell r="EO107">
            <v>27370</v>
          </cell>
          <cell r="EP107">
            <v>54740</v>
          </cell>
          <cell r="EQ107">
            <v>54740</v>
          </cell>
          <cell r="ER107">
            <v>54740</v>
          </cell>
          <cell r="ES107">
            <v>54740</v>
          </cell>
          <cell r="ET107">
            <v>54740</v>
          </cell>
          <cell r="EU107">
            <v>54740</v>
          </cell>
          <cell r="EV107">
            <v>54740</v>
          </cell>
          <cell r="EW107">
            <v>54740</v>
          </cell>
        </row>
        <row r="108">
          <cell r="B108" t="str">
            <v>553</v>
          </cell>
          <cell r="C108" t="str">
            <v>Comtrex Cough/Cold Ex Korea</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Y108">
            <v>0</v>
          </cell>
          <cell r="DZ108">
            <v>0</v>
          </cell>
          <cell r="EA108">
            <v>0</v>
          </cell>
          <cell r="EB108">
            <v>0</v>
          </cell>
          <cell r="EC108">
            <v>0</v>
          </cell>
          <cell r="ED108">
            <v>0</v>
          </cell>
          <cell r="EE108">
            <v>0</v>
          </cell>
          <cell r="EF108">
            <v>0</v>
          </cell>
          <cell r="EG108">
            <v>0</v>
          </cell>
          <cell r="EH108">
            <v>0</v>
          </cell>
          <cell r="EI108">
            <v>0</v>
          </cell>
          <cell r="EJ108">
            <v>0</v>
          </cell>
          <cell r="EL108">
            <v>0</v>
          </cell>
          <cell r="EM108">
            <v>0</v>
          </cell>
          <cell r="EN108">
            <v>0</v>
          </cell>
          <cell r="EO108">
            <v>0</v>
          </cell>
          <cell r="EP108">
            <v>0</v>
          </cell>
          <cell r="EQ108">
            <v>0</v>
          </cell>
          <cell r="ER108">
            <v>0</v>
          </cell>
          <cell r="ES108">
            <v>0</v>
          </cell>
          <cell r="ET108">
            <v>0</v>
          </cell>
          <cell r="EU108">
            <v>0</v>
          </cell>
          <cell r="EV108">
            <v>0</v>
          </cell>
          <cell r="EW108">
            <v>0</v>
          </cell>
        </row>
        <row r="109">
          <cell r="B109" t="str">
            <v>559</v>
          </cell>
          <cell r="C109" t="str">
            <v>Comtrex Day/Night Ex Korea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Y109">
            <v>0</v>
          </cell>
          <cell r="DZ109">
            <v>0</v>
          </cell>
          <cell r="EA109">
            <v>0</v>
          </cell>
          <cell r="EB109">
            <v>0</v>
          </cell>
          <cell r="EC109">
            <v>0</v>
          </cell>
          <cell r="ED109">
            <v>0</v>
          </cell>
          <cell r="EE109">
            <v>0</v>
          </cell>
          <cell r="EF109">
            <v>0</v>
          </cell>
          <cell r="EG109">
            <v>0</v>
          </cell>
          <cell r="EH109">
            <v>0</v>
          </cell>
          <cell r="EI109">
            <v>0</v>
          </cell>
          <cell r="EJ109">
            <v>0</v>
          </cell>
          <cell r="EL109">
            <v>0</v>
          </cell>
          <cell r="EM109">
            <v>0</v>
          </cell>
          <cell r="EN109">
            <v>0</v>
          </cell>
          <cell r="EO109">
            <v>0</v>
          </cell>
          <cell r="EP109">
            <v>0</v>
          </cell>
          <cell r="EQ109">
            <v>0</v>
          </cell>
          <cell r="ER109">
            <v>0</v>
          </cell>
          <cell r="ES109">
            <v>0</v>
          </cell>
          <cell r="ET109">
            <v>0</v>
          </cell>
          <cell r="EU109">
            <v>0</v>
          </cell>
          <cell r="EV109">
            <v>0</v>
          </cell>
          <cell r="EW109">
            <v>0</v>
          </cell>
        </row>
        <row r="110">
          <cell r="C110" t="str">
            <v>Sub Total</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Y110">
            <v>0</v>
          </cell>
          <cell r="DZ110">
            <v>0</v>
          </cell>
          <cell r="EA110">
            <v>0</v>
          </cell>
          <cell r="EB110">
            <v>0</v>
          </cell>
          <cell r="EC110">
            <v>0</v>
          </cell>
          <cell r="ED110">
            <v>0</v>
          </cell>
          <cell r="EE110">
            <v>0</v>
          </cell>
          <cell r="EF110">
            <v>0</v>
          </cell>
          <cell r="EG110">
            <v>0</v>
          </cell>
          <cell r="EH110">
            <v>0</v>
          </cell>
          <cell r="EI110">
            <v>0</v>
          </cell>
          <cell r="EJ110">
            <v>0</v>
          </cell>
          <cell r="EL110">
            <v>0</v>
          </cell>
          <cell r="EM110">
            <v>0</v>
          </cell>
          <cell r="EN110">
            <v>0</v>
          </cell>
          <cell r="EO110">
            <v>0</v>
          </cell>
          <cell r="EP110">
            <v>0</v>
          </cell>
          <cell r="EQ110">
            <v>0</v>
          </cell>
          <cell r="ER110">
            <v>0</v>
          </cell>
          <cell r="ES110">
            <v>0</v>
          </cell>
          <cell r="ET110">
            <v>0</v>
          </cell>
          <cell r="EU110">
            <v>0</v>
          </cell>
          <cell r="EV110">
            <v>0</v>
          </cell>
          <cell r="EW110">
            <v>0</v>
          </cell>
        </row>
        <row r="111">
          <cell r="B111" t="str">
            <v>75</v>
          </cell>
          <cell r="C111" t="str">
            <v>Sumycin Capsule 250mg (Export)</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Y111">
            <v>0</v>
          </cell>
          <cell r="DZ111">
            <v>0</v>
          </cell>
          <cell r="EA111">
            <v>0</v>
          </cell>
          <cell r="EB111">
            <v>0</v>
          </cell>
          <cell r="EC111">
            <v>0</v>
          </cell>
          <cell r="ED111">
            <v>0</v>
          </cell>
          <cell r="EE111">
            <v>0</v>
          </cell>
          <cell r="EF111">
            <v>0</v>
          </cell>
          <cell r="EG111">
            <v>0</v>
          </cell>
          <cell r="EH111">
            <v>0</v>
          </cell>
          <cell r="EI111">
            <v>0</v>
          </cell>
          <cell r="EJ111">
            <v>0</v>
          </cell>
          <cell r="EL111">
            <v>0</v>
          </cell>
          <cell r="EM111">
            <v>0</v>
          </cell>
          <cell r="EN111">
            <v>0</v>
          </cell>
          <cell r="EO111">
            <v>0</v>
          </cell>
          <cell r="EP111">
            <v>0</v>
          </cell>
          <cell r="EQ111">
            <v>0</v>
          </cell>
          <cell r="ER111">
            <v>0</v>
          </cell>
          <cell r="ES111">
            <v>0</v>
          </cell>
          <cell r="ET111">
            <v>0</v>
          </cell>
          <cell r="EU111">
            <v>0</v>
          </cell>
          <cell r="EV111">
            <v>0</v>
          </cell>
          <cell r="EW111">
            <v>0</v>
          </cell>
        </row>
        <row r="112">
          <cell r="B112" t="str">
            <v>76</v>
          </cell>
          <cell r="C112" t="str">
            <v>Sumycin Capsule 500mg (Export)</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Y112">
            <v>0</v>
          </cell>
          <cell r="DZ112">
            <v>0</v>
          </cell>
          <cell r="EA112">
            <v>0</v>
          </cell>
          <cell r="EB112">
            <v>0</v>
          </cell>
          <cell r="EC112">
            <v>0</v>
          </cell>
          <cell r="ED112">
            <v>0</v>
          </cell>
          <cell r="EE112">
            <v>0</v>
          </cell>
          <cell r="EF112">
            <v>0</v>
          </cell>
          <cell r="EG112">
            <v>0</v>
          </cell>
          <cell r="EH112">
            <v>0</v>
          </cell>
          <cell r="EI112">
            <v>0</v>
          </cell>
          <cell r="EJ112">
            <v>0</v>
          </cell>
          <cell r="EL112">
            <v>0</v>
          </cell>
          <cell r="EM112">
            <v>0</v>
          </cell>
          <cell r="EN112">
            <v>0</v>
          </cell>
          <cell r="EO112">
            <v>0</v>
          </cell>
          <cell r="EP112">
            <v>0</v>
          </cell>
          <cell r="EQ112">
            <v>0</v>
          </cell>
          <cell r="ER112">
            <v>0</v>
          </cell>
          <cell r="ES112">
            <v>0</v>
          </cell>
          <cell r="ET112">
            <v>0</v>
          </cell>
          <cell r="EU112">
            <v>0</v>
          </cell>
          <cell r="EV112">
            <v>0</v>
          </cell>
          <cell r="EW112">
            <v>0</v>
          </cell>
        </row>
        <row r="113">
          <cell r="B113" t="str">
            <v>77</v>
          </cell>
          <cell r="C113" t="str">
            <v>Tetracycline HCl Capsule 250mg</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Y113">
            <v>0</v>
          </cell>
          <cell r="DZ113">
            <v>0</v>
          </cell>
          <cell r="EA113">
            <v>0</v>
          </cell>
          <cell r="EB113">
            <v>0</v>
          </cell>
          <cell r="EC113">
            <v>0</v>
          </cell>
          <cell r="ED113">
            <v>0</v>
          </cell>
          <cell r="EE113">
            <v>0</v>
          </cell>
          <cell r="EF113">
            <v>0</v>
          </cell>
          <cell r="EG113">
            <v>0</v>
          </cell>
          <cell r="EH113">
            <v>0</v>
          </cell>
          <cell r="EI113">
            <v>0</v>
          </cell>
          <cell r="EJ113">
            <v>0</v>
          </cell>
          <cell r="EL113">
            <v>0</v>
          </cell>
          <cell r="EM113">
            <v>0</v>
          </cell>
          <cell r="EN113">
            <v>0</v>
          </cell>
          <cell r="EO113">
            <v>0</v>
          </cell>
          <cell r="EP113">
            <v>0</v>
          </cell>
          <cell r="EQ113">
            <v>0</v>
          </cell>
          <cell r="ER113">
            <v>0</v>
          </cell>
          <cell r="ES113">
            <v>0</v>
          </cell>
          <cell r="ET113">
            <v>0</v>
          </cell>
          <cell r="EU113">
            <v>0</v>
          </cell>
          <cell r="EV113">
            <v>0</v>
          </cell>
          <cell r="EW113">
            <v>0</v>
          </cell>
        </row>
        <row r="114">
          <cell r="B114" t="str">
            <v>94</v>
          </cell>
          <cell r="C114" t="str">
            <v>Glycerin Supp.for Infants 12'S</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Y114">
            <v>0</v>
          </cell>
          <cell r="DZ114">
            <v>0</v>
          </cell>
          <cell r="EA114">
            <v>0</v>
          </cell>
          <cell r="EB114">
            <v>0</v>
          </cell>
          <cell r="EC114">
            <v>0</v>
          </cell>
          <cell r="ED114">
            <v>0</v>
          </cell>
          <cell r="EE114">
            <v>0</v>
          </cell>
          <cell r="EF114">
            <v>0</v>
          </cell>
          <cell r="EG114">
            <v>0</v>
          </cell>
          <cell r="EH114">
            <v>0</v>
          </cell>
          <cell r="EI114">
            <v>0</v>
          </cell>
          <cell r="EJ114">
            <v>0</v>
          </cell>
          <cell r="EL114">
            <v>0</v>
          </cell>
          <cell r="EM114">
            <v>0</v>
          </cell>
          <cell r="EN114">
            <v>0</v>
          </cell>
          <cell r="EO114">
            <v>0</v>
          </cell>
          <cell r="EP114">
            <v>0</v>
          </cell>
          <cell r="EQ114">
            <v>0</v>
          </cell>
          <cell r="ER114">
            <v>0</v>
          </cell>
          <cell r="ES114">
            <v>0</v>
          </cell>
          <cell r="ET114">
            <v>0</v>
          </cell>
          <cell r="EU114">
            <v>0</v>
          </cell>
          <cell r="EV114">
            <v>0</v>
          </cell>
          <cell r="EW114">
            <v>0</v>
          </cell>
        </row>
        <row r="115">
          <cell r="B115" t="str">
            <v>95</v>
          </cell>
          <cell r="C115" t="str">
            <v>Glycerin Supp.for Infants 24'S</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Y115">
            <v>0</v>
          </cell>
          <cell r="DZ115">
            <v>0</v>
          </cell>
          <cell r="EA115">
            <v>0</v>
          </cell>
          <cell r="EB115">
            <v>0</v>
          </cell>
          <cell r="EC115">
            <v>0</v>
          </cell>
          <cell r="ED115">
            <v>0</v>
          </cell>
          <cell r="EE115">
            <v>0</v>
          </cell>
          <cell r="EF115">
            <v>0</v>
          </cell>
          <cell r="EG115">
            <v>0</v>
          </cell>
          <cell r="EH115">
            <v>0</v>
          </cell>
          <cell r="EI115">
            <v>0</v>
          </cell>
          <cell r="EJ115">
            <v>0</v>
          </cell>
          <cell r="EL115">
            <v>0</v>
          </cell>
          <cell r="EM115">
            <v>0</v>
          </cell>
          <cell r="EN115">
            <v>0</v>
          </cell>
          <cell r="EO115">
            <v>0</v>
          </cell>
          <cell r="EP115">
            <v>0</v>
          </cell>
          <cell r="EQ115">
            <v>0</v>
          </cell>
          <cell r="ER115">
            <v>0</v>
          </cell>
          <cell r="ES115">
            <v>0</v>
          </cell>
          <cell r="ET115">
            <v>0</v>
          </cell>
          <cell r="EU115">
            <v>0</v>
          </cell>
          <cell r="EV115">
            <v>0</v>
          </cell>
          <cell r="EW115">
            <v>0</v>
          </cell>
        </row>
        <row r="116">
          <cell r="B116" t="str">
            <v>96</v>
          </cell>
          <cell r="C116" t="str">
            <v>Glycerin Supp. for Adults 12's</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Y116">
            <v>0</v>
          </cell>
          <cell r="DZ116">
            <v>0</v>
          </cell>
          <cell r="EA116">
            <v>0</v>
          </cell>
          <cell r="EB116">
            <v>0</v>
          </cell>
          <cell r="EC116">
            <v>0</v>
          </cell>
          <cell r="ED116">
            <v>0</v>
          </cell>
          <cell r="EE116">
            <v>0</v>
          </cell>
          <cell r="EF116">
            <v>0</v>
          </cell>
          <cell r="EG116">
            <v>0</v>
          </cell>
          <cell r="EH116">
            <v>0</v>
          </cell>
          <cell r="EI116">
            <v>0</v>
          </cell>
          <cell r="EJ116">
            <v>0</v>
          </cell>
          <cell r="EL116">
            <v>0</v>
          </cell>
          <cell r="EM116">
            <v>0</v>
          </cell>
          <cell r="EN116">
            <v>0</v>
          </cell>
          <cell r="EO116">
            <v>0</v>
          </cell>
          <cell r="EP116">
            <v>0</v>
          </cell>
          <cell r="EQ116">
            <v>0</v>
          </cell>
          <cell r="ER116">
            <v>0</v>
          </cell>
          <cell r="ES116">
            <v>0</v>
          </cell>
          <cell r="ET116">
            <v>0</v>
          </cell>
          <cell r="EU116">
            <v>0</v>
          </cell>
          <cell r="EV116">
            <v>0</v>
          </cell>
          <cell r="EW116">
            <v>0</v>
          </cell>
        </row>
        <row r="117">
          <cell r="B117" t="str">
            <v>97</v>
          </cell>
          <cell r="C117" t="str">
            <v>Glycerin Supp. for Adults 24's</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Y117">
            <v>0</v>
          </cell>
          <cell r="DZ117">
            <v>0</v>
          </cell>
          <cell r="EA117">
            <v>0</v>
          </cell>
          <cell r="EB117">
            <v>0</v>
          </cell>
          <cell r="EC117">
            <v>0</v>
          </cell>
          <cell r="ED117">
            <v>0</v>
          </cell>
          <cell r="EE117">
            <v>0</v>
          </cell>
          <cell r="EF117">
            <v>0</v>
          </cell>
          <cell r="EG117">
            <v>0</v>
          </cell>
          <cell r="EH117">
            <v>0</v>
          </cell>
          <cell r="EI117">
            <v>0</v>
          </cell>
          <cell r="EJ117">
            <v>0</v>
          </cell>
          <cell r="EL117">
            <v>0</v>
          </cell>
          <cell r="EM117">
            <v>0</v>
          </cell>
          <cell r="EN117">
            <v>0</v>
          </cell>
          <cell r="EO117">
            <v>0</v>
          </cell>
          <cell r="EP117">
            <v>0</v>
          </cell>
          <cell r="EQ117">
            <v>0</v>
          </cell>
          <cell r="ER117">
            <v>0</v>
          </cell>
          <cell r="ES117">
            <v>0</v>
          </cell>
          <cell r="ET117">
            <v>0</v>
          </cell>
          <cell r="EU117">
            <v>0</v>
          </cell>
          <cell r="EV117">
            <v>0</v>
          </cell>
          <cell r="EW117">
            <v>0</v>
          </cell>
        </row>
        <row r="118">
          <cell r="B118" t="str">
            <v>98</v>
          </cell>
          <cell r="C118" t="str">
            <v>Glycerin Supp. for Adults 48's</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Y118">
            <v>0</v>
          </cell>
          <cell r="DZ118">
            <v>0</v>
          </cell>
          <cell r="EA118">
            <v>0</v>
          </cell>
          <cell r="EB118">
            <v>0</v>
          </cell>
          <cell r="EC118">
            <v>0</v>
          </cell>
          <cell r="ED118">
            <v>0</v>
          </cell>
          <cell r="EE118">
            <v>0</v>
          </cell>
          <cell r="EF118">
            <v>0</v>
          </cell>
          <cell r="EG118">
            <v>0</v>
          </cell>
          <cell r="EH118">
            <v>0</v>
          </cell>
          <cell r="EI118">
            <v>0</v>
          </cell>
          <cell r="EJ118">
            <v>0</v>
          </cell>
          <cell r="EL118">
            <v>0</v>
          </cell>
          <cell r="EM118">
            <v>0</v>
          </cell>
          <cell r="EN118">
            <v>0</v>
          </cell>
          <cell r="EO118">
            <v>0</v>
          </cell>
          <cell r="EP118">
            <v>0</v>
          </cell>
          <cell r="EQ118">
            <v>0</v>
          </cell>
          <cell r="ER118">
            <v>0</v>
          </cell>
          <cell r="ES118">
            <v>0</v>
          </cell>
          <cell r="ET118">
            <v>0</v>
          </cell>
          <cell r="EU118">
            <v>0</v>
          </cell>
          <cell r="EV118">
            <v>0</v>
          </cell>
          <cell r="EW118">
            <v>0</v>
          </cell>
        </row>
        <row r="119">
          <cell r="C119" t="str">
            <v>Sub Total</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Y119">
            <v>0</v>
          </cell>
          <cell r="DZ119">
            <v>0</v>
          </cell>
          <cell r="EA119">
            <v>0</v>
          </cell>
          <cell r="EB119">
            <v>0</v>
          </cell>
          <cell r="EC119">
            <v>0</v>
          </cell>
          <cell r="ED119">
            <v>0</v>
          </cell>
          <cell r="EE119">
            <v>0</v>
          </cell>
          <cell r="EF119">
            <v>0</v>
          </cell>
          <cell r="EG119">
            <v>0</v>
          </cell>
          <cell r="EH119">
            <v>0</v>
          </cell>
          <cell r="EI119">
            <v>0</v>
          </cell>
          <cell r="EJ119">
            <v>0</v>
          </cell>
          <cell r="EL119">
            <v>0</v>
          </cell>
          <cell r="EM119">
            <v>0</v>
          </cell>
          <cell r="EN119">
            <v>0</v>
          </cell>
          <cell r="EO119">
            <v>0</v>
          </cell>
          <cell r="EP119">
            <v>0</v>
          </cell>
          <cell r="EQ119">
            <v>0</v>
          </cell>
          <cell r="ER119">
            <v>0</v>
          </cell>
          <cell r="ES119">
            <v>0</v>
          </cell>
          <cell r="ET119">
            <v>0</v>
          </cell>
          <cell r="EU119">
            <v>0</v>
          </cell>
          <cell r="EV119">
            <v>0</v>
          </cell>
          <cell r="EW119">
            <v>0</v>
          </cell>
        </row>
        <row r="120">
          <cell r="C120" t="str">
            <v>Total Export</v>
          </cell>
          <cell r="D120">
            <v>13658</v>
          </cell>
          <cell r="E120">
            <v>3000</v>
          </cell>
          <cell r="F120">
            <v>0</v>
          </cell>
          <cell r="G120">
            <v>13712</v>
          </cell>
          <cell r="H120">
            <v>55370</v>
          </cell>
          <cell r="I120">
            <v>0</v>
          </cell>
          <cell r="J120">
            <v>0</v>
          </cell>
          <cell r="K120">
            <v>0</v>
          </cell>
          <cell r="L120">
            <v>0</v>
          </cell>
          <cell r="M120">
            <v>0</v>
          </cell>
          <cell r="N120">
            <v>0</v>
          </cell>
          <cell r="O120">
            <v>0</v>
          </cell>
          <cell r="P120">
            <v>85740</v>
          </cell>
          <cell r="Q120">
            <v>59911</v>
          </cell>
          <cell r="R120">
            <v>15394</v>
          </cell>
          <cell r="S120">
            <v>0</v>
          </cell>
          <cell r="T120">
            <v>60148</v>
          </cell>
          <cell r="U120">
            <v>316163</v>
          </cell>
          <cell r="V120">
            <v>0</v>
          </cell>
          <cell r="W120">
            <v>0</v>
          </cell>
          <cell r="X120">
            <v>0</v>
          </cell>
          <cell r="Y120">
            <v>0</v>
          </cell>
          <cell r="Z120">
            <v>0</v>
          </cell>
          <cell r="AA120">
            <v>0</v>
          </cell>
          <cell r="AB120">
            <v>0</v>
          </cell>
          <cell r="AC120">
            <v>451616</v>
          </cell>
          <cell r="AD120">
            <v>59911</v>
          </cell>
          <cell r="AE120">
            <v>15394</v>
          </cell>
          <cell r="AF120">
            <v>0</v>
          </cell>
          <cell r="AG120">
            <v>60148</v>
          </cell>
          <cell r="AH120">
            <v>316163</v>
          </cell>
          <cell r="AI120">
            <v>0</v>
          </cell>
          <cell r="AJ120">
            <v>0</v>
          </cell>
          <cell r="AK120">
            <v>0</v>
          </cell>
          <cell r="AL120">
            <v>0</v>
          </cell>
          <cell r="AM120">
            <v>0</v>
          </cell>
          <cell r="AN120">
            <v>0</v>
          </cell>
          <cell r="AO120">
            <v>0</v>
          </cell>
          <cell r="AP120">
            <v>451616</v>
          </cell>
          <cell r="AQ120">
            <v>9.4154599560344963E-4</v>
          </cell>
          <cell r="AR120">
            <v>7239</v>
          </cell>
          <cell r="AS120">
            <v>1860</v>
          </cell>
          <cell r="AT120">
            <v>0</v>
          </cell>
          <cell r="AU120">
            <v>7267</v>
          </cell>
          <cell r="AV120">
            <v>38200</v>
          </cell>
          <cell r="AW120">
            <v>0</v>
          </cell>
          <cell r="AX120">
            <v>0</v>
          </cell>
          <cell r="AY120">
            <v>0</v>
          </cell>
          <cell r="AZ120">
            <v>0</v>
          </cell>
          <cell r="BA120">
            <v>0</v>
          </cell>
          <cell r="BB120">
            <v>0</v>
          </cell>
          <cell r="BC120">
            <v>0</v>
          </cell>
          <cell r="BD120">
            <v>54566</v>
          </cell>
          <cell r="BE120">
            <v>4.3865133987406644</v>
          </cell>
          <cell r="BF120">
            <v>5.1313333333333331</v>
          </cell>
          <cell r="BG120">
            <v>0</v>
          </cell>
          <cell r="BH120">
            <v>4.3865227537922991</v>
          </cell>
          <cell r="BI120">
            <v>5.7100054180964417</v>
          </cell>
          <cell r="BJ120">
            <v>0</v>
          </cell>
          <cell r="BK120">
            <v>0</v>
          </cell>
          <cell r="BL120">
            <v>0</v>
          </cell>
          <cell r="BM120">
            <v>0</v>
          </cell>
          <cell r="BN120">
            <v>0</v>
          </cell>
          <cell r="BO120">
            <v>0</v>
          </cell>
          <cell r="BP120">
            <v>0</v>
          </cell>
          <cell r="BQ120">
            <v>5.2672731513879167</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59911</v>
          </cell>
          <cell r="CW120">
            <v>15394</v>
          </cell>
          <cell r="CX120">
            <v>0</v>
          </cell>
          <cell r="CY120">
            <v>60148</v>
          </cell>
          <cell r="CZ120">
            <v>316163</v>
          </cell>
          <cell r="DA120">
            <v>0</v>
          </cell>
          <cell r="DB120">
            <v>0</v>
          </cell>
          <cell r="DC120">
            <v>0</v>
          </cell>
          <cell r="DD120">
            <v>0</v>
          </cell>
          <cell r="DE120">
            <v>0</v>
          </cell>
          <cell r="DF120">
            <v>0</v>
          </cell>
          <cell r="DG120">
            <v>0</v>
          </cell>
          <cell r="DH120">
            <v>451616</v>
          </cell>
          <cell r="DI120">
            <v>1</v>
          </cell>
          <cell r="DJ120">
            <v>0</v>
          </cell>
          <cell r="DK120">
            <v>0</v>
          </cell>
          <cell r="DL120">
            <v>59911</v>
          </cell>
          <cell r="DM120">
            <v>75305</v>
          </cell>
          <cell r="DN120">
            <v>75305</v>
          </cell>
          <cell r="DO120">
            <v>135453</v>
          </cell>
          <cell r="DP120">
            <v>451616</v>
          </cell>
          <cell r="DQ120">
            <v>451616</v>
          </cell>
          <cell r="DR120">
            <v>451616</v>
          </cell>
          <cell r="DS120">
            <v>451616</v>
          </cell>
          <cell r="DT120">
            <v>451616</v>
          </cell>
          <cell r="DU120">
            <v>451616</v>
          </cell>
          <cell r="DV120">
            <v>451616</v>
          </cell>
          <cell r="DW120">
            <v>451616</v>
          </cell>
          <cell r="DY120">
            <v>7239</v>
          </cell>
          <cell r="DZ120">
            <v>9099</v>
          </cell>
          <cell r="EA120">
            <v>9099</v>
          </cell>
          <cell r="EB120">
            <v>16366</v>
          </cell>
          <cell r="EC120">
            <v>54566</v>
          </cell>
          <cell r="ED120">
            <v>54566</v>
          </cell>
          <cell r="EE120">
            <v>54566</v>
          </cell>
          <cell r="EF120">
            <v>54566</v>
          </cell>
          <cell r="EG120">
            <v>54566</v>
          </cell>
          <cell r="EH120">
            <v>54566</v>
          </cell>
          <cell r="EI120">
            <v>54566</v>
          </cell>
          <cell r="EJ120">
            <v>54566</v>
          </cell>
          <cell r="EL120">
            <v>13658</v>
          </cell>
          <cell r="EM120">
            <v>16658</v>
          </cell>
          <cell r="EN120">
            <v>16658</v>
          </cell>
          <cell r="EO120">
            <v>30370</v>
          </cell>
          <cell r="EP120">
            <v>85740</v>
          </cell>
          <cell r="EQ120">
            <v>85740</v>
          </cell>
          <cell r="ER120">
            <v>85740</v>
          </cell>
          <cell r="ES120">
            <v>85740</v>
          </cell>
          <cell r="ET120">
            <v>85740</v>
          </cell>
          <cell r="EU120">
            <v>85740</v>
          </cell>
          <cell r="EV120">
            <v>85740</v>
          </cell>
          <cell r="EW120">
            <v>85740</v>
          </cell>
        </row>
        <row r="121">
          <cell r="C121" t="str">
            <v xml:space="preserve">SASS Grand Total </v>
          </cell>
          <cell r="D121">
            <v>5661174</v>
          </cell>
          <cell r="E121">
            <v>6455900</v>
          </cell>
          <cell r="F121">
            <v>5903648</v>
          </cell>
          <cell r="G121">
            <v>5837406</v>
          </cell>
          <cell r="H121">
            <v>29393899</v>
          </cell>
          <cell r="I121">
            <v>0</v>
          </cell>
          <cell r="J121">
            <v>0</v>
          </cell>
          <cell r="K121">
            <v>0</v>
          </cell>
          <cell r="L121">
            <v>0</v>
          </cell>
          <cell r="M121">
            <v>0</v>
          </cell>
          <cell r="N121">
            <v>0</v>
          </cell>
          <cell r="O121">
            <v>0</v>
          </cell>
          <cell r="P121">
            <v>53252027</v>
          </cell>
          <cell r="Q121">
            <v>122902219.8</v>
          </cell>
          <cell r="R121">
            <v>138732277</v>
          </cell>
          <cell r="S121">
            <v>125758004</v>
          </cell>
          <cell r="T121">
            <v>120836162</v>
          </cell>
          <cell r="U121">
            <v>121445436</v>
          </cell>
          <cell r="V121">
            <v>0</v>
          </cell>
          <cell r="W121">
            <v>0</v>
          </cell>
          <cell r="X121">
            <v>0</v>
          </cell>
          <cell r="Y121">
            <v>0</v>
          </cell>
          <cell r="Z121">
            <v>0</v>
          </cell>
          <cell r="AA121">
            <v>0</v>
          </cell>
          <cell r="AB121">
            <v>0</v>
          </cell>
          <cell r="AC121">
            <v>629674098.79999995</v>
          </cell>
          <cell r="AD121">
            <v>93038990.665213674</v>
          </cell>
          <cell r="AE121">
            <v>106308606.00999999</v>
          </cell>
          <cell r="AF121">
            <v>94973986.801538467</v>
          </cell>
          <cell r="AG121">
            <v>89440369.258461565</v>
          </cell>
          <cell r="AH121">
            <v>95891725.479999989</v>
          </cell>
          <cell r="AI121">
            <v>0</v>
          </cell>
          <cell r="AJ121">
            <v>0</v>
          </cell>
          <cell r="AK121">
            <v>0</v>
          </cell>
          <cell r="AL121">
            <v>0</v>
          </cell>
          <cell r="AM121">
            <v>0</v>
          </cell>
          <cell r="AN121">
            <v>0</v>
          </cell>
          <cell r="AO121">
            <v>0</v>
          </cell>
          <cell r="AP121">
            <v>479653678.21521366</v>
          </cell>
          <cell r="AQ121">
            <v>1</v>
          </cell>
          <cell r="AR121">
            <v>11241343</v>
          </cell>
          <cell r="AS121">
            <v>12844631</v>
          </cell>
          <cell r="AT121">
            <v>11475139</v>
          </cell>
          <cell r="AU121">
            <v>10806541</v>
          </cell>
          <cell r="AV121">
            <v>11586024</v>
          </cell>
          <cell r="AW121">
            <v>0</v>
          </cell>
          <cell r="AX121">
            <v>0</v>
          </cell>
          <cell r="AY121">
            <v>0</v>
          </cell>
          <cell r="AZ121">
            <v>0</v>
          </cell>
          <cell r="BA121">
            <v>0</v>
          </cell>
          <cell r="BB121">
            <v>0</v>
          </cell>
          <cell r="BC121">
            <v>0</v>
          </cell>
          <cell r="BD121">
            <v>57953678</v>
          </cell>
          <cell r="BE121">
            <v>16.434575348719836</v>
          </cell>
          <cell r="BF121">
            <v>16.466891682027292</v>
          </cell>
          <cell r="BG121">
            <v>16.087339015052805</v>
          </cell>
          <cell r="BH121">
            <v>15.321937391105152</v>
          </cell>
          <cell r="BI121">
            <v>3.2623002984394818</v>
          </cell>
          <cell r="BJ121">
            <v>0</v>
          </cell>
          <cell r="BK121">
            <v>0</v>
          </cell>
          <cell r="BL121">
            <v>0</v>
          </cell>
          <cell r="BM121">
            <v>0</v>
          </cell>
          <cell r="BN121">
            <v>0</v>
          </cell>
          <cell r="BO121">
            <v>0</v>
          </cell>
          <cell r="BP121">
            <v>0</v>
          </cell>
          <cell r="BQ121">
            <v>9.0072379444863877</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93038990.665213674</v>
          </cell>
          <cell r="CW121">
            <v>106308606.00999999</v>
          </cell>
          <cell r="CX121">
            <v>94973986.801538467</v>
          </cell>
          <cell r="CY121">
            <v>89440369.258461565</v>
          </cell>
          <cell r="CZ121">
            <v>95891725.479999989</v>
          </cell>
          <cell r="DA121">
            <v>0</v>
          </cell>
          <cell r="DB121">
            <v>0</v>
          </cell>
          <cell r="DC121">
            <v>0</v>
          </cell>
          <cell r="DD121">
            <v>0</v>
          </cell>
          <cell r="DE121">
            <v>0</v>
          </cell>
          <cell r="DF121">
            <v>0</v>
          </cell>
          <cell r="DG121">
            <v>0</v>
          </cell>
          <cell r="DH121">
            <v>479653678.21521366</v>
          </cell>
          <cell r="DI121">
            <v>1</v>
          </cell>
          <cell r="DJ121">
            <v>0</v>
          </cell>
          <cell r="DK121">
            <v>0</v>
          </cell>
          <cell r="DL121">
            <v>93038990.665213674</v>
          </cell>
          <cell r="DM121">
            <v>199347596.67521366</v>
          </cell>
          <cell r="DN121">
            <v>294321583.47675216</v>
          </cell>
          <cell r="DO121">
            <v>383761952.73521364</v>
          </cell>
          <cell r="DP121">
            <v>479653678.21521366</v>
          </cell>
          <cell r="DQ121">
            <v>479653678.21521366</v>
          </cell>
          <cell r="DR121">
            <v>479653678.21521366</v>
          </cell>
          <cell r="DS121">
            <v>479653678.21521366</v>
          </cell>
          <cell r="DT121">
            <v>479653678.21521366</v>
          </cell>
          <cell r="DU121">
            <v>479653678.21521366</v>
          </cell>
          <cell r="DV121">
            <v>479653678.21521366</v>
          </cell>
          <cell r="DW121">
            <v>479653678.21521366</v>
          </cell>
          <cell r="DY121">
            <v>11241343</v>
          </cell>
          <cell r="DZ121">
            <v>24085974</v>
          </cell>
          <cell r="EA121">
            <v>35561113</v>
          </cell>
          <cell r="EB121">
            <v>46367654</v>
          </cell>
          <cell r="EC121">
            <v>57953678</v>
          </cell>
          <cell r="ED121">
            <v>57953678</v>
          </cell>
          <cell r="EE121">
            <v>57953678</v>
          </cell>
          <cell r="EF121">
            <v>57953678</v>
          </cell>
          <cell r="EG121">
            <v>57953678</v>
          </cell>
          <cell r="EH121">
            <v>57953678</v>
          </cell>
          <cell r="EI121">
            <v>57953678</v>
          </cell>
          <cell r="EJ121">
            <v>57953678</v>
          </cell>
          <cell r="EL121">
            <v>5661174</v>
          </cell>
          <cell r="EM121">
            <v>12117074</v>
          </cell>
          <cell r="EN121">
            <v>18020722</v>
          </cell>
          <cell r="EO121">
            <v>23858128</v>
          </cell>
          <cell r="EP121">
            <v>53252027</v>
          </cell>
          <cell r="EQ121">
            <v>53252027</v>
          </cell>
          <cell r="ER121">
            <v>53252027</v>
          </cell>
          <cell r="ES121">
            <v>53252027</v>
          </cell>
          <cell r="ET121">
            <v>53252027</v>
          </cell>
          <cell r="EU121">
            <v>53252027</v>
          </cell>
          <cell r="EV121">
            <v>53252027</v>
          </cell>
          <cell r="EW121">
            <v>53252027</v>
          </cell>
        </row>
        <row r="122">
          <cell r="B122" t="str">
            <v>1410</v>
          </cell>
          <cell r="C122" t="str">
            <v>Vepesid</v>
          </cell>
          <cell r="F122">
            <v>0</v>
          </cell>
          <cell r="G122">
            <v>0</v>
          </cell>
          <cell r="H122">
            <v>0</v>
          </cell>
          <cell r="I122">
            <v>0</v>
          </cell>
          <cell r="J122">
            <v>0</v>
          </cell>
          <cell r="K122">
            <v>0</v>
          </cell>
          <cell r="L122">
            <v>0</v>
          </cell>
          <cell r="M122">
            <v>0</v>
          </cell>
          <cell r="N122">
            <v>0</v>
          </cell>
          <cell r="O122">
            <v>0</v>
          </cell>
          <cell r="P122">
            <v>0</v>
          </cell>
          <cell r="T122">
            <v>0</v>
          </cell>
          <cell r="U122">
            <v>0</v>
          </cell>
          <cell r="V122">
            <v>0</v>
          </cell>
          <cell r="W122">
            <v>0</v>
          </cell>
          <cell r="X122">
            <v>0</v>
          </cell>
          <cell r="Y122">
            <v>0</v>
          </cell>
          <cell r="Z122">
            <v>0</v>
          </cell>
          <cell r="AA122">
            <v>0</v>
          </cell>
          <cell r="AB122">
            <v>0</v>
          </cell>
          <cell r="AC122">
            <v>0</v>
          </cell>
          <cell r="AD122">
            <v>0</v>
          </cell>
          <cell r="AE122">
            <v>0</v>
          </cell>
          <cell r="AG122">
            <v>0</v>
          </cell>
          <cell r="AH122">
            <v>0</v>
          </cell>
          <cell r="AI122">
            <v>0</v>
          </cell>
          <cell r="AJ122">
            <v>0</v>
          </cell>
          <cell r="AK122">
            <v>0</v>
          </cell>
          <cell r="AL122">
            <v>0</v>
          </cell>
          <cell r="AM122">
            <v>0</v>
          </cell>
          <cell r="AN122">
            <v>0</v>
          </cell>
          <cell r="AO122">
            <v>0</v>
          </cell>
          <cell r="AP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DL122">
            <v>0</v>
          </cell>
          <cell r="DM122">
            <v>0</v>
          </cell>
          <cell r="DN122">
            <v>0</v>
          </cell>
          <cell r="DO122">
            <v>0</v>
          </cell>
          <cell r="DP122">
            <v>0</v>
          </cell>
          <cell r="DQ122">
            <v>0</v>
          </cell>
          <cell r="DR122">
            <v>0</v>
          </cell>
          <cell r="DS122">
            <v>0</v>
          </cell>
          <cell r="DT122">
            <v>0</v>
          </cell>
          <cell r="DU122">
            <v>0</v>
          </cell>
          <cell r="DV122">
            <v>0</v>
          </cell>
          <cell r="DW122">
            <v>0</v>
          </cell>
          <cell r="DY122">
            <v>0</v>
          </cell>
          <cell r="DZ122">
            <v>0</v>
          </cell>
          <cell r="EA122">
            <v>0</v>
          </cell>
          <cell r="EB122">
            <v>0</v>
          </cell>
          <cell r="EC122">
            <v>0</v>
          </cell>
          <cell r="ED122">
            <v>0</v>
          </cell>
          <cell r="EE122">
            <v>0</v>
          </cell>
          <cell r="EF122">
            <v>0</v>
          </cell>
          <cell r="EG122">
            <v>0</v>
          </cell>
          <cell r="EH122">
            <v>0</v>
          </cell>
          <cell r="EI122">
            <v>0</v>
          </cell>
          <cell r="EJ122">
            <v>0</v>
          </cell>
          <cell r="EL122">
            <v>0</v>
          </cell>
          <cell r="EM122">
            <v>0</v>
          </cell>
          <cell r="EN122">
            <v>0</v>
          </cell>
          <cell r="EO122">
            <v>0</v>
          </cell>
          <cell r="EP122">
            <v>0</v>
          </cell>
          <cell r="EQ122">
            <v>0</v>
          </cell>
          <cell r="ER122">
            <v>0</v>
          </cell>
          <cell r="ES122">
            <v>0</v>
          </cell>
          <cell r="ET122">
            <v>0</v>
          </cell>
          <cell r="EU122">
            <v>0</v>
          </cell>
          <cell r="EV122">
            <v>0</v>
          </cell>
          <cell r="EW122">
            <v>0</v>
          </cell>
        </row>
        <row r="123">
          <cell r="B123" t="str">
            <v>1420</v>
          </cell>
          <cell r="C123" t="str">
            <v>Paraplatin</v>
          </cell>
          <cell r="D123">
            <v>5500</v>
          </cell>
          <cell r="E123">
            <v>5259</v>
          </cell>
          <cell r="F123">
            <v>6859</v>
          </cell>
          <cell r="G123">
            <v>0</v>
          </cell>
          <cell r="H123">
            <v>0</v>
          </cell>
          <cell r="I123">
            <v>0</v>
          </cell>
          <cell r="J123">
            <v>0</v>
          </cell>
          <cell r="K123">
            <v>0</v>
          </cell>
          <cell r="L123">
            <v>0</v>
          </cell>
          <cell r="M123">
            <v>0</v>
          </cell>
          <cell r="N123">
            <v>0</v>
          </cell>
          <cell r="O123">
            <v>0</v>
          </cell>
          <cell r="P123">
            <v>17618</v>
          </cell>
          <cell r="Q123">
            <v>912299</v>
          </cell>
          <cell r="R123">
            <v>876616</v>
          </cell>
          <cell r="T123">
            <v>0</v>
          </cell>
          <cell r="U123">
            <v>0</v>
          </cell>
          <cell r="V123">
            <v>0</v>
          </cell>
          <cell r="W123">
            <v>0</v>
          </cell>
          <cell r="X123">
            <v>0</v>
          </cell>
          <cell r="Y123">
            <v>0</v>
          </cell>
          <cell r="Z123">
            <v>0</v>
          </cell>
          <cell r="AA123">
            <v>0</v>
          </cell>
          <cell r="AB123">
            <v>0</v>
          </cell>
          <cell r="AC123">
            <v>1788915</v>
          </cell>
          <cell r="AD123">
            <v>852199</v>
          </cell>
          <cell r="AE123">
            <v>809656.76</v>
          </cell>
          <cell r="AF123">
            <v>1076396</v>
          </cell>
          <cell r="AG123">
            <v>0</v>
          </cell>
          <cell r="AH123">
            <v>0</v>
          </cell>
          <cell r="AI123">
            <v>0</v>
          </cell>
          <cell r="AJ123">
            <v>0</v>
          </cell>
          <cell r="AK123">
            <v>0</v>
          </cell>
          <cell r="AL123">
            <v>0</v>
          </cell>
          <cell r="AM123">
            <v>0</v>
          </cell>
          <cell r="AN123">
            <v>0</v>
          </cell>
          <cell r="AO123">
            <v>0</v>
          </cell>
          <cell r="AP123">
            <v>2738251.76</v>
          </cell>
          <cell r="AQ123">
            <v>0</v>
          </cell>
          <cell r="AR123">
            <v>102966</v>
          </cell>
          <cell r="AS123">
            <v>97826</v>
          </cell>
          <cell r="AT123">
            <v>130054</v>
          </cell>
          <cell r="AU123">
            <v>0</v>
          </cell>
          <cell r="AV123">
            <v>0</v>
          </cell>
          <cell r="AW123">
            <v>0</v>
          </cell>
          <cell r="AX123">
            <v>0</v>
          </cell>
          <cell r="AY123">
            <v>0</v>
          </cell>
          <cell r="AZ123">
            <v>0</v>
          </cell>
          <cell r="BA123">
            <v>0</v>
          </cell>
          <cell r="BB123">
            <v>0</v>
          </cell>
          <cell r="BC123">
            <v>0</v>
          </cell>
          <cell r="BD123">
            <v>330846</v>
          </cell>
          <cell r="BE123">
            <v>154.94527272727274</v>
          </cell>
          <cell r="BF123">
            <v>153.95640996387147</v>
          </cell>
          <cell r="BG123">
            <v>156.93191427321767</v>
          </cell>
          <cell r="BH123">
            <v>0</v>
          </cell>
          <cell r="BI123">
            <v>0</v>
          </cell>
          <cell r="BJ123">
            <v>0</v>
          </cell>
          <cell r="BK123">
            <v>0</v>
          </cell>
          <cell r="BL123">
            <v>0</v>
          </cell>
          <cell r="BM123">
            <v>0</v>
          </cell>
          <cell r="BN123">
            <v>0</v>
          </cell>
          <cell r="BO123">
            <v>0</v>
          </cell>
          <cell r="BP123">
            <v>0</v>
          </cell>
          <cell r="BQ123">
            <v>155.42353048019069</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DL123">
            <v>852199</v>
          </cell>
          <cell r="DM123">
            <v>1661855.76</v>
          </cell>
          <cell r="DN123">
            <v>2738251.76</v>
          </cell>
          <cell r="DO123">
            <v>2738251.76</v>
          </cell>
          <cell r="DP123">
            <v>2738251.76</v>
          </cell>
          <cell r="DQ123">
            <v>2738251.76</v>
          </cell>
          <cell r="DR123">
            <v>2738251.76</v>
          </cell>
          <cell r="DS123">
            <v>2738251.76</v>
          </cell>
          <cell r="DT123">
            <v>2738251.76</v>
          </cell>
          <cell r="DU123">
            <v>2738251.76</v>
          </cell>
          <cell r="DV123">
            <v>2738251.76</v>
          </cell>
          <cell r="DW123">
            <v>2738251.76</v>
          </cell>
          <cell r="DY123">
            <v>102966</v>
          </cell>
          <cell r="DZ123">
            <v>200792</v>
          </cell>
          <cell r="EA123">
            <v>330846</v>
          </cell>
          <cell r="EB123">
            <v>330846</v>
          </cell>
          <cell r="EC123">
            <v>330846</v>
          </cell>
          <cell r="ED123">
            <v>330846</v>
          </cell>
          <cell r="EE123">
            <v>330846</v>
          </cell>
          <cell r="EF123">
            <v>330846</v>
          </cell>
          <cell r="EG123">
            <v>330846</v>
          </cell>
          <cell r="EH123">
            <v>330846</v>
          </cell>
          <cell r="EI123">
            <v>330846</v>
          </cell>
          <cell r="EJ123">
            <v>330846</v>
          </cell>
          <cell r="EL123">
            <v>5500</v>
          </cell>
          <cell r="EM123">
            <v>10759</v>
          </cell>
          <cell r="EN123">
            <v>17618</v>
          </cell>
          <cell r="EO123">
            <v>17618</v>
          </cell>
          <cell r="EP123">
            <v>17618</v>
          </cell>
          <cell r="EQ123">
            <v>17618</v>
          </cell>
          <cell r="ER123">
            <v>17618</v>
          </cell>
          <cell r="ES123">
            <v>17618</v>
          </cell>
          <cell r="ET123">
            <v>17618</v>
          </cell>
          <cell r="EU123">
            <v>17618</v>
          </cell>
          <cell r="EV123">
            <v>17618</v>
          </cell>
          <cell r="EW123">
            <v>17618</v>
          </cell>
        </row>
        <row r="124">
          <cell r="B124" t="str">
            <v>1480</v>
          </cell>
          <cell r="C124" t="str">
            <v>Megace</v>
          </cell>
          <cell r="D124">
            <v>399</v>
          </cell>
          <cell r="E124">
            <v>630</v>
          </cell>
          <cell r="F124">
            <v>490</v>
          </cell>
          <cell r="G124">
            <v>0</v>
          </cell>
          <cell r="H124">
            <v>6000</v>
          </cell>
          <cell r="I124">
            <v>0</v>
          </cell>
          <cell r="J124">
            <v>0</v>
          </cell>
          <cell r="K124">
            <v>0</v>
          </cell>
          <cell r="L124">
            <v>0</v>
          </cell>
          <cell r="M124">
            <v>0</v>
          </cell>
          <cell r="N124">
            <v>0</v>
          </cell>
          <cell r="O124">
            <v>0</v>
          </cell>
          <cell r="P124">
            <v>7519</v>
          </cell>
          <cell r="Q124">
            <v>228008</v>
          </cell>
          <cell r="R124">
            <v>361917</v>
          </cell>
          <cell r="S124">
            <v>1143318</v>
          </cell>
          <cell r="T124">
            <v>986297</v>
          </cell>
          <cell r="U124">
            <v>1000132</v>
          </cell>
          <cell r="V124">
            <v>0</v>
          </cell>
          <cell r="W124">
            <v>0</v>
          </cell>
          <cell r="X124">
            <v>0</v>
          </cell>
          <cell r="Y124">
            <v>0</v>
          </cell>
          <cell r="Z124">
            <v>0</v>
          </cell>
          <cell r="AA124">
            <v>0</v>
          </cell>
          <cell r="AB124">
            <v>0</v>
          </cell>
          <cell r="AC124">
            <v>3719672</v>
          </cell>
          <cell r="AD124">
            <v>225046</v>
          </cell>
          <cell r="AE124">
            <v>334035.3</v>
          </cell>
          <cell r="AF124">
            <v>264879</v>
          </cell>
          <cell r="AG124">
            <v>921640.73</v>
          </cell>
          <cell r="AH124">
            <v>934569</v>
          </cell>
          <cell r="AI124">
            <v>0</v>
          </cell>
          <cell r="AJ124">
            <v>0</v>
          </cell>
          <cell r="AK124">
            <v>0</v>
          </cell>
          <cell r="AL124">
            <v>0</v>
          </cell>
          <cell r="AM124">
            <v>0</v>
          </cell>
          <cell r="AN124">
            <v>0</v>
          </cell>
          <cell r="AO124">
            <v>0</v>
          </cell>
          <cell r="AP124">
            <v>2680170.0300000003</v>
          </cell>
          <cell r="AR124">
            <v>27191</v>
          </cell>
          <cell r="AS124">
            <v>40359</v>
          </cell>
          <cell r="AT124">
            <v>32004</v>
          </cell>
          <cell r="AU124">
            <v>111356</v>
          </cell>
          <cell r="AV124">
            <v>112918</v>
          </cell>
          <cell r="AW124">
            <v>0</v>
          </cell>
          <cell r="AX124">
            <v>0</v>
          </cell>
          <cell r="AY124">
            <v>0</v>
          </cell>
          <cell r="AZ124">
            <v>0</v>
          </cell>
          <cell r="BA124">
            <v>0</v>
          </cell>
          <cell r="BB124">
            <v>0</v>
          </cell>
          <cell r="BC124">
            <v>0</v>
          </cell>
          <cell r="BD124">
            <v>323828</v>
          </cell>
          <cell r="BE124">
            <v>564.02506265664158</v>
          </cell>
          <cell r="BF124">
            <v>530.21476190476187</v>
          </cell>
          <cell r="BG124">
            <v>540.56938775510207</v>
          </cell>
          <cell r="BH124">
            <v>0</v>
          </cell>
          <cell r="BI124">
            <v>155.76150000000001</v>
          </cell>
          <cell r="BJ124">
            <v>0</v>
          </cell>
          <cell r="BK124">
            <v>0</v>
          </cell>
          <cell r="BL124">
            <v>0</v>
          </cell>
          <cell r="BM124">
            <v>0</v>
          </cell>
          <cell r="BN124">
            <v>0</v>
          </cell>
          <cell r="BO124">
            <v>0</v>
          </cell>
          <cell r="BP124">
            <v>0</v>
          </cell>
          <cell r="BQ124">
            <v>356.45298975927653</v>
          </cell>
          <cell r="BR124">
            <v>0</v>
          </cell>
          <cell r="BS124">
            <v>0</v>
          </cell>
          <cell r="BT124">
            <v>0</v>
          </cell>
          <cell r="BU124">
            <v>0</v>
          </cell>
          <cell r="BV124">
            <v>0</v>
          </cell>
          <cell r="DL124">
            <v>225046</v>
          </cell>
          <cell r="DM124">
            <v>559081.30000000005</v>
          </cell>
          <cell r="DN124">
            <v>823960.3</v>
          </cell>
          <cell r="DO124">
            <v>1745601.03</v>
          </cell>
          <cell r="DP124">
            <v>2680170.0300000003</v>
          </cell>
          <cell r="DQ124">
            <v>2680170.0300000003</v>
          </cell>
          <cell r="DR124">
            <v>2680170.0300000003</v>
          </cell>
          <cell r="DS124">
            <v>2680170.0300000003</v>
          </cell>
          <cell r="DT124">
            <v>2680170.0300000003</v>
          </cell>
          <cell r="DU124">
            <v>2680170.0300000003</v>
          </cell>
          <cell r="DV124">
            <v>2680170.0300000003</v>
          </cell>
          <cell r="DW124">
            <v>2680170.0300000003</v>
          </cell>
          <cell r="DY124">
            <v>27191</v>
          </cell>
          <cell r="DZ124">
            <v>67550</v>
          </cell>
          <cell r="EA124">
            <v>99554</v>
          </cell>
          <cell r="EB124">
            <v>210910</v>
          </cell>
          <cell r="EC124">
            <v>323828</v>
          </cell>
          <cell r="ED124">
            <v>323828</v>
          </cell>
          <cell r="EE124">
            <v>323828</v>
          </cell>
          <cell r="EF124">
            <v>323828</v>
          </cell>
          <cell r="EG124">
            <v>323828</v>
          </cell>
          <cell r="EH124">
            <v>323828</v>
          </cell>
          <cell r="EI124">
            <v>323828</v>
          </cell>
          <cell r="EJ124">
            <v>323828</v>
          </cell>
          <cell r="EL124">
            <v>399</v>
          </cell>
          <cell r="EM124">
            <v>1029</v>
          </cell>
          <cell r="EN124">
            <v>1519</v>
          </cell>
          <cell r="EO124">
            <v>1519</v>
          </cell>
          <cell r="EP124">
            <v>7519</v>
          </cell>
          <cell r="EQ124">
            <v>7519</v>
          </cell>
          <cell r="ER124">
            <v>7519</v>
          </cell>
          <cell r="ES124">
            <v>7519</v>
          </cell>
          <cell r="ET124">
            <v>7519</v>
          </cell>
          <cell r="EU124">
            <v>7519</v>
          </cell>
          <cell r="EV124">
            <v>7519</v>
          </cell>
          <cell r="EW124">
            <v>7519</v>
          </cell>
        </row>
        <row r="125">
          <cell r="B125" t="str">
            <v>1490</v>
          </cell>
          <cell r="C125" t="str">
            <v>Taxol</v>
          </cell>
          <cell r="D125">
            <v>9390</v>
          </cell>
          <cell r="F125">
            <v>0</v>
          </cell>
          <cell r="G125">
            <v>0</v>
          </cell>
          <cell r="H125">
            <v>490</v>
          </cell>
          <cell r="I125">
            <v>0</v>
          </cell>
          <cell r="J125">
            <v>0</v>
          </cell>
          <cell r="K125">
            <v>0</v>
          </cell>
          <cell r="L125">
            <v>0</v>
          </cell>
          <cell r="M125">
            <v>0</v>
          </cell>
          <cell r="N125">
            <v>0</v>
          </cell>
          <cell r="O125">
            <v>0</v>
          </cell>
          <cell r="P125">
            <v>9880</v>
          </cell>
          <cell r="Q125">
            <v>10197863</v>
          </cell>
          <cell r="S125">
            <v>281491</v>
          </cell>
          <cell r="T125">
            <v>229789</v>
          </cell>
          <cell r="U125">
            <v>281491</v>
          </cell>
          <cell r="V125">
            <v>0</v>
          </cell>
          <cell r="W125">
            <v>0</v>
          </cell>
          <cell r="X125">
            <v>0</v>
          </cell>
          <cell r="Y125">
            <v>0</v>
          </cell>
          <cell r="Z125">
            <v>0</v>
          </cell>
          <cell r="AA125">
            <v>0</v>
          </cell>
          <cell r="AB125">
            <v>0</v>
          </cell>
          <cell r="AC125">
            <v>10990634</v>
          </cell>
          <cell r="AD125">
            <v>9525906</v>
          </cell>
          <cell r="AE125">
            <v>0</v>
          </cell>
          <cell r="AG125">
            <v>214598.77</v>
          </cell>
          <cell r="AH125">
            <v>262883</v>
          </cell>
          <cell r="AI125">
            <v>0</v>
          </cell>
          <cell r="AJ125">
            <v>0</v>
          </cell>
          <cell r="AK125">
            <v>0</v>
          </cell>
          <cell r="AL125">
            <v>0</v>
          </cell>
          <cell r="AM125">
            <v>0</v>
          </cell>
          <cell r="AN125">
            <v>0</v>
          </cell>
          <cell r="AO125">
            <v>0</v>
          </cell>
          <cell r="AP125">
            <v>10003387.77</v>
          </cell>
          <cell r="AR125">
            <v>1150958</v>
          </cell>
          <cell r="AS125">
            <v>0</v>
          </cell>
          <cell r="AT125">
            <v>0</v>
          </cell>
          <cell r="AU125">
            <v>25929</v>
          </cell>
          <cell r="AV125">
            <v>31763</v>
          </cell>
          <cell r="AW125">
            <v>0</v>
          </cell>
          <cell r="AX125">
            <v>0</v>
          </cell>
          <cell r="AY125">
            <v>0</v>
          </cell>
          <cell r="AZ125">
            <v>0</v>
          </cell>
          <cell r="BA125">
            <v>0</v>
          </cell>
          <cell r="BB125">
            <v>0</v>
          </cell>
          <cell r="BC125">
            <v>0</v>
          </cell>
          <cell r="BD125">
            <v>1208650</v>
          </cell>
          <cell r="BE125">
            <v>1014.4734824281151</v>
          </cell>
          <cell r="BF125">
            <v>0</v>
          </cell>
          <cell r="BG125">
            <v>0</v>
          </cell>
          <cell r="BH125">
            <v>0</v>
          </cell>
          <cell r="BI125">
            <v>536.49591836734692</v>
          </cell>
          <cell r="BJ125">
            <v>0</v>
          </cell>
          <cell r="BK125">
            <v>0</v>
          </cell>
          <cell r="BL125">
            <v>0</v>
          </cell>
          <cell r="BM125">
            <v>0</v>
          </cell>
          <cell r="BN125">
            <v>0</v>
          </cell>
          <cell r="BO125">
            <v>0</v>
          </cell>
          <cell r="BP125">
            <v>0</v>
          </cell>
          <cell r="BQ125">
            <v>1012.488640688259</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DL125">
            <v>9525906</v>
          </cell>
          <cell r="DM125">
            <v>9525906</v>
          </cell>
          <cell r="DN125">
            <v>9525906</v>
          </cell>
          <cell r="DO125">
            <v>9740504.7699999996</v>
          </cell>
          <cell r="DP125">
            <v>10003387.77</v>
          </cell>
          <cell r="DQ125">
            <v>10003387.77</v>
          </cell>
          <cell r="DR125">
            <v>10003387.77</v>
          </cell>
          <cell r="DS125">
            <v>10003387.77</v>
          </cell>
          <cell r="DT125">
            <v>10003387.77</v>
          </cell>
          <cell r="DU125">
            <v>10003387.77</v>
          </cell>
          <cell r="DV125">
            <v>10003387.77</v>
          </cell>
          <cell r="DW125">
            <v>10003387.77</v>
          </cell>
          <cell r="DY125">
            <v>1150958</v>
          </cell>
          <cell r="DZ125">
            <v>1150958</v>
          </cell>
          <cell r="EA125">
            <v>1150958</v>
          </cell>
          <cell r="EB125">
            <v>1176887</v>
          </cell>
          <cell r="EC125">
            <v>1208650</v>
          </cell>
          <cell r="ED125">
            <v>1208650</v>
          </cell>
          <cell r="EE125">
            <v>1208650</v>
          </cell>
          <cell r="EF125">
            <v>1208650</v>
          </cell>
          <cell r="EG125">
            <v>1208650</v>
          </cell>
          <cell r="EH125">
            <v>1208650</v>
          </cell>
          <cell r="EI125">
            <v>1208650</v>
          </cell>
          <cell r="EJ125">
            <v>1208650</v>
          </cell>
          <cell r="EL125">
            <v>9390</v>
          </cell>
          <cell r="EM125">
            <v>9390</v>
          </cell>
          <cell r="EN125">
            <v>9390</v>
          </cell>
          <cell r="EO125">
            <v>9390</v>
          </cell>
          <cell r="EP125">
            <v>9880</v>
          </cell>
          <cell r="EQ125">
            <v>9880</v>
          </cell>
          <cell r="ER125">
            <v>9880</v>
          </cell>
          <cell r="ES125">
            <v>9880</v>
          </cell>
          <cell r="ET125">
            <v>9880</v>
          </cell>
          <cell r="EU125">
            <v>9880</v>
          </cell>
          <cell r="EV125">
            <v>9880</v>
          </cell>
          <cell r="EW125">
            <v>9880</v>
          </cell>
        </row>
        <row r="126">
          <cell r="B126" t="str">
            <v>34853W</v>
          </cell>
          <cell r="C126" t="str">
            <v>Taxol PCF</v>
          </cell>
          <cell r="E126">
            <v>6399</v>
          </cell>
          <cell r="F126">
            <v>9598</v>
          </cell>
          <cell r="G126">
            <v>0</v>
          </cell>
          <cell r="H126">
            <v>7014</v>
          </cell>
          <cell r="I126">
            <v>0</v>
          </cell>
          <cell r="J126">
            <v>0</v>
          </cell>
          <cell r="K126">
            <v>0</v>
          </cell>
          <cell r="L126">
            <v>0</v>
          </cell>
          <cell r="M126">
            <v>0</v>
          </cell>
          <cell r="N126">
            <v>0</v>
          </cell>
          <cell r="O126">
            <v>0</v>
          </cell>
          <cell r="P126">
            <v>23011</v>
          </cell>
          <cell r="R126">
            <v>6985599</v>
          </cell>
          <cell r="S126">
            <v>10477852</v>
          </cell>
          <cell r="T126">
            <v>8733363</v>
          </cell>
          <cell r="U126">
            <v>7656976</v>
          </cell>
          <cell r="V126">
            <v>0</v>
          </cell>
          <cell r="W126">
            <v>0</v>
          </cell>
          <cell r="X126">
            <v>0</v>
          </cell>
          <cell r="Y126">
            <v>0</v>
          </cell>
          <cell r="Z126">
            <v>0</v>
          </cell>
          <cell r="AA126">
            <v>0</v>
          </cell>
          <cell r="AB126">
            <v>0</v>
          </cell>
          <cell r="AC126">
            <v>33853790</v>
          </cell>
          <cell r="AE126">
            <v>6452036.0700000003</v>
          </cell>
          <cell r="AF126">
            <v>9864580</v>
          </cell>
          <cell r="AG126">
            <v>8160875.9399999995</v>
          </cell>
          <cell r="AH126">
            <v>7155048</v>
          </cell>
          <cell r="AI126">
            <v>0</v>
          </cell>
          <cell r="AJ126">
            <v>0</v>
          </cell>
          <cell r="AK126">
            <v>0</v>
          </cell>
          <cell r="AL126">
            <v>0</v>
          </cell>
          <cell r="AM126">
            <v>0</v>
          </cell>
          <cell r="AN126">
            <v>0</v>
          </cell>
          <cell r="AO126">
            <v>0</v>
          </cell>
          <cell r="AP126">
            <v>31632540.009999998</v>
          </cell>
          <cell r="AQ126">
            <v>0</v>
          </cell>
          <cell r="AR126">
            <v>0</v>
          </cell>
          <cell r="AS126">
            <v>779561</v>
          </cell>
          <cell r="AT126">
            <v>1191878</v>
          </cell>
          <cell r="AU126">
            <v>986030</v>
          </cell>
          <cell r="AV126">
            <v>864502</v>
          </cell>
          <cell r="AW126">
            <v>0</v>
          </cell>
          <cell r="AX126">
            <v>0</v>
          </cell>
          <cell r="AY126">
            <v>0</v>
          </cell>
          <cell r="AZ126">
            <v>0</v>
          </cell>
          <cell r="BA126">
            <v>0</v>
          </cell>
          <cell r="BB126">
            <v>0</v>
          </cell>
          <cell r="BC126">
            <v>0</v>
          </cell>
          <cell r="BD126">
            <v>3821971</v>
          </cell>
          <cell r="BE126">
            <v>0</v>
          </cell>
          <cell r="BF126">
            <v>1008.288180965776</v>
          </cell>
          <cell r="BG126">
            <v>1027.7745363617421</v>
          </cell>
          <cell r="BH126">
            <v>0</v>
          </cell>
          <cell r="BI126">
            <v>1020.109495295124</v>
          </cell>
          <cell r="BJ126">
            <v>0</v>
          </cell>
          <cell r="BK126">
            <v>0</v>
          </cell>
          <cell r="BL126">
            <v>0</v>
          </cell>
          <cell r="BM126">
            <v>0</v>
          </cell>
          <cell r="BN126">
            <v>0</v>
          </cell>
          <cell r="BO126">
            <v>0</v>
          </cell>
          <cell r="BP126">
            <v>0</v>
          </cell>
          <cell r="BQ126">
            <v>1374.6703754726</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DL126">
            <v>0</v>
          </cell>
          <cell r="DM126">
            <v>6452036.0700000003</v>
          </cell>
          <cell r="DN126">
            <v>16316616.07</v>
          </cell>
          <cell r="DO126">
            <v>24477492.009999998</v>
          </cell>
          <cell r="DP126">
            <v>31632540.009999998</v>
          </cell>
          <cell r="DQ126">
            <v>31632540.009999998</v>
          </cell>
          <cell r="DR126">
            <v>31632540.009999998</v>
          </cell>
          <cell r="DS126">
            <v>31632540.009999998</v>
          </cell>
          <cell r="DT126">
            <v>31632540.009999998</v>
          </cell>
          <cell r="DU126">
            <v>31632540.009999998</v>
          </cell>
          <cell r="DV126">
            <v>31632540.009999998</v>
          </cell>
          <cell r="DW126">
            <v>31632540.009999998</v>
          </cell>
          <cell r="DY126">
            <v>0</v>
          </cell>
          <cell r="DZ126">
            <v>779561</v>
          </cell>
          <cell r="EA126">
            <v>1971439</v>
          </cell>
          <cell r="EB126">
            <v>2957469</v>
          </cell>
          <cell r="EC126">
            <v>3821971</v>
          </cell>
          <cell r="ED126">
            <v>3821971</v>
          </cell>
          <cell r="EE126">
            <v>3821971</v>
          </cell>
          <cell r="EF126">
            <v>3821971</v>
          </cell>
          <cell r="EG126">
            <v>3821971</v>
          </cell>
          <cell r="EH126">
            <v>3821971</v>
          </cell>
          <cell r="EI126">
            <v>3821971</v>
          </cell>
          <cell r="EJ126">
            <v>3821971</v>
          </cell>
          <cell r="EL126">
            <v>0</v>
          </cell>
          <cell r="EM126">
            <v>6399</v>
          </cell>
          <cell r="EN126">
            <v>15997</v>
          </cell>
          <cell r="EO126">
            <v>15997</v>
          </cell>
          <cell r="EP126">
            <v>23011</v>
          </cell>
          <cell r="EQ126">
            <v>23011</v>
          </cell>
          <cell r="ER126">
            <v>23011</v>
          </cell>
          <cell r="ES126">
            <v>23011</v>
          </cell>
          <cell r="ET126">
            <v>23011</v>
          </cell>
          <cell r="EU126">
            <v>23011</v>
          </cell>
          <cell r="EV126">
            <v>23011</v>
          </cell>
          <cell r="EW126">
            <v>23011</v>
          </cell>
        </row>
        <row r="127">
          <cell r="B127" t="str">
            <v>1500</v>
          </cell>
          <cell r="C127" t="str">
            <v>Etopophose</v>
          </cell>
          <cell r="F127">
            <v>0</v>
          </cell>
          <cell r="G127">
            <v>0</v>
          </cell>
          <cell r="H127">
            <v>0</v>
          </cell>
          <cell r="I127">
            <v>0</v>
          </cell>
          <cell r="J127">
            <v>0</v>
          </cell>
          <cell r="K127">
            <v>0</v>
          </cell>
          <cell r="L127">
            <v>0</v>
          </cell>
          <cell r="M127">
            <v>0</v>
          </cell>
          <cell r="N127">
            <v>0</v>
          </cell>
          <cell r="O127">
            <v>0</v>
          </cell>
          <cell r="P127">
            <v>0</v>
          </cell>
          <cell r="T127">
            <v>0</v>
          </cell>
          <cell r="U127">
            <v>0</v>
          </cell>
          <cell r="V127">
            <v>0</v>
          </cell>
          <cell r="W127">
            <v>0</v>
          </cell>
          <cell r="X127">
            <v>0</v>
          </cell>
          <cell r="Y127">
            <v>0</v>
          </cell>
          <cell r="Z127">
            <v>0</v>
          </cell>
          <cell r="AA127">
            <v>0</v>
          </cell>
          <cell r="AB127">
            <v>0</v>
          </cell>
          <cell r="AC127">
            <v>0</v>
          </cell>
          <cell r="AE127">
            <v>0</v>
          </cell>
          <cell r="AG127">
            <v>0</v>
          </cell>
          <cell r="AH127">
            <v>0</v>
          </cell>
          <cell r="AI127">
            <v>0</v>
          </cell>
          <cell r="AJ127">
            <v>0</v>
          </cell>
          <cell r="AK127">
            <v>0</v>
          </cell>
          <cell r="AL127">
            <v>0</v>
          </cell>
          <cell r="AM127">
            <v>0</v>
          </cell>
          <cell r="AN127">
            <v>0</v>
          </cell>
          <cell r="AO127">
            <v>0</v>
          </cell>
          <cell r="AP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DL127">
            <v>0</v>
          </cell>
          <cell r="DM127">
            <v>0</v>
          </cell>
          <cell r="DN127">
            <v>0</v>
          </cell>
          <cell r="DO127">
            <v>0</v>
          </cell>
          <cell r="DP127">
            <v>0</v>
          </cell>
          <cell r="DQ127">
            <v>0</v>
          </cell>
          <cell r="DR127">
            <v>0</v>
          </cell>
          <cell r="DS127">
            <v>0</v>
          </cell>
          <cell r="DT127">
            <v>0</v>
          </cell>
          <cell r="DU127">
            <v>0</v>
          </cell>
          <cell r="DV127">
            <v>0</v>
          </cell>
          <cell r="DW127">
            <v>0</v>
          </cell>
          <cell r="DY127">
            <v>0</v>
          </cell>
          <cell r="DZ127">
            <v>0</v>
          </cell>
          <cell r="EA127">
            <v>0</v>
          </cell>
          <cell r="EB127">
            <v>0</v>
          </cell>
          <cell r="EC127">
            <v>0</v>
          </cell>
          <cell r="ED127">
            <v>0</v>
          </cell>
          <cell r="EE127">
            <v>0</v>
          </cell>
          <cell r="EF127">
            <v>0</v>
          </cell>
          <cell r="EG127">
            <v>0</v>
          </cell>
          <cell r="EH127">
            <v>0</v>
          </cell>
          <cell r="EI127">
            <v>0</v>
          </cell>
          <cell r="EJ127">
            <v>0</v>
          </cell>
          <cell r="EL127">
            <v>0</v>
          </cell>
          <cell r="EM127">
            <v>0</v>
          </cell>
          <cell r="EN127">
            <v>0</v>
          </cell>
          <cell r="EO127">
            <v>0</v>
          </cell>
          <cell r="EP127">
            <v>0</v>
          </cell>
          <cell r="EQ127">
            <v>0</v>
          </cell>
          <cell r="ER127">
            <v>0</v>
          </cell>
          <cell r="ES127">
            <v>0</v>
          </cell>
          <cell r="ET127">
            <v>0</v>
          </cell>
          <cell r="EU127">
            <v>0</v>
          </cell>
          <cell r="EV127">
            <v>0</v>
          </cell>
          <cell r="EW127">
            <v>0</v>
          </cell>
        </row>
        <row r="128">
          <cell r="B128" t="str">
            <v>1510</v>
          </cell>
          <cell r="C128" t="str">
            <v>Vumon</v>
          </cell>
          <cell r="D128">
            <v>830</v>
          </cell>
          <cell r="F128">
            <v>0</v>
          </cell>
          <cell r="G128">
            <v>0</v>
          </cell>
          <cell r="H128">
            <v>0</v>
          </cell>
          <cell r="I128">
            <v>0</v>
          </cell>
          <cell r="J128">
            <v>0</v>
          </cell>
          <cell r="K128">
            <v>0</v>
          </cell>
          <cell r="L128">
            <v>0</v>
          </cell>
          <cell r="M128">
            <v>0</v>
          </cell>
          <cell r="N128">
            <v>0</v>
          </cell>
          <cell r="O128">
            <v>0</v>
          </cell>
          <cell r="P128">
            <v>830</v>
          </cell>
          <cell r="Q128">
            <v>1061341</v>
          </cell>
          <cell r="T128">
            <v>1413966</v>
          </cell>
          <cell r="U128">
            <v>0</v>
          </cell>
          <cell r="V128">
            <v>0</v>
          </cell>
          <cell r="W128">
            <v>0</v>
          </cell>
          <cell r="X128">
            <v>0</v>
          </cell>
          <cell r="Y128">
            <v>0</v>
          </cell>
          <cell r="Z128">
            <v>0</v>
          </cell>
          <cell r="AA128">
            <v>0</v>
          </cell>
          <cell r="AB128">
            <v>0</v>
          </cell>
          <cell r="AC128">
            <v>2475307</v>
          </cell>
          <cell r="AD128">
            <v>978234</v>
          </cell>
          <cell r="AE128">
            <v>0</v>
          </cell>
          <cell r="AG128">
            <v>1320490.8600000001</v>
          </cell>
          <cell r="AH128">
            <v>0</v>
          </cell>
          <cell r="AI128">
            <v>0</v>
          </cell>
          <cell r="AJ128">
            <v>0</v>
          </cell>
          <cell r="AK128">
            <v>0</v>
          </cell>
          <cell r="AL128">
            <v>0</v>
          </cell>
          <cell r="AM128">
            <v>0</v>
          </cell>
          <cell r="AN128">
            <v>0</v>
          </cell>
          <cell r="AO128">
            <v>0</v>
          </cell>
          <cell r="AP128">
            <v>2298724.8600000003</v>
          </cell>
          <cell r="AR128">
            <v>118194</v>
          </cell>
          <cell r="AS128">
            <v>0</v>
          </cell>
          <cell r="AT128">
            <v>0</v>
          </cell>
          <cell r="AU128">
            <v>159547</v>
          </cell>
          <cell r="AV128">
            <v>0</v>
          </cell>
          <cell r="AW128">
            <v>0</v>
          </cell>
          <cell r="AX128">
            <v>0</v>
          </cell>
          <cell r="AY128">
            <v>0</v>
          </cell>
          <cell r="AZ128">
            <v>0</v>
          </cell>
          <cell r="BA128">
            <v>0</v>
          </cell>
          <cell r="BB128">
            <v>0</v>
          </cell>
          <cell r="BC128">
            <v>0</v>
          </cell>
          <cell r="BD128">
            <v>277741</v>
          </cell>
          <cell r="BE128">
            <v>1178.5951807228917</v>
          </cell>
          <cell r="BF128">
            <v>0</v>
          </cell>
          <cell r="BG128">
            <v>0</v>
          </cell>
          <cell r="BH128">
            <v>0</v>
          </cell>
          <cell r="BI128">
            <v>0</v>
          </cell>
          <cell r="BJ128">
            <v>0</v>
          </cell>
          <cell r="BK128">
            <v>0</v>
          </cell>
          <cell r="BL128">
            <v>0</v>
          </cell>
          <cell r="BM128">
            <v>0</v>
          </cell>
          <cell r="BN128">
            <v>0</v>
          </cell>
          <cell r="BO128">
            <v>0</v>
          </cell>
          <cell r="BP128">
            <v>0</v>
          </cell>
          <cell r="BQ128">
            <v>2769.5480240963861</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DL128">
            <v>978234</v>
          </cell>
          <cell r="DM128">
            <v>978234</v>
          </cell>
          <cell r="DN128">
            <v>978234</v>
          </cell>
          <cell r="DO128">
            <v>2298724.8600000003</v>
          </cell>
          <cell r="DP128">
            <v>2298724.8600000003</v>
          </cell>
          <cell r="DQ128">
            <v>2298724.8600000003</v>
          </cell>
          <cell r="DR128">
            <v>2298724.8600000003</v>
          </cell>
          <cell r="DS128">
            <v>2298724.8600000003</v>
          </cell>
          <cell r="DT128">
            <v>2298724.8600000003</v>
          </cell>
          <cell r="DU128">
            <v>2298724.8600000003</v>
          </cell>
          <cell r="DV128">
            <v>2298724.8600000003</v>
          </cell>
          <cell r="DW128">
            <v>2298724.8600000003</v>
          </cell>
          <cell r="DY128">
            <v>118194</v>
          </cell>
          <cell r="DZ128">
            <v>118194</v>
          </cell>
          <cell r="EA128">
            <v>118194</v>
          </cell>
          <cell r="EB128">
            <v>277741</v>
          </cell>
          <cell r="EC128">
            <v>277741</v>
          </cell>
          <cell r="ED128">
            <v>277741</v>
          </cell>
          <cell r="EE128">
            <v>277741</v>
          </cell>
          <cell r="EF128">
            <v>277741</v>
          </cell>
          <cell r="EG128">
            <v>277741</v>
          </cell>
          <cell r="EH128">
            <v>277741</v>
          </cell>
          <cell r="EI128">
            <v>277741</v>
          </cell>
          <cell r="EJ128">
            <v>277741</v>
          </cell>
          <cell r="EL128">
            <v>830</v>
          </cell>
          <cell r="EM128">
            <v>830</v>
          </cell>
          <cell r="EN128">
            <v>830</v>
          </cell>
          <cell r="EO128">
            <v>830</v>
          </cell>
          <cell r="EP128">
            <v>830</v>
          </cell>
          <cell r="EQ128">
            <v>830</v>
          </cell>
          <cell r="ER128">
            <v>830</v>
          </cell>
          <cell r="ES128">
            <v>830</v>
          </cell>
          <cell r="ET128">
            <v>830</v>
          </cell>
          <cell r="EU128">
            <v>830</v>
          </cell>
          <cell r="EV128">
            <v>830</v>
          </cell>
          <cell r="EW128">
            <v>830</v>
          </cell>
        </row>
        <row r="129">
          <cell r="B129" t="str">
            <v>252</v>
          </cell>
          <cell r="C129" t="str">
            <v>Tequin Injection 400mg/40ml</v>
          </cell>
          <cell r="F129">
            <v>0</v>
          </cell>
          <cell r="G129">
            <v>0</v>
          </cell>
          <cell r="H129">
            <v>0</v>
          </cell>
          <cell r="I129">
            <v>0</v>
          </cell>
          <cell r="J129">
            <v>0</v>
          </cell>
          <cell r="K129">
            <v>0</v>
          </cell>
          <cell r="L129">
            <v>0</v>
          </cell>
          <cell r="M129">
            <v>0</v>
          </cell>
          <cell r="N129">
            <v>0</v>
          </cell>
          <cell r="O129">
            <v>0</v>
          </cell>
          <cell r="P129">
            <v>0</v>
          </cell>
          <cell r="T129">
            <v>0</v>
          </cell>
          <cell r="U129">
            <v>0</v>
          </cell>
          <cell r="V129">
            <v>0</v>
          </cell>
          <cell r="W129">
            <v>0</v>
          </cell>
          <cell r="X129">
            <v>0</v>
          </cell>
          <cell r="Y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DL129">
            <v>0</v>
          </cell>
          <cell r="DM129">
            <v>0</v>
          </cell>
          <cell r="DN129">
            <v>0</v>
          </cell>
          <cell r="DO129">
            <v>0</v>
          </cell>
          <cell r="DP129">
            <v>0</v>
          </cell>
          <cell r="DQ129">
            <v>0</v>
          </cell>
          <cell r="DR129">
            <v>0</v>
          </cell>
          <cell r="DS129">
            <v>0</v>
          </cell>
          <cell r="DT129">
            <v>0</v>
          </cell>
          <cell r="DU129">
            <v>0</v>
          </cell>
          <cell r="DV129">
            <v>0</v>
          </cell>
          <cell r="DW129">
            <v>0</v>
          </cell>
          <cell r="DY129">
            <v>0</v>
          </cell>
          <cell r="DZ129">
            <v>0</v>
          </cell>
          <cell r="EA129">
            <v>0</v>
          </cell>
          <cell r="EB129">
            <v>0</v>
          </cell>
          <cell r="EC129">
            <v>0</v>
          </cell>
          <cell r="ED129">
            <v>0</v>
          </cell>
          <cell r="EE129">
            <v>0</v>
          </cell>
          <cell r="EF129">
            <v>0</v>
          </cell>
          <cell r="EG129">
            <v>0</v>
          </cell>
          <cell r="EH129">
            <v>0</v>
          </cell>
          <cell r="EI129">
            <v>0</v>
          </cell>
          <cell r="EJ129">
            <v>0</v>
          </cell>
          <cell r="EL129">
            <v>0</v>
          </cell>
          <cell r="EM129">
            <v>0</v>
          </cell>
          <cell r="EN129">
            <v>0</v>
          </cell>
          <cell r="EO129">
            <v>0</v>
          </cell>
          <cell r="EP129">
            <v>0</v>
          </cell>
          <cell r="EQ129">
            <v>0</v>
          </cell>
          <cell r="ER129">
            <v>0</v>
          </cell>
          <cell r="ES129">
            <v>0</v>
          </cell>
          <cell r="ET129">
            <v>0</v>
          </cell>
          <cell r="EU129">
            <v>0</v>
          </cell>
          <cell r="EV129">
            <v>0</v>
          </cell>
          <cell r="EW129">
            <v>0</v>
          </cell>
        </row>
        <row r="130">
          <cell r="C130" t="str">
            <v>Oncology</v>
          </cell>
          <cell r="D130">
            <v>16119</v>
          </cell>
          <cell r="E130">
            <v>12288</v>
          </cell>
          <cell r="F130">
            <v>16947</v>
          </cell>
          <cell r="G130">
            <v>0</v>
          </cell>
          <cell r="H130">
            <v>13504</v>
          </cell>
          <cell r="I130">
            <v>0</v>
          </cell>
          <cell r="J130">
            <v>0</v>
          </cell>
          <cell r="K130">
            <v>0</v>
          </cell>
          <cell r="L130">
            <v>0</v>
          </cell>
          <cell r="M130">
            <v>0</v>
          </cell>
          <cell r="N130">
            <v>0</v>
          </cell>
          <cell r="O130">
            <v>0</v>
          </cell>
          <cell r="P130">
            <v>58858</v>
          </cell>
          <cell r="Q130">
            <v>12399511</v>
          </cell>
          <cell r="R130">
            <v>8224132</v>
          </cell>
          <cell r="S130">
            <v>11902661</v>
          </cell>
          <cell r="T130">
            <v>11363415</v>
          </cell>
          <cell r="U130">
            <v>8938599</v>
          </cell>
          <cell r="V130">
            <v>0</v>
          </cell>
          <cell r="W130">
            <v>0</v>
          </cell>
          <cell r="X130">
            <v>0</v>
          </cell>
          <cell r="Y130">
            <v>0</v>
          </cell>
          <cell r="Z130">
            <v>0</v>
          </cell>
          <cell r="AA130">
            <v>0</v>
          </cell>
          <cell r="AB130">
            <v>0</v>
          </cell>
          <cell r="AC130">
            <v>52828318</v>
          </cell>
          <cell r="AD130">
            <v>11581385</v>
          </cell>
          <cell r="AE130">
            <v>7595728.1300000008</v>
          </cell>
          <cell r="AF130">
            <v>11205855</v>
          </cell>
          <cell r="AG130">
            <v>10617606.299999999</v>
          </cell>
          <cell r="AH130">
            <v>8352500</v>
          </cell>
          <cell r="AI130">
            <v>0</v>
          </cell>
          <cell r="AJ130">
            <v>0</v>
          </cell>
          <cell r="AK130">
            <v>0</v>
          </cell>
          <cell r="AL130">
            <v>0</v>
          </cell>
          <cell r="AM130">
            <v>0</v>
          </cell>
          <cell r="AN130">
            <v>0</v>
          </cell>
          <cell r="AO130">
            <v>0</v>
          </cell>
          <cell r="AP130">
            <v>49353074.429999992</v>
          </cell>
          <cell r="AR130">
            <v>1399309</v>
          </cell>
          <cell r="AS130">
            <v>917746</v>
          </cell>
          <cell r="AT130">
            <v>1353936</v>
          </cell>
          <cell r="AU130">
            <v>1282862</v>
          </cell>
          <cell r="AV130">
            <v>1009183</v>
          </cell>
          <cell r="AW130">
            <v>0</v>
          </cell>
          <cell r="AX130">
            <v>0</v>
          </cell>
          <cell r="AY130">
            <v>0</v>
          </cell>
          <cell r="AZ130">
            <v>0</v>
          </cell>
          <cell r="BA130">
            <v>0</v>
          </cell>
          <cell r="BB130">
            <v>0</v>
          </cell>
          <cell r="BC130">
            <v>0</v>
          </cell>
          <cell r="BD130">
            <v>5963036</v>
          </cell>
          <cell r="BE130">
            <v>718.49277250449779</v>
          </cell>
          <cell r="BF130">
            <v>618.14193766276048</v>
          </cell>
          <cell r="BG130">
            <v>661.22942113648435</v>
          </cell>
          <cell r="BH130">
            <v>0</v>
          </cell>
          <cell r="BI130">
            <v>618.52043838862562</v>
          </cell>
          <cell r="BJ130">
            <v>0</v>
          </cell>
          <cell r="BK130">
            <v>0</v>
          </cell>
          <cell r="BL130">
            <v>0</v>
          </cell>
          <cell r="BM130">
            <v>0</v>
          </cell>
          <cell r="BN130">
            <v>0</v>
          </cell>
          <cell r="BO130">
            <v>0</v>
          </cell>
          <cell r="BP130">
            <v>0</v>
          </cell>
          <cell r="BQ130">
            <v>838.51089792381651</v>
          </cell>
          <cell r="BR130">
            <v>0</v>
          </cell>
          <cell r="BS130">
            <v>0</v>
          </cell>
          <cell r="BT130">
            <v>0</v>
          </cell>
          <cell r="BU130">
            <v>0</v>
          </cell>
          <cell r="BV130">
            <v>0</v>
          </cell>
          <cell r="DL130">
            <v>11581385</v>
          </cell>
          <cell r="DM130">
            <v>19177113.130000003</v>
          </cell>
          <cell r="DN130">
            <v>30382968.129999999</v>
          </cell>
          <cell r="DO130">
            <v>41000574.429999992</v>
          </cell>
          <cell r="DP130">
            <v>49353074.429999992</v>
          </cell>
          <cell r="DQ130">
            <v>49353074.429999992</v>
          </cell>
          <cell r="DR130">
            <v>49353074.429999992</v>
          </cell>
          <cell r="DS130">
            <v>49353074.429999992</v>
          </cell>
          <cell r="DT130">
            <v>49353074.429999992</v>
          </cell>
          <cell r="DU130">
            <v>49353074.429999992</v>
          </cell>
          <cell r="DV130">
            <v>49353074.429999992</v>
          </cell>
          <cell r="DW130">
            <v>49353074.429999992</v>
          </cell>
          <cell r="DY130">
            <v>1399309</v>
          </cell>
          <cell r="DZ130">
            <v>2317055</v>
          </cell>
          <cell r="EA130">
            <v>3670991</v>
          </cell>
          <cell r="EB130">
            <v>4953853</v>
          </cell>
          <cell r="EC130">
            <v>5963036</v>
          </cell>
          <cell r="ED130">
            <v>5963036</v>
          </cell>
          <cell r="EE130">
            <v>5963036</v>
          </cell>
          <cell r="EF130">
            <v>5963036</v>
          </cell>
          <cell r="EG130">
            <v>5963036</v>
          </cell>
          <cell r="EH130">
            <v>5963036</v>
          </cell>
          <cell r="EI130">
            <v>5963036</v>
          </cell>
          <cell r="EJ130">
            <v>5963036</v>
          </cell>
          <cell r="EL130">
            <v>16119</v>
          </cell>
          <cell r="EM130">
            <v>28407</v>
          </cell>
          <cell r="EN130">
            <v>45354</v>
          </cell>
          <cell r="EO130">
            <v>45354</v>
          </cell>
          <cell r="EP130">
            <v>58858</v>
          </cell>
          <cell r="EQ130">
            <v>58858</v>
          </cell>
          <cell r="ER130">
            <v>58858</v>
          </cell>
          <cell r="ES130">
            <v>58858</v>
          </cell>
          <cell r="ET130">
            <v>58858</v>
          </cell>
          <cell r="EU130">
            <v>58858</v>
          </cell>
          <cell r="EV130">
            <v>58858</v>
          </cell>
          <cell r="EW130">
            <v>58858</v>
          </cell>
        </row>
        <row r="131">
          <cell r="B131" t="str">
            <v>1385</v>
          </cell>
          <cell r="C131" t="str">
            <v>Zerit</v>
          </cell>
          <cell r="D131">
            <v>1330</v>
          </cell>
          <cell r="F131">
            <v>0</v>
          </cell>
          <cell r="G131">
            <v>0</v>
          </cell>
          <cell r="H131">
            <v>0</v>
          </cell>
          <cell r="I131">
            <v>0</v>
          </cell>
          <cell r="J131">
            <v>0</v>
          </cell>
          <cell r="K131">
            <v>0</v>
          </cell>
          <cell r="L131">
            <v>0</v>
          </cell>
          <cell r="M131">
            <v>0</v>
          </cell>
          <cell r="N131">
            <v>0</v>
          </cell>
          <cell r="O131">
            <v>0</v>
          </cell>
          <cell r="P131">
            <v>1330</v>
          </cell>
          <cell r="Q131">
            <v>586753</v>
          </cell>
          <cell r="T131">
            <v>0</v>
          </cell>
          <cell r="U131">
            <v>0</v>
          </cell>
          <cell r="V131">
            <v>0</v>
          </cell>
          <cell r="W131">
            <v>0</v>
          </cell>
          <cell r="X131">
            <v>0</v>
          </cell>
          <cell r="Y131">
            <v>0</v>
          </cell>
          <cell r="Z131">
            <v>0</v>
          </cell>
          <cell r="AA131">
            <v>0</v>
          </cell>
          <cell r="AB131">
            <v>0</v>
          </cell>
          <cell r="AC131">
            <v>586753</v>
          </cell>
          <cell r="AD131">
            <v>555697</v>
          </cell>
          <cell r="AE131">
            <v>-13839</v>
          </cell>
          <cell r="AF131">
            <v>0</v>
          </cell>
          <cell r="AG131">
            <v>0</v>
          </cell>
          <cell r="AH131">
            <v>0</v>
          </cell>
          <cell r="AI131">
            <v>0</v>
          </cell>
          <cell r="AJ131">
            <v>0</v>
          </cell>
          <cell r="AK131">
            <v>0</v>
          </cell>
          <cell r="AL131">
            <v>0</v>
          </cell>
          <cell r="AM131">
            <v>0</v>
          </cell>
          <cell r="AN131">
            <v>0</v>
          </cell>
          <cell r="AO131">
            <v>0</v>
          </cell>
          <cell r="AP131">
            <v>541858</v>
          </cell>
          <cell r="AQ131">
            <v>0</v>
          </cell>
          <cell r="AR131">
            <v>67142</v>
          </cell>
          <cell r="AS131">
            <v>-1672</v>
          </cell>
          <cell r="AT131">
            <v>0</v>
          </cell>
          <cell r="AU131">
            <v>0</v>
          </cell>
          <cell r="AV131">
            <v>0</v>
          </cell>
          <cell r="AW131">
            <v>0</v>
          </cell>
          <cell r="AX131">
            <v>0</v>
          </cell>
          <cell r="AY131">
            <v>0</v>
          </cell>
          <cell r="AZ131">
            <v>0</v>
          </cell>
          <cell r="BA131">
            <v>0</v>
          </cell>
          <cell r="BB131">
            <v>0</v>
          </cell>
          <cell r="BC131">
            <v>0</v>
          </cell>
          <cell r="BD131">
            <v>65470</v>
          </cell>
          <cell r="BE131">
            <v>417.81729323308269</v>
          </cell>
          <cell r="BF131">
            <v>0</v>
          </cell>
          <cell r="BG131">
            <v>0</v>
          </cell>
          <cell r="BH131">
            <v>0</v>
          </cell>
          <cell r="BI131">
            <v>0</v>
          </cell>
          <cell r="BJ131">
            <v>0</v>
          </cell>
          <cell r="BK131">
            <v>0</v>
          </cell>
          <cell r="BL131">
            <v>0</v>
          </cell>
          <cell r="BM131">
            <v>0</v>
          </cell>
          <cell r="BN131">
            <v>0</v>
          </cell>
          <cell r="BO131">
            <v>0</v>
          </cell>
          <cell r="BP131">
            <v>0</v>
          </cell>
          <cell r="BQ131">
            <v>407.41203007518794</v>
          </cell>
          <cell r="BR131">
            <v>0</v>
          </cell>
          <cell r="BS131">
            <v>0</v>
          </cell>
          <cell r="BT131">
            <v>0</v>
          </cell>
          <cell r="BU131">
            <v>0</v>
          </cell>
          <cell r="BV131">
            <v>0</v>
          </cell>
          <cell r="BW131">
            <v>0</v>
          </cell>
          <cell r="BX131">
            <v>0</v>
          </cell>
          <cell r="BY131">
            <v>0</v>
          </cell>
          <cell r="BZ131">
            <v>0</v>
          </cell>
          <cell r="CA131">
            <v>0</v>
          </cell>
          <cell r="CB131">
            <v>0</v>
          </cell>
          <cell r="CC131">
            <v>0</v>
          </cell>
          <cell r="DL131">
            <v>555697</v>
          </cell>
          <cell r="DM131">
            <v>541858</v>
          </cell>
          <cell r="DN131">
            <v>541858</v>
          </cell>
          <cell r="DO131">
            <v>541858</v>
          </cell>
          <cell r="DP131">
            <v>541858</v>
          </cell>
          <cell r="DQ131">
            <v>541858</v>
          </cell>
          <cell r="DR131">
            <v>541858</v>
          </cell>
          <cell r="DS131">
            <v>541858</v>
          </cell>
          <cell r="DT131">
            <v>541858</v>
          </cell>
          <cell r="DU131">
            <v>541858</v>
          </cell>
          <cell r="DV131">
            <v>541858</v>
          </cell>
          <cell r="DW131">
            <v>541858</v>
          </cell>
          <cell r="DY131">
            <v>67142</v>
          </cell>
          <cell r="DZ131">
            <v>65470</v>
          </cell>
          <cell r="EA131">
            <v>65470</v>
          </cell>
          <cell r="EB131">
            <v>65470</v>
          </cell>
          <cell r="EC131">
            <v>65470</v>
          </cell>
          <cell r="ED131">
            <v>65470</v>
          </cell>
          <cell r="EE131">
            <v>65470</v>
          </cell>
          <cell r="EF131">
            <v>65470</v>
          </cell>
          <cell r="EG131">
            <v>65470</v>
          </cell>
          <cell r="EH131">
            <v>65470</v>
          </cell>
          <cell r="EI131">
            <v>65470</v>
          </cell>
          <cell r="EJ131">
            <v>65470</v>
          </cell>
          <cell r="EL131">
            <v>1330</v>
          </cell>
          <cell r="EM131">
            <v>1330</v>
          </cell>
          <cell r="EN131">
            <v>1330</v>
          </cell>
          <cell r="EO131">
            <v>1330</v>
          </cell>
          <cell r="EP131">
            <v>1330</v>
          </cell>
          <cell r="EQ131">
            <v>1330</v>
          </cell>
          <cell r="ER131">
            <v>1330</v>
          </cell>
          <cell r="ES131">
            <v>1330</v>
          </cell>
          <cell r="ET131">
            <v>1330</v>
          </cell>
          <cell r="EU131">
            <v>1330</v>
          </cell>
          <cell r="EV131">
            <v>1330</v>
          </cell>
          <cell r="EW131">
            <v>1330</v>
          </cell>
        </row>
        <row r="132">
          <cell r="B132" t="str">
            <v>1380</v>
          </cell>
          <cell r="C132" t="str">
            <v>Videx</v>
          </cell>
          <cell r="F132">
            <v>0</v>
          </cell>
          <cell r="G132">
            <v>0</v>
          </cell>
          <cell r="H132">
            <v>0</v>
          </cell>
          <cell r="I132">
            <v>0</v>
          </cell>
          <cell r="J132">
            <v>0</v>
          </cell>
          <cell r="K132">
            <v>0</v>
          </cell>
          <cell r="L132">
            <v>0</v>
          </cell>
          <cell r="M132">
            <v>0</v>
          </cell>
          <cell r="N132">
            <v>0</v>
          </cell>
          <cell r="O132">
            <v>0</v>
          </cell>
          <cell r="P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DL132">
            <v>0</v>
          </cell>
          <cell r="DM132">
            <v>0</v>
          </cell>
          <cell r="DN132">
            <v>0</v>
          </cell>
          <cell r="DO132">
            <v>0</v>
          </cell>
          <cell r="DP132">
            <v>0</v>
          </cell>
          <cell r="DQ132">
            <v>0</v>
          </cell>
          <cell r="DR132">
            <v>0</v>
          </cell>
          <cell r="DS132">
            <v>0</v>
          </cell>
          <cell r="DT132">
            <v>0</v>
          </cell>
          <cell r="DU132">
            <v>0</v>
          </cell>
          <cell r="DV132">
            <v>0</v>
          </cell>
          <cell r="DW132">
            <v>0</v>
          </cell>
          <cell r="DY132">
            <v>0</v>
          </cell>
          <cell r="DZ132">
            <v>0</v>
          </cell>
          <cell r="EA132">
            <v>0</v>
          </cell>
          <cell r="EB132">
            <v>0</v>
          </cell>
          <cell r="EC132">
            <v>0</v>
          </cell>
          <cell r="ED132">
            <v>0</v>
          </cell>
          <cell r="EE132">
            <v>0</v>
          </cell>
          <cell r="EF132">
            <v>0</v>
          </cell>
          <cell r="EG132">
            <v>0</v>
          </cell>
          <cell r="EH132">
            <v>0</v>
          </cell>
          <cell r="EI132">
            <v>0</v>
          </cell>
          <cell r="EJ132">
            <v>0</v>
          </cell>
          <cell r="EL132">
            <v>0</v>
          </cell>
          <cell r="EM132">
            <v>0</v>
          </cell>
          <cell r="EN132">
            <v>0</v>
          </cell>
          <cell r="EO132">
            <v>0</v>
          </cell>
          <cell r="EP132">
            <v>0</v>
          </cell>
          <cell r="EQ132">
            <v>0</v>
          </cell>
          <cell r="ER132">
            <v>0</v>
          </cell>
          <cell r="ES132">
            <v>0</v>
          </cell>
          <cell r="ET132">
            <v>0</v>
          </cell>
          <cell r="EU132">
            <v>0</v>
          </cell>
          <cell r="EV132">
            <v>0</v>
          </cell>
          <cell r="EW132">
            <v>0</v>
          </cell>
        </row>
        <row r="133">
          <cell r="C133" t="str">
            <v>HIV</v>
          </cell>
          <cell r="D133">
            <v>1330</v>
          </cell>
          <cell r="E133">
            <v>0</v>
          </cell>
          <cell r="F133">
            <v>0</v>
          </cell>
          <cell r="G133">
            <v>0</v>
          </cell>
          <cell r="H133">
            <v>0</v>
          </cell>
          <cell r="I133">
            <v>0</v>
          </cell>
          <cell r="J133">
            <v>0</v>
          </cell>
          <cell r="K133">
            <v>0</v>
          </cell>
          <cell r="L133">
            <v>0</v>
          </cell>
          <cell r="M133">
            <v>0</v>
          </cell>
          <cell r="N133">
            <v>0</v>
          </cell>
          <cell r="O133">
            <v>0</v>
          </cell>
          <cell r="P133">
            <v>1330</v>
          </cell>
          <cell r="Q133">
            <v>586753</v>
          </cell>
          <cell r="R133">
            <v>0</v>
          </cell>
          <cell r="S133">
            <v>0</v>
          </cell>
          <cell r="T133">
            <v>0</v>
          </cell>
          <cell r="U133">
            <v>0</v>
          </cell>
          <cell r="V133">
            <v>0</v>
          </cell>
          <cell r="W133">
            <v>0</v>
          </cell>
          <cell r="X133">
            <v>0</v>
          </cell>
          <cell r="Y133">
            <v>0</v>
          </cell>
          <cell r="Z133">
            <v>0</v>
          </cell>
          <cell r="AA133">
            <v>0</v>
          </cell>
          <cell r="AB133">
            <v>0</v>
          </cell>
          <cell r="AC133">
            <v>586753</v>
          </cell>
          <cell r="AD133">
            <v>555697</v>
          </cell>
          <cell r="AE133">
            <v>-13839</v>
          </cell>
          <cell r="AF133">
            <v>0</v>
          </cell>
          <cell r="AG133">
            <v>0</v>
          </cell>
          <cell r="AH133">
            <v>0</v>
          </cell>
          <cell r="AI133">
            <v>0</v>
          </cell>
          <cell r="AJ133">
            <v>0</v>
          </cell>
          <cell r="AK133">
            <v>0</v>
          </cell>
          <cell r="AL133">
            <v>0</v>
          </cell>
          <cell r="AM133">
            <v>0</v>
          </cell>
          <cell r="AN133">
            <v>0</v>
          </cell>
          <cell r="AO133">
            <v>0</v>
          </cell>
          <cell r="AP133">
            <v>541858</v>
          </cell>
          <cell r="AR133">
            <v>67142</v>
          </cell>
          <cell r="AS133">
            <v>-1672</v>
          </cell>
          <cell r="AT133">
            <v>0</v>
          </cell>
          <cell r="AU133">
            <v>0</v>
          </cell>
          <cell r="AV133">
            <v>0</v>
          </cell>
          <cell r="AW133">
            <v>0</v>
          </cell>
          <cell r="AX133">
            <v>0</v>
          </cell>
          <cell r="AY133">
            <v>0</v>
          </cell>
          <cell r="AZ133">
            <v>0</v>
          </cell>
          <cell r="BA133">
            <v>0</v>
          </cell>
          <cell r="BB133">
            <v>0</v>
          </cell>
          <cell r="BC133">
            <v>0</v>
          </cell>
          <cell r="BD133">
            <v>65470</v>
          </cell>
          <cell r="BE133">
            <v>417.81729323308269</v>
          </cell>
          <cell r="BF133">
            <v>0</v>
          </cell>
          <cell r="BG133">
            <v>0</v>
          </cell>
          <cell r="BH133">
            <v>0</v>
          </cell>
          <cell r="BI133">
            <v>0</v>
          </cell>
          <cell r="BJ133">
            <v>0</v>
          </cell>
          <cell r="BK133">
            <v>0</v>
          </cell>
          <cell r="BL133">
            <v>0</v>
          </cell>
          <cell r="BM133">
            <v>0</v>
          </cell>
          <cell r="BN133">
            <v>0</v>
          </cell>
          <cell r="BO133">
            <v>0</v>
          </cell>
          <cell r="BP133">
            <v>0</v>
          </cell>
          <cell r="BQ133">
            <v>407.41203007518794</v>
          </cell>
          <cell r="BR133">
            <v>0</v>
          </cell>
          <cell r="BS133">
            <v>0</v>
          </cell>
          <cell r="BT133">
            <v>0</v>
          </cell>
          <cell r="BU133">
            <v>0</v>
          </cell>
          <cell r="BV133">
            <v>0</v>
          </cell>
          <cell r="DL133">
            <v>555697</v>
          </cell>
          <cell r="DM133">
            <v>541858</v>
          </cell>
          <cell r="DN133">
            <v>541858</v>
          </cell>
          <cell r="DO133">
            <v>541858</v>
          </cell>
          <cell r="DP133">
            <v>541858</v>
          </cell>
          <cell r="DQ133">
            <v>541858</v>
          </cell>
          <cell r="DR133">
            <v>541858</v>
          </cell>
          <cell r="DS133">
            <v>541858</v>
          </cell>
          <cell r="DT133">
            <v>541858</v>
          </cell>
          <cell r="DU133">
            <v>541858</v>
          </cell>
          <cell r="DV133">
            <v>541858</v>
          </cell>
          <cell r="DW133">
            <v>541858</v>
          </cell>
          <cell r="DY133">
            <v>67142</v>
          </cell>
          <cell r="DZ133">
            <v>65470</v>
          </cell>
          <cell r="EA133">
            <v>65470</v>
          </cell>
          <cell r="EB133">
            <v>65470</v>
          </cell>
          <cell r="EC133">
            <v>65470</v>
          </cell>
          <cell r="ED133">
            <v>65470</v>
          </cell>
          <cell r="EE133">
            <v>65470</v>
          </cell>
          <cell r="EF133">
            <v>65470</v>
          </cell>
          <cell r="EG133">
            <v>65470</v>
          </cell>
          <cell r="EH133">
            <v>65470</v>
          </cell>
          <cell r="EI133">
            <v>65470</v>
          </cell>
          <cell r="EJ133">
            <v>65470</v>
          </cell>
          <cell r="EL133">
            <v>1330</v>
          </cell>
          <cell r="EM133">
            <v>1330</v>
          </cell>
          <cell r="EN133">
            <v>1330</v>
          </cell>
          <cell r="EO133">
            <v>1330</v>
          </cell>
          <cell r="EP133">
            <v>1330</v>
          </cell>
          <cell r="EQ133">
            <v>1330</v>
          </cell>
          <cell r="ER133">
            <v>1330</v>
          </cell>
          <cell r="ES133">
            <v>1330</v>
          </cell>
          <cell r="ET133">
            <v>1330</v>
          </cell>
          <cell r="EU133">
            <v>1330</v>
          </cell>
          <cell r="EV133">
            <v>1330</v>
          </cell>
          <cell r="EW133">
            <v>1330</v>
          </cell>
        </row>
        <row r="134">
          <cell r="B134" t="str">
            <v>1390</v>
          </cell>
          <cell r="C134" t="str">
            <v>Kenacort</v>
          </cell>
          <cell r="F134">
            <v>0</v>
          </cell>
          <cell r="G134">
            <v>0</v>
          </cell>
          <cell r="H134">
            <v>0</v>
          </cell>
          <cell r="I134">
            <v>0</v>
          </cell>
          <cell r="J134">
            <v>0</v>
          </cell>
          <cell r="K134">
            <v>0</v>
          </cell>
          <cell r="L134">
            <v>0</v>
          </cell>
          <cell r="M134">
            <v>0</v>
          </cell>
          <cell r="N134">
            <v>0</v>
          </cell>
          <cell r="O134">
            <v>0</v>
          </cell>
          <cell r="P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DL134">
            <v>0</v>
          </cell>
          <cell r="DM134">
            <v>0</v>
          </cell>
          <cell r="DN134">
            <v>0</v>
          </cell>
          <cell r="DO134">
            <v>0</v>
          </cell>
          <cell r="DP134">
            <v>0</v>
          </cell>
          <cell r="DQ134">
            <v>0</v>
          </cell>
          <cell r="DR134">
            <v>0</v>
          </cell>
          <cell r="DS134">
            <v>0</v>
          </cell>
          <cell r="DT134">
            <v>0</v>
          </cell>
          <cell r="DU134">
            <v>0</v>
          </cell>
          <cell r="DV134">
            <v>0</v>
          </cell>
          <cell r="DW134">
            <v>0</v>
          </cell>
          <cell r="DY134">
            <v>0</v>
          </cell>
          <cell r="DZ134">
            <v>0</v>
          </cell>
          <cell r="EA134">
            <v>0</v>
          </cell>
          <cell r="EB134">
            <v>0</v>
          </cell>
          <cell r="EC134">
            <v>0</v>
          </cell>
          <cell r="ED134">
            <v>0</v>
          </cell>
          <cell r="EE134">
            <v>0</v>
          </cell>
          <cell r="EF134">
            <v>0</v>
          </cell>
          <cell r="EG134">
            <v>0</v>
          </cell>
          <cell r="EH134">
            <v>0</v>
          </cell>
          <cell r="EI134">
            <v>0</v>
          </cell>
          <cell r="EJ134">
            <v>0</v>
          </cell>
          <cell r="EL134">
            <v>0</v>
          </cell>
          <cell r="EM134">
            <v>0</v>
          </cell>
          <cell r="EN134">
            <v>0</v>
          </cell>
          <cell r="EO134">
            <v>0</v>
          </cell>
          <cell r="EP134">
            <v>0</v>
          </cell>
          <cell r="EQ134">
            <v>0</v>
          </cell>
          <cell r="ER134">
            <v>0</v>
          </cell>
          <cell r="ES134">
            <v>0</v>
          </cell>
          <cell r="ET134">
            <v>0</v>
          </cell>
          <cell r="EU134">
            <v>0</v>
          </cell>
          <cell r="EV134">
            <v>0</v>
          </cell>
          <cell r="EW134">
            <v>0</v>
          </cell>
        </row>
        <row r="135">
          <cell r="B135" t="str">
            <v>1610</v>
          </cell>
          <cell r="C135" t="str">
            <v>Kenalog</v>
          </cell>
          <cell r="F135">
            <v>0</v>
          </cell>
          <cell r="G135">
            <v>0</v>
          </cell>
          <cell r="H135">
            <v>0</v>
          </cell>
          <cell r="I135">
            <v>0</v>
          </cell>
          <cell r="J135">
            <v>0</v>
          </cell>
          <cell r="K135">
            <v>0</v>
          </cell>
          <cell r="L135">
            <v>0</v>
          </cell>
          <cell r="M135">
            <v>0</v>
          </cell>
          <cell r="N135">
            <v>0</v>
          </cell>
          <cell r="O135">
            <v>0</v>
          </cell>
          <cell r="P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DL135">
            <v>0</v>
          </cell>
          <cell r="DM135">
            <v>0</v>
          </cell>
          <cell r="DN135">
            <v>0</v>
          </cell>
          <cell r="DO135">
            <v>0</v>
          </cell>
          <cell r="DP135">
            <v>0</v>
          </cell>
          <cell r="DQ135">
            <v>0</v>
          </cell>
          <cell r="DR135">
            <v>0</v>
          </cell>
          <cell r="DS135">
            <v>0</v>
          </cell>
          <cell r="DT135">
            <v>0</v>
          </cell>
          <cell r="DU135">
            <v>0</v>
          </cell>
          <cell r="DV135">
            <v>0</v>
          </cell>
          <cell r="DW135">
            <v>0</v>
          </cell>
          <cell r="DY135">
            <v>0</v>
          </cell>
          <cell r="DZ135">
            <v>0</v>
          </cell>
          <cell r="EA135">
            <v>0</v>
          </cell>
          <cell r="EB135">
            <v>0</v>
          </cell>
          <cell r="EC135">
            <v>0</v>
          </cell>
          <cell r="ED135">
            <v>0</v>
          </cell>
          <cell r="EE135">
            <v>0</v>
          </cell>
          <cell r="EF135">
            <v>0</v>
          </cell>
          <cell r="EG135">
            <v>0</v>
          </cell>
          <cell r="EH135">
            <v>0</v>
          </cell>
          <cell r="EI135">
            <v>0</v>
          </cell>
          <cell r="EJ135">
            <v>0</v>
          </cell>
          <cell r="EL135">
            <v>0</v>
          </cell>
          <cell r="EM135">
            <v>0</v>
          </cell>
          <cell r="EN135">
            <v>0</v>
          </cell>
          <cell r="EO135">
            <v>0</v>
          </cell>
          <cell r="EP135">
            <v>0</v>
          </cell>
          <cell r="EQ135">
            <v>0</v>
          </cell>
          <cell r="ER135">
            <v>0</v>
          </cell>
          <cell r="ES135">
            <v>0</v>
          </cell>
          <cell r="ET135">
            <v>0</v>
          </cell>
          <cell r="EU135">
            <v>0</v>
          </cell>
          <cell r="EV135">
            <v>0</v>
          </cell>
          <cell r="EW135">
            <v>0</v>
          </cell>
        </row>
        <row r="136">
          <cell r="B136" t="str">
            <v>563</v>
          </cell>
          <cell r="C136" t="str">
            <v>UPSA-C</v>
          </cell>
          <cell r="D136">
            <v>600</v>
          </cell>
          <cell r="E136">
            <v>960</v>
          </cell>
          <cell r="F136">
            <v>3859</v>
          </cell>
          <cell r="G136">
            <v>0</v>
          </cell>
          <cell r="H136">
            <v>2400</v>
          </cell>
          <cell r="I136">
            <v>0</v>
          </cell>
          <cell r="J136">
            <v>0</v>
          </cell>
          <cell r="K136">
            <v>0</v>
          </cell>
          <cell r="L136">
            <v>0</v>
          </cell>
          <cell r="M136">
            <v>0</v>
          </cell>
          <cell r="N136">
            <v>0</v>
          </cell>
          <cell r="O136">
            <v>0</v>
          </cell>
          <cell r="P136">
            <v>7819</v>
          </cell>
          <cell r="Q136">
            <v>6947</v>
          </cell>
          <cell r="R136">
            <v>11115</v>
          </cell>
          <cell r="S136">
            <v>44682</v>
          </cell>
          <cell r="T136">
            <v>63218</v>
          </cell>
          <cell r="U136">
            <v>27787</v>
          </cell>
          <cell r="V136">
            <v>0</v>
          </cell>
          <cell r="W136">
            <v>0</v>
          </cell>
          <cell r="X136">
            <v>0</v>
          </cell>
          <cell r="Y136">
            <v>0</v>
          </cell>
          <cell r="Z136">
            <v>0</v>
          </cell>
          <cell r="AA136">
            <v>0</v>
          </cell>
          <cell r="AB136">
            <v>0</v>
          </cell>
          <cell r="AC136">
            <v>153749</v>
          </cell>
          <cell r="AD136">
            <v>6495</v>
          </cell>
          <cell r="AE136">
            <v>10192.009914529915</v>
          </cell>
          <cell r="AF136">
            <v>42552</v>
          </cell>
          <cell r="AG136">
            <v>59467</v>
          </cell>
          <cell r="AH136">
            <v>25674</v>
          </cell>
          <cell r="AI136">
            <v>0</v>
          </cell>
          <cell r="AJ136">
            <v>0</v>
          </cell>
          <cell r="AK136">
            <v>0</v>
          </cell>
          <cell r="AL136">
            <v>0</v>
          </cell>
          <cell r="AM136">
            <v>0</v>
          </cell>
          <cell r="AN136">
            <v>0</v>
          </cell>
          <cell r="AO136">
            <v>0</v>
          </cell>
          <cell r="AP136">
            <v>144380.00991452992</v>
          </cell>
          <cell r="AR136">
            <v>785</v>
          </cell>
          <cell r="AS136">
            <v>1231</v>
          </cell>
          <cell r="AT136">
            <v>5141</v>
          </cell>
          <cell r="AU136">
            <v>7185</v>
          </cell>
          <cell r="AV136">
            <v>3102</v>
          </cell>
          <cell r="AW136">
            <v>0</v>
          </cell>
          <cell r="AX136">
            <v>0</v>
          </cell>
          <cell r="AY136">
            <v>0</v>
          </cell>
          <cell r="AZ136">
            <v>0</v>
          </cell>
          <cell r="BA136">
            <v>0</v>
          </cell>
          <cell r="BB136">
            <v>0</v>
          </cell>
          <cell r="BC136">
            <v>0</v>
          </cell>
          <cell r="BD136">
            <v>17444</v>
          </cell>
          <cell r="BE136">
            <v>10.824999999999999</v>
          </cell>
          <cell r="BF136">
            <v>10.616676994301995</v>
          </cell>
          <cell r="BG136">
            <v>11.026690852552475</v>
          </cell>
          <cell r="BH136">
            <v>0</v>
          </cell>
          <cell r="BI136">
            <v>10.6975</v>
          </cell>
          <cell r="BJ136">
            <v>0</v>
          </cell>
          <cell r="BK136">
            <v>0</v>
          </cell>
          <cell r="BL136">
            <v>0</v>
          </cell>
          <cell r="BM136">
            <v>0</v>
          </cell>
          <cell r="BN136">
            <v>0</v>
          </cell>
          <cell r="BO136">
            <v>0</v>
          </cell>
          <cell r="BP136">
            <v>0</v>
          </cell>
          <cell r="BQ136">
            <v>18.465278157632678</v>
          </cell>
          <cell r="BR136">
            <v>0</v>
          </cell>
          <cell r="BS136">
            <v>0</v>
          </cell>
          <cell r="BT136">
            <v>0</v>
          </cell>
          <cell r="BU136">
            <v>0</v>
          </cell>
          <cell r="BV136">
            <v>0</v>
          </cell>
          <cell r="DL136">
            <v>6495</v>
          </cell>
          <cell r="DM136">
            <v>16687.009914529917</v>
          </cell>
          <cell r="DN136">
            <v>59239.009914529917</v>
          </cell>
          <cell r="DO136">
            <v>118706.00991452992</v>
          </cell>
          <cell r="DP136">
            <v>144380.00991452992</v>
          </cell>
          <cell r="DQ136">
            <v>144380.00991452992</v>
          </cell>
          <cell r="DR136">
            <v>144380.00991452992</v>
          </cell>
          <cell r="DS136">
            <v>144380.00991452992</v>
          </cell>
          <cell r="DT136">
            <v>144380.00991452992</v>
          </cell>
          <cell r="DU136">
            <v>144380.00991452992</v>
          </cell>
          <cell r="DV136">
            <v>144380.00991452992</v>
          </cell>
          <cell r="DW136">
            <v>144380.00991452992</v>
          </cell>
          <cell r="DY136">
            <v>785</v>
          </cell>
          <cell r="DZ136">
            <v>2016</v>
          </cell>
          <cell r="EA136">
            <v>7157</v>
          </cell>
          <cell r="EB136">
            <v>14342</v>
          </cell>
          <cell r="EC136">
            <v>17444</v>
          </cell>
          <cell r="ED136">
            <v>17444</v>
          </cell>
          <cell r="EE136">
            <v>17444</v>
          </cell>
          <cell r="EF136">
            <v>17444</v>
          </cell>
          <cell r="EG136">
            <v>17444</v>
          </cell>
          <cell r="EH136">
            <v>17444</v>
          </cell>
          <cell r="EI136">
            <v>17444</v>
          </cell>
          <cell r="EJ136">
            <v>17444</v>
          </cell>
          <cell r="EL136">
            <v>600</v>
          </cell>
          <cell r="EM136">
            <v>1560</v>
          </cell>
          <cell r="EN136">
            <v>5419</v>
          </cell>
          <cell r="EO136">
            <v>5419</v>
          </cell>
          <cell r="EP136">
            <v>7819</v>
          </cell>
          <cell r="EQ136">
            <v>7819</v>
          </cell>
          <cell r="ER136">
            <v>7819</v>
          </cell>
          <cell r="ES136">
            <v>7819</v>
          </cell>
          <cell r="ET136">
            <v>7819</v>
          </cell>
          <cell r="EU136">
            <v>7819</v>
          </cell>
          <cell r="EV136">
            <v>7819</v>
          </cell>
          <cell r="EW136">
            <v>7819</v>
          </cell>
        </row>
        <row r="137">
          <cell r="C137" t="str">
            <v>BMS Grand Total</v>
          </cell>
          <cell r="D137">
            <v>18049</v>
          </cell>
          <cell r="E137">
            <v>13248</v>
          </cell>
          <cell r="F137">
            <v>20806</v>
          </cell>
          <cell r="G137">
            <v>0</v>
          </cell>
          <cell r="H137">
            <v>15904</v>
          </cell>
          <cell r="I137">
            <v>0</v>
          </cell>
          <cell r="J137">
            <v>0</v>
          </cell>
          <cell r="K137">
            <v>0</v>
          </cell>
          <cell r="L137">
            <v>0</v>
          </cell>
          <cell r="M137">
            <v>0</v>
          </cell>
          <cell r="N137">
            <v>0</v>
          </cell>
          <cell r="O137">
            <v>0</v>
          </cell>
          <cell r="P137">
            <v>68007</v>
          </cell>
          <cell r="Q137">
            <v>12993211</v>
          </cell>
          <cell r="R137">
            <v>8235247</v>
          </cell>
          <cell r="S137">
            <v>11947343</v>
          </cell>
          <cell r="T137">
            <v>11426633</v>
          </cell>
          <cell r="U137">
            <v>8966386</v>
          </cell>
          <cell r="V137">
            <v>0</v>
          </cell>
          <cell r="W137">
            <v>0</v>
          </cell>
          <cell r="X137">
            <v>0</v>
          </cell>
          <cell r="Y137">
            <v>0</v>
          </cell>
          <cell r="Z137">
            <v>0</v>
          </cell>
          <cell r="AA137">
            <v>0</v>
          </cell>
          <cell r="AB137">
            <v>0</v>
          </cell>
          <cell r="AC137">
            <v>53568820</v>
          </cell>
          <cell r="AD137">
            <v>12143577</v>
          </cell>
          <cell r="AE137">
            <v>7592081.1399145303</v>
          </cell>
          <cell r="AF137">
            <v>11248407</v>
          </cell>
          <cell r="AG137">
            <v>10677073.299999999</v>
          </cell>
          <cell r="AH137">
            <v>8378174</v>
          </cell>
          <cell r="AI137">
            <v>0</v>
          </cell>
          <cell r="AJ137">
            <v>0</v>
          </cell>
          <cell r="AK137">
            <v>0</v>
          </cell>
          <cell r="AL137">
            <v>0</v>
          </cell>
          <cell r="AM137">
            <v>0</v>
          </cell>
          <cell r="AN137">
            <v>0</v>
          </cell>
          <cell r="AO137">
            <v>0</v>
          </cell>
          <cell r="AP137">
            <v>50039312.439914525</v>
          </cell>
          <cell r="AR137">
            <v>1467236</v>
          </cell>
          <cell r="AS137">
            <v>917305</v>
          </cell>
          <cell r="AT137">
            <v>1359077</v>
          </cell>
          <cell r="AU137">
            <v>1290047</v>
          </cell>
          <cell r="AV137">
            <v>1012285</v>
          </cell>
          <cell r="AW137">
            <v>0</v>
          </cell>
          <cell r="AX137">
            <v>0</v>
          </cell>
          <cell r="AY137">
            <v>0</v>
          </cell>
          <cell r="AZ137">
            <v>0</v>
          </cell>
          <cell r="BA137">
            <v>0</v>
          </cell>
          <cell r="BB137">
            <v>0</v>
          </cell>
          <cell r="BC137">
            <v>0</v>
          </cell>
          <cell r="BD137">
            <v>6045950</v>
          </cell>
          <cell r="BE137">
            <v>672.81162391268219</v>
          </cell>
          <cell r="BF137">
            <v>573.07375754185762</v>
          </cell>
          <cell r="BG137">
            <v>540.63284629433815</v>
          </cell>
          <cell r="BH137">
            <v>0</v>
          </cell>
          <cell r="BI137">
            <v>526.79665492957747</v>
          </cell>
          <cell r="BJ137">
            <v>0</v>
          </cell>
          <cell r="BK137">
            <v>0</v>
          </cell>
          <cell r="BL137">
            <v>0</v>
          </cell>
          <cell r="BM137">
            <v>0</v>
          </cell>
          <cell r="BN137">
            <v>0</v>
          </cell>
          <cell r="BO137">
            <v>0</v>
          </cell>
          <cell r="BP137">
            <v>0</v>
          </cell>
          <cell r="BQ137">
            <v>735.79649800630114</v>
          </cell>
          <cell r="BR137">
            <v>0</v>
          </cell>
          <cell r="BS137">
            <v>0</v>
          </cell>
          <cell r="BT137">
            <v>0</v>
          </cell>
          <cell r="BU137">
            <v>0</v>
          </cell>
          <cell r="BV137">
            <v>0</v>
          </cell>
          <cell r="DL137">
            <v>12143577</v>
          </cell>
          <cell r="DM137">
            <v>19735658.139914531</v>
          </cell>
          <cell r="DN137">
            <v>30984065.139914528</v>
          </cell>
          <cell r="DO137">
            <v>41661138.439914525</v>
          </cell>
          <cell r="DP137">
            <v>50039312.439914525</v>
          </cell>
          <cell r="DQ137">
            <v>50039312.439914525</v>
          </cell>
          <cell r="DR137">
            <v>50039312.439914525</v>
          </cell>
          <cell r="DS137">
            <v>50039312.439914525</v>
          </cell>
          <cell r="DT137">
            <v>50039312.439914525</v>
          </cell>
          <cell r="DU137">
            <v>50039312.439914525</v>
          </cell>
          <cell r="DV137">
            <v>50039312.439914525</v>
          </cell>
          <cell r="DW137">
            <v>50039312.439914525</v>
          </cell>
          <cell r="DY137">
            <v>1467236</v>
          </cell>
          <cell r="DZ137">
            <v>2384541</v>
          </cell>
          <cell r="EA137">
            <v>3743618</v>
          </cell>
          <cell r="EB137">
            <v>5033665</v>
          </cell>
          <cell r="EC137">
            <v>6045950</v>
          </cell>
          <cell r="ED137">
            <v>6045950</v>
          </cell>
          <cell r="EE137">
            <v>6045950</v>
          </cell>
          <cell r="EF137">
            <v>6045950</v>
          </cell>
          <cell r="EG137">
            <v>6045950</v>
          </cell>
          <cell r="EH137">
            <v>6045950</v>
          </cell>
          <cell r="EI137">
            <v>6045950</v>
          </cell>
          <cell r="EJ137">
            <v>6045950</v>
          </cell>
          <cell r="EL137">
            <v>18049</v>
          </cell>
          <cell r="EM137">
            <v>31297</v>
          </cell>
          <cell r="EN137">
            <v>52103</v>
          </cell>
          <cell r="EO137">
            <v>52103</v>
          </cell>
          <cell r="EP137">
            <v>68007</v>
          </cell>
          <cell r="EQ137">
            <v>68007</v>
          </cell>
          <cell r="ER137">
            <v>68007</v>
          </cell>
          <cell r="ES137">
            <v>68007</v>
          </cell>
          <cell r="ET137">
            <v>68007</v>
          </cell>
          <cell r="EU137">
            <v>68007</v>
          </cell>
          <cell r="EV137">
            <v>68007</v>
          </cell>
          <cell r="EW137">
            <v>68007</v>
          </cell>
        </row>
        <row r="138">
          <cell r="C138" t="str">
            <v>Total BMS China</v>
          </cell>
          <cell r="D138">
            <v>5679223</v>
          </cell>
          <cell r="E138">
            <v>6469148</v>
          </cell>
          <cell r="F138">
            <v>5924454</v>
          </cell>
          <cell r="G138">
            <v>5837406</v>
          </cell>
          <cell r="H138">
            <v>29409803</v>
          </cell>
          <cell r="I138">
            <v>0</v>
          </cell>
          <cell r="J138">
            <v>0</v>
          </cell>
          <cell r="K138">
            <v>0</v>
          </cell>
          <cell r="L138">
            <v>0</v>
          </cell>
          <cell r="M138">
            <v>0</v>
          </cell>
          <cell r="N138">
            <v>0</v>
          </cell>
          <cell r="O138">
            <v>0</v>
          </cell>
          <cell r="P138">
            <v>53320034</v>
          </cell>
          <cell r="Q138">
            <v>135895430.80000001</v>
          </cell>
          <cell r="R138">
            <v>146967524</v>
          </cell>
          <cell r="S138">
            <v>137705347</v>
          </cell>
          <cell r="T138">
            <v>132262795</v>
          </cell>
          <cell r="U138">
            <v>130411822</v>
          </cell>
          <cell r="V138">
            <v>0</v>
          </cell>
          <cell r="W138">
            <v>0</v>
          </cell>
          <cell r="X138">
            <v>0</v>
          </cell>
          <cell r="Y138">
            <v>0</v>
          </cell>
          <cell r="Z138">
            <v>0</v>
          </cell>
          <cell r="AA138">
            <v>0</v>
          </cell>
          <cell r="AB138">
            <v>0</v>
          </cell>
          <cell r="AC138">
            <v>683242918.79999995</v>
          </cell>
          <cell r="AD138">
            <v>105182567.66521367</v>
          </cell>
          <cell r="AE138">
            <v>113900687.14991452</v>
          </cell>
          <cell r="AF138">
            <v>106222393.80153847</v>
          </cell>
          <cell r="AG138">
            <v>100117442.55846156</v>
          </cell>
          <cell r="AH138">
            <v>104269899.47999999</v>
          </cell>
          <cell r="AI138">
            <v>0</v>
          </cell>
          <cell r="AJ138">
            <v>0</v>
          </cell>
          <cell r="AK138">
            <v>0</v>
          </cell>
          <cell r="AL138">
            <v>0</v>
          </cell>
          <cell r="AM138">
            <v>0</v>
          </cell>
          <cell r="AN138">
            <v>0</v>
          </cell>
          <cell r="AO138">
            <v>0</v>
          </cell>
          <cell r="AP138">
            <v>529692990.65512818</v>
          </cell>
          <cell r="AR138">
            <v>12708579</v>
          </cell>
          <cell r="AS138">
            <v>13761936</v>
          </cell>
          <cell r="AT138">
            <v>12834216</v>
          </cell>
          <cell r="AU138">
            <v>12096588</v>
          </cell>
          <cell r="AV138">
            <v>12598309</v>
          </cell>
          <cell r="AW138">
            <v>0</v>
          </cell>
          <cell r="AX138">
            <v>0</v>
          </cell>
          <cell r="AY138">
            <v>0</v>
          </cell>
          <cell r="AZ138">
            <v>0</v>
          </cell>
          <cell r="BA138">
            <v>0</v>
          </cell>
          <cell r="BB138">
            <v>0</v>
          </cell>
          <cell r="BC138">
            <v>0</v>
          </cell>
          <cell r="BD138">
            <v>63999628</v>
          </cell>
          <cell r="BE138">
            <v>18.52059122616134</v>
          </cell>
          <cell r="BF138">
            <v>17.606752411587202</v>
          </cell>
          <cell r="BG138">
            <v>17.929482413322557</v>
          </cell>
          <cell r="BH138">
            <v>17.151015803674024</v>
          </cell>
          <cell r="BI138">
            <v>3.5454130542798938</v>
          </cell>
          <cell r="BJ138">
            <v>0</v>
          </cell>
          <cell r="BK138">
            <v>0</v>
          </cell>
          <cell r="BL138">
            <v>0</v>
          </cell>
          <cell r="BM138">
            <v>0</v>
          </cell>
          <cell r="BN138">
            <v>0</v>
          </cell>
          <cell r="BO138">
            <v>0</v>
          </cell>
          <cell r="BP138">
            <v>0</v>
          </cell>
          <cell r="BQ138">
            <v>9.9342207969171241</v>
          </cell>
          <cell r="BR138">
            <v>0</v>
          </cell>
          <cell r="BS138">
            <v>0</v>
          </cell>
          <cell r="BT138">
            <v>0</v>
          </cell>
          <cell r="BU138">
            <v>0</v>
          </cell>
          <cell r="BV138">
            <v>0</v>
          </cell>
          <cell r="DL138">
            <v>105182567.66521367</v>
          </cell>
          <cell r="DM138">
            <v>219083254.81512821</v>
          </cell>
          <cell r="DN138">
            <v>325305648.61666667</v>
          </cell>
          <cell r="DO138">
            <v>425423091.17512816</v>
          </cell>
          <cell r="DP138">
            <v>529692990.65512818</v>
          </cell>
          <cell r="DQ138">
            <v>529692990.65512818</v>
          </cell>
          <cell r="DR138">
            <v>529692990.65512818</v>
          </cell>
          <cell r="DS138">
            <v>529692990.65512818</v>
          </cell>
          <cell r="DT138">
            <v>529692990.65512818</v>
          </cell>
          <cell r="DU138">
            <v>529692990.65512818</v>
          </cell>
          <cell r="DV138">
            <v>529692990.65512818</v>
          </cell>
          <cell r="DW138">
            <v>529692990.65512818</v>
          </cell>
          <cell r="DY138">
            <v>12708579</v>
          </cell>
          <cell r="DZ138">
            <v>26470515</v>
          </cell>
          <cell r="EA138">
            <v>39304731</v>
          </cell>
          <cell r="EB138">
            <v>51401319</v>
          </cell>
          <cell r="EC138">
            <v>63999628</v>
          </cell>
          <cell r="ED138">
            <v>63999628</v>
          </cell>
          <cell r="EE138">
            <v>63999628</v>
          </cell>
          <cell r="EF138">
            <v>63999628</v>
          </cell>
          <cell r="EG138">
            <v>63999628</v>
          </cell>
          <cell r="EH138">
            <v>63999628</v>
          </cell>
          <cell r="EI138">
            <v>63999628</v>
          </cell>
          <cell r="EJ138">
            <v>63999628</v>
          </cell>
          <cell r="EL138">
            <v>5679223</v>
          </cell>
          <cell r="EM138">
            <v>12148371</v>
          </cell>
          <cell r="EN138">
            <v>18072825</v>
          </cell>
          <cell r="EO138">
            <v>23910231</v>
          </cell>
          <cell r="EP138">
            <v>53320034</v>
          </cell>
          <cell r="EQ138">
            <v>53320034</v>
          </cell>
          <cell r="ER138">
            <v>53320034</v>
          </cell>
          <cell r="ES138">
            <v>53320034</v>
          </cell>
          <cell r="ET138">
            <v>53320034</v>
          </cell>
          <cell r="EU138">
            <v>53320034</v>
          </cell>
          <cell r="EV138">
            <v>53320034</v>
          </cell>
          <cell r="EW138">
            <v>53320034</v>
          </cell>
        </row>
        <row r="139">
          <cell r="B139" t="str">
            <v>=</v>
          </cell>
          <cell r="C139" t="str">
            <v>=</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t="str">
            <v>=</v>
          </cell>
          <cell r="BJ139" t="str">
            <v>=</v>
          </cell>
          <cell r="BK139" t="str">
            <v>=</v>
          </cell>
          <cell r="BL139" t="str">
            <v>=</v>
          </cell>
          <cell r="BM139" t="str">
            <v>=</v>
          </cell>
          <cell r="BN139" t="str">
            <v>=</v>
          </cell>
          <cell r="BO139" t="str">
            <v>=</v>
          </cell>
          <cell r="BP139" t="str">
            <v>=</v>
          </cell>
          <cell r="BQ139" t="str">
            <v>=</v>
          </cell>
          <cell r="BR139">
            <v>0</v>
          </cell>
          <cell r="BS139" t="str">
            <v>=</v>
          </cell>
          <cell r="BT139" t="str">
            <v>=</v>
          </cell>
          <cell r="BU139" t="str">
            <v>=</v>
          </cell>
          <cell r="BV139" t="str">
            <v>=</v>
          </cell>
          <cell r="BW139" t="str">
            <v>=</v>
          </cell>
          <cell r="BX139" t="str">
            <v>=</v>
          </cell>
          <cell r="BY139" t="str">
            <v>=</v>
          </cell>
          <cell r="BZ139" t="str">
            <v>=</v>
          </cell>
          <cell r="CA139" t="str">
            <v>=</v>
          </cell>
          <cell r="CB139" t="str">
            <v>=</v>
          </cell>
          <cell r="CC139" t="str">
            <v>=</v>
          </cell>
          <cell r="CD139" t="str">
            <v>=</v>
          </cell>
          <cell r="CE139" t="str">
            <v>=</v>
          </cell>
          <cell r="CF139" t="str">
            <v>=</v>
          </cell>
          <cell r="CH139" t="str">
            <v>=</v>
          </cell>
          <cell r="CI139" t="str">
            <v>=</v>
          </cell>
          <cell r="CJ139" t="str">
            <v>=</v>
          </cell>
          <cell r="CK139" t="str">
            <v>=</v>
          </cell>
          <cell r="CL139" t="str">
            <v>=</v>
          </cell>
          <cell r="CM139" t="str">
            <v>=</v>
          </cell>
          <cell r="CN139" t="str">
            <v>=</v>
          </cell>
          <cell r="CO139" t="str">
            <v>=</v>
          </cell>
          <cell r="CP139" t="str">
            <v>=</v>
          </cell>
          <cell r="CQ139" t="str">
            <v>=</v>
          </cell>
          <cell r="CR139" t="str">
            <v>=</v>
          </cell>
          <cell r="CS139" t="str">
            <v>=</v>
          </cell>
          <cell r="CT139" t="str">
            <v>=</v>
          </cell>
          <cell r="CU139">
            <v>0</v>
          </cell>
          <cell r="CV139" t="str">
            <v>=</v>
          </cell>
          <cell r="CW139" t="str">
            <v>=</v>
          </cell>
          <cell r="CX139" t="str">
            <v>=</v>
          </cell>
          <cell r="CY139" t="str">
            <v>=</v>
          </cell>
          <cell r="CZ139" t="str">
            <v>=</v>
          </cell>
          <cell r="DA139" t="str">
            <v>=</v>
          </cell>
          <cell r="DB139" t="str">
            <v>=</v>
          </cell>
          <cell r="DC139" t="str">
            <v>=</v>
          </cell>
          <cell r="DD139" t="str">
            <v>=</v>
          </cell>
          <cell r="DE139" t="str">
            <v>=</v>
          </cell>
          <cell r="DF139" t="str">
            <v>=</v>
          </cell>
          <cell r="DG139" t="str">
            <v>=</v>
          </cell>
          <cell r="DH139" t="str">
            <v>=</v>
          </cell>
          <cell r="DI139" t="str">
            <v>=</v>
          </cell>
          <cell r="DJ139">
            <v>0</v>
          </cell>
          <cell r="DK139">
            <v>0</v>
          </cell>
          <cell r="DL139" t="str">
            <v>=</v>
          </cell>
          <cell r="DM139" t="str">
            <v>=</v>
          </cell>
          <cell r="DN139" t="str">
            <v>=</v>
          </cell>
          <cell r="DO139" t="str">
            <v>=</v>
          </cell>
          <cell r="DP139" t="str">
            <v>=</v>
          </cell>
          <cell r="DQ139" t="str">
            <v>=</v>
          </cell>
          <cell r="DR139" t="str">
            <v>=</v>
          </cell>
          <cell r="DS139" t="str">
            <v>=</v>
          </cell>
          <cell r="DT139" t="str">
            <v>=</v>
          </cell>
          <cell r="DU139" t="str">
            <v>=</v>
          </cell>
          <cell r="DV139" t="str">
            <v>=</v>
          </cell>
          <cell r="DW139" t="str">
            <v>=</v>
          </cell>
          <cell r="DY139" t="str">
            <v>=</v>
          </cell>
          <cell r="DZ139" t="str">
            <v>=</v>
          </cell>
          <cell r="EA139" t="str">
            <v>=</v>
          </cell>
          <cell r="EB139" t="str">
            <v>=</v>
          </cell>
          <cell r="EC139" t="str">
            <v>=</v>
          </cell>
          <cell r="ED139" t="str">
            <v>=</v>
          </cell>
          <cell r="EE139" t="str">
            <v>=</v>
          </cell>
          <cell r="EF139" t="str">
            <v>=</v>
          </cell>
          <cell r="EG139" t="str">
            <v>=</v>
          </cell>
          <cell r="EH139" t="str">
            <v>=</v>
          </cell>
          <cell r="EI139" t="str">
            <v>=</v>
          </cell>
          <cell r="EJ139" t="str">
            <v>=</v>
          </cell>
          <cell r="EL139" t="str">
            <v>=</v>
          </cell>
          <cell r="EM139" t="str">
            <v>=</v>
          </cell>
          <cell r="EN139" t="str">
            <v>=</v>
          </cell>
          <cell r="EO139" t="str">
            <v>=</v>
          </cell>
          <cell r="EP139" t="str">
            <v>=</v>
          </cell>
          <cell r="EQ139" t="str">
            <v>=</v>
          </cell>
          <cell r="ER139" t="str">
            <v>=</v>
          </cell>
          <cell r="ES139" t="str">
            <v>=</v>
          </cell>
          <cell r="ET139" t="str">
            <v>=</v>
          </cell>
          <cell r="EU139" t="str">
            <v>=</v>
          </cell>
          <cell r="EV139" t="str">
            <v>=</v>
          </cell>
          <cell r="EW139" t="str">
            <v>=</v>
          </cell>
        </row>
        <row r="140">
          <cell r="C140" t="str">
            <v xml:space="preserve">Pharm - Net Sales Rate </v>
          </cell>
          <cell r="AD140">
            <v>0.75867106135363782</v>
          </cell>
          <cell r="AE140">
            <v>0.75867106135363782</v>
          </cell>
          <cell r="AF140">
            <v>0.75867106135363782</v>
          </cell>
          <cell r="AG140">
            <v>0.75867106135363782</v>
          </cell>
          <cell r="AH140">
            <v>0.75867106135363782</v>
          </cell>
          <cell r="AI140">
            <v>0.75867106135363782</v>
          </cell>
          <cell r="AJ140">
            <v>0.75867106135363782</v>
          </cell>
          <cell r="AK140">
            <v>0.75867106135363782</v>
          </cell>
          <cell r="AL140">
            <v>0.75867106135363782</v>
          </cell>
          <cell r="AM140">
            <v>0.75867106135363782</v>
          </cell>
          <cell r="AN140">
            <v>0.75867106135363782</v>
          </cell>
          <cell r="AO140">
            <v>0.75867106135363782</v>
          </cell>
          <cell r="AP140">
            <v>0.76620727908406872</v>
          </cell>
        </row>
        <row r="141">
          <cell r="C141" t="str">
            <v xml:space="preserve">OTC - Net Sales Rate </v>
          </cell>
          <cell r="AD141">
            <v>0.75474494282619342</v>
          </cell>
          <cell r="AE141">
            <v>0.75474494282619342</v>
          </cell>
          <cell r="AF141">
            <v>0.75474494282619342</v>
          </cell>
          <cell r="AG141">
            <v>0.75474494282619342</v>
          </cell>
          <cell r="AH141">
            <v>0.75474494282619342</v>
          </cell>
          <cell r="AI141">
            <v>0.75474494282619342</v>
          </cell>
          <cell r="AJ141">
            <v>0.75474494282619342</v>
          </cell>
          <cell r="AK141">
            <v>0.75474494282619342</v>
          </cell>
          <cell r="AL141">
            <v>0.75474494282619342</v>
          </cell>
          <cell r="AM141">
            <v>0.75474494282619342</v>
          </cell>
          <cell r="AN141">
            <v>0.75474494282619342</v>
          </cell>
          <cell r="AO141">
            <v>0.76200000000000001</v>
          </cell>
          <cell r="AP141">
            <v>0.75461595140230775</v>
          </cell>
        </row>
        <row r="142">
          <cell r="C142" t="str">
            <v>Oncology</v>
          </cell>
          <cell r="AD142">
            <v>0.93401949480104496</v>
          </cell>
          <cell r="AE142">
            <v>0.93401949480104496</v>
          </cell>
          <cell r="AF142">
            <v>0.93401949480104496</v>
          </cell>
          <cell r="AG142">
            <v>0.93401949480104496</v>
          </cell>
          <cell r="AH142">
            <v>0.93401949480104496</v>
          </cell>
          <cell r="AI142">
            <v>0.93401949480104496</v>
          </cell>
          <cell r="AJ142">
            <v>0.93401949480104496</v>
          </cell>
          <cell r="AK142">
            <v>0.93401949480104496</v>
          </cell>
          <cell r="AL142">
            <v>0.93401949480104496</v>
          </cell>
          <cell r="AM142">
            <v>0.93401949480104496</v>
          </cell>
          <cell r="AN142">
            <v>0.93401949480104496</v>
          </cell>
          <cell r="AO142">
            <v>0.76200000000000001</v>
          </cell>
          <cell r="AP142">
            <v>0.9342162744988397</v>
          </cell>
        </row>
        <row r="143">
          <cell r="C143" t="str">
            <v>HIV</v>
          </cell>
          <cell r="AD143">
            <v>0.94707142528457455</v>
          </cell>
          <cell r="AE143">
            <v>0.94707142528457455</v>
          </cell>
          <cell r="AF143">
            <v>0.94707142528457455</v>
          </cell>
          <cell r="AG143">
            <v>0.94707142528457455</v>
          </cell>
          <cell r="AH143">
            <v>0.94707142528457455</v>
          </cell>
          <cell r="AI143">
            <v>0.94707142528457455</v>
          </cell>
          <cell r="AJ143">
            <v>0.94707142528457455</v>
          </cell>
          <cell r="AK143">
            <v>0.94707142528457455</v>
          </cell>
          <cell r="AL143">
            <v>0.94707142528457455</v>
          </cell>
          <cell r="AM143">
            <v>0.94707142528457455</v>
          </cell>
          <cell r="AN143">
            <v>0.94707142528457455</v>
          </cell>
          <cell r="AO143">
            <v>0.76200000000000001</v>
          </cell>
          <cell r="AP143">
            <v>0.92348569159424831</v>
          </cell>
        </row>
        <row r="144">
          <cell r="C144" t="str">
            <v>UPSA-C</v>
          </cell>
          <cell r="AD144">
            <v>0.93493594357276522</v>
          </cell>
          <cell r="AE144">
            <v>0.93493594357276522</v>
          </cell>
          <cell r="AF144">
            <v>0.93493594357276522</v>
          </cell>
          <cell r="AG144">
            <v>0.93493594357276522</v>
          </cell>
          <cell r="AH144">
            <v>0.93493594357276522</v>
          </cell>
          <cell r="AI144">
            <v>0.93493594357276522</v>
          </cell>
          <cell r="AJ144">
            <v>0.93493594357276522</v>
          </cell>
          <cell r="AK144">
            <v>0.93493594357276522</v>
          </cell>
          <cell r="AL144">
            <v>0.93493594357276522</v>
          </cell>
          <cell r="AM144">
            <v>0.93493594357276522</v>
          </cell>
          <cell r="AN144">
            <v>0.93493594357276522</v>
          </cell>
          <cell r="AO144">
            <v>0.76200000000000001</v>
          </cell>
          <cell r="AP144">
            <v>0.93906308278122075</v>
          </cell>
        </row>
        <row r="146">
          <cell r="C146" t="str">
            <v>BMS China</v>
          </cell>
          <cell r="AD146">
            <v>105122.65666521367</v>
          </cell>
          <cell r="AE146">
            <v>113885.29314991452</v>
          </cell>
          <cell r="AF146">
            <v>106222.39380153846</v>
          </cell>
          <cell r="AG146">
            <v>100057.29455846157</v>
          </cell>
          <cell r="AH146">
            <v>103953.73647999999</v>
          </cell>
          <cell r="AI146">
            <v>0</v>
          </cell>
          <cell r="AJ146">
            <v>0</v>
          </cell>
          <cell r="AK146">
            <v>0</v>
          </cell>
          <cell r="AL146">
            <v>0</v>
          </cell>
          <cell r="AM146">
            <v>0</v>
          </cell>
          <cell r="AN146">
            <v>0</v>
          </cell>
          <cell r="AO146">
            <v>0</v>
          </cell>
          <cell r="AP146">
            <v>529241.37465512822</v>
          </cell>
          <cell r="AR146">
            <v>12701.34</v>
          </cell>
          <cell r="AS146">
            <v>13760.075999999999</v>
          </cell>
          <cell r="AT146">
            <v>12834.216</v>
          </cell>
          <cell r="AU146">
            <v>12089.321</v>
          </cell>
          <cell r="AV146">
            <v>12560.109</v>
          </cell>
          <cell r="AW146">
            <v>0</v>
          </cell>
          <cell r="AX146">
            <v>0</v>
          </cell>
          <cell r="AY146">
            <v>0</v>
          </cell>
          <cell r="AZ146">
            <v>0</v>
          </cell>
          <cell r="BA146">
            <v>0</v>
          </cell>
          <cell r="BB146">
            <v>0</v>
          </cell>
          <cell r="BC146">
            <v>0</v>
          </cell>
          <cell r="BD146">
            <v>63945.061999999998</v>
          </cell>
        </row>
      </sheetData>
      <sheetData sheetId="8" refreshError="1"/>
      <sheetData sheetId="9" refreshError="1"/>
      <sheetData sheetId="1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bbleDATA"/>
      <sheetName val="Listboxes"/>
      <sheetName val="Budget"/>
      <sheetName val="Permanent info"/>
    </sheetNames>
    <sheetDataSet>
      <sheetData sheetId="0" refreshError="1"/>
      <sheetData sheetId="1" refreshError="1"/>
      <sheetData sheetId="2" refreshError="1"/>
      <sheetData sheetId="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ings"/>
      <sheetName val="0"/>
      <sheetName val="1"/>
      <sheetName val="I. SCORECARDS"/>
      <sheetName val="S1"/>
      <sheetName val="S2"/>
      <sheetName val="S2b"/>
      <sheetName val="S3"/>
      <sheetName val="S4"/>
      <sheetName val="S5"/>
      <sheetName val="S6"/>
      <sheetName val="S7"/>
      <sheetName val="S8"/>
      <sheetName val="II. SALES ANALYSIS"/>
      <sheetName val="10"/>
      <sheetName val="11"/>
      <sheetName val="12"/>
      <sheetName val="13"/>
      <sheetName val="14"/>
      <sheetName val="III. P&amp;L ANALYSIS"/>
      <sheetName val="15"/>
      <sheetName val="16"/>
      <sheetName val="17"/>
      <sheetName val="18"/>
      <sheetName val="19"/>
      <sheetName val="Feuil1"/>
    </sheetNames>
    <sheetDataSet>
      <sheetData sheetId="0" refreshError="1">
        <row r="45">
          <cell r="R45">
            <v>12</v>
          </cell>
        </row>
        <row r="49">
          <cell r="R49" t="str">
            <v>Dec YTD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EA"/>
    </sheetNames>
    <definedNames>
      <definedName name="Monthly_Report"/>
      <definedName name="OTC_Products"/>
      <definedName name="OTC_Report"/>
      <definedName name="Pharm_Products"/>
      <definedName name="Pharm_Report"/>
      <definedName name="Protect_Sheets"/>
      <definedName name="Summaries"/>
      <definedName name="Total_Business_Report"/>
      <definedName name="Unprotect_Sheets"/>
    </defined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 SUAT THAM GIA"/>
      <sheetName val="DSNPP"/>
    </sheetNames>
    <sheetDataSet>
      <sheetData sheetId="0" refreshError="1"/>
      <sheetData sheetId="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Backaway EMEA"/>
      <sheetName val="Market graphs"/>
      <sheetName val="Sales Growth"/>
      <sheetName val="Dashboard"/>
      <sheetName val="Product P&amp;L"/>
      <sheetName val="Sales Force"/>
      <sheetName val="MSMs"/>
      <sheetName val="Assumptions"/>
      <sheetName val="Key monitoring"/>
      <sheetName val="R&amp;O"/>
      <sheetName val="04Sep Proj"/>
    </sheetNames>
    <sheetDataSet>
      <sheetData sheetId="0" refreshError="1">
        <row r="27">
          <cell r="D27" t="str">
            <v>Oral APAP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ham"/>
      <sheetName val="Pengurus"/>
      <sheetName val="Permanent info"/>
      <sheetName val="Marshal"/>
      <sheetName val="PL"/>
      <sheetName val="STP25"/>
      <sheetName val="PPh23"/>
      <sheetName val="Attachment"/>
      <sheetName val="Details"/>
      <sheetName val="tax 21`"/>
      <sheetName val="vat"/>
      <sheetName val="Forex97"/>
      <sheetName val="F1771"/>
      <sheetName val="FI-1771.P1"/>
      <sheetName val="FI-1771.P2"/>
      <sheetName val="F1771-1"/>
      <sheetName val="FI-1771-I"/>
      <sheetName val="F1771-2"/>
      <sheetName val="FI-1771-II"/>
      <sheetName val="F1771-3"/>
      <sheetName val="FI-1771-III"/>
      <sheetName val="F1771-4"/>
      <sheetName val="FI-1771-IV"/>
      <sheetName val="F1771-5"/>
      <sheetName val="FI-1771-V"/>
      <sheetName val="F1771-6"/>
      <sheetName val="FI-1771-VI"/>
    </sheetNames>
    <sheetDataSet>
      <sheetData sheetId="0" refreshError="1"/>
      <sheetData sheetId="1" refreshError="1"/>
      <sheetData sheetId="2" refreshError="1">
        <row r="7">
          <cell r="E7" t="str">
            <v>PT SQUIBB INDONESIA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 Input"/>
      <sheetName val="1"/>
      <sheetName val="2"/>
      <sheetName val="3"/>
      <sheetName val="Bus Trend"/>
      <sheetName val="4"/>
      <sheetName val="Gov. Measures"/>
      <sheetName val="5"/>
      <sheetName val="6"/>
      <sheetName val="10"/>
      <sheetName val="13"/>
      <sheetName val="13 SP"/>
      <sheetName val="11"/>
      <sheetName val="12"/>
      <sheetName val="12 GM"/>
      <sheetName val="15"/>
      <sheetName val="8"/>
      <sheetName val="17"/>
      <sheetName val="18"/>
      <sheetName val="18 OSP"/>
      <sheetName val="28"/>
      <sheetName val="29"/>
      <sheetName val="16"/>
      <sheetName val="14"/>
      <sheetName val="9"/>
      <sheetName val="HC Summary"/>
      <sheetName val="SFE"/>
      <sheetName val="19"/>
      <sheetName val="23"/>
      <sheetName val="24"/>
      <sheetName val="25"/>
      <sheetName val="Backup"/>
      <sheetName val="20"/>
      <sheetName val="21"/>
      <sheetName val="22"/>
      <sheetName val="Structure"/>
      <sheetName val="G&amp;A"/>
      <sheetName val="OIE"/>
      <sheetName val="27"/>
      <sheetName val="30"/>
      <sheetName val="31"/>
      <sheetName val="32"/>
    </sheetNames>
    <sheetDataSet>
      <sheetData sheetId="0" refreshError="1"/>
      <sheetData sheetId="1" refreshError="1">
        <row r="11">
          <cell r="D11" t="str">
            <v>2006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read me first"/>
      <sheetName val="Basic data"/>
      <sheetName val="Data Read"/>
      <sheetName val="Read Data"/>
    </sheetNames>
    <sheetDataSet>
      <sheetData sheetId="0" refreshError="1"/>
      <sheetData sheetId="1" refreshError="1">
        <row r="8">
          <cell r="B8" t="str">
            <v>2006</v>
          </cell>
        </row>
      </sheetData>
      <sheetData sheetId="2" refreshError="1"/>
      <sheetData sheetId="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6"/>
      <sheetName val="Sheet2"/>
      <sheetName val="2014_2013"/>
      <sheetName val="Sheet5"/>
      <sheetName val="People Cost_HC (2)"/>
      <sheetName val="People Cost_HC"/>
      <sheetName val="Sheet3"/>
      <sheetName val="Policy_1"/>
      <sheetName val="Average_actual (3)"/>
      <sheetName val="Policy_2"/>
      <sheetName val="Formula"/>
      <sheetName val="Summary HC"/>
      <sheetName val="01,2013"/>
      <sheetName val="Yearly total"/>
      <sheetName val="Sheet8"/>
      <sheetName val="THFC "/>
      <sheetName val="People Cost_CC (2)"/>
      <sheetName val="People Cost_CC"/>
      <sheetName val="Sheet9"/>
      <sheetName val="Sheet10"/>
      <sheetName val="Average_actual (2)"/>
      <sheetName val="Average_actual"/>
      <sheetName val="Note"/>
      <sheetName val="Monthly salary"/>
      <sheetName val="Actual"/>
      <sheetName val="ActualBudget"/>
      <sheetName val="Sheet4"/>
      <sheetName val="DS tang"/>
      <sheetName val="QD BH"/>
      <sheetName val="Sheet7"/>
      <sheetName val="BH tang luong"/>
      <sheetName val="BH chua tang luong"/>
    </sheetNames>
    <sheetDataSet>
      <sheetData sheetId="0"/>
      <sheetData sheetId="1"/>
      <sheetData sheetId="2"/>
      <sheetData sheetId="3"/>
      <sheetData sheetId="4"/>
      <sheetData sheetId="5"/>
      <sheetData sheetId="6">
        <row r="3">
          <cell r="A3" t="str">
            <v>13th salary</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 Sales In-Sales Out-Mar14"/>
      <sheetName val="NPP"/>
      <sheetName val="Mien Bac"/>
      <sheetName val="Ha Noi"/>
      <sheetName val="NPP (2)"/>
      <sheetName val="ds NPP"/>
      <sheetName val="Tay"/>
      <sheetName val="DS TB ke kenh ON_Mien Tay"/>
    </sheetNames>
    <sheetDataSet>
      <sheetData sheetId="0" refreshError="1"/>
      <sheetData sheetId="1" refreshError="1">
        <row r="2">
          <cell r="C2" t="str">
            <v>THẠCH QUÝ</v>
          </cell>
        </row>
        <row r="3">
          <cell r="O3" t="str">
            <v>X</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3 Aggressive"/>
      <sheetName val="Sc2 Neutral"/>
      <sheetName val="Sc1 conservative"/>
      <sheetName val="summary"/>
      <sheetName val="scenario3 Assumption - FJ"/>
      <sheetName val="scenario2 Assumption - FJ"/>
      <sheetName val="scenario1 Assumption - FJ"/>
      <sheetName val="(model) Assumptions - FJ"/>
      <sheetName val="Worldwide Breakdown"/>
      <sheetName val="Unused&gt;&gt;&gt;"/>
      <sheetName val="global sales assumption"/>
      <sheetName val="Segment Proj. - Allocate G&amp;A"/>
      <sheetName val="Segment Projections"/>
      <sheetName val="Assumptions - FJ"/>
      <sheetName val="Segment Breakout"/>
      <sheetName val="Segment Breakout as % of Total"/>
      <sheetName val="Assumptions - A"/>
      <sheetName val="Assumptions - FJ (2)"/>
      <sheetName val="CP"/>
    </sheetNames>
    <sheetDataSet>
      <sheetData sheetId="0" refreshError="1"/>
      <sheetData sheetId="1" refreshError="1"/>
      <sheetData sheetId="2" refreshError="1"/>
      <sheetData sheetId="3"/>
      <sheetData sheetId="4"/>
      <sheetData sheetId="5"/>
      <sheetData sheetId="6"/>
      <sheetData sheetId="7"/>
      <sheetData sheetId="8">
        <row r="3">
          <cell r="B3" t="str">
            <v>Worldwide</v>
          </cell>
        </row>
        <row r="5">
          <cell r="D5" t="str">
            <v>2011</v>
          </cell>
          <cell r="E5" t="str">
            <v>2012</v>
          </cell>
          <cell r="F5" t="str">
            <v>2013</v>
          </cell>
          <cell r="J5" t="str">
            <v>2008</v>
          </cell>
          <cell r="K5" t="str">
            <v>2009</v>
          </cell>
          <cell r="L5" t="str">
            <v>2010</v>
          </cell>
          <cell r="M5" t="str">
            <v>2011</v>
          </cell>
          <cell r="N5" t="str">
            <v>2012</v>
          </cell>
          <cell r="O5" t="str">
            <v>2013</v>
          </cell>
          <cell r="Q5" t="str">
            <v>2008</v>
          </cell>
          <cell r="R5" t="str">
            <v>2009</v>
          </cell>
          <cell r="S5" t="str">
            <v>2010</v>
          </cell>
          <cell r="T5" t="str">
            <v>2011</v>
          </cell>
          <cell r="U5" t="str">
            <v>2012</v>
          </cell>
          <cell r="V5" t="str">
            <v>2013</v>
          </cell>
          <cell r="X5">
            <v>1000</v>
          </cell>
        </row>
        <row r="6">
          <cell r="B6" t="str">
            <v>Golf Shoes</v>
          </cell>
          <cell r="D6">
            <v>215.3891341715298</v>
          </cell>
          <cell r="E6">
            <v>219.81650436462866</v>
          </cell>
          <cell r="F6">
            <v>227.25838159826125</v>
          </cell>
          <cell r="H6" t="str">
            <v>U.S.</v>
          </cell>
          <cell r="J6">
            <v>178.32517687000001</v>
          </cell>
          <cell r="K6">
            <v>156.53533831999999</v>
          </cell>
          <cell r="L6">
            <v>166.06221361999999</v>
          </cell>
          <cell r="M6">
            <v>176.16756083374025</v>
          </cell>
          <cell r="N6">
            <v>182.9273366291167</v>
          </cell>
          <cell r="O6">
            <v>198.41446072074058</v>
          </cell>
          <cell r="Q6">
            <v>70.00574017000001</v>
          </cell>
          <cell r="R6">
            <v>59.810660220000017</v>
          </cell>
          <cell r="S6">
            <v>68.964539779999996</v>
          </cell>
          <cell r="T6">
            <v>84.59</v>
          </cell>
          <cell r="U6">
            <v>87.835999999999999</v>
          </cell>
          <cell r="V6">
            <v>95.271000000000001</v>
          </cell>
          <cell r="X6">
            <v>1000000</v>
          </cell>
        </row>
        <row r="7">
          <cell r="B7" t="str">
            <v>FootJoy Gloves</v>
          </cell>
          <cell r="D7">
            <v>81.666211688223186</v>
          </cell>
          <cell r="E7">
            <v>84.00649510410949</v>
          </cell>
          <cell r="F7">
            <v>87.110929574364832</v>
          </cell>
          <cell r="H7" t="str">
            <v>Europe</v>
          </cell>
          <cell r="J7">
            <v>74.472120229999987</v>
          </cell>
          <cell r="K7">
            <v>63.601171889999996</v>
          </cell>
          <cell r="L7">
            <v>68.186679430000027</v>
          </cell>
          <cell r="M7">
            <v>78.050589180958454</v>
          </cell>
          <cell r="N7">
            <v>80.741696838908339</v>
          </cell>
          <cell r="O7">
            <v>86.486223589598822</v>
          </cell>
          <cell r="Q7">
            <v>38.415905429999995</v>
          </cell>
          <cell r="R7">
            <v>28.312191649999999</v>
          </cell>
          <cell r="S7">
            <v>33.871481490000022</v>
          </cell>
          <cell r="T7">
            <v>31.297999999999998</v>
          </cell>
          <cell r="U7">
            <v>32.377000000000002</v>
          </cell>
          <cell r="V7">
            <v>34.680999999999997</v>
          </cell>
        </row>
        <row r="8">
          <cell r="B8" t="str">
            <v>Apparel</v>
          </cell>
          <cell r="D8">
            <v>33.084975072126404</v>
          </cell>
          <cell r="E8">
            <v>41.306072932124458</v>
          </cell>
          <cell r="F8">
            <v>58.911825391433418</v>
          </cell>
          <cell r="H8" t="str">
            <v>Asia Pacific ex. Japan</v>
          </cell>
          <cell r="J8">
            <v>18.432335029999997</v>
          </cell>
          <cell r="K8">
            <v>19.446403630000002</v>
          </cell>
          <cell r="L8">
            <v>25.508976610000005</v>
          </cell>
          <cell r="M8">
            <v>30.089860162073208</v>
          </cell>
          <cell r="N8">
            <v>32.497362384105053</v>
          </cell>
          <cell r="O8">
            <v>35.081505231196388</v>
          </cell>
          <cell r="Q8">
            <v>8.7927669999999996</v>
          </cell>
          <cell r="R8">
            <v>8.6089684399999999</v>
          </cell>
          <cell r="S8">
            <v>12.44650266</v>
          </cell>
          <cell r="T8">
            <v>12.716000000000001</v>
          </cell>
          <cell r="U8">
            <v>13.741</v>
          </cell>
          <cell r="V8">
            <v>14.837</v>
          </cell>
        </row>
        <row r="9">
          <cell r="B9" t="str">
            <v>Socks</v>
          </cell>
          <cell r="D9">
            <v>11.376901835565361</v>
          </cell>
          <cell r="E9">
            <v>11.690545573461049</v>
          </cell>
          <cell r="F9">
            <v>12.112451515037591</v>
          </cell>
          <cell r="H9" t="str">
            <v>Korea</v>
          </cell>
          <cell r="J9">
            <v>5.4293298600000002</v>
          </cell>
          <cell r="K9">
            <v>6.1855845499999997</v>
          </cell>
          <cell r="L9">
            <v>9.6007123700000019</v>
          </cell>
          <cell r="M9">
            <v>11.555960793106975</v>
          </cell>
          <cell r="N9">
            <v>12.667227625742811</v>
          </cell>
          <cell r="O9">
            <v>13.79790578528838</v>
          </cell>
          <cell r="Q9">
            <v>2.94798217</v>
          </cell>
          <cell r="R9">
            <v>2.6789176800000001</v>
          </cell>
          <cell r="S9">
            <v>5.0615042699999995</v>
          </cell>
          <cell r="T9">
            <v>5.431</v>
          </cell>
          <cell r="U9">
            <v>5.9539999999999997</v>
          </cell>
          <cell r="V9">
            <v>6.4850000000000003</v>
          </cell>
        </row>
        <row r="10">
          <cell r="B10" t="str">
            <v>Other FJ Access</v>
          </cell>
          <cell r="D10">
            <v>2.5218316981097844</v>
          </cell>
          <cell r="E10">
            <v>2.680136959312529</v>
          </cell>
          <cell r="F10">
            <v>2.7461403832953417</v>
          </cell>
          <cell r="H10" t="str">
            <v>Southeast Asia</v>
          </cell>
          <cell r="J10">
            <v>7.30403146</v>
          </cell>
          <cell r="K10">
            <v>7.2439034300000005</v>
          </cell>
          <cell r="L10">
            <v>8.9138283100000013</v>
          </cell>
          <cell r="M10">
            <v>10.811642374330045</v>
          </cell>
          <cell r="N10">
            <v>11.649588257020117</v>
          </cell>
          <cell r="O10">
            <v>12.570163091622549</v>
          </cell>
          <cell r="Q10">
            <v>3.2580127799999996</v>
          </cell>
          <cell r="R10">
            <v>2.9781942099999998</v>
          </cell>
          <cell r="S10">
            <v>3.76192116</v>
          </cell>
          <cell r="T10">
            <v>3.8490000000000002</v>
          </cell>
          <cell r="U10">
            <v>4.1470000000000002</v>
          </cell>
          <cell r="V10">
            <v>4.4749999999999996</v>
          </cell>
        </row>
        <row r="11">
          <cell r="B11" t="str">
            <v>Total Sales</v>
          </cell>
          <cell r="D11">
            <v>344.0390544655545</v>
          </cell>
          <cell r="E11">
            <v>359.49975493363621</v>
          </cell>
          <cell r="F11">
            <v>388.1397284623925</v>
          </cell>
          <cell r="H11" t="str">
            <v>Greater China</v>
          </cell>
          <cell r="J11">
            <v>5.6989737099999989</v>
          </cell>
          <cell r="K11">
            <v>6.0169156500000005</v>
          </cell>
          <cell r="L11">
            <v>6.9944359299999999</v>
          </cell>
          <cell r="M11">
            <v>7.7222569946361901</v>
          </cell>
          <cell r="N11">
            <v>8.1805465013421248</v>
          </cell>
          <cell r="O11">
            <v>8.7134363542854576</v>
          </cell>
          <cell r="Q11">
            <v>2.58677205</v>
          </cell>
          <cell r="R11">
            <v>2.95185655</v>
          </cell>
          <cell r="S11">
            <v>3.6230772299999998</v>
          </cell>
          <cell r="T11">
            <v>3.4359999999999999</v>
          </cell>
          <cell r="U11">
            <v>3.64</v>
          </cell>
          <cell r="V11">
            <v>3.8769999999999998</v>
          </cell>
        </row>
        <row r="12">
          <cell r="B12" t="str">
            <v>% Growth</v>
          </cell>
          <cell r="D12">
            <v>9.3458106486232762E-2</v>
          </cell>
          <cell r="E12">
            <v>4.4938794789152858E-2</v>
          </cell>
          <cell r="F12">
            <v>7.9666183733680729E-2</v>
          </cell>
          <cell r="H12" t="str">
            <v>Japan</v>
          </cell>
          <cell r="J12">
            <v>16.166232189999999</v>
          </cell>
          <cell r="K12">
            <v>20.29502548</v>
          </cell>
          <cell r="L12">
            <v>22.239136370000001</v>
          </cell>
          <cell r="M12">
            <v>25.320786400928306</v>
          </cell>
          <cell r="N12">
            <v>27.236677414561665</v>
          </cell>
          <cell r="O12">
            <v>30.616596945920126</v>
          </cell>
          <cell r="Q12">
            <v>7.0142209699999984</v>
          </cell>
          <cell r="R12">
            <v>9.7550969800000029</v>
          </cell>
          <cell r="S12">
            <v>11.457311340000002</v>
          </cell>
          <cell r="T12">
            <v>11.521000000000001</v>
          </cell>
          <cell r="U12">
            <v>12.393000000000001</v>
          </cell>
          <cell r="V12">
            <v>13.930999999999999</v>
          </cell>
        </row>
        <row r="13">
          <cell r="H13" t="str">
            <v>Canada</v>
          </cell>
          <cell r="J13">
            <v>18.64074634</v>
          </cell>
          <cell r="K13">
            <v>16.004173720000001</v>
          </cell>
          <cell r="L13">
            <v>19.39306272</v>
          </cell>
          <cell r="M13">
            <v>19.997347043246375</v>
          </cell>
          <cell r="N13">
            <v>21.223114052284668</v>
          </cell>
          <cell r="O13">
            <v>22.126228109719172</v>
          </cell>
          <cell r="Q13">
            <v>8.3784090999999989</v>
          </cell>
          <cell r="R13">
            <v>5.6860977000000013</v>
          </cell>
          <cell r="S13">
            <v>8.212511769999999</v>
          </cell>
          <cell r="T13">
            <v>7.1189999999999998</v>
          </cell>
          <cell r="U13">
            <v>7.5549999999999997</v>
          </cell>
          <cell r="V13">
            <v>7.8769999999999998</v>
          </cell>
        </row>
        <row r="14">
          <cell r="B14" t="str">
            <v>Cost &amp; Variances</v>
          </cell>
          <cell r="D14">
            <v>190.55305446555454</v>
          </cell>
          <cell r="E14">
            <v>199.16575493363624</v>
          </cell>
          <cell r="F14">
            <v>214.87672846239246</v>
          </cell>
          <cell r="H14" t="str">
            <v>Australia / New Zealand</v>
          </cell>
          <cell r="J14">
            <v>8.826859129999999</v>
          </cell>
          <cell r="K14">
            <v>10.013683149999997</v>
          </cell>
          <cell r="L14">
            <v>11.175481229999999</v>
          </cell>
          <cell r="M14">
            <v>12.358302621499998</v>
          </cell>
          <cell r="N14">
            <v>12.721773227358922</v>
          </cell>
          <cell r="O14">
            <v>13.184114163111481</v>
          </cell>
          <cell r="Q14">
            <v>4.9822210700000005</v>
          </cell>
          <cell r="R14">
            <v>5.1381067699999994</v>
          </cell>
          <cell r="S14">
            <v>5.9031738499999991</v>
          </cell>
          <cell r="T14">
            <v>5.8579999999999997</v>
          </cell>
          <cell r="U14">
            <v>6.03</v>
          </cell>
          <cell r="V14">
            <v>6.2489999999999997</v>
          </cell>
        </row>
        <row r="15">
          <cell r="H15" t="str">
            <v>ROW</v>
          </cell>
          <cell r="J15">
            <v>2.7166912200000004</v>
          </cell>
          <cell r="K15">
            <v>1.5589976000000001</v>
          </cell>
          <cell r="L15">
            <v>1.75400204</v>
          </cell>
          <cell r="M15">
            <v>2.0546082231079281</v>
          </cell>
          <cell r="N15">
            <v>2.1517943873008774</v>
          </cell>
          <cell r="O15">
            <v>2.2305997021059238</v>
          </cell>
          <cell r="Q15">
            <v>0.87149030000000005</v>
          </cell>
          <cell r="R15">
            <v>0.50385709000000001</v>
          </cell>
          <cell r="S15">
            <v>0.55454957999999999</v>
          </cell>
          <cell r="T15">
            <v>0.38400000000000001</v>
          </cell>
          <cell r="U15">
            <v>0.40200000000000002</v>
          </cell>
          <cell r="V15">
            <v>0.41699999999999998</v>
          </cell>
        </row>
        <row r="16">
          <cell r="B16" t="str">
            <v>Gross Profit</v>
          </cell>
          <cell r="D16">
            <v>153.48599999999996</v>
          </cell>
          <cell r="E16">
            <v>160.33399999999997</v>
          </cell>
          <cell r="F16">
            <v>173.26300000000003</v>
          </cell>
          <cell r="H16" t="str">
            <v>Sales/Gross Profit</v>
          </cell>
          <cell r="J16">
            <v>317.58016100999998</v>
          </cell>
          <cell r="K16">
            <v>287.45479379</v>
          </cell>
          <cell r="L16">
            <v>314.31955202</v>
          </cell>
          <cell r="M16">
            <v>344.0390544655545</v>
          </cell>
          <cell r="N16">
            <v>359.49975493363615</v>
          </cell>
          <cell r="O16">
            <v>388.1397284623925</v>
          </cell>
          <cell r="Q16">
            <v>138.46075404000001</v>
          </cell>
          <cell r="R16">
            <v>117.81497885000002</v>
          </cell>
          <cell r="S16">
            <v>141.41007047000005</v>
          </cell>
          <cell r="T16">
            <v>153.48599999999999</v>
          </cell>
          <cell r="U16">
            <v>160.334</v>
          </cell>
          <cell r="V16">
            <v>173.26300000000001</v>
          </cell>
        </row>
        <row r="17">
          <cell r="B17" t="str">
            <v>Gross Margin</v>
          </cell>
          <cell r="D17">
            <v>0.44612958327778196</v>
          </cell>
          <cell r="E17">
            <v>0.44599195910327588</v>
          </cell>
          <cell r="F17">
            <v>0.4463933663435532</v>
          </cell>
        </row>
        <row r="19">
          <cell r="D19" t="str">
            <v>2011</v>
          </cell>
          <cell r="E19" t="str">
            <v>2012</v>
          </cell>
          <cell r="F19" t="str">
            <v>2013</v>
          </cell>
        </row>
        <row r="20">
          <cell r="D20" t="str">
            <v>Vol</v>
          </cell>
          <cell r="E20" t="str">
            <v>Vol</v>
          </cell>
          <cell r="F20" t="str">
            <v>Vol</v>
          </cell>
        </row>
        <row r="21">
          <cell r="B21" t="str">
            <v>Golf Shoes</v>
          </cell>
          <cell r="D21">
            <v>3623357.9899996901</v>
          </cell>
          <cell r="E21">
            <v>3709325</v>
          </cell>
          <cell r="F21">
            <v>3826873</v>
          </cell>
        </row>
        <row r="22">
          <cell r="B22" t="str">
            <v>FootJoy Gloves</v>
          </cell>
          <cell r="D22">
            <v>892714.34256129386</v>
          </cell>
          <cell r="E22">
            <v>919650</v>
          </cell>
          <cell r="F22">
            <v>951489</v>
          </cell>
        </row>
        <row r="23">
          <cell r="B23" t="str">
            <v>Apparel</v>
          </cell>
          <cell r="D23">
            <v>840573.91489423183</v>
          </cell>
          <cell r="E23">
            <v>1048972</v>
          </cell>
          <cell r="F23">
            <v>1492502</v>
          </cell>
        </row>
        <row r="24">
          <cell r="B24" t="str">
            <v>Socks</v>
          </cell>
          <cell r="D24">
            <v>310544.28000000003</v>
          </cell>
          <cell r="E24">
            <v>321145</v>
          </cell>
          <cell r="F24">
            <v>332450</v>
          </cell>
        </row>
        <row r="25">
          <cell r="D25" t="str">
            <v>2011</v>
          </cell>
          <cell r="E25" t="str">
            <v>2012</v>
          </cell>
          <cell r="F25" t="str">
            <v>2013</v>
          </cell>
        </row>
        <row r="26">
          <cell r="D26" t="str">
            <v>ASP</v>
          </cell>
          <cell r="E26" t="str">
            <v>ASP</v>
          </cell>
          <cell r="F26" t="str">
            <v>ASP</v>
          </cell>
        </row>
        <row r="27">
          <cell r="B27" t="str">
            <v>Golf Shoes</v>
          </cell>
          <cell r="D27">
            <v>59.444618711701814</v>
          </cell>
          <cell r="E27">
            <v>59.260513534033457</v>
          </cell>
          <cell r="F27">
            <v>59.384876790596721</v>
          </cell>
        </row>
        <row r="28">
          <cell r="B28" t="str">
            <v>FootJoy Gloves</v>
          </cell>
          <cell r="D28">
            <v>91.480788192462555</v>
          </cell>
          <cell r="E28">
            <v>91.346158977991095</v>
          </cell>
          <cell r="F28">
            <v>91.552219284053564</v>
          </cell>
        </row>
        <row r="29">
          <cell r="B29" t="str">
            <v>Apparel</v>
          </cell>
          <cell r="D29">
            <v>39.359983085234617</v>
          </cell>
          <cell r="E29">
            <v>39.377669691969338</v>
          </cell>
          <cell r="F29">
            <v>39.471856916395033</v>
          </cell>
        </row>
        <row r="30">
          <cell r="B30" t="str">
            <v>Socks</v>
          </cell>
          <cell r="D30">
            <v>36.63536110072728</v>
          </cell>
          <cell r="E30">
            <v>36.40270150075839</v>
          </cell>
          <cell r="F30">
            <v>36.433904391750907</v>
          </cell>
        </row>
        <row r="33">
          <cell r="D33" t="str">
            <v>U.S.</v>
          </cell>
          <cell r="J33" t="str">
            <v>Europe</v>
          </cell>
          <cell r="P33" t="str">
            <v>Japan</v>
          </cell>
        </row>
        <row r="35">
          <cell r="F35" t="str">
            <v>2011</v>
          </cell>
          <cell r="G35" t="str">
            <v>2012</v>
          </cell>
          <cell r="H35" t="str">
            <v>2013</v>
          </cell>
          <cell r="L35" t="str">
            <v>2011</v>
          </cell>
          <cell r="M35" t="str">
            <v>2012</v>
          </cell>
          <cell r="N35" t="str">
            <v>2013</v>
          </cell>
          <cell r="R35" t="str">
            <v>2011</v>
          </cell>
          <cell r="S35" t="str">
            <v>2012</v>
          </cell>
          <cell r="T35" t="str">
            <v>2013</v>
          </cell>
        </row>
        <row r="36">
          <cell r="D36" t="str">
            <v>Golf Shoes</v>
          </cell>
          <cell r="F36">
            <v>100.97733091208833</v>
          </cell>
          <cell r="G36">
            <v>101.6913932033418</v>
          </cell>
          <cell r="H36">
            <v>104.23367803342535</v>
          </cell>
          <cell r="J36" t="str">
            <v>Golf Shoes</v>
          </cell>
          <cell r="L36">
            <v>50.551595994201101</v>
          </cell>
          <cell r="M36">
            <v>50.984162427861889</v>
          </cell>
          <cell r="N36">
            <v>51.858628551816906</v>
          </cell>
          <cell r="P36" t="str">
            <v>Golf Shoes</v>
          </cell>
          <cell r="R36">
            <v>19.687747769581726</v>
          </cell>
          <cell r="S36">
            <v>21.019767591148263</v>
          </cell>
          <cell r="T36">
            <v>23.355297323498071</v>
          </cell>
        </row>
        <row r="37">
          <cell r="D37" t="str">
            <v>FootJoy Gloves</v>
          </cell>
          <cell r="F37">
            <v>43.893217680119349</v>
          </cell>
          <cell r="G37">
            <v>44.862448287459408</v>
          </cell>
          <cell r="H37">
            <v>45.935712600556528</v>
          </cell>
          <cell r="J37" t="str">
            <v>FootJoy Gloves</v>
          </cell>
          <cell r="L37">
            <v>18.882299601862069</v>
          </cell>
          <cell r="M37">
            <v>19.244599339733295</v>
          </cell>
          <cell r="N37">
            <v>19.677547526496252</v>
          </cell>
          <cell r="P37" t="str">
            <v>FootJoy Gloves</v>
          </cell>
          <cell r="R37">
            <v>5.2161750086193122</v>
          </cell>
          <cell r="S37">
            <v>5.5837088006805624</v>
          </cell>
          <cell r="T37">
            <v>6.5106044615935366</v>
          </cell>
        </row>
        <row r="38">
          <cell r="D38" t="str">
            <v>Apparel</v>
          </cell>
          <cell r="F38">
            <v>23.054245059957509</v>
          </cell>
          <cell r="G38">
            <v>27.865614822948302</v>
          </cell>
          <cell r="H38">
            <v>39.469925653326769</v>
          </cell>
          <cell r="J38" t="str">
            <v>Apparel</v>
          </cell>
          <cell r="L38">
            <v>5.5138728128020738</v>
          </cell>
          <cell r="M38">
            <v>7.3325268117148532</v>
          </cell>
          <cell r="N38">
            <v>11.661367941522418</v>
          </cell>
          <cell r="P38" t="str">
            <v>Apparel</v>
          </cell>
          <cell r="R38">
            <v>0</v>
          </cell>
          <cell r="S38">
            <v>0.19086037549964591</v>
          </cell>
          <cell r="T38">
            <v>0.28629056324946889</v>
          </cell>
        </row>
        <row r="39">
          <cell r="D39" t="str">
            <v>Socks</v>
          </cell>
          <cell r="F39">
            <v>7.1190848343314954</v>
          </cell>
          <cell r="G39">
            <v>7.3031059094425403</v>
          </cell>
          <cell r="H39">
            <v>7.5412506673591446</v>
          </cell>
          <cell r="J39" t="str">
            <v>Socks</v>
          </cell>
          <cell r="L39">
            <v>2.208842320268388</v>
          </cell>
          <cell r="M39">
            <v>2.2640803464778561</v>
          </cell>
          <cell r="N39">
            <v>2.3494434588147932</v>
          </cell>
          <cell r="P39" t="str">
            <v>Socks</v>
          </cell>
          <cell r="R39">
            <v>0.24299998636363637</v>
          </cell>
          <cell r="S39">
            <v>0.26413041996047432</v>
          </cell>
          <cell r="T39">
            <v>0.2817391146245059</v>
          </cell>
        </row>
        <row r="40">
          <cell r="D40" t="str">
            <v>Other FJ Access</v>
          </cell>
          <cell r="F40">
            <v>1.1236823472435644</v>
          </cell>
          <cell r="G40">
            <v>1.2047744059246535</v>
          </cell>
          <cell r="H40">
            <v>1.2338937660727696</v>
          </cell>
          <cell r="J40" t="str">
            <v>Other FJ Access</v>
          </cell>
          <cell r="L40">
            <v>0.89397845182481983</v>
          </cell>
          <cell r="M40">
            <v>0.91632791312044026</v>
          </cell>
          <cell r="N40">
            <v>0.93923611094845116</v>
          </cell>
          <cell r="P40" t="str">
            <v>Other FJ Access</v>
          </cell>
          <cell r="R40">
            <v>0.17386363636363239</v>
          </cell>
          <cell r="S40">
            <v>0.17821022727272318</v>
          </cell>
          <cell r="T40">
            <v>0.18266548295454127</v>
          </cell>
        </row>
        <row r="41">
          <cell r="D41" t="str">
            <v>Total Sales</v>
          </cell>
          <cell r="F41">
            <v>176.16756083374025</v>
          </cell>
          <cell r="G41">
            <v>182.9273366291167</v>
          </cell>
          <cell r="H41">
            <v>198.41446072074058</v>
          </cell>
          <cell r="J41" t="str">
            <v>Total Sales</v>
          </cell>
          <cell r="L41">
            <v>78.050589180958454</v>
          </cell>
          <cell r="M41">
            <v>80.741696838908339</v>
          </cell>
          <cell r="N41">
            <v>86.486223589598822</v>
          </cell>
          <cell r="P41" t="str">
            <v>Total Sales</v>
          </cell>
          <cell r="R41">
            <v>25.320786400928306</v>
          </cell>
          <cell r="S41">
            <v>27.236677414561665</v>
          </cell>
          <cell r="T41">
            <v>30.616596945920126</v>
          </cell>
        </row>
        <row r="42">
          <cell r="D42" t="str">
            <v>% Growth</v>
          </cell>
          <cell r="F42" t="str">
            <v xml:space="preserve">NA </v>
          </cell>
          <cell r="G42">
            <v>3.8371285629344998E-2</v>
          </cell>
          <cell r="H42">
            <v>8.4662710216045323E-2</v>
          </cell>
          <cell r="J42" t="str">
            <v>% Growth</v>
          </cell>
          <cell r="L42" t="str">
            <v xml:space="preserve">NA </v>
          </cell>
          <cell r="M42">
            <v>3.44790178548251E-2</v>
          </cell>
          <cell r="N42">
            <v>7.1146965887423308E-2</v>
          </cell>
          <cell r="P42" t="str">
            <v>% Growth</v>
          </cell>
          <cell r="R42" t="str">
            <v xml:space="preserve">NA </v>
          </cell>
          <cell r="S42">
            <v>7.5664751611471237E-2</v>
          </cell>
          <cell r="T42">
            <v>0.12409441430442025</v>
          </cell>
        </row>
        <row r="44">
          <cell r="D44" t="str">
            <v>Cost &amp; Variances</v>
          </cell>
          <cell r="F44">
            <v>91.57756083374025</v>
          </cell>
          <cell r="G44">
            <v>95.091336629116697</v>
          </cell>
          <cell r="H44">
            <v>103.14346072074058</v>
          </cell>
          <cell r="J44" t="str">
            <v>Cost &amp; Variances</v>
          </cell>
          <cell r="L44">
            <v>46.752589180958452</v>
          </cell>
          <cell r="M44">
            <v>48.364696838908337</v>
          </cell>
          <cell r="N44">
            <v>51.805223589598825</v>
          </cell>
          <cell r="P44" t="str">
            <v>Cost &amp; Variances</v>
          </cell>
          <cell r="R44">
            <v>13.799786400928305</v>
          </cell>
          <cell r="S44">
            <v>14.843677414561665</v>
          </cell>
          <cell r="T44">
            <v>16.685596945920125</v>
          </cell>
        </row>
        <row r="46">
          <cell r="D46" t="str">
            <v>Gross Profit</v>
          </cell>
          <cell r="F46">
            <v>84.59</v>
          </cell>
          <cell r="G46">
            <v>87.835999999999999</v>
          </cell>
          <cell r="H46">
            <v>95.271000000000001</v>
          </cell>
          <cell r="J46" t="str">
            <v>Gross Profit</v>
          </cell>
          <cell r="L46">
            <v>31.297999999999998</v>
          </cell>
          <cell r="M46">
            <v>32.377000000000002</v>
          </cell>
          <cell r="N46">
            <v>34.680999999999997</v>
          </cell>
          <cell r="P46" t="str">
            <v>Gross Profit</v>
          </cell>
          <cell r="R46">
            <v>11.521000000000001</v>
          </cell>
          <cell r="S46">
            <v>12.393000000000001</v>
          </cell>
          <cell r="T46">
            <v>13.930999999999999</v>
          </cell>
        </row>
        <row r="47">
          <cell r="D47" t="str">
            <v>Gross Margin</v>
          </cell>
          <cell r="F47">
            <v>0.48016785610054846</v>
          </cell>
          <cell r="G47">
            <v>0.4801688015503478</v>
          </cell>
          <cell r="H47">
            <v>0.48016157518926833</v>
          </cell>
          <cell r="J47" t="str">
            <v>Gross Margin</v>
          </cell>
          <cell r="L47">
            <v>0.40099633235870036</v>
          </cell>
          <cell r="M47">
            <v>0.40099479287135764</v>
          </cell>
          <cell r="N47">
            <v>0.4010002814387062</v>
          </cell>
          <cell r="P47" t="str">
            <v>Gross Margin</v>
          </cell>
          <cell r="R47">
            <v>0.45500166612430409</v>
          </cell>
          <cell r="S47">
            <v>0.45501144693127205</v>
          </cell>
          <cell r="T47">
            <v>0.45501464531172858</v>
          </cell>
        </row>
        <row r="49">
          <cell r="F49" t="str">
            <v>2011</v>
          </cell>
          <cell r="G49" t="str">
            <v>2012</v>
          </cell>
          <cell r="H49" t="str">
            <v>2013</v>
          </cell>
          <cell r="L49" t="str">
            <v>2011</v>
          </cell>
          <cell r="M49" t="str">
            <v>2012</v>
          </cell>
          <cell r="N49" t="str">
            <v>2013</v>
          </cell>
          <cell r="R49" t="str">
            <v>2011</v>
          </cell>
          <cell r="S49" t="str">
            <v>2012</v>
          </cell>
          <cell r="T49" t="str">
            <v>2013</v>
          </cell>
        </row>
        <row r="50">
          <cell r="F50" t="str">
            <v>Vol</v>
          </cell>
          <cell r="G50" t="str">
            <v>Vol</v>
          </cell>
          <cell r="H50" t="str">
            <v>Vol</v>
          </cell>
          <cell r="L50" t="str">
            <v>Vol</v>
          </cell>
          <cell r="M50" t="str">
            <v>Vol</v>
          </cell>
          <cell r="N50" t="str">
            <v>Vol</v>
          </cell>
          <cell r="R50" t="str">
            <v>Vol</v>
          </cell>
          <cell r="S50" t="str">
            <v>Vol</v>
          </cell>
          <cell r="T50" t="str">
            <v>Vol</v>
          </cell>
        </row>
        <row r="51">
          <cell r="D51" t="str">
            <v>Golf Shoes</v>
          </cell>
          <cell r="F51">
            <v>1968000</v>
          </cell>
          <cell r="G51">
            <v>2000000</v>
          </cell>
          <cell r="H51">
            <v>2050000</v>
          </cell>
          <cell r="J51" t="str">
            <v>Golf Shoes</v>
          </cell>
          <cell r="L51">
            <v>779836.98999969009</v>
          </cell>
          <cell r="M51">
            <v>786510</v>
          </cell>
          <cell r="N51">
            <v>800000</v>
          </cell>
          <cell r="P51" t="str">
            <v>Golf Shoes</v>
          </cell>
          <cell r="R51">
            <v>250000</v>
          </cell>
          <cell r="S51">
            <v>270000</v>
          </cell>
          <cell r="T51">
            <v>300000</v>
          </cell>
        </row>
        <row r="52">
          <cell r="D52" t="str">
            <v>FootJoy Gloves</v>
          </cell>
          <cell r="F52">
            <v>510000.39256123395</v>
          </cell>
          <cell r="G52">
            <v>522500</v>
          </cell>
          <cell r="H52">
            <v>535000</v>
          </cell>
          <cell r="J52" t="str">
            <v>FootJoy Gloves</v>
          </cell>
          <cell r="L52">
            <v>198048.00000006001</v>
          </cell>
          <cell r="M52">
            <v>201848</v>
          </cell>
          <cell r="N52">
            <v>206389</v>
          </cell>
          <cell r="P52" t="str">
            <v>FootJoy Gloves</v>
          </cell>
          <cell r="R52">
            <v>45500</v>
          </cell>
          <cell r="S52">
            <v>50000</v>
          </cell>
          <cell r="T52">
            <v>58300</v>
          </cell>
        </row>
        <row r="53">
          <cell r="D53" t="str">
            <v>Apparel</v>
          </cell>
          <cell r="F53">
            <v>600000</v>
          </cell>
          <cell r="G53">
            <v>730000</v>
          </cell>
          <cell r="H53">
            <v>1034000</v>
          </cell>
          <cell r="J53" t="str">
            <v>Apparel</v>
          </cell>
          <cell r="L53">
            <v>124827.75861968964</v>
          </cell>
          <cell r="M53">
            <v>166000</v>
          </cell>
          <cell r="N53">
            <v>264000</v>
          </cell>
          <cell r="P53" t="str">
            <v>Apparel</v>
          </cell>
          <cell r="R53">
            <v>0</v>
          </cell>
          <cell r="S53">
            <v>5000</v>
          </cell>
          <cell r="T53">
            <v>7500</v>
          </cell>
        </row>
        <row r="54">
          <cell r="D54" t="str">
            <v>Socks</v>
          </cell>
          <cell r="F54">
            <v>222000</v>
          </cell>
          <cell r="G54">
            <v>230000</v>
          </cell>
          <cell r="H54">
            <v>237500</v>
          </cell>
          <cell r="J54" t="str">
            <v>Socks</v>
          </cell>
          <cell r="L54">
            <v>42307</v>
          </cell>
          <cell r="M54">
            <v>43365</v>
          </cell>
          <cell r="N54">
            <v>45000</v>
          </cell>
          <cell r="P54" t="str">
            <v>Socks</v>
          </cell>
          <cell r="R54">
            <v>2760</v>
          </cell>
          <cell r="S54">
            <v>3000</v>
          </cell>
          <cell r="T54">
            <v>3200</v>
          </cell>
        </row>
        <row r="55">
          <cell r="D55" t="str">
            <v>% Growth - Golf Shoes</v>
          </cell>
          <cell r="F55" t="str">
            <v xml:space="preserve">NA </v>
          </cell>
          <cell r="G55">
            <v>1.6260162601626105E-2</v>
          </cell>
          <cell r="H55">
            <v>2.4999999999999911E-2</v>
          </cell>
          <cell r="J55" t="str">
            <v>% Growth - Golf Shoes</v>
          </cell>
          <cell r="L55" t="str">
            <v xml:space="preserve">NA </v>
          </cell>
          <cell r="M55">
            <v>8.5569293145641989E-3</v>
          </cell>
          <cell r="N55">
            <v>1.7151720893567868E-2</v>
          </cell>
          <cell r="P55" t="str">
            <v>% Growth - Golf Shoes</v>
          </cell>
          <cell r="R55" t="str">
            <v xml:space="preserve">NA </v>
          </cell>
          <cell r="S55">
            <v>8.0000000000000071E-2</v>
          </cell>
          <cell r="T55">
            <v>0.11111111111111116</v>
          </cell>
        </row>
        <row r="56">
          <cell r="D56" t="str">
            <v>% Growth - FootJoy Gloves</v>
          </cell>
          <cell r="F56" t="str">
            <v xml:space="preserve">NA </v>
          </cell>
          <cell r="G56">
            <v>2.4509015328385786E-2</v>
          </cell>
          <cell r="H56">
            <v>2.3923444976076569E-2</v>
          </cell>
          <cell r="J56" t="str">
            <v>% Growth - FootJoy Gloves</v>
          </cell>
          <cell r="L56" t="str">
            <v xml:space="preserve">NA </v>
          </cell>
          <cell r="M56">
            <v>1.9187267732766022E-2</v>
          </cell>
          <cell r="N56">
            <v>2.2497126550671709E-2</v>
          </cell>
          <cell r="P56" t="str">
            <v>% Growth - FootJoy Gloves</v>
          </cell>
          <cell r="R56" t="str">
            <v xml:space="preserve">NA </v>
          </cell>
          <cell r="S56">
            <v>9.8901098901098994E-2</v>
          </cell>
          <cell r="T56">
            <v>0.16599999999999993</v>
          </cell>
        </row>
        <row r="57">
          <cell r="D57" t="str">
            <v>% Growth - Apparel</v>
          </cell>
          <cell r="F57" t="str">
            <v xml:space="preserve">NA </v>
          </cell>
          <cell r="G57">
            <v>0.21666666666666656</v>
          </cell>
          <cell r="H57">
            <v>0.41643835616438363</v>
          </cell>
          <cell r="J57" t="str">
            <v>% Growth - Apparel</v>
          </cell>
          <cell r="L57" t="str">
            <v xml:space="preserve">NA </v>
          </cell>
          <cell r="M57">
            <v>0.32983241736919311</v>
          </cell>
          <cell r="N57">
            <v>0.59036144578313254</v>
          </cell>
          <cell r="P57" t="str">
            <v>% Growth - Apparel</v>
          </cell>
          <cell r="R57" t="str">
            <v xml:space="preserve">NA </v>
          </cell>
          <cell r="S57" t="e">
            <v>#DIV/0!</v>
          </cell>
          <cell r="T57">
            <v>0.5</v>
          </cell>
        </row>
        <row r="58">
          <cell r="D58" t="str">
            <v>% Growth - Socks</v>
          </cell>
          <cell r="F58" t="str">
            <v xml:space="preserve">NA </v>
          </cell>
          <cell r="G58">
            <v>3.6036036036036112E-2</v>
          </cell>
          <cell r="H58">
            <v>3.2608695652173836E-2</v>
          </cell>
          <cell r="J58" t="str">
            <v>% Growth - Socks</v>
          </cell>
          <cell r="L58" t="str">
            <v xml:space="preserve">NA </v>
          </cell>
          <cell r="M58">
            <v>2.5007681943886251E-2</v>
          </cell>
          <cell r="N58">
            <v>3.7703216879972246E-2</v>
          </cell>
          <cell r="P58" t="str">
            <v>% Growth - Socks</v>
          </cell>
          <cell r="R58" t="str">
            <v xml:space="preserve">NA </v>
          </cell>
          <cell r="S58">
            <v>8.6956521739130377E-2</v>
          </cell>
          <cell r="T58">
            <v>6.6666666666666652E-2</v>
          </cell>
        </row>
        <row r="59">
          <cell r="F59" t="str">
            <v>2011</v>
          </cell>
          <cell r="G59" t="str">
            <v>2012</v>
          </cell>
          <cell r="H59" t="str">
            <v>2013</v>
          </cell>
          <cell r="L59" t="str">
            <v>2011</v>
          </cell>
          <cell r="M59" t="str">
            <v>2012</v>
          </cell>
          <cell r="N59" t="str">
            <v>2013</v>
          </cell>
          <cell r="R59" t="str">
            <v>2011</v>
          </cell>
          <cell r="S59" t="str">
            <v>2012</v>
          </cell>
          <cell r="T59" t="str">
            <v>2013</v>
          </cell>
        </row>
        <row r="60">
          <cell r="F60" t="str">
            <v>ASP</v>
          </cell>
          <cell r="G60" t="str">
            <v>ASP</v>
          </cell>
          <cell r="H60" t="str">
            <v>ASP</v>
          </cell>
          <cell r="L60" t="str">
            <v>ASP</v>
          </cell>
          <cell r="M60" t="str">
            <v>ASP</v>
          </cell>
          <cell r="N60" t="str">
            <v>ASP</v>
          </cell>
          <cell r="R60" t="str">
            <v>ASP</v>
          </cell>
          <cell r="S60" t="str">
            <v>ASP</v>
          </cell>
          <cell r="T60" t="str">
            <v>ASP</v>
          </cell>
        </row>
        <row r="61">
          <cell r="D61" t="str">
            <v>Golf Shoes</v>
          </cell>
          <cell r="F61">
            <v>51.309619365898541</v>
          </cell>
          <cell r="G61">
            <v>50.845696601670902</v>
          </cell>
          <cell r="H61">
            <v>50.845696601670902</v>
          </cell>
          <cell r="J61" t="str">
            <v>Golf Shoes</v>
          </cell>
          <cell r="L61">
            <v>64.823285689771126</v>
          </cell>
          <cell r="M61">
            <v>64.823285689771126</v>
          </cell>
          <cell r="N61">
            <v>64.823285689771126</v>
          </cell>
          <cell r="P61" t="str">
            <v>Golf Shoes</v>
          </cell>
          <cell r="R61">
            <v>78.750991078326905</v>
          </cell>
          <cell r="S61">
            <v>77.850991078326899</v>
          </cell>
          <cell r="T61">
            <v>77.850991078326899</v>
          </cell>
        </row>
        <row r="62">
          <cell r="D62" t="str">
            <v>FootJoy Gloves</v>
          </cell>
          <cell r="F62">
            <v>86.065066459432671</v>
          </cell>
          <cell r="G62">
            <v>85.861145047769213</v>
          </cell>
          <cell r="H62">
            <v>85.861145047769213</v>
          </cell>
          <cell r="J62" t="str">
            <v>FootJoy Gloves</v>
          </cell>
          <cell r="L62">
            <v>95.342036283407793</v>
          </cell>
          <cell r="M62">
            <v>95.342036283407793</v>
          </cell>
          <cell r="N62">
            <v>95.342036283407793</v>
          </cell>
          <cell r="P62" t="str">
            <v>FootJoy Gloves</v>
          </cell>
          <cell r="R62">
            <v>114.64120898064422</v>
          </cell>
          <cell r="S62">
            <v>111.67417601361126</v>
          </cell>
          <cell r="T62">
            <v>111.67417601361126</v>
          </cell>
        </row>
        <row r="63">
          <cell r="D63" t="str">
            <v>Apparel</v>
          </cell>
          <cell r="F63">
            <v>38.423741766595846</v>
          </cell>
          <cell r="G63">
            <v>38.172075099929181</v>
          </cell>
          <cell r="H63">
            <v>38.172075099929181</v>
          </cell>
          <cell r="J63" t="str">
            <v>Apparel</v>
          </cell>
          <cell r="L63">
            <v>44.17184826334249</v>
          </cell>
          <cell r="M63">
            <v>44.17184826334249</v>
          </cell>
          <cell r="N63">
            <v>44.17184826334249</v>
          </cell>
          <cell r="P63" t="str">
            <v>Apparel</v>
          </cell>
          <cell r="S63">
            <v>38.172075099929181</v>
          </cell>
          <cell r="T63">
            <v>38.172075099929181</v>
          </cell>
        </row>
        <row r="64">
          <cell r="D64" t="str">
            <v>Socks</v>
          </cell>
          <cell r="F64">
            <v>32.067949704195925</v>
          </cell>
          <cell r="G64">
            <v>31.752634388880608</v>
          </cell>
          <cell r="H64">
            <v>31.752634388880608</v>
          </cell>
          <cell r="J64" t="str">
            <v>Socks</v>
          </cell>
          <cell r="L64">
            <v>52.209854640328736</v>
          </cell>
          <cell r="M64">
            <v>52.209854640328743</v>
          </cell>
          <cell r="N64">
            <v>52.209854640328736</v>
          </cell>
          <cell r="P64" t="str">
            <v>Socks</v>
          </cell>
          <cell r="R64">
            <v>88.0434733201581</v>
          </cell>
          <cell r="S64">
            <v>88.0434733201581</v>
          </cell>
          <cell r="T64">
            <v>88.0434733201581</v>
          </cell>
        </row>
        <row r="65">
          <cell r="D65" t="str">
            <v>% Growth - Golf Shoes</v>
          </cell>
          <cell r="F65" t="str">
            <v xml:space="preserve">NA </v>
          </cell>
          <cell r="G65">
            <v>-9.0416333225806778E-3</v>
          </cell>
          <cell r="H65">
            <v>0</v>
          </cell>
          <cell r="J65" t="str">
            <v>% Growth - Golf Shoes</v>
          </cell>
          <cell r="L65" t="str">
            <v xml:space="preserve">NA </v>
          </cell>
          <cell r="M65">
            <v>0</v>
          </cell>
          <cell r="N65">
            <v>0</v>
          </cell>
          <cell r="P65" t="str">
            <v>% Growth - Golf Shoes</v>
          </cell>
          <cell r="R65" t="str">
            <v xml:space="preserve">NA </v>
          </cell>
          <cell r="S65">
            <v>-1.1428427600420288E-2</v>
          </cell>
          <cell r="T65">
            <v>0</v>
          </cell>
        </row>
        <row r="66">
          <cell r="D66" t="str">
            <v>% Growth - FootJoy Gloves</v>
          </cell>
          <cell r="F66" t="str">
            <v xml:space="preserve">NA </v>
          </cell>
          <cell r="G66">
            <v>-2.3693865589423657E-3</v>
          </cell>
          <cell r="H66">
            <v>0</v>
          </cell>
          <cell r="J66" t="str">
            <v>% Growth - FootJoy Gloves</v>
          </cell>
          <cell r="L66" t="str">
            <v xml:space="preserve">NA </v>
          </cell>
          <cell r="M66">
            <v>0</v>
          </cell>
          <cell r="N66">
            <v>0</v>
          </cell>
          <cell r="P66" t="str">
            <v>% Growth - FootJoy Gloves</v>
          </cell>
          <cell r="R66" t="str">
            <v xml:space="preserve">NA </v>
          </cell>
          <cell r="S66">
            <v>-2.5881033473172055E-2</v>
          </cell>
          <cell r="T66">
            <v>0</v>
          </cell>
        </row>
        <row r="67">
          <cell r="D67" t="str">
            <v>% Growth - Apparel</v>
          </cell>
          <cell r="F67" t="str">
            <v xml:space="preserve">NA </v>
          </cell>
          <cell r="G67">
            <v>-6.549769884344081E-3</v>
          </cell>
          <cell r="H67">
            <v>0</v>
          </cell>
          <cell r="J67" t="str">
            <v>% Growth - Apparel</v>
          </cell>
          <cell r="L67" t="str">
            <v xml:space="preserve">NA </v>
          </cell>
          <cell r="M67">
            <v>0</v>
          </cell>
          <cell r="N67">
            <v>0</v>
          </cell>
          <cell r="P67" t="str">
            <v>% Growth - Apparel</v>
          </cell>
          <cell r="R67" t="str">
            <v xml:space="preserve">NA </v>
          </cell>
          <cell r="S67" t="e">
            <v>#DIV/0!</v>
          </cell>
          <cell r="T67">
            <v>0</v>
          </cell>
        </row>
        <row r="68">
          <cell r="D68" t="str">
            <v>% Growth - Socks</v>
          </cell>
          <cell r="F68" t="str">
            <v xml:space="preserve">NA </v>
          </cell>
          <cell r="G68">
            <v>-9.8327245185263479E-3</v>
          </cell>
          <cell r="H68">
            <v>0</v>
          </cell>
          <cell r="J68" t="str">
            <v>% Growth - Socks</v>
          </cell>
          <cell r="L68" t="str">
            <v xml:space="preserve">NA </v>
          </cell>
          <cell r="M68">
            <v>0</v>
          </cell>
          <cell r="N68">
            <v>0</v>
          </cell>
          <cell r="P68" t="str">
            <v>% Growth - Socks</v>
          </cell>
          <cell r="R68" t="str">
            <v xml:space="preserve">NA </v>
          </cell>
          <cell r="S68">
            <v>0</v>
          </cell>
          <cell r="T68">
            <v>0</v>
          </cell>
        </row>
        <row r="70">
          <cell r="D70" t="str">
            <v>Canada</v>
          </cell>
          <cell r="J70" t="str">
            <v>Australia / New Zealand</v>
          </cell>
          <cell r="P70" t="str">
            <v>Korea</v>
          </cell>
        </row>
        <row r="72">
          <cell r="F72" t="str">
            <v>2011</v>
          </cell>
          <cell r="G72" t="str">
            <v>2012</v>
          </cell>
          <cell r="H72" t="str">
            <v>2013</v>
          </cell>
          <cell r="L72" t="str">
            <v>2011</v>
          </cell>
          <cell r="M72" t="str">
            <v>2012</v>
          </cell>
          <cell r="N72" t="str">
            <v>2013</v>
          </cell>
          <cell r="R72" t="str">
            <v>2011</v>
          </cell>
          <cell r="S72" t="str">
            <v>2012</v>
          </cell>
          <cell r="T72" t="str">
            <v>2013</v>
          </cell>
        </row>
        <row r="73">
          <cell r="D73" t="str">
            <v>Golf Shoes</v>
          </cell>
          <cell r="F73">
            <v>13.474774877944926</v>
          </cell>
          <cell r="G73">
            <v>13.745046470252516</v>
          </cell>
          <cell r="H73">
            <v>14.02416826583466</v>
          </cell>
          <cell r="J73" t="str">
            <v>Golf Shoes</v>
          </cell>
          <cell r="L73">
            <v>8.112149864900001</v>
          </cell>
          <cell r="M73">
            <v>8.2813522496515777</v>
          </cell>
          <cell r="N73">
            <v>8.4428877699527707</v>
          </cell>
          <cell r="P73" t="str">
            <v>Golf Shoes</v>
          </cell>
          <cell r="R73">
            <v>9.7209247292093046</v>
          </cell>
          <cell r="S73">
            <v>10.323836798225683</v>
          </cell>
          <cell r="T73">
            <v>10.73679027015471</v>
          </cell>
        </row>
        <row r="74">
          <cell r="D74" t="str">
            <v>FootJoy Gloves</v>
          </cell>
          <cell r="F74">
            <v>4.031868329476163</v>
          </cell>
          <cell r="G74">
            <v>4.1154179988258761</v>
          </cell>
          <cell r="H74">
            <v>4.2013548015855813</v>
          </cell>
          <cell r="J74" t="str">
            <v>FootJoy Gloves</v>
          </cell>
          <cell r="L74">
            <v>2.8603586549999993</v>
          </cell>
          <cell r="M74">
            <v>2.9766709007337857</v>
          </cell>
          <cell r="N74">
            <v>3.1082498151710625</v>
          </cell>
          <cell r="P74" t="str">
            <v>FootJoy Gloves</v>
          </cell>
          <cell r="R74">
            <v>1.2597223813953489</v>
          </cell>
          <cell r="S74">
            <v>1.4494713593461126</v>
          </cell>
          <cell r="T74">
            <v>1.5812414829230321</v>
          </cell>
        </row>
        <row r="75">
          <cell r="D75" t="str">
            <v>Apparel</v>
          </cell>
          <cell r="F75">
            <v>1.7398783678837977</v>
          </cell>
          <cell r="G75">
            <v>2.5959379495000001</v>
          </cell>
          <cell r="H75">
            <v>3.1190737340000001</v>
          </cell>
          <cell r="J75" t="str">
            <v>Apparel</v>
          </cell>
          <cell r="L75">
            <v>0.98672576199999984</v>
          </cell>
          <cell r="M75">
            <v>1.0481518885090553</v>
          </cell>
          <cell r="N75">
            <v>1.1987534710151737</v>
          </cell>
          <cell r="P75" t="str">
            <v>Apparel</v>
          </cell>
          <cell r="R75">
            <v>0.44551629655813957</v>
          </cell>
          <cell r="S75">
            <v>0.75737770414883721</v>
          </cell>
          <cell r="T75">
            <v>1.3365488896744186</v>
          </cell>
        </row>
        <row r="76">
          <cell r="D76" t="str">
            <v>Socks</v>
          </cell>
          <cell r="F76">
            <v>0.66593470335000005</v>
          </cell>
          <cell r="G76">
            <v>0.67969860000000004</v>
          </cell>
          <cell r="H76">
            <v>0.69244294875000012</v>
          </cell>
          <cell r="J76" t="str">
            <v>Socks</v>
          </cell>
          <cell r="L76">
            <v>0.390700518</v>
          </cell>
          <cell r="M76">
            <v>0.40702117132450333</v>
          </cell>
          <cell r="N76">
            <v>0.42543166440397351</v>
          </cell>
          <cell r="P76" t="str">
            <v>Socks</v>
          </cell>
          <cell r="R76">
            <v>6.7396688269767427E-2</v>
          </cell>
          <cell r="S76">
            <v>7.2581048905903389E-2</v>
          </cell>
          <cell r="T76">
            <v>7.7765409542039338E-2</v>
          </cell>
        </row>
        <row r="77">
          <cell r="D77" t="str">
            <v>Other FJ Access</v>
          </cell>
          <cell r="F77">
            <v>8.4890764591487824E-2</v>
          </cell>
          <cell r="G77">
            <v>8.7013033706275014E-2</v>
          </cell>
          <cell r="H77">
            <v>8.9188359548931867E-2</v>
          </cell>
          <cell r="J77" t="str">
            <v>Other FJ Access</v>
          </cell>
          <cell r="L77">
            <v>8.3678216000007532E-3</v>
          </cell>
          <cell r="M77">
            <v>8.5770171400007689E-3</v>
          </cell>
          <cell r="N77">
            <v>8.7914425685007881E-3</v>
          </cell>
          <cell r="P77" t="str">
            <v>Other FJ Access</v>
          </cell>
          <cell r="R77">
            <v>6.2400697674414911E-2</v>
          </cell>
          <cell r="S77">
            <v>6.3960715116275282E-2</v>
          </cell>
          <cell r="T77">
            <v>6.5559732994182149E-2</v>
          </cell>
        </row>
        <row r="78">
          <cell r="D78" t="str">
            <v>Total Sales</v>
          </cell>
          <cell r="F78">
            <v>19.997347043246375</v>
          </cell>
          <cell r="G78">
            <v>21.223114052284668</v>
          </cell>
          <cell r="H78">
            <v>22.126228109719172</v>
          </cell>
          <cell r="J78" t="str">
            <v>Total Sales</v>
          </cell>
          <cell r="L78">
            <v>12.358302621499998</v>
          </cell>
          <cell r="M78">
            <v>12.721773227358922</v>
          </cell>
          <cell r="N78">
            <v>13.184114163111481</v>
          </cell>
          <cell r="P78" t="str">
            <v>Total Sales</v>
          </cell>
          <cell r="R78">
            <v>11.555960793106975</v>
          </cell>
          <cell r="S78">
            <v>12.667227625742811</v>
          </cell>
          <cell r="T78">
            <v>13.79790578528838</v>
          </cell>
        </row>
        <row r="79">
          <cell r="D79" t="str">
            <v>% Growth</v>
          </cell>
          <cell r="F79" t="str">
            <v xml:space="preserve">NA </v>
          </cell>
          <cell r="G79">
            <v>6.1296481297616223E-2</v>
          </cell>
          <cell r="H79">
            <v>4.2553324418349581E-2</v>
          </cell>
          <cell r="J79" t="str">
            <v>% Growth</v>
          </cell>
          <cell r="L79" t="str">
            <v xml:space="preserve">NA </v>
          </cell>
          <cell r="M79">
            <v>2.9411045917146161E-2</v>
          </cell>
          <cell r="N79">
            <v>3.6342491529267829E-2</v>
          </cell>
          <cell r="P79" t="str">
            <v>% Growth</v>
          </cell>
          <cell r="R79" t="str">
            <v xml:space="preserve">NA </v>
          </cell>
          <cell r="S79">
            <v>9.6163949716642882E-2</v>
          </cell>
          <cell r="T79">
            <v>8.9260112232274258E-2</v>
          </cell>
        </row>
        <row r="81">
          <cell r="D81" t="str">
            <v>Cost &amp; Variances</v>
          </cell>
          <cell r="F81">
            <v>12.878347043246375</v>
          </cell>
          <cell r="G81">
            <v>13.668114052284668</v>
          </cell>
          <cell r="H81">
            <v>14.249228109719173</v>
          </cell>
          <cell r="J81" t="str">
            <v>Cost &amp; Variances</v>
          </cell>
          <cell r="L81">
            <v>6.5003026214999986</v>
          </cell>
          <cell r="M81">
            <v>6.6917732273589214</v>
          </cell>
          <cell r="N81">
            <v>6.9351141631114812</v>
          </cell>
          <cell r="P81" t="str">
            <v>Cost &amp; Variances</v>
          </cell>
          <cell r="R81">
            <v>6.1249607931069745</v>
          </cell>
          <cell r="S81">
            <v>6.7132276257428112</v>
          </cell>
          <cell r="T81">
            <v>7.3129057852883799</v>
          </cell>
        </row>
        <row r="83">
          <cell r="D83" t="str">
            <v>Gross Profit</v>
          </cell>
          <cell r="F83">
            <v>7.1189999999999998</v>
          </cell>
          <cell r="G83">
            <v>7.5549999999999997</v>
          </cell>
          <cell r="H83">
            <v>7.8769999999999998</v>
          </cell>
          <cell r="J83" t="str">
            <v>Gross Profit</v>
          </cell>
          <cell r="L83">
            <v>5.8579999999999997</v>
          </cell>
          <cell r="M83">
            <v>6.03</v>
          </cell>
          <cell r="N83">
            <v>6.2489999999999997</v>
          </cell>
          <cell r="P83" t="str">
            <v>Gross Profit</v>
          </cell>
          <cell r="R83">
            <v>5.431</v>
          </cell>
          <cell r="S83">
            <v>5.9539999999999997</v>
          </cell>
          <cell r="T83">
            <v>6.4850000000000003</v>
          </cell>
        </row>
        <row r="84">
          <cell r="D84" t="str">
            <v>Gross Margin</v>
          </cell>
          <cell r="F84">
            <v>0.35599722226175357</v>
          </cell>
          <cell r="G84">
            <v>0.35597980491400621</v>
          </cell>
          <cell r="H84">
            <v>0.35600283794145404</v>
          </cell>
          <cell r="J84" t="str">
            <v>Gross Margin</v>
          </cell>
          <cell r="L84">
            <v>0.47401331553483034</v>
          </cell>
          <cell r="M84">
            <v>0.47399052728216617</v>
          </cell>
          <cell r="N84">
            <v>0.47397951221360035</v>
          </cell>
          <cell r="P84" t="str">
            <v>Gross Margin</v>
          </cell>
          <cell r="R84">
            <v>0.46997390327246025</v>
          </cell>
          <cell r="S84">
            <v>0.47003181563581126</v>
          </cell>
          <cell r="T84">
            <v>0.469998860762946</v>
          </cell>
        </row>
        <row r="86">
          <cell r="F86" t="str">
            <v>2011</v>
          </cell>
          <cell r="G86" t="str">
            <v>2012</v>
          </cell>
          <cell r="H86" t="str">
            <v>2013</v>
          </cell>
          <cell r="L86" t="str">
            <v>2011</v>
          </cell>
          <cell r="M86" t="str">
            <v>2012</v>
          </cell>
          <cell r="N86" t="str">
            <v>2013</v>
          </cell>
          <cell r="R86" t="str">
            <v>2011</v>
          </cell>
          <cell r="S86" t="str">
            <v>2012</v>
          </cell>
          <cell r="T86" t="str">
            <v>2013</v>
          </cell>
        </row>
        <row r="87">
          <cell r="F87" t="str">
            <v>Vol</v>
          </cell>
          <cell r="G87" t="str">
            <v>Vol</v>
          </cell>
          <cell r="H87" t="str">
            <v>Vol</v>
          </cell>
          <cell r="L87" t="str">
            <v>Vol</v>
          </cell>
          <cell r="M87" t="str">
            <v>Vol</v>
          </cell>
          <cell r="N87" t="str">
            <v>Vol</v>
          </cell>
          <cell r="R87" t="str">
            <v>Vol</v>
          </cell>
          <cell r="S87" t="str">
            <v>Vol</v>
          </cell>
          <cell r="T87" t="str">
            <v>Vol</v>
          </cell>
        </row>
        <row r="88">
          <cell r="D88" t="str">
            <v>Golf Shoes</v>
          </cell>
          <cell r="F88">
            <v>197930</v>
          </cell>
          <cell r="G88">
            <v>201900</v>
          </cell>
          <cell r="H88">
            <v>206000</v>
          </cell>
          <cell r="J88" t="str">
            <v>Golf Shoes</v>
          </cell>
          <cell r="L88">
            <v>106866</v>
          </cell>
          <cell r="M88">
            <v>109095</v>
          </cell>
          <cell r="N88">
            <v>111223</v>
          </cell>
          <cell r="P88" t="str">
            <v>Golf Shoes</v>
          </cell>
          <cell r="R88">
            <v>117700</v>
          </cell>
          <cell r="S88">
            <v>125000</v>
          </cell>
          <cell r="T88">
            <v>130000</v>
          </cell>
        </row>
        <row r="89">
          <cell r="D89" t="str">
            <v>FootJoy Gloves</v>
          </cell>
          <cell r="F89">
            <v>42225</v>
          </cell>
          <cell r="G89">
            <v>43100</v>
          </cell>
          <cell r="H89">
            <v>44000</v>
          </cell>
          <cell r="J89" t="str">
            <v>FootJoy Gloves</v>
          </cell>
          <cell r="L89">
            <v>26043</v>
          </cell>
          <cell r="M89">
            <v>27102</v>
          </cell>
          <cell r="N89">
            <v>28300</v>
          </cell>
          <cell r="P89" t="str">
            <v>FootJoy Gloves</v>
          </cell>
          <cell r="R89">
            <v>9560</v>
          </cell>
          <cell r="S89">
            <v>11000</v>
          </cell>
          <cell r="T89">
            <v>12000</v>
          </cell>
        </row>
        <row r="90">
          <cell r="D90" t="str">
            <v>Apparel</v>
          </cell>
          <cell r="F90">
            <v>35254.156274542242</v>
          </cell>
          <cell r="G90">
            <v>52600</v>
          </cell>
          <cell r="H90">
            <v>63200</v>
          </cell>
          <cell r="J90" t="str">
            <v>Apparel</v>
          </cell>
          <cell r="L90">
            <v>22473</v>
          </cell>
          <cell r="M90">
            <v>23872</v>
          </cell>
          <cell r="N90">
            <v>27302</v>
          </cell>
          <cell r="P90" t="str">
            <v>Apparel</v>
          </cell>
          <cell r="R90">
            <v>10000</v>
          </cell>
          <cell r="S90">
            <v>17000</v>
          </cell>
          <cell r="T90">
            <v>30000</v>
          </cell>
        </row>
        <row r="91">
          <cell r="D91" t="str">
            <v>Socks</v>
          </cell>
          <cell r="F91">
            <v>15676</v>
          </cell>
          <cell r="G91">
            <v>16000</v>
          </cell>
          <cell r="H91">
            <v>16300</v>
          </cell>
          <cell r="J91" t="str">
            <v>Socks</v>
          </cell>
          <cell r="L91">
            <v>7852</v>
          </cell>
          <cell r="M91">
            <v>8180</v>
          </cell>
          <cell r="N91">
            <v>8550</v>
          </cell>
          <cell r="P91" t="str">
            <v>Socks</v>
          </cell>
          <cell r="R91">
            <v>1300</v>
          </cell>
          <cell r="S91">
            <v>1400</v>
          </cell>
          <cell r="T91">
            <v>1500</v>
          </cell>
        </row>
        <row r="92">
          <cell r="D92" t="str">
            <v>% Growth - Golf Shoes</v>
          </cell>
          <cell r="F92" t="str">
            <v xml:space="preserve">NA </v>
          </cell>
          <cell r="G92">
            <v>2.0057596119840371E-2</v>
          </cell>
          <cell r="H92">
            <v>2.0307082714214886E-2</v>
          </cell>
          <cell r="J92" t="str">
            <v>% Growth - Golf Shoes</v>
          </cell>
          <cell r="L92" t="str">
            <v xml:space="preserve">NA </v>
          </cell>
          <cell r="M92">
            <v>2.0857896805345E-2</v>
          </cell>
          <cell r="N92">
            <v>1.9505935194096935E-2</v>
          </cell>
          <cell r="P92" t="str">
            <v>% Growth - Golf Shoes</v>
          </cell>
          <cell r="R92" t="str">
            <v xml:space="preserve">NA </v>
          </cell>
          <cell r="S92">
            <v>6.2022090059473234E-2</v>
          </cell>
          <cell r="T92">
            <v>4.0000000000000036E-2</v>
          </cell>
        </row>
        <row r="93">
          <cell r="D93" t="str">
            <v>% Growth - FootJoy Gloves</v>
          </cell>
          <cell r="F93" t="str">
            <v xml:space="preserve">NA </v>
          </cell>
          <cell r="G93">
            <v>2.0722320899940749E-2</v>
          </cell>
          <cell r="H93">
            <v>2.088167053364276E-2</v>
          </cell>
          <cell r="J93" t="str">
            <v>% Growth - FootJoy Gloves</v>
          </cell>
          <cell r="L93" t="str">
            <v xml:space="preserve">NA </v>
          </cell>
          <cell r="M93">
            <v>4.0663518027876933E-2</v>
          </cell>
          <cell r="N93">
            <v>4.4203379824367284E-2</v>
          </cell>
          <cell r="P93" t="str">
            <v>% Growth - FootJoy Gloves</v>
          </cell>
          <cell r="R93" t="str">
            <v xml:space="preserve">NA </v>
          </cell>
          <cell r="S93">
            <v>0.15062761506276146</v>
          </cell>
          <cell r="T93">
            <v>9.0909090909090828E-2</v>
          </cell>
        </row>
        <row r="94">
          <cell r="D94" t="str">
            <v>% Growth - Apparel</v>
          </cell>
          <cell r="F94" t="str">
            <v xml:space="preserve">NA </v>
          </cell>
          <cell r="G94">
            <v>0.49202265941004963</v>
          </cell>
          <cell r="H94">
            <v>0.20152091254752857</v>
          </cell>
          <cell r="J94" t="str">
            <v>% Growth - Apparel</v>
          </cell>
          <cell r="L94" t="str">
            <v xml:space="preserve">NA </v>
          </cell>
          <cell r="M94">
            <v>6.225248075468337E-2</v>
          </cell>
          <cell r="N94">
            <v>0.14368297587131362</v>
          </cell>
          <cell r="P94" t="str">
            <v>% Growth - Apparel</v>
          </cell>
          <cell r="R94" t="str">
            <v xml:space="preserve">NA </v>
          </cell>
          <cell r="S94">
            <v>0.7</v>
          </cell>
          <cell r="T94">
            <v>0.76470588235294112</v>
          </cell>
        </row>
        <row r="95">
          <cell r="D95" t="str">
            <v>% Growth - Socks</v>
          </cell>
          <cell r="F95" t="str">
            <v xml:space="preserve">NA </v>
          </cell>
          <cell r="G95">
            <v>2.0668537892319483E-2</v>
          </cell>
          <cell r="H95">
            <v>1.8750000000000044E-2</v>
          </cell>
          <cell r="J95" t="str">
            <v>% Growth - Socks</v>
          </cell>
          <cell r="L95" t="str">
            <v xml:space="preserve">NA </v>
          </cell>
          <cell r="M95">
            <v>4.1772796739684148E-2</v>
          </cell>
          <cell r="N95">
            <v>4.5232273838630821E-2</v>
          </cell>
          <cell r="P95" t="str">
            <v>% Growth - Socks</v>
          </cell>
          <cell r="R95" t="str">
            <v xml:space="preserve">NA </v>
          </cell>
          <cell r="S95">
            <v>7.6923076923076872E-2</v>
          </cell>
          <cell r="T95">
            <v>7.1428571428571397E-2</v>
          </cell>
        </row>
        <row r="96">
          <cell r="F96" t="str">
            <v>2011</v>
          </cell>
          <cell r="G96" t="str">
            <v>2012</v>
          </cell>
          <cell r="H96" t="str">
            <v>2013</v>
          </cell>
          <cell r="L96" t="str">
            <v>2011</v>
          </cell>
          <cell r="M96" t="str">
            <v>2012</v>
          </cell>
          <cell r="N96" t="str">
            <v>2013</v>
          </cell>
          <cell r="R96" t="str">
            <v>2011</v>
          </cell>
          <cell r="S96" t="str">
            <v>2012</v>
          </cell>
          <cell r="T96" t="str">
            <v>2013</v>
          </cell>
        </row>
        <row r="97">
          <cell r="F97" t="str">
            <v>ASP</v>
          </cell>
          <cell r="G97" t="str">
            <v>ASP</v>
          </cell>
          <cell r="H97" t="str">
            <v>ASP</v>
          </cell>
          <cell r="L97" t="str">
            <v>ASP</v>
          </cell>
          <cell r="M97" t="str">
            <v>ASP</v>
          </cell>
          <cell r="N97" t="str">
            <v>ASP</v>
          </cell>
          <cell r="R97" t="str">
            <v>ASP</v>
          </cell>
          <cell r="S97" t="str">
            <v>ASP</v>
          </cell>
          <cell r="T97" t="str">
            <v>ASP</v>
          </cell>
        </row>
        <row r="98">
          <cell r="D98" t="str">
            <v>Golf Shoes</v>
          </cell>
          <cell r="F98">
            <v>68.078486727352725</v>
          </cell>
          <cell r="G98">
            <v>68.078486727352725</v>
          </cell>
          <cell r="H98">
            <v>68.078486727352725</v>
          </cell>
          <cell r="J98" t="str">
            <v>Golf Shoes</v>
          </cell>
          <cell r="L98">
            <v>75.90954901371812</v>
          </cell>
          <cell r="M98">
            <v>75.90954901371812</v>
          </cell>
          <cell r="N98">
            <v>75.90954901371812</v>
          </cell>
          <cell r="P98" t="str">
            <v>Golf Shoes</v>
          </cell>
          <cell r="R98">
            <v>82.590694385805477</v>
          </cell>
          <cell r="S98">
            <v>82.590694385805463</v>
          </cell>
          <cell r="T98">
            <v>82.590694385805463</v>
          </cell>
        </row>
        <row r="99">
          <cell r="D99" t="str">
            <v>FootJoy Gloves</v>
          </cell>
          <cell r="F99">
            <v>95.485336399672306</v>
          </cell>
          <cell r="G99">
            <v>95.485336399672306</v>
          </cell>
          <cell r="H99">
            <v>95.485336399672292</v>
          </cell>
          <cell r="J99" t="str">
            <v>FootJoy Gloves</v>
          </cell>
          <cell r="L99">
            <v>109.83214894597394</v>
          </cell>
          <cell r="M99">
            <v>109.83214894597394</v>
          </cell>
          <cell r="N99">
            <v>109.83214894597394</v>
          </cell>
          <cell r="P99" t="str">
            <v>FootJoy Gloves</v>
          </cell>
          <cell r="R99">
            <v>131.77012357691933</v>
          </cell>
          <cell r="S99">
            <v>131.77012357691933</v>
          </cell>
          <cell r="T99">
            <v>131.77012357691933</v>
          </cell>
        </row>
        <row r="100">
          <cell r="D100" t="str">
            <v>Apparel</v>
          </cell>
          <cell r="F100">
            <v>49.352432500000006</v>
          </cell>
          <cell r="G100">
            <v>49.352432499999999</v>
          </cell>
          <cell r="H100">
            <v>49.352432500000006</v>
          </cell>
          <cell r="J100" t="str">
            <v>Apparel</v>
          </cell>
          <cell r="L100">
            <v>43.907166911404794</v>
          </cell>
          <cell r="M100">
            <v>43.907166911404794</v>
          </cell>
          <cell r="N100">
            <v>43.907166911404794</v>
          </cell>
          <cell r="P100" t="str">
            <v>Apparel</v>
          </cell>
          <cell r="R100">
            <v>44.551629655813954</v>
          </cell>
          <cell r="S100">
            <v>44.551629655813954</v>
          </cell>
          <cell r="T100">
            <v>44.551629655813954</v>
          </cell>
        </row>
        <row r="101">
          <cell r="D101" t="str">
            <v>Socks</v>
          </cell>
          <cell r="F101">
            <v>42.481162500000003</v>
          </cell>
          <cell r="G101">
            <v>42.481162500000003</v>
          </cell>
          <cell r="H101">
            <v>42.481162500000003</v>
          </cell>
          <cell r="J101" t="str">
            <v>Socks</v>
          </cell>
          <cell r="L101">
            <v>49.758089403973507</v>
          </cell>
          <cell r="M101">
            <v>49.758089403973507</v>
          </cell>
          <cell r="N101">
            <v>49.758089403973507</v>
          </cell>
          <cell r="P101" t="str">
            <v>Socks</v>
          </cell>
          <cell r="R101">
            <v>51.843606361359562</v>
          </cell>
          <cell r="S101">
            <v>51.843606361359562</v>
          </cell>
          <cell r="T101">
            <v>51.843606361359562</v>
          </cell>
        </row>
        <row r="102">
          <cell r="D102" t="str">
            <v>% Growth - Golf Shoes</v>
          </cell>
          <cell r="F102" t="str">
            <v xml:space="preserve">NA </v>
          </cell>
          <cell r="G102">
            <v>0</v>
          </cell>
          <cell r="H102">
            <v>0</v>
          </cell>
          <cell r="J102" t="str">
            <v>% Growth - Golf Shoes</v>
          </cell>
          <cell r="L102" t="str">
            <v xml:space="preserve">NA </v>
          </cell>
          <cell r="M102">
            <v>0</v>
          </cell>
          <cell r="N102">
            <v>0</v>
          </cell>
          <cell r="P102" t="str">
            <v>% Growth - Golf Shoes</v>
          </cell>
          <cell r="R102" t="str">
            <v xml:space="preserve">NA </v>
          </cell>
          <cell r="S102">
            <v>0</v>
          </cell>
          <cell r="T102">
            <v>0</v>
          </cell>
        </row>
        <row r="103">
          <cell r="D103" t="str">
            <v>% Growth - FootJoy Gloves</v>
          </cell>
          <cell r="F103" t="str">
            <v xml:space="preserve">NA </v>
          </cell>
          <cell r="G103">
            <v>0</v>
          </cell>
          <cell r="H103">
            <v>0</v>
          </cell>
          <cell r="J103" t="str">
            <v>% Growth - FootJoy Gloves</v>
          </cell>
          <cell r="L103" t="str">
            <v xml:space="preserve">NA </v>
          </cell>
          <cell r="M103">
            <v>0</v>
          </cell>
          <cell r="N103">
            <v>0</v>
          </cell>
          <cell r="P103" t="str">
            <v>% Growth - FootJoy Gloves</v>
          </cell>
          <cell r="R103" t="str">
            <v xml:space="preserve">NA </v>
          </cell>
          <cell r="S103">
            <v>0</v>
          </cell>
          <cell r="T103">
            <v>0</v>
          </cell>
        </row>
        <row r="104">
          <cell r="D104" t="str">
            <v>% Growth - Apparel</v>
          </cell>
          <cell r="F104" t="str">
            <v xml:space="preserve">NA </v>
          </cell>
          <cell r="G104">
            <v>0</v>
          </cell>
          <cell r="H104">
            <v>0</v>
          </cell>
          <cell r="J104" t="str">
            <v>% Growth - Apparel</v>
          </cell>
          <cell r="L104" t="str">
            <v xml:space="preserve">NA </v>
          </cell>
          <cell r="M104">
            <v>0</v>
          </cell>
          <cell r="N104">
            <v>0</v>
          </cell>
          <cell r="P104" t="str">
            <v>% Growth - Apparel</v>
          </cell>
          <cell r="R104" t="str">
            <v xml:space="preserve">NA </v>
          </cell>
          <cell r="S104">
            <v>0</v>
          </cell>
          <cell r="T104">
            <v>0</v>
          </cell>
        </row>
        <row r="105">
          <cell r="D105" t="str">
            <v>% Growth - Socks</v>
          </cell>
          <cell r="F105" t="str">
            <v xml:space="preserve">NA </v>
          </cell>
          <cell r="G105">
            <v>0</v>
          </cell>
          <cell r="H105">
            <v>0</v>
          </cell>
          <cell r="J105" t="str">
            <v>% Growth - Socks</v>
          </cell>
          <cell r="L105" t="str">
            <v xml:space="preserve">NA </v>
          </cell>
          <cell r="M105">
            <v>0</v>
          </cell>
          <cell r="N105">
            <v>0</v>
          </cell>
          <cell r="P105" t="str">
            <v>% Growth - Socks</v>
          </cell>
          <cell r="R105" t="str">
            <v xml:space="preserve">NA </v>
          </cell>
          <cell r="S105">
            <v>0</v>
          </cell>
          <cell r="T105">
            <v>0</v>
          </cell>
        </row>
        <row r="108">
          <cell r="D108" t="str">
            <v>Southeast Asia</v>
          </cell>
          <cell r="J108" t="str">
            <v>Greater China</v>
          </cell>
          <cell r="P108" t="str">
            <v>Latin America / ROW</v>
          </cell>
        </row>
        <row r="110">
          <cell r="F110" t="str">
            <v>2011</v>
          </cell>
          <cell r="G110" t="str">
            <v>2012</v>
          </cell>
          <cell r="H110" t="str">
            <v>2013</v>
          </cell>
          <cell r="L110" t="str">
            <v>2011</v>
          </cell>
          <cell r="M110" t="str">
            <v>2012</v>
          </cell>
          <cell r="N110" t="str">
            <v>2013</v>
          </cell>
          <cell r="R110" t="str">
            <v>2011</v>
          </cell>
          <cell r="S110" t="str">
            <v>2012</v>
          </cell>
          <cell r="T110" t="str">
            <v>2013</v>
          </cell>
        </row>
        <row r="111">
          <cell r="D111" t="str">
            <v>Golf Shoes</v>
          </cell>
          <cell r="F111">
            <v>6.9147304113491472</v>
          </cell>
          <cell r="G111">
            <v>7.4143328749030308</v>
          </cell>
          <cell r="H111">
            <v>7.8777286795844699</v>
          </cell>
          <cell r="J111" t="str">
            <v>Golf Shoes</v>
          </cell>
          <cell r="L111">
            <v>4.9125376967043017</v>
          </cell>
          <cell r="M111">
            <v>5.2862588665748609</v>
          </cell>
          <cell r="N111">
            <v>5.6212925447403927</v>
          </cell>
          <cell r="P111" t="str">
            <v>Golf Shoes</v>
          </cell>
          <cell r="R111">
            <v>1.0373419155509493</v>
          </cell>
          <cell r="S111">
            <v>1.0703538826690582</v>
          </cell>
          <cell r="T111">
            <v>1.1079101592539373</v>
          </cell>
        </row>
        <row r="112">
          <cell r="D112" t="str">
            <v>FootJoy Gloves</v>
          </cell>
          <cell r="F112">
            <v>2.7122580059456469</v>
          </cell>
          <cell r="G112">
            <v>2.8869582422328279</v>
          </cell>
          <cell r="H112">
            <v>3.0486279037978665</v>
          </cell>
          <cell r="J112" t="str">
            <v>FootJoy Gloves</v>
          </cell>
          <cell r="L112">
            <v>2.1981975458052965</v>
          </cell>
          <cell r="M112">
            <v>2.258851902445024</v>
          </cell>
          <cell r="N112">
            <v>2.40525897019609</v>
          </cell>
          <cell r="P112" t="str">
            <v>FootJoy Gloves</v>
          </cell>
          <cell r="R112">
            <v>0.61211448000000002</v>
          </cell>
          <cell r="S112">
            <v>0.6283682726526143</v>
          </cell>
          <cell r="T112">
            <v>0.64233201204489465</v>
          </cell>
        </row>
        <row r="113">
          <cell r="D113" t="str">
            <v>Apparel</v>
          </cell>
          <cell r="F113">
            <v>0.64397780316956355</v>
          </cell>
          <cell r="G113">
            <v>0.77957122488446873</v>
          </cell>
          <cell r="H113">
            <v>1.0394282998459585</v>
          </cell>
          <cell r="J113" t="str">
            <v>Apparel</v>
          </cell>
          <cell r="L113">
            <v>0.35099874975532208</v>
          </cell>
          <cell r="M113">
            <v>0.36310215491929865</v>
          </cell>
          <cell r="N113">
            <v>0.40344683879922072</v>
          </cell>
          <cell r="P113" t="str">
            <v>Apparel</v>
          </cell>
          <cell r="R113">
            <v>0.34976021999999996</v>
          </cell>
          <cell r="S113">
            <v>0.37292999999999998</v>
          </cell>
          <cell r="T113">
            <v>0.39699000000000001</v>
          </cell>
        </row>
        <row r="114">
          <cell r="D114" t="str">
            <v>Socks</v>
          </cell>
          <cell r="F114">
            <v>0.36602817505382446</v>
          </cell>
          <cell r="G114">
            <v>0.3897117367176281</v>
          </cell>
          <cell r="H114">
            <v>0.42088867565503835</v>
          </cell>
          <cell r="J114" t="str">
            <v>Socks</v>
          </cell>
          <cell r="L114">
            <v>0.26052300237126969</v>
          </cell>
          <cell r="M114">
            <v>0.2524612156529405</v>
          </cell>
          <cell r="N114">
            <v>0.26306882975600521</v>
          </cell>
          <cell r="P114" t="str">
            <v>Socks</v>
          </cell>
          <cell r="R114">
            <v>5.5391607556978882E-2</v>
          </cell>
          <cell r="S114">
            <v>5.7755124979204799E-2</v>
          </cell>
          <cell r="T114">
            <v>6.0420746132091176E-2</v>
          </cell>
        </row>
        <row r="115">
          <cell r="D115" t="str">
            <v>Other FJ Access</v>
          </cell>
          <cell r="F115">
            <v>0.17464797881186406</v>
          </cell>
          <cell r="G115">
            <v>0.17901417828216062</v>
          </cell>
          <cell r="H115">
            <v>0.18348953273921464</v>
          </cell>
          <cell r="J115" t="str">
            <v>Other FJ Access</v>
          </cell>
          <cell r="L115">
            <v>0</v>
          </cell>
          <cell r="M115">
            <v>1.9872361750000071E-2</v>
          </cell>
          <cell r="N115">
            <v>2.0369170793750072E-2</v>
          </cell>
          <cell r="P115" t="str">
            <v>Other FJ Access</v>
          </cell>
          <cell r="R115">
            <v>0</v>
          </cell>
          <cell r="S115">
            <v>2.2387107000000149E-2</v>
          </cell>
          <cell r="T115">
            <v>2.2946784675000154E-2</v>
          </cell>
        </row>
        <row r="116">
          <cell r="D116" t="str">
            <v>Total Sales</v>
          </cell>
          <cell r="F116">
            <v>10.811642374330045</v>
          </cell>
          <cell r="G116">
            <v>11.649588257020117</v>
          </cell>
          <cell r="H116">
            <v>12.570163091622549</v>
          </cell>
          <cell r="J116" t="str">
            <v>Total Sales</v>
          </cell>
          <cell r="L116">
            <v>7.7222569946361901</v>
          </cell>
          <cell r="M116">
            <v>8.1805465013421248</v>
          </cell>
          <cell r="N116">
            <v>8.7134363542854576</v>
          </cell>
          <cell r="P116" t="str">
            <v>Total Sales</v>
          </cell>
          <cell r="R116">
            <v>2.0546082231079281</v>
          </cell>
          <cell r="S116">
            <v>2.1517943873008774</v>
          </cell>
          <cell r="T116">
            <v>2.2305997021059238</v>
          </cell>
        </row>
        <row r="117">
          <cell r="D117" t="str">
            <v>% Growth</v>
          </cell>
          <cell r="F117" t="str">
            <v xml:space="preserve">NA </v>
          </cell>
          <cell r="G117">
            <v>7.7504032567669467E-2</v>
          </cell>
          <cell r="H117">
            <v>7.9022091965154972E-2</v>
          </cell>
          <cell r="J117" t="str">
            <v>% Growth</v>
          </cell>
          <cell r="L117" t="str">
            <v xml:space="preserve">NA </v>
          </cell>
          <cell r="M117">
            <v>5.9346575363168785E-2</v>
          </cell>
          <cell r="N117">
            <v>6.5141106753186406E-2</v>
          </cell>
          <cell r="P117" t="str">
            <v>% Growth</v>
          </cell>
          <cell r="R117" t="str">
            <v xml:space="preserve">NA </v>
          </cell>
          <cell r="S117">
            <v>4.7301555157770903E-2</v>
          </cell>
          <cell r="T117">
            <v>3.6623069225446114E-2</v>
          </cell>
        </row>
        <row r="119">
          <cell r="D119" t="str">
            <v>Cost &amp; Variances</v>
          </cell>
          <cell r="F119">
            <v>6.962642374330045</v>
          </cell>
          <cell r="G119">
            <v>7.5025882570201166</v>
          </cell>
          <cell r="H119">
            <v>8.095163091622549</v>
          </cell>
          <cell r="J119" t="str">
            <v>Cost &amp; Variances</v>
          </cell>
          <cell r="L119">
            <v>4.2862569946361901</v>
          </cell>
          <cell r="M119">
            <v>4.5405465013421242</v>
          </cell>
          <cell r="N119">
            <v>4.8364363542854578</v>
          </cell>
          <cell r="P119" t="str">
            <v>Cost &amp; Variances</v>
          </cell>
          <cell r="R119">
            <v>1.6706082231079282</v>
          </cell>
          <cell r="S119">
            <v>1.7497943873008772</v>
          </cell>
          <cell r="T119">
            <v>1.8135997021059238</v>
          </cell>
        </row>
        <row r="121">
          <cell r="D121" t="str">
            <v>Gross Profit</v>
          </cell>
          <cell r="F121">
            <v>3.8490000000000002</v>
          </cell>
          <cell r="G121">
            <v>4.1470000000000002</v>
          </cell>
          <cell r="H121">
            <v>4.4749999999999996</v>
          </cell>
          <cell r="J121" t="str">
            <v>Gross Profit</v>
          </cell>
          <cell r="L121">
            <v>3.4359999999999999</v>
          </cell>
          <cell r="M121">
            <v>3.64</v>
          </cell>
          <cell r="N121">
            <v>3.8769999999999998</v>
          </cell>
          <cell r="P121" t="str">
            <v>Gross Profit</v>
          </cell>
          <cell r="R121">
            <v>0.38400000000000001</v>
          </cell>
          <cell r="S121">
            <v>0.40200000000000002</v>
          </cell>
          <cell r="T121">
            <v>0.41699999999999998</v>
          </cell>
        </row>
        <row r="122">
          <cell r="D122" t="str">
            <v>Gross Margin</v>
          </cell>
          <cell r="F122">
            <v>0.35600511621977393</v>
          </cell>
          <cell r="G122">
            <v>0.35597824648446191</v>
          </cell>
          <cell r="H122">
            <v>0.35600174535383611</v>
          </cell>
          <cell r="J122" t="str">
            <v>Gross Margin</v>
          </cell>
          <cell r="L122">
            <v>0.44494763673193144</v>
          </cell>
          <cell r="M122">
            <v>0.44495804765645069</v>
          </cell>
          <cell r="N122">
            <v>0.44494500703998452</v>
          </cell>
          <cell r="P122" t="str">
            <v>Gross Margin</v>
          </cell>
          <cell r="R122">
            <v>0.18689694496556514</v>
          </cell>
          <cell r="S122">
            <v>0.18682082376107148</v>
          </cell>
          <cell r="T122">
            <v>0.18694524149999103</v>
          </cell>
        </row>
        <row r="124">
          <cell r="F124" t="str">
            <v>2011</v>
          </cell>
          <cell r="G124" t="str">
            <v>2012</v>
          </cell>
          <cell r="H124" t="str">
            <v>2013</v>
          </cell>
          <cell r="L124" t="str">
            <v>2011</v>
          </cell>
          <cell r="M124" t="str">
            <v>2012</v>
          </cell>
          <cell r="N124" t="str">
            <v>2013</v>
          </cell>
          <cell r="R124" t="str">
            <v>2011</v>
          </cell>
          <cell r="S124" t="str">
            <v>2012</v>
          </cell>
          <cell r="T124" t="str">
            <v>2013</v>
          </cell>
        </row>
        <row r="125">
          <cell r="F125" t="str">
            <v>Vol</v>
          </cell>
          <cell r="G125" t="str">
            <v>Vol</v>
          </cell>
          <cell r="H125" t="str">
            <v>Vol</v>
          </cell>
          <cell r="L125" t="str">
            <v>Vol</v>
          </cell>
          <cell r="M125" t="str">
            <v>Vol</v>
          </cell>
          <cell r="N125" t="str">
            <v>Vol</v>
          </cell>
          <cell r="R125" t="str">
            <v>Vol</v>
          </cell>
          <cell r="S125" t="str">
            <v>Vol</v>
          </cell>
          <cell r="T125" t="str">
            <v>Vol</v>
          </cell>
        </row>
        <row r="126">
          <cell r="D126" t="str">
            <v>Golf Shoes</v>
          </cell>
          <cell r="F126">
            <v>111914</v>
          </cell>
          <cell r="G126">
            <v>120000</v>
          </cell>
          <cell r="H126">
            <v>127500</v>
          </cell>
          <cell r="J126" t="str">
            <v>Golf Shoes</v>
          </cell>
          <cell r="L126">
            <v>63490</v>
          </cell>
          <cell r="M126">
            <v>68320</v>
          </cell>
          <cell r="N126">
            <v>72650</v>
          </cell>
          <cell r="P126" t="str">
            <v>Golf Shoes</v>
          </cell>
          <cell r="R126">
            <v>27621</v>
          </cell>
          <cell r="S126">
            <v>28500</v>
          </cell>
          <cell r="T126">
            <v>29500</v>
          </cell>
        </row>
        <row r="127">
          <cell r="D127" t="str">
            <v>FootJoy Gloves</v>
          </cell>
          <cell r="F127">
            <v>29358.95</v>
          </cell>
          <cell r="G127">
            <v>31250</v>
          </cell>
          <cell r="H127">
            <v>33000</v>
          </cell>
          <cell r="J127" t="str">
            <v>FootJoy Gloves</v>
          </cell>
          <cell r="L127">
            <v>21020</v>
          </cell>
          <cell r="M127">
            <v>21600</v>
          </cell>
          <cell r="N127">
            <v>23000</v>
          </cell>
          <cell r="P127" t="str">
            <v>FootJoy Gloves</v>
          </cell>
          <cell r="R127">
            <v>10959</v>
          </cell>
          <cell r="S127">
            <v>11250</v>
          </cell>
          <cell r="T127">
            <v>11500</v>
          </cell>
        </row>
        <row r="128">
          <cell r="D128" t="str">
            <v>Apparel</v>
          </cell>
          <cell r="F128">
            <v>24782</v>
          </cell>
          <cell r="G128">
            <v>30000</v>
          </cell>
          <cell r="H128">
            <v>40000</v>
          </cell>
          <cell r="J128" t="str">
            <v>Apparel</v>
          </cell>
          <cell r="L128">
            <v>8700</v>
          </cell>
          <cell r="M128">
            <v>9000</v>
          </cell>
          <cell r="N128">
            <v>10000</v>
          </cell>
          <cell r="P128" t="str">
            <v>Apparel</v>
          </cell>
          <cell r="R128">
            <v>14537</v>
          </cell>
          <cell r="S128">
            <v>15500</v>
          </cell>
          <cell r="T128">
            <v>16500</v>
          </cell>
        </row>
        <row r="129">
          <cell r="D129" t="str">
            <v>Socks</v>
          </cell>
          <cell r="F129">
            <v>9392.2800000000007</v>
          </cell>
          <cell r="G129">
            <v>10000</v>
          </cell>
          <cell r="H129">
            <v>10800</v>
          </cell>
          <cell r="J129" t="str">
            <v>Socks</v>
          </cell>
          <cell r="L129">
            <v>6140</v>
          </cell>
          <cell r="M129">
            <v>5950</v>
          </cell>
          <cell r="N129">
            <v>6200</v>
          </cell>
          <cell r="P129" t="str">
            <v>Socks</v>
          </cell>
          <cell r="R129">
            <v>3117</v>
          </cell>
          <cell r="S129">
            <v>3250</v>
          </cell>
          <cell r="T129">
            <v>3400</v>
          </cell>
        </row>
        <row r="130">
          <cell r="D130" t="str">
            <v>% Growth - Golf Shoes</v>
          </cell>
          <cell r="F130" t="str">
            <v xml:space="preserve">NA </v>
          </cell>
          <cell r="G130">
            <v>7.2251907714852459E-2</v>
          </cell>
          <cell r="H130">
            <v>6.25E-2</v>
          </cell>
          <cell r="J130" t="str">
            <v>% Growth - Golf Shoes</v>
          </cell>
          <cell r="L130" t="str">
            <v xml:space="preserve">NA </v>
          </cell>
          <cell r="M130">
            <v>7.6074972436604105E-2</v>
          </cell>
          <cell r="N130">
            <v>6.3378220140515307E-2</v>
          </cell>
          <cell r="P130" t="str">
            <v>% Growth - Golf Shoes</v>
          </cell>
          <cell r="R130" t="str">
            <v xml:space="preserve">NA </v>
          </cell>
          <cell r="S130">
            <v>3.1823612468773854E-2</v>
          </cell>
          <cell r="T130">
            <v>3.5087719298245723E-2</v>
          </cell>
        </row>
        <row r="131">
          <cell r="D131" t="str">
            <v>% Growth - FootJoy Gloves</v>
          </cell>
          <cell r="F131" t="str">
            <v xml:space="preserve">NA </v>
          </cell>
          <cell r="G131">
            <v>6.4411363485410655E-2</v>
          </cell>
          <cell r="H131">
            <v>5.600000000000005E-2</v>
          </cell>
          <cell r="J131" t="str">
            <v>% Growth - FootJoy Gloves</v>
          </cell>
          <cell r="L131" t="str">
            <v xml:space="preserve">NA </v>
          </cell>
          <cell r="M131">
            <v>2.7592768791627087E-2</v>
          </cell>
          <cell r="N131">
            <v>6.4814814814814881E-2</v>
          </cell>
          <cell r="P131" t="str">
            <v>% Growth - FootJoy Gloves</v>
          </cell>
          <cell r="R131" t="str">
            <v xml:space="preserve">NA </v>
          </cell>
          <cell r="S131">
            <v>2.6553517656720427E-2</v>
          </cell>
          <cell r="T131">
            <v>2.2222222222222143E-2</v>
          </cell>
        </row>
        <row r="132">
          <cell r="D132" t="str">
            <v>% Growth - Apparel</v>
          </cell>
          <cell r="F132" t="str">
            <v xml:space="preserve">NA </v>
          </cell>
          <cell r="G132">
            <v>0.21055604874505685</v>
          </cell>
          <cell r="H132">
            <v>0.33333333333333326</v>
          </cell>
          <cell r="J132" t="str">
            <v>% Growth - Apparel</v>
          </cell>
          <cell r="L132" t="str">
            <v xml:space="preserve">NA </v>
          </cell>
          <cell r="M132">
            <v>3.4482758620689724E-2</v>
          </cell>
          <cell r="N132">
            <v>0.11111111111111116</v>
          </cell>
          <cell r="P132" t="str">
            <v>% Growth - Apparel</v>
          </cell>
          <cell r="R132" t="str">
            <v xml:space="preserve">NA </v>
          </cell>
          <cell r="S132">
            <v>6.6244754763706393E-2</v>
          </cell>
          <cell r="T132">
            <v>6.4516129032258007E-2</v>
          </cell>
        </row>
        <row r="133">
          <cell r="D133" t="str">
            <v>% Growth - Socks</v>
          </cell>
          <cell r="F133" t="str">
            <v xml:space="preserve">NA </v>
          </cell>
          <cell r="G133">
            <v>6.4704203878078514E-2</v>
          </cell>
          <cell r="H133">
            <v>8.0000000000000071E-2</v>
          </cell>
          <cell r="J133" t="str">
            <v>% Growth - Socks</v>
          </cell>
          <cell r="L133" t="str">
            <v xml:space="preserve">NA </v>
          </cell>
          <cell r="M133">
            <v>-3.0944625407166138E-2</v>
          </cell>
          <cell r="N133">
            <v>4.2016806722689148E-2</v>
          </cell>
          <cell r="P133" t="str">
            <v>% Growth - Socks</v>
          </cell>
          <cell r="R133" t="str">
            <v xml:space="preserve">NA </v>
          </cell>
          <cell r="S133">
            <v>4.2669233237087045E-2</v>
          </cell>
          <cell r="T133">
            <v>4.6153846153846212E-2</v>
          </cell>
        </row>
        <row r="134">
          <cell r="F134" t="str">
            <v>2011</v>
          </cell>
          <cell r="G134" t="str">
            <v>2012</v>
          </cell>
          <cell r="H134" t="str">
            <v>2013</v>
          </cell>
          <cell r="L134" t="str">
            <v>2011</v>
          </cell>
          <cell r="M134" t="str">
            <v>2012</v>
          </cell>
          <cell r="N134" t="str">
            <v>2013</v>
          </cell>
          <cell r="R134" t="str">
            <v>2011</v>
          </cell>
          <cell r="S134" t="str">
            <v>2012</v>
          </cell>
          <cell r="T134" t="str">
            <v>2013</v>
          </cell>
        </row>
        <row r="135">
          <cell r="F135" t="str">
            <v>ASP</v>
          </cell>
          <cell r="G135" t="str">
            <v>ASP</v>
          </cell>
          <cell r="H135" t="str">
            <v>ASP</v>
          </cell>
          <cell r="L135" t="str">
            <v>ASP</v>
          </cell>
          <cell r="M135" t="str">
            <v>ASP</v>
          </cell>
          <cell r="N135" t="str">
            <v>ASP</v>
          </cell>
          <cell r="R135" t="str">
            <v>ASP</v>
          </cell>
          <cell r="S135" t="str">
            <v>ASP</v>
          </cell>
          <cell r="T135" t="str">
            <v>ASP</v>
          </cell>
        </row>
        <row r="136">
          <cell r="D136" t="str">
            <v>Golf Shoes</v>
          </cell>
          <cell r="F136">
            <v>61.786107290858581</v>
          </cell>
          <cell r="G136">
            <v>61.786107290858588</v>
          </cell>
          <cell r="H136">
            <v>61.786107290858588</v>
          </cell>
          <cell r="J136" t="str">
            <v>Golf Shoes</v>
          </cell>
          <cell r="L136">
            <v>77.374983410053588</v>
          </cell>
          <cell r="M136">
            <v>77.374983410053588</v>
          </cell>
          <cell r="N136">
            <v>77.374983410053588</v>
          </cell>
          <cell r="P136" t="str">
            <v>Golf Shoes</v>
          </cell>
          <cell r="R136">
            <v>37.556276584879235</v>
          </cell>
          <cell r="S136">
            <v>37.556276584879235</v>
          </cell>
          <cell r="T136">
            <v>37.556276584879235</v>
          </cell>
        </row>
        <row r="137">
          <cell r="D137" t="str">
            <v>FootJoy Gloves</v>
          </cell>
          <cell r="F137">
            <v>92.38266375145048</v>
          </cell>
          <cell r="G137">
            <v>92.382663751450494</v>
          </cell>
          <cell r="H137">
            <v>92.382663751450494</v>
          </cell>
          <cell r="J137" t="str">
            <v>FootJoy Gloves</v>
          </cell>
          <cell r="L137">
            <v>104.57647696504741</v>
          </cell>
          <cell r="M137">
            <v>104.57647696504741</v>
          </cell>
          <cell r="N137">
            <v>104.57647696504741</v>
          </cell>
          <cell r="P137" t="str">
            <v>FootJoy Gloves</v>
          </cell>
          <cell r="R137">
            <v>55.854957569121268</v>
          </cell>
          <cell r="S137">
            <v>55.854957569121268</v>
          </cell>
          <cell r="T137">
            <v>55.854957569121275</v>
          </cell>
        </row>
        <row r="138">
          <cell r="D138" t="str">
            <v>Apparel</v>
          </cell>
          <cell r="F138">
            <v>25.985707496148962</v>
          </cell>
          <cell r="G138">
            <v>25.985707496148958</v>
          </cell>
          <cell r="H138">
            <v>25.985707496148962</v>
          </cell>
          <cell r="J138" t="str">
            <v>Apparel</v>
          </cell>
          <cell r="L138">
            <v>40.344683879922073</v>
          </cell>
          <cell r="M138">
            <v>40.344683879922073</v>
          </cell>
          <cell r="N138">
            <v>40.344683879922073</v>
          </cell>
          <cell r="P138" t="str">
            <v>Apparel</v>
          </cell>
          <cell r="R138">
            <v>24.06</v>
          </cell>
          <cell r="S138">
            <v>24.06</v>
          </cell>
          <cell r="T138">
            <v>24.06</v>
          </cell>
        </row>
        <row r="139">
          <cell r="D139" t="str">
            <v>Socks</v>
          </cell>
          <cell r="F139">
            <v>38.971173671762813</v>
          </cell>
          <cell r="G139">
            <v>38.971173671762806</v>
          </cell>
          <cell r="H139">
            <v>38.971173671762806</v>
          </cell>
          <cell r="J139" t="str">
            <v>Socks</v>
          </cell>
          <cell r="L139">
            <v>42.430456412258906</v>
          </cell>
          <cell r="M139">
            <v>42.430456412258906</v>
          </cell>
          <cell r="N139">
            <v>42.430456412258906</v>
          </cell>
          <cell r="P139" t="str">
            <v>Socks</v>
          </cell>
          <cell r="R139">
            <v>17.770807685909169</v>
          </cell>
          <cell r="S139">
            <v>17.770807685909169</v>
          </cell>
          <cell r="T139">
            <v>17.770807685909169</v>
          </cell>
        </row>
        <row r="140">
          <cell r="D140" t="str">
            <v>% Growth - Golf Shoes</v>
          </cell>
          <cell r="F140" t="str">
            <v xml:space="preserve">NA </v>
          </cell>
          <cell r="G140">
            <v>0</v>
          </cell>
          <cell r="H140">
            <v>0</v>
          </cell>
          <cell r="J140" t="str">
            <v>% Growth - Golf Shoes</v>
          </cell>
          <cell r="L140" t="str">
            <v xml:space="preserve">NA </v>
          </cell>
          <cell r="M140">
            <v>0</v>
          </cell>
          <cell r="N140">
            <v>0</v>
          </cell>
          <cell r="P140" t="str">
            <v>% Growth - Golf Shoes</v>
          </cell>
          <cell r="R140" t="str">
            <v xml:space="preserve">NA </v>
          </cell>
          <cell r="S140">
            <v>0</v>
          </cell>
          <cell r="T140">
            <v>0</v>
          </cell>
        </row>
        <row r="141">
          <cell r="D141" t="str">
            <v>% Growth - FootJoy Gloves</v>
          </cell>
          <cell r="F141" t="str">
            <v xml:space="preserve">NA </v>
          </cell>
          <cell r="G141">
            <v>0</v>
          </cell>
          <cell r="H141">
            <v>0</v>
          </cell>
          <cell r="J141" t="str">
            <v>% Growth - FootJoy Gloves</v>
          </cell>
          <cell r="L141" t="str">
            <v xml:space="preserve">NA </v>
          </cell>
          <cell r="M141">
            <v>0</v>
          </cell>
          <cell r="N141">
            <v>0</v>
          </cell>
          <cell r="P141" t="str">
            <v>% Growth - FootJoy Gloves</v>
          </cell>
          <cell r="R141" t="str">
            <v xml:space="preserve">NA </v>
          </cell>
          <cell r="S141">
            <v>0</v>
          </cell>
          <cell r="T141">
            <v>0</v>
          </cell>
        </row>
        <row r="142">
          <cell r="D142" t="str">
            <v>% Growth - Apparel</v>
          </cell>
          <cell r="F142" t="str">
            <v xml:space="preserve">NA </v>
          </cell>
          <cell r="G142">
            <v>0</v>
          </cell>
          <cell r="H142">
            <v>0</v>
          </cell>
          <cell r="J142" t="str">
            <v>% Growth - Apparel</v>
          </cell>
          <cell r="L142" t="str">
            <v xml:space="preserve">NA </v>
          </cell>
          <cell r="M142">
            <v>0</v>
          </cell>
          <cell r="N142">
            <v>0</v>
          </cell>
          <cell r="P142" t="str">
            <v>% Growth - Apparel</v>
          </cell>
          <cell r="R142" t="str">
            <v xml:space="preserve">NA </v>
          </cell>
          <cell r="S142">
            <v>0</v>
          </cell>
          <cell r="T142">
            <v>0</v>
          </cell>
        </row>
        <row r="143">
          <cell r="D143" t="str">
            <v>% Growth - Socks</v>
          </cell>
          <cell r="F143" t="str">
            <v xml:space="preserve">NA </v>
          </cell>
          <cell r="G143">
            <v>0</v>
          </cell>
          <cell r="H143">
            <v>0</v>
          </cell>
          <cell r="J143" t="str">
            <v>% Growth - Socks</v>
          </cell>
          <cell r="L143" t="str">
            <v xml:space="preserve">NA </v>
          </cell>
          <cell r="M143">
            <v>0</v>
          </cell>
          <cell r="N143">
            <v>0</v>
          </cell>
          <cell r="P143" t="str">
            <v>% Growth - Socks</v>
          </cell>
          <cell r="R143" t="str">
            <v xml:space="preserve">NA </v>
          </cell>
          <cell r="S143">
            <v>0</v>
          </cell>
          <cell r="T143">
            <v>0</v>
          </cell>
        </row>
      </sheetData>
      <sheetData sheetId="9" refreshError="1"/>
      <sheetData sheetId="10" refreshError="1"/>
      <sheetData sheetId="11">
        <row r="2">
          <cell r="B2" t="str">
            <v>Historical and Projected Acushnet Income Statement</v>
          </cell>
          <cell r="K2" t="str">
            <v>Historical and Projected FootJoy Income Statement</v>
          </cell>
          <cell r="T2" t="str">
            <v>Historical and Projected Titleist Income Statement</v>
          </cell>
          <cell r="AB2" t="str">
            <v>Acushnet Rounding Calculations</v>
          </cell>
        </row>
        <row r="4">
          <cell r="D4">
            <v>2008</v>
          </cell>
          <cell r="E4">
            <v>2009</v>
          </cell>
          <cell r="F4">
            <v>2010</v>
          </cell>
          <cell r="G4">
            <v>2011</v>
          </cell>
          <cell r="H4">
            <v>2012</v>
          </cell>
          <cell r="I4">
            <v>2013</v>
          </cell>
          <cell r="M4">
            <v>2008</v>
          </cell>
          <cell r="N4">
            <v>2009</v>
          </cell>
          <cell r="O4">
            <v>2010</v>
          </cell>
          <cell r="P4">
            <v>2011</v>
          </cell>
          <cell r="Q4">
            <v>2012</v>
          </cell>
          <cell r="R4">
            <v>2013</v>
          </cell>
          <cell r="V4">
            <v>2010</v>
          </cell>
          <cell r="W4">
            <v>2011</v>
          </cell>
          <cell r="X4">
            <v>2012</v>
          </cell>
          <cell r="Y4">
            <v>2013</v>
          </cell>
          <cell r="AB4">
            <v>2010</v>
          </cell>
          <cell r="AC4">
            <v>2011</v>
          </cell>
          <cell r="AD4">
            <v>2012</v>
          </cell>
          <cell r="AE4">
            <v>2013</v>
          </cell>
        </row>
        <row r="5">
          <cell r="B5" t="str">
            <v>Balls</v>
          </cell>
          <cell r="D5">
            <v>0</v>
          </cell>
          <cell r="E5">
            <v>486.42149197637946</v>
          </cell>
          <cell r="F5">
            <v>500.12820512820508</v>
          </cell>
          <cell r="G5">
            <v>525.87426294820716</v>
          </cell>
          <cell r="H5">
            <v>539.72742181540809</v>
          </cell>
          <cell r="I5">
            <v>561.36934893928321</v>
          </cell>
          <cell r="K5" t="str">
            <v>Balls</v>
          </cell>
          <cell r="N5">
            <v>0</v>
          </cell>
          <cell r="O5">
            <v>0</v>
          </cell>
          <cell r="P5">
            <v>0</v>
          </cell>
          <cell r="Q5">
            <v>0</v>
          </cell>
          <cell r="R5">
            <v>0</v>
          </cell>
          <cell r="T5" t="str">
            <v>Balls</v>
          </cell>
          <cell r="V5">
            <v>500.12820512820508</v>
          </cell>
          <cell r="W5">
            <v>525.87426294820716</v>
          </cell>
          <cell r="X5">
            <v>539.72742181540809</v>
          </cell>
          <cell r="Y5">
            <v>561.36934893928321</v>
          </cell>
          <cell r="AB5">
            <v>500</v>
          </cell>
          <cell r="AC5">
            <v>526</v>
          </cell>
          <cell r="AD5">
            <v>543.5</v>
          </cell>
          <cell r="AE5">
            <v>561</v>
          </cell>
        </row>
        <row r="6">
          <cell r="B6" t="str">
            <v>Clubs</v>
          </cell>
          <cell r="D6">
            <v>0</v>
          </cell>
          <cell r="E6">
            <v>227.38965187218474</v>
          </cell>
          <cell r="F6">
            <v>259.06641025641022</v>
          </cell>
          <cell r="G6">
            <v>283.93211155378486</v>
          </cell>
          <cell r="H6">
            <v>294.93844393592678</v>
          </cell>
          <cell r="I6">
            <v>310.2040965618142</v>
          </cell>
          <cell r="K6" t="str">
            <v>Clubs</v>
          </cell>
          <cell r="N6">
            <v>0</v>
          </cell>
          <cell r="O6">
            <v>0</v>
          </cell>
          <cell r="P6">
            <v>0</v>
          </cell>
          <cell r="Q6">
            <v>0</v>
          </cell>
          <cell r="R6">
            <v>0</v>
          </cell>
          <cell r="T6" t="str">
            <v>Clubs</v>
          </cell>
          <cell r="V6">
            <v>259.06641025641022</v>
          </cell>
          <cell r="W6">
            <v>283.93211155378486</v>
          </cell>
          <cell r="X6">
            <v>294.93844393592678</v>
          </cell>
          <cell r="Y6">
            <v>310.2040965618142</v>
          </cell>
          <cell r="AB6">
            <v>259</v>
          </cell>
          <cell r="AC6">
            <v>284</v>
          </cell>
          <cell r="AD6">
            <v>297</v>
          </cell>
          <cell r="AE6">
            <v>310</v>
          </cell>
        </row>
        <row r="7">
          <cell r="B7" t="str">
            <v>Shoes</v>
          </cell>
          <cell r="D7">
            <v>0</v>
          </cell>
          <cell r="E7">
            <v>177.73919983365474</v>
          </cell>
          <cell r="F7">
            <v>198.05076923076925</v>
          </cell>
          <cell r="G7">
            <v>214.94860557768922</v>
          </cell>
          <cell r="H7">
            <v>219.46598016781087</v>
          </cell>
          <cell r="I7">
            <v>227.14945135332849</v>
          </cell>
          <cell r="K7" t="str">
            <v>Shoes</v>
          </cell>
          <cell r="N7">
            <v>177.73919983365474</v>
          </cell>
          <cell r="O7">
            <v>198.05076923076925</v>
          </cell>
          <cell r="P7">
            <v>215.3891341715298</v>
          </cell>
          <cell r="Q7">
            <v>219.81650436462866</v>
          </cell>
          <cell r="R7">
            <v>227.25838159826125</v>
          </cell>
          <cell r="T7" t="str">
            <v>Shoes</v>
          </cell>
          <cell r="V7">
            <v>0</v>
          </cell>
          <cell r="W7">
            <v>-0.44052859384058252</v>
          </cell>
          <cell r="X7">
            <v>-0.35052419681778701</v>
          </cell>
          <cell r="Y7">
            <v>-0.10893024493276471</v>
          </cell>
          <cell r="AB7">
            <v>198</v>
          </cell>
          <cell r="AC7">
            <v>215</v>
          </cell>
          <cell r="AD7">
            <v>221</v>
          </cell>
          <cell r="AE7">
            <v>227</v>
          </cell>
        </row>
        <row r="8">
          <cell r="B8" t="str">
            <v>Gloves</v>
          </cell>
          <cell r="D8">
            <v>0</v>
          </cell>
          <cell r="E8">
            <v>88.156742163483827</v>
          </cell>
          <cell r="F8">
            <v>93.023846153846151</v>
          </cell>
          <cell r="G8">
            <v>100.97585657370519</v>
          </cell>
          <cell r="H8">
            <v>103.27810831426392</v>
          </cell>
          <cell r="I8">
            <v>107.0704462326262</v>
          </cell>
          <cell r="K8" t="str">
            <v>Gloves</v>
          </cell>
          <cell r="N8" t="str">
            <v xml:space="preserve">NA </v>
          </cell>
          <cell r="O8">
            <v>74</v>
          </cell>
          <cell r="P8">
            <v>81.666211688223186</v>
          </cell>
          <cell r="Q8">
            <v>84.00649510410949</v>
          </cell>
          <cell r="R8">
            <v>87.110929574364832</v>
          </cell>
          <cell r="T8" t="str">
            <v>Gloves</v>
          </cell>
          <cell r="V8">
            <v>19.023846153846151</v>
          </cell>
          <cell r="W8">
            <v>19.309644885482001</v>
          </cell>
          <cell r="X8">
            <v>19.271613210154428</v>
          </cell>
          <cell r="Y8">
            <v>19.959516658261364</v>
          </cell>
          <cell r="AB8">
            <v>93</v>
          </cell>
          <cell r="AC8">
            <v>101</v>
          </cell>
          <cell r="AD8">
            <v>104</v>
          </cell>
          <cell r="AE8">
            <v>107</v>
          </cell>
          <cell r="AG8">
            <v>0.79549495166665296</v>
          </cell>
        </row>
        <row r="9">
          <cell r="B9" t="str">
            <v>Accessories</v>
          </cell>
          <cell r="D9">
            <v>0</v>
          </cell>
          <cell r="E9">
            <v>109.892914154297</v>
          </cell>
          <cell r="F9">
            <v>120.03076923076922</v>
          </cell>
          <cell r="G9">
            <v>128.96916334661356</v>
          </cell>
          <cell r="H9">
            <v>144.49004576659041</v>
          </cell>
          <cell r="I9">
            <v>162.10665691294807</v>
          </cell>
          <cell r="K9" t="str">
            <v>Accessories</v>
          </cell>
          <cell r="N9" t="str">
            <v xml:space="preserve">NA </v>
          </cell>
          <cell r="O9">
            <v>42.269230769230745</v>
          </cell>
          <cell r="P9">
            <v>46.983708605801553</v>
          </cell>
          <cell r="Q9">
            <v>55.676755464898037</v>
          </cell>
          <cell r="R9">
            <v>73.770417289766357</v>
          </cell>
          <cell r="T9" t="str">
            <v>Accessories</v>
          </cell>
          <cell r="V9">
            <v>77.761538461538478</v>
          </cell>
          <cell r="W9">
            <v>81.985454740812003</v>
          </cell>
          <cell r="X9">
            <v>88.813290301692376</v>
          </cell>
          <cell r="Y9">
            <v>88.336239623181712</v>
          </cell>
          <cell r="AB9">
            <v>120</v>
          </cell>
          <cell r="AC9">
            <v>129</v>
          </cell>
          <cell r="AD9">
            <v>145.5</v>
          </cell>
          <cell r="AE9">
            <v>162</v>
          </cell>
          <cell r="AG9">
            <v>0.35215329402717233</v>
          </cell>
        </row>
        <row r="10">
          <cell r="B10" t="str">
            <v>Net Sales</v>
          </cell>
          <cell r="D10">
            <v>1191.2</v>
          </cell>
          <cell r="E10">
            <v>1089.5999999999999</v>
          </cell>
          <cell r="F10">
            <v>1170.3</v>
          </cell>
          <cell r="G10">
            <v>1254.7</v>
          </cell>
          <cell r="H10">
            <v>1301.9000000000001</v>
          </cell>
          <cell r="I10">
            <v>1367.9</v>
          </cell>
          <cell r="K10" t="str">
            <v>Net Sales</v>
          </cell>
          <cell r="M10">
            <v>317.58</v>
          </cell>
          <cell r="N10">
            <v>287.45499999999998</v>
          </cell>
          <cell r="O10">
            <v>314.32</v>
          </cell>
          <cell r="P10">
            <v>344.0390544655545</v>
          </cell>
          <cell r="Q10">
            <v>359.49975493363621</v>
          </cell>
          <cell r="R10">
            <v>388.1397284623925</v>
          </cell>
          <cell r="T10" t="str">
            <v>Net Sales</v>
          </cell>
          <cell r="V10">
            <v>855.98</v>
          </cell>
          <cell r="W10">
            <v>910.66094553444555</v>
          </cell>
          <cell r="X10">
            <v>942.40024506636382</v>
          </cell>
          <cell r="Y10">
            <v>979.76027153760765</v>
          </cell>
          <cell r="AB10">
            <v>1170</v>
          </cell>
          <cell r="AC10">
            <v>1255</v>
          </cell>
          <cell r="AD10">
            <v>1311</v>
          </cell>
          <cell r="AE10">
            <v>1367</v>
          </cell>
        </row>
        <row r="11">
          <cell r="B11" t="str">
            <v>% Growth - Total</v>
          </cell>
          <cell r="D11">
            <v>-2.3450586264656126E-3</v>
          </cell>
          <cell r="E11">
            <v>-8.5292142377434654E-2</v>
          </cell>
          <cell r="F11">
            <v>7.406387665198233E-2</v>
          </cell>
          <cell r="G11">
            <v>7.211826027514312E-2</v>
          </cell>
          <cell r="H11">
            <v>3.7618554236072299E-2</v>
          </cell>
          <cell r="I11">
            <v>5.0695137875412799E-2</v>
          </cell>
          <cell r="K11" t="str">
            <v>% Growth - Total</v>
          </cell>
          <cell r="M11" t="str">
            <v xml:space="preserve">NA </v>
          </cell>
          <cell r="N11">
            <v>-9.4857988538321059E-2</v>
          </cell>
          <cell r="O11">
            <v>9.3458106486232762E-2</v>
          </cell>
          <cell r="P11">
            <v>9.4550313265317154E-2</v>
          </cell>
          <cell r="Q11">
            <v>4.4938794789152858E-2</v>
          </cell>
          <cell r="R11">
            <v>7.9666183733680729E-2</v>
          </cell>
          <cell r="T11" t="str">
            <v>% Growth - Total</v>
          </cell>
          <cell r="V11">
            <v>6.7113801120745054E-2</v>
          </cell>
          <cell r="W11">
            <v>6.3881101818320074E-2</v>
          </cell>
          <cell r="X11">
            <v>3.4853036893210732E-2</v>
          </cell>
          <cell r="Y11">
            <v>3.9643481277546799E-2</v>
          </cell>
        </row>
        <row r="12">
          <cell r="B12" t="str">
            <v>% Growth - Balls</v>
          </cell>
          <cell r="D12" t="str">
            <v xml:space="preserve">NA </v>
          </cell>
          <cell r="E12" t="str">
            <v xml:space="preserve">NA </v>
          </cell>
          <cell r="F12">
            <v>2.7E-2</v>
          </cell>
          <cell r="G12">
            <v>5.1478915917973822E-2</v>
          </cell>
          <cell r="H12">
            <v>2.6343101085677834E-2</v>
          </cell>
          <cell r="I12">
            <v>4.0097883207566243E-2</v>
          </cell>
          <cell r="K12" t="str">
            <v>% Growth - Balls</v>
          </cell>
          <cell r="M12" t="str">
            <v xml:space="preserve">NA </v>
          </cell>
          <cell r="N12" t="str">
            <v xml:space="preserve">NA </v>
          </cell>
          <cell r="O12">
            <v>0</v>
          </cell>
          <cell r="P12">
            <v>0</v>
          </cell>
          <cell r="Q12">
            <v>0</v>
          </cell>
          <cell r="R12">
            <v>0</v>
          </cell>
          <cell r="T12" t="str">
            <v>% Growth - Balls</v>
          </cell>
          <cell r="V12">
            <v>2.7E-2</v>
          </cell>
          <cell r="W12">
            <v>5.1478915917973822E-2</v>
          </cell>
          <cell r="X12">
            <v>2.6343101085677834E-2</v>
          </cell>
          <cell r="Y12">
            <v>4.0097883207566243E-2</v>
          </cell>
        </row>
        <row r="13">
          <cell r="B13" t="str">
            <v>% Growth - Clubs</v>
          </cell>
          <cell r="D13" t="str">
            <v xml:space="preserve">NA </v>
          </cell>
          <cell r="E13" t="str">
            <v xml:space="preserve">NA </v>
          </cell>
          <cell r="F13">
            <v>0.13800000000000001</v>
          </cell>
          <cell r="G13">
            <v>9.5981957957281594E-2</v>
          </cell>
          <cell r="H13">
            <v>3.8763957771141389E-2</v>
          </cell>
          <cell r="I13">
            <v>5.1758775228378795E-2</v>
          </cell>
          <cell r="K13" t="str">
            <v>% Growth - Clubs</v>
          </cell>
          <cell r="M13" t="str">
            <v xml:space="preserve">NA </v>
          </cell>
          <cell r="N13" t="str">
            <v xml:space="preserve">NA </v>
          </cell>
          <cell r="O13">
            <v>0</v>
          </cell>
          <cell r="P13">
            <v>0</v>
          </cell>
          <cell r="Q13">
            <v>0</v>
          </cell>
          <cell r="R13">
            <v>0</v>
          </cell>
          <cell r="T13" t="str">
            <v>% Growth - Clubs</v>
          </cell>
          <cell r="V13">
            <v>0.13800000000000001</v>
          </cell>
          <cell r="W13">
            <v>9.5981957957281594E-2</v>
          </cell>
          <cell r="X13">
            <v>3.8763957771141389E-2</v>
          </cell>
          <cell r="Y13">
            <v>5.1758775228378795E-2</v>
          </cell>
        </row>
        <row r="14">
          <cell r="B14" t="str">
            <v>% Growth - Shoes</v>
          </cell>
          <cell r="D14" t="str">
            <v xml:space="preserve">NA </v>
          </cell>
          <cell r="E14" t="str">
            <v xml:space="preserve">NA </v>
          </cell>
          <cell r="F14">
            <v>0.113</v>
          </cell>
          <cell r="G14">
            <v>8.5320730702290737E-2</v>
          </cell>
          <cell r="H14">
            <v>2.1016068366579432E-2</v>
          </cell>
          <cell r="I14">
            <v>3.500985063672557E-2</v>
          </cell>
          <cell r="K14" t="str">
            <v>% Growth - Shoes</v>
          </cell>
          <cell r="M14" t="str">
            <v xml:space="preserve">NA </v>
          </cell>
          <cell r="N14" t="str">
            <v xml:space="preserve">NA </v>
          </cell>
          <cell r="O14">
            <v>0.113</v>
          </cell>
          <cell r="P14">
            <v>8.7545052251515543E-2</v>
          </cell>
          <cell r="Q14">
            <v>2.0555216074980898E-2</v>
          </cell>
          <cell r="R14">
            <v>3.385495213447709E-2</v>
          </cell>
          <cell r="T14" t="str">
            <v>% Growth - Shoes</v>
          </cell>
          <cell r="V14">
            <v>0</v>
          </cell>
          <cell r="W14">
            <v>0</v>
          </cell>
          <cell r="X14">
            <v>0</v>
          </cell>
          <cell r="Y14">
            <v>0</v>
          </cell>
        </row>
        <row r="15">
          <cell r="B15" t="str">
            <v>% Growth - Gloves</v>
          </cell>
          <cell r="D15" t="str">
            <v xml:space="preserve">NA </v>
          </cell>
          <cell r="E15" t="str">
            <v xml:space="preserve">NA </v>
          </cell>
          <cell r="F15">
            <v>5.3999999999999999E-2</v>
          </cell>
          <cell r="G15">
            <v>8.5483569521601188E-2</v>
          </cell>
          <cell r="H15">
            <v>2.2800021893137012E-2</v>
          </cell>
          <cell r="I15">
            <v>3.6719668671918448E-2</v>
          </cell>
          <cell r="K15" t="str">
            <v>% Growth - Gloves</v>
          </cell>
          <cell r="M15" t="str">
            <v xml:space="preserve">NA </v>
          </cell>
          <cell r="N15" t="str">
            <v xml:space="preserve">NA </v>
          </cell>
          <cell r="O15" t="str">
            <v xml:space="preserve">NA </v>
          </cell>
          <cell r="P15">
            <v>0.1035974552462593</v>
          </cell>
          <cell r="Q15">
            <v>2.8656691274242085E-2</v>
          </cell>
          <cell r="R15">
            <v>3.6954695781653557E-2</v>
          </cell>
          <cell r="T15" t="str">
            <v>% Growth - Gloves</v>
          </cell>
          <cell r="V15" t="str">
            <v xml:space="preserve">NA </v>
          </cell>
          <cell r="W15">
            <v>1.5023183499519144E-2</v>
          </cell>
          <cell r="X15">
            <v>-1.969568863286919E-3</v>
          </cell>
          <cell r="Y15">
            <v>3.569516680339313E-2</v>
          </cell>
        </row>
        <row r="16">
          <cell r="B16" t="str">
            <v>% Growth - Accessories</v>
          </cell>
          <cell r="D16" t="str">
            <v xml:space="preserve">NA </v>
          </cell>
          <cell r="E16" t="str">
            <v xml:space="preserve">NA </v>
          </cell>
          <cell r="F16">
            <v>9.0999999999999998E-2</v>
          </cell>
          <cell r="G16">
            <v>7.4467523395268076E-2</v>
          </cell>
          <cell r="H16">
            <v>0.12034568587735506</v>
          </cell>
          <cell r="I16">
            <v>0.12192266292735199</v>
          </cell>
          <cell r="K16" t="str">
            <v>% Growth - Accessories</v>
          </cell>
          <cell r="M16" t="str">
            <v xml:space="preserve">NA </v>
          </cell>
          <cell r="N16" t="str">
            <v xml:space="preserve">NA </v>
          </cell>
          <cell r="O16" t="str">
            <v xml:space="preserve">NA </v>
          </cell>
          <cell r="P16">
            <v>0.11153450750758975</v>
          </cell>
          <cell r="Q16">
            <v>0.18502257733701044</v>
          </cell>
          <cell r="R16">
            <v>0.32497694367761154</v>
          </cell>
          <cell r="T16" t="str">
            <v>% Growth - Accessories</v>
          </cell>
          <cell r="V16" t="str">
            <v xml:space="preserve">NA </v>
          </cell>
          <cell r="W16">
            <v>5.4318836314725338E-2</v>
          </cell>
          <cell r="X16">
            <v>8.3281059822938319E-2</v>
          </cell>
          <cell r="Y16">
            <v>-5.3713884137177592E-3</v>
          </cell>
        </row>
        <row r="17">
          <cell r="B17" t="str">
            <v>Cost of Goods Sold</v>
          </cell>
          <cell r="D17">
            <v>610.29999999999995</v>
          </cell>
          <cell r="E17">
            <v>584.79999999999995</v>
          </cell>
          <cell r="F17">
            <v>608.9</v>
          </cell>
          <cell r="G17">
            <v>645.79999999999995</v>
          </cell>
          <cell r="H17">
            <v>665.4</v>
          </cell>
          <cell r="I17">
            <v>699</v>
          </cell>
          <cell r="K17" t="str">
            <v>Cost of Goods Sold</v>
          </cell>
          <cell r="M17">
            <v>179.11899999999997</v>
          </cell>
          <cell r="N17">
            <v>169.63899999999998</v>
          </cell>
          <cell r="O17">
            <v>172.90799999999999</v>
          </cell>
          <cell r="P17">
            <v>190.55305446555454</v>
          </cell>
          <cell r="Q17">
            <v>199.16575493363624</v>
          </cell>
          <cell r="R17">
            <v>214.87672846239246</v>
          </cell>
          <cell r="T17" t="str">
            <v>Cost of Goods Sold</v>
          </cell>
          <cell r="V17">
            <v>435.99200000000008</v>
          </cell>
          <cell r="W17">
            <v>455.24694553444556</v>
          </cell>
          <cell r="X17">
            <v>466.23424506636377</v>
          </cell>
          <cell r="Y17">
            <v>484.12327153760771</v>
          </cell>
        </row>
        <row r="19">
          <cell r="B19" t="str">
            <v>Balls</v>
          </cell>
          <cell r="F19">
            <v>246.06307692307689</v>
          </cell>
          <cell r="G19">
            <v>267.14412557768924</v>
          </cell>
          <cell r="H19">
            <v>274.1815302822273</v>
          </cell>
          <cell r="I19">
            <v>285.1756292611559</v>
          </cell>
          <cell r="K19" t="str">
            <v>Balls</v>
          </cell>
          <cell r="O19">
            <v>0</v>
          </cell>
          <cell r="P19">
            <v>0</v>
          </cell>
          <cell r="Q19">
            <v>0</v>
          </cell>
          <cell r="R19">
            <v>0</v>
          </cell>
          <cell r="T19" t="str">
            <v>Balls</v>
          </cell>
          <cell r="V19">
            <v>246.06307692307689</v>
          </cell>
          <cell r="W19">
            <v>267.14412557768924</v>
          </cell>
          <cell r="X19">
            <v>274.1815302822273</v>
          </cell>
          <cell r="Y19">
            <v>285.1756292611559</v>
          </cell>
        </row>
        <row r="20">
          <cell r="B20" t="str">
            <v>Clubs</v>
          </cell>
          <cell r="F20">
            <v>131.34666999999999</v>
          </cell>
          <cell r="G20">
            <v>143.66964844621515</v>
          </cell>
          <cell r="H20">
            <v>149.23885263157896</v>
          </cell>
          <cell r="I20">
            <v>156.96327286027798</v>
          </cell>
          <cell r="K20" t="str">
            <v>Clubs</v>
          </cell>
          <cell r="O20">
            <v>0</v>
          </cell>
          <cell r="P20">
            <v>0</v>
          </cell>
          <cell r="Q20">
            <v>0</v>
          </cell>
          <cell r="R20">
            <v>0</v>
          </cell>
          <cell r="T20" t="str">
            <v>Clubs</v>
          </cell>
          <cell r="V20">
            <v>131.34666999999999</v>
          </cell>
          <cell r="W20">
            <v>143.66964844621515</v>
          </cell>
          <cell r="X20">
            <v>149.23885263157896</v>
          </cell>
          <cell r="Y20">
            <v>156.96327286027798</v>
          </cell>
        </row>
        <row r="21">
          <cell r="B21" t="str">
            <v>Shoes</v>
          </cell>
          <cell r="F21">
            <v>92.885810769230773</v>
          </cell>
          <cell r="G21">
            <v>97.586666932270916</v>
          </cell>
          <cell r="H21">
            <v>99.63755499618614</v>
          </cell>
          <cell r="I21">
            <v>103.12585091441113</v>
          </cell>
          <cell r="K21" t="str">
            <v>Shoes</v>
          </cell>
          <cell r="O21">
            <v>92.885810769230773</v>
          </cell>
          <cell r="P21">
            <v>97.586666932270916</v>
          </cell>
          <cell r="Q21">
            <v>99.63755499618614</v>
          </cell>
          <cell r="R21">
            <v>103.12585091441113</v>
          </cell>
          <cell r="T21" t="str">
            <v>Shoes</v>
          </cell>
          <cell r="V21">
            <v>0</v>
          </cell>
          <cell r="W21">
            <v>0</v>
          </cell>
          <cell r="X21">
            <v>0</v>
          </cell>
          <cell r="Y21">
            <v>0</v>
          </cell>
        </row>
        <row r="22">
          <cell r="B22" t="str">
            <v>Gloves</v>
          </cell>
          <cell r="F22">
            <v>38.976991538461533</v>
          </cell>
          <cell r="G22">
            <v>43.318642470119528</v>
          </cell>
          <cell r="H22">
            <v>44.306308466819218</v>
          </cell>
          <cell r="I22">
            <v>45.933221433796639</v>
          </cell>
          <cell r="K22" t="str">
            <v>Gloves</v>
          </cell>
          <cell r="O22">
            <v>31.006</v>
          </cell>
          <cell r="P22">
            <v>35.03480481424775</v>
          </cell>
          <cell r="Q22">
            <v>36.038786399662968</v>
          </cell>
          <cell r="R22">
            <v>37.370588787402511</v>
          </cell>
          <cell r="T22" t="str">
            <v>Gloves</v>
          </cell>
          <cell r="V22">
            <v>7.9709915384615329</v>
          </cell>
          <cell r="W22">
            <v>8.2838376558717783</v>
          </cell>
          <cell r="X22">
            <v>8.2675220671562499</v>
          </cell>
          <cell r="Y22">
            <v>8.5626326463941282</v>
          </cell>
        </row>
        <row r="23">
          <cell r="B23" t="str">
            <v>Accessories</v>
          </cell>
          <cell r="F23">
            <v>52.127450769230791</v>
          </cell>
          <cell r="G23">
            <v>57.180916573705076</v>
          </cell>
          <cell r="H23">
            <v>69.135753623188293</v>
          </cell>
          <cell r="I23">
            <v>77.702025530358242</v>
          </cell>
          <cell r="K23" t="str">
            <v>Accessories</v>
          </cell>
          <cell r="O23">
            <v>17.520189230769233</v>
          </cell>
          <cell r="P23">
            <v>20.864528253481296</v>
          </cell>
          <cell r="Q23">
            <v>24.657658604150868</v>
          </cell>
          <cell r="R23">
            <v>32.766560298186391</v>
          </cell>
          <cell r="T23" t="str">
            <v>Accessories</v>
          </cell>
          <cell r="V23">
            <v>34.607261538461557</v>
          </cell>
          <cell r="W23">
            <v>36.31638832022378</v>
          </cell>
          <cell r="X23">
            <v>44.478095019037426</v>
          </cell>
          <cell r="Y23">
            <v>44.93546523217185</v>
          </cell>
        </row>
        <row r="24">
          <cell r="B24" t="str">
            <v>Gross Profit</v>
          </cell>
          <cell r="D24">
            <v>580.9</v>
          </cell>
          <cell r="E24">
            <v>504.8</v>
          </cell>
          <cell r="F24">
            <v>561.4</v>
          </cell>
          <cell r="G24">
            <v>608.9</v>
          </cell>
          <cell r="H24">
            <v>636.5</v>
          </cell>
          <cell r="I24">
            <v>668.9</v>
          </cell>
          <cell r="K24" t="str">
            <v>Gross Profit</v>
          </cell>
          <cell r="M24">
            <v>138.46100000000001</v>
          </cell>
          <cell r="N24">
            <v>117.816</v>
          </cell>
          <cell r="O24">
            <v>141.41200000000001</v>
          </cell>
          <cell r="P24">
            <v>153.48599999999996</v>
          </cell>
          <cell r="Q24">
            <v>160.33399999999997</v>
          </cell>
          <cell r="R24">
            <v>173.26300000000003</v>
          </cell>
          <cell r="T24" t="str">
            <v>Gross Profit</v>
          </cell>
          <cell r="V24">
            <v>419.98799999999994</v>
          </cell>
          <cell r="W24">
            <v>455.41399999999999</v>
          </cell>
          <cell r="X24">
            <v>476.16600000000005</v>
          </cell>
          <cell r="Y24">
            <v>495.63699999999994</v>
          </cell>
        </row>
        <row r="25">
          <cell r="B25" t="str">
            <v>Gross Margin - Total</v>
          </cell>
          <cell r="D25">
            <v>0.48765950302216249</v>
          </cell>
          <cell r="E25">
            <v>0.46328928046989726</v>
          </cell>
          <cell r="F25">
            <v>0.47970605827565582</v>
          </cell>
          <cell r="G25">
            <v>0.4852952897106878</v>
          </cell>
          <cell r="H25">
            <v>0.48890083723788308</v>
          </cell>
          <cell r="I25">
            <v>0.48899773375246725</v>
          </cell>
          <cell r="K25" t="str">
            <v>Gross Margin</v>
          </cell>
          <cell r="M25">
            <v>0.43598778260595761</v>
          </cell>
          <cell r="N25">
            <v>0.40985893444191268</v>
          </cell>
          <cell r="O25">
            <v>0.4498981929244083</v>
          </cell>
          <cell r="P25">
            <v>0.44612958327778196</v>
          </cell>
          <cell r="Q25">
            <v>0.44599195910327588</v>
          </cell>
          <cell r="R25">
            <v>0.4463933663435532</v>
          </cell>
          <cell r="T25" t="str">
            <v>Gross Margin</v>
          </cell>
          <cell r="V25">
            <v>0.49065165073950318</v>
          </cell>
          <cell r="W25">
            <v>0.5000917215492624</v>
          </cell>
          <cell r="X25">
            <v>0.505269393225241</v>
          </cell>
          <cell r="Y25">
            <v>0.50587578859689974</v>
          </cell>
        </row>
        <row r="26">
          <cell r="B26" t="str">
            <v>Gross Margin - Balls</v>
          </cell>
          <cell r="D26" t="str">
            <v xml:space="preserve">NA </v>
          </cell>
          <cell r="E26" t="str">
            <v xml:space="preserve">NA </v>
          </cell>
          <cell r="F26">
            <v>0.49199999999999999</v>
          </cell>
          <cell r="G26">
            <v>0.50800000000000001</v>
          </cell>
          <cell r="H26">
            <v>0.50800000000000001</v>
          </cell>
          <cell r="I26">
            <v>0.50800000000000001</v>
          </cell>
          <cell r="K26" t="str">
            <v>Gross Margin - Balls</v>
          </cell>
          <cell r="M26" t="str">
            <v xml:space="preserve">NA </v>
          </cell>
          <cell r="N26" t="str">
            <v xml:space="preserve">NA </v>
          </cell>
          <cell r="O26">
            <v>0</v>
          </cell>
          <cell r="P26">
            <v>0</v>
          </cell>
          <cell r="Q26">
            <v>0</v>
          </cell>
          <cell r="R26">
            <v>0</v>
          </cell>
          <cell r="T26" t="str">
            <v>Gross Margin - Balls</v>
          </cell>
          <cell r="V26">
            <v>0.49199999999999999</v>
          </cell>
          <cell r="W26">
            <v>0.50800000000000001</v>
          </cell>
          <cell r="X26">
            <v>0.50800000000000001</v>
          </cell>
          <cell r="Y26">
            <v>0.50800000000000001</v>
          </cell>
        </row>
        <row r="27">
          <cell r="B27" t="str">
            <v>Gross Margin - Clubs</v>
          </cell>
          <cell r="D27" t="str">
            <v xml:space="preserve">NA </v>
          </cell>
          <cell r="E27" t="str">
            <v xml:space="preserve">NA </v>
          </cell>
          <cell r="F27">
            <v>0.50700000000000001</v>
          </cell>
          <cell r="G27">
            <v>0.50600000000000001</v>
          </cell>
          <cell r="H27">
            <v>0.50600000000000001</v>
          </cell>
          <cell r="I27">
            <v>0.50600000000000001</v>
          </cell>
          <cell r="K27" t="str">
            <v>Gross Margin - Clubs</v>
          </cell>
          <cell r="M27" t="str">
            <v xml:space="preserve">NA </v>
          </cell>
          <cell r="N27" t="str">
            <v xml:space="preserve">NA </v>
          </cell>
          <cell r="O27">
            <v>0</v>
          </cell>
          <cell r="P27">
            <v>0</v>
          </cell>
          <cell r="Q27">
            <v>0</v>
          </cell>
          <cell r="R27">
            <v>0</v>
          </cell>
          <cell r="T27" t="str">
            <v>Gross Margin - Clubs</v>
          </cell>
          <cell r="V27">
            <v>0.50700000000000001</v>
          </cell>
          <cell r="W27">
            <v>0.50600000000000001</v>
          </cell>
          <cell r="X27">
            <v>0.50600000000000001</v>
          </cell>
          <cell r="Y27">
            <v>0.50600000000000001</v>
          </cell>
        </row>
        <row r="28">
          <cell r="B28" t="str">
            <v>Gross Margin - Shoes</v>
          </cell>
          <cell r="D28" t="str">
            <v xml:space="preserve">NA </v>
          </cell>
          <cell r="E28" t="str">
            <v xml:space="preserve">NA </v>
          </cell>
          <cell r="F28">
            <v>0.46899999999999997</v>
          </cell>
          <cell r="G28">
            <v>0.45400000000000001</v>
          </cell>
          <cell r="H28">
            <v>0.45400000000000001</v>
          </cell>
          <cell r="I28">
            <v>0.45400000000000001</v>
          </cell>
          <cell r="K28" t="str">
            <v>Gross Margin - Shoes</v>
          </cell>
          <cell r="M28" t="str">
            <v xml:space="preserve">NA </v>
          </cell>
          <cell r="N28" t="str">
            <v xml:space="preserve">NA </v>
          </cell>
          <cell r="O28">
            <v>0.46899999999999997</v>
          </cell>
          <cell r="P28">
            <v>0.45400000000000001</v>
          </cell>
          <cell r="Q28">
            <v>0.45400000000000001</v>
          </cell>
          <cell r="R28">
            <v>0.45400000000000001</v>
          </cell>
          <cell r="T28" t="str">
            <v>Gross Margin - Shoes</v>
          </cell>
          <cell r="V28">
            <v>0</v>
          </cell>
          <cell r="W28">
            <v>0</v>
          </cell>
          <cell r="X28">
            <v>0</v>
          </cell>
          <cell r="Y28">
            <v>0</v>
          </cell>
        </row>
        <row r="29">
          <cell r="B29" t="str">
            <v>Gross Margin - Gloves</v>
          </cell>
          <cell r="D29" t="str">
            <v xml:space="preserve">NA </v>
          </cell>
          <cell r="E29" t="str">
            <v xml:space="preserve">NA </v>
          </cell>
          <cell r="F29">
            <v>0.41899999999999998</v>
          </cell>
          <cell r="G29">
            <v>0.42899999999999999</v>
          </cell>
          <cell r="H29">
            <v>0.42899999999999999</v>
          </cell>
          <cell r="I29">
            <v>0.42899999999999999</v>
          </cell>
          <cell r="K29" t="str">
            <v>Gross Margin - Gloves</v>
          </cell>
          <cell r="M29" t="str">
            <v xml:space="preserve">NA </v>
          </cell>
          <cell r="N29" t="str">
            <v xml:space="preserve">NA </v>
          </cell>
          <cell r="O29">
            <v>0.41899999999999998</v>
          </cell>
          <cell r="P29">
            <v>0.42899999999999999</v>
          </cell>
          <cell r="Q29">
            <v>0.42899999999999999</v>
          </cell>
          <cell r="R29">
            <v>0.42899999999999999</v>
          </cell>
          <cell r="T29" t="str">
            <v>Gross Margin - Gloves</v>
          </cell>
          <cell r="V29">
            <v>0.41899999999999976</v>
          </cell>
          <cell r="W29">
            <v>0.42899999999999999</v>
          </cell>
          <cell r="X29">
            <v>0.42900000000000005</v>
          </cell>
          <cell r="Y29">
            <v>0.42900000000000016</v>
          </cell>
        </row>
        <row r="30">
          <cell r="B30" t="str">
            <v>Gross Margin - Accessories</v>
          </cell>
          <cell r="D30" t="str">
            <v xml:space="preserve">NA </v>
          </cell>
          <cell r="E30" t="str">
            <v xml:space="preserve">NA </v>
          </cell>
          <cell r="F30">
            <v>0.43428406818764442</v>
          </cell>
          <cell r="G30">
            <v>0.44336890377452015</v>
          </cell>
          <cell r="H30">
            <v>0.47848108329116573</v>
          </cell>
          <cell r="I30">
            <v>0.47932655580013933</v>
          </cell>
          <cell r="K30" t="str">
            <v>Gross Margin - Accessories</v>
          </cell>
          <cell r="M30" t="str">
            <v xml:space="preserve">NA </v>
          </cell>
          <cell r="N30" t="str">
            <v xml:space="preserve">NA </v>
          </cell>
          <cell r="O30">
            <v>0.41449037306642433</v>
          </cell>
          <cell r="P30">
            <v>0.44408006248584947</v>
          </cell>
          <cell r="Q30">
            <v>0.44287168672564864</v>
          </cell>
          <cell r="R30">
            <v>0.44416937712960264</v>
          </cell>
          <cell r="T30" t="str">
            <v>Gross Margin - Accessories</v>
          </cell>
          <cell r="V30">
            <v>0.4450434266495204</v>
          </cell>
          <cell r="W30">
            <v>0.44296135741436143</v>
          </cell>
          <cell r="X30">
            <v>0.50080449522755577</v>
          </cell>
          <cell r="Y30">
            <v>0.50868664348691184</v>
          </cell>
        </row>
        <row r="32">
          <cell r="B32" t="str">
            <v>Operating Expenses:</v>
          </cell>
          <cell r="K32" t="str">
            <v>Operating Expenses:</v>
          </cell>
          <cell r="T32" t="str">
            <v>Operating Expenses:</v>
          </cell>
        </row>
        <row r="33">
          <cell r="B33" t="str">
            <v>Advertising</v>
          </cell>
          <cell r="D33">
            <v>0</v>
          </cell>
          <cell r="E33">
            <v>0</v>
          </cell>
          <cell r="F33">
            <v>54.970899470899468</v>
          </cell>
          <cell r="G33">
            <v>55.88453608247422</v>
          </cell>
          <cell r="H33">
            <v>0</v>
          </cell>
          <cell r="I33">
            <v>0</v>
          </cell>
          <cell r="K33" t="str">
            <v>Advertising</v>
          </cell>
          <cell r="M33">
            <v>0</v>
          </cell>
          <cell r="N33">
            <v>0</v>
          </cell>
          <cell r="O33">
            <v>0</v>
          </cell>
          <cell r="P33">
            <v>0</v>
          </cell>
          <cell r="Q33">
            <v>0</v>
          </cell>
          <cell r="R33">
            <v>0</v>
          </cell>
          <cell r="T33" t="str">
            <v>Advertising</v>
          </cell>
          <cell r="AB33">
            <v>55</v>
          </cell>
          <cell r="AC33">
            <v>56</v>
          </cell>
        </row>
        <row r="34">
          <cell r="B34" t="str">
            <v>% Sales</v>
          </cell>
          <cell r="D34">
            <v>0</v>
          </cell>
          <cell r="E34">
            <v>0</v>
          </cell>
          <cell r="F34">
            <v>4.6971630753567008E-2</v>
          </cell>
          <cell r="G34">
            <v>4.4540157872379228E-2</v>
          </cell>
          <cell r="H34">
            <v>0</v>
          </cell>
          <cell r="I34">
            <v>0</v>
          </cell>
          <cell r="K34" t="str">
            <v>% Sales</v>
          </cell>
          <cell r="M34">
            <v>0</v>
          </cell>
          <cell r="N34">
            <v>0</v>
          </cell>
          <cell r="O34">
            <v>0</v>
          </cell>
          <cell r="P34">
            <v>0</v>
          </cell>
          <cell r="Q34">
            <v>0</v>
          </cell>
          <cell r="R34">
            <v>0</v>
          </cell>
          <cell r="T34" t="str">
            <v>% Sales</v>
          </cell>
        </row>
        <row r="35">
          <cell r="B35" t="str">
            <v>Promotion</v>
          </cell>
          <cell r="D35">
            <v>0</v>
          </cell>
          <cell r="E35">
            <v>0</v>
          </cell>
          <cell r="F35">
            <v>133.92910052910054</v>
          </cell>
          <cell r="G35">
            <v>137.71546391752577</v>
          </cell>
          <cell r="H35">
            <v>0</v>
          </cell>
          <cell r="I35">
            <v>0</v>
          </cell>
          <cell r="K35" t="str">
            <v>Promotion</v>
          </cell>
          <cell r="M35">
            <v>0</v>
          </cell>
          <cell r="N35">
            <v>0</v>
          </cell>
          <cell r="O35">
            <v>0</v>
          </cell>
          <cell r="P35">
            <v>0</v>
          </cell>
          <cell r="Q35">
            <v>0</v>
          </cell>
          <cell r="R35">
            <v>0</v>
          </cell>
          <cell r="T35" t="str">
            <v>Promotion</v>
          </cell>
          <cell r="AB35">
            <v>134</v>
          </cell>
          <cell r="AC35">
            <v>138</v>
          </cell>
        </row>
        <row r="36">
          <cell r="B36" t="str">
            <v>% Sales</v>
          </cell>
          <cell r="D36">
            <v>0</v>
          </cell>
          <cell r="E36">
            <v>0</v>
          </cell>
          <cell r="F36">
            <v>0.11443997310869054</v>
          </cell>
          <cell r="G36">
            <v>0.10975967475693453</v>
          </cell>
          <cell r="H36">
            <v>0</v>
          </cell>
          <cell r="I36">
            <v>0</v>
          </cell>
          <cell r="K36" t="str">
            <v>% Sales</v>
          </cell>
          <cell r="M36">
            <v>0</v>
          </cell>
          <cell r="N36">
            <v>0</v>
          </cell>
          <cell r="O36">
            <v>0</v>
          </cell>
          <cell r="P36">
            <v>0</v>
          </cell>
          <cell r="Q36">
            <v>0</v>
          </cell>
          <cell r="R36">
            <v>0</v>
          </cell>
          <cell r="T36" t="str">
            <v>% Sales</v>
          </cell>
        </row>
        <row r="37">
          <cell r="B37" t="str">
            <v>Advertising and Promotion</v>
          </cell>
          <cell r="D37">
            <v>181.6</v>
          </cell>
          <cell r="E37">
            <v>174.1</v>
          </cell>
          <cell r="F37">
            <v>188.9</v>
          </cell>
          <cell r="G37">
            <v>193.6</v>
          </cell>
          <cell r="H37">
            <v>198.1</v>
          </cell>
          <cell r="I37">
            <v>203.9</v>
          </cell>
          <cell r="K37" t="str">
            <v>Advertising and Promotion</v>
          </cell>
          <cell r="M37">
            <v>34.448</v>
          </cell>
          <cell r="N37">
            <v>33.776000000000003</v>
          </cell>
          <cell r="O37">
            <v>33.094999999999999</v>
          </cell>
          <cell r="P37">
            <v>36.224142617515675</v>
          </cell>
          <cell r="Q37">
            <v>37.852011929017216</v>
          </cell>
          <cell r="R37">
            <v>40.867537266043776</v>
          </cell>
          <cell r="T37" t="str">
            <v>Advertising and Promotion</v>
          </cell>
          <cell r="V37">
            <v>155.80500000000001</v>
          </cell>
          <cell r="W37">
            <v>157.37585738248433</v>
          </cell>
          <cell r="X37">
            <v>160.24798807098279</v>
          </cell>
          <cell r="Y37">
            <v>163.03246273395624</v>
          </cell>
          <cell r="AB37">
            <v>189</v>
          </cell>
          <cell r="AC37">
            <v>194</v>
          </cell>
        </row>
        <row r="38">
          <cell r="B38" t="str">
            <v>% Sales</v>
          </cell>
          <cell r="D38">
            <v>0.15245130960376091</v>
          </cell>
          <cell r="E38">
            <v>0.1597834067547724</v>
          </cell>
          <cell r="F38">
            <v>0.16141160386225756</v>
          </cell>
          <cell r="G38">
            <v>0.15429983262931377</v>
          </cell>
          <cell r="H38">
            <v>0.15216222444120131</v>
          </cell>
          <cell r="I38">
            <v>0.14906060384531034</v>
          </cell>
          <cell r="K38" t="str">
            <v>% Sales</v>
          </cell>
          <cell r="M38">
            <v>0.10847030669437623</v>
          </cell>
          <cell r="N38">
            <v>0.1175001304552017</v>
          </cell>
          <cell r="O38">
            <v>0.10529078645965895</v>
          </cell>
          <cell r="P38">
            <v>0.10529078645965895</v>
          </cell>
          <cell r="Q38">
            <v>0.10529078645965895</v>
          </cell>
          <cell r="R38">
            <v>0.10529078645965895</v>
          </cell>
          <cell r="T38" t="str">
            <v>% Sales</v>
          </cell>
          <cell r="V38">
            <v>0.1820194397065352</v>
          </cell>
          <cell r="W38">
            <v>0.17281498471434298</v>
          </cell>
          <cell r="X38">
            <v>0.17004238794494173</v>
          </cell>
          <cell r="Y38">
            <v>0.16640036085367879</v>
          </cell>
        </row>
        <row r="40">
          <cell r="B40" t="str">
            <v>Field Sales</v>
          </cell>
          <cell r="D40">
            <v>0</v>
          </cell>
          <cell r="E40">
            <v>0</v>
          </cell>
          <cell r="F40">
            <v>51.832258064516125</v>
          </cell>
          <cell r="G40">
            <v>65.179310344827584</v>
          </cell>
          <cell r="H40">
            <v>0</v>
          </cell>
          <cell r="I40">
            <v>0</v>
          </cell>
          <cell r="K40" t="str">
            <v>Field Sales</v>
          </cell>
          <cell r="M40">
            <v>0</v>
          </cell>
          <cell r="N40">
            <v>0</v>
          </cell>
          <cell r="O40">
            <v>0</v>
          </cell>
          <cell r="P40">
            <v>0</v>
          </cell>
          <cell r="Q40">
            <v>0</v>
          </cell>
          <cell r="R40">
            <v>0</v>
          </cell>
          <cell r="T40" t="str">
            <v>Field Sales</v>
          </cell>
          <cell r="AB40">
            <v>52</v>
          </cell>
          <cell r="AC40">
            <v>65</v>
          </cell>
        </row>
        <row r="41">
          <cell r="B41" t="str">
            <v>% Sales</v>
          </cell>
          <cell r="D41">
            <v>0</v>
          </cell>
          <cell r="E41">
            <v>0</v>
          </cell>
          <cell r="F41">
            <v>4.4289718930629864E-2</v>
          </cell>
          <cell r="G41">
            <v>5.1948123332133243E-2</v>
          </cell>
          <cell r="H41">
            <v>0</v>
          </cell>
          <cell r="I41">
            <v>0</v>
          </cell>
          <cell r="K41" t="str">
            <v>% Sales</v>
          </cell>
          <cell r="M41">
            <v>0</v>
          </cell>
          <cell r="N41">
            <v>0</v>
          </cell>
          <cell r="O41">
            <v>0</v>
          </cell>
          <cell r="P41">
            <v>0</v>
          </cell>
          <cell r="Q41">
            <v>0</v>
          </cell>
          <cell r="R41">
            <v>0</v>
          </cell>
          <cell r="T41" t="str">
            <v>% Sales</v>
          </cell>
        </row>
        <row r="42">
          <cell r="B42" t="str">
            <v>Selling</v>
          </cell>
          <cell r="D42">
            <v>0</v>
          </cell>
          <cell r="E42">
            <v>0</v>
          </cell>
          <cell r="F42">
            <v>71.767741935483869</v>
          </cell>
          <cell r="G42">
            <v>80.220689655172421</v>
          </cell>
          <cell r="H42">
            <v>0</v>
          </cell>
          <cell r="I42">
            <v>0</v>
          </cell>
          <cell r="K42" t="str">
            <v>Selling</v>
          </cell>
          <cell r="M42">
            <v>0</v>
          </cell>
          <cell r="N42">
            <v>0</v>
          </cell>
          <cell r="O42">
            <v>0</v>
          </cell>
          <cell r="P42">
            <v>0</v>
          </cell>
          <cell r="Q42">
            <v>0</v>
          </cell>
          <cell r="R42">
            <v>0</v>
          </cell>
          <cell r="T42" t="str">
            <v>Selling</v>
          </cell>
          <cell r="AB42">
            <v>72</v>
          </cell>
          <cell r="AC42">
            <v>80</v>
          </cell>
        </row>
        <row r="43">
          <cell r="B43" t="str">
            <v>% Sales</v>
          </cell>
          <cell r="D43">
            <v>0</v>
          </cell>
          <cell r="E43">
            <v>0</v>
          </cell>
          <cell r="F43">
            <v>6.1324226211641353E-2</v>
          </cell>
          <cell r="G43">
            <v>6.3936151793394777E-2</v>
          </cell>
          <cell r="H43">
            <v>0</v>
          </cell>
          <cell r="I43">
            <v>0</v>
          </cell>
          <cell r="K43" t="str">
            <v>% Sales</v>
          </cell>
          <cell r="M43">
            <v>0</v>
          </cell>
          <cell r="N43">
            <v>0</v>
          </cell>
          <cell r="O43">
            <v>0</v>
          </cell>
          <cell r="P43">
            <v>0</v>
          </cell>
          <cell r="Q43">
            <v>0</v>
          </cell>
          <cell r="R43">
            <v>0</v>
          </cell>
          <cell r="T43" t="str">
            <v>% Sales</v>
          </cell>
        </row>
        <row r="44">
          <cell r="B44" t="str">
            <v>Total Selling</v>
          </cell>
          <cell r="D44">
            <v>110.9</v>
          </cell>
          <cell r="E44">
            <v>106</v>
          </cell>
          <cell r="F44">
            <v>123.6</v>
          </cell>
          <cell r="G44">
            <v>145.4</v>
          </cell>
          <cell r="H44">
            <v>148.5</v>
          </cell>
          <cell r="I44">
            <v>152.9</v>
          </cell>
          <cell r="K44" t="str">
            <v>Total Selling</v>
          </cell>
          <cell r="M44">
            <v>35.572000000000003</v>
          </cell>
          <cell r="N44">
            <v>34.295999999999999</v>
          </cell>
          <cell r="O44">
            <v>39.677999999999997</v>
          </cell>
          <cell r="P44">
            <v>43.429567329741253</v>
          </cell>
          <cell r="Q44">
            <v>45.381239743754193</v>
          </cell>
          <cell r="R44">
            <v>48.996589927242333</v>
          </cell>
          <cell r="T44" t="str">
            <v>Total Selling</v>
          </cell>
          <cell r="V44">
            <v>83.921999999999997</v>
          </cell>
          <cell r="W44">
            <v>101.97043267025876</v>
          </cell>
          <cell r="X44">
            <v>103.11876025624581</v>
          </cell>
          <cell r="Y44">
            <v>103.90341007275768</v>
          </cell>
          <cell r="AB44">
            <v>124</v>
          </cell>
          <cell r="AC44">
            <v>145</v>
          </cell>
        </row>
        <row r="45">
          <cell r="B45" t="str">
            <v>% Sales</v>
          </cell>
          <cell r="D45">
            <v>9.3099395567494969E-2</v>
          </cell>
          <cell r="E45">
            <v>9.72834067547724E-2</v>
          </cell>
          <cell r="F45">
            <v>0.10561394514227121</v>
          </cell>
          <cell r="G45">
            <v>0.11588427512552801</v>
          </cell>
          <cell r="H45">
            <v>0.11406406021967892</v>
          </cell>
          <cell r="I45">
            <v>0.11177717669420278</v>
          </cell>
          <cell r="K45" t="str">
            <v>% Sales</v>
          </cell>
          <cell r="M45">
            <v>0.11200957239120853</v>
          </cell>
          <cell r="N45">
            <v>0.11930910925188291</v>
          </cell>
          <cell r="O45">
            <v>0.12623441079155001</v>
          </cell>
          <cell r="P45">
            <v>0.12623441079155001</v>
          </cell>
          <cell r="Q45">
            <v>0.12623441079155001</v>
          </cell>
          <cell r="R45">
            <v>0.12623441079155001</v>
          </cell>
          <cell r="T45" t="str">
            <v>% Sales</v>
          </cell>
          <cell r="V45">
            <v>9.8042010327344095E-2</v>
          </cell>
          <cell r="W45">
            <v>0.11197409219126522</v>
          </cell>
          <cell r="X45">
            <v>0.10942140645239772</v>
          </cell>
          <cell r="Y45">
            <v>0.1060498298320411</v>
          </cell>
        </row>
        <row r="47">
          <cell r="B47" t="str">
            <v>Research</v>
          </cell>
          <cell r="D47">
            <v>28.3</v>
          </cell>
          <cell r="E47">
            <v>29.4</v>
          </cell>
          <cell r="F47">
            <v>34</v>
          </cell>
          <cell r="G47">
            <v>37.200000000000003</v>
          </cell>
          <cell r="H47">
            <v>39.1</v>
          </cell>
          <cell r="I47">
            <v>41</v>
          </cell>
          <cell r="K47" t="str">
            <v>Research</v>
          </cell>
          <cell r="M47">
            <v>2.7549999999999999</v>
          </cell>
          <cell r="N47">
            <v>2.569</v>
          </cell>
          <cell r="O47">
            <v>2.8410000000000002</v>
          </cell>
          <cell r="P47">
            <v>3.1096174399867667</v>
          </cell>
          <cell r="Q47">
            <v>3.2493598999951026</v>
          </cell>
          <cell r="R47">
            <v>3.5082240028049667</v>
          </cell>
          <cell r="T47" t="str">
            <v>Research</v>
          </cell>
          <cell r="V47">
            <v>31.158999999999999</v>
          </cell>
          <cell r="W47">
            <v>34.090382560013239</v>
          </cell>
          <cell r="X47">
            <v>35.850640100004895</v>
          </cell>
          <cell r="Y47">
            <v>37.491775997195035</v>
          </cell>
        </row>
        <row r="48">
          <cell r="B48" t="str">
            <v>% Sales</v>
          </cell>
          <cell r="D48">
            <v>2.3757555406312962E-2</v>
          </cell>
          <cell r="E48">
            <v>2.6982378854625552E-2</v>
          </cell>
          <cell r="F48">
            <v>2.905237973169273E-2</v>
          </cell>
          <cell r="G48">
            <v>2.9648521558938393E-2</v>
          </cell>
          <cell r="H48">
            <v>3.0033028650433981E-2</v>
          </cell>
          <cell r="I48">
            <v>2.9972951239125665E-2</v>
          </cell>
          <cell r="K48" t="str">
            <v>% Sales</v>
          </cell>
          <cell r="M48">
            <v>8.6749795327161656E-3</v>
          </cell>
          <cell r="N48">
            <v>8.9370510166808716E-3</v>
          </cell>
          <cell r="O48">
            <v>9.0385594298803777E-3</v>
          </cell>
          <cell r="P48">
            <v>9.0385594298803777E-3</v>
          </cell>
          <cell r="Q48">
            <v>9.0385594298803777E-3</v>
          </cell>
          <cell r="R48">
            <v>9.0385594298803777E-3</v>
          </cell>
          <cell r="T48" t="str">
            <v>% Sales</v>
          </cell>
          <cell r="V48">
            <v>3.6401551438117713E-2</v>
          </cell>
          <cell r="W48">
            <v>3.7434769468461603E-2</v>
          </cell>
          <cell r="X48">
            <v>3.8041840807756043E-2</v>
          </cell>
          <cell r="Y48">
            <v>3.826627501271971E-2</v>
          </cell>
        </row>
        <row r="50">
          <cell r="B50" t="str">
            <v>Distribution (1)</v>
          </cell>
          <cell r="D50">
            <v>53.180691967464597</v>
          </cell>
          <cell r="E50">
            <v>48.644796816445108</v>
          </cell>
          <cell r="F50">
            <v>52.247619047619047</v>
          </cell>
          <cell r="G50">
            <v>55.890196078431366</v>
          </cell>
          <cell r="H50">
            <v>57.992704450872559</v>
          </cell>
          <cell r="I50">
            <v>60.932652598777608</v>
          </cell>
          <cell r="K50" t="str">
            <v>Distribution</v>
          </cell>
          <cell r="M50">
            <v>19.902000000000001</v>
          </cell>
          <cell r="N50">
            <v>17.452999999999999</v>
          </cell>
          <cell r="O50">
            <v>17.564</v>
          </cell>
          <cell r="P50">
            <v>19.224681702192029</v>
          </cell>
          <cell r="Q50">
            <v>20.088615728093618</v>
          </cell>
          <cell r="R50">
            <v>21.688999079643235</v>
          </cell>
          <cell r="T50" t="str">
            <v>Distribution</v>
          </cell>
          <cell r="V50">
            <v>34.683619047619047</v>
          </cell>
          <cell r="W50">
            <v>36.665514376239337</v>
          </cell>
          <cell r="X50">
            <v>37.904088722778937</v>
          </cell>
          <cell r="Y50">
            <v>39.243653519134369</v>
          </cell>
        </row>
        <row r="51">
          <cell r="B51" t="str">
            <v>% Sales</v>
          </cell>
          <cell r="D51">
            <v>4.4644637313183841E-2</v>
          </cell>
          <cell r="E51">
            <v>4.4644637313183841E-2</v>
          </cell>
          <cell r="F51">
            <v>4.4644637313183841E-2</v>
          </cell>
          <cell r="G51">
            <v>4.4544668907652317E-2</v>
          </cell>
          <cell r="H51">
            <v>4.4544668907652317E-2</v>
          </cell>
          <cell r="I51">
            <v>4.4544668907652317E-2</v>
          </cell>
          <cell r="K51" t="str">
            <v>% Sales</v>
          </cell>
          <cell r="M51">
            <v>6.2667674286793887E-2</v>
          </cell>
          <cell r="N51">
            <v>6.0715590266302556E-2</v>
          </cell>
          <cell r="O51">
            <v>5.5879358615423771E-2</v>
          </cell>
          <cell r="P51">
            <v>5.5879358615423771E-2</v>
          </cell>
          <cell r="Q51">
            <v>5.5879358615423771E-2</v>
          </cell>
          <cell r="R51">
            <v>5.5879358615423771E-2</v>
          </cell>
          <cell r="T51" t="str">
            <v>% Sales</v>
          </cell>
          <cell r="V51">
            <v>4.051919326107975E-2</v>
          </cell>
          <cell r="W51">
            <v>4.0262530809116015E-2</v>
          </cell>
          <cell r="X51">
            <v>4.0220796759353271E-2</v>
          </cell>
          <cell r="Y51">
            <v>4.0054342535798586E-2</v>
          </cell>
        </row>
        <row r="52">
          <cell r="B52" t="str">
            <v>Direct Operating Expenses</v>
          </cell>
          <cell r="D52">
            <v>373.98069196746462</v>
          </cell>
          <cell r="E52">
            <v>358.14479681644514</v>
          </cell>
          <cell r="F52">
            <v>398.74761904761903</v>
          </cell>
          <cell r="G52">
            <v>432.09019607843135</v>
          </cell>
          <cell r="H52">
            <v>443.69270445087261</v>
          </cell>
          <cell r="I52">
            <v>458.73265259877763</v>
          </cell>
          <cell r="K52" t="str">
            <v>Direct Operating Expenses</v>
          </cell>
          <cell r="M52">
            <v>92.677000000000007</v>
          </cell>
          <cell r="N52">
            <v>88.094000000000008</v>
          </cell>
          <cell r="O52">
            <v>93.177999999999997</v>
          </cell>
          <cell r="P52">
            <v>101.98800908943572</v>
          </cell>
          <cell r="Q52">
            <v>106.57122730086013</v>
          </cell>
          <cell r="R52">
            <v>115.06135027573431</v>
          </cell>
          <cell r="T52" t="str">
            <v>Direct Operating Expenses</v>
          </cell>
          <cell r="V52">
            <v>305.56961904761908</v>
          </cell>
          <cell r="W52">
            <v>330.10218698899564</v>
          </cell>
          <cell r="X52">
            <v>337.12147715001242</v>
          </cell>
          <cell r="Y52">
            <v>343.67130232304328</v>
          </cell>
        </row>
        <row r="53">
          <cell r="B53" t="str">
            <v>% Sales</v>
          </cell>
          <cell r="D53">
            <v>0.3139528978907527</v>
          </cell>
          <cell r="E53">
            <v>0.32869382967735422</v>
          </cell>
          <cell r="F53">
            <v>0.34072256604940532</v>
          </cell>
          <cell r="G53">
            <v>0.34437729822143248</v>
          </cell>
          <cell r="H53">
            <v>0.34080398221896657</v>
          </cell>
          <cell r="I53">
            <v>0.33535540068629111</v>
          </cell>
          <cell r="K53" t="str">
            <v>% Sales</v>
          </cell>
          <cell r="M53">
            <v>0.2918225329050948</v>
          </cell>
          <cell r="N53">
            <v>0.30646188099006805</v>
          </cell>
          <cell r="O53">
            <v>0.29644311529651313</v>
          </cell>
          <cell r="P53">
            <v>0.29644311529651307</v>
          </cell>
          <cell r="Q53">
            <v>0.29644311529651313</v>
          </cell>
          <cell r="R53">
            <v>0.29644311529651313</v>
          </cell>
          <cell r="T53" t="str">
            <v>% Sales</v>
          </cell>
          <cell r="V53">
            <v>0.3569821947330768</v>
          </cell>
          <cell r="W53">
            <v>0.36248637718318577</v>
          </cell>
          <cell r="X53">
            <v>0.35772643196444875</v>
          </cell>
          <cell r="Y53">
            <v>0.35077080823423817</v>
          </cell>
        </row>
        <row r="55">
          <cell r="B55" t="str">
            <v>Direct Operating Contribution (2)</v>
          </cell>
          <cell r="D55">
            <v>206.91930803253535</v>
          </cell>
          <cell r="E55">
            <v>146.65520318355487</v>
          </cell>
          <cell r="F55">
            <v>162.65238095238095</v>
          </cell>
          <cell r="G55">
            <v>176.80980392156863</v>
          </cell>
          <cell r="H55">
            <v>192.80729554912739</v>
          </cell>
          <cell r="I55">
            <v>210.16734740122234</v>
          </cell>
          <cell r="K55" t="str">
            <v>Direct Operating Contribution</v>
          </cell>
          <cell r="M55">
            <v>45.784000000000006</v>
          </cell>
          <cell r="N55">
            <v>29.721999999999994</v>
          </cell>
          <cell r="O55">
            <v>48.234000000000009</v>
          </cell>
          <cell r="P55">
            <v>51.497990910564241</v>
          </cell>
          <cell r="Q55">
            <v>53.762772699139845</v>
          </cell>
          <cell r="R55">
            <v>58.201649724265721</v>
          </cell>
          <cell r="T55" t="str">
            <v>Direct Operating Contribution (2)</v>
          </cell>
          <cell r="V55">
            <v>114.41838095238086</v>
          </cell>
          <cell r="W55">
            <v>125.31181301100435</v>
          </cell>
          <cell r="X55">
            <v>139.04452284998763</v>
          </cell>
          <cell r="Y55">
            <v>151.96569767695667</v>
          </cell>
        </row>
        <row r="56">
          <cell r="B56" t="str">
            <v>% Margin</v>
          </cell>
          <cell r="D56">
            <v>0.17370660513140979</v>
          </cell>
          <cell r="E56">
            <v>0.13459545079254304</v>
          </cell>
          <cell r="F56">
            <v>0.1389834922262505</v>
          </cell>
          <cell r="G56">
            <v>0.1409179914892553</v>
          </cell>
          <cell r="H56">
            <v>0.14809685501891648</v>
          </cell>
          <cell r="I56">
            <v>0.15364233306617614</v>
          </cell>
          <cell r="K56" t="str">
            <v>% Margin</v>
          </cell>
          <cell r="M56">
            <v>0.14416524970086281</v>
          </cell>
          <cell r="N56">
            <v>0.10339705345184462</v>
          </cell>
          <cell r="O56">
            <v>0.15345507762789518</v>
          </cell>
          <cell r="P56">
            <v>0.14968646798126886</v>
          </cell>
          <cell r="Q56">
            <v>0.14954884380676273</v>
          </cell>
          <cell r="R56">
            <v>0.14995025104704007</v>
          </cell>
          <cell r="T56" t="str">
            <v>% Margin</v>
          </cell>
          <cell r="V56">
            <v>0.13366945600642638</v>
          </cell>
          <cell r="W56">
            <v>0.13760534436607663</v>
          </cell>
          <cell r="X56">
            <v>0.14754296126079225</v>
          </cell>
          <cell r="Y56">
            <v>0.15510498036266163</v>
          </cell>
        </row>
        <row r="58">
          <cell r="B58" t="str">
            <v>G&amp;A (3)</v>
          </cell>
          <cell r="D58">
            <v>93.919308032535398</v>
          </cell>
          <cell r="E58">
            <v>85.855203183554892</v>
          </cell>
          <cell r="F58">
            <v>95.452380952380949</v>
          </cell>
          <cell r="G58">
            <v>96.809803921568616</v>
          </cell>
          <cell r="H58">
            <v>97.807295549127446</v>
          </cell>
          <cell r="I58">
            <v>99.667347401222386</v>
          </cell>
          <cell r="K58" t="str">
            <v>G&amp;A (3)</v>
          </cell>
          <cell r="M58">
            <v>25.039366894704994</v>
          </cell>
          <cell r="N58">
            <v>22.6500618861314</v>
          </cell>
          <cell r="O58">
            <v>25.636667846665283</v>
          </cell>
          <cell r="P58">
            <v>26.545272498742481</v>
          </cell>
          <cell r="Q58">
            <v>27.007987388150426</v>
          </cell>
          <cell r="R58">
            <v>28.280471640381165</v>
          </cell>
          <cell r="T58" t="str">
            <v>G&amp;A (3)</v>
          </cell>
          <cell r="V58">
            <v>69.815713105715673</v>
          </cell>
          <cell r="W58">
            <v>70.264531422826138</v>
          </cell>
          <cell r="X58">
            <v>70.79930816097702</v>
          </cell>
          <cell r="Y58">
            <v>71.386875760841221</v>
          </cell>
        </row>
        <row r="59">
          <cell r="B59" t="str">
            <v>% Sales</v>
          </cell>
          <cell r="D59">
            <v>7.8844281424223797E-2</v>
          </cell>
          <cell r="E59">
            <v>7.8795157106786806E-2</v>
          </cell>
          <cell r="F59">
            <v>8.1562318168316633E-2</v>
          </cell>
          <cell r="G59">
            <v>7.7157730072183475E-2</v>
          </cell>
          <cell r="H59">
            <v>7.5126580804307119E-2</v>
          </cell>
          <cell r="I59">
            <v>7.2861574238776511E-2</v>
          </cell>
          <cell r="K59" t="str">
            <v>% Sales</v>
          </cell>
          <cell r="M59">
            <v>7.8844281424223797E-2</v>
          </cell>
          <cell r="N59">
            <v>7.8795157106786806E-2</v>
          </cell>
          <cell r="O59">
            <v>8.1562318168316633E-2</v>
          </cell>
          <cell r="P59">
            <v>7.7157730072183475E-2</v>
          </cell>
          <cell r="Q59">
            <v>7.5126580804307119E-2</v>
          </cell>
          <cell r="R59">
            <v>7.2861574238776511E-2</v>
          </cell>
          <cell r="T59" t="str">
            <v>% Sales</v>
          </cell>
          <cell r="V59">
            <v>8.1562318168316633E-2</v>
          </cell>
          <cell r="W59">
            <v>7.7157730072183489E-2</v>
          </cell>
          <cell r="X59">
            <v>7.5126580804307133E-2</v>
          </cell>
          <cell r="Y59">
            <v>7.2861574238776497E-2</v>
          </cell>
        </row>
        <row r="61">
          <cell r="B61" t="str">
            <v>Operating Income</v>
          </cell>
          <cell r="D61">
            <v>112.99999999999996</v>
          </cell>
          <cell r="E61">
            <v>60.799999999999983</v>
          </cell>
          <cell r="F61">
            <v>67.2</v>
          </cell>
          <cell r="G61">
            <v>80.000000000000014</v>
          </cell>
          <cell r="H61">
            <v>94.999999999999943</v>
          </cell>
          <cell r="I61">
            <v>110.49999999999996</v>
          </cell>
          <cell r="K61" t="str">
            <v>Operating Income</v>
          </cell>
          <cell r="M61">
            <v>20.744633105295012</v>
          </cell>
          <cell r="N61">
            <v>7.0719381138685939</v>
          </cell>
          <cell r="O61">
            <v>22.597332153334726</v>
          </cell>
          <cell r="P61">
            <v>24.95271841182176</v>
          </cell>
          <cell r="Q61">
            <v>26.754785310989419</v>
          </cell>
          <cell r="R61">
            <v>29.921178083884556</v>
          </cell>
          <cell r="T61" t="str">
            <v>Operating Income</v>
          </cell>
          <cell r="V61">
            <v>44.602667846665184</v>
          </cell>
          <cell r="W61">
            <v>55.047281588178208</v>
          </cell>
          <cell r="X61">
            <v>68.245214689010609</v>
          </cell>
          <cell r="Y61">
            <v>80.578821916115444</v>
          </cell>
        </row>
        <row r="62">
          <cell r="B62" t="str">
            <v>% Margin</v>
          </cell>
          <cell r="D62">
            <v>9.4862323707185989E-2</v>
          </cell>
          <cell r="E62">
            <v>5.580029368575623E-2</v>
          </cell>
          <cell r="F62">
            <v>5.7421174057933864E-2</v>
          </cell>
          <cell r="G62">
            <v>6.376026141707182E-2</v>
          </cell>
          <cell r="H62">
            <v>7.2970274214609374E-2</v>
          </cell>
          <cell r="I62">
            <v>8.0780758827399629E-2</v>
          </cell>
          <cell r="K62" t="str">
            <v>% Margin</v>
          </cell>
          <cell r="M62">
            <v>6.5320968276638997E-2</v>
          </cell>
          <cell r="N62">
            <v>2.4601896345057814E-2</v>
          </cell>
          <cell r="O62">
            <v>7.1892759459578542E-2</v>
          </cell>
          <cell r="P62">
            <v>7.25287379090854E-2</v>
          </cell>
          <cell r="Q62">
            <v>7.4422263002455621E-2</v>
          </cell>
          <cell r="R62">
            <v>7.7088676808263562E-2</v>
          </cell>
          <cell r="T62" t="str">
            <v>% Margin</v>
          </cell>
          <cell r="V62">
            <v>5.2107137838109753E-2</v>
          </cell>
          <cell r="W62">
            <v>6.0447614293893157E-2</v>
          </cell>
          <cell r="X62">
            <v>7.2416380456485116E-2</v>
          </cell>
          <cell r="Y62">
            <v>8.2243406123885129E-2</v>
          </cell>
        </row>
        <row r="64">
          <cell r="B64" t="str">
            <v>Depreciation and Amortization</v>
          </cell>
          <cell r="D64">
            <v>35.9</v>
          </cell>
          <cell r="E64">
            <v>34.299999999999997</v>
          </cell>
          <cell r="F64">
            <v>32.4</v>
          </cell>
          <cell r="G64">
            <v>30</v>
          </cell>
          <cell r="H64">
            <v>32.9</v>
          </cell>
          <cell r="I64">
            <v>32.9</v>
          </cell>
          <cell r="K64" t="str">
            <v>Depreciation and Amortization</v>
          </cell>
          <cell r="M64">
            <v>1.9279999999999999</v>
          </cell>
          <cell r="N64">
            <v>2.2570000000000001</v>
          </cell>
          <cell r="O64">
            <v>2.2570000000000001</v>
          </cell>
          <cell r="P64">
            <v>2.470400057039821</v>
          </cell>
          <cell r="Q64">
            <v>2.581416858250245</v>
          </cell>
          <cell r="R64">
            <v>2.7870684879728302</v>
          </cell>
          <cell r="T64" t="str">
            <v>Depreciation and Amortization</v>
          </cell>
          <cell r="V64">
            <v>30.142999999999997</v>
          </cell>
          <cell r="W64">
            <v>27.529599942960179</v>
          </cell>
          <cell r="X64">
            <v>30.318583141749755</v>
          </cell>
          <cell r="Y64">
            <v>30.112931512027167</v>
          </cell>
        </row>
        <row r="65">
          <cell r="B65" t="str">
            <v>% Sales</v>
          </cell>
          <cell r="D65">
            <v>3.0137676292813966E-2</v>
          </cell>
          <cell r="E65">
            <v>3.1479441997063144E-2</v>
          </cell>
          <cell r="F65">
            <v>2.7685208920789541E-2</v>
          </cell>
          <cell r="G65">
            <v>2.3910098031401927E-2</v>
          </cell>
          <cell r="H65">
            <v>2.5270758122743681E-2</v>
          </cell>
          <cell r="I65">
            <v>2.4051465750420348E-2</v>
          </cell>
          <cell r="K65" t="str">
            <v>% Sales</v>
          </cell>
          <cell r="M65">
            <v>6.0709112664525475E-3</v>
          </cell>
          <cell r="N65">
            <v>7.8516637386721409E-3</v>
          </cell>
          <cell r="O65">
            <v>7.1805803003308737E-3</v>
          </cell>
          <cell r="P65">
            <v>7.1805803003308737E-3</v>
          </cell>
          <cell r="Q65">
            <v>7.1805803003308737E-3</v>
          </cell>
          <cell r="R65">
            <v>7.1805803003308737E-3</v>
          </cell>
          <cell r="T65" t="str">
            <v>% Sales</v>
          </cell>
          <cell r="V65">
            <v>3.5214607817939669E-2</v>
          </cell>
          <cell r="W65">
            <v>3.0230350909364739E-2</v>
          </cell>
          <cell r="X65">
            <v>3.2171663049190655E-2</v>
          </cell>
          <cell r="Y65">
            <v>3.0734999557359879E-2</v>
          </cell>
        </row>
        <row r="67">
          <cell r="B67" t="str">
            <v>Minority Interest</v>
          </cell>
          <cell r="D67">
            <v>0</v>
          </cell>
          <cell r="E67">
            <v>0</v>
          </cell>
          <cell r="F67">
            <v>0</v>
          </cell>
          <cell r="G67">
            <v>0</v>
          </cell>
          <cell r="H67">
            <v>0</v>
          </cell>
          <cell r="I67">
            <v>0</v>
          </cell>
          <cell r="K67" t="str">
            <v>Minority Interest</v>
          </cell>
          <cell r="M67">
            <v>-5.649</v>
          </cell>
          <cell r="N67">
            <v>-3.5310000000000001</v>
          </cell>
          <cell r="O67">
            <v>-7.218</v>
          </cell>
          <cell r="P67">
            <v>-7.218</v>
          </cell>
          <cell r="Q67">
            <v>-7.218</v>
          </cell>
          <cell r="R67">
            <v>-7.218</v>
          </cell>
          <cell r="T67" t="str">
            <v>Minority Interest</v>
          </cell>
          <cell r="V67">
            <v>7.218</v>
          </cell>
          <cell r="W67">
            <v>7.218</v>
          </cell>
          <cell r="X67">
            <v>7.218</v>
          </cell>
          <cell r="Y67">
            <v>7.218</v>
          </cell>
        </row>
        <row r="69">
          <cell r="B69" t="str">
            <v>EBITDA</v>
          </cell>
          <cell r="D69">
            <v>148.89999999999995</v>
          </cell>
          <cell r="E69">
            <v>95.09999999999998</v>
          </cell>
          <cell r="F69">
            <v>99.6</v>
          </cell>
          <cell r="G69">
            <v>110.00000000000001</v>
          </cell>
          <cell r="H69">
            <v>127.89999999999995</v>
          </cell>
          <cell r="I69">
            <v>143.39999999999995</v>
          </cell>
          <cell r="K69" t="str">
            <v>EBITDA</v>
          </cell>
          <cell r="M69">
            <v>17.023633105295012</v>
          </cell>
          <cell r="N69">
            <v>5.797938113868593</v>
          </cell>
          <cell r="O69">
            <v>17.636332153334727</v>
          </cell>
          <cell r="P69">
            <v>20.205118468861581</v>
          </cell>
          <cell r="Q69">
            <v>22.118202169239662</v>
          </cell>
          <cell r="R69">
            <v>25.490246571857387</v>
          </cell>
          <cell r="T69" t="str">
            <v>EBITDA</v>
          </cell>
          <cell r="V69">
            <v>81.963667846665189</v>
          </cell>
          <cell r="W69">
            <v>89.794881531138387</v>
          </cell>
          <cell r="X69">
            <v>105.78179783076037</v>
          </cell>
          <cell r="Y69">
            <v>117.90975342814262</v>
          </cell>
        </row>
        <row r="70">
          <cell r="B70" t="str">
            <v>% Margin</v>
          </cell>
          <cell r="D70">
            <v>0.12499999999999996</v>
          </cell>
          <cell r="E70">
            <v>8.7279735682819368E-2</v>
          </cell>
          <cell r="F70">
            <v>8.5106382978723402E-2</v>
          </cell>
          <cell r="G70">
            <v>8.7670359448473748E-2</v>
          </cell>
          <cell r="H70">
            <v>9.8241032337353054E-2</v>
          </cell>
          <cell r="I70">
            <v>0.10483222457781997</v>
          </cell>
          <cell r="K70" t="str">
            <v>% Margin</v>
          </cell>
          <cell r="M70">
            <v>5.360423548490148E-2</v>
          </cell>
          <cell r="N70">
            <v>2.0169898293188823E-2</v>
          </cell>
          <cell r="O70">
            <v>5.6109481271744491E-2</v>
          </cell>
          <cell r="P70">
            <v>5.8729141958168404E-2</v>
          </cell>
          <cell r="Q70">
            <v>6.1524943663237519E-2</v>
          </cell>
          <cell r="R70">
            <v>6.5672861350309253E-2</v>
          </cell>
          <cell r="T70" t="str">
            <v>% Margin</v>
          </cell>
          <cell r="V70">
            <v>9.5754185666330038E-2</v>
          </cell>
          <cell r="W70">
            <v>9.8604076491322329E-2</v>
          </cell>
          <cell r="X70">
            <v>0.11224720959544235</v>
          </cell>
          <cell r="Y70">
            <v>0.12034551395220225</v>
          </cell>
        </row>
        <row r="72">
          <cell r="K72" t="str">
            <v>Fitting Kiosk Write-Off</v>
          </cell>
          <cell r="M72">
            <v>0</v>
          </cell>
          <cell r="N72">
            <v>0</v>
          </cell>
          <cell r="O72">
            <v>1.105</v>
          </cell>
          <cell r="P72">
            <v>0</v>
          </cell>
          <cell r="Q72">
            <v>0</v>
          </cell>
          <cell r="R72">
            <v>0</v>
          </cell>
        </row>
        <row r="73">
          <cell r="B73" t="str">
            <v>Total Adjustments</v>
          </cell>
          <cell r="D73">
            <v>2.9</v>
          </cell>
          <cell r="E73">
            <v>6</v>
          </cell>
          <cell r="F73">
            <v>4.3</v>
          </cell>
          <cell r="G73">
            <v>6.7</v>
          </cell>
          <cell r="H73">
            <v>-3.1</v>
          </cell>
          <cell r="I73">
            <v>-3.1</v>
          </cell>
          <cell r="K73" t="str">
            <v>Total Adjustments</v>
          </cell>
          <cell r="M73">
            <v>0</v>
          </cell>
          <cell r="N73">
            <v>0</v>
          </cell>
          <cell r="O73">
            <v>1.105</v>
          </cell>
          <cell r="P73">
            <v>0</v>
          </cell>
          <cell r="Q73">
            <v>0</v>
          </cell>
          <cell r="R73">
            <v>0</v>
          </cell>
          <cell r="T73" t="str">
            <v>Total Adjustments</v>
          </cell>
          <cell r="V73">
            <v>3.1949999999999998</v>
          </cell>
          <cell r="W73">
            <v>6.7</v>
          </cell>
          <cell r="X73">
            <v>-3.1</v>
          </cell>
          <cell r="Y73">
            <v>-3.1</v>
          </cell>
        </row>
        <row r="75">
          <cell r="B75" t="str">
            <v>Adjusted EBITDA</v>
          </cell>
          <cell r="D75">
            <v>151.79999999999995</v>
          </cell>
          <cell r="E75">
            <v>101.09999999999998</v>
          </cell>
          <cell r="F75">
            <v>103.89999999999999</v>
          </cell>
          <cell r="G75">
            <v>116.70000000000002</v>
          </cell>
          <cell r="H75">
            <v>124.79999999999995</v>
          </cell>
          <cell r="I75">
            <v>140.29999999999995</v>
          </cell>
          <cell r="K75" t="str">
            <v>Adjusted EBITDA</v>
          </cell>
          <cell r="M75">
            <v>17.023633105295012</v>
          </cell>
          <cell r="N75">
            <v>5.797938113868593</v>
          </cell>
          <cell r="O75">
            <v>18.741332153334728</v>
          </cell>
          <cell r="P75">
            <v>20.205118468861581</v>
          </cell>
          <cell r="Q75">
            <v>22.118202169239662</v>
          </cell>
          <cell r="R75">
            <v>25.490246571857387</v>
          </cell>
          <cell r="T75" t="str">
            <v>Adjusted EBITDA</v>
          </cell>
          <cell r="V75">
            <v>85.158667846665182</v>
          </cell>
          <cell r="W75">
            <v>96.49488153113839</v>
          </cell>
          <cell r="X75">
            <v>102.68179783076037</v>
          </cell>
          <cell r="Y75">
            <v>114.80975342814263</v>
          </cell>
        </row>
        <row r="76">
          <cell r="B76" t="str">
            <v>% Margin</v>
          </cell>
          <cell r="D76">
            <v>0.12743451981195428</v>
          </cell>
          <cell r="E76">
            <v>9.2786343612334787E-2</v>
          </cell>
          <cell r="F76">
            <v>8.8780654533025721E-2</v>
          </cell>
          <cell r="G76">
            <v>9.3010281342153514E-2</v>
          </cell>
          <cell r="H76">
            <v>9.5859897073507908E-2</v>
          </cell>
          <cell r="I76">
            <v>0.1025659770451056</v>
          </cell>
          <cell r="K76" t="str">
            <v>% Margin</v>
          </cell>
          <cell r="M76">
            <v>5.360423548490148E-2</v>
          </cell>
          <cell r="N76">
            <v>2.0169898293188823E-2</v>
          </cell>
          <cell r="O76">
            <v>5.9625006850772232E-2</v>
          </cell>
          <cell r="P76">
            <v>5.8729141958168404E-2</v>
          </cell>
          <cell r="Q76">
            <v>6.1524943663237519E-2</v>
          </cell>
          <cell r="R76">
            <v>6.5672861350309253E-2</v>
          </cell>
          <cell r="T76" t="str">
            <v>% Margin</v>
          </cell>
          <cell r="V76">
            <v>9.9486749511279685E-2</v>
          </cell>
          <cell r="W76">
            <v>0.10596137015023502</v>
          </cell>
          <cell r="X76">
            <v>0.10895773676664262</v>
          </cell>
          <cell r="Y76">
            <v>0.11718147465600283</v>
          </cell>
        </row>
        <row r="78">
          <cell r="B78" t="str">
            <v>Adjusted EBITDA + G&amp;A</v>
          </cell>
          <cell r="D78">
            <v>245.71930803253537</v>
          </cell>
          <cell r="E78">
            <v>186.95520318355489</v>
          </cell>
          <cell r="F78">
            <v>199.35238095238094</v>
          </cell>
          <cell r="G78">
            <v>213.50980392156862</v>
          </cell>
          <cell r="H78">
            <v>222.6072955491274</v>
          </cell>
          <cell r="I78">
            <v>239.96734740122236</v>
          </cell>
          <cell r="K78" t="str">
            <v>Adjusted EBITDA + G&amp;A</v>
          </cell>
          <cell r="M78">
            <v>42.063000000000002</v>
          </cell>
          <cell r="N78">
            <v>28.447999999999993</v>
          </cell>
          <cell r="O78">
            <v>44.378000000000014</v>
          </cell>
          <cell r="P78">
            <v>46.750390967604062</v>
          </cell>
          <cell r="Q78">
            <v>49.126189557390092</v>
          </cell>
          <cell r="R78">
            <v>53.770718212238549</v>
          </cell>
          <cell r="T78" t="str">
            <v>Adjusted EBITDA + G&amp;A</v>
          </cell>
          <cell r="V78">
            <v>154.97438095238084</v>
          </cell>
          <cell r="W78">
            <v>166.75941295396453</v>
          </cell>
          <cell r="X78">
            <v>173.48110599173739</v>
          </cell>
          <cell r="Y78">
            <v>186.19662918898385</v>
          </cell>
        </row>
        <row r="79">
          <cell r="B79" t="str">
            <v>% Margin</v>
          </cell>
          <cell r="D79">
            <v>0.20627880123617812</v>
          </cell>
          <cell r="E79">
            <v>0.17158150071912159</v>
          </cell>
          <cell r="F79">
            <v>0.17034297270134235</v>
          </cell>
          <cell r="G79">
            <v>0.17016801141433699</v>
          </cell>
          <cell r="H79">
            <v>0.17098647787781504</v>
          </cell>
          <cell r="I79">
            <v>0.1754275512838821</v>
          </cell>
          <cell r="K79" t="str">
            <v>% Margin</v>
          </cell>
          <cell r="M79">
            <v>0.13244851690912526</v>
          </cell>
          <cell r="N79">
            <v>9.8965055399975632E-2</v>
          </cell>
          <cell r="O79">
            <v>0.14118732501908887</v>
          </cell>
          <cell r="P79">
            <v>0.13588687203035188</v>
          </cell>
          <cell r="Q79">
            <v>0.13665152446754464</v>
          </cell>
          <cell r="R79">
            <v>0.13853443558908576</v>
          </cell>
          <cell r="T79" t="str">
            <v>% Margin</v>
          </cell>
          <cell r="V79">
            <v>0.1810490676795963</v>
          </cell>
          <cell r="W79">
            <v>0.18311910022241851</v>
          </cell>
          <cell r="X79">
            <v>0.18408431757094976</v>
          </cell>
          <cell r="Y79">
            <v>0.19004304889477933</v>
          </cell>
        </row>
        <row r="81">
          <cell r="B81" t="str">
            <v>Capex:</v>
          </cell>
          <cell r="K81" t="str">
            <v>Capex:</v>
          </cell>
          <cell r="T81" t="str">
            <v>Capex:</v>
          </cell>
        </row>
        <row r="82">
          <cell r="B82" t="str">
            <v>Ball Operations</v>
          </cell>
          <cell r="D82">
            <v>0</v>
          </cell>
          <cell r="E82">
            <v>23.5</v>
          </cell>
          <cell r="F82">
            <v>13.5</v>
          </cell>
          <cell r="G82">
            <v>10.3</v>
          </cell>
          <cell r="H82">
            <v>0</v>
          </cell>
          <cell r="I82">
            <v>0</v>
          </cell>
          <cell r="K82" t="str">
            <v>Ball Operations</v>
          </cell>
          <cell r="N82">
            <v>0</v>
          </cell>
          <cell r="O82">
            <v>0</v>
          </cell>
          <cell r="P82">
            <v>0</v>
          </cell>
          <cell r="T82" t="str">
            <v>Ball Operations</v>
          </cell>
          <cell r="V82">
            <v>13.5</v>
          </cell>
          <cell r="W82">
            <v>10.3</v>
          </cell>
        </row>
        <row r="83">
          <cell r="B83" t="str">
            <v>Clubs</v>
          </cell>
          <cell r="D83">
            <v>0</v>
          </cell>
          <cell r="E83">
            <v>0.5</v>
          </cell>
          <cell r="F83">
            <v>3.2</v>
          </cell>
          <cell r="G83">
            <v>2.1</v>
          </cell>
          <cell r="H83">
            <v>0</v>
          </cell>
          <cell r="I83">
            <v>0</v>
          </cell>
          <cell r="K83" t="str">
            <v>Clubs</v>
          </cell>
          <cell r="N83">
            <v>0</v>
          </cell>
          <cell r="O83">
            <v>0</v>
          </cell>
          <cell r="P83">
            <v>0</v>
          </cell>
          <cell r="T83" t="str">
            <v>Clubs</v>
          </cell>
          <cell r="V83">
            <v>3.2</v>
          </cell>
          <cell r="W83">
            <v>2.1</v>
          </cell>
        </row>
        <row r="84">
          <cell r="B84" t="str">
            <v>Titelist</v>
          </cell>
          <cell r="D84">
            <v>0</v>
          </cell>
          <cell r="E84">
            <v>24</v>
          </cell>
          <cell r="F84">
            <v>16.7</v>
          </cell>
          <cell r="G84">
            <v>12.4</v>
          </cell>
          <cell r="H84">
            <v>0</v>
          </cell>
          <cell r="I84">
            <v>0</v>
          </cell>
          <cell r="K84" t="str">
            <v>Titelist</v>
          </cell>
          <cell r="N84">
            <v>0</v>
          </cell>
          <cell r="O84">
            <v>0</v>
          </cell>
          <cell r="P84">
            <v>0</v>
          </cell>
          <cell r="T84" t="str">
            <v>Titelist</v>
          </cell>
          <cell r="V84">
            <v>16.7</v>
          </cell>
          <cell r="W84">
            <v>12.4</v>
          </cell>
        </row>
        <row r="85">
          <cell r="B85" t="str">
            <v>FootJoy</v>
          </cell>
          <cell r="D85">
            <v>0</v>
          </cell>
          <cell r="E85">
            <v>0.5</v>
          </cell>
          <cell r="F85">
            <v>0.5</v>
          </cell>
          <cell r="G85">
            <v>1.4</v>
          </cell>
          <cell r="H85">
            <v>0</v>
          </cell>
          <cell r="I85">
            <v>0</v>
          </cell>
          <cell r="K85" t="str">
            <v>FootJoy</v>
          </cell>
          <cell r="N85">
            <v>0.5</v>
          </cell>
          <cell r="O85">
            <v>0.5</v>
          </cell>
          <cell r="P85">
            <v>1.4</v>
          </cell>
          <cell r="T85" t="str">
            <v>FootJoy</v>
          </cell>
          <cell r="V85">
            <v>0</v>
          </cell>
          <cell r="W85">
            <v>0</v>
          </cell>
        </row>
        <row r="86">
          <cell r="B86" t="str">
            <v>IS</v>
          </cell>
          <cell r="D86">
            <v>0</v>
          </cell>
          <cell r="E86">
            <v>9.3000000000000007</v>
          </cell>
          <cell r="F86">
            <v>9.3000000000000007</v>
          </cell>
          <cell r="G86">
            <v>10.3</v>
          </cell>
          <cell r="H86">
            <v>0</v>
          </cell>
          <cell r="I86">
            <v>0</v>
          </cell>
          <cell r="K86" t="str">
            <v>IS</v>
          </cell>
          <cell r="N86">
            <v>0</v>
          </cell>
          <cell r="O86">
            <v>0</v>
          </cell>
          <cell r="P86">
            <v>0</v>
          </cell>
          <cell r="T86" t="str">
            <v>IS</v>
          </cell>
          <cell r="V86">
            <v>9.3000000000000007</v>
          </cell>
          <cell r="W86">
            <v>10.3</v>
          </cell>
        </row>
        <row r="87">
          <cell r="B87" t="str">
            <v>Other</v>
          </cell>
          <cell r="D87">
            <v>0</v>
          </cell>
          <cell r="E87">
            <v>2.5</v>
          </cell>
          <cell r="F87">
            <v>4.4000000000000004</v>
          </cell>
          <cell r="G87">
            <v>7.9</v>
          </cell>
          <cell r="H87">
            <v>0</v>
          </cell>
          <cell r="I87">
            <v>0</v>
          </cell>
          <cell r="K87" t="str">
            <v>Other</v>
          </cell>
          <cell r="N87">
            <v>0</v>
          </cell>
          <cell r="O87">
            <v>0</v>
          </cell>
          <cell r="P87">
            <v>0</v>
          </cell>
          <cell r="T87" t="str">
            <v>Other</v>
          </cell>
          <cell r="V87">
            <v>4.4000000000000004</v>
          </cell>
          <cell r="W87">
            <v>7.9</v>
          </cell>
        </row>
        <row r="88">
          <cell r="B88" t="str">
            <v>Total</v>
          </cell>
          <cell r="D88" t="str">
            <v xml:space="preserve">NA </v>
          </cell>
          <cell r="E88">
            <v>36.299999999999997</v>
          </cell>
          <cell r="F88">
            <v>30.9</v>
          </cell>
          <cell r="G88">
            <v>32</v>
          </cell>
          <cell r="H88" t="str">
            <v xml:space="preserve">NA </v>
          </cell>
          <cell r="I88" t="str">
            <v xml:space="preserve">NA </v>
          </cell>
          <cell r="K88" t="str">
            <v>Total</v>
          </cell>
          <cell r="M88" t="str">
            <v xml:space="preserve">NA </v>
          </cell>
          <cell r="N88">
            <v>0.5</v>
          </cell>
          <cell r="O88">
            <v>0.5</v>
          </cell>
          <cell r="P88">
            <v>1.4</v>
          </cell>
          <cell r="Q88" t="str">
            <v xml:space="preserve">NA </v>
          </cell>
          <cell r="R88" t="str">
            <v xml:space="preserve">NA </v>
          </cell>
          <cell r="T88" t="str">
            <v>Total</v>
          </cell>
          <cell r="V88">
            <v>30.4</v>
          </cell>
          <cell r="W88">
            <v>30.6</v>
          </cell>
          <cell r="X88" t="str">
            <v xml:space="preserve">NA </v>
          </cell>
          <cell r="Y88" t="str">
            <v xml:space="preserve">NA </v>
          </cell>
        </row>
        <row r="90">
          <cell r="B90" t="str">
            <v>Working Capital: (4)</v>
          </cell>
          <cell r="K90" t="str">
            <v>12-Month Average Working Capital: (4)</v>
          </cell>
          <cell r="T90" t="str">
            <v>Working Capital: (4)</v>
          </cell>
          <cell r="AB90" t="str">
            <v>Days</v>
          </cell>
        </row>
        <row r="91">
          <cell r="B91" t="str">
            <v>Accounts Receivable</v>
          </cell>
          <cell r="D91">
            <v>0</v>
          </cell>
          <cell r="E91">
            <v>138.69999999999999</v>
          </cell>
          <cell r="F91">
            <v>142.19999999999999</v>
          </cell>
          <cell r="G91">
            <v>152.45521661112537</v>
          </cell>
          <cell r="H91">
            <v>158.19036144578314</v>
          </cell>
          <cell r="I91">
            <v>166.2098436298385</v>
          </cell>
          <cell r="K91" t="str">
            <v>Accounts Receivable</v>
          </cell>
          <cell r="N91">
            <v>54.871000000000002</v>
          </cell>
          <cell r="O91">
            <v>57.146000000000001</v>
          </cell>
          <cell r="P91">
            <v>62.549172201859818</v>
          </cell>
          <cell r="Q91">
            <v>65.360056615670572</v>
          </cell>
          <cell r="R91">
            <v>70.567042894858361</v>
          </cell>
          <cell r="T91" t="str">
            <v>Accounts Receivable</v>
          </cell>
          <cell r="V91">
            <v>104.0078236349654</v>
          </cell>
          <cell r="W91">
            <v>110.65195800649249</v>
          </cell>
          <cell r="X91">
            <v>114.50851478119877</v>
          </cell>
          <cell r="Y91">
            <v>119.04803094304691</v>
          </cell>
          <cell r="AB91">
            <v>44.350166623942577</v>
          </cell>
        </row>
        <row r="92">
          <cell r="B92" t="str">
            <v>Total Inventory</v>
          </cell>
          <cell r="D92">
            <v>0</v>
          </cell>
          <cell r="E92">
            <v>190.8</v>
          </cell>
          <cell r="F92">
            <v>231.4</v>
          </cell>
          <cell r="G92">
            <v>245.42309081951063</v>
          </cell>
          <cell r="H92">
            <v>252.87167022499591</v>
          </cell>
          <cell r="I92">
            <v>265.64066349154217</v>
          </cell>
          <cell r="K92" t="str">
            <v>Total Inventory</v>
          </cell>
          <cell r="N92">
            <v>73.748999999999995</v>
          </cell>
          <cell r="O92">
            <v>72.459000000000003</v>
          </cell>
          <cell r="P92">
            <v>79.853354231843625</v>
          </cell>
          <cell r="Q92">
            <v>83.462601133182673</v>
          </cell>
          <cell r="R92">
            <v>90.046457466725059</v>
          </cell>
          <cell r="T92" t="str">
            <v>Total Inventory</v>
          </cell>
          <cell r="V92">
            <v>165.68984857940552</v>
          </cell>
          <cell r="W92">
            <v>173.00729708765104</v>
          </cell>
          <cell r="X92">
            <v>177.18279571088289</v>
          </cell>
          <cell r="Y92">
            <v>183.98115459648946</v>
          </cell>
          <cell r="AB92">
            <v>138.71078994908854</v>
          </cell>
        </row>
        <row r="94">
          <cell r="B94" t="str">
            <v>Accounts Payable</v>
          </cell>
          <cell r="D94">
            <v>0</v>
          </cell>
          <cell r="E94">
            <v>49.2</v>
          </cell>
          <cell r="F94">
            <v>71.2</v>
          </cell>
          <cell r="G94">
            <v>75.514797175234037</v>
          </cell>
          <cell r="H94">
            <v>77.806667761537199</v>
          </cell>
          <cell r="I94">
            <v>81.735588766628354</v>
          </cell>
          <cell r="K94" t="str">
            <v>Accounts Payable</v>
          </cell>
          <cell r="N94">
            <v>17.436</v>
          </cell>
          <cell r="O94">
            <v>24.545000000000002</v>
          </cell>
          <cell r="P94">
            <v>27.049787874806469</v>
          </cell>
          <cell r="Q94">
            <v>28.272396042092335</v>
          </cell>
          <cell r="R94">
            <v>30.502633192850674</v>
          </cell>
          <cell r="T94" t="str">
            <v>Accounts Payable</v>
          </cell>
          <cell r="V94">
            <v>50.981491870586318</v>
          </cell>
          <cell r="W94">
            <v>53.233014488508012</v>
          </cell>
          <cell r="X94">
            <v>54.517783295656272</v>
          </cell>
          <cell r="Y94">
            <v>56.609586029689062</v>
          </cell>
          <cell r="AB94">
            <v>42.680243061258011</v>
          </cell>
        </row>
        <row r="95">
          <cell r="B95" t="str">
            <v>Accrued Expenses</v>
          </cell>
          <cell r="D95">
            <v>0</v>
          </cell>
          <cell r="E95">
            <v>106.8</v>
          </cell>
          <cell r="F95">
            <v>123.3</v>
          </cell>
          <cell r="G95">
            <v>130.77211364756116</v>
          </cell>
          <cell r="H95">
            <v>134.74104122187552</v>
          </cell>
          <cell r="I95">
            <v>141.54491706355725</v>
          </cell>
          <cell r="K95" t="str">
            <v>Accrued Expenses</v>
          </cell>
          <cell r="N95" t="str">
            <v xml:space="preserve">NA </v>
          </cell>
          <cell r="O95" t="str">
            <v xml:space="preserve">NA </v>
          </cell>
          <cell r="P95" t="str">
            <v xml:space="preserve">NA </v>
          </cell>
          <cell r="Q95" t="str">
            <v xml:space="preserve">NA </v>
          </cell>
          <cell r="R95" t="str">
            <v xml:space="preserve">NA </v>
          </cell>
          <cell r="T95" t="str">
            <v>Accrued Expenses</v>
          </cell>
          <cell r="V95">
            <v>88.286768927574329</v>
          </cell>
          <cell r="W95">
            <v>92.18582424765502</v>
          </cell>
          <cell r="X95">
            <v>94.410711802730589</v>
          </cell>
          <cell r="Y95">
            <v>98.033173559840748</v>
          </cell>
          <cell r="AB95">
            <v>0.20249630481195599</v>
          </cell>
        </row>
        <row r="96">
          <cell r="B96" t="str">
            <v>Net Working Capital</v>
          </cell>
          <cell r="D96" t="str">
            <v xml:space="preserve">NA </v>
          </cell>
          <cell r="E96">
            <v>173.5</v>
          </cell>
          <cell r="F96">
            <v>179.10000000000002</v>
          </cell>
          <cell r="G96">
            <v>191.59139660784084</v>
          </cell>
          <cell r="H96">
            <v>198.51432268736633</v>
          </cell>
          <cell r="I96">
            <v>208.5700012911951</v>
          </cell>
          <cell r="K96" t="str">
            <v>Net Working Capital</v>
          </cell>
          <cell r="M96" t="str">
            <v xml:space="preserve">NA </v>
          </cell>
          <cell r="N96">
            <v>111.184</v>
          </cell>
          <cell r="O96">
            <v>105.06000000000002</v>
          </cell>
          <cell r="P96">
            <v>115.35273855889696</v>
          </cell>
          <cell r="Q96">
            <v>120.55026170676092</v>
          </cell>
          <cell r="R96">
            <v>130.11086716873274</v>
          </cell>
          <cell r="T96" t="str">
            <v>Net Working Capital</v>
          </cell>
          <cell r="V96">
            <v>130.42941141621029</v>
          </cell>
          <cell r="W96">
            <v>138.24041635798051</v>
          </cell>
          <cell r="X96">
            <v>142.76281539369478</v>
          </cell>
          <cell r="Y96">
            <v>148.38642595000653</v>
          </cell>
        </row>
        <row r="98">
          <cell r="B98" t="str">
            <v>Note: Titleist figures represent difference between Acushnet and FootJoy financials.</v>
          </cell>
        </row>
        <row r="99">
          <cell r="B99" t="str">
            <v>(1) 2012E - 2013E distribution expense not provided; assumed to be same percentage of sales as 2011E.</v>
          </cell>
        </row>
        <row r="100">
          <cell r="B100" t="str">
            <v>(2) Excludes restructuring and non-recurring items.</v>
          </cell>
        </row>
        <row r="101">
          <cell r="B101" t="str">
            <v>(3) Acushnet G&amp;A allocated to FootJoy and Titleist, based on respective sales as a percentage of total Acushnet sales.</v>
          </cell>
        </row>
      </sheetData>
      <sheetData sheetId="12">
        <row r="2">
          <cell r="B2" t="str">
            <v>Historical and Projected Acushnet Income Statement</v>
          </cell>
          <cell r="K2" t="str">
            <v>Historical and Projected FootJoy Income Statement</v>
          </cell>
          <cell r="T2" t="str">
            <v>Historical and Projected Titleist Income Statement</v>
          </cell>
          <cell r="AB2" t="str">
            <v>Acushnet Rounding Calculations</v>
          </cell>
        </row>
        <row r="4">
          <cell r="D4">
            <v>2008</v>
          </cell>
          <cell r="E4">
            <v>2009</v>
          </cell>
          <cell r="F4">
            <v>2010</v>
          </cell>
          <cell r="G4">
            <v>2011</v>
          </cell>
          <cell r="H4">
            <v>2012</v>
          </cell>
          <cell r="I4">
            <v>2013</v>
          </cell>
          <cell r="M4">
            <v>2008</v>
          </cell>
          <cell r="N4">
            <v>2009</v>
          </cell>
          <cell r="O4">
            <v>2010</v>
          </cell>
          <cell r="P4">
            <v>2011</v>
          </cell>
          <cell r="Q4">
            <v>2012</v>
          </cell>
          <cell r="R4">
            <v>2013</v>
          </cell>
          <cell r="V4">
            <v>2010</v>
          </cell>
          <cell r="W4">
            <v>2011</v>
          </cell>
          <cell r="X4">
            <v>2012</v>
          </cell>
          <cell r="Y4">
            <v>2013</v>
          </cell>
          <cell r="AB4">
            <v>2009</v>
          </cell>
          <cell r="AC4">
            <v>2010</v>
          </cell>
          <cell r="AD4">
            <v>2011</v>
          </cell>
          <cell r="AE4">
            <v>2012</v>
          </cell>
          <cell r="AF4">
            <v>2013</v>
          </cell>
        </row>
        <row r="5">
          <cell r="B5" t="str">
            <v>Balls</v>
          </cell>
          <cell r="E5">
            <v>486.42149197637946</v>
          </cell>
          <cell r="F5">
            <v>500.12820512820508</v>
          </cell>
          <cell r="G5">
            <v>525.87426294820716</v>
          </cell>
          <cell r="H5">
            <v>539.72742181540809</v>
          </cell>
          <cell r="I5">
            <v>561.36934893928321</v>
          </cell>
          <cell r="K5" t="str">
            <v>Balls</v>
          </cell>
          <cell r="N5">
            <v>0</v>
          </cell>
          <cell r="O5">
            <v>0</v>
          </cell>
          <cell r="P5">
            <v>0</v>
          </cell>
          <cell r="Q5">
            <v>0</v>
          </cell>
          <cell r="R5">
            <v>0</v>
          </cell>
          <cell r="T5" t="str">
            <v>Balls</v>
          </cell>
          <cell r="V5">
            <v>500.12820512820508</v>
          </cell>
          <cell r="W5">
            <v>525.87426294820716</v>
          </cell>
          <cell r="X5">
            <v>539.72742181540809</v>
          </cell>
          <cell r="Y5">
            <v>561.36934893928321</v>
          </cell>
          <cell r="AB5">
            <v>486.97975182882681</v>
          </cell>
          <cell r="AC5">
            <v>500</v>
          </cell>
          <cell r="AD5">
            <v>526</v>
          </cell>
          <cell r="AE5">
            <v>543.5</v>
          </cell>
          <cell r="AF5">
            <v>561</v>
          </cell>
        </row>
        <row r="6">
          <cell r="B6" t="str">
            <v>Clubs</v>
          </cell>
          <cell r="E6">
            <v>227.38965187218474</v>
          </cell>
          <cell r="F6">
            <v>259.06641025641022</v>
          </cell>
          <cell r="G6">
            <v>283.93211155378486</v>
          </cell>
          <cell r="H6">
            <v>294.93844393592678</v>
          </cell>
          <cell r="I6">
            <v>310.2040965618142</v>
          </cell>
          <cell r="K6" t="str">
            <v>Clubs</v>
          </cell>
          <cell r="N6">
            <v>0</v>
          </cell>
          <cell r="O6">
            <v>0</v>
          </cell>
          <cell r="P6">
            <v>0</v>
          </cell>
          <cell r="Q6">
            <v>0</v>
          </cell>
          <cell r="R6">
            <v>0</v>
          </cell>
          <cell r="T6" t="str">
            <v>Clubs</v>
          </cell>
          <cell r="V6">
            <v>259.06641025641022</v>
          </cell>
          <cell r="W6">
            <v>283.93211155378486</v>
          </cell>
          <cell r="X6">
            <v>294.93844393592678</v>
          </cell>
          <cell r="Y6">
            <v>310.2040965618142</v>
          </cell>
          <cell r="AB6">
            <v>227.65062412689829</v>
          </cell>
          <cell r="AC6">
            <v>259</v>
          </cell>
          <cell r="AD6">
            <v>284</v>
          </cell>
          <cell r="AE6">
            <v>297</v>
          </cell>
          <cell r="AF6">
            <v>310</v>
          </cell>
        </row>
        <row r="7">
          <cell r="B7" t="str">
            <v>Shoes</v>
          </cell>
          <cell r="E7">
            <v>177.73919983365474</v>
          </cell>
          <cell r="F7">
            <v>198.05076923076925</v>
          </cell>
          <cell r="G7">
            <v>214.94860557768922</v>
          </cell>
          <cell r="H7">
            <v>219.46598016781087</v>
          </cell>
          <cell r="I7">
            <v>227.14945135332849</v>
          </cell>
          <cell r="K7" t="str">
            <v>Shoes</v>
          </cell>
          <cell r="N7">
            <v>177.73919983365474</v>
          </cell>
          <cell r="O7">
            <v>198.05076923076925</v>
          </cell>
          <cell r="P7">
            <v>215.3891341715298</v>
          </cell>
          <cell r="Q7">
            <v>219.81650436462866</v>
          </cell>
          <cell r="R7">
            <v>227.25838159826125</v>
          </cell>
          <cell r="T7" t="str">
            <v>Shoes</v>
          </cell>
          <cell r="V7">
            <v>0</v>
          </cell>
          <cell r="W7">
            <v>-0.44052859384058252</v>
          </cell>
          <cell r="X7">
            <v>-0.35052419681778701</v>
          </cell>
          <cell r="Y7">
            <v>-0.10893024493276471</v>
          </cell>
          <cell r="AB7">
            <v>177.94318888658512</v>
          </cell>
          <cell r="AC7">
            <v>198</v>
          </cell>
          <cell r="AD7">
            <v>215</v>
          </cell>
          <cell r="AE7">
            <v>221</v>
          </cell>
          <cell r="AF7">
            <v>227</v>
          </cell>
        </row>
        <row r="8">
          <cell r="B8" t="str">
            <v>Gloves</v>
          </cell>
          <cell r="E8">
            <v>88.156742163483827</v>
          </cell>
          <cell r="F8">
            <v>93.023846153846151</v>
          </cell>
          <cell r="G8">
            <v>100.97585657370519</v>
          </cell>
          <cell r="H8">
            <v>103.27810831426392</v>
          </cell>
          <cell r="I8">
            <v>107.0704462326262</v>
          </cell>
          <cell r="K8" t="str">
            <v>Gloves</v>
          </cell>
          <cell r="N8" t="str">
            <v xml:space="preserve">NA </v>
          </cell>
          <cell r="O8">
            <v>74</v>
          </cell>
          <cell r="P8">
            <v>81.666211688223186</v>
          </cell>
          <cell r="Q8">
            <v>84.00649510410949</v>
          </cell>
          <cell r="R8">
            <v>87.110929574364832</v>
          </cell>
          <cell r="T8" t="str">
            <v>Gloves</v>
          </cell>
          <cell r="V8">
            <v>19.023846153846151</v>
          </cell>
          <cell r="W8">
            <v>19.309644885482001</v>
          </cell>
          <cell r="X8">
            <v>19.271613210154428</v>
          </cell>
          <cell r="Y8">
            <v>19.959516658261364</v>
          </cell>
          <cell r="AB8">
            <v>88.257918552036188</v>
          </cell>
          <cell r="AC8">
            <v>93</v>
          </cell>
          <cell r="AD8">
            <v>101</v>
          </cell>
          <cell r="AE8">
            <v>104</v>
          </cell>
          <cell r="AF8">
            <v>107</v>
          </cell>
        </row>
        <row r="9">
          <cell r="B9" t="str">
            <v>Accessories</v>
          </cell>
          <cell r="E9">
            <v>109.892914154297</v>
          </cell>
          <cell r="F9">
            <v>120.03076923076922</v>
          </cell>
          <cell r="G9">
            <v>128.96916334661356</v>
          </cell>
          <cell r="H9">
            <v>144.49004576659041</v>
          </cell>
          <cell r="I9">
            <v>162.10665691294807</v>
          </cell>
          <cell r="K9" t="str">
            <v>Accessories</v>
          </cell>
          <cell r="N9" t="str">
            <v xml:space="preserve">NA </v>
          </cell>
          <cell r="O9">
            <v>42.269230769230745</v>
          </cell>
          <cell r="P9">
            <v>46.983708605801553</v>
          </cell>
          <cell r="Q9">
            <v>55.676755464898037</v>
          </cell>
          <cell r="R9">
            <v>73.770417289766357</v>
          </cell>
          <cell r="T9" t="str">
            <v>Accessories</v>
          </cell>
          <cell r="V9">
            <v>77.761538461538478</v>
          </cell>
          <cell r="W9">
            <v>81.985454740812003</v>
          </cell>
          <cell r="X9">
            <v>88.813290301692376</v>
          </cell>
          <cell r="Y9">
            <v>88.336239623181712</v>
          </cell>
          <cell r="AB9">
            <v>110.0190368751322</v>
          </cell>
          <cell r="AC9">
            <v>120</v>
          </cell>
          <cell r="AD9">
            <v>129</v>
          </cell>
          <cell r="AE9">
            <v>145.5</v>
          </cell>
          <cell r="AF9">
            <v>162</v>
          </cell>
        </row>
        <row r="10">
          <cell r="B10" t="str">
            <v>Net Sales</v>
          </cell>
          <cell r="D10">
            <v>1191.2</v>
          </cell>
          <cell r="E10">
            <v>1089.5999999999999</v>
          </cell>
          <cell r="F10">
            <v>1170.3</v>
          </cell>
          <cell r="G10">
            <v>1254.7</v>
          </cell>
          <cell r="H10">
            <v>1301.9000000000001</v>
          </cell>
          <cell r="I10">
            <v>1367.9</v>
          </cell>
          <cell r="K10" t="str">
            <v>Net Sales</v>
          </cell>
          <cell r="M10">
            <v>317.58</v>
          </cell>
          <cell r="N10">
            <v>287.45499999999998</v>
          </cell>
          <cell r="O10">
            <v>314.32</v>
          </cell>
          <cell r="P10">
            <v>344.0390544655545</v>
          </cell>
          <cell r="Q10">
            <v>359.49975493363621</v>
          </cell>
          <cell r="R10">
            <v>388.1397284623925</v>
          </cell>
          <cell r="T10" t="str">
            <v>Net Sales</v>
          </cell>
          <cell r="V10">
            <v>855.98</v>
          </cell>
          <cell r="W10">
            <v>910.66094553444555</v>
          </cell>
          <cell r="X10">
            <v>942.40024506636382</v>
          </cell>
          <cell r="Y10">
            <v>979.76027153760765</v>
          </cell>
          <cell r="AB10">
            <v>1090.8505202694787</v>
          </cell>
          <cell r="AC10">
            <v>1170</v>
          </cell>
          <cell r="AD10">
            <v>1255</v>
          </cell>
          <cell r="AE10">
            <v>1311</v>
          </cell>
          <cell r="AF10">
            <v>1367</v>
          </cell>
        </row>
        <row r="11">
          <cell r="B11" t="str">
            <v>% Growth - Total</v>
          </cell>
          <cell r="D11">
            <v>-2.3450586264656126E-3</v>
          </cell>
          <cell r="E11">
            <v>-8.5292142377434654E-2</v>
          </cell>
          <cell r="F11">
            <v>7.406387665198233E-2</v>
          </cell>
          <cell r="G11">
            <v>7.211826027514312E-2</v>
          </cell>
          <cell r="H11">
            <v>3.7618554236072299E-2</v>
          </cell>
          <cell r="I11">
            <v>5.0695137875412799E-2</v>
          </cell>
          <cell r="K11" t="str">
            <v>% Growth - Total</v>
          </cell>
          <cell r="M11" t="str">
            <v xml:space="preserve">NA </v>
          </cell>
          <cell r="N11">
            <v>-9.4857988538321059E-2</v>
          </cell>
          <cell r="O11">
            <v>9.3458106486232762E-2</v>
          </cell>
          <cell r="P11">
            <v>9.4550313265317154E-2</v>
          </cell>
          <cell r="Q11">
            <v>4.4938794789152858E-2</v>
          </cell>
          <cell r="R11">
            <v>7.9666183733680729E-2</v>
          </cell>
          <cell r="T11" t="str">
            <v>% Growth - Total</v>
          </cell>
          <cell r="V11">
            <v>6.7113801120745054E-2</v>
          </cell>
          <cell r="W11">
            <v>6.3881101818320074E-2</v>
          </cell>
          <cell r="X11">
            <v>3.4853036893210732E-2</v>
          </cell>
          <cell r="Y11">
            <v>3.9643481277546799E-2</v>
          </cell>
        </row>
        <row r="12">
          <cell r="B12" t="str">
            <v>% Growth - Balls</v>
          </cell>
          <cell r="D12" t="str">
            <v xml:space="preserve">NA </v>
          </cell>
          <cell r="E12" t="str">
            <v xml:space="preserve">NA </v>
          </cell>
          <cell r="F12">
            <v>2.7E-2</v>
          </cell>
          <cell r="G12">
            <v>5.1478915917973822E-2</v>
          </cell>
          <cell r="H12">
            <v>2.6343101085677834E-2</v>
          </cell>
          <cell r="I12">
            <v>4.0097883207566243E-2</v>
          </cell>
          <cell r="K12" t="str">
            <v>% Growth - Balls</v>
          </cell>
          <cell r="M12" t="str">
            <v xml:space="preserve">NA </v>
          </cell>
          <cell r="N12" t="str">
            <v xml:space="preserve">NA </v>
          </cell>
          <cell r="O12">
            <v>0</v>
          </cell>
          <cell r="P12">
            <v>0</v>
          </cell>
          <cell r="Q12">
            <v>0</v>
          </cell>
          <cell r="R12">
            <v>0</v>
          </cell>
          <cell r="T12" t="str">
            <v>% Growth - Balls</v>
          </cell>
          <cell r="V12">
            <v>2.7E-2</v>
          </cell>
          <cell r="W12">
            <v>5.1478915917973822E-2</v>
          </cell>
          <cell r="X12">
            <v>2.6343101085677834E-2</v>
          </cell>
          <cell r="Y12">
            <v>4.0097883207566243E-2</v>
          </cell>
        </row>
        <row r="13">
          <cell r="B13" t="str">
            <v>% Growth - Clubs</v>
          </cell>
          <cell r="D13" t="str">
            <v xml:space="preserve">NA </v>
          </cell>
          <cell r="E13" t="str">
            <v xml:space="preserve">NA </v>
          </cell>
          <cell r="F13">
            <v>0.13800000000000001</v>
          </cell>
          <cell r="G13">
            <v>9.5981957957281594E-2</v>
          </cell>
          <cell r="H13">
            <v>3.8763957771141389E-2</v>
          </cell>
          <cell r="I13">
            <v>5.1758775228378795E-2</v>
          </cell>
          <cell r="K13" t="str">
            <v>% Growth - Clubs</v>
          </cell>
          <cell r="M13" t="str">
            <v xml:space="preserve">NA </v>
          </cell>
          <cell r="N13" t="str">
            <v xml:space="preserve">NA </v>
          </cell>
          <cell r="O13">
            <v>0</v>
          </cell>
          <cell r="P13">
            <v>0</v>
          </cell>
          <cell r="Q13">
            <v>0</v>
          </cell>
          <cell r="R13">
            <v>0</v>
          </cell>
          <cell r="T13" t="str">
            <v>% Growth - Clubs</v>
          </cell>
          <cell r="V13">
            <v>0.13800000000000001</v>
          </cell>
          <cell r="W13">
            <v>9.5981957957281594E-2</v>
          </cell>
          <cell r="X13">
            <v>3.8763957771141389E-2</v>
          </cell>
          <cell r="Y13">
            <v>5.1758775228378795E-2</v>
          </cell>
        </row>
        <row r="14">
          <cell r="B14" t="str">
            <v>% Growth - Shoes</v>
          </cell>
          <cell r="D14" t="str">
            <v xml:space="preserve">NA </v>
          </cell>
          <cell r="E14" t="str">
            <v xml:space="preserve">NA </v>
          </cell>
          <cell r="F14">
            <v>0.113</v>
          </cell>
          <cell r="G14">
            <v>8.5320730702290737E-2</v>
          </cell>
          <cell r="H14">
            <v>2.1016068366579432E-2</v>
          </cell>
          <cell r="I14">
            <v>3.500985063672557E-2</v>
          </cell>
          <cell r="K14" t="str">
            <v>% Growth - Shoes</v>
          </cell>
          <cell r="M14" t="str">
            <v xml:space="preserve">NA </v>
          </cell>
          <cell r="N14" t="str">
            <v xml:space="preserve">NA </v>
          </cell>
          <cell r="O14">
            <v>0.113</v>
          </cell>
          <cell r="P14">
            <v>8.7545052251515543E-2</v>
          </cell>
          <cell r="Q14">
            <v>2.0555216074980898E-2</v>
          </cell>
          <cell r="R14">
            <v>3.385495213447709E-2</v>
          </cell>
          <cell r="T14" t="str">
            <v>% Growth - Shoes</v>
          </cell>
          <cell r="V14">
            <v>0</v>
          </cell>
          <cell r="W14">
            <v>0</v>
          </cell>
          <cell r="X14">
            <v>0</v>
          </cell>
          <cell r="Y14">
            <v>0</v>
          </cell>
        </row>
        <row r="15">
          <cell r="B15" t="str">
            <v>% Growth - Gloves</v>
          </cell>
          <cell r="D15" t="str">
            <v xml:space="preserve">NA </v>
          </cell>
          <cell r="E15" t="str">
            <v xml:space="preserve">NA </v>
          </cell>
          <cell r="F15">
            <v>5.3999999999999999E-2</v>
          </cell>
          <cell r="G15">
            <v>8.5483569521601188E-2</v>
          </cell>
          <cell r="H15">
            <v>2.2800021893137012E-2</v>
          </cell>
          <cell r="I15">
            <v>3.6719668671918448E-2</v>
          </cell>
          <cell r="K15" t="str">
            <v>% Growth - Gloves</v>
          </cell>
          <cell r="M15" t="str">
            <v xml:space="preserve">NA </v>
          </cell>
          <cell r="N15" t="str">
            <v xml:space="preserve">NA </v>
          </cell>
          <cell r="O15" t="str">
            <v xml:space="preserve">NA </v>
          </cell>
          <cell r="P15">
            <v>0.1035974552462593</v>
          </cell>
          <cell r="Q15">
            <v>2.8656691274242085E-2</v>
          </cell>
          <cell r="R15">
            <v>3.6954695781653557E-2</v>
          </cell>
          <cell r="T15" t="str">
            <v>% Growth - Gloves</v>
          </cell>
          <cell r="V15" t="str">
            <v xml:space="preserve">NA </v>
          </cell>
          <cell r="W15">
            <v>1.5023183499519144E-2</v>
          </cell>
          <cell r="X15">
            <v>-1.969568863286919E-3</v>
          </cell>
          <cell r="Y15">
            <v>3.569516680339313E-2</v>
          </cell>
        </row>
        <row r="16">
          <cell r="B16" t="str">
            <v>% Growth - Accessories</v>
          </cell>
          <cell r="D16" t="str">
            <v xml:space="preserve">NA </v>
          </cell>
          <cell r="E16" t="str">
            <v xml:space="preserve">NA </v>
          </cell>
          <cell r="F16">
            <v>9.0999999999999998E-2</v>
          </cell>
          <cell r="G16">
            <v>7.4467523395268076E-2</v>
          </cell>
          <cell r="H16">
            <v>0.12034568587735506</v>
          </cell>
          <cell r="I16">
            <v>0.12192266292735199</v>
          </cell>
          <cell r="K16" t="str">
            <v>% Growth - Accessories</v>
          </cell>
          <cell r="M16" t="str">
            <v xml:space="preserve">NA </v>
          </cell>
          <cell r="N16" t="str">
            <v xml:space="preserve">NA </v>
          </cell>
          <cell r="O16" t="str">
            <v xml:space="preserve">NA </v>
          </cell>
          <cell r="P16">
            <v>0.11153450750758975</v>
          </cell>
          <cell r="Q16">
            <v>0.18502257733701044</v>
          </cell>
          <cell r="R16">
            <v>0.32497694367761154</v>
          </cell>
          <cell r="T16" t="str">
            <v>% Growth - Accessories</v>
          </cell>
          <cell r="V16" t="str">
            <v xml:space="preserve">NA </v>
          </cell>
          <cell r="W16">
            <v>5.4318836314725338E-2</v>
          </cell>
          <cell r="X16">
            <v>8.3281059822938319E-2</v>
          </cell>
          <cell r="Y16">
            <v>-5.3713884137177592E-3</v>
          </cell>
        </row>
        <row r="17">
          <cell r="B17" t="str">
            <v>Cost of Goods Sold</v>
          </cell>
          <cell r="D17">
            <v>610.29999999999995</v>
          </cell>
          <cell r="E17">
            <v>584.79999999999995</v>
          </cell>
          <cell r="F17">
            <v>608.9</v>
          </cell>
          <cell r="G17">
            <v>645.79999999999995</v>
          </cell>
          <cell r="H17">
            <v>665.4</v>
          </cell>
          <cell r="I17">
            <v>699</v>
          </cell>
          <cell r="K17" t="str">
            <v>Cost of Goods Sold</v>
          </cell>
          <cell r="M17">
            <v>179.11899999999997</v>
          </cell>
          <cell r="N17">
            <v>169.63899999999998</v>
          </cell>
          <cell r="O17">
            <v>172.90799999999999</v>
          </cell>
          <cell r="P17">
            <v>190.55305446555454</v>
          </cell>
          <cell r="Q17">
            <v>199.16575493363624</v>
          </cell>
          <cell r="R17">
            <v>214.87672846239246</v>
          </cell>
          <cell r="T17" t="str">
            <v>Cost of Goods Sold</v>
          </cell>
          <cell r="V17">
            <v>435.99200000000008</v>
          </cell>
          <cell r="W17">
            <v>455.24694553444556</v>
          </cell>
          <cell r="X17">
            <v>466.23424506636377</v>
          </cell>
          <cell r="Y17">
            <v>484.12327153760771</v>
          </cell>
        </row>
        <row r="19">
          <cell r="B19" t="str">
            <v>Balls</v>
          </cell>
          <cell r="F19">
            <v>246.06307692307689</v>
          </cell>
          <cell r="G19">
            <v>267.14412557768924</v>
          </cell>
          <cell r="H19">
            <v>274.1815302822273</v>
          </cell>
          <cell r="I19">
            <v>285.1756292611559</v>
          </cell>
          <cell r="K19" t="str">
            <v>Balls</v>
          </cell>
          <cell r="O19">
            <v>0</v>
          </cell>
          <cell r="P19">
            <v>0</v>
          </cell>
          <cell r="Q19">
            <v>0</v>
          </cell>
          <cell r="R19">
            <v>0</v>
          </cell>
          <cell r="T19" t="str">
            <v>Balls</v>
          </cell>
          <cell r="V19">
            <v>246.06307692307689</v>
          </cell>
          <cell r="W19">
            <v>267.14412557768924</v>
          </cell>
          <cell r="X19">
            <v>274.1815302822273</v>
          </cell>
          <cell r="Y19">
            <v>285.1756292611559</v>
          </cell>
        </row>
        <row r="20">
          <cell r="B20" t="str">
            <v>Clubs</v>
          </cell>
          <cell r="F20">
            <v>131.34666999999999</v>
          </cell>
          <cell r="G20">
            <v>143.66964844621515</v>
          </cell>
          <cell r="H20">
            <v>149.23885263157896</v>
          </cell>
          <cell r="I20">
            <v>156.96327286027798</v>
          </cell>
          <cell r="K20" t="str">
            <v>Clubs</v>
          </cell>
          <cell r="O20">
            <v>0</v>
          </cell>
          <cell r="P20">
            <v>0</v>
          </cell>
          <cell r="Q20">
            <v>0</v>
          </cell>
          <cell r="R20">
            <v>0</v>
          </cell>
          <cell r="T20" t="str">
            <v>Clubs</v>
          </cell>
          <cell r="V20">
            <v>131.34666999999999</v>
          </cell>
          <cell r="W20">
            <v>143.66964844621515</v>
          </cell>
          <cell r="X20">
            <v>149.23885263157896</v>
          </cell>
          <cell r="Y20">
            <v>156.96327286027798</v>
          </cell>
        </row>
        <row r="21">
          <cell r="B21" t="str">
            <v>Shoes</v>
          </cell>
          <cell r="F21">
            <v>92.885810769230773</v>
          </cell>
          <cell r="G21">
            <v>97.586666932270916</v>
          </cell>
          <cell r="H21">
            <v>99.63755499618614</v>
          </cell>
          <cell r="I21">
            <v>103.12585091441113</v>
          </cell>
          <cell r="K21" t="str">
            <v>Shoes</v>
          </cell>
          <cell r="O21">
            <v>92.885810769230773</v>
          </cell>
          <cell r="P21">
            <v>97.586666932270916</v>
          </cell>
          <cell r="Q21">
            <v>99.63755499618614</v>
          </cell>
          <cell r="R21">
            <v>103.12585091441113</v>
          </cell>
          <cell r="T21" t="str">
            <v>Shoes</v>
          </cell>
          <cell r="V21">
            <v>0</v>
          </cell>
          <cell r="W21">
            <v>0</v>
          </cell>
          <cell r="X21">
            <v>0</v>
          </cell>
          <cell r="Y21">
            <v>0</v>
          </cell>
        </row>
        <row r="22">
          <cell r="B22" t="str">
            <v>Gloves</v>
          </cell>
          <cell r="F22">
            <v>38.976991538461533</v>
          </cell>
          <cell r="G22">
            <v>43.318642470119528</v>
          </cell>
          <cell r="H22">
            <v>44.306308466819218</v>
          </cell>
          <cell r="I22">
            <v>45.933221433796639</v>
          </cell>
          <cell r="K22" t="str">
            <v>Gloves</v>
          </cell>
          <cell r="O22">
            <v>31.006</v>
          </cell>
          <cell r="P22">
            <v>35.03480481424775</v>
          </cell>
          <cell r="Q22">
            <v>36.038786399662968</v>
          </cell>
          <cell r="R22">
            <v>37.370588787402511</v>
          </cell>
          <cell r="T22" t="str">
            <v>Gloves</v>
          </cell>
          <cell r="V22">
            <v>7.9709915384615329</v>
          </cell>
          <cell r="W22">
            <v>8.2838376558717783</v>
          </cell>
          <cell r="X22">
            <v>8.2675220671562499</v>
          </cell>
          <cell r="Y22">
            <v>8.5626326463941282</v>
          </cell>
        </row>
        <row r="23">
          <cell r="B23" t="str">
            <v>Accessories</v>
          </cell>
          <cell r="F23">
            <v>52.127450769230791</v>
          </cell>
          <cell r="G23">
            <v>57.180916573705076</v>
          </cell>
          <cell r="H23">
            <v>69.135753623188293</v>
          </cell>
          <cell r="I23">
            <v>77.702025530358242</v>
          </cell>
          <cell r="K23" t="str">
            <v>Accessories</v>
          </cell>
          <cell r="O23">
            <v>17.520189230769233</v>
          </cell>
          <cell r="P23">
            <v>20.864528253481296</v>
          </cell>
          <cell r="Q23">
            <v>24.657658604150868</v>
          </cell>
          <cell r="R23">
            <v>32.766560298186391</v>
          </cell>
          <cell r="T23" t="str">
            <v>Accessories</v>
          </cell>
          <cell r="V23">
            <v>34.607261538461557</v>
          </cell>
          <cell r="W23">
            <v>36.31638832022378</v>
          </cell>
          <cell r="X23">
            <v>44.478095019037426</v>
          </cell>
          <cell r="Y23">
            <v>44.93546523217185</v>
          </cell>
        </row>
        <row r="24">
          <cell r="B24" t="str">
            <v>Gross Profit</v>
          </cell>
          <cell r="D24">
            <v>580.9</v>
          </cell>
          <cell r="E24">
            <v>504.8</v>
          </cell>
          <cell r="F24">
            <v>561.4</v>
          </cell>
          <cell r="G24">
            <v>608.9</v>
          </cell>
          <cell r="H24">
            <v>636.5</v>
          </cell>
          <cell r="I24">
            <v>668.9</v>
          </cell>
          <cell r="K24" t="str">
            <v>Gross Profit</v>
          </cell>
          <cell r="M24">
            <v>138.46100000000001</v>
          </cell>
          <cell r="N24">
            <v>117.816</v>
          </cell>
          <cell r="O24">
            <v>141.41200000000001</v>
          </cell>
          <cell r="P24">
            <v>153.48599999999996</v>
          </cell>
          <cell r="Q24">
            <v>160.33399999999997</v>
          </cell>
          <cell r="R24">
            <v>173.26300000000003</v>
          </cell>
          <cell r="T24" t="str">
            <v>Gross Profit</v>
          </cell>
          <cell r="V24">
            <v>419.98799999999994</v>
          </cell>
          <cell r="W24">
            <v>455.41399999999999</v>
          </cell>
          <cell r="X24">
            <v>476.16600000000005</v>
          </cell>
          <cell r="Y24">
            <v>495.63699999999994</v>
          </cell>
        </row>
        <row r="25">
          <cell r="B25" t="str">
            <v>Gross Margin - Total</v>
          </cell>
          <cell r="D25">
            <v>0.48765950302216249</v>
          </cell>
          <cell r="E25">
            <v>0.46328928046989726</v>
          </cell>
          <cell r="F25">
            <v>0.47970605827565582</v>
          </cell>
          <cell r="G25">
            <v>0.4852952897106878</v>
          </cell>
          <cell r="H25">
            <v>0.48890083723788308</v>
          </cell>
          <cell r="I25">
            <v>0.48899773375246725</v>
          </cell>
          <cell r="K25" t="str">
            <v>Gross Margin</v>
          </cell>
          <cell r="M25">
            <v>0.43598778260595761</v>
          </cell>
          <cell r="N25">
            <v>0.40985893444191268</v>
          </cell>
          <cell r="O25">
            <v>0.4498981929244083</v>
          </cell>
          <cell r="P25">
            <v>0.44612958327778196</v>
          </cell>
          <cell r="Q25">
            <v>0.44599195910327588</v>
          </cell>
          <cell r="R25">
            <v>0.4463933663435532</v>
          </cell>
          <cell r="T25" t="str">
            <v>Gross Margin</v>
          </cell>
          <cell r="V25">
            <v>0.49065165073950318</v>
          </cell>
          <cell r="W25">
            <v>0.5000917215492624</v>
          </cell>
          <cell r="X25">
            <v>0.505269393225241</v>
          </cell>
          <cell r="Y25">
            <v>0.50587578859689974</v>
          </cell>
        </row>
        <row r="26">
          <cell r="B26" t="str">
            <v>Gross Margin - Balls</v>
          </cell>
          <cell r="D26" t="str">
            <v xml:space="preserve">NA </v>
          </cell>
          <cell r="E26" t="str">
            <v xml:space="preserve">NA </v>
          </cell>
          <cell r="F26">
            <v>0.49199999999999999</v>
          </cell>
          <cell r="G26">
            <v>0.50800000000000001</v>
          </cell>
          <cell r="H26">
            <v>0.50800000000000001</v>
          </cell>
          <cell r="I26">
            <v>0.50800000000000001</v>
          </cell>
          <cell r="K26" t="str">
            <v>Gross Margin - Balls</v>
          </cell>
          <cell r="M26" t="str">
            <v xml:space="preserve">NA </v>
          </cell>
          <cell r="N26" t="str">
            <v xml:space="preserve">NA </v>
          </cell>
          <cell r="O26">
            <v>0</v>
          </cell>
          <cell r="P26">
            <v>0</v>
          </cell>
          <cell r="Q26">
            <v>0</v>
          </cell>
          <cell r="R26">
            <v>0</v>
          </cell>
          <cell r="T26" t="str">
            <v>Gross Margin - Balls</v>
          </cell>
          <cell r="V26">
            <v>0.49199999999999999</v>
          </cell>
          <cell r="W26">
            <v>0.50800000000000001</v>
          </cell>
          <cell r="X26">
            <v>0.50800000000000001</v>
          </cell>
          <cell r="Y26">
            <v>0.50800000000000001</v>
          </cell>
        </row>
        <row r="27">
          <cell r="B27" t="str">
            <v>Gross Margin - Clubs</v>
          </cell>
          <cell r="D27" t="str">
            <v xml:space="preserve">NA </v>
          </cell>
          <cell r="E27" t="str">
            <v xml:space="preserve">NA </v>
          </cell>
          <cell r="F27">
            <v>0.50700000000000001</v>
          </cell>
          <cell r="G27">
            <v>0.50600000000000001</v>
          </cell>
          <cell r="H27">
            <v>0.50600000000000001</v>
          </cell>
          <cell r="I27">
            <v>0.50600000000000001</v>
          </cell>
          <cell r="K27" t="str">
            <v>Gross Margin - Clubs</v>
          </cell>
          <cell r="M27" t="str">
            <v xml:space="preserve">NA </v>
          </cell>
          <cell r="N27" t="str">
            <v xml:space="preserve">NA </v>
          </cell>
          <cell r="O27">
            <v>0</v>
          </cell>
          <cell r="P27">
            <v>0</v>
          </cell>
          <cell r="Q27">
            <v>0</v>
          </cell>
          <cell r="R27">
            <v>0</v>
          </cell>
          <cell r="T27" t="str">
            <v>Gross Margin - Clubs</v>
          </cell>
          <cell r="V27">
            <v>0.50700000000000001</v>
          </cell>
          <cell r="W27">
            <v>0.50600000000000001</v>
          </cell>
          <cell r="X27">
            <v>0.50600000000000001</v>
          </cell>
          <cell r="Y27">
            <v>0.50600000000000001</v>
          </cell>
        </row>
        <row r="28">
          <cell r="B28" t="str">
            <v>Gross Margin - Shoes</v>
          </cell>
          <cell r="D28" t="str">
            <v xml:space="preserve">NA </v>
          </cell>
          <cell r="E28" t="str">
            <v xml:space="preserve">NA </v>
          </cell>
          <cell r="F28">
            <v>0.46899999999999997</v>
          </cell>
          <cell r="G28">
            <v>0.45400000000000001</v>
          </cell>
          <cell r="H28">
            <v>0.45400000000000001</v>
          </cell>
          <cell r="I28">
            <v>0.45400000000000001</v>
          </cell>
          <cell r="K28" t="str">
            <v>Gross Margin - Shoes</v>
          </cell>
          <cell r="M28" t="str">
            <v xml:space="preserve">NA </v>
          </cell>
          <cell r="N28" t="str">
            <v xml:space="preserve">NA </v>
          </cell>
          <cell r="O28">
            <v>0.46899999999999997</v>
          </cell>
          <cell r="P28">
            <v>0.45400000000000001</v>
          </cell>
          <cell r="Q28">
            <v>0.45400000000000001</v>
          </cell>
          <cell r="R28">
            <v>0.45400000000000001</v>
          </cell>
          <cell r="T28" t="str">
            <v>Gross Margin - Shoes</v>
          </cell>
          <cell r="V28">
            <v>0</v>
          </cell>
          <cell r="W28">
            <v>0</v>
          </cell>
          <cell r="X28">
            <v>0</v>
          </cell>
          <cell r="Y28">
            <v>0</v>
          </cell>
        </row>
        <row r="29">
          <cell r="B29" t="str">
            <v>Gross Margin - Gloves</v>
          </cell>
          <cell r="D29" t="str">
            <v xml:space="preserve">NA </v>
          </cell>
          <cell r="E29" t="str">
            <v xml:space="preserve">NA </v>
          </cell>
          <cell r="F29">
            <v>0.41899999999999998</v>
          </cell>
          <cell r="G29">
            <v>0.42899999999999999</v>
          </cell>
          <cell r="H29">
            <v>0.42899999999999999</v>
          </cell>
          <cell r="I29">
            <v>0.42899999999999999</v>
          </cell>
          <cell r="K29" t="str">
            <v>Gross Margin - Gloves</v>
          </cell>
          <cell r="M29" t="str">
            <v xml:space="preserve">NA </v>
          </cell>
          <cell r="N29" t="str">
            <v xml:space="preserve">NA </v>
          </cell>
          <cell r="O29">
            <v>0.41899999999999998</v>
          </cell>
          <cell r="P29">
            <v>0.42899999999999999</v>
          </cell>
          <cell r="Q29">
            <v>0.42899999999999999</v>
          </cell>
          <cell r="R29">
            <v>0.42899999999999999</v>
          </cell>
          <cell r="T29" t="str">
            <v>Gross Margin - Gloves</v>
          </cell>
          <cell r="V29">
            <v>0.41899999999999976</v>
          </cell>
          <cell r="W29">
            <v>0.42899999999999999</v>
          </cell>
          <cell r="X29">
            <v>0.42900000000000005</v>
          </cell>
          <cell r="Y29">
            <v>0.42900000000000016</v>
          </cell>
        </row>
        <row r="30">
          <cell r="B30" t="str">
            <v>Gross Margin - Accessories</v>
          </cell>
          <cell r="D30" t="str">
            <v xml:space="preserve">NA </v>
          </cell>
          <cell r="E30" t="str">
            <v xml:space="preserve">NA </v>
          </cell>
          <cell r="F30">
            <v>0.43428406818764442</v>
          </cell>
          <cell r="G30">
            <v>0.44336890377452015</v>
          </cell>
          <cell r="H30">
            <v>0.47848108329116573</v>
          </cell>
          <cell r="I30">
            <v>0.47932655580013933</v>
          </cell>
          <cell r="K30" t="str">
            <v>Gross Margin - Accessories</v>
          </cell>
          <cell r="M30" t="str">
            <v xml:space="preserve">NA </v>
          </cell>
          <cell r="N30" t="str">
            <v xml:space="preserve">NA </v>
          </cell>
          <cell r="O30">
            <v>0.41449037306642433</v>
          </cell>
          <cell r="P30">
            <v>0.44408006248584947</v>
          </cell>
          <cell r="Q30">
            <v>0.44287168672564864</v>
          </cell>
          <cell r="R30">
            <v>0.44416937712960264</v>
          </cell>
          <cell r="T30" t="str">
            <v>Gross Margin - Accessories</v>
          </cell>
          <cell r="V30">
            <v>0.4450434266495204</v>
          </cell>
          <cell r="W30">
            <v>0.44296135741436143</v>
          </cell>
          <cell r="X30">
            <v>0.50080449522755577</v>
          </cell>
          <cell r="Y30">
            <v>0.50868664348691184</v>
          </cell>
        </row>
        <row r="32">
          <cell r="B32" t="str">
            <v>Operating Expenses:</v>
          </cell>
          <cell r="K32" t="str">
            <v>Operating Expenses:</v>
          </cell>
          <cell r="T32" t="str">
            <v>Operating Expenses:</v>
          </cell>
        </row>
        <row r="33">
          <cell r="B33" t="str">
            <v>Advertising</v>
          </cell>
          <cell r="F33">
            <v>54.970899470899468</v>
          </cell>
          <cell r="G33">
            <v>55.88453608247422</v>
          </cell>
          <cell r="K33" t="str">
            <v>Advertising</v>
          </cell>
          <cell r="T33" t="str">
            <v>Advertising</v>
          </cell>
          <cell r="AC33">
            <v>55</v>
          </cell>
          <cell r="AD33">
            <v>56</v>
          </cell>
        </row>
        <row r="34">
          <cell r="B34" t="str">
            <v>% Sales</v>
          </cell>
          <cell r="F34">
            <v>4.6971630753567008E-2</v>
          </cell>
          <cell r="G34">
            <v>4.4540157872379228E-2</v>
          </cell>
          <cell r="K34" t="str">
            <v>% Sales</v>
          </cell>
          <cell r="T34" t="str">
            <v>% Sales</v>
          </cell>
        </row>
        <row r="35">
          <cell r="B35" t="str">
            <v>Promotion</v>
          </cell>
          <cell r="F35">
            <v>133.92910052910054</v>
          </cell>
          <cell r="G35">
            <v>137.71546391752577</v>
          </cell>
          <cell r="K35" t="str">
            <v>Promotion</v>
          </cell>
          <cell r="T35" t="str">
            <v>Promotion</v>
          </cell>
          <cell r="AC35">
            <v>134</v>
          </cell>
          <cell r="AD35">
            <v>138</v>
          </cell>
        </row>
        <row r="36">
          <cell r="B36" t="str">
            <v>% Sales</v>
          </cell>
          <cell r="F36">
            <v>0.11443997310869054</v>
          </cell>
          <cell r="G36">
            <v>0.10975967475693453</v>
          </cell>
          <cell r="K36" t="str">
            <v>% Sales</v>
          </cell>
          <cell r="T36" t="str">
            <v>% Sales</v>
          </cell>
        </row>
        <row r="37">
          <cell r="B37" t="str">
            <v>Advertising and Promotion</v>
          </cell>
          <cell r="D37">
            <v>181.6</v>
          </cell>
          <cell r="E37">
            <v>174.1</v>
          </cell>
          <cell r="F37">
            <v>188.9</v>
          </cell>
          <cell r="G37">
            <v>193.6</v>
          </cell>
          <cell r="H37">
            <v>198.1</v>
          </cell>
          <cell r="I37">
            <v>203.9</v>
          </cell>
          <cell r="K37" t="str">
            <v>Advertising and Promotion</v>
          </cell>
          <cell r="M37">
            <v>34.448</v>
          </cell>
          <cell r="N37">
            <v>33.776000000000003</v>
          </cell>
          <cell r="O37">
            <v>33.094999999999999</v>
          </cell>
          <cell r="P37">
            <v>36.224142617515675</v>
          </cell>
          <cell r="Q37">
            <v>37.852011929017216</v>
          </cell>
          <cell r="R37">
            <v>40.867537266043776</v>
          </cell>
          <cell r="T37" t="str">
            <v>Advertising and Promotion</v>
          </cell>
          <cell r="V37">
            <v>155.80500000000001</v>
          </cell>
          <cell r="W37">
            <v>157.37585738248433</v>
          </cell>
          <cell r="X37">
            <v>160.24798807098279</v>
          </cell>
          <cell r="Y37">
            <v>163.03246273395624</v>
          </cell>
          <cell r="AC37">
            <v>189</v>
          </cell>
          <cell r="AD37">
            <v>194</v>
          </cell>
        </row>
        <row r="38">
          <cell r="B38" t="str">
            <v>% Sales</v>
          </cell>
          <cell r="D38">
            <v>0.15245130960376091</v>
          </cell>
          <cell r="E38">
            <v>0.1597834067547724</v>
          </cell>
          <cell r="F38">
            <v>0.16141160386225756</v>
          </cell>
          <cell r="G38">
            <v>0.15429983262931377</v>
          </cell>
          <cell r="H38">
            <v>0.15216222444120131</v>
          </cell>
          <cell r="I38">
            <v>0.14906060384531034</v>
          </cell>
          <cell r="K38" t="str">
            <v>% Sales</v>
          </cell>
          <cell r="M38">
            <v>0.10847030669437623</v>
          </cell>
          <cell r="N38">
            <v>0.1175001304552017</v>
          </cell>
          <cell r="O38">
            <v>0.10529078645965895</v>
          </cell>
          <cell r="P38">
            <v>0.10529078645965895</v>
          </cell>
          <cell r="Q38">
            <v>0.10529078645965895</v>
          </cell>
          <cell r="R38">
            <v>0.10529078645965895</v>
          </cell>
          <cell r="T38" t="str">
            <v>% Sales</v>
          </cell>
          <cell r="V38">
            <v>0.1820194397065352</v>
          </cell>
          <cell r="W38">
            <v>0.17281498471434298</v>
          </cell>
          <cell r="X38">
            <v>0.17004238794494173</v>
          </cell>
          <cell r="Y38">
            <v>0.16640036085367879</v>
          </cell>
        </row>
        <row r="40">
          <cell r="B40" t="str">
            <v>Field Sales</v>
          </cell>
          <cell r="F40">
            <v>51.832258064516125</v>
          </cell>
          <cell r="G40">
            <v>65.179310344827584</v>
          </cell>
          <cell r="K40" t="str">
            <v>Field Sales</v>
          </cell>
          <cell r="T40" t="str">
            <v>Field Sales</v>
          </cell>
          <cell r="AC40">
            <v>52</v>
          </cell>
          <cell r="AD40">
            <v>65</v>
          </cell>
        </row>
        <row r="41">
          <cell r="B41" t="str">
            <v>% Sales</v>
          </cell>
          <cell r="F41">
            <v>4.4289718930629864E-2</v>
          </cell>
          <cell r="G41">
            <v>5.1948123332133243E-2</v>
          </cell>
          <cell r="K41" t="str">
            <v>% Sales</v>
          </cell>
          <cell r="T41" t="str">
            <v>% Sales</v>
          </cell>
        </row>
        <row r="42">
          <cell r="B42" t="str">
            <v>Selling</v>
          </cell>
          <cell r="F42">
            <v>71.767741935483869</v>
          </cell>
          <cell r="G42">
            <v>80.220689655172421</v>
          </cell>
          <cell r="K42" t="str">
            <v>Selling</v>
          </cell>
          <cell r="T42" t="str">
            <v>Selling</v>
          </cell>
          <cell r="AC42">
            <v>72</v>
          </cell>
          <cell r="AD42">
            <v>80</v>
          </cell>
        </row>
        <row r="43">
          <cell r="B43" t="str">
            <v>% Sales</v>
          </cell>
          <cell r="F43">
            <v>6.1324226211641353E-2</v>
          </cell>
          <cell r="G43">
            <v>6.3936151793394777E-2</v>
          </cell>
          <cell r="K43" t="str">
            <v>% Sales</v>
          </cell>
          <cell r="T43" t="str">
            <v>% Sales</v>
          </cell>
        </row>
        <row r="44">
          <cell r="B44" t="str">
            <v>Total Selling</v>
          </cell>
          <cell r="D44">
            <v>110.9</v>
          </cell>
          <cell r="E44">
            <v>106</v>
          </cell>
          <cell r="F44">
            <v>123.6</v>
          </cell>
          <cell r="G44">
            <v>145.4</v>
          </cell>
          <cell r="H44">
            <v>148.5</v>
          </cell>
          <cell r="I44">
            <v>152.9</v>
          </cell>
          <cell r="K44" t="str">
            <v>Total Selling</v>
          </cell>
          <cell r="M44">
            <v>35.572000000000003</v>
          </cell>
          <cell r="N44">
            <v>34.295999999999999</v>
          </cell>
          <cell r="O44">
            <v>39.677999999999997</v>
          </cell>
          <cell r="P44">
            <v>43.429567329741253</v>
          </cell>
          <cell r="Q44">
            <v>45.381239743754193</v>
          </cell>
          <cell r="R44">
            <v>48.996589927242333</v>
          </cell>
          <cell r="T44" t="str">
            <v>Total Selling</v>
          </cell>
          <cell r="V44">
            <v>83.921999999999997</v>
          </cell>
          <cell r="W44">
            <v>101.97043267025876</v>
          </cell>
          <cell r="X44">
            <v>103.11876025624581</v>
          </cell>
          <cell r="Y44">
            <v>103.90341007275768</v>
          </cell>
          <cell r="AC44">
            <v>124</v>
          </cell>
          <cell r="AD44">
            <v>145</v>
          </cell>
        </row>
        <row r="45">
          <cell r="B45" t="str">
            <v>% Sales</v>
          </cell>
          <cell r="D45">
            <v>9.3099395567494969E-2</v>
          </cell>
          <cell r="E45">
            <v>9.72834067547724E-2</v>
          </cell>
          <cell r="F45">
            <v>0.10561394514227121</v>
          </cell>
          <cell r="G45">
            <v>0.11588427512552801</v>
          </cell>
          <cell r="H45">
            <v>0.11406406021967892</v>
          </cell>
          <cell r="I45">
            <v>0.11177717669420278</v>
          </cell>
          <cell r="K45" t="str">
            <v>% Sales</v>
          </cell>
          <cell r="M45">
            <v>0.11200957239120853</v>
          </cell>
          <cell r="N45">
            <v>0.11930910925188291</v>
          </cell>
          <cell r="O45">
            <v>0.12623441079155001</v>
          </cell>
          <cell r="P45">
            <v>0.12623441079155001</v>
          </cell>
          <cell r="Q45">
            <v>0.12623441079155001</v>
          </cell>
          <cell r="R45">
            <v>0.12623441079155001</v>
          </cell>
          <cell r="T45" t="str">
            <v>% Sales</v>
          </cell>
          <cell r="V45">
            <v>9.8042010327344095E-2</v>
          </cell>
          <cell r="W45">
            <v>0.11197409219126522</v>
          </cell>
          <cell r="X45">
            <v>0.10942140645239772</v>
          </cell>
          <cell r="Y45">
            <v>0.1060498298320411</v>
          </cell>
        </row>
        <row r="47">
          <cell r="B47" t="str">
            <v>Research</v>
          </cell>
          <cell r="D47">
            <v>28.3</v>
          </cell>
          <cell r="E47">
            <v>29.4</v>
          </cell>
          <cell r="F47">
            <v>34</v>
          </cell>
          <cell r="G47">
            <v>37.200000000000003</v>
          </cell>
          <cell r="H47">
            <v>39.1</v>
          </cell>
          <cell r="I47">
            <v>41</v>
          </cell>
          <cell r="K47" t="str">
            <v>Research</v>
          </cell>
          <cell r="M47">
            <v>2.7549999999999999</v>
          </cell>
          <cell r="N47">
            <v>2.569</v>
          </cell>
          <cell r="O47">
            <v>2.8410000000000002</v>
          </cell>
          <cell r="P47">
            <v>3.1096174399867667</v>
          </cell>
          <cell r="Q47">
            <v>3.2493598999951026</v>
          </cell>
          <cell r="R47">
            <v>3.5082240028049667</v>
          </cell>
          <cell r="T47" t="str">
            <v>Research</v>
          </cell>
          <cell r="V47">
            <v>31.158999999999999</v>
          </cell>
          <cell r="W47">
            <v>34.090382560013239</v>
          </cell>
          <cell r="X47">
            <v>35.850640100004895</v>
          </cell>
          <cell r="Y47">
            <v>37.491775997195035</v>
          </cell>
        </row>
        <row r="48">
          <cell r="B48" t="str">
            <v>% Sales</v>
          </cell>
          <cell r="D48">
            <v>2.3757555406312962E-2</v>
          </cell>
          <cell r="E48">
            <v>2.6982378854625552E-2</v>
          </cell>
          <cell r="F48">
            <v>2.905237973169273E-2</v>
          </cell>
          <cell r="G48">
            <v>2.9648521558938393E-2</v>
          </cell>
          <cell r="H48">
            <v>3.0033028650433981E-2</v>
          </cell>
          <cell r="I48">
            <v>2.9972951239125665E-2</v>
          </cell>
          <cell r="K48" t="str">
            <v>% Sales</v>
          </cell>
          <cell r="M48">
            <v>8.6749795327161656E-3</v>
          </cell>
          <cell r="N48">
            <v>8.9370510166808716E-3</v>
          </cell>
          <cell r="O48">
            <v>9.0385594298803777E-3</v>
          </cell>
          <cell r="P48">
            <v>9.0385594298803777E-3</v>
          </cell>
          <cell r="Q48">
            <v>9.0385594298803777E-3</v>
          </cell>
          <cell r="R48">
            <v>9.0385594298803777E-3</v>
          </cell>
          <cell r="T48" t="str">
            <v>% Sales</v>
          </cell>
          <cell r="V48">
            <v>3.6401551438117713E-2</v>
          </cell>
          <cell r="W48">
            <v>3.7434769468461603E-2</v>
          </cell>
          <cell r="X48">
            <v>3.8041840807756043E-2</v>
          </cell>
          <cell r="Y48">
            <v>3.826627501271971E-2</v>
          </cell>
        </row>
        <row r="50">
          <cell r="B50" t="str">
            <v>Distribution (1)</v>
          </cell>
          <cell r="D50">
            <v>53.180691967464597</v>
          </cell>
          <cell r="E50">
            <v>48.644796816445108</v>
          </cell>
          <cell r="F50">
            <v>52.247619047619047</v>
          </cell>
          <cell r="G50">
            <v>55.890196078431366</v>
          </cell>
          <cell r="H50">
            <v>57.992704450872559</v>
          </cell>
          <cell r="I50">
            <v>60.932652598777608</v>
          </cell>
          <cell r="K50" t="str">
            <v>Distribution</v>
          </cell>
          <cell r="M50">
            <v>19.902000000000001</v>
          </cell>
          <cell r="N50">
            <v>17.452999999999999</v>
          </cell>
          <cell r="O50">
            <v>17.564</v>
          </cell>
          <cell r="P50">
            <v>19.224681702192029</v>
          </cell>
          <cell r="Q50">
            <v>20.088615728093618</v>
          </cell>
          <cell r="R50">
            <v>21.688999079643235</v>
          </cell>
          <cell r="T50" t="str">
            <v>Distribution</v>
          </cell>
          <cell r="V50">
            <v>34.683619047619047</v>
          </cell>
          <cell r="W50">
            <v>36.665514376239337</v>
          </cell>
          <cell r="X50">
            <v>37.904088722778937</v>
          </cell>
          <cell r="Y50">
            <v>39.243653519134369</v>
          </cell>
          <cell r="AC50">
            <v>52</v>
          </cell>
          <cell r="AD50">
            <v>56</v>
          </cell>
        </row>
        <row r="51">
          <cell r="B51" t="str">
            <v>% Sales</v>
          </cell>
          <cell r="D51">
            <v>4.4644637313183841E-2</v>
          </cell>
          <cell r="E51">
            <v>4.4644637313183841E-2</v>
          </cell>
          <cell r="F51">
            <v>4.4644637313183841E-2</v>
          </cell>
          <cell r="G51">
            <v>4.4544668907652317E-2</v>
          </cell>
          <cell r="H51">
            <v>4.4544668907652317E-2</v>
          </cell>
          <cell r="I51">
            <v>4.4544668907652317E-2</v>
          </cell>
          <cell r="K51" t="str">
            <v>% Sales</v>
          </cell>
          <cell r="M51">
            <v>6.2667674286793887E-2</v>
          </cell>
          <cell r="N51">
            <v>6.0715590266302556E-2</v>
          </cell>
          <cell r="O51">
            <v>5.5879358615423771E-2</v>
          </cell>
          <cell r="P51">
            <v>5.5879358615423771E-2</v>
          </cell>
          <cell r="Q51">
            <v>5.5879358615423771E-2</v>
          </cell>
          <cell r="R51">
            <v>5.5879358615423771E-2</v>
          </cell>
          <cell r="T51" t="str">
            <v>% Sales</v>
          </cell>
          <cell r="V51">
            <v>4.051919326107975E-2</v>
          </cell>
          <cell r="W51">
            <v>4.0262530809116015E-2</v>
          </cell>
          <cell r="X51">
            <v>4.0220796759353271E-2</v>
          </cell>
          <cell r="Y51">
            <v>4.0054342535798586E-2</v>
          </cell>
        </row>
        <row r="52">
          <cell r="B52" t="str">
            <v>Direct Operating Expenses</v>
          </cell>
          <cell r="D52">
            <v>373.98069196746462</v>
          </cell>
          <cell r="E52">
            <v>358.14479681644514</v>
          </cell>
          <cell r="F52">
            <v>398.74761904761903</v>
          </cell>
          <cell r="G52">
            <v>432.09019607843135</v>
          </cell>
          <cell r="H52">
            <v>443.69270445087261</v>
          </cell>
          <cell r="I52">
            <v>458.73265259877763</v>
          </cell>
          <cell r="K52" t="str">
            <v>Direct Operating Expenses</v>
          </cell>
          <cell r="M52">
            <v>92.677000000000007</v>
          </cell>
          <cell r="N52">
            <v>88.094000000000008</v>
          </cell>
          <cell r="O52">
            <v>93.177999999999997</v>
          </cell>
          <cell r="P52">
            <v>101.98800908943572</v>
          </cell>
          <cell r="Q52">
            <v>106.57122730086013</v>
          </cell>
          <cell r="R52">
            <v>115.06135027573431</v>
          </cell>
          <cell r="T52" t="str">
            <v>Direct Operating Expenses</v>
          </cell>
          <cell r="V52">
            <v>305.56961904761908</v>
          </cell>
          <cell r="W52">
            <v>330.10218698899564</v>
          </cell>
          <cell r="X52">
            <v>337.12147715001242</v>
          </cell>
          <cell r="Y52">
            <v>343.67130232304328</v>
          </cell>
        </row>
        <row r="53">
          <cell r="B53" t="str">
            <v>% Sales</v>
          </cell>
          <cell r="D53">
            <v>0.3139528978907527</v>
          </cell>
          <cell r="E53">
            <v>0.32869382967735422</v>
          </cell>
          <cell r="F53">
            <v>0.34072256604940532</v>
          </cell>
          <cell r="G53">
            <v>0.34437729822143248</v>
          </cell>
          <cell r="H53">
            <v>0.34080398221896657</v>
          </cell>
          <cell r="I53">
            <v>0.33535540068629111</v>
          </cell>
          <cell r="K53" t="str">
            <v>% Sales</v>
          </cell>
          <cell r="M53">
            <v>0.2918225329050948</v>
          </cell>
          <cell r="N53">
            <v>0.30646188099006805</v>
          </cell>
          <cell r="O53">
            <v>0.29644311529651313</v>
          </cell>
          <cell r="P53">
            <v>0.29644311529651307</v>
          </cell>
          <cell r="Q53">
            <v>0.29644311529651313</v>
          </cell>
          <cell r="R53">
            <v>0.29644311529651313</v>
          </cell>
          <cell r="T53" t="str">
            <v>% Sales</v>
          </cell>
          <cell r="V53">
            <v>0.3569821947330768</v>
          </cell>
          <cell r="W53">
            <v>0.36248637718318577</v>
          </cell>
          <cell r="X53">
            <v>0.35772643196444875</v>
          </cell>
          <cell r="Y53">
            <v>0.35077080823423817</v>
          </cell>
        </row>
        <row r="55">
          <cell r="B55" t="str">
            <v>Direct Operating Contribution (2)</v>
          </cell>
          <cell r="D55">
            <v>206.91930803253535</v>
          </cell>
          <cell r="E55">
            <v>146.65520318355487</v>
          </cell>
          <cell r="F55">
            <v>162.65238095238095</v>
          </cell>
          <cell r="G55">
            <v>176.80980392156863</v>
          </cell>
          <cell r="H55">
            <v>192.80729554912739</v>
          </cell>
          <cell r="I55">
            <v>210.16734740122234</v>
          </cell>
          <cell r="K55" t="str">
            <v>Direct Operating Contribution</v>
          </cell>
          <cell r="M55">
            <v>45.784000000000006</v>
          </cell>
          <cell r="N55">
            <v>29.721999999999994</v>
          </cell>
          <cell r="O55">
            <v>48.234000000000009</v>
          </cell>
          <cell r="P55">
            <v>51.497990910564241</v>
          </cell>
          <cell r="Q55">
            <v>53.762772699139845</v>
          </cell>
          <cell r="R55">
            <v>58.201649724265721</v>
          </cell>
          <cell r="T55" t="str">
            <v>Direct Operating Contribution (2)</v>
          </cell>
          <cell r="V55">
            <v>114.41838095238086</v>
          </cell>
          <cell r="W55">
            <v>125.31181301100435</v>
          </cell>
          <cell r="X55">
            <v>139.04452284998763</v>
          </cell>
          <cell r="Y55">
            <v>151.96569767695667</v>
          </cell>
        </row>
        <row r="56">
          <cell r="B56" t="str">
            <v>% Margin</v>
          </cell>
          <cell r="D56">
            <v>0.17370660513140979</v>
          </cell>
          <cell r="E56">
            <v>0.13459545079254304</v>
          </cell>
          <cell r="F56">
            <v>0.1389834922262505</v>
          </cell>
          <cell r="G56">
            <v>0.1409179914892553</v>
          </cell>
          <cell r="H56">
            <v>0.14809685501891648</v>
          </cell>
          <cell r="I56">
            <v>0.15364233306617614</v>
          </cell>
          <cell r="K56" t="str">
            <v>% Margin</v>
          </cell>
          <cell r="M56">
            <v>0.14416524970086281</v>
          </cell>
          <cell r="N56">
            <v>0.10339705345184462</v>
          </cell>
          <cell r="O56">
            <v>0.15345507762789518</v>
          </cell>
          <cell r="P56">
            <v>0.14968646798126886</v>
          </cell>
          <cell r="Q56">
            <v>0.14954884380676273</v>
          </cell>
          <cell r="R56">
            <v>0.14995025104704007</v>
          </cell>
          <cell r="T56" t="str">
            <v>% Margin</v>
          </cell>
          <cell r="V56">
            <v>0.13366945600642638</v>
          </cell>
          <cell r="W56">
            <v>0.13760534436607663</v>
          </cell>
          <cell r="X56">
            <v>0.14754296126079225</v>
          </cell>
          <cell r="Y56">
            <v>0.15510498036266163</v>
          </cell>
        </row>
        <row r="58">
          <cell r="B58" t="str">
            <v>G&amp;A (3)</v>
          </cell>
          <cell r="D58">
            <v>93.919308032535398</v>
          </cell>
          <cell r="E58">
            <v>85.855203183554892</v>
          </cell>
          <cell r="F58">
            <v>95.452380952380949</v>
          </cell>
          <cell r="G58">
            <v>96.809803921568616</v>
          </cell>
          <cell r="H58">
            <v>97.807295549127446</v>
          </cell>
          <cell r="I58">
            <v>99.667347401222386</v>
          </cell>
          <cell r="K58" t="str">
            <v>G&amp;A (3)</v>
          </cell>
          <cell r="M58">
            <v>0</v>
          </cell>
          <cell r="N58">
            <v>0</v>
          </cell>
          <cell r="O58">
            <v>0</v>
          </cell>
          <cell r="P58">
            <v>0</v>
          </cell>
          <cell r="Q58">
            <v>0</v>
          </cell>
          <cell r="R58">
            <v>0</v>
          </cell>
          <cell r="T58" t="str">
            <v>G&amp;A (3)</v>
          </cell>
          <cell r="V58">
            <v>95.452380952380949</v>
          </cell>
          <cell r="W58">
            <v>96.809803921568616</v>
          </cell>
          <cell r="X58">
            <v>97.807295549127446</v>
          </cell>
          <cell r="Y58">
            <v>99.667347401222386</v>
          </cell>
          <cell r="AC58">
            <v>95</v>
          </cell>
          <cell r="AD58">
            <v>97</v>
          </cell>
        </row>
        <row r="59">
          <cell r="B59" t="str">
            <v>% Sales</v>
          </cell>
          <cell r="D59">
            <v>7.8844281424223797E-2</v>
          </cell>
          <cell r="E59">
            <v>7.8795157106786806E-2</v>
          </cell>
          <cell r="F59">
            <v>8.1562318168316633E-2</v>
          </cell>
          <cell r="G59">
            <v>7.7157730072183475E-2</v>
          </cell>
          <cell r="H59">
            <v>7.5126580804307119E-2</v>
          </cell>
          <cell r="I59">
            <v>7.2861574238776511E-2</v>
          </cell>
          <cell r="K59" t="str">
            <v>% Sales</v>
          </cell>
          <cell r="M59">
            <v>0</v>
          </cell>
          <cell r="N59">
            <v>0</v>
          </cell>
          <cell r="O59">
            <v>0</v>
          </cell>
          <cell r="P59">
            <v>0</v>
          </cell>
          <cell r="Q59">
            <v>0</v>
          </cell>
          <cell r="R59">
            <v>0</v>
          </cell>
          <cell r="T59" t="str">
            <v>% Sales</v>
          </cell>
          <cell r="V59">
            <v>0.11151239626203995</v>
          </cell>
          <cell r="W59">
            <v>0.10630718753921441</v>
          </cell>
          <cell r="X59">
            <v>0.10378530360233497</v>
          </cell>
          <cell r="Y59">
            <v>0.10172625926626655</v>
          </cell>
          <cell r="AC59">
            <v>147</v>
          </cell>
          <cell r="AD59">
            <v>153</v>
          </cell>
        </row>
        <row r="61">
          <cell r="B61" t="str">
            <v>Operating Income</v>
          </cell>
          <cell r="D61">
            <v>112.99999999999996</v>
          </cell>
          <cell r="E61">
            <v>60.799999999999983</v>
          </cell>
          <cell r="F61">
            <v>67.2</v>
          </cell>
          <cell r="G61">
            <v>80.000000000000014</v>
          </cell>
          <cell r="H61">
            <v>94.999999999999943</v>
          </cell>
          <cell r="I61">
            <v>110.49999999999996</v>
          </cell>
          <cell r="K61" t="str">
            <v>Operating Income</v>
          </cell>
          <cell r="M61">
            <v>45.784000000000006</v>
          </cell>
          <cell r="N61">
            <v>29.721999999999994</v>
          </cell>
          <cell r="O61">
            <v>48.234000000000009</v>
          </cell>
          <cell r="P61">
            <v>51.497990910564241</v>
          </cell>
          <cell r="Q61">
            <v>53.762772699139845</v>
          </cell>
          <cell r="R61">
            <v>58.201649724265721</v>
          </cell>
          <cell r="T61" t="str">
            <v>Operating Income</v>
          </cell>
          <cell r="V61">
            <v>18.965999999999909</v>
          </cell>
          <cell r="W61">
            <v>28.502009089435731</v>
          </cell>
          <cell r="X61">
            <v>41.237227300860184</v>
          </cell>
          <cell r="Y61">
            <v>52.298350275734279</v>
          </cell>
        </row>
        <row r="62">
          <cell r="B62" t="str">
            <v>% Margin</v>
          </cell>
          <cell r="D62">
            <v>9.4862323707185989E-2</v>
          </cell>
          <cell r="E62">
            <v>5.580029368575623E-2</v>
          </cell>
          <cell r="F62">
            <v>5.7421174057933864E-2</v>
          </cell>
          <cell r="G62">
            <v>6.376026141707182E-2</v>
          </cell>
          <cell r="H62">
            <v>7.2970274214609374E-2</v>
          </cell>
          <cell r="I62">
            <v>8.0780758827399629E-2</v>
          </cell>
          <cell r="K62" t="str">
            <v>% Margin</v>
          </cell>
          <cell r="M62">
            <v>0.14416524970086281</v>
          </cell>
          <cell r="N62">
            <v>0.10339705345184462</v>
          </cell>
          <cell r="O62">
            <v>0.15345507762789518</v>
          </cell>
          <cell r="P62">
            <v>0.14968646798126886</v>
          </cell>
          <cell r="Q62">
            <v>0.14954884380676273</v>
          </cell>
          <cell r="R62">
            <v>0.14995025104704007</v>
          </cell>
          <cell r="T62" t="str">
            <v>% Margin</v>
          </cell>
          <cell r="V62">
            <v>2.2157059744386445E-2</v>
          </cell>
          <cell r="W62">
            <v>3.1298156826862239E-2</v>
          </cell>
          <cell r="X62">
            <v>4.3757657658457273E-2</v>
          </cell>
          <cell r="Y62">
            <v>5.337872109639509E-2</v>
          </cell>
        </row>
        <row r="64">
          <cell r="B64" t="str">
            <v>Depreciation and Amortization</v>
          </cell>
          <cell r="D64">
            <v>35.9</v>
          </cell>
          <cell r="E64">
            <v>34.299999999999997</v>
          </cell>
          <cell r="F64">
            <v>32.4</v>
          </cell>
          <cell r="G64">
            <v>30</v>
          </cell>
          <cell r="H64">
            <v>32.9</v>
          </cell>
          <cell r="I64">
            <v>32.9</v>
          </cell>
          <cell r="K64" t="str">
            <v>Depreciation and Amortization</v>
          </cell>
          <cell r="M64">
            <v>1.9279999999999999</v>
          </cell>
          <cell r="N64">
            <v>2.2570000000000001</v>
          </cell>
          <cell r="O64">
            <v>2.2570000000000001</v>
          </cell>
          <cell r="P64">
            <v>2.470400057039821</v>
          </cell>
          <cell r="Q64">
            <v>2.581416858250245</v>
          </cell>
          <cell r="R64">
            <v>2.7870684879728302</v>
          </cell>
          <cell r="T64" t="str">
            <v>Depreciation and Amortization</v>
          </cell>
          <cell r="V64">
            <v>30.142999999999997</v>
          </cell>
          <cell r="W64">
            <v>27.529599942960179</v>
          </cell>
          <cell r="X64">
            <v>30.318583141749755</v>
          </cell>
          <cell r="Y64">
            <v>30.112931512027167</v>
          </cell>
        </row>
        <row r="65">
          <cell r="B65" t="str">
            <v>% Sales</v>
          </cell>
          <cell r="D65">
            <v>3.0137676292813966E-2</v>
          </cell>
          <cell r="E65">
            <v>3.1479441997063144E-2</v>
          </cell>
          <cell r="F65">
            <v>2.7685208920789541E-2</v>
          </cell>
          <cell r="G65">
            <v>2.3910098031401927E-2</v>
          </cell>
          <cell r="H65">
            <v>2.5270758122743681E-2</v>
          </cell>
          <cell r="I65">
            <v>2.4051465750420348E-2</v>
          </cell>
          <cell r="K65" t="str">
            <v>% Sales</v>
          </cell>
          <cell r="M65">
            <v>6.0709112664525475E-3</v>
          </cell>
          <cell r="N65">
            <v>7.8516637386721409E-3</v>
          </cell>
          <cell r="O65">
            <v>7.1805803003308737E-3</v>
          </cell>
          <cell r="P65">
            <v>7.1805803003308737E-3</v>
          </cell>
          <cell r="Q65">
            <v>7.1805803003308737E-3</v>
          </cell>
          <cell r="R65">
            <v>7.1805803003308737E-3</v>
          </cell>
          <cell r="T65" t="str">
            <v>% Sales</v>
          </cell>
          <cell r="V65">
            <v>3.5214607817939669E-2</v>
          </cell>
          <cell r="W65">
            <v>3.0230350909364739E-2</v>
          </cell>
          <cell r="X65">
            <v>3.2171663049190655E-2</v>
          </cell>
          <cell r="Y65">
            <v>3.0734999557359879E-2</v>
          </cell>
        </row>
        <row r="67">
          <cell r="B67" t="str">
            <v>Minority Interest</v>
          </cell>
          <cell r="D67">
            <v>0</v>
          </cell>
          <cell r="E67">
            <v>0</v>
          </cell>
          <cell r="F67">
            <v>0</v>
          </cell>
          <cell r="G67">
            <v>0</v>
          </cell>
          <cell r="H67">
            <v>0</v>
          </cell>
          <cell r="I67">
            <v>0</v>
          </cell>
          <cell r="K67" t="str">
            <v>Minority Interest</v>
          </cell>
          <cell r="M67">
            <v>-5.649</v>
          </cell>
          <cell r="N67">
            <v>-3.5310000000000001</v>
          </cell>
          <cell r="O67">
            <v>-7.218</v>
          </cell>
          <cell r="P67">
            <v>-7.218</v>
          </cell>
          <cell r="Q67">
            <v>-7.218</v>
          </cell>
          <cell r="R67">
            <v>-7.218</v>
          </cell>
          <cell r="T67" t="str">
            <v>Minority Interest</v>
          </cell>
          <cell r="V67">
            <v>7.218</v>
          </cell>
          <cell r="W67">
            <v>7.218</v>
          </cell>
          <cell r="X67">
            <v>7.218</v>
          </cell>
          <cell r="Y67">
            <v>7.218</v>
          </cell>
        </row>
        <row r="69">
          <cell r="B69" t="str">
            <v>EBITDA</v>
          </cell>
          <cell r="D69">
            <v>148.89999999999995</v>
          </cell>
          <cell r="E69">
            <v>95.09999999999998</v>
          </cell>
          <cell r="F69">
            <v>99.6</v>
          </cell>
          <cell r="G69">
            <v>110.00000000000001</v>
          </cell>
          <cell r="H69">
            <v>127.89999999999995</v>
          </cell>
          <cell r="I69">
            <v>143.39999999999995</v>
          </cell>
          <cell r="K69" t="str">
            <v>EBITDA</v>
          </cell>
          <cell r="M69">
            <v>42.063000000000002</v>
          </cell>
          <cell r="N69">
            <v>28.447999999999997</v>
          </cell>
          <cell r="O69">
            <v>43.27300000000001</v>
          </cell>
          <cell r="P69">
            <v>46.750390967604062</v>
          </cell>
          <cell r="Q69">
            <v>49.126189557390092</v>
          </cell>
          <cell r="R69">
            <v>53.770718212238549</v>
          </cell>
          <cell r="T69" t="str">
            <v>EBITDA</v>
          </cell>
          <cell r="V69">
            <v>56.326999999999913</v>
          </cell>
          <cell r="W69">
            <v>63.249609032395909</v>
          </cell>
          <cell r="X69">
            <v>78.773810442609943</v>
          </cell>
          <cell r="Y69">
            <v>89.629281787761457</v>
          </cell>
        </row>
        <row r="70">
          <cell r="B70" t="str">
            <v>% Margin</v>
          </cell>
          <cell r="D70">
            <v>0.12499999999999996</v>
          </cell>
          <cell r="E70">
            <v>8.7279735682819368E-2</v>
          </cell>
          <cell r="F70">
            <v>8.5106382978723402E-2</v>
          </cell>
          <cell r="G70">
            <v>8.7670359448473748E-2</v>
          </cell>
          <cell r="H70">
            <v>9.8241032337353054E-2</v>
          </cell>
          <cell r="I70">
            <v>0.10483222457781997</v>
          </cell>
          <cell r="K70" t="str">
            <v>% Margin</v>
          </cell>
          <cell r="M70">
            <v>0.13244851690912526</v>
          </cell>
          <cell r="N70">
            <v>9.8965055399975646E-2</v>
          </cell>
          <cell r="O70">
            <v>0.13767179944006111</v>
          </cell>
          <cell r="P70">
            <v>0.13588687203035188</v>
          </cell>
          <cell r="Q70">
            <v>0.13665152446754464</v>
          </cell>
          <cell r="R70">
            <v>0.13853443558908576</v>
          </cell>
          <cell r="T70" t="str">
            <v>% Margin</v>
          </cell>
          <cell r="V70">
            <v>6.580410757260674E-2</v>
          </cell>
          <cell r="W70">
            <v>6.9454619024291411E-2</v>
          </cell>
          <cell r="X70">
            <v>8.3588486797414499E-2</v>
          </cell>
          <cell r="Y70">
            <v>9.1480828924712196E-2</v>
          </cell>
        </row>
        <row r="72">
          <cell r="K72" t="str">
            <v>Fitting Kiosk Write-Off</v>
          </cell>
          <cell r="M72">
            <v>0</v>
          </cell>
          <cell r="N72">
            <v>0</v>
          </cell>
          <cell r="O72">
            <v>1.105</v>
          </cell>
          <cell r="P72">
            <v>0</v>
          </cell>
          <cell r="Q72">
            <v>0</v>
          </cell>
          <cell r="R72">
            <v>0</v>
          </cell>
        </row>
        <row r="73">
          <cell r="B73" t="str">
            <v>Total Adjustments</v>
          </cell>
          <cell r="D73">
            <v>2.9</v>
          </cell>
          <cell r="E73">
            <v>6</v>
          </cell>
          <cell r="F73">
            <v>4.3</v>
          </cell>
          <cell r="G73">
            <v>6.7</v>
          </cell>
          <cell r="H73">
            <v>-3.1</v>
          </cell>
          <cell r="I73">
            <v>-3.1</v>
          </cell>
          <cell r="K73" t="str">
            <v>Total Adjustments</v>
          </cell>
          <cell r="M73">
            <v>0</v>
          </cell>
          <cell r="N73">
            <v>0</v>
          </cell>
          <cell r="O73">
            <v>1.105</v>
          </cell>
          <cell r="P73">
            <v>0</v>
          </cell>
          <cell r="Q73">
            <v>0</v>
          </cell>
          <cell r="R73">
            <v>0</v>
          </cell>
          <cell r="T73" t="str">
            <v>Total Adjustments</v>
          </cell>
          <cell r="V73">
            <v>3.1949999999999998</v>
          </cell>
          <cell r="W73">
            <v>6.7</v>
          </cell>
          <cell r="X73">
            <v>-3.1</v>
          </cell>
          <cell r="Y73">
            <v>-3.1</v>
          </cell>
        </row>
        <row r="75">
          <cell r="B75" t="str">
            <v>Adjusted EBITDA</v>
          </cell>
          <cell r="D75">
            <v>151.79999999999995</v>
          </cell>
          <cell r="E75">
            <v>101.09999999999998</v>
          </cell>
          <cell r="F75">
            <v>103.89999999999999</v>
          </cell>
          <cell r="G75">
            <v>116.70000000000002</v>
          </cell>
          <cell r="H75">
            <v>124.79999999999995</v>
          </cell>
          <cell r="I75">
            <v>140.29999999999995</v>
          </cell>
          <cell r="K75" t="str">
            <v>Adjusted EBITDA</v>
          </cell>
          <cell r="M75">
            <v>42.063000000000002</v>
          </cell>
          <cell r="N75">
            <v>28.447999999999997</v>
          </cell>
          <cell r="O75">
            <v>44.378000000000007</v>
          </cell>
          <cell r="P75">
            <v>46.750390967604062</v>
          </cell>
          <cell r="Q75">
            <v>49.126189557390092</v>
          </cell>
          <cell r="R75">
            <v>53.770718212238549</v>
          </cell>
          <cell r="T75" t="str">
            <v>Adjusted EBITDA</v>
          </cell>
          <cell r="V75">
            <v>59.521999999999913</v>
          </cell>
          <cell r="W75">
            <v>69.949609032395912</v>
          </cell>
          <cell r="X75">
            <v>75.673810442609948</v>
          </cell>
          <cell r="Y75">
            <v>86.529281787761462</v>
          </cell>
        </row>
        <row r="76">
          <cell r="B76" t="str">
            <v>% Margin</v>
          </cell>
          <cell r="D76">
            <v>0.12743451981195428</v>
          </cell>
          <cell r="E76">
            <v>9.2786343612334787E-2</v>
          </cell>
          <cell r="F76">
            <v>8.8780654533025721E-2</v>
          </cell>
          <cell r="G76">
            <v>9.3010281342153514E-2</v>
          </cell>
          <cell r="H76">
            <v>9.5859897073507908E-2</v>
          </cell>
          <cell r="I76">
            <v>0.1025659770451056</v>
          </cell>
          <cell r="K76" t="str">
            <v>% Margin</v>
          </cell>
          <cell r="M76">
            <v>0.13244851690912526</v>
          </cell>
          <cell r="N76">
            <v>9.8965055399975646E-2</v>
          </cell>
          <cell r="O76">
            <v>0.14118732501908884</v>
          </cell>
          <cell r="P76">
            <v>0.13588687203035188</v>
          </cell>
          <cell r="Q76">
            <v>0.13665152446754464</v>
          </cell>
          <cell r="R76">
            <v>0.13853443558908576</v>
          </cell>
          <cell r="T76" t="str">
            <v>% Margin</v>
          </cell>
          <cell r="V76">
            <v>6.9536671417556387E-2</v>
          </cell>
          <cell r="W76">
            <v>7.68119126832041E-2</v>
          </cell>
          <cell r="X76">
            <v>8.0299013968614788E-2</v>
          </cell>
          <cell r="Y76">
            <v>8.831678962851279E-2</v>
          </cell>
        </row>
        <row r="78">
          <cell r="B78" t="str">
            <v>Adjusted EBITDA + G&amp;A</v>
          </cell>
          <cell r="D78">
            <v>245.71930803253537</v>
          </cell>
          <cell r="E78">
            <v>186.95520318355489</v>
          </cell>
          <cell r="F78">
            <v>199.35238095238094</v>
          </cell>
          <cell r="G78">
            <v>213.50980392156862</v>
          </cell>
          <cell r="H78">
            <v>222.6072955491274</v>
          </cell>
          <cell r="I78">
            <v>239.96734740122236</v>
          </cell>
          <cell r="K78" t="str">
            <v>Adjusted EBITDA + G&amp;A</v>
          </cell>
          <cell r="M78">
            <v>42.063000000000002</v>
          </cell>
          <cell r="N78">
            <v>28.447999999999997</v>
          </cell>
          <cell r="O78">
            <v>44.378000000000007</v>
          </cell>
          <cell r="P78">
            <v>46.750390967604062</v>
          </cell>
          <cell r="Q78">
            <v>49.126189557390092</v>
          </cell>
          <cell r="R78">
            <v>53.770718212238549</v>
          </cell>
          <cell r="T78" t="str">
            <v>Adjusted EBITDA + G&amp;A</v>
          </cell>
          <cell r="V78">
            <v>154.97438095238087</v>
          </cell>
          <cell r="W78">
            <v>166.75941295396453</v>
          </cell>
          <cell r="X78">
            <v>173.48110599173739</v>
          </cell>
          <cell r="Y78">
            <v>186.19662918898385</v>
          </cell>
        </row>
        <row r="79">
          <cell r="B79" t="str">
            <v>% Margin</v>
          </cell>
          <cell r="D79">
            <v>0.20627880123617812</v>
          </cell>
          <cell r="E79">
            <v>0.17158150071912159</v>
          </cell>
          <cell r="F79">
            <v>0.17034297270134235</v>
          </cell>
          <cell r="G79">
            <v>0.17016801141433699</v>
          </cell>
          <cell r="H79">
            <v>0.17098647787781504</v>
          </cell>
          <cell r="I79">
            <v>0.1754275512838821</v>
          </cell>
          <cell r="K79" t="str">
            <v>% Margin</v>
          </cell>
          <cell r="M79">
            <v>0.13244851690912526</v>
          </cell>
          <cell r="N79">
            <v>9.8965055399975646E-2</v>
          </cell>
          <cell r="O79">
            <v>0.14118732501908884</v>
          </cell>
          <cell r="P79">
            <v>0.13588687203035188</v>
          </cell>
          <cell r="Q79">
            <v>0.13665152446754464</v>
          </cell>
          <cell r="R79">
            <v>0.13853443558908576</v>
          </cell>
          <cell r="T79" t="str">
            <v>% Margin</v>
          </cell>
          <cell r="V79">
            <v>0.18104906767959633</v>
          </cell>
          <cell r="W79">
            <v>0.18311910022241851</v>
          </cell>
          <cell r="X79">
            <v>0.18408431757094976</v>
          </cell>
          <cell r="Y79">
            <v>0.19004304889477933</v>
          </cell>
        </row>
        <row r="81">
          <cell r="B81" t="str">
            <v>Capex:</v>
          </cell>
          <cell r="K81" t="str">
            <v>Capex:</v>
          </cell>
          <cell r="T81" t="str">
            <v>Capex:</v>
          </cell>
        </row>
        <row r="82">
          <cell r="B82" t="str">
            <v>Ball Operations</v>
          </cell>
          <cell r="E82">
            <v>23.5</v>
          </cell>
          <cell r="F82">
            <v>13.5</v>
          </cell>
          <cell r="G82">
            <v>10.3</v>
          </cell>
          <cell r="K82" t="str">
            <v>Ball Operations</v>
          </cell>
          <cell r="N82">
            <v>0</v>
          </cell>
          <cell r="O82">
            <v>0</v>
          </cell>
          <cell r="P82">
            <v>0</v>
          </cell>
          <cell r="T82" t="str">
            <v>Ball Operations</v>
          </cell>
          <cell r="V82">
            <v>13.5</v>
          </cell>
          <cell r="W82">
            <v>10.3</v>
          </cell>
        </row>
        <row r="83">
          <cell r="B83" t="str">
            <v>Clubs</v>
          </cell>
          <cell r="E83">
            <v>0.5</v>
          </cell>
          <cell r="F83">
            <v>3.2</v>
          </cell>
          <cell r="G83">
            <v>2.1</v>
          </cell>
          <cell r="K83" t="str">
            <v>Clubs</v>
          </cell>
          <cell r="N83">
            <v>0</v>
          </cell>
          <cell r="O83">
            <v>0</v>
          </cell>
          <cell r="P83">
            <v>0</v>
          </cell>
          <cell r="T83" t="str">
            <v>Clubs</v>
          </cell>
          <cell r="V83">
            <v>3.2</v>
          </cell>
          <cell r="W83">
            <v>2.1</v>
          </cell>
        </row>
        <row r="84">
          <cell r="B84" t="str">
            <v>Titelist</v>
          </cell>
          <cell r="E84">
            <v>24</v>
          </cell>
          <cell r="F84">
            <v>16.7</v>
          </cell>
          <cell r="G84">
            <v>12.4</v>
          </cell>
          <cell r="K84" t="str">
            <v>Titelist</v>
          </cell>
          <cell r="N84">
            <v>0</v>
          </cell>
          <cell r="O84">
            <v>0</v>
          </cell>
          <cell r="P84">
            <v>0</v>
          </cell>
          <cell r="T84" t="str">
            <v>Titelist</v>
          </cell>
          <cell r="V84">
            <v>16.7</v>
          </cell>
          <cell r="W84">
            <v>12.4</v>
          </cell>
        </row>
        <row r="85">
          <cell r="B85" t="str">
            <v>FootJoy</v>
          </cell>
          <cell r="E85">
            <v>0.5</v>
          </cell>
          <cell r="F85">
            <v>0.5</v>
          </cell>
          <cell r="G85">
            <v>1.4</v>
          </cell>
          <cell r="K85" t="str">
            <v>FootJoy</v>
          </cell>
          <cell r="N85">
            <v>0.5</v>
          </cell>
          <cell r="O85">
            <v>0.5</v>
          </cell>
          <cell r="P85">
            <v>1.4</v>
          </cell>
          <cell r="T85" t="str">
            <v>FootJoy</v>
          </cell>
          <cell r="V85">
            <v>0</v>
          </cell>
          <cell r="W85">
            <v>0</v>
          </cell>
        </row>
        <row r="86">
          <cell r="B86" t="str">
            <v>IS</v>
          </cell>
          <cell r="E86">
            <v>9.3000000000000007</v>
          </cell>
          <cell r="F86">
            <v>9.3000000000000007</v>
          </cell>
          <cell r="G86">
            <v>10.3</v>
          </cell>
          <cell r="K86" t="str">
            <v>IS</v>
          </cell>
          <cell r="N86">
            <v>0</v>
          </cell>
          <cell r="O86">
            <v>0</v>
          </cell>
          <cell r="P86">
            <v>0</v>
          </cell>
          <cell r="T86" t="str">
            <v>IS</v>
          </cell>
          <cell r="V86">
            <v>9.3000000000000007</v>
          </cell>
          <cell r="W86">
            <v>10.3</v>
          </cell>
        </row>
        <row r="87">
          <cell r="B87" t="str">
            <v>Other</v>
          </cell>
          <cell r="E87">
            <v>2.5</v>
          </cell>
          <cell r="F87">
            <v>4.4000000000000004</v>
          </cell>
          <cell r="G87">
            <v>7.9</v>
          </cell>
          <cell r="K87" t="str">
            <v>Other</v>
          </cell>
          <cell r="N87">
            <v>0</v>
          </cell>
          <cell r="O87">
            <v>0</v>
          </cell>
          <cell r="P87">
            <v>0</v>
          </cell>
          <cell r="T87" t="str">
            <v>Other</v>
          </cell>
          <cell r="V87">
            <v>4.4000000000000004</v>
          </cell>
          <cell r="W87">
            <v>7.9</v>
          </cell>
        </row>
        <row r="88">
          <cell r="B88" t="str">
            <v>Total</v>
          </cell>
          <cell r="D88" t="str">
            <v xml:space="preserve">NA </v>
          </cell>
          <cell r="E88">
            <v>36.299999999999997</v>
          </cell>
          <cell r="F88">
            <v>30.9</v>
          </cell>
          <cell r="G88">
            <v>32</v>
          </cell>
          <cell r="H88" t="str">
            <v xml:space="preserve">NA </v>
          </cell>
          <cell r="I88" t="str">
            <v xml:space="preserve">NA </v>
          </cell>
          <cell r="K88" t="str">
            <v>Total</v>
          </cell>
          <cell r="M88" t="str">
            <v xml:space="preserve">NA </v>
          </cell>
          <cell r="N88">
            <v>0.5</v>
          </cell>
          <cell r="O88">
            <v>0.5</v>
          </cell>
          <cell r="P88">
            <v>1.4</v>
          </cell>
          <cell r="Q88" t="str">
            <v xml:space="preserve">NA </v>
          </cell>
          <cell r="R88" t="str">
            <v xml:space="preserve">NA </v>
          </cell>
          <cell r="T88" t="str">
            <v>Total</v>
          </cell>
          <cell r="V88">
            <v>30.4</v>
          </cell>
          <cell r="W88">
            <v>30.6</v>
          </cell>
          <cell r="X88" t="str">
            <v xml:space="preserve">NA </v>
          </cell>
          <cell r="Y88" t="str">
            <v xml:space="preserve">NA </v>
          </cell>
        </row>
        <row r="90">
          <cell r="B90" t="str">
            <v>Working Capital: (4)</v>
          </cell>
          <cell r="K90" t="str">
            <v>12-Month Average Working Capital: (4)</v>
          </cell>
          <cell r="T90" t="str">
            <v>Working Capital: (4)</v>
          </cell>
          <cell r="AC90" t="str">
            <v>A Days</v>
          </cell>
          <cell r="AD90" t="str">
            <v>FJ Days</v>
          </cell>
        </row>
        <row r="91">
          <cell r="B91" t="str">
            <v>Accounts Receivable</v>
          </cell>
          <cell r="E91">
            <v>138.69999999999999</v>
          </cell>
          <cell r="F91">
            <v>142.19999999999999</v>
          </cell>
          <cell r="G91">
            <v>152.45521661112537</v>
          </cell>
          <cell r="H91">
            <v>158.19036144578314</v>
          </cell>
          <cell r="I91">
            <v>166.2098436298385</v>
          </cell>
          <cell r="K91" t="str">
            <v>Accounts Receivable</v>
          </cell>
          <cell r="N91">
            <v>54.871000000000002</v>
          </cell>
          <cell r="O91">
            <v>57.146000000000001</v>
          </cell>
          <cell r="P91">
            <v>62.549172201859818</v>
          </cell>
          <cell r="Q91">
            <v>65.360056615670572</v>
          </cell>
          <cell r="R91">
            <v>70.567042894858361</v>
          </cell>
          <cell r="T91" t="str">
            <v>Accounts Receivable</v>
          </cell>
          <cell r="V91">
            <v>104.0078236349654</v>
          </cell>
          <cell r="W91">
            <v>110.65195800649249</v>
          </cell>
          <cell r="X91">
            <v>114.50851478119877</v>
          </cell>
          <cell r="Y91">
            <v>119.04803094304691</v>
          </cell>
          <cell r="AC91">
            <v>44.350166623942577</v>
          </cell>
          <cell r="AD91">
            <v>66.360047085772464</v>
          </cell>
        </row>
        <row r="92">
          <cell r="B92" t="str">
            <v>Total Inventory</v>
          </cell>
          <cell r="E92">
            <v>190.8</v>
          </cell>
          <cell r="F92">
            <v>231.4</v>
          </cell>
          <cell r="G92">
            <v>245.42309081951063</v>
          </cell>
          <cell r="H92">
            <v>252.87167022499591</v>
          </cell>
          <cell r="I92">
            <v>265.64066349154217</v>
          </cell>
          <cell r="K92" t="str">
            <v>Total Inventory</v>
          </cell>
          <cell r="N92">
            <v>73.748999999999995</v>
          </cell>
          <cell r="O92">
            <v>72.459000000000003</v>
          </cell>
          <cell r="P92">
            <v>79.853354231843625</v>
          </cell>
          <cell r="Q92">
            <v>83.462601133182673</v>
          </cell>
          <cell r="R92">
            <v>90.046457466725059</v>
          </cell>
          <cell r="T92" t="str">
            <v>Total Inventory</v>
          </cell>
          <cell r="V92">
            <v>165.68984857940552</v>
          </cell>
          <cell r="W92">
            <v>173.00729708765104</v>
          </cell>
          <cell r="X92">
            <v>177.18279571088289</v>
          </cell>
          <cell r="Y92">
            <v>183.98115459648946</v>
          </cell>
          <cell r="AC92">
            <v>138.71078994908854</v>
          </cell>
          <cell r="AD92">
            <v>152.95726629190091</v>
          </cell>
        </row>
        <row r="94">
          <cell r="B94" t="str">
            <v>Accounts Payable</v>
          </cell>
          <cell r="E94">
            <v>49.2</v>
          </cell>
          <cell r="F94">
            <v>71.2</v>
          </cell>
          <cell r="G94">
            <v>75.514797175234037</v>
          </cell>
          <cell r="H94">
            <v>77.806667761537199</v>
          </cell>
          <cell r="I94">
            <v>81.735588766628354</v>
          </cell>
          <cell r="K94" t="str">
            <v>Accounts Payable</v>
          </cell>
          <cell r="N94">
            <v>17.436</v>
          </cell>
          <cell r="O94">
            <v>24.545000000000002</v>
          </cell>
          <cell r="P94">
            <v>27.049787874806469</v>
          </cell>
          <cell r="Q94">
            <v>28.272396042092335</v>
          </cell>
          <cell r="R94">
            <v>30.502633192850674</v>
          </cell>
          <cell r="T94" t="str">
            <v>Accounts Payable</v>
          </cell>
          <cell r="V94">
            <v>50.981491870586318</v>
          </cell>
          <cell r="W94">
            <v>53.233014488508012</v>
          </cell>
          <cell r="X94">
            <v>54.517783295656272</v>
          </cell>
          <cell r="Y94">
            <v>56.609586029689062</v>
          </cell>
          <cell r="AC94">
            <v>42.680243061258011</v>
          </cell>
          <cell r="AD94">
            <v>51.813247507344954</v>
          </cell>
        </row>
        <row r="95">
          <cell r="B95" t="str">
            <v>Accrued Expenses</v>
          </cell>
          <cell r="E95">
            <v>106.8</v>
          </cell>
          <cell r="F95">
            <v>123.3</v>
          </cell>
          <cell r="G95">
            <v>130.77211364756116</v>
          </cell>
          <cell r="H95">
            <v>134.74104122187552</v>
          </cell>
          <cell r="I95">
            <v>141.54491706355725</v>
          </cell>
          <cell r="K95" t="str">
            <v>Accrued Expenses</v>
          </cell>
          <cell r="N95" t="str">
            <v xml:space="preserve">NA </v>
          </cell>
          <cell r="O95" t="str">
            <v xml:space="preserve">NA </v>
          </cell>
          <cell r="P95" t="str">
            <v xml:space="preserve">NA </v>
          </cell>
          <cell r="Q95" t="str">
            <v xml:space="preserve">NA </v>
          </cell>
          <cell r="R95" t="str">
            <v xml:space="preserve">NA </v>
          </cell>
          <cell r="T95" t="str">
            <v>Accrued Expenses</v>
          </cell>
          <cell r="V95">
            <v>88.286768927574329</v>
          </cell>
          <cell r="W95">
            <v>92.18582424765502</v>
          </cell>
          <cell r="X95">
            <v>94.410711802730589</v>
          </cell>
          <cell r="Y95">
            <v>98.033173559840748</v>
          </cell>
          <cell r="AC95">
            <v>0.20249630481195599</v>
          </cell>
        </row>
        <row r="96">
          <cell r="B96" t="str">
            <v>Net Working Capital</v>
          </cell>
          <cell r="D96" t="str">
            <v xml:space="preserve">NA </v>
          </cell>
          <cell r="E96">
            <v>173.5</v>
          </cell>
          <cell r="F96">
            <v>179.10000000000002</v>
          </cell>
          <cell r="G96">
            <v>191.59139660784084</v>
          </cell>
          <cell r="H96">
            <v>198.51432268736633</v>
          </cell>
          <cell r="I96">
            <v>208.5700012911951</v>
          </cell>
          <cell r="K96" t="str">
            <v>Net Working Capital</v>
          </cell>
          <cell r="M96" t="str">
            <v xml:space="preserve">NA </v>
          </cell>
          <cell r="N96">
            <v>111.184</v>
          </cell>
          <cell r="O96">
            <v>105.06000000000002</v>
          </cell>
          <cell r="P96">
            <v>115.35273855889696</v>
          </cell>
          <cell r="Q96">
            <v>120.55026170676092</v>
          </cell>
          <cell r="R96">
            <v>130.11086716873274</v>
          </cell>
          <cell r="T96" t="str">
            <v>Net Working Capital</v>
          </cell>
          <cell r="V96">
            <v>130.42941141621029</v>
          </cell>
          <cell r="W96">
            <v>138.24041635798051</v>
          </cell>
          <cell r="X96">
            <v>142.76281539369478</v>
          </cell>
          <cell r="Y96">
            <v>148.38642595000653</v>
          </cell>
        </row>
        <row r="98">
          <cell r="B98" t="str">
            <v>Note: Titleist figures represent difference between Acushnet and FootJoy financials.</v>
          </cell>
        </row>
        <row r="99">
          <cell r="B99" t="str">
            <v>(1) 2012E - 2013E distribution expense not provided; assumed to be same percentage of sales as 2011E.</v>
          </cell>
        </row>
        <row r="100">
          <cell r="B100" t="str">
            <v>(2) Excludes restructuring and non-recurring items.</v>
          </cell>
        </row>
        <row r="101">
          <cell r="B101" t="str">
            <v>(3) All of Acushnet G&amp;A allocated to Titleist segment, based on materials provided by Morgan Stanley.</v>
          </cell>
        </row>
      </sheetData>
      <sheetData sheetId="13">
        <row r="2">
          <cell r="B2" t="str">
            <v>Historical and Projected FootJoy Income Statement</v>
          </cell>
          <cell r="N2" t="str">
            <v>Assumptions and Sources</v>
          </cell>
        </row>
        <row r="4">
          <cell r="D4">
            <v>2008</v>
          </cell>
          <cell r="E4">
            <v>2009</v>
          </cell>
          <cell r="F4">
            <v>2010</v>
          </cell>
          <cell r="G4">
            <v>2011</v>
          </cell>
          <cell r="H4">
            <v>2012</v>
          </cell>
          <cell r="I4">
            <v>2013</v>
          </cell>
          <cell r="J4">
            <v>2014</v>
          </cell>
          <cell r="K4">
            <v>2015</v>
          </cell>
          <cell r="L4">
            <v>2016</v>
          </cell>
        </row>
        <row r="5">
          <cell r="B5" t="str">
            <v>Balls</v>
          </cell>
          <cell r="D5">
            <v>0</v>
          </cell>
          <cell r="E5">
            <v>0</v>
          </cell>
          <cell r="F5">
            <v>0</v>
          </cell>
          <cell r="G5">
            <v>0</v>
          </cell>
          <cell r="H5">
            <v>0</v>
          </cell>
          <cell r="I5">
            <v>0</v>
          </cell>
          <cell r="J5">
            <v>0</v>
          </cell>
          <cell r="K5" t="str">
            <v>Balls</v>
          </cell>
          <cell r="L5">
            <v>0</v>
          </cell>
        </row>
        <row r="6">
          <cell r="B6" t="str">
            <v>Clubs</v>
          </cell>
          <cell r="D6">
            <v>0</v>
          </cell>
          <cell r="E6">
            <v>0</v>
          </cell>
          <cell r="F6">
            <v>0</v>
          </cell>
          <cell r="G6">
            <v>0</v>
          </cell>
          <cell r="H6">
            <v>0</v>
          </cell>
          <cell r="I6">
            <v>0</v>
          </cell>
          <cell r="J6">
            <v>0</v>
          </cell>
          <cell r="K6" t="str">
            <v>Clubs</v>
          </cell>
          <cell r="L6">
            <v>0</v>
          </cell>
        </row>
        <row r="7">
          <cell r="B7" t="str">
            <v>Shoes</v>
          </cell>
          <cell r="D7">
            <v>0</v>
          </cell>
          <cell r="E7">
            <v>177.73919983365474</v>
          </cell>
          <cell r="F7">
            <v>198.05076923076925</v>
          </cell>
          <cell r="G7">
            <v>215.3891341715298</v>
          </cell>
          <cell r="H7">
            <v>219.81650436462866</v>
          </cell>
          <cell r="I7">
            <v>227.25838159826125</v>
          </cell>
          <cell r="J7">
            <v>234.07775983087444</v>
          </cell>
          <cell r="K7">
            <v>240.35775132799063</v>
          </cell>
          <cell r="L7">
            <v>246.17839714074873</v>
          </cell>
          <cell r="N7" t="str">
            <v>2010A, 2011B and 2013E per management presentation (pg 114, 122); 2009A based on 2010A sales and growth rates per CIM (pg 81); 2012E assumed to be midpoint of 2011B and 2013E, scaled to reach 2012E total sales</v>
          </cell>
        </row>
        <row r="8">
          <cell r="B8" t="str">
            <v>Gloves</v>
          </cell>
          <cell r="D8">
            <v>0</v>
          </cell>
          <cell r="E8" t="str">
            <v xml:space="preserve">NA </v>
          </cell>
          <cell r="F8">
            <v>74</v>
          </cell>
          <cell r="G8">
            <v>81.666211688223186</v>
          </cell>
          <cell r="H8">
            <v>84.00649510410949</v>
          </cell>
          <cell r="I8">
            <v>87.110929574364832</v>
          </cell>
          <cell r="J8">
            <v>89.964213205624858</v>
          </cell>
          <cell r="K8">
            <v>92.59882187547305</v>
          </cell>
          <cell r="L8">
            <v>95.046565507802399</v>
          </cell>
          <cell r="N8" t="str">
            <v>2010A per CIM (pg 56); 2009A and 2011B-2013E based on 2010A FJ glove sales as a percentage of total Acushnet glove sales of 80%</v>
          </cell>
        </row>
        <row r="9">
          <cell r="B9" t="str">
            <v>Accessories</v>
          </cell>
          <cell r="D9">
            <v>0</v>
          </cell>
          <cell r="E9" t="str">
            <v xml:space="preserve">NA </v>
          </cell>
          <cell r="F9">
            <v>42.269230769230745</v>
          </cell>
          <cell r="G9">
            <v>46.983708605801553</v>
          </cell>
          <cell r="H9">
            <v>55.676755464898037</v>
          </cell>
          <cell r="I9">
            <v>73.770417289766357</v>
          </cell>
          <cell r="J9">
            <v>95.01936634791906</v>
          </cell>
          <cell r="K9">
            <v>119.48978384003615</v>
          </cell>
          <cell r="L9">
            <v>147.26606900481096</v>
          </cell>
          <cell r="N9" t="str">
            <v>2010A implied by FJ total, shoes and gloves sales; 2011B-2013E based on FJ's percentage of 2010A Acushnet accessories sales of 35%</v>
          </cell>
        </row>
        <row r="10">
          <cell r="B10" t="str">
            <v>Net Sales</v>
          </cell>
          <cell r="D10">
            <v>317.58</v>
          </cell>
          <cell r="E10">
            <v>287.45499999999998</v>
          </cell>
          <cell r="F10">
            <v>314.32</v>
          </cell>
          <cell r="G10">
            <v>344.0390544655545</v>
          </cell>
          <cell r="H10">
            <v>359.49975493363621</v>
          </cell>
          <cell r="I10">
            <v>388.1397284623925</v>
          </cell>
          <cell r="J10">
            <v>419.06133938441837</v>
          </cell>
          <cell r="K10">
            <v>452.4463570434998</v>
          </cell>
          <cell r="L10">
            <v>488.49103165336209</v>
          </cell>
          <cell r="Z10" t="str">
            <v>Scaling Factor</v>
          </cell>
        </row>
        <row r="11">
          <cell r="B11" t="str">
            <v>% Growth - Total</v>
          </cell>
          <cell r="D11" t="str">
            <v xml:space="preserve">NA </v>
          </cell>
          <cell r="E11">
            <v>-9.4857988538321059E-2</v>
          </cell>
          <cell r="F11">
            <v>9.3458106486232762E-2</v>
          </cell>
          <cell r="G11">
            <v>9.4550313265317154E-2</v>
          </cell>
          <cell r="H11">
            <v>4.4938794789152858E-2</v>
          </cell>
          <cell r="I11">
            <v>7.9666183733680729E-2</v>
          </cell>
          <cell r="J11">
            <v>7.9666183733680729E-2</v>
          </cell>
          <cell r="K11">
            <v>7.9666183733680729E-2</v>
          </cell>
          <cell r="L11">
            <v>7.9666183733681395E-2</v>
          </cell>
          <cell r="Z11">
            <v>8.9881714545683389E-2</v>
          </cell>
          <cell r="AA11">
            <v>8.9104570218311085E-2</v>
          </cell>
          <cell r="AB11">
            <v>8.825917749868184E-2</v>
          </cell>
        </row>
        <row r="12">
          <cell r="B12" t="str">
            <v>% Growth - Balls</v>
          </cell>
          <cell r="D12" t="str">
            <v xml:space="preserve">NA </v>
          </cell>
          <cell r="E12" t="str">
            <v xml:space="preserve">NA </v>
          </cell>
          <cell r="F12">
            <v>0</v>
          </cell>
          <cell r="G12">
            <v>0</v>
          </cell>
          <cell r="H12">
            <v>0</v>
          </cell>
          <cell r="I12">
            <v>0</v>
          </cell>
        </row>
        <row r="13">
          <cell r="B13" t="str">
            <v>% Growth - Clubs</v>
          </cell>
          <cell r="D13" t="str">
            <v xml:space="preserve">NA </v>
          </cell>
          <cell r="E13" t="str">
            <v xml:space="preserve">NA </v>
          </cell>
          <cell r="F13">
            <v>0</v>
          </cell>
          <cell r="G13">
            <v>0</v>
          </cell>
          <cell r="H13">
            <v>0</v>
          </cell>
          <cell r="I13">
            <v>0</v>
          </cell>
        </row>
        <row r="14">
          <cell r="B14" t="str">
            <v>% Growth - Shoes</v>
          </cell>
          <cell r="D14" t="str">
            <v xml:space="preserve">NA </v>
          </cell>
          <cell r="E14" t="str">
            <v xml:space="preserve">NA </v>
          </cell>
          <cell r="F14">
            <v>0.113</v>
          </cell>
          <cell r="G14">
            <v>8.7545052251515543E-2</v>
          </cell>
          <cell r="H14">
            <v>2.0555216074980898E-2</v>
          </cell>
          <cell r="I14">
            <v>3.385495213447709E-2</v>
          </cell>
          <cell r="J14">
            <v>3.0007158304366677E-2</v>
          </cell>
          <cell r="K14">
            <v>2.6828655151406113E-2</v>
          </cell>
          <cell r="L14">
            <v>2.4216592893712391E-2</v>
          </cell>
        </row>
        <row r="15">
          <cell r="B15" t="str">
            <v>% Growth - Gloves</v>
          </cell>
          <cell r="D15" t="str">
            <v xml:space="preserve">NA </v>
          </cell>
          <cell r="E15" t="str">
            <v xml:space="preserve">NA </v>
          </cell>
          <cell r="F15" t="str">
            <v xml:space="preserve">NA </v>
          </cell>
          <cell r="G15">
            <v>0.1035974552462593</v>
          </cell>
          <cell r="H15">
            <v>2.8656691274242085E-2</v>
          </cell>
          <cell r="I15">
            <v>3.6954695781653557E-2</v>
          </cell>
          <cell r="J15">
            <v>3.2754599740831017E-2</v>
          </cell>
          <cell r="K15">
            <v>2.9285074319790317E-2</v>
          </cell>
          <cell r="L15">
            <v>2.6433852858528561E-2</v>
          </cell>
        </row>
        <row r="16">
          <cell r="B16" t="str">
            <v>% Growth - Accessories</v>
          </cell>
          <cell r="D16" t="str">
            <v xml:space="preserve">NA </v>
          </cell>
          <cell r="E16" t="str">
            <v xml:space="preserve">NA </v>
          </cell>
          <cell r="F16" t="str">
            <v xml:space="preserve">NA </v>
          </cell>
          <cell r="G16">
            <v>0.11153450750758975</v>
          </cell>
          <cell r="H16">
            <v>0.18502257733701044</v>
          </cell>
          <cell r="I16">
            <v>0.32497694367761154</v>
          </cell>
          <cell r="J16">
            <v>0.28804160039773052</v>
          </cell>
          <cell r="K16">
            <v>0.25753084273912336</v>
          </cell>
          <cell r="L16">
            <v>0.23245740574741994</v>
          </cell>
        </row>
        <row r="17">
          <cell r="B17" t="str">
            <v>Cost of Goods Sold</v>
          </cell>
          <cell r="D17">
            <v>179.11899999999997</v>
          </cell>
          <cell r="E17">
            <v>169.63899999999998</v>
          </cell>
          <cell r="F17">
            <v>172.90799999999999</v>
          </cell>
          <cell r="G17">
            <v>190.55305446555454</v>
          </cell>
          <cell r="H17">
            <v>199.16575493363624</v>
          </cell>
          <cell r="I17">
            <v>214.87672846239246</v>
          </cell>
          <cell r="J17">
            <v>231.99069618998357</v>
          </cell>
          <cell r="K17">
            <v>250.52534049443443</v>
          </cell>
          <cell r="L17">
            <v>270.53998460642299</v>
          </cell>
        </row>
        <row r="19">
          <cell r="B19" t="str">
            <v>Balls</v>
          </cell>
          <cell r="D19">
            <v>0</v>
          </cell>
          <cell r="E19">
            <v>0</v>
          </cell>
          <cell r="F19">
            <v>0</v>
          </cell>
          <cell r="G19">
            <v>0</v>
          </cell>
          <cell r="H19">
            <v>0</v>
          </cell>
          <cell r="I19">
            <v>0</v>
          </cell>
        </row>
        <row r="20">
          <cell r="B20" t="str">
            <v>Clubs</v>
          </cell>
          <cell r="D20">
            <v>0</v>
          </cell>
          <cell r="E20">
            <v>0</v>
          </cell>
          <cell r="F20">
            <v>0</v>
          </cell>
          <cell r="G20">
            <v>0</v>
          </cell>
          <cell r="H20">
            <v>0</v>
          </cell>
          <cell r="I20">
            <v>0</v>
          </cell>
        </row>
        <row r="21">
          <cell r="B21" t="str">
            <v>Shoes</v>
          </cell>
          <cell r="F21">
            <v>92.885810769230773</v>
          </cell>
          <cell r="G21">
            <v>97.586666932270916</v>
          </cell>
          <cell r="H21">
            <v>99.63755499618614</v>
          </cell>
          <cell r="I21">
            <v>103.12585091441113</v>
          </cell>
          <cell r="J21">
            <v>106.271302963217</v>
          </cell>
          <cell r="K21">
            <v>109.12241910290774</v>
          </cell>
          <cell r="L21">
            <v>111.76499230189992</v>
          </cell>
          <cell r="N21" t="str">
            <v>Based on product gross margin</v>
          </cell>
        </row>
        <row r="22">
          <cell r="B22" t="str">
            <v>Gloves</v>
          </cell>
          <cell r="F22">
            <v>31.006</v>
          </cell>
          <cell r="G22">
            <v>35.03480481424775</v>
          </cell>
          <cell r="H22">
            <v>36.038786399662968</v>
          </cell>
          <cell r="I22">
            <v>37.370588787402511</v>
          </cell>
          <cell r="J22">
            <v>38.594647465213065</v>
          </cell>
          <cell r="K22">
            <v>39.724894584577939</v>
          </cell>
          <cell r="L22">
            <v>40.774976602847225</v>
          </cell>
          <cell r="N22" t="str">
            <v>Based on product gross margin</v>
          </cell>
        </row>
        <row r="23">
          <cell r="B23" t="str">
            <v>Accessories</v>
          </cell>
          <cell r="F23">
            <v>17.520189230769233</v>
          </cell>
          <cell r="G23">
            <v>20.864528253481296</v>
          </cell>
          <cell r="H23">
            <v>24.657658604150868</v>
          </cell>
          <cell r="I23">
            <v>32.766560298186391</v>
          </cell>
          <cell r="J23">
            <v>42.204692766004733</v>
          </cell>
          <cell r="K23">
            <v>53.073702861579719</v>
          </cell>
          <cell r="L23">
            <v>65.411078142191968</v>
          </cell>
          <cell r="N23" t="str">
            <v>2010A represents difference between total gross profit and gross profit of shoes and gloves; 2011B-2013E based on product gross margin</v>
          </cell>
        </row>
        <row r="24">
          <cell r="B24" t="str">
            <v>Gross Profit</v>
          </cell>
          <cell r="D24">
            <v>138.46100000000001</v>
          </cell>
          <cell r="E24">
            <v>117.816</v>
          </cell>
          <cell r="F24">
            <v>141.41200000000001</v>
          </cell>
          <cell r="G24">
            <v>153.48599999999996</v>
          </cell>
          <cell r="H24">
            <v>160.33399999999997</v>
          </cell>
          <cell r="I24">
            <v>173.26300000000003</v>
          </cell>
          <cell r="J24">
            <v>187.07064319443481</v>
          </cell>
          <cell r="K24">
            <v>201.92101654906537</v>
          </cell>
          <cell r="L24">
            <v>217.95104704693912</v>
          </cell>
          <cell r="N24" t="str">
            <v>2008A-2010A based on data room file 24.3.1; 2011B-2013E based on sum of product gross profits</v>
          </cell>
        </row>
        <row r="25">
          <cell r="B25" t="str">
            <v>Gross Margin</v>
          </cell>
          <cell r="D25">
            <v>0.43598778260595761</v>
          </cell>
          <cell r="E25">
            <v>0.40985893444191268</v>
          </cell>
          <cell r="F25">
            <v>0.4498981929244083</v>
          </cell>
          <cell r="G25">
            <v>0.44612958327778196</v>
          </cell>
          <cell r="H25">
            <v>0.44599195910327588</v>
          </cell>
          <cell r="I25">
            <v>0.4463933663435532</v>
          </cell>
          <cell r="J25">
            <v>0.44640396431995583</v>
          </cell>
          <cell r="K25">
            <v>0.44628719715750076</v>
          </cell>
          <cell r="L25">
            <v>0.44617205419156858</v>
          </cell>
        </row>
        <row r="26">
          <cell r="B26" t="str">
            <v>Gross Margin - Balls</v>
          </cell>
          <cell r="D26" t="str">
            <v xml:space="preserve">NA </v>
          </cell>
          <cell r="E26" t="str">
            <v xml:space="preserve">NA </v>
          </cell>
          <cell r="F26">
            <v>0</v>
          </cell>
          <cell r="G26">
            <v>0</v>
          </cell>
          <cell r="H26">
            <v>0</v>
          </cell>
          <cell r="I26">
            <v>0</v>
          </cell>
        </row>
        <row r="27">
          <cell r="B27" t="str">
            <v>Gross Margin - Clubs</v>
          </cell>
          <cell r="D27" t="str">
            <v xml:space="preserve">NA </v>
          </cell>
          <cell r="E27" t="str">
            <v xml:space="preserve">NA </v>
          </cell>
          <cell r="F27">
            <v>0</v>
          </cell>
          <cell r="G27">
            <v>0</v>
          </cell>
          <cell r="H27">
            <v>0</v>
          </cell>
          <cell r="I27">
            <v>0</v>
          </cell>
        </row>
        <row r="28">
          <cell r="B28" t="str">
            <v>Gross Margin - Shoes</v>
          </cell>
          <cell r="D28" t="str">
            <v xml:space="preserve">NA </v>
          </cell>
          <cell r="E28" t="str">
            <v xml:space="preserve">NA </v>
          </cell>
          <cell r="F28">
            <v>0.46899999999999997</v>
          </cell>
          <cell r="G28">
            <v>0.45400000000000001</v>
          </cell>
          <cell r="H28">
            <v>0.45400000000000001</v>
          </cell>
          <cell r="I28">
            <v>0.45400000000000001</v>
          </cell>
          <cell r="J28">
            <v>0.45400000000000001</v>
          </cell>
          <cell r="K28">
            <v>0.45400000000000001</v>
          </cell>
          <cell r="L28">
            <v>0.45400000000000001</v>
          </cell>
          <cell r="N28" t="str">
            <v>2010A and 2011B margins per management presentation (pg 116); 2012E-2013E assumed to be held constant</v>
          </cell>
        </row>
        <row r="29">
          <cell r="B29" t="str">
            <v>Gross Margin - Gloves</v>
          </cell>
          <cell r="D29" t="str">
            <v xml:space="preserve">NA </v>
          </cell>
          <cell r="E29" t="str">
            <v xml:space="preserve">NA </v>
          </cell>
          <cell r="F29">
            <v>0.41899999999999998</v>
          </cell>
          <cell r="G29">
            <v>0.42899999999999999</v>
          </cell>
          <cell r="H29">
            <v>0.42899999999999999</v>
          </cell>
          <cell r="I29">
            <v>0.42899999999999999</v>
          </cell>
          <cell r="J29">
            <v>0.42899999999999999</v>
          </cell>
          <cell r="K29">
            <v>0.42899999999999999</v>
          </cell>
          <cell r="L29">
            <v>0.42899999999999999</v>
          </cell>
          <cell r="N29" t="str">
            <v>2010A and 2011B margins per management presentation (pg 116); 2012E-2013E assumed to be held constant</v>
          </cell>
        </row>
        <row r="30">
          <cell r="B30" t="str">
            <v>Gross Margin - Accessories</v>
          </cell>
          <cell r="D30" t="str">
            <v xml:space="preserve">NA </v>
          </cell>
          <cell r="E30" t="str">
            <v xml:space="preserve">NA </v>
          </cell>
          <cell r="F30">
            <v>0.41449037306642433</v>
          </cell>
          <cell r="G30">
            <v>0.44408006248584947</v>
          </cell>
          <cell r="H30">
            <v>0.44287168672564864</v>
          </cell>
          <cell r="I30">
            <v>0.44416937712960264</v>
          </cell>
          <cell r="J30">
            <v>0.44416937712960264</v>
          </cell>
          <cell r="K30">
            <v>0.44416937712960264</v>
          </cell>
          <cell r="L30">
            <v>0.44416937712960264</v>
          </cell>
          <cell r="N30" t="str">
            <v>2010A Implied based on sales and gross profit; 2011B-2013E based on proportionate increase in Acushnet's accessories gross margin</v>
          </cell>
        </row>
        <row r="32">
          <cell r="B32" t="str">
            <v>Operating Expenses:</v>
          </cell>
        </row>
        <row r="33">
          <cell r="B33" t="str">
            <v>Advertising</v>
          </cell>
          <cell r="D33">
            <v>0</v>
          </cell>
          <cell r="E33">
            <v>0</v>
          </cell>
          <cell r="F33">
            <v>0</v>
          </cell>
          <cell r="G33">
            <v>0</v>
          </cell>
          <cell r="H33">
            <v>0</v>
          </cell>
          <cell r="I33">
            <v>0</v>
          </cell>
        </row>
        <row r="34">
          <cell r="B34" t="str">
            <v>% Sales</v>
          </cell>
          <cell r="D34">
            <v>0</v>
          </cell>
          <cell r="E34">
            <v>0</v>
          </cell>
          <cell r="F34">
            <v>0</v>
          </cell>
          <cell r="G34">
            <v>0</v>
          </cell>
          <cell r="H34">
            <v>0</v>
          </cell>
          <cell r="I34">
            <v>0</v>
          </cell>
        </row>
        <row r="35">
          <cell r="B35" t="str">
            <v>Promotion</v>
          </cell>
          <cell r="D35">
            <v>0</v>
          </cell>
          <cell r="E35">
            <v>0</v>
          </cell>
          <cell r="F35">
            <v>0</v>
          </cell>
          <cell r="G35">
            <v>0</v>
          </cell>
          <cell r="H35">
            <v>0</v>
          </cell>
          <cell r="I35">
            <v>0</v>
          </cell>
        </row>
        <row r="36">
          <cell r="B36" t="str">
            <v>% Sales</v>
          </cell>
          <cell r="D36">
            <v>0</v>
          </cell>
          <cell r="E36">
            <v>0</v>
          </cell>
          <cell r="F36">
            <v>0</v>
          </cell>
          <cell r="G36">
            <v>0</v>
          </cell>
          <cell r="H36">
            <v>0</v>
          </cell>
          <cell r="I36">
            <v>0</v>
          </cell>
        </row>
        <row r="37">
          <cell r="B37" t="str">
            <v>Advertising and Promotion</v>
          </cell>
          <cell r="D37">
            <v>34.448</v>
          </cell>
          <cell r="E37">
            <v>33.776000000000003</v>
          </cell>
          <cell r="F37">
            <v>33.094999999999999</v>
          </cell>
          <cell r="G37">
            <v>36.224142617515675</v>
          </cell>
          <cell r="H37">
            <v>37.852011929017216</v>
          </cell>
          <cell r="I37">
            <v>40.867537266043776</v>
          </cell>
          <cell r="J37">
            <v>44.123297998623464</v>
          </cell>
          <cell r="K37">
            <v>47.638432763917749</v>
          </cell>
          <cell r="L37">
            <v>51.433604901272645</v>
          </cell>
          <cell r="N37" t="str">
            <v>2008A-2010A based on data room file 24.3.1; 2011B-2013E assumes 2010A percentage of sales</v>
          </cell>
        </row>
        <row r="38">
          <cell r="B38" t="str">
            <v>% Sales</v>
          </cell>
          <cell r="D38">
            <v>0.10847030669437623</v>
          </cell>
          <cell r="E38">
            <v>0.1175001304552017</v>
          </cell>
          <cell r="F38">
            <v>0.10529078645965895</v>
          </cell>
          <cell r="G38">
            <v>0.10529078645965895</v>
          </cell>
          <cell r="H38">
            <v>0.10529078645965895</v>
          </cell>
          <cell r="I38">
            <v>0.10529078645965895</v>
          </cell>
          <cell r="J38">
            <v>0.10529078645965895</v>
          </cell>
          <cell r="K38">
            <v>0.10529078645965895</v>
          </cell>
          <cell r="L38">
            <v>0.10529078645965895</v>
          </cell>
        </row>
        <row r="39">
          <cell r="D39">
            <v>0</v>
          </cell>
          <cell r="E39">
            <v>0</v>
          </cell>
          <cell r="F39">
            <v>0</v>
          </cell>
          <cell r="G39">
            <v>0</v>
          </cell>
          <cell r="H39">
            <v>0</v>
          </cell>
          <cell r="I39">
            <v>0</v>
          </cell>
        </row>
        <row r="40">
          <cell r="B40" t="str">
            <v>Field Sales</v>
          </cell>
          <cell r="D40">
            <v>0</v>
          </cell>
          <cell r="E40">
            <v>0</v>
          </cell>
          <cell r="F40">
            <v>0</v>
          </cell>
          <cell r="G40">
            <v>0</v>
          </cell>
          <cell r="H40">
            <v>0</v>
          </cell>
          <cell r="I40">
            <v>0</v>
          </cell>
        </row>
        <row r="41">
          <cell r="B41" t="str">
            <v>% Sales</v>
          </cell>
          <cell r="D41">
            <v>0</v>
          </cell>
          <cell r="E41">
            <v>0</v>
          </cell>
          <cell r="F41">
            <v>0</v>
          </cell>
          <cell r="G41">
            <v>0</v>
          </cell>
          <cell r="H41">
            <v>0</v>
          </cell>
          <cell r="I41">
            <v>0</v>
          </cell>
        </row>
        <row r="42">
          <cell r="B42" t="str">
            <v>Selling</v>
          </cell>
          <cell r="D42">
            <v>0</v>
          </cell>
          <cell r="E42">
            <v>0</v>
          </cell>
          <cell r="F42">
            <v>0</v>
          </cell>
          <cell r="G42">
            <v>0</v>
          </cell>
          <cell r="H42">
            <v>0</v>
          </cell>
          <cell r="I42">
            <v>0</v>
          </cell>
        </row>
        <row r="43">
          <cell r="B43" t="str">
            <v>% Sales</v>
          </cell>
          <cell r="D43">
            <v>0</v>
          </cell>
          <cell r="E43">
            <v>0</v>
          </cell>
          <cell r="F43">
            <v>0</v>
          </cell>
          <cell r="G43">
            <v>0</v>
          </cell>
          <cell r="H43">
            <v>0</v>
          </cell>
          <cell r="I43">
            <v>0</v>
          </cell>
        </row>
        <row r="44">
          <cell r="B44" t="str">
            <v>Total Selling</v>
          </cell>
          <cell r="D44">
            <v>35.572000000000003</v>
          </cell>
          <cell r="E44">
            <v>34.295999999999999</v>
          </cell>
          <cell r="F44">
            <v>39.677999999999997</v>
          </cell>
          <cell r="G44">
            <v>43.429567329741253</v>
          </cell>
          <cell r="H44">
            <v>45.381239743754193</v>
          </cell>
          <cell r="I44">
            <v>48.996589927242333</v>
          </cell>
          <cell r="J44">
            <v>52.899961262709823</v>
          </cell>
          <cell r="K44">
            <v>57.114299296169463</v>
          </cell>
          <cell r="L44">
            <v>61.664377557718566</v>
          </cell>
          <cell r="N44" t="str">
            <v>2008A-2010A based on data room file 24.3.1; 2011B-2013E assumes 2010A percentage of sales</v>
          </cell>
        </row>
        <row r="45">
          <cell r="B45" t="str">
            <v>% Sales</v>
          </cell>
          <cell r="D45">
            <v>0.11200957239120853</v>
          </cell>
          <cell r="E45">
            <v>0.11930910925188291</v>
          </cell>
          <cell r="F45">
            <v>0.12623441079155001</v>
          </cell>
          <cell r="G45">
            <v>0.12623441079155001</v>
          </cell>
          <cell r="H45">
            <v>0.12623441079155001</v>
          </cell>
          <cell r="I45">
            <v>0.12623441079155001</v>
          </cell>
          <cell r="J45">
            <v>0.12623441079155001</v>
          </cell>
          <cell r="K45">
            <v>0.12623441079155001</v>
          </cell>
          <cell r="L45">
            <v>0.12623441079155001</v>
          </cell>
        </row>
        <row r="46">
          <cell r="D46">
            <v>0</v>
          </cell>
          <cell r="E46">
            <v>0</v>
          </cell>
          <cell r="F46">
            <v>0</v>
          </cell>
          <cell r="G46">
            <v>0</v>
          </cell>
          <cell r="H46">
            <v>0</v>
          </cell>
          <cell r="I46">
            <v>0</v>
          </cell>
        </row>
        <row r="47">
          <cell r="B47" t="str">
            <v>Research</v>
          </cell>
          <cell r="D47">
            <v>2.7549999999999999</v>
          </cell>
          <cell r="E47">
            <v>2.569</v>
          </cell>
          <cell r="F47">
            <v>2.8410000000000002</v>
          </cell>
          <cell r="G47">
            <v>3.1096174399867667</v>
          </cell>
          <cell r="H47">
            <v>3.2493598999951026</v>
          </cell>
          <cell r="I47">
            <v>3.5082240028049667</v>
          </cell>
          <cell r="J47">
            <v>3.7877108207913359</v>
          </cell>
          <cell r="K47">
            <v>4.0894632869705489</v>
          </cell>
          <cell r="L47">
            <v>4.4152552205624902</v>
          </cell>
          <cell r="N47" t="str">
            <v>2008A-2010A based on data room file 24.3.1; 2011B-2013E assumes 2010A percentage of sales</v>
          </cell>
        </row>
        <row r="48">
          <cell r="B48" t="str">
            <v>% Sales</v>
          </cell>
          <cell r="D48">
            <v>8.6749795327161656E-3</v>
          </cell>
          <cell r="E48">
            <v>8.9370510166808716E-3</v>
          </cell>
          <cell r="F48">
            <v>9.0385594298803777E-3</v>
          </cell>
          <cell r="G48">
            <v>9.0385594298803777E-3</v>
          </cell>
          <cell r="H48">
            <v>9.0385594298803777E-3</v>
          </cell>
          <cell r="I48">
            <v>9.0385594298803777E-3</v>
          </cell>
          <cell r="J48">
            <v>9.0385594298803777E-3</v>
          </cell>
          <cell r="K48">
            <v>9.0385594298803777E-3</v>
          </cell>
          <cell r="L48">
            <v>9.0385594298803777E-3</v>
          </cell>
        </row>
        <row r="49">
          <cell r="D49">
            <v>0</v>
          </cell>
          <cell r="E49">
            <v>0</v>
          </cell>
          <cell r="F49">
            <v>0</v>
          </cell>
          <cell r="G49">
            <v>0</v>
          </cell>
          <cell r="H49">
            <v>0</v>
          </cell>
          <cell r="I49">
            <v>0</v>
          </cell>
        </row>
        <row r="50">
          <cell r="B50" t="str">
            <v>Distribution</v>
          </cell>
          <cell r="D50">
            <v>19.902000000000001</v>
          </cell>
          <cell r="E50">
            <v>17.452999999999999</v>
          </cell>
          <cell r="F50">
            <v>17.564</v>
          </cell>
          <cell r="G50">
            <v>19.224681702192029</v>
          </cell>
          <cell r="H50">
            <v>20.088615728093618</v>
          </cell>
          <cell r="I50">
            <v>21.688999079643235</v>
          </cell>
          <cell r="J50">
            <v>23.416878865321724</v>
          </cell>
          <cell r="K50">
            <v>25.282412239475789</v>
          </cell>
          <cell r="L50">
            <v>27.296565538176544</v>
          </cell>
          <cell r="N50" t="str">
            <v>2008A-2010A based on data room file 24.3.1; 2011B-2013E assumes 2010A percentage of sales</v>
          </cell>
        </row>
        <row r="51">
          <cell r="B51" t="str">
            <v>% Sales</v>
          </cell>
          <cell r="D51">
            <v>6.2667674286793887E-2</v>
          </cell>
          <cell r="E51">
            <v>6.0715590266302556E-2</v>
          </cell>
          <cell r="F51">
            <v>5.5879358615423771E-2</v>
          </cell>
          <cell r="G51">
            <v>5.5879358615423771E-2</v>
          </cell>
          <cell r="H51">
            <v>5.5879358615423771E-2</v>
          </cell>
          <cell r="I51">
            <v>5.5879358615423771E-2</v>
          </cell>
          <cell r="J51">
            <v>5.5879358615423771E-2</v>
          </cell>
          <cell r="K51">
            <v>5.5879358615423771E-2</v>
          </cell>
          <cell r="L51">
            <v>5.5879358615423771E-2</v>
          </cell>
        </row>
        <row r="52">
          <cell r="B52" t="str">
            <v>Direct Operating Expenses</v>
          </cell>
          <cell r="D52">
            <v>92.677000000000007</v>
          </cell>
          <cell r="E52">
            <v>88.094000000000008</v>
          </cell>
          <cell r="F52">
            <v>93.177999999999997</v>
          </cell>
          <cell r="G52">
            <v>101.98800908943572</v>
          </cell>
          <cell r="H52">
            <v>106.57122730086013</v>
          </cell>
          <cell r="I52">
            <v>115.06135027573431</v>
          </cell>
          <cell r="J52">
            <v>124.22784894744635</v>
          </cell>
          <cell r="K52">
            <v>134.12460758653356</v>
          </cell>
          <cell r="L52">
            <v>144.80980321773023</v>
          </cell>
        </row>
        <row r="53">
          <cell r="B53" t="str">
            <v>% Sales</v>
          </cell>
          <cell r="D53">
            <v>0.2918225329050948</v>
          </cell>
          <cell r="E53">
            <v>0.30646188099006805</v>
          </cell>
          <cell r="F53">
            <v>0.29644311529651313</v>
          </cell>
          <cell r="G53">
            <v>0.29644311529651307</v>
          </cell>
          <cell r="H53">
            <v>0.29644311529651313</v>
          </cell>
          <cell r="I53">
            <v>0.29644311529651313</v>
          </cell>
          <cell r="J53">
            <v>0.29644311529651313</v>
          </cell>
          <cell r="K53">
            <v>0.29644311529651313</v>
          </cell>
          <cell r="L53">
            <v>0.29644311529651307</v>
          </cell>
        </row>
        <row r="55">
          <cell r="B55" t="str">
            <v>Direct Operating Contribution</v>
          </cell>
          <cell r="D55">
            <v>45.784000000000006</v>
          </cell>
          <cell r="E55">
            <v>29.721999999999994</v>
          </cell>
          <cell r="F55">
            <v>48.234000000000009</v>
          </cell>
          <cell r="G55">
            <v>51.497990910564241</v>
          </cell>
          <cell r="H55">
            <v>53.762772699139845</v>
          </cell>
          <cell r="I55">
            <v>58.201649724265721</v>
          </cell>
          <cell r="J55">
            <v>62.842794246988461</v>
          </cell>
          <cell r="K55">
            <v>67.796408962531814</v>
          </cell>
          <cell r="L55">
            <v>73.141243829208889</v>
          </cell>
        </row>
        <row r="56">
          <cell r="B56" t="str">
            <v>% Margin</v>
          </cell>
          <cell r="D56">
            <v>0.14416524970086281</v>
          </cell>
          <cell r="E56">
            <v>0.10339705345184462</v>
          </cell>
          <cell r="F56">
            <v>0.15345507762789518</v>
          </cell>
          <cell r="G56">
            <v>0.14968646798126886</v>
          </cell>
          <cell r="H56">
            <v>0.14954884380676273</v>
          </cell>
          <cell r="I56">
            <v>0.14995025104704007</v>
          </cell>
          <cell r="J56">
            <v>0.14996084902344273</v>
          </cell>
          <cell r="K56">
            <v>0.1498440818609876</v>
          </cell>
          <cell r="L56">
            <v>0.14972893889505554</v>
          </cell>
        </row>
        <row r="58">
          <cell r="B58" t="str">
            <v>G&amp;A</v>
          </cell>
          <cell r="D58">
            <v>25.039366894704994</v>
          </cell>
          <cell r="E58">
            <v>22.6500618861314</v>
          </cell>
          <cell r="F58">
            <v>25.636667846665283</v>
          </cell>
          <cell r="G58">
            <v>26.545272498742481</v>
          </cell>
          <cell r="H58">
            <v>27.007987388150426</v>
          </cell>
          <cell r="I58">
            <v>28.280471640381165</v>
          </cell>
          <cell r="J58">
            <v>30.533468890158918</v>
          </cell>
          <cell r="K58">
            <v>32.965953832788948</v>
          </cell>
          <cell r="L58">
            <v>35.59222556778797</v>
          </cell>
          <cell r="N58" t="str">
            <v>2008A-2013E Acushnet's G&amp;A expense allocated based on FootJoy's percentage of Acushnet sales</v>
          </cell>
        </row>
        <row r="59">
          <cell r="B59" t="str">
            <v>% Sales</v>
          </cell>
          <cell r="D59">
            <v>7.8844281424223797E-2</v>
          </cell>
          <cell r="E59">
            <v>7.8795157106786806E-2</v>
          </cell>
          <cell r="F59">
            <v>8.1562318168316633E-2</v>
          </cell>
          <cell r="G59">
            <v>7.7157730072183475E-2</v>
          </cell>
          <cell r="H59">
            <v>7.5126580804307119E-2</v>
          </cell>
          <cell r="I59">
            <v>7.2861574238776511E-2</v>
          </cell>
          <cell r="J59">
            <v>7.2861574238776511E-2</v>
          </cell>
          <cell r="K59">
            <v>7.2861574238776511E-2</v>
          </cell>
          <cell r="L59">
            <v>7.2861574238776511E-2</v>
          </cell>
        </row>
        <row r="61">
          <cell r="B61" t="str">
            <v>Operating Income</v>
          </cell>
          <cell r="D61">
            <v>20.744633105295012</v>
          </cell>
          <cell r="E61">
            <v>7.0719381138685939</v>
          </cell>
          <cell r="F61">
            <v>22.597332153334726</v>
          </cell>
          <cell r="G61">
            <v>24.95271841182176</v>
          </cell>
          <cell r="H61">
            <v>26.754785310989419</v>
          </cell>
          <cell r="I61">
            <v>29.921178083884556</v>
          </cell>
          <cell r="J61">
            <v>32.309325356829547</v>
          </cell>
          <cell r="K61">
            <v>34.830455129742866</v>
          </cell>
          <cell r="L61">
            <v>37.549018261420919</v>
          </cell>
        </row>
        <row r="62">
          <cell r="B62" t="str">
            <v>% Margin</v>
          </cell>
          <cell r="D62">
            <v>6.5320968276638997E-2</v>
          </cell>
          <cell r="E62">
            <v>2.4601896345057814E-2</v>
          </cell>
          <cell r="F62">
            <v>7.1892759459578542E-2</v>
          </cell>
          <cell r="G62">
            <v>7.25287379090854E-2</v>
          </cell>
          <cell r="H62">
            <v>7.4422263002455621E-2</v>
          </cell>
          <cell r="I62">
            <v>7.7088676808263562E-2</v>
          </cell>
          <cell r="J62">
            <v>7.709927478466623E-2</v>
          </cell>
          <cell r="K62">
            <v>7.6982507622211094E-2</v>
          </cell>
          <cell r="L62">
            <v>7.6867364656279011E-2</v>
          </cell>
        </row>
        <row r="64">
          <cell r="B64" t="str">
            <v>Depreciation and Amortization</v>
          </cell>
          <cell r="D64">
            <v>1.9279999999999999</v>
          </cell>
          <cell r="E64">
            <v>2.2570000000000001</v>
          </cell>
          <cell r="F64">
            <v>2.2570000000000001</v>
          </cell>
          <cell r="G64">
            <v>2.470400057039821</v>
          </cell>
          <cell r="H64">
            <v>2.581416858250245</v>
          </cell>
          <cell r="I64">
            <v>2.7870684879728302</v>
          </cell>
          <cell r="J64">
            <v>3.0091035982140251</v>
          </cell>
          <cell r="K64">
            <v>3.2488273983430234</v>
          </cell>
          <cell r="L64">
            <v>3.5076490787784369</v>
          </cell>
          <cell r="N64" t="str">
            <v>2008A-2010A based on data room file 24.3.1; 2011B-2013E assumes 2010A percentage of sales</v>
          </cell>
        </row>
        <row r="65">
          <cell r="B65" t="str">
            <v>% Sales</v>
          </cell>
          <cell r="D65">
            <v>6.0709112664525475E-3</v>
          </cell>
          <cell r="E65">
            <v>7.8516637386721409E-3</v>
          </cell>
          <cell r="F65">
            <v>7.1805803003308737E-3</v>
          </cell>
          <cell r="G65">
            <v>7.1805803003308737E-3</v>
          </cell>
          <cell r="H65">
            <v>7.1805803003308737E-3</v>
          </cell>
          <cell r="I65">
            <v>7.1805803003308737E-3</v>
          </cell>
          <cell r="J65">
            <v>7.1805803003308737E-3</v>
          </cell>
          <cell r="K65">
            <v>7.1805803003308737E-3</v>
          </cell>
          <cell r="L65">
            <v>7.1805803003308737E-3</v>
          </cell>
        </row>
        <row r="67">
          <cell r="B67" t="str">
            <v>Minority Interest</v>
          </cell>
          <cell r="D67">
            <v>-5.649</v>
          </cell>
          <cell r="E67">
            <v>-3.5310000000000001</v>
          </cell>
          <cell r="F67">
            <v>-7.218</v>
          </cell>
          <cell r="G67">
            <v>-7.218</v>
          </cell>
          <cell r="H67">
            <v>-7.218</v>
          </cell>
          <cell r="I67">
            <v>-7.218</v>
          </cell>
          <cell r="J67">
            <v>-7.218</v>
          </cell>
          <cell r="K67">
            <v>-7.218</v>
          </cell>
          <cell r="L67">
            <v>-7.218</v>
          </cell>
          <cell r="N67" t="str">
            <v>2008A-2010A based on data room file 24.3.1; 2011B-2013E assumes 2010A minority interest amount</v>
          </cell>
        </row>
        <row r="69">
          <cell r="B69" t="str">
            <v>EBITDA</v>
          </cell>
          <cell r="D69">
            <v>17.023633105295012</v>
          </cell>
          <cell r="E69">
            <v>5.797938113868593</v>
          </cell>
          <cell r="F69">
            <v>17.636332153334727</v>
          </cell>
          <cell r="G69">
            <v>20.205118468861581</v>
          </cell>
          <cell r="H69">
            <v>22.118202169239662</v>
          </cell>
          <cell r="I69">
            <v>25.490246571857387</v>
          </cell>
          <cell r="J69">
            <v>28.100428955043572</v>
          </cell>
          <cell r="K69">
            <v>30.861282528085891</v>
          </cell>
          <cell r="L69">
            <v>33.838667340199351</v>
          </cell>
        </row>
        <row r="70">
          <cell r="B70" t="str">
            <v>% Margin</v>
          </cell>
          <cell r="D70">
            <v>5.360423548490148E-2</v>
          </cell>
          <cell r="E70">
            <v>2.0169898293188823E-2</v>
          </cell>
          <cell r="F70">
            <v>5.6109481271744491E-2</v>
          </cell>
          <cell r="G70">
            <v>5.8729141958168404E-2</v>
          </cell>
          <cell r="H70">
            <v>6.1524943663237519E-2</v>
          </cell>
          <cell r="I70">
            <v>6.5672861350309253E-2</v>
          </cell>
          <cell r="J70">
            <v>6.7055646307821654E-2</v>
          </cell>
          <cell r="K70">
            <v>6.8209815479006675E-2</v>
          </cell>
          <cell r="L70">
            <v>6.9271829260954765E-2</v>
          </cell>
        </row>
        <row r="72">
          <cell r="B72" t="str">
            <v>Fitting Kiosk Write-Off</v>
          </cell>
          <cell r="D72">
            <v>0</v>
          </cell>
          <cell r="E72">
            <v>0</v>
          </cell>
          <cell r="F72">
            <v>1.105</v>
          </cell>
          <cell r="G72">
            <v>0</v>
          </cell>
          <cell r="H72">
            <v>0</v>
          </cell>
          <cell r="I72">
            <v>0</v>
          </cell>
        </row>
        <row r="73">
          <cell r="B73" t="str">
            <v>Total Adjustments</v>
          </cell>
          <cell r="D73">
            <v>0</v>
          </cell>
          <cell r="E73">
            <v>0</v>
          </cell>
          <cell r="F73">
            <v>1.105</v>
          </cell>
          <cell r="G73">
            <v>0</v>
          </cell>
          <cell r="H73">
            <v>0</v>
          </cell>
          <cell r="I73">
            <v>0</v>
          </cell>
          <cell r="J73">
            <v>0</v>
          </cell>
          <cell r="K73">
            <v>0</v>
          </cell>
          <cell r="L73">
            <v>0</v>
          </cell>
        </row>
        <row r="75">
          <cell r="B75" t="str">
            <v>Adjusted EBITDA</v>
          </cell>
          <cell r="D75">
            <v>17.023633105295012</v>
          </cell>
          <cell r="E75">
            <v>5.797938113868593</v>
          </cell>
          <cell r="F75">
            <v>18.741332153334728</v>
          </cell>
          <cell r="G75">
            <v>20.205118468861581</v>
          </cell>
          <cell r="H75">
            <v>22.118202169239662</v>
          </cell>
          <cell r="I75">
            <v>25.490246571857387</v>
          </cell>
          <cell r="J75">
            <v>28.100428955043572</v>
          </cell>
          <cell r="K75">
            <v>30.861282528085891</v>
          </cell>
          <cell r="L75">
            <v>33.838667340199351</v>
          </cell>
        </row>
        <row r="76">
          <cell r="B76" t="str">
            <v>% Margin</v>
          </cell>
          <cell r="D76">
            <v>5.360423548490148E-2</v>
          </cell>
          <cell r="E76">
            <v>2.0169898293188823E-2</v>
          </cell>
          <cell r="F76">
            <v>5.9625006850772232E-2</v>
          </cell>
          <cell r="G76">
            <v>5.8729141958168404E-2</v>
          </cell>
          <cell r="H76">
            <v>6.1524943663237519E-2</v>
          </cell>
          <cell r="I76">
            <v>6.5672861350309253E-2</v>
          </cell>
          <cell r="J76">
            <v>6.7055646307821654E-2</v>
          </cell>
          <cell r="K76">
            <v>6.8209815479006675E-2</v>
          </cell>
          <cell r="L76">
            <v>6.9271829260954765E-2</v>
          </cell>
        </row>
        <row r="78">
          <cell r="B78" t="str">
            <v>Adjusted EBITDA + G&amp;A</v>
          </cell>
          <cell r="D78">
            <v>42.063000000000002</v>
          </cell>
          <cell r="E78">
            <v>28.447999999999993</v>
          </cell>
          <cell r="F78">
            <v>44.378000000000014</v>
          </cell>
          <cell r="G78">
            <v>46.750390967604062</v>
          </cell>
          <cell r="H78">
            <v>49.126189557390092</v>
          </cell>
          <cell r="I78">
            <v>53.770718212238549</v>
          </cell>
          <cell r="J78">
            <v>58.63389784520249</v>
          </cell>
          <cell r="K78">
            <v>63.827236360874835</v>
          </cell>
          <cell r="L78">
            <v>69.430892907987328</v>
          </cell>
        </row>
        <row r="79">
          <cell r="B79" t="str">
            <v>% Margin</v>
          </cell>
          <cell r="D79">
            <v>0.13244851690912526</v>
          </cell>
          <cell r="E79">
            <v>9.8965055399975632E-2</v>
          </cell>
          <cell r="F79">
            <v>0.14118732501908887</v>
          </cell>
          <cell r="G79">
            <v>0.13588687203035188</v>
          </cell>
          <cell r="H79">
            <v>0.13665152446754464</v>
          </cell>
          <cell r="I79">
            <v>0.13853443558908576</v>
          </cell>
          <cell r="J79">
            <v>0.13991722054659816</v>
          </cell>
          <cell r="K79">
            <v>0.14107138971778319</v>
          </cell>
          <cell r="L79">
            <v>0.1421334034997313</v>
          </cell>
        </row>
        <row r="82">
          <cell r="B82" t="str">
            <v>Ball Operations</v>
          </cell>
          <cell r="D82">
            <v>0</v>
          </cell>
          <cell r="E82">
            <v>0</v>
          </cell>
          <cell r="F82">
            <v>0</v>
          </cell>
          <cell r="G82">
            <v>0</v>
          </cell>
          <cell r="H82">
            <v>0</v>
          </cell>
          <cell r="I82">
            <v>0</v>
          </cell>
        </row>
        <row r="83">
          <cell r="B83" t="str">
            <v>Clubs</v>
          </cell>
          <cell r="D83">
            <v>0</v>
          </cell>
          <cell r="E83">
            <v>0</v>
          </cell>
          <cell r="F83">
            <v>0</v>
          </cell>
          <cell r="G83">
            <v>0</v>
          </cell>
          <cell r="H83">
            <v>0</v>
          </cell>
          <cell r="I83">
            <v>0</v>
          </cell>
        </row>
        <row r="84">
          <cell r="B84" t="str">
            <v>Titelist</v>
          </cell>
          <cell r="D84">
            <v>0</v>
          </cell>
          <cell r="E84">
            <v>0</v>
          </cell>
          <cell r="F84">
            <v>0</v>
          </cell>
          <cell r="G84">
            <v>0</v>
          </cell>
          <cell r="H84">
            <v>0</v>
          </cell>
          <cell r="I84">
            <v>0</v>
          </cell>
        </row>
        <row r="85">
          <cell r="B85" t="str">
            <v>FootJoy</v>
          </cell>
          <cell r="D85">
            <v>0</v>
          </cell>
          <cell r="E85">
            <v>0.5</v>
          </cell>
          <cell r="F85">
            <v>0.5</v>
          </cell>
          <cell r="G85">
            <v>1.4</v>
          </cell>
          <cell r="H85">
            <v>0</v>
          </cell>
          <cell r="I85">
            <v>0</v>
          </cell>
        </row>
        <row r="86">
          <cell r="B86" t="str">
            <v>IS</v>
          </cell>
          <cell r="D86">
            <v>0</v>
          </cell>
          <cell r="E86">
            <v>0</v>
          </cell>
          <cell r="F86">
            <v>0</v>
          </cell>
          <cell r="G86">
            <v>0</v>
          </cell>
          <cell r="H86">
            <v>0</v>
          </cell>
          <cell r="I86">
            <v>0</v>
          </cell>
        </row>
        <row r="87">
          <cell r="B87" t="str">
            <v>Other</v>
          </cell>
          <cell r="D87">
            <v>0</v>
          </cell>
          <cell r="E87">
            <v>0</v>
          </cell>
          <cell r="F87">
            <v>0</v>
          </cell>
          <cell r="G87">
            <v>0</v>
          </cell>
          <cell r="H87">
            <v>0</v>
          </cell>
          <cell r="I87">
            <v>0</v>
          </cell>
        </row>
        <row r="88">
          <cell r="B88" t="str">
            <v>Capex</v>
          </cell>
          <cell r="D88" t="str">
            <v xml:space="preserve">NA </v>
          </cell>
          <cell r="E88">
            <v>0.5</v>
          </cell>
          <cell r="F88">
            <v>0.5</v>
          </cell>
          <cell r="G88">
            <v>1.4</v>
          </cell>
          <cell r="H88" t="str">
            <v xml:space="preserve">NA </v>
          </cell>
          <cell r="I88" t="str">
            <v xml:space="preserve">NA </v>
          </cell>
          <cell r="J88" t="str">
            <v xml:space="preserve">NA </v>
          </cell>
          <cell r="K88" t="str">
            <v xml:space="preserve">NA </v>
          </cell>
          <cell r="L88" t="str">
            <v xml:space="preserve">NA </v>
          </cell>
        </row>
        <row r="90">
          <cell r="B90" t="str">
            <v>12-Month Average Working Capital:</v>
          </cell>
          <cell r="Z90" t="str">
            <v>FJ Days</v>
          </cell>
        </row>
        <row r="91">
          <cell r="B91" t="str">
            <v>Accounts Receivable</v>
          </cell>
          <cell r="E91">
            <v>54.871000000000002</v>
          </cell>
          <cell r="F91">
            <v>57.146000000000001</v>
          </cell>
          <cell r="G91">
            <v>62.549172201859818</v>
          </cell>
          <cell r="H91">
            <v>65.360056615670572</v>
          </cell>
          <cell r="I91">
            <v>70.567042894858361</v>
          </cell>
          <cell r="J91">
            <v>76.188849899662685</v>
          </cell>
          <cell r="K91">
            <v>82.25852481422703</v>
          </cell>
          <cell r="L91">
            <v>88.811747565738841</v>
          </cell>
          <cell r="N91" t="str">
            <v>2010A per CIM (pg 85); 2011B-2013E based on 2010A days receivable of 44 days</v>
          </cell>
          <cell r="Z91">
            <v>66.360047085772464</v>
          </cell>
        </row>
        <row r="92">
          <cell r="B92" t="str">
            <v>Total Inventory</v>
          </cell>
          <cell r="E92">
            <v>73.748999999999995</v>
          </cell>
          <cell r="F92">
            <v>72.459000000000003</v>
          </cell>
          <cell r="G92">
            <v>79.853354231843625</v>
          </cell>
          <cell r="H92">
            <v>83.462601133182673</v>
          </cell>
          <cell r="I92">
            <v>90.046457466725059</v>
          </cell>
          <cell r="J92">
            <v>97.218253957191223</v>
          </cell>
          <cell r="K92">
            <v>104.98540059966125</v>
          </cell>
          <cell r="L92">
            <v>113.37275744671621</v>
          </cell>
          <cell r="N92" t="str">
            <v>2010A per CIM (pg 85); 2011B-2013E based on 2010A days inventory of 139 days</v>
          </cell>
          <cell r="Z92">
            <v>152.95726629190091</v>
          </cell>
        </row>
        <row r="94">
          <cell r="B94" t="str">
            <v>Accounts Payable</v>
          </cell>
          <cell r="E94">
            <v>17.436</v>
          </cell>
          <cell r="F94">
            <v>24.545000000000002</v>
          </cell>
          <cell r="G94">
            <v>27.049787874806469</v>
          </cell>
          <cell r="H94">
            <v>28.272396042092335</v>
          </cell>
          <cell r="I94">
            <v>30.502633192850674</v>
          </cell>
          <cell r="J94">
            <v>32.932031126281878</v>
          </cell>
          <cell r="K94">
            <v>35.563099928493152</v>
          </cell>
          <cell r="L94">
            <v>38.404260775468188</v>
          </cell>
          <cell r="N94" t="str">
            <v>2010A per CIM (pg 85); 2011B-2013E based on 2010A days payable of 43 days</v>
          </cell>
          <cell r="Z94">
            <v>51.813247507344954</v>
          </cell>
        </row>
        <row r="95">
          <cell r="B95" t="str">
            <v>Accrued Expenses</v>
          </cell>
          <cell r="E95" t="str">
            <v xml:space="preserve">NA </v>
          </cell>
          <cell r="F95" t="str">
            <v xml:space="preserve">NA </v>
          </cell>
          <cell r="G95" t="str">
            <v xml:space="preserve">NA </v>
          </cell>
          <cell r="H95" t="str">
            <v xml:space="preserve">NA </v>
          </cell>
          <cell r="I95" t="str">
            <v xml:space="preserve">NA </v>
          </cell>
          <cell r="J95" t="str">
            <v xml:space="preserve">NA </v>
          </cell>
          <cell r="K95" t="str">
            <v xml:space="preserve">NA </v>
          </cell>
          <cell r="L95" t="str">
            <v xml:space="preserve">NA </v>
          </cell>
          <cell r="N95" t="str">
            <v>2010A per CIM (pg 85); 2011B-2013E based on 2010A accrued expenses as a percentage of sales of 20%</v>
          </cell>
        </row>
        <row r="96">
          <cell r="B96" t="str">
            <v>Net Working Capital</v>
          </cell>
          <cell r="D96" t="str">
            <v xml:space="preserve">NA </v>
          </cell>
          <cell r="E96">
            <v>111.184</v>
          </cell>
          <cell r="F96">
            <v>105.06000000000002</v>
          </cell>
          <cell r="G96">
            <v>115.35273855889696</v>
          </cell>
          <cell r="H96">
            <v>120.55026170676092</v>
          </cell>
          <cell r="I96">
            <v>130.11086716873274</v>
          </cell>
          <cell r="J96">
            <v>140.47507273057201</v>
          </cell>
          <cell r="K96">
            <v>151.68082548539513</v>
          </cell>
          <cell r="L96">
            <v>163.78024423698685</v>
          </cell>
        </row>
      </sheetData>
      <sheetData sheetId="14">
        <row r="2">
          <cell r="B2" t="str">
            <v>Historical Acushnet Income Statement</v>
          </cell>
          <cell r="I2" t="str">
            <v>Historical FootJoy Income Statement</v>
          </cell>
          <cell r="O2" t="str">
            <v>Historical Titleist Income Statement</v>
          </cell>
        </row>
        <row r="4">
          <cell r="D4">
            <v>2007</v>
          </cell>
          <cell r="E4">
            <v>2008</v>
          </cell>
          <cell r="F4">
            <v>2009</v>
          </cell>
          <cell r="G4">
            <v>2010</v>
          </cell>
          <cell r="K4">
            <v>2008</v>
          </cell>
          <cell r="L4">
            <v>2009</v>
          </cell>
          <cell r="M4">
            <v>2010</v>
          </cell>
          <cell r="Q4">
            <v>2008</v>
          </cell>
          <cell r="R4">
            <v>2009</v>
          </cell>
          <cell r="S4">
            <v>2010</v>
          </cell>
        </row>
        <row r="5">
          <cell r="B5" t="str">
            <v>Net Sales</v>
          </cell>
          <cell r="D5">
            <v>1194</v>
          </cell>
          <cell r="E5">
            <v>1191.2</v>
          </cell>
          <cell r="F5">
            <v>1089.5999999999999</v>
          </cell>
          <cell r="G5">
            <v>1170.3</v>
          </cell>
          <cell r="I5" t="str">
            <v>Net Sales</v>
          </cell>
          <cell r="K5">
            <v>317.58</v>
          </cell>
          <cell r="L5">
            <v>287.45499999999998</v>
          </cell>
          <cell r="M5">
            <v>314.32</v>
          </cell>
          <cell r="O5" t="str">
            <v>Net Sales</v>
          </cell>
          <cell r="Q5">
            <v>873.62000000000012</v>
          </cell>
          <cell r="R5">
            <v>802.14499999999998</v>
          </cell>
          <cell r="S5">
            <v>855.98</v>
          </cell>
        </row>
        <row r="6">
          <cell r="B6" t="str">
            <v>% Growth</v>
          </cell>
          <cell r="D6" t="str">
            <v xml:space="preserve">NA </v>
          </cell>
          <cell r="E6">
            <v>-2.3450586264656126E-3</v>
          </cell>
          <cell r="F6">
            <v>-8.5292142377434654E-2</v>
          </cell>
          <cell r="G6">
            <v>7.406387665198233E-2</v>
          </cell>
          <cell r="I6" t="str">
            <v>% Growth</v>
          </cell>
          <cell r="K6" t="str">
            <v xml:space="preserve">NA </v>
          </cell>
          <cell r="L6">
            <v>-9.4857988538321059E-2</v>
          </cell>
          <cell r="M6">
            <v>9.3458106486232762E-2</v>
          </cell>
          <cell r="O6" t="str">
            <v>% Growth</v>
          </cell>
          <cell r="Q6" t="str">
            <v xml:space="preserve">NA </v>
          </cell>
          <cell r="R6">
            <v>-8.1814747830864842E-2</v>
          </cell>
          <cell r="S6">
            <v>6.7113801120745054E-2</v>
          </cell>
        </row>
        <row r="7">
          <cell r="B7" t="str">
            <v>Cost of Goods Sold</v>
          </cell>
          <cell r="D7">
            <v>605.20000000000005</v>
          </cell>
          <cell r="E7">
            <v>610.29999999999995</v>
          </cell>
          <cell r="F7">
            <v>584.79999999999995</v>
          </cell>
          <cell r="G7">
            <v>608.9</v>
          </cell>
          <cell r="I7" t="str">
            <v>Cost of Goods Sold</v>
          </cell>
          <cell r="K7">
            <v>179.119</v>
          </cell>
          <cell r="L7">
            <v>169.63900000000001</v>
          </cell>
          <cell r="M7">
            <v>172.90799999999999</v>
          </cell>
          <cell r="O7" t="str">
            <v>Cost of Goods Sold</v>
          </cell>
          <cell r="Q7">
            <v>431.18099999999993</v>
          </cell>
          <cell r="R7">
            <v>415.16099999999994</v>
          </cell>
          <cell r="S7">
            <v>435.99199999999996</v>
          </cell>
        </row>
        <row r="9">
          <cell r="B9" t="str">
            <v>Gross Profit</v>
          </cell>
          <cell r="D9">
            <v>588.79999999999995</v>
          </cell>
          <cell r="E9">
            <v>580.9</v>
          </cell>
          <cell r="F9">
            <v>504.8</v>
          </cell>
          <cell r="G9">
            <v>561.4</v>
          </cell>
          <cell r="I9" t="str">
            <v>Gross Profit</v>
          </cell>
          <cell r="K9">
            <v>138.46100000000001</v>
          </cell>
          <cell r="L9">
            <v>117.816</v>
          </cell>
          <cell r="M9">
            <v>141.41200000000001</v>
          </cell>
          <cell r="O9" t="str">
            <v>Gross Profit</v>
          </cell>
          <cell r="Q9">
            <v>442.43899999999996</v>
          </cell>
          <cell r="R9">
            <v>386.98400000000004</v>
          </cell>
          <cell r="S9">
            <v>419.98799999999994</v>
          </cell>
        </row>
        <row r="10">
          <cell r="B10" t="str">
            <v>Gross Margin</v>
          </cell>
          <cell r="D10">
            <v>0.49313232830820769</v>
          </cell>
          <cell r="E10">
            <v>0.48765950302216249</v>
          </cell>
          <cell r="F10">
            <v>0.46328928046989726</v>
          </cell>
          <cell r="G10">
            <v>0.47970605827565582</v>
          </cell>
          <cell r="I10" t="str">
            <v>Gross Margin</v>
          </cell>
          <cell r="K10">
            <v>0.43598778260595761</v>
          </cell>
          <cell r="L10">
            <v>0.40985893444191268</v>
          </cell>
          <cell r="M10">
            <v>0.4498981929244083</v>
          </cell>
          <cell r="O10" t="str">
            <v>Gross Margin</v>
          </cell>
          <cell r="Q10">
            <v>0.50644330486939393</v>
          </cell>
          <cell r="R10">
            <v>0.48243646722226036</v>
          </cell>
          <cell r="S10">
            <v>0.49065165073950318</v>
          </cell>
        </row>
        <row r="12">
          <cell r="B12" t="str">
            <v>Operating Expenses:</v>
          </cell>
          <cell r="I12" t="str">
            <v>Operating Expenses:</v>
          </cell>
          <cell r="O12" t="str">
            <v>Operating Expenses:</v>
          </cell>
        </row>
        <row r="13">
          <cell r="B13" t="str">
            <v>Advertising</v>
          </cell>
          <cell r="G13">
            <v>54.970899470899468</v>
          </cell>
          <cell r="I13" t="str">
            <v>Advertising</v>
          </cell>
          <cell r="O13" t="str">
            <v>Advertising</v>
          </cell>
        </row>
        <row r="14">
          <cell r="B14" t="str">
            <v>% Sales</v>
          </cell>
          <cell r="G14">
            <v>4.6971630753567008E-2</v>
          </cell>
          <cell r="I14" t="str">
            <v>% Sales</v>
          </cell>
          <cell r="O14" t="str">
            <v>% Sales</v>
          </cell>
        </row>
        <row r="15">
          <cell r="B15" t="str">
            <v>Promotion</v>
          </cell>
          <cell r="G15">
            <v>133.92910052910054</v>
          </cell>
          <cell r="I15" t="str">
            <v>Promotion</v>
          </cell>
          <cell r="O15" t="str">
            <v>Promotion</v>
          </cell>
        </row>
        <row r="16">
          <cell r="B16" t="str">
            <v>% Sales</v>
          </cell>
          <cell r="G16">
            <v>0.11443997310869054</v>
          </cell>
          <cell r="I16" t="str">
            <v>% Sales</v>
          </cell>
          <cell r="O16" t="str">
            <v>% Sales</v>
          </cell>
        </row>
        <row r="17">
          <cell r="B17" t="str">
            <v>Advertising and Promotion</v>
          </cell>
          <cell r="D17">
            <v>156.6</v>
          </cell>
          <cell r="E17">
            <v>181.6</v>
          </cell>
          <cell r="F17">
            <v>174.1</v>
          </cell>
          <cell r="G17">
            <v>188.9</v>
          </cell>
          <cell r="I17" t="str">
            <v>Advertising and Promotion</v>
          </cell>
          <cell r="K17">
            <v>34.448</v>
          </cell>
          <cell r="L17">
            <v>33.776000000000003</v>
          </cell>
          <cell r="M17">
            <v>33.094999999999999</v>
          </cell>
          <cell r="O17" t="str">
            <v>Advertising and Promotion</v>
          </cell>
          <cell r="Q17">
            <v>147.15199999999999</v>
          </cell>
          <cell r="R17">
            <v>140.32399999999998</v>
          </cell>
          <cell r="S17">
            <v>155.80500000000001</v>
          </cell>
        </row>
        <row r="18">
          <cell r="B18" t="str">
            <v>% Sales</v>
          </cell>
          <cell r="D18">
            <v>0.13115577889447236</v>
          </cell>
          <cell r="E18">
            <v>0.15245130960376091</v>
          </cell>
          <cell r="F18">
            <v>0.1597834067547724</v>
          </cell>
          <cell r="G18">
            <v>0.16141160386225756</v>
          </cell>
          <cell r="I18" t="str">
            <v>% Sales</v>
          </cell>
          <cell r="K18">
            <v>0.10847030669437623</v>
          </cell>
          <cell r="L18">
            <v>0.1175001304552017</v>
          </cell>
          <cell r="M18">
            <v>0.10529078645965895</v>
          </cell>
          <cell r="O18" t="str">
            <v>% Sales</v>
          </cell>
          <cell r="Q18">
            <v>0.16843936723060365</v>
          </cell>
          <cell r="R18">
            <v>0.17493595297608286</v>
          </cell>
          <cell r="S18">
            <v>0.1820194397065352</v>
          </cell>
        </row>
        <row r="20">
          <cell r="B20" t="str">
            <v>Field Sales</v>
          </cell>
          <cell r="G20">
            <v>51.832258064516125</v>
          </cell>
          <cell r="I20" t="str">
            <v>Field Sales</v>
          </cell>
          <cell r="O20" t="str">
            <v>Field Sales</v>
          </cell>
        </row>
        <row r="21">
          <cell r="B21" t="str">
            <v>% Sales</v>
          </cell>
          <cell r="G21">
            <v>4.4289718930629864E-2</v>
          </cell>
          <cell r="I21" t="str">
            <v>% Sales</v>
          </cell>
          <cell r="O21" t="str">
            <v>% Sales</v>
          </cell>
        </row>
        <row r="22">
          <cell r="B22" t="str">
            <v>Selling</v>
          </cell>
          <cell r="G22">
            <v>71.767741935483869</v>
          </cell>
          <cell r="I22" t="str">
            <v>Selling</v>
          </cell>
          <cell r="O22" t="str">
            <v>Selling</v>
          </cell>
        </row>
        <row r="23">
          <cell r="B23" t="str">
            <v>% Sales</v>
          </cell>
          <cell r="G23">
            <v>6.1324226211641353E-2</v>
          </cell>
          <cell r="I23" t="str">
            <v>% Sales</v>
          </cell>
          <cell r="O23" t="str">
            <v>% Sales</v>
          </cell>
        </row>
        <row r="24">
          <cell r="B24" t="str">
            <v>Total Selling</v>
          </cell>
          <cell r="D24">
            <v>117</v>
          </cell>
          <cell r="E24">
            <v>110.9</v>
          </cell>
          <cell r="F24">
            <v>106</v>
          </cell>
          <cell r="G24">
            <v>123.6</v>
          </cell>
          <cell r="I24" t="str">
            <v>Total Selling</v>
          </cell>
          <cell r="K24">
            <v>35.572000000000003</v>
          </cell>
          <cell r="L24">
            <v>34.295999999999999</v>
          </cell>
          <cell r="M24">
            <v>39.677999999999997</v>
          </cell>
          <cell r="O24" t="str">
            <v>Total Selling</v>
          </cell>
          <cell r="Q24">
            <v>75.328000000000003</v>
          </cell>
          <cell r="R24">
            <v>71.704000000000008</v>
          </cell>
          <cell r="S24">
            <v>83.921999999999997</v>
          </cell>
        </row>
        <row r="25">
          <cell r="B25" t="str">
            <v>% Sales</v>
          </cell>
          <cell r="D25">
            <v>9.7989949748743713E-2</v>
          </cell>
          <cell r="E25">
            <v>9.3099395567494969E-2</v>
          </cell>
          <cell r="F25">
            <v>9.72834067547724E-2</v>
          </cell>
          <cell r="G25">
            <v>0.10561394514227121</v>
          </cell>
          <cell r="I25" t="str">
            <v>% Sales</v>
          </cell>
          <cell r="K25">
            <v>0.11200957239120853</v>
          </cell>
          <cell r="L25">
            <v>0.11930910925188291</v>
          </cell>
          <cell r="M25">
            <v>0.12623441079155001</v>
          </cell>
          <cell r="O25" t="str">
            <v>% Sales</v>
          </cell>
          <cell r="Q25">
            <v>8.6225132208511704E-2</v>
          </cell>
          <cell r="R25">
            <v>8.9390322198605002E-2</v>
          </cell>
          <cell r="S25">
            <v>9.8042010327344095E-2</v>
          </cell>
        </row>
        <row r="27">
          <cell r="B27" t="str">
            <v>Research</v>
          </cell>
          <cell r="D27">
            <v>31</v>
          </cell>
          <cell r="E27">
            <v>28.3</v>
          </cell>
          <cell r="F27">
            <v>29.4</v>
          </cell>
          <cell r="G27">
            <v>34</v>
          </cell>
          <cell r="I27" t="str">
            <v>Research</v>
          </cell>
          <cell r="K27">
            <v>2.7549999999999999</v>
          </cell>
          <cell r="L27">
            <v>2.569</v>
          </cell>
          <cell r="M27">
            <v>2.8410000000000002</v>
          </cell>
          <cell r="O27" t="str">
            <v>Research</v>
          </cell>
          <cell r="Q27">
            <v>25.545000000000002</v>
          </cell>
          <cell r="R27">
            <v>26.831</v>
          </cell>
          <cell r="S27">
            <v>31.158999999999999</v>
          </cell>
        </row>
        <row r="28">
          <cell r="B28" t="str">
            <v>% Sales</v>
          </cell>
          <cell r="D28">
            <v>2.5963149078726967E-2</v>
          </cell>
          <cell r="E28">
            <v>2.3757555406312962E-2</v>
          </cell>
          <cell r="F28">
            <v>2.6982378854625552E-2</v>
          </cell>
          <cell r="G28">
            <v>2.905237973169273E-2</v>
          </cell>
          <cell r="I28" t="str">
            <v>% Sales</v>
          </cell>
          <cell r="K28">
            <v>8.6749795327161656E-3</v>
          </cell>
          <cell r="L28">
            <v>8.9370510166808716E-3</v>
          </cell>
          <cell r="M28">
            <v>9.0385594298803777E-3</v>
          </cell>
          <cell r="O28" t="str">
            <v>% Sales</v>
          </cell>
          <cell r="Q28">
            <v>2.9240402005448592E-2</v>
          </cell>
          <cell r="R28">
            <v>3.3449064695285767E-2</v>
          </cell>
          <cell r="S28">
            <v>3.6401551438117713E-2</v>
          </cell>
        </row>
        <row r="30">
          <cell r="B30" t="str">
            <v>Distribution (1)</v>
          </cell>
          <cell r="D30">
            <v>53.305696951941506</v>
          </cell>
          <cell r="E30">
            <v>53.180691967464597</v>
          </cell>
          <cell r="F30">
            <v>48.644796816445108</v>
          </cell>
          <cell r="G30">
            <v>52.247619047619047</v>
          </cell>
          <cell r="I30" t="str">
            <v>Distribution</v>
          </cell>
          <cell r="K30">
            <v>19.902000000000001</v>
          </cell>
          <cell r="L30">
            <v>17.452999999999999</v>
          </cell>
          <cell r="M30">
            <v>17.564</v>
          </cell>
          <cell r="O30" t="str">
            <v>Distribution</v>
          </cell>
          <cell r="Q30">
            <v>33.278691967464596</v>
          </cell>
          <cell r="R30">
            <v>31.191796816445109</v>
          </cell>
          <cell r="S30">
            <v>34.683619047619047</v>
          </cell>
        </row>
        <row r="31">
          <cell r="B31" t="str">
            <v>% Sales</v>
          </cell>
          <cell r="D31">
            <v>4.4644637313183841E-2</v>
          </cell>
          <cell r="E31">
            <v>4.4644637313183841E-2</v>
          </cell>
          <cell r="F31">
            <v>4.4644637313183841E-2</v>
          </cell>
          <cell r="G31">
            <v>4.4644637313183841E-2</v>
          </cell>
          <cell r="I31" t="str">
            <v>% Sales</v>
          </cell>
          <cell r="K31">
            <v>6.2667674286793887E-2</v>
          </cell>
          <cell r="L31">
            <v>6.0715590266302556E-2</v>
          </cell>
          <cell r="M31">
            <v>5.5879358615423771E-2</v>
          </cell>
          <cell r="O31" t="str">
            <v>% Sales</v>
          </cell>
          <cell r="Q31">
            <v>3.809286871576268E-2</v>
          </cell>
          <cell r="R31">
            <v>3.8885484315734825E-2</v>
          </cell>
          <cell r="S31">
            <v>4.051919326107975E-2</v>
          </cell>
        </row>
        <row r="32">
          <cell r="B32" t="str">
            <v>Direct Operating Expenses</v>
          </cell>
          <cell r="D32">
            <v>357.90569695194154</v>
          </cell>
          <cell r="E32">
            <v>373.98069196746462</v>
          </cell>
          <cell r="F32">
            <v>358.14479681644514</v>
          </cell>
          <cell r="G32">
            <v>398.74761904761903</v>
          </cell>
          <cell r="I32" t="str">
            <v>Direct Operating Expenses</v>
          </cell>
          <cell r="K32">
            <v>92.677000000000007</v>
          </cell>
          <cell r="L32">
            <v>88.094000000000008</v>
          </cell>
          <cell r="M32">
            <v>93.177999999999997</v>
          </cell>
          <cell r="O32" t="str">
            <v>Direct Operating Expenses</v>
          </cell>
          <cell r="Q32">
            <v>281.3036919674646</v>
          </cell>
          <cell r="R32">
            <v>270.05079681644509</v>
          </cell>
          <cell r="S32">
            <v>305.56961904761908</v>
          </cell>
        </row>
        <row r="33">
          <cell r="B33" t="str">
            <v>% Sales</v>
          </cell>
          <cell r="D33">
            <v>0.29975351503512693</v>
          </cell>
          <cell r="E33">
            <v>0.3139528978907527</v>
          </cell>
          <cell r="F33">
            <v>0.32869382967735422</v>
          </cell>
          <cell r="G33">
            <v>0.34072256604940532</v>
          </cell>
          <cell r="I33" t="str">
            <v>% Sales</v>
          </cell>
          <cell r="K33">
            <v>0.2918225329050948</v>
          </cell>
          <cell r="L33">
            <v>0.30646188099006805</v>
          </cell>
          <cell r="M33">
            <v>0.29644311529651313</v>
          </cell>
          <cell r="O33" t="str">
            <v>% Sales</v>
          </cell>
          <cell r="Q33">
            <v>0.32199777016032666</v>
          </cell>
          <cell r="R33">
            <v>0.33666082418570842</v>
          </cell>
          <cell r="S33">
            <v>0.3569821947330768</v>
          </cell>
        </row>
        <row r="35">
          <cell r="B35" t="str">
            <v>Direct Operating Contribution (2)</v>
          </cell>
          <cell r="D35">
            <v>230.89430304805842</v>
          </cell>
          <cell r="E35">
            <v>206.91930803253535</v>
          </cell>
          <cell r="F35">
            <v>146.65520318355487</v>
          </cell>
          <cell r="G35">
            <v>162.65238095238095</v>
          </cell>
          <cell r="I35" t="str">
            <v>Direct Operating Contribution</v>
          </cell>
          <cell r="K35">
            <v>45.784000000000006</v>
          </cell>
          <cell r="L35">
            <v>29.721999999999994</v>
          </cell>
          <cell r="M35">
            <v>48.234000000000009</v>
          </cell>
          <cell r="O35" t="str">
            <v>Direct Operating Contribution (2)</v>
          </cell>
          <cell r="Q35">
            <v>161.13530803253536</v>
          </cell>
          <cell r="R35">
            <v>116.93320318355495</v>
          </cell>
          <cell r="S35">
            <v>114.41838095238086</v>
          </cell>
        </row>
        <row r="36">
          <cell r="B36" t="str">
            <v>% Margin</v>
          </cell>
          <cell r="D36">
            <v>0.19337881327308076</v>
          </cell>
          <cell r="E36">
            <v>0.17370660513140979</v>
          </cell>
          <cell r="F36">
            <v>0.13459545079254304</v>
          </cell>
          <cell r="G36">
            <v>0.1389834922262505</v>
          </cell>
          <cell r="I36" t="str">
            <v>% Margin</v>
          </cell>
          <cell r="K36">
            <v>0.14416524970086281</v>
          </cell>
          <cell r="L36">
            <v>0.10339705345184462</v>
          </cell>
          <cell r="M36">
            <v>0.15345507762789518</v>
          </cell>
          <cell r="O36" t="str">
            <v>% Margin</v>
          </cell>
          <cell r="Q36">
            <v>0.18444553470906727</v>
          </cell>
          <cell r="R36">
            <v>0.14577564303655194</v>
          </cell>
          <cell r="S36">
            <v>0.13366945600642638</v>
          </cell>
        </row>
        <row r="38">
          <cell r="B38" t="str">
            <v>G&amp;A (3)</v>
          </cell>
          <cell r="D38">
            <v>91.494303048058498</v>
          </cell>
          <cell r="E38">
            <v>93.919308032535398</v>
          </cell>
          <cell r="F38">
            <v>85.855203183554892</v>
          </cell>
          <cell r="G38">
            <v>95.452380952380949</v>
          </cell>
          <cell r="I38" t="str">
            <v>G&amp;A (3)</v>
          </cell>
          <cell r="K38">
            <v>0</v>
          </cell>
          <cell r="L38">
            <v>0</v>
          </cell>
          <cell r="M38">
            <v>0</v>
          </cell>
          <cell r="O38" t="str">
            <v>G&amp;A (3)</v>
          </cell>
          <cell r="Q38">
            <v>93.919308032535398</v>
          </cell>
          <cell r="R38">
            <v>85.855203183554892</v>
          </cell>
          <cell r="S38">
            <v>95.452380952380949</v>
          </cell>
        </row>
        <row r="39">
          <cell r="B39" t="str">
            <v>% Sales</v>
          </cell>
          <cell r="D39">
            <v>7.6628394512611803E-2</v>
          </cell>
          <cell r="E39">
            <v>7.8844281424223797E-2</v>
          </cell>
          <cell r="F39">
            <v>7.8795157106786806E-2</v>
          </cell>
          <cell r="G39">
            <v>8.1562318168316633E-2</v>
          </cell>
          <cell r="I39" t="str">
            <v>% Sales</v>
          </cell>
          <cell r="K39">
            <v>0</v>
          </cell>
          <cell r="L39">
            <v>0</v>
          </cell>
          <cell r="M39">
            <v>0</v>
          </cell>
          <cell r="O39" t="str">
            <v>% Sales</v>
          </cell>
          <cell r="Q39">
            <v>0.10750590420610263</v>
          </cell>
          <cell r="R39">
            <v>0.10703202436411732</v>
          </cell>
          <cell r="S39">
            <v>0.11151239626203995</v>
          </cell>
        </row>
        <row r="41">
          <cell r="B41" t="str">
            <v>Operating Income</v>
          </cell>
          <cell r="D41">
            <v>139.39999999999992</v>
          </cell>
          <cell r="E41">
            <v>112.99999999999996</v>
          </cell>
          <cell r="F41">
            <v>60.799999999999983</v>
          </cell>
          <cell r="G41">
            <v>67.2</v>
          </cell>
          <cell r="I41" t="str">
            <v>Operating Income</v>
          </cell>
          <cell r="K41">
            <v>45.784000000000006</v>
          </cell>
          <cell r="L41">
            <v>29.721999999999994</v>
          </cell>
          <cell r="M41">
            <v>48.234000000000009</v>
          </cell>
          <cell r="O41" t="str">
            <v>Operating Income</v>
          </cell>
          <cell r="Q41">
            <v>67.215999999999966</v>
          </cell>
          <cell r="R41">
            <v>31.07800000000006</v>
          </cell>
          <cell r="S41">
            <v>18.965999999999909</v>
          </cell>
        </row>
        <row r="42">
          <cell r="B42" t="str">
            <v>% Margin</v>
          </cell>
          <cell r="D42">
            <v>0.11675041876046895</v>
          </cell>
          <cell r="E42">
            <v>9.4862323707185989E-2</v>
          </cell>
          <cell r="F42">
            <v>5.580029368575623E-2</v>
          </cell>
          <cell r="G42">
            <v>5.7421174057933864E-2</v>
          </cell>
          <cell r="I42" t="str">
            <v>% Margin</v>
          </cell>
          <cell r="K42">
            <v>0.14416524970086281</v>
          </cell>
          <cell r="L42">
            <v>0.10339705345184462</v>
          </cell>
          <cell r="M42">
            <v>0.15345507762789518</v>
          </cell>
          <cell r="O42" t="str">
            <v>% Margin</v>
          </cell>
          <cell r="Q42">
            <v>7.6939630502964623E-2</v>
          </cell>
          <cell r="R42">
            <v>3.8743618672434608E-2</v>
          </cell>
          <cell r="S42">
            <v>2.2157059744386445E-2</v>
          </cell>
        </row>
        <row r="44">
          <cell r="B44" t="str">
            <v>Depreciation and Amortization</v>
          </cell>
          <cell r="D44">
            <v>35.9</v>
          </cell>
          <cell r="E44">
            <v>35.9</v>
          </cell>
          <cell r="F44">
            <v>34.299999999999997</v>
          </cell>
          <cell r="G44">
            <v>32.4</v>
          </cell>
          <cell r="I44" t="str">
            <v>Depreciation and Amortization</v>
          </cell>
          <cell r="K44">
            <v>1.9279999999999999</v>
          </cell>
          <cell r="L44">
            <v>2.2570000000000001</v>
          </cell>
          <cell r="M44">
            <v>2.2570000000000001</v>
          </cell>
          <cell r="O44" t="str">
            <v>Depreciation and Amortization</v>
          </cell>
          <cell r="Q44">
            <v>33.972000000000001</v>
          </cell>
          <cell r="R44">
            <v>32.042999999999999</v>
          </cell>
          <cell r="S44">
            <v>30.142999999999997</v>
          </cell>
        </row>
        <row r="45">
          <cell r="B45" t="str">
            <v>% Sales</v>
          </cell>
          <cell r="D45">
            <v>3.0067001675041876E-2</v>
          </cell>
          <cell r="E45">
            <v>3.0137676292813966E-2</v>
          </cell>
          <cell r="F45">
            <v>3.1479441997063144E-2</v>
          </cell>
          <cell r="G45">
            <v>2.7685208920789541E-2</v>
          </cell>
          <cell r="I45" t="str">
            <v>% Sales</v>
          </cell>
          <cell r="K45">
            <v>6.0709112664525475E-3</v>
          </cell>
          <cell r="L45">
            <v>7.8516637386721409E-3</v>
          </cell>
          <cell r="M45">
            <v>7.1805803003308737E-3</v>
          </cell>
          <cell r="O45" t="str">
            <v>% Sales</v>
          </cell>
          <cell r="Q45">
            <v>3.8886472379295343E-2</v>
          </cell>
          <cell r="R45">
            <v>3.994664306328656E-2</v>
          </cell>
          <cell r="S45">
            <v>3.5214607817939669E-2</v>
          </cell>
        </row>
        <row r="47">
          <cell r="B47" t="str">
            <v>Minority Interest</v>
          </cell>
          <cell r="D47">
            <v>0</v>
          </cell>
          <cell r="E47">
            <v>0</v>
          </cell>
          <cell r="F47">
            <v>0</v>
          </cell>
          <cell r="G47">
            <v>0</v>
          </cell>
          <cell r="I47" t="str">
            <v>Minority Interest</v>
          </cell>
          <cell r="K47">
            <v>-5.649</v>
          </cell>
          <cell r="L47">
            <v>-3.5310000000000001</v>
          </cell>
          <cell r="M47">
            <v>-7.218</v>
          </cell>
          <cell r="O47" t="str">
            <v>Minority Interest</v>
          </cell>
          <cell r="Q47">
            <v>5.649</v>
          </cell>
          <cell r="R47">
            <v>3.5310000000000001</v>
          </cell>
          <cell r="S47">
            <v>7.218</v>
          </cell>
        </row>
        <row r="49">
          <cell r="B49" t="str">
            <v>EBITDA</v>
          </cell>
          <cell r="D49">
            <v>175.29999999999993</v>
          </cell>
          <cell r="E49">
            <v>148.89999999999995</v>
          </cell>
          <cell r="F49">
            <v>95.09999999999998</v>
          </cell>
          <cell r="G49">
            <v>99.6</v>
          </cell>
          <cell r="I49" t="str">
            <v>EBITDA</v>
          </cell>
          <cell r="K49">
            <v>42.063000000000002</v>
          </cell>
          <cell r="L49">
            <v>28.447999999999997</v>
          </cell>
          <cell r="M49">
            <v>43.27300000000001</v>
          </cell>
          <cell r="O49" t="str">
            <v>EBITDA</v>
          </cell>
          <cell r="Q49">
            <v>106.83699999999996</v>
          </cell>
          <cell r="R49">
            <v>66.652000000000058</v>
          </cell>
          <cell r="S49">
            <v>56.326999999999913</v>
          </cell>
        </row>
        <row r="50">
          <cell r="B50" t="str">
            <v>% Margin</v>
          </cell>
          <cell r="D50">
            <v>0.14681742043551083</v>
          </cell>
          <cell r="E50">
            <v>0.12499999999999996</v>
          </cell>
          <cell r="F50">
            <v>8.7279735682819368E-2</v>
          </cell>
          <cell r="G50">
            <v>8.5106382978723402E-2</v>
          </cell>
          <cell r="I50" t="str">
            <v>% Margin</v>
          </cell>
          <cell r="K50">
            <v>0.13244851690912526</v>
          </cell>
          <cell r="L50">
            <v>9.8965055399975646E-2</v>
          </cell>
          <cell r="M50">
            <v>0.13767179944006111</v>
          </cell>
          <cell r="O50" t="str">
            <v>% Margin</v>
          </cell>
          <cell r="Q50">
            <v>0.12229230100043491</v>
          </cell>
          <cell r="R50">
            <v>8.3092209014579727E-2</v>
          </cell>
          <cell r="S50">
            <v>6.580410757260674E-2</v>
          </cell>
        </row>
        <row r="52">
          <cell r="I52" t="str">
            <v>Fitting Kiosk Write-Off</v>
          </cell>
          <cell r="K52">
            <v>0</v>
          </cell>
          <cell r="L52">
            <v>0</v>
          </cell>
          <cell r="M52">
            <v>1.105</v>
          </cell>
        </row>
        <row r="53">
          <cell r="B53" t="str">
            <v>Total Adjustments</v>
          </cell>
          <cell r="D53">
            <v>7.5</v>
          </cell>
          <cell r="E53">
            <v>2.9</v>
          </cell>
          <cell r="F53">
            <v>6</v>
          </cell>
          <cell r="G53">
            <v>4.3</v>
          </cell>
          <cell r="I53" t="str">
            <v>Total Adjustments</v>
          </cell>
          <cell r="K53">
            <v>0</v>
          </cell>
          <cell r="L53">
            <v>0</v>
          </cell>
          <cell r="M53">
            <v>1.105</v>
          </cell>
          <cell r="O53" t="str">
            <v>Total Adjustments</v>
          </cell>
          <cell r="Q53">
            <v>2.9</v>
          </cell>
          <cell r="R53">
            <v>6</v>
          </cell>
          <cell r="S53">
            <v>3.1949999999999998</v>
          </cell>
        </row>
        <row r="55">
          <cell r="B55" t="str">
            <v>Adjusted EBITDA</v>
          </cell>
          <cell r="D55">
            <v>182.79999999999993</v>
          </cell>
          <cell r="E55">
            <v>151.79999999999995</v>
          </cell>
          <cell r="F55">
            <v>101.09999999999998</v>
          </cell>
          <cell r="G55">
            <v>103.89999999999999</v>
          </cell>
          <cell r="I55" t="str">
            <v>Adjusted EBITDA</v>
          </cell>
          <cell r="K55">
            <v>42.063000000000002</v>
          </cell>
          <cell r="L55">
            <v>28.447999999999997</v>
          </cell>
          <cell r="M55">
            <v>44.378000000000007</v>
          </cell>
          <cell r="O55" t="str">
            <v>Adjusted EBITDA</v>
          </cell>
          <cell r="Q55">
            <v>109.73699999999997</v>
          </cell>
          <cell r="R55">
            <v>72.652000000000058</v>
          </cell>
          <cell r="S55">
            <v>59.521999999999913</v>
          </cell>
        </row>
        <row r="56">
          <cell r="B56" t="str">
            <v>% Margin</v>
          </cell>
          <cell r="D56">
            <v>0.1530988274706867</v>
          </cell>
          <cell r="E56">
            <v>0.12743451981195428</v>
          </cell>
          <cell r="F56">
            <v>9.2786343612334787E-2</v>
          </cell>
          <cell r="G56">
            <v>8.8780654533025721E-2</v>
          </cell>
          <cell r="I56" t="str">
            <v>% Margin</v>
          </cell>
          <cell r="K56">
            <v>0.13244851690912526</v>
          </cell>
          <cell r="L56">
            <v>9.8965055399975646E-2</v>
          </cell>
          <cell r="M56">
            <v>0.14118732501908884</v>
          </cell>
          <cell r="O56" t="str">
            <v>% Margin</v>
          </cell>
          <cell r="Q56">
            <v>0.12561182207367041</v>
          </cell>
          <cell r="R56">
            <v>9.0572153413659706E-2</v>
          </cell>
          <cell r="S56">
            <v>6.9536671417556387E-2</v>
          </cell>
        </row>
        <row r="58">
          <cell r="B58" t="str">
            <v>Adjusted EBITDA + G&amp;A</v>
          </cell>
          <cell r="D58">
            <v>0.1530988274706867</v>
          </cell>
          <cell r="E58">
            <v>245.71930803253537</v>
          </cell>
          <cell r="F58">
            <v>186.95520318355489</v>
          </cell>
          <cell r="G58">
            <v>199.35238095238094</v>
          </cell>
          <cell r="I58" t="str">
            <v>Adjusted EBITDA + G&amp;A</v>
          </cell>
          <cell r="K58">
            <v>42.063000000000002</v>
          </cell>
          <cell r="L58">
            <v>28.447999999999997</v>
          </cell>
          <cell r="M58">
            <v>44.378000000000007</v>
          </cell>
          <cell r="O58" t="str">
            <v>Adjusted EBITDA + G&amp;A</v>
          </cell>
          <cell r="Q58">
            <v>203.65630803253538</v>
          </cell>
          <cell r="R58">
            <v>158.50720318355496</v>
          </cell>
          <cell r="S58">
            <v>154.97438095238087</v>
          </cell>
        </row>
        <row r="59">
          <cell r="B59" t="str">
            <v>% Margin</v>
          </cell>
          <cell r="D59">
            <v>1.2822347359353996E-4</v>
          </cell>
          <cell r="E59">
            <v>0.20627880123617812</v>
          </cell>
          <cell r="F59">
            <v>0.17158150071912159</v>
          </cell>
          <cell r="G59">
            <v>0.17034297270134235</v>
          </cell>
          <cell r="I59" t="str">
            <v>% Margin</v>
          </cell>
          <cell r="K59">
            <v>0.13244851690912526</v>
          </cell>
          <cell r="L59">
            <v>9.8965055399975646E-2</v>
          </cell>
          <cell r="M59">
            <v>0.14118732501908884</v>
          </cell>
          <cell r="O59" t="str">
            <v>% Margin</v>
          </cell>
          <cell r="Q59">
            <v>0.23311772627977306</v>
          </cell>
          <cell r="R59">
            <v>0.19760417777777706</v>
          </cell>
          <cell r="S59">
            <v>0.18104906767959633</v>
          </cell>
        </row>
        <row r="61">
          <cell r="B61" t="str">
            <v>Capex:</v>
          </cell>
          <cell r="I61" t="str">
            <v>Capex:</v>
          </cell>
          <cell r="O61" t="str">
            <v>Capex:</v>
          </cell>
        </row>
        <row r="62">
          <cell r="B62" t="str">
            <v>Ball Operations</v>
          </cell>
          <cell r="F62">
            <v>23.5</v>
          </cell>
          <cell r="G62">
            <v>13.5</v>
          </cell>
          <cell r="I62" t="str">
            <v>Ball Operations</v>
          </cell>
          <cell r="L62">
            <v>0</v>
          </cell>
          <cell r="M62">
            <v>0</v>
          </cell>
          <cell r="O62" t="str">
            <v>Ball Operations</v>
          </cell>
          <cell r="R62">
            <v>23.5</v>
          </cell>
          <cell r="S62">
            <v>13.5</v>
          </cell>
        </row>
        <row r="63">
          <cell r="B63" t="str">
            <v>Clubs</v>
          </cell>
          <cell r="F63">
            <v>0.5</v>
          </cell>
          <cell r="G63">
            <v>3.2</v>
          </cell>
          <cell r="I63" t="str">
            <v>Clubs</v>
          </cell>
          <cell r="L63">
            <v>0</v>
          </cell>
          <cell r="M63">
            <v>0</v>
          </cell>
          <cell r="O63" t="str">
            <v>Clubs</v>
          </cell>
          <cell r="R63">
            <v>0.5</v>
          </cell>
          <cell r="S63">
            <v>3.2</v>
          </cell>
        </row>
        <row r="64">
          <cell r="B64" t="str">
            <v>Titleist</v>
          </cell>
          <cell r="F64">
            <v>24</v>
          </cell>
          <cell r="G64">
            <v>16.7</v>
          </cell>
          <cell r="I64" t="str">
            <v>Titleist</v>
          </cell>
          <cell r="L64">
            <v>0</v>
          </cell>
          <cell r="M64">
            <v>0</v>
          </cell>
          <cell r="O64" t="str">
            <v>Titleist</v>
          </cell>
          <cell r="R64">
            <v>24</v>
          </cell>
          <cell r="S64">
            <v>16.7</v>
          </cell>
        </row>
        <row r="65">
          <cell r="B65" t="str">
            <v>FootJoy</v>
          </cell>
          <cell r="F65">
            <v>0.5</v>
          </cell>
          <cell r="G65">
            <v>0.5</v>
          </cell>
          <cell r="I65" t="str">
            <v>FootJoy</v>
          </cell>
          <cell r="L65">
            <v>0.5</v>
          </cell>
          <cell r="M65">
            <v>0.5</v>
          </cell>
          <cell r="O65" t="str">
            <v>FootJoy</v>
          </cell>
          <cell r="R65">
            <v>0</v>
          </cell>
          <cell r="S65">
            <v>0</v>
          </cell>
        </row>
        <row r="66">
          <cell r="B66" t="str">
            <v>IS</v>
          </cell>
          <cell r="F66">
            <v>9.3000000000000007</v>
          </cell>
          <cell r="G66">
            <v>9.3000000000000007</v>
          </cell>
          <cell r="I66" t="str">
            <v>IS</v>
          </cell>
          <cell r="L66">
            <v>0</v>
          </cell>
          <cell r="M66">
            <v>0</v>
          </cell>
          <cell r="O66" t="str">
            <v>IS</v>
          </cell>
          <cell r="R66">
            <v>9.3000000000000007</v>
          </cell>
          <cell r="S66">
            <v>9.3000000000000007</v>
          </cell>
        </row>
        <row r="67">
          <cell r="B67" t="str">
            <v>Other</v>
          </cell>
          <cell r="F67">
            <v>2.5</v>
          </cell>
          <cell r="G67">
            <v>4.4000000000000004</v>
          </cell>
          <cell r="I67" t="str">
            <v>Other</v>
          </cell>
          <cell r="L67">
            <v>0</v>
          </cell>
          <cell r="M67">
            <v>0</v>
          </cell>
          <cell r="O67" t="str">
            <v>Other</v>
          </cell>
          <cell r="R67">
            <v>2.5</v>
          </cell>
          <cell r="S67">
            <v>4.4000000000000004</v>
          </cell>
        </row>
        <row r="68">
          <cell r="B68" t="str">
            <v>Total</v>
          </cell>
          <cell r="D68" t="str">
            <v xml:space="preserve">NA </v>
          </cell>
          <cell r="E68" t="str">
            <v xml:space="preserve">NA </v>
          </cell>
          <cell r="F68">
            <v>36.299999999999997</v>
          </cell>
          <cell r="G68">
            <v>30.9</v>
          </cell>
          <cell r="I68" t="str">
            <v>Total</v>
          </cell>
          <cell r="K68" t="str">
            <v xml:space="preserve">NA </v>
          </cell>
          <cell r="L68">
            <v>0.5</v>
          </cell>
          <cell r="M68">
            <v>0.5</v>
          </cell>
          <cell r="O68" t="str">
            <v>Total</v>
          </cell>
          <cell r="Q68" t="str">
            <v xml:space="preserve">NA </v>
          </cell>
          <cell r="R68">
            <v>35.799999999999997</v>
          </cell>
          <cell r="S68">
            <v>30.4</v>
          </cell>
        </row>
        <row r="70">
          <cell r="B70" t="str">
            <v>Working Capital:</v>
          </cell>
        </row>
        <row r="71">
          <cell r="B71" t="str">
            <v>Accounts Receivable</v>
          </cell>
          <cell r="F71">
            <v>138.69999999999999</v>
          </cell>
          <cell r="G71">
            <v>142.19999999999999</v>
          </cell>
        </row>
        <row r="72">
          <cell r="B72" t="str">
            <v>Total Inventory</v>
          </cell>
          <cell r="F72">
            <v>190.8</v>
          </cell>
          <cell r="G72">
            <v>231.4</v>
          </cell>
        </row>
        <row r="74">
          <cell r="B74" t="str">
            <v>Accounts Payable</v>
          </cell>
          <cell r="F74">
            <v>49.2</v>
          </cell>
          <cell r="G74">
            <v>71.2</v>
          </cell>
        </row>
        <row r="75">
          <cell r="B75" t="str">
            <v>Accrued Expenses</v>
          </cell>
          <cell r="F75">
            <v>106.8</v>
          </cell>
          <cell r="G75">
            <v>123.3</v>
          </cell>
        </row>
        <row r="76">
          <cell r="B76" t="str">
            <v>Net Working Capital</v>
          </cell>
          <cell r="D76" t="str">
            <v xml:space="preserve">NA </v>
          </cell>
          <cell r="E76" t="str">
            <v xml:space="preserve">NA </v>
          </cell>
          <cell r="F76">
            <v>173.5</v>
          </cell>
          <cell r="G76">
            <v>179.10000000000002</v>
          </cell>
        </row>
        <row r="80">
          <cell r="B80" t="str">
            <v>Note: Titleist figures represent difference between Acushnet and FootJoy financials.</v>
          </cell>
        </row>
        <row r="81">
          <cell r="B81" t="str">
            <v>(1) 2007A - 2009A distribution expense not provided; assumed to be same percentage of sales as 2010A.</v>
          </cell>
        </row>
        <row r="82">
          <cell r="B82" t="str">
            <v>(2) Excludes restructuring and non-recurring items.</v>
          </cell>
        </row>
        <row r="83">
          <cell r="B83" t="str">
            <v>(3) All of Acushnet G&amp;A allocated to Titleist segment, based on materials provided by Morgan Stanley.</v>
          </cell>
        </row>
      </sheetData>
      <sheetData sheetId="15">
        <row r="2">
          <cell r="B2" t="str">
            <v>Historical Acushnet Income Statement</v>
          </cell>
          <cell r="I2" t="str">
            <v>Historical FootJoy Income Statement</v>
          </cell>
          <cell r="O2" t="str">
            <v>Historical Titleist Income Statement</v>
          </cell>
        </row>
        <row r="4">
          <cell r="D4">
            <v>2007</v>
          </cell>
          <cell r="E4">
            <v>2008</v>
          </cell>
          <cell r="F4">
            <v>2009</v>
          </cell>
          <cell r="G4">
            <v>2010</v>
          </cell>
          <cell r="K4">
            <v>2008</v>
          </cell>
          <cell r="L4">
            <v>2009</v>
          </cell>
          <cell r="M4">
            <v>2010</v>
          </cell>
          <cell r="Q4">
            <v>2008</v>
          </cell>
          <cell r="R4">
            <v>2009</v>
          </cell>
          <cell r="S4">
            <v>2010</v>
          </cell>
        </row>
        <row r="5">
          <cell r="B5" t="str">
            <v>Net Sales</v>
          </cell>
          <cell r="D5">
            <v>1194</v>
          </cell>
          <cell r="E5">
            <v>1191.2</v>
          </cell>
          <cell r="F5">
            <v>1089.5999999999999</v>
          </cell>
          <cell r="G5">
            <v>1170.3</v>
          </cell>
          <cell r="I5" t="str">
            <v>Net Sales</v>
          </cell>
          <cell r="K5">
            <v>0.26660510409670918</v>
          </cell>
          <cell r="L5">
            <v>0.26381699706314243</v>
          </cell>
          <cell r="M5">
            <v>0.26858070580193111</v>
          </cell>
          <cell r="O5" t="str">
            <v>Net Sales</v>
          </cell>
          <cell r="Q5">
            <v>0.73339489590329088</v>
          </cell>
          <cell r="R5">
            <v>0.73618300293685757</v>
          </cell>
          <cell r="S5">
            <v>0.73141929419806895</v>
          </cell>
        </row>
        <row r="6">
          <cell r="B6" t="str">
            <v>% Growth</v>
          </cell>
          <cell r="D6" t="str">
            <v xml:space="preserve">NA </v>
          </cell>
          <cell r="E6">
            <v>-2.3450586264656126E-3</v>
          </cell>
          <cell r="F6">
            <v>-8.5292142377434654E-2</v>
          </cell>
          <cell r="G6">
            <v>7.406387665198233E-2</v>
          </cell>
          <cell r="I6" t="str">
            <v>% Growth</v>
          </cell>
          <cell r="K6" t="str">
            <v xml:space="preserve">NA </v>
          </cell>
          <cell r="L6">
            <v>-9.4857988538321059E-2</v>
          </cell>
          <cell r="M6">
            <v>9.3458106486232762E-2</v>
          </cell>
          <cell r="O6" t="str">
            <v>% Growth</v>
          </cell>
          <cell r="Q6" t="str">
            <v xml:space="preserve">NA </v>
          </cell>
          <cell r="R6">
            <v>-8.1814747830864842E-2</v>
          </cell>
          <cell r="S6">
            <v>6.7113801120745054E-2</v>
          </cell>
        </row>
        <row r="7">
          <cell r="B7" t="str">
            <v>Cost of Goods Sold</v>
          </cell>
          <cell r="D7">
            <v>605.20000000000005</v>
          </cell>
          <cell r="E7">
            <v>610.29999999999995</v>
          </cell>
          <cell r="F7">
            <v>584.79999999999995</v>
          </cell>
          <cell r="G7">
            <v>608.9</v>
          </cell>
          <cell r="I7" t="str">
            <v>Cost of Goods Sold</v>
          </cell>
          <cell r="K7">
            <v>0.29349336391938391</v>
          </cell>
          <cell r="L7">
            <v>0.29008036935704518</v>
          </cell>
          <cell r="M7">
            <v>0.28396781080637212</v>
          </cell>
          <cell r="O7" t="str">
            <v>Cost of Goods Sold</v>
          </cell>
          <cell r="Q7">
            <v>0.70650663608061604</v>
          </cell>
          <cell r="R7">
            <v>0.70991963064295482</v>
          </cell>
          <cell r="S7">
            <v>0.71603218919362777</v>
          </cell>
        </row>
        <row r="9">
          <cell r="B9" t="str">
            <v>Gross Profit</v>
          </cell>
          <cell r="D9">
            <v>588.79999999999995</v>
          </cell>
          <cell r="E9">
            <v>580.9</v>
          </cell>
          <cell r="F9">
            <v>504.8</v>
          </cell>
          <cell r="G9">
            <v>561.4</v>
          </cell>
          <cell r="I9" t="str">
            <v>Gross Profit</v>
          </cell>
          <cell r="K9">
            <v>0.23835599931141335</v>
          </cell>
          <cell r="L9">
            <v>0.23339144215530902</v>
          </cell>
          <cell r="M9">
            <v>0.25189169932312078</v>
          </cell>
          <cell r="O9" t="str">
            <v>Gross Profit</v>
          </cell>
          <cell r="Q9">
            <v>0.76164400068858662</v>
          </cell>
          <cell r="R9">
            <v>0.76660855784469106</v>
          </cell>
          <cell r="S9">
            <v>0.74810830067687917</v>
          </cell>
        </row>
        <row r="10">
          <cell r="B10" t="str">
            <v>Gross Margin</v>
          </cell>
          <cell r="D10">
            <v>0.49313232830820769</v>
          </cell>
          <cell r="E10">
            <v>0.48765950302216249</v>
          </cell>
          <cell r="F10">
            <v>0.46328928046989726</v>
          </cell>
          <cell r="G10">
            <v>0.47970605827565582</v>
          </cell>
          <cell r="I10" t="str">
            <v>Gross Margin</v>
          </cell>
          <cell r="K10">
            <v>0.43598778260595761</v>
          </cell>
          <cell r="L10">
            <v>0.40985893444191268</v>
          </cell>
          <cell r="M10">
            <v>0.4498981929244083</v>
          </cell>
          <cell r="O10" t="str">
            <v>Gross Margin</v>
          </cell>
          <cell r="Q10">
            <v>0.50644330486939393</v>
          </cell>
          <cell r="R10">
            <v>0.48243646722226036</v>
          </cell>
          <cell r="S10">
            <v>0.49065165073950318</v>
          </cell>
        </row>
        <row r="12">
          <cell r="B12" t="str">
            <v>Operating Expenses:</v>
          </cell>
          <cell r="I12" t="str">
            <v>Operating Expenses:</v>
          </cell>
          <cell r="O12" t="str">
            <v>Operating Expenses:</v>
          </cell>
        </row>
        <row r="13">
          <cell r="B13" t="str">
            <v>Advertising</v>
          </cell>
          <cell r="G13">
            <v>54.970899470899468</v>
          </cell>
          <cell r="I13" t="str">
            <v>Advertising</v>
          </cell>
          <cell r="O13" t="str">
            <v>Advertising</v>
          </cell>
        </row>
        <row r="14">
          <cell r="B14" t="str">
            <v>% Sales</v>
          </cell>
          <cell r="G14">
            <v>4.6971630753567008E-2</v>
          </cell>
          <cell r="I14" t="str">
            <v>% Sales</v>
          </cell>
          <cell r="O14" t="str">
            <v>% Sales</v>
          </cell>
        </row>
        <row r="15">
          <cell r="B15" t="str">
            <v>Promotion</v>
          </cell>
          <cell r="G15">
            <v>133.92910052910054</v>
          </cell>
          <cell r="I15" t="str">
            <v>Promotion</v>
          </cell>
          <cell r="O15" t="str">
            <v>Promotion</v>
          </cell>
        </row>
        <row r="16">
          <cell r="B16" t="str">
            <v>% Sales</v>
          </cell>
          <cell r="G16">
            <v>0.11443997310869054</v>
          </cell>
          <cell r="I16" t="str">
            <v>% Sales</v>
          </cell>
          <cell r="O16" t="str">
            <v>% Sales</v>
          </cell>
        </row>
        <row r="17">
          <cell r="B17" t="str">
            <v>Advertising and Promotion</v>
          </cell>
          <cell r="D17">
            <v>156.6</v>
          </cell>
          <cell r="E17">
            <v>181.6</v>
          </cell>
          <cell r="F17">
            <v>174.1</v>
          </cell>
          <cell r="G17">
            <v>188.9</v>
          </cell>
          <cell r="I17" t="str">
            <v>Advertising and Promotion</v>
          </cell>
          <cell r="K17">
            <v>0.18969162995594716</v>
          </cell>
          <cell r="L17">
            <v>0.19400344629523264</v>
          </cell>
          <cell r="M17">
            <v>0.17519851773425091</v>
          </cell>
          <cell r="O17" t="str">
            <v>Advertising and Promotion</v>
          </cell>
          <cell r="Q17">
            <v>0.81030837004405276</v>
          </cell>
          <cell r="R17">
            <v>0.8059965537047673</v>
          </cell>
          <cell r="S17">
            <v>0.82480148226574912</v>
          </cell>
        </row>
        <row r="18">
          <cell r="B18" t="str">
            <v>% Sales</v>
          </cell>
          <cell r="D18">
            <v>0.13115577889447236</v>
          </cell>
          <cell r="E18">
            <v>0.15245130960376091</v>
          </cell>
          <cell r="F18">
            <v>0.1597834067547724</v>
          </cell>
          <cell r="G18">
            <v>0.16141160386225756</v>
          </cell>
          <cell r="I18" t="str">
            <v>% Sales</v>
          </cell>
          <cell r="K18">
            <v>0.10847030669437623</v>
          </cell>
          <cell r="L18">
            <v>0.1175001304552017</v>
          </cell>
          <cell r="M18">
            <v>0.10529078645965895</v>
          </cell>
          <cell r="O18" t="str">
            <v>% Sales</v>
          </cell>
          <cell r="Q18">
            <v>0.16843936723060365</v>
          </cell>
          <cell r="R18">
            <v>0.17493595297608286</v>
          </cell>
          <cell r="S18">
            <v>0.1820194397065352</v>
          </cell>
        </row>
        <row r="20">
          <cell r="B20" t="str">
            <v>Field Sales</v>
          </cell>
          <cell r="G20">
            <v>51.832258064516125</v>
          </cell>
          <cell r="I20" t="str">
            <v>Field Sales</v>
          </cell>
          <cell r="O20" t="str">
            <v>Field Sales</v>
          </cell>
        </row>
        <row r="21">
          <cell r="B21" t="str">
            <v>% Sales</v>
          </cell>
          <cell r="G21">
            <v>4.4289718930629864E-2</v>
          </cell>
          <cell r="I21" t="str">
            <v>% Sales</v>
          </cell>
          <cell r="O21" t="str">
            <v>% Sales</v>
          </cell>
        </row>
        <row r="22">
          <cell r="B22" t="str">
            <v>Selling</v>
          </cell>
          <cell r="G22">
            <v>71.767741935483869</v>
          </cell>
          <cell r="I22" t="str">
            <v>Selling</v>
          </cell>
          <cell r="O22" t="str">
            <v>Selling</v>
          </cell>
        </row>
        <row r="23">
          <cell r="B23" t="str">
            <v>% Sales</v>
          </cell>
          <cell r="G23">
            <v>6.1324226211641353E-2</v>
          </cell>
          <cell r="I23" t="str">
            <v>% Sales</v>
          </cell>
          <cell r="O23" t="str">
            <v>% Sales</v>
          </cell>
        </row>
        <row r="24">
          <cell r="B24" t="str">
            <v>Total Selling</v>
          </cell>
          <cell r="D24">
            <v>117</v>
          </cell>
          <cell r="E24">
            <v>110.9</v>
          </cell>
          <cell r="F24">
            <v>106</v>
          </cell>
          <cell r="G24">
            <v>123.6</v>
          </cell>
          <cell r="I24" t="str">
            <v>Total Selling</v>
          </cell>
          <cell r="K24">
            <v>0.32075743913435528</v>
          </cell>
          <cell r="L24">
            <v>0.32354716981132076</v>
          </cell>
          <cell r="M24">
            <v>0.32101941747572815</v>
          </cell>
          <cell r="O24" t="str">
            <v>Total Selling</v>
          </cell>
          <cell r="Q24">
            <v>0.67924256086564472</v>
          </cell>
          <cell r="R24">
            <v>0.6764528301886793</v>
          </cell>
          <cell r="S24">
            <v>0.67898058252427185</v>
          </cell>
        </row>
        <row r="25">
          <cell r="B25" t="str">
            <v>% Sales</v>
          </cell>
          <cell r="D25">
            <v>9.7989949748743713E-2</v>
          </cell>
          <cell r="E25">
            <v>9.3099395567494969E-2</v>
          </cell>
          <cell r="F25">
            <v>9.72834067547724E-2</v>
          </cell>
          <cell r="G25">
            <v>0.10561394514227121</v>
          </cell>
          <cell r="I25" t="str">
            <v>% Sales</v>
          </cell>
          <cell r="K25">
            <v>0.11200957239120853</v>
          </cell>
          <cell r="L25">
            <v>0.11930910925188291</v>
          </cell>
          <cell r="M25">
            <v>0.12623441079155001</v>
          </cell>
          <cell r="O25" t="str">
            <v>% Sales</v>
          </cell>
          <cell r="Q25">
            <v>8.6225132208511704E-2</v>
          </cell>
          <cell r="R25">
            <v>8.9390322198605002E-2</v>
          </cell>
          <cell r="S25">
            <v>9.8042010327344095E-2</v>
          </cell>
        </row>
        <row r="27">
          <cell r="B27" t="str">
            <v>Research</v>
          </cell>
          <cell r="D27">
            <v>31</v>
          </cell>
          <cell r="E27">
            <v>28.3</v>
          </cell>
          <cell r="F27">
            <v>29.4</v>
          </cell>
          <cell r="G27">
            <v>34</v>
          </cell>
          <cell r="I27" t="str">
            <v>Research</v>
          </cell>
          <cell r="K27">
            <v>9.7349823321554771E-2</v>
          </cell>
          <cell r="L27">
            <v>8.7380952380952379E-2</v>
          </cell>
          <cell r="M27">
            <v>8.3558823529411769E-2</v>
          </cell>
          <cell r="O27" t="str">
            <v>Research</v>
          </cell>
          <cell r="Q27">
            <v>0.90265017667844527</v>
          </cell>
          <cell r="R27">
            <v>0.91261904761904766</v>
          </cell>
          <cell r="S27">
            <v>0.9164411764705882</v>
          </cell>
        </row>
        <row r="28">
          <cell r="B28" t="str">
            <v>% Sales</v>
          </cell>
          <cell r="D28">
            <v>2.5963149078726967E-2</v>
          </cell>
          <cell r="E28">
            <v>2.3757555406312962E-2</v>
          </cell>
          <cell r="F28">
            <v>2.6982378854625552E-2</v>
          </cell>
          <cell r="G28">
            <v>2.905237973169273E-2</v>
          </cell>
          <cell r="I28" t="str">
            <v>% Sales</v>
          </cell>
          <cell r="K28">
            <v>8.6749795327161656E-3</v>
          </cell>
          <cell r="L28">
            <v>8.9370510166808716E-3</v>
          </cell>
          <cell r="M28">
            <v>9.0385594298803777E-3</v>
          </cell>
          <cell r="O28" t="str">
            <v>% Sales</v>
          </cell>
          <cell r="Q28">
            <v>2.9240402005448592E-2</v>
          </cell>
          <cell r="R28">
            <v>3.3449064695285767E-2</v>
          </cell>
          <cell r="S28">
            <v>3.6401551438117713E-2</v>
          </cell>
        </row>
        <row r="30">
          <cell r="B30" t="str">
            <v>Distribution (1)</v>
          </cell>
          <cell r="D30">
            <v>53.305696951941506</v>
          </cell>
          <cell r="E30">
            <v>53.180691967464597</v>
          </cell>
          <cell r="F30">
            <v>48.644796816445108</v>
          </cell>
          <cell r="G30">
            <v>52.247619047619047</v>
          </cell>
          <cell r="I30" t="str">
            <v>Distribution</v>
          </cell>
          <cell r="K30">
            <v>0.37423356605017177</v>
          </cell>
          <cell r="L30">
            <v>0.35878451843177911</v>
          </cell>
          <cell r="M30">
            <v>0.33616842872767044</v>
          </cell>
          <cell r="O30" t="str">
            <v>Distribution</v>
          </cell>
          <cell r="Q30">
            <v>0.62576643394982823</v>
          </cell>
          <cell r="R30">
            <v>0.64121548156822095</v>
          </cell>
          <cell r="S30">
            <v>0.66383157127232961</v>
          </cell>
        </row>
        <row r="31">
          <cell r="B31" t="str">
            <v>% Sales</v>
          </cell>
          <cell r="D31">
            <v>4.4644637313183841E-2</v>
          </cell>
          <cell r="E31">
            <v>4.4644637313183841E-2</v>
          </cell>
          <cell r="F31">
            <v>4.4644637313183841E-2</v>
          </cell>
          <cell r="G31">
            <v>4.4644637313183841E-2</v>
          </cell>
          <cell r="I31" t="str">
            <v>% Sales</v>
          </cell>
          <cell r="K31">
            <v>6.2667674286793887E-2</v>
          </cell>
          <cell r="L31">
            <v>6.0715590266302556E-2</v>
          </cell>
          <cell r="M31">
            <v>5.5879358615423771E-2</v>
          </cell>
          <cell r="O31" t="str">
            <v>% Sales</v>
          </cell>
          <cell r="Q31">
            <v>3.809286871576268E-2</v>
          </cell>
          <cell r="R31">
            <v>3.8885484315734825E-2</v>
          </cell>
          <cell r="S31">
            <v>4.051919326107975E-2</v>
          </cell>
        </row>
        <row r="32">
          <cell r="B32" t="str">
            <v>Direct Operating Expenses</v>
          </cell>
          <cell r="D32">
            <v>357.90569695194154</v>
          </cell>
          <cell r="E32">
            <v>373.98069196746462</v>
          </cell>
          <cell r="F32">
            <v>358.14479681644514</v>
          </cell>
          <cell r="G32">
            <v>398.74761904761903</v>
          </cell>
          <cell r="I32" t="str">
            <v>Direct Operating Expenses</v>
          </cell>
          <cell r="K32">
            <v>0.24781225873570678</v>
          </cell>
          <cell r="L32">
            <v>0.24597313930865111</v>
          </cell>
          <cell r="M32">
            <v>0.23367663040233111</v>
          </cell>
          <cell r="O32" t="str">
            <v>Direct Operating Expenses</v>
          </cell>
          <cell r="Q32">
            <v>0.75218774126429322</v>
          </cell>
          <cell r="R32">
            <v>0.75402686069134872</v>
          </cell>
          <cell r="S32">
            <v>0.766323369597669</v>
          </cell>
        </row>
        <row r="33">
          <cell r="B33" t="str">
            <v>% Sales</v>
          </cell>
          <cell r="D33">
            <v>0.29975351503512693</v>
          </cell>
          <cell r="E33">
            <v>0.3139528978907527</v>
          </cell>
          <cell r="F33">
            <v>0.32869382967735422</v>
          </cell>
          <cell r="G33">
            <v>0.34072256604940532</v>
          </cell>
          <cell r="I33" t="str">
            <v>% Sales</v>
          </cell>
          <cell r="K33">
            <v>0.2918225329050948</v>
          </cell>
          <cell r="L33">
            <v>0.30646188099006805</v>
          </cell>
          <cell r="M33">
            <v>0.29644311529651313</v>
          </cell>
          <cell r="O33" t="str">
            <v>% Sales</v>
          </cell>
          <cell r="Q33">
            <v>0.32199777016032666</v>
          </cell>
          <cell r="R33">
            <v>0.33666082418570842</v>
          </cell>
          <cell r="S33">
            <v>0.3569821947330768</v>
          </cell>
        </row>
        <row r="35">
          <cell r="B35" t="str">
            <v>Direct Operating Contribution (2)</v>
          </cell>
          <cell r="D35">
            <v>230.89430304805842</v>
          </cell>
          <cell r="E35">
            <v>206.91930803253535</v>
          </cell>
          <cell r="F35">
            <v>146.65520318355487</v>
          </cell>
          <cell r="G35">
            <v>162.65238095238095</v>
          </cell>
          <cell r="I35" t="str">
            <v>Direct Operating Contribution</v>
          </cell>
          <cell r="K35">
            <v>0.22126499665657626</v>
          </cell>
          <cell r="L35">
            <v>0.2026658403848085</v>
          </cell>
          <cell r="M35">
            <v>0.29654653511725276</v>
          </cell>
          <cell r="O35" t="str">
            <v>Direct Operating Contribution (1)</v>
          </cell>
          <cell r="Q35">
            <v>0.77873500334342383</v>
          </cell>
          <cell r="R35">
            <v>0.79733415961519194</v>
          </cell>
          <cell r="S35">
            <v>0.70345346488274674</v>
          </cell>
        </row>
        <row r="36">
          <cell r="B36" t="str">
            <v>% Margin</v>
          </cell>
          <cell r="D36">
            <v>0.19337881327308076</v>
          </cell>
          <cell r="E36">
            <v>0.17370660513140979</v>
          </cell>
          <cell r="F36">
            <v>0.13459545079254304</v>
          </cell>
          <cell r="G36">
            <v>0.1389834922262505</v>
          </cell>
          <cell r="I36" t="str">
            <v>% Margin</v>
          </cell>
          <cell r="K36">
            <v>0.14416524970086281</v>
          </cell>
          <cell r="L36">
            <v>0.10339705345184462</v>
          </cell>
          <cell r="M36">
            <v>0.15345507762789518</v>
          </cell>
          <cell r="O36" t="str">
            <v>% Margin</v>
          </cell>
          <cell r="Q36">
            <v>0.18444553470906727</v>
          </cell>
          <cell r="R36">
            <v>0.14577564303655194</v>
          </cell>
          <cell r="S36">
            <v>0.13366945600642638</v>
          </cell>
        </row>
        <row r="38">
          <cell r="B38" t="str">
            <v>G&amp;A (3)</v>
          </cell>
          <cell r="D38">
            <v>91.494303048058498</v>
          </cell>
          <cell r="E38">
            <v>93.919308032535398</v>
          </cell>
          <cell r="F38">
            <v>85.855203183554892</v>
          </cell>
          <cell r="G38">
            <v>95.452380952380949</v>
          </cell>
          <cell r="I38" t="str">
            <v>G&amp;A (3)</v>
          </cell>
          <cell r="K38">
            <v>0</v>
          </cell>
          <cell r="L38">
            <v>0</v>
          </cell>
          <cell r="M38">
            <v>0</v>
          </cell>
          <cell r="O38" t="str">
            <v>G&amp;A (3)</v>
          </cell>
          <cell r="Q38">
            <v>1</v>
          </cell>
          <cell r="R38">
            <v>1</v>
          </cell>
          <cell r="S38">
            <v>1</v>
          </cell>
        </row>
        <row r="39">
          <cell r="B39" t="str">
            <v>% Sales</v>
          </cell>
          <cell r="D39">
            <v>7.6628394512611803E-2</v>
          </cell>
          <cell r="E39">
            <v>7.8844281424223797E-2</v>
          </cell>
          <cell r="F39">
            <v>7.8795157106786806E-2</v>
          </cell>
          <cell r="G39">
            <v>8.1562318168316633E-2</v>
          </cell>
          <cell r="I39" t="str">
            <v>% Sales</v>
          </cell>
          <cell r="K39">
            <v>0</v>
          </cell>
          <cell r="L39">
            <v>0</v>
          </cell>
          <cell r="M39">
            <v>0</v>
          </cell>
          <cell r="O39" t="str">
            <v>% Sales</v>
          </cell>
          <cell r="Q39">
            <v>0.10750590420610263</v>
          </cell>
          <cell r="R39">
            <v>0.10703202436411732</v>
          </cell>
          <cell r="S39">
            <v>0.11151239626203995</v>
          </cell>
        </row>
        <row r="41">
          <cell r="B41" t="str">
            <v>Operating Income</v>
          </cell>
          <cell r="D41">
            <v>139.39999999999992</v>
          </cell>
          <cell r="E41">
            <v>112.99999999999996</v>
          </cell>
          <cell r="F41">
            <v>60.799999999999983</v>
          </cell>
          <cell r="G41">
            <v>67.2</v>
          </cell>
          <cell r="I41" t="str">
            <v>Operating Income</v>
          </cell>
          <cell r="K41">
            <v>0.40516814159292058</v>
          </cell>
          <cell r="L41">
            <v>0.48884868421052635</v>
          </cell>
          <cell r="M41">
            <v>0.71776785714285729</v>
          </cell>
          <cell r="O41" t="str">
            <v>Operating Income</v>
          </cell>
          <cell r="Q41">
            <v>0.59483185840707953</v>
          </cell>
          <cell r="R41">
            <v>0.51115131578947481</v>
          </cell>
          <cell r="S41">
            <v>0.28223214285714149</v>
          </cell>
        </row>
        <row r="42">
          <cell r="B42" t="str">
            <v>% Margin</v>
          </cell>
          <cell r="D42">
            <v>0.11675041876046895</v>
          </cell>
          <cell r="E42">
            <v>9.4862323707185989E-2</v>
          </cell>
          <cell r="F42">
            <v>5.580029368575623E-2</v>
          </cell>
          <cell r="G42">
            <v>5.7421174057933864E-2</v>
          </cell>
          <cell r="I42" t="str">
            <v>% Margin</v>
          </cell>
          <cell r="K42">
            <v>0.14416524970086281</v>
          </cell>
          <cell r="L42">
            <v>0.10339705345184462</v>
          </cell>
          <cell r="M42">
            <v>0.15345507762789518</v>
          </cell>
          <cell r="O42" t="str">
            <v>% Margin</v>
          </cell>
          <cell r="Q42">
            <v>7.6939630502964623E-2</v>
          </cell>
          <cell r="R42">
            <v>3.8743618672434608E-2</v>
          </cell>
          <cell r="S42">
            <v>2.2157059744386445E-2</v>
          </cell>
        </row>
        <row r="44">
          <cell r="B44" t="str">
            <v>Depreciation and Amortization</v>
          </cell>
          <cell r="D44">
            <v>35.9</v>
          </cell>
          <cell r="E44">
            <v>35.9</v>
          </cell>
          <cell r="F44">
            <v>34.299999999999997</v>
          </cell>
          <cell r="G44">
            <v>32.4</v>
          </cell>
          <cell r="I44" t="str">
            <v>Depreciation and Amortization</v>
          </cell>
          <cell r="K44">
            <v>5.3704735376044567E-2</v>
          </cell>
          <cell r="L44">
            <v>6.5801749271137036E-2</v>
          </cell>
          <cell r="M44">
            <v>6.9660493827160497E-2</v>
          </cell>
          <cell r="O44" t="str">
            <v>Depreciation and Amortization</v>
          </cell>
          <cell r="Q44">
            <v>0.94629526462395552</v>
          </cell>
          <cell r="R44">
            <v>0.93419825072886298</v>
          </cell>
          <cell r="S44">
            <v>0.93033950617283945</v>
          </cell>
        </row>
        <row r="45">
          <cell r="B45" t="str">
            <v>% Sales</v>
          </cell>
          <cell r="D45">
            <v>3.0067001675041876E-2</v>
          </cell>
          <cell r="E45">
            <v>3.0137676292813966E-2</v>
          </cell>
          <cell r="F45">
            <v>3.1479441997063144E-2</v>
          </cell>
          <cell r="G45">
            <v>2.7685208920789541E-2</v>
          </cell>
          <cell r="I45" t="str">
            <v>% Sales</v>
          </cell>
          <cell r="K45">
            <v>6.0709112664525475E-3</v>
          </cell>
          <cell r="L45">
            <v>7.8516637386721409E-3</v>
          </cell>
          <cell r="M45">
            <v>7.1805803003308737E-3</v>
          </cell>
          <cell r="O45" t="str">
            <v>% Sales</v>
          </cell>
          <cell r="Q45">
            <v>3.8886472379295343E-2</v>
          </cell>
          <cell r="R45">
            <v>3.994664306328656E-2</v>
          </cell>
          <cell r="S45">
            <v>3.5214607817939669E-2</v>
          </cell>
        </row>
        <row r="47">
          <cell r="B47" t="str">
            <v>Minority Interest</v>
          </cell>
          <cell r="D47">
            <v>0</v>
          </cell>
          <cell r="E47">
            <v>0</v>
          </cell>
          <cell r="F47">
            <v>0</v>
          </cell>
          <cell r="G47">
            <v>0</v>
          </cell>
          <cell r="I47" t="str">
            <v>Minority Interest</v>
          </cell>
          <cell r="K47" t="str">
            <v xml:space="preserve">NA </v>
          </cell>
          <cell r="L47" t="str">
            <v xml:space="preserve">NA </v>
          </cell>
          <cell r="M47" t="str">
            <v xml:space="preserve">NA </v>
          </cell>
          <cell r="O47" t="str">
            <v>Minority Interest</v>
          </cell>
          <cell r="Q47" t="str">
            <v xml:space="preserve">NA </v>
          </cell>
          <cell r="R47" t="str">
            <v xml:space="preserve">NA </v>
          </cell>
          <cell r="S47" t="str">
            <v xml:space="preserve">NA </v>
          </cell>
        </row>
        <row r="49">
          <cell r="B49" t="str">
            <v>EBITDA</v>
          </cell>
          <cell r="D49">
            <v>175.29999999999993</v>
          </cell>
          <cell r="E49">
            <v>148.89999999999995</v>
          </cell>
          <cell r="F49">
            <v>95.09999999999998</v>
          </cell>
          <cell r="G49">
            <v>99.6</v>
          </cell>
          <cell r="I49" t="str">
            <v>EBITDA</v>
          </cell>
          <cell r="K49">
            <v>0.28249160510409682</v>
          </cell>
          <cell r="L49">
            <v>0.29913774973711887</v>
          </cell>
          <cell r="M49">
            <v>0.4344678714859439</v>
          </cell>
          <cell r="O49" t="str">
            <v>EBITDA</v>
          </cell>
          <cell r="Q49">
            <v>0.71750839489590323</v>
          </cell>
          <cell r="R49">
            <v>0.70086225026288196</v>
          </cell>
          <cell r="S49">
            <v>0.56553212851405543</v>
          </cell>
        </row>
        <row r="50">
          <cell r="B50" t="str">
            <v>% Margin</v>
          </cell>
          <cell r="D50">
            <v>0.14681742043551083</v>
          </cell>
          <cell r="E50">
            <v>0.12499999999999996</v>
          </cell>
          <cell r="F50">
            <v>8.7279735682819368E-2</v>
          </cell>
          <cell r="G50">
            <v>8.5106382978723402E-2</v>
          </cell>
          <cell r="I50" t="str">
            <v>% Margin</v>
          </cell>
          <cell r="K50">
            <v>0.13244851690912526</v>
          </cell>
          <cell r="L50">
            <v>9.8965055399975646E-2</v>
          </cell>
          <cell r="M50">
            <v>0.13767179944006111</v>
          </cell>
          <cell r="O50" t="str">
            <v>% Margin</v>
          </cell>
          <cell r="Q50">
            <v>0.12229230100043491</v>
          </cell>
          <cell r="R50">
            <v>8.3092209014579727E-2</v>
          </cell>
          <cell r="S50">
            <v>6.580410757260674E-2</v>
          </cell>
        </row>
        <row r="52">
          <cell r="I52" t="str">
            <v>Fitting Kiosk Write-Off</v>
          </cell>
          <cell r="K52" t="str">
            <v xml:space="preserve">NA </v>
          </cell>
          <cell r="L52" t="str">
            <v xml:space="preserve">NA </v>
          </cell>
          <cell r="M52" t="str">
            <v xml:space="preserve">NA </v>
          </cell>
        </row>
        <row r="53">
          <cell r="B53" t="str">
            <v>Total Adjustments</v>
          </cell>
          <cell r="D53">
            <v>7.5</v>
          </cell>
          <cell r="E53">
            <v>2.9</v>
          </cell>
          <cell r="F53">
            <v>6</v>
          </cell>
          <cell r="G53">
            <v>4.3</v>
          </cell>
          <cell r="I53" t="str">
            <v>Total Adjustments</v>
          </cell>
          <cell r="K53">
            <v>0</v>
          </cell>
          <cell r="L53">
            <v>0</v>
          </cell>
          <cell r="M53">
            <v>0.25697674418604649</v>
          </cell>
          <cell r="O53" t="str">
            <v>Total Adjustments</v>
          </cell>
          <cell r="Q53">
            <v>1</v>
          </cell>
          <cell r="R53">
            <v>1</v>
          </cell>
          <cell r="S53">
            <v>0.74302325581395345</v>
          </cell>
        </row>
        <row r="55">
          <cell r="B55" t="str">
            <v>Adjusted EBITDA</v>
          </cell>
          <cell r="D55">
            <v>182.79999999999993</v>
          </cell>
          <cell r="E55">
            <v>151.79999999999995</v>
          </cell>
          <cell r="F55">
            <v>101.09999999999998</v>
          </cell>
          <cell r="G55">
            <v>103.89999999999999</v>
          </cell>
          <cell r="I55" t="str">
            <v>Adjusted EBITDA</v>
          </cell>
          <cell r="K55">
            <v>0.27709486166007913</v>
          </cell>
          <cell r="L55">
            <v>0.28138476755687442</v>
          </cell>
          <cell r="M55">
            <v>0.42712223291626572</v>
          </cell>
          <cell r="O55" t="str">
            <v>Adjusted EBITDA</v>
          </cell>
          <cell r="Q55">
            <v>0.72290513833992098</v>
          </cell>
          <cell r="R55">
            <v>0.71861523244312631</v>
          </cell>
          <cell r="S55">
            <v>0.57287776708373361</v>
          </cell>
        </row>
        <row r="56">
          <cell r="B56" t="str">
            <v>% Margin</v>
          </cell>
          <cell r="D56">
            <v>0.1530988274706867</v>
          </cell>
          <cell r="E56">
            <v>0.12743451981195428</v>
          </cell>
          <cell r="F56">
            <v>9.2786343612334787E-2</v>
          </cell>
          <cell r="G56">
            <v>8.8780654533025721E-2</v>
          </cell>
          <cell r="I56" t="str">
            <v>% Margin</v>
          </cell>
          <cell r="K56">
            <v>0.13244851690912526</v>
          </cell>
          <cell r="L56">
            <v>9.8965055399975646E-2</v>
          </cell>
          <cell r="M56">
            <v>0.14118732501908884</v>
          </cell>
          <cell r="O56" t="str">
            <v>% Margin</v>
          </cell>
          <cell r="Q56">
            <v>0.12561182207367041</v>
          </cell>
          <cell r="R56">
            <v>9.0572153413659706E-2</v>
          </cell>
          <cell r="S56">
            <v>6.9536671417556387E-2</v>
          </cell>
        </row>
        <row r="58">
          <cell r="B58" t="str">
            <v>Adjusted EBITDA + G&amp;A</v>
          </cell>
          <cell r="D58">
            <v>0.1530988274706867</v>
          </cell>
          <cell r="E58">
            <v>245.71930803253537</v>
          </cell>
          <cell r="F58">
            <v>186.95520318355489</v>
          </cell>
          <cell r="G58">
            <v>199.35238095238094</v>
          </cell>
          <cell r="I58" t="str">
            <v>Adjusted EBITDA + G&amp;A</v>
          </cell>
          <cell r="K58">
            <v>0.17118312898077384</v>
          </cell>
          <cell r="L58">
            <v>0.15216479410882941</v>
          </cell>
          <cell r="M58">
            <v>0.22261083508503732</v>
          </cell>
          <cell r="O58" t="str">
            <v>Adjusted EBITDA + G&amp;A</v>
          </cell>
          <cell r="Q58">
            <v>0.82881687101922619</v>
          </cell>
          <cell r="R58">
            <v>0.84783520589117101</v>
          </cell>
          <cell r="S58">
            <v>0.77738916491496235</v>
          </cell>
        </row>
        <row r="59">
          <cell r="B59" t="str">
            <v>% Margin</v>
          </cell>
          <cell r="D59">
            <v>1.2822347359353996E-4</v>
          </cell>
          <cell r="E59">
            <v>0.20627880123617812</v>
          </cell>
          <cell r="F59">
            <v>0.17158150071912159</v>
          </cell>
          <cell r="G59">
            <v>0.17034297270134235</v>
          </cell>
          <cell r="I59" t="str">
            <v>% Margin</v>
          </cell>
          <cell r="K59">
            <v>0.64208496518010527</v>
          </cell>
          <cell r="L59">
            <v>0.57678161681299867</v>
          </cell>
          <cell r="M59">
            <v>0.82884150006369051</v>
          </cell>
          <cell r="O59" t="str">
            <v>% Margin</v>
          </cell>
          <cell r="Q59">
            <v>1.1301099525630161</v>
          </cell>
          <cell r="R59">
            <v>1.151663652256163</v>
          </cell>
          <cell r="S59">
            <v>1.0628502297950657</v>
          </cell>
        </row>
        <row r="61">
          <cell r="B61" t="str">
            <v>Capex:</v>
          </cell>
          <cell r="I61" t="str">
            <v>Capex:</v>
          </cell>
          <cell r="O61" t="str">
            <v>Capex:</v>
          </cell>
        </row>
        <row r="62">
          <cell r="B62" t="str">
            <v>Ball Operations</v>
          </cell>
          <cell r="F62">
            <v>23.5</v>
          </cell>
          <cell r="G62">
            <v>13.5</v>
          </cell>
          <cell r="I62" t="str">
            <v>Ball Operations</v>
          </cell>
          <cell r="L62">
            <v>0</v>
          </cell>
          <cell r="M62">
            <v>0</v>
          </cell>
          <cell r="O62" t="str">
            <v>Ball Operations</v>
          </cell>
          <cell r="R62">
            <v>23.5</v>
          </cell>
          <cell r="S62">
            <v>13.5</v>
          </cell>
        </row>
        <row r="63">
          <cell r="B63" t="str">
            <v>Clubs</v>
          </cell>
          <cell r="F63">
            <v>0.5</v>
          </cell>
          <cell r="G63">
            <v>3.2</v>
          </cell>
          <cell r="I63" t="str">
            <v>Clubs</v>
          </cell>
          <cell r="L63">
            <v>0</v>
          </cell>
          <cell r="M63">
            <v>0</v>
          </cell>
          <cell r="O63" t="str">
            <v>Clubs</v>
          </cell>
          <cell r="R63">
            <v>0.5</v>
          </cell>
          <cell r="S63">
            <v>3.2</v>
          </cell>
        </row>
        <row r="64">
          <cell r="B64" t="str">
            <v>Titleist</v>
          </cell>
          <cell r="F64">
            <v>24</v>
          </cell>
          <cell r="G64">
            <v>16.7</v>
          </cell>
          <cell r="I64" t="str">
            <v>Titleist</v>
          </cell>
          <cell r="L64">
            <v>0</v>
          </cell>
          <cell r="M64">
            <v>0</v>
          </cell>
          <cell r="O64" t="str">
            <v>Titleist</v>
          </cell>
          <cell r="R64">
            <v>1</v>
          </cell>
          <cell r="S64">
            <v>1</v>
          </cell>
        </row>
        <row r="65">
          <cell r="B65" t="str">
            <v>FootJoy</v>
          </cell>
          <cell r="F65">
            <v>0.5</v>
          </cell>
          <cell r="G65">
            <v>0.5</v>
          </cell>
          <cell r="I65" t="str">
            <v>FootJoy</v>
          </cell>
          <cell r="L65">
            <v>1</v>
          </cell>
          <cell r="M65">
            <v>1</v>
          </cell>
          <cell r="O65" t="str">
            <v>FootJoy</v>
          </cell>
          <cell r="R65">
            <v>0</v>
          </cell>
          <cell r="S65">
            <v>0</v>
          </cell>
        </row>
        <row r="66">
          <cell r="B66" t="str">
            <v>IS</v>
          </cell>
          <cell r="F66">
            <v>9.3000000000000007</v>
          </cell>
          <cell r="G66">
            <v>9.3000000000000007</v>
          </cell>
          <cell r="I66" t="str">
            <v>IS</v>
          </cell>
          <cell r="L66">
            <v>0</v>
          </cell>
          <cell r="M66">
            <v>0</v>
          </cell>
          <cell r="O66" t="str">
            <v>IS</v>
          </cell>
          <cell r="R66">
            <v>1</v>
          </cell>
          <cell r="S66">
            <v>1</v>
          </cell>
        </row>
        <row r="67">
          <cell r="B67" t="str">
            <v>Other</v>
          </cell>
          <cell r="F67">
            <v>2.5</v>
          </cell>
          <cell r="G67">
            <v>4.4000000000000004</v>
          </cell>
          <cell r="I67" t="str">
            <v>Other</v>
          </cell>
          <cell r="L67">
            <v>0</v>
          </cell>
          <cell r="M67">
            <v>0</v>
          </cell>
          <cell r="O67" t="str">
            <v>Other</v>
          </cell>
          <cell r="R67">
            <v>1</v>
          </cell>
          <cell r="S67">
            <v>1</v>
          </cell>
        </row>
        <row r="68">
          <cell r="B68" t="str">
            <v>Total</v>
          </cell>
          <cell r="D68" t="str">
            <v xml:space="preserve">NA </v>
          </cell>
          <cell r="E68" t="str">
            <v xml:space="preserve">NA </v>
          </cell>
          <cell r="F68">
            <v>36.299999999999997</v>
          </cell>
          <cell r="G68">
            <v>30.9</v>
          </cell>
          <cell r="I68" t="str">
            <v>Total</v>
          </cell>
          <cell r="K68" t="str">
            <v xml:space="preserve">NA </v>
          </cell>
          <cell r="L68">
            <v>1.3774104683195593E-2</v>
          </cell>
          <cell r="M68">
            <v>1.6181229773462785E-2</v>
          </cell>
          <cell r="O68" t="str">
            <v>Total</v>
          </cell>
          <cell r="Q68" t="str">
            <v xml:space="preserve">NA </v>
          </cell>
          <cell r="R68">
            <v>0.98622589531680438</v>
          </cell>
          <cell r="S68">
            <v>0.98381877022653719</v>
          </cell>
        </row>
        <row r="70">
          <cell r="B70" t="str">
            <v>Note: Titleist figures represent difference between Acushnet and FootJoy financials.</v>
          </cell>
        </row>
        <row r="71">
          <cell r="B71" t="str">
            <v>(1) 2007A - 2009A distribution expense not provided; assumed to be same percentage of sales as 2010A.</v>
          </cell>
        </row>
        <row r="72">
          <cell r="B72" t="str">
            <v>(2) Excludes restructuring and non-recurring items.</v>
          </cell>
        </row>
        <row r="73">
          <cell r="B73" t="str">
            <v>(3) All of Acushnet G&amp;A allocated to Titleist segment, based on materials provided by Morgan Stanley.</v>
          </cell>
        </row>
      </sheetData>
      <sheetData sheetId="16">
        <row r="2">
          <cell r="B2" t="str">
            <v>Historical and Projected Acushnet Income Statement</v>
          </cell>
          <cell r="K2" t="str">
            <v>Assumptions and Sources</v>
          </cell>
        </row>
        <row r="4">
          <cell r="D4">
            <v>2008</v>
          </cell>
          <cell r="E4">
            <v>2009</v>
          </cell>
          <cell r="F4">
            <v>2010</v>
          </cell>
          <cell r="G4">
            <v>2011</v>
          </cell>
          <cell r="H4">
            <v>2012</v>
          </cell>
          <cell r="I4">
            <v>2013</v>
          </cell>
        </row>
        <row r="5">
          <cell r="B5" t="str">
            <v>Balls</v>
          </cell>
          <cell r="E5">
            <v>486.42149197637946</v>
          </cell>
          <cell r="F5">
            <v>500.12820512820508</v>
          </cell>
          <cell r="G5">
            <v>525.87426294820716</v>
          </cell>
          <cell r="H5">
            <v>539.72742181540809</v>
          </cell>
          <cell r="I5">
            <v>561.36934893928321</v>
          </cell>
          <cell r="K5" t="str">
            <v>2010A, 2011B and 2013E per management presentation (pg 114, 122); 2009A based on 2010A sales and growth rates per CIM (pg 81); 2012E assumed to be midpoint of 2011B and 2013E, scaled to reach 2012E total sales</v>
          </cell>
        </row>
        <row r="6">
          <cell r="B6" t="str">
            <v>Clubs</v>
          </cell>
          <cell r="E6">
            <v>227.38965187218474</v>
          </cell>
          <cell r="F6">
            <v>259.06641025641022</v>
          </cell>
          <cell r="G6">
            <v>283.93211155378486</v>
          </cell>
          <cell r="H6">
            <v>294.93844393592678</v>
          </cell>
          <cell r="I6">
            <v>310.2040965618142</v>
          </cell>
        </row>
        <row r="7">
          <cell r="B7" t="str">
            <v>Shoes</v>
          </cell>
          <cell r="E7">
            <v>177.73919983365474</v>
          </cell>
          <cell r="F7">
            <v>198.05076923076925</v>
          </cell>
          <cell r="G7">
            <v>214.94860557768922</v>
          </cell>
          <cell r="H7">
            <v>219.46598016781087</v>
          </cell>
          <cell r="I7">
            <v>227.14945135332849</v>
          </cell>
        </row>
        <row r="8">
          <cell r="B8" t="str">
            <v>Gloves</v>
          </cell>
          <cell r="E8">
            <v>88.156742163483827</v>
          </cell>
          <cell r="F8">
            <v>93.023846153846151</v>
          </cell>
          <cell r="G8">
            <v>100.97585657370519</v>
          </cell>
          <cell r="H8">
            <v>103.27810831426392</v>
          </cell>
          <cell r="I8">
            <v>107.0704462326262</v>
          </cell>
        </row>
        <row r="9">
          <cell r="B9" t="str">
            <v>Accessories</v>
          </cell>
          <cell r="E9">
            <v>109.892914154297</v>
          </cell>
          <cell r="F9">
            <v>120.03076923076922</v>
          </cell>
          <cell r="G9">
            <v>128.96916334661356</v>
          </cell>
          <cell r="H9">
            <v>144.49004576659041</v>
          </cell>
          <cell r="I9">
            <v>162.10665691294807</v>
          </cell>
        </row>
        <row r="10">
          <cell r="B10" t="str">
            <v>Net Sales</v>
          </cell>
          <cell r="D10">
            <v>1191.2</v>
          </cell>
          <cell r="E10">
            <v>1089.5999999999999</v>
          </cell>
          <cell r="F10">
            <v>1170.3</v>
          </cell>
          <cell r="G10">
            <v>1254.7</v>
          </cell>
          <cell r="H10">
            <v>1301.9000000000001</v>
          </cell>
          <cell r="I10">
            <v>1367.9</v>
          </cell>
        </row>
        <row r="11">
          <cell r="B11" t="str">
            <v>% Growth - Total</v>
          </cell>
          <cell r="D11">
            <v>-2.3450586264656126E-3</v>
          </cell>
          <cell r="E11">
            <v>-8.5292142377434654E-2</v>
          </cell>
          <cell r="F11">
            <v>7.406387665198233E-2</v>
          </cell>
          <cell r="G11">
            <v>7.211826027514312E-2</v>
          </cell>
          <cell r="H11">
            <v>3.7618554236072299E-2</v>
          </cell>
          <cell r="I11">
            <v>5.0695137875412799E-2</v>
          </cell>
        </row>
        <row r="12">
          <cell r="B12" t="str">
            <v>% Growth - Balls</v>
          </cell>
          <cell r="D12" t="str">
            <v xml:space="preserve">NA </v>
          </cell>
          <cell r="E12" t="str">
            <v xml:space="preserve">NA </v>
          </cell>
          <cell r="F12">
            <v>2.7E-2</v>
          </cell>
          <cell r="G12">
            <v>5.1478915917973822E-2</v>
          </cell>
          <cell r="H12">
            <v>2.6343101085677834E-2</v>
          </cell>
          <cell r="I12">
            <v>4.0097883207566243E-2</v>
          </cell>
        </row>
        <row r="13">
          <cell r="B13" t="str">
            <v>% Growth - Clubs</v>
          </cell>
          <cell r="D13" t="str">
            <v xml:space="preserve">NA </v>
          </cell>
          <cell r="E13" t="str">
            <v xml:space="preserve">NA </v>
          </cell>
          <cell r="F13">
            <v>0.13800000000000001</v>
          </cell>
          <cell r="G13">
            <v>9.5981957957281594E-2</v>
          </cell>
          <cell r="H13">
            <v>3.8763957771141389E-2</v>
          </cell>
          <cell r="I13">
            <v>5.1758775228378795E-2</v>
          </cell>
        </row>
        <row r="14">
          <cell r="B14" t="str">
            <v>% Growth - Shoes</v>
          </cell>
          <cell r="D14" t="str">
            <v xml:space="preserve">NA </v>
          </cell>
          <cell r="E14" t="str">
            <v xml:space="preserve">NA </v>
          </cell>
          <cell r="F14">
            <v>0.113</v>
          </cell>
          <cell r="G14">
            <v>8.5320730702290737E-2</v>
          </cell>
          <cell r="H14">
            <v>2.1016068366579432E-2</v>
          </cell>
          <cell r="I14">
            <v>3.500985063672557E-2</v>
          </cell>
        </row>
        <row r="15">
          <cell r="B15" t="str">
            <v>% Growth - Gloves</v>
          </cell>
          <cell r="D15" t="str">
            <v xml:space="preserve">NA </v>
          </cell>
          <cell r="E15" t="str">
            <v xml:space="preserve">NA </v>
          </cell>
          <cell r="F15">
            <v>5.3999999999999999E-2</v>
          </cell>
          <cell r="G15">
            <v>8.5483569521601188E-2</v>
          </cell>
          <cell r="H15">
            <v>2.2800021893137012E-2</v>
          </cell>
          <cell r="I15">
            <v>3.6719668671918448E-2</v>
          </cell>
        </row>
        <row r="16">
          <cell r="B16" t="str">
            <v>% Growth - Accessories</v>
          </cell>
          <cell r="D16" t="str">
            <v xml:space="preserve">NA </v>
          </cell>
          <cell r="E16" t="str">
            <v xml:space="preserve">NA </v>
          </cell>
          <cell r="F16">
            <v>9.0999999999999998E-2</v>
          </cell>
          <cell r="G16">
            <v>7.4467523395268076E-2</v>
          </cell>
          <cell r="H16">
            <v>0.12034568587735506</v>
          </cell>
          <cell r="I16">
            <v>0.12192266292735199</v>
          </cell>
        </row>
        <row r="17">
          <cell r="B17" t="str">
            <v>Cost of Goods Sold</v>
          </cell>
          <cell r="D17">
            <v>610.29999999999995</v>
          </cell>
          <cell r="E17">
            <v>584.79999999999995</v>
          </cell>
          <cell r="F17">
            <v>608.9</v>
          </cell>
          <cell r="G17">
            <v>645.79999999999995</v>
          </cell>
          <cell r="H17">
            <v>665.4</v>
          </cell>
          <cell r="I17">
            <v>699</v>
          </cell>
        </row>
        <row r="19">
          <cell r="B19" t="str">
            <v>Balls</v>
          </cell>
          <cell r="F19">
            <v>246.06307692307689</v>
          </cell>
          <cell r="G19">
            <v>267.14412557768924</v>
          </cell>
          <cell r="H19">
            <v>274.1815302822273</v>
          </cell>
          <cell r="I19">
            <v>285.1756292611559</v>
          </cell>
          <cell r="K19" t="str">
            <v>Based on product gross margin</v>
          </cell>
        </row>
        <row r="20">
          <cell r="B20" t="str">
            <v>Clubs</v>
          </cell>
          <cell r="F20">
            <v>131.34666999999999</v>
          </cell>
          <cell r="G20">
            <v>143.66964844621515</v>
          </cell>
          <cell r="H20">
            <v>149.23885263157896</v>
          </cell>
          <cell r="I20">
            <v>156.96327286027798</v>
          </cell>
          <cell r="K20" t="str">
            <v>Based on product gross margin</v>
          </cell>
        </row>
        <row r="21">
          <cell r="B21" t="str">
            <v>Shoes</v>
          </cell>
          <cell r="F21">
            <v>92.885810769230773</v>
          </cell>
          <cell r="G21">
            <v>97.586666932270916</v>
          </cell>
          <cell r="H21">
            <v>99.63755499618614</v>
          </cell>
          <cell r="I21">
            <v>103.12585091441113</v>
          </cell>
          <cell r="K21" t="str">
            <v>Based on product gross margin</v>
          </cell>
        </row>
        <row r="22">
          <cell r="B22" t="str">
            <v>Gloves</v>
          </cell>
          <cell r="F22">
            <v>38.976991538461533</v>
          </cell>
          <cell r="G22">
            <v>43.318642470119528</v>
          </cell>
          <cell r="H22">
            <v>44.306308466819218</v>
          </cell>
          <cell r="I22">
            <v>45.933221433796639</v>
          </cell>
          <cell r="K22" t="str">
            <v>Based on product gross margin</v>
          </cell>
        </row>
        <row r="23">
          <cell r="B23" t="str">
            <v>Accessories</v>
          </cell>
          <cell r="F23">
            <v>52.127450769230791</v>
          </cell>
          <cell r="G23">
            <v>57.180916573705076</v>
          </cell>
          <cell r="H23">
            <v>69.135753623188293</v>
          </cell>
          <cell r="I23">
            <v>77.702025530358242</v>
          </cell>
          <cell r="K23" t="str">
            <v>Represents difference between total gross profit and gross profit of balls, clubs, shoes and gloves</v>
          </cell>
        </row>
        <row r="24">
          <cell r="B24" t="str">
            <v>Gross Profit</v>
          </cell>
          <cell r="D24">
            <v>580.9</v>
          </cell>
          <cell r="E24">
            <v>504.8</v>
          </cell>
          <cell r="F24">
            <v>561.4</v>
          </cell>
          <cell r="G24">
            <v>608.9</v>
          </cell>
          <cell r="H24">
            <v>636.5</v>
          </cell>
          <cell r="I24">
            <v>668.9</v>
          </cell>
          <cell r="K24" t="str">
            <v>Per CIM (pg 82, 83)</v>
          </cell>
        </row>
        <row r="25">
          <cell r="B25" t="str">
            <v>Gross Margin</v>
          </cell>
          <cell r="D25">
            <v>0.48765950302216249</v>
          </cell>
          <cell r="E25">
            <v>0.46328928046989726</v>
          </cell>
          <cell r="F25">
            <v>0.47970605827565582</v>
          </cell>
          <cell r="G25">
            <v>0.4852952897106878</v>
          </cell>
          <cell r="H25">
            <v>0.48890083723788308</v>
          </cell>
          <cell r="I25">
            <v>0.48899773375246725</v>
          </cell>
        </row>
        <row r="26">
          <cell r="B26" t="str">
            <v>Gross Margin - Balls</v>
          </cell>
          <cell r="D26" t="str">
            <v xml:space="preserve">NA </v>
          </cell>
          <cell r="E26" t="str">
            <v xml:space="preserve">NA </v>
          </cell>
          <cell r="F26">
            <v>0.49199999999999999</v>
          </cell>
          <cell r="G26">
            <v>0.50800000000000001</v>
          </cell>
          <cell r="H26">
            <v>0.50800000000000001</v>
          </cell>
          <cell r="I26">
            <v>0.50800000000000001</v>
          </cell>
          <cell r="K26" t="str">
            <v>2010A and 2011B margins per management presentation (pg 116); 2012E-2013E assumed to be held constant</v>
          </cell>
        </row>
        <row r="27">
          <cell r="B27" t="str">
            <v>Gross Margin - Clubs</v>
          </cell>
          <cell r="D27" t="str">
            <v xml:space="preserve">NA </v>
          </cell>
          <cell r="E27" t="str">
            <v xml:space="preserve">NA </v>
          </cell>
          <cell r="F27">
            <v>0.50700000000000001</v>
          </cell>
          <cell r="G27">
            <v>0.50600000000000001</v>
          </cell>
          <cell r="H27">
            <v>0.50600000000000001</v>
          </cell>
          <cell r="I27">
            <v>0.50600000000000001</v>
          </cell>
          <cell r="K27" t="str">
            <v>2010A and 2011B margins per management presentation (pg 116); 2012E-2013E assumed to be held constant</v>
          </cell>
        </row>
        <row r="28">
          <cell r="B28" t="str">
            <v>Gross Margin - Shoes</v>
          </cell>
          <cell r="D28" t="str">
            <v xml:space="preserve">NA </v>
          </cell>
          <cell r="E28" t="str">
            <v xml:space="preserve">NA </v>
          </cell>
          <cell r="F28">
            <v>0.46899999999999997</v>
          </cell>
          <cell r="G28">
            <v>0.45400000000000001</v>
          </cell>
          <cell r="H28">
            <v>0.45400000000000001</v>
          </cell>
          <cell r="I28">
            <v>0.45400000000000001</v>
          </cell>
          <cell r="K28" t="str">
            <v>2010A and 2011B margins per management presentation (pg 116); 2012E-2013E assumed to be held constant</v>
          </cell>
        </row>
        <row r="29">
          <cell r="B29" t="str">
            <v>Gross Margin - Gloves</v>
          </cell>
          <cell r="D29" t="str">
            <v xml:space="preserve">NA </v>
          </cell>
          <cell r="E29" t="str">
            <v xml:space="preserve">NA </v>
          </cell>
          <cell r="F29">
            <v>0.41899999999999998</v>
          </cell>
          <cell r="G29">
            <v>0.42899999999999999</v>
          </cell>
          <cell r="H29">
            <v>0.42899999999999999</v>
          </cell>
          <cell r="I29">
            <v>0.42899999999999999</v>
          </cell>
          <cell r="K29" t="str">
            <v>2010A and 2011B margins per management presentation (pg 116); 2012E-2013E assumed to be held constant</v>
          </cell>
        </row>
        <row r="30">
          <cell r="B30" t="str">
            <v>Gross Margin - Accessories</v>
          </cell>
          <cell r="D30" t="str">
            <v xml:space="preserve">NA </v>
          </cell>
          <cell r="E30" t="str">
            <v xml:space="preserve">NA </v>
          </cell>
          <cell r="F30">
            <v>0.43428406818764442</v>
          </cell>
          <cell r="G30">
            <v>0.44336890377452015</v>
          </cell>
          <cell r="H30">
            <v>0.47848108329116573</v>
          </cell>
          <cell r="I30">
            <v>0.47932655580013933</v>
          </cell>
          <cell r="K30" t="str">
            <v>Implied based on sales and gross profit</v>
          </cell>
        </row>
        <row r="32">
          <cell r="B32" t="str">
            <v>Operating Expenses:</v>
          </cell>
        </row>
        <row r="33">
          <cell r="B33" t="str">
            <v>Advertising</v>
          </cell>
          <cell r="D33">
            <v>0</v>
          </cell>
          <cell r="E33">
            <v>0</v>
          </cell>
          <cell r="F33">
            <v>54.970899470899468</v>
          </cell>
          <cell r="G33">
            <v>55.88453608247422</v>
          </cell>
          <cell r="H33">
            <v>0</v>
          </cell>
          <cell r="I33">
            <v>0</v>
          </cell>
        </row>
        <row r="34">
          <cell r="B34" t="str">
            <v>% Sales</v>
          </cell>
          <cell r="D34">
            <v>0</v>
          </cell>
          <cell r="E34">
            <v>0</v>
          </cell>
          <cell r="F34">
            <v>4.6971630753567008E-2</v>
          </cell>
          <cell r="G34">
            <v>4.4540157872379228E-2</v>
          </cell>
          <cell r="H34">
            <v>0</v>
          </cell>
          <cell r="I34">
            <v>0</v>
          </cell>
        </row>
        <row r="35">
          <cell r="B35" t="str">
            <v>Promotion</v>
          </cell>
          <cell r="D35">
            <v>0</v>
          </cell>
          <cell r="E35">
            <v>0</v>
          </cell>
          <cell r="F35">
            <v>133.92910052910054</v>
          </cell>
          <cell r="G35">
            <v>137.71546391752577</v>
          </cell>
          <cell r="H35">
            <v>0</v>
          </cell>
          <cell r="I35">
            <v>0</v>
          </cell>
        </row>
        <row r="36">
          <cell r="B36" t="str">
            <v>% Sales</v>
          </cell>
          <cell r="D36">
            <v>0</v>
          </cell>
          <cell r="E36">
            <v>0</v>
          </cell>
          <cell r="F36">
            <v>0.11443997310869054</v>
          </cell>
          <cell r="G36">
            <v>0.10975967475693453</v>
          </cell>
          <cell r="H36">
            <v>0</v>
          </cell>
          <cell r="I36">
            <v>0</v>
          </cell>
        </row>
        <row r="37">
          <cell r="B37" t="str">
            <v>Advertising and Promotion</v>
          </cell>
          <cell r="D37">
            <v>181.6</v>
          </cell>
          <cell r="E37">
            <v>174.1</v>
          </cell>
          <cell r="F37">
            <v>188.9</v>
          </cell>
          <cell r="G37">
            <v>193.6</v>
          </cell>
          <cell r="H37">
            <v>198.1</v>
          </cell>
          <cell r="I37">
            <v>203.9</v>
          </cell>
          <cell r="K37" t="str">
            <v>Per CIM (pg 83)</v>
          </cell>
        </row>
        <row r="38">
          <cell r="B38" t="str">
            <v>% Sales</v>
          </cell>
          <cell r="D38">
            <v>0.15245130960376091</v>
          </cell>
          <cell r="E38">
            <v>0.1597834067547724</v>
          </cell>
          <cell r="F38">
            <v>0.16141160386225756</v>
          </cell>
          <cell r="G38">
            <v>0.15429983262931377</v>
          </cell>
          <cell r="H38">
            <v>0.15216222444120131</v>
          </cell>
          <cell r="I38">
            <v>0.14906060384531034</v>
          </cell>
        </row>
        <row r="40">
          <cell r="B40" t="str">
            <v>Field Sales</v>
          </cell>
          <cell r="D40">
            <v>0</v>
          </cell>
          <cell r="E40">
            <v>0</v>
          </cell>
          <cell r="F40">
            <v>51.832258064516125</v>
          </cell>
          <cell r="G40">
            <v>65.179310344827584</v>
          </cell>
          <cell r="H40">
            <v>0</v>
          </cell>
          <cell r="I40">
            <v>0</v>
          </cell>
        </row>
        <row r="41">
          <cell r="B41" t="str">
            <v>% Sales</v>
          </cell>
          <cell r="D41">
            <v>0</v>
          </cell>
          <cell r="E41">
            <v>0</v>
          </cell>
          <cell r="F41">
            <v>4.4289718930629864E-2</v>
          </cell>
          <cell r="G41">
            <v>5.1948123332133243E-2</v>
          </cell>
          <cell r="H41">
            <v>0</v>
          </cell>
          <cell r="I41">
            <v>0</v>
          </cell>
        </row>
        <row r="42">
          <cell r="B42" t="str">
            <v>Selling</v>
          </cell>
          <cell r="D42">
            <v>0</v>
          </cell>
          <cell r="E42">
            <v>0</v>
          </cell>
          <cell r="F42">
            <v>71.767741935483869</v>
          </cell>
          <cell r="G42">
            <v>80.220689655172421</v>
          </cell>
          <cell r="H42">
            <v>0</v>
          </cell>
          <cell r="I42">
            <v>0</v>
          </cell>
        </row>
        <row r="43">
          <cell r="B43" t="str">
            <v>% Sales</v>
          </cell>
          <cell r="D43">
            <v>0</v>
          </cell>
          <cell r="E43">
            <v>0</v>
          </cell>
          <cell r="F43">
            <v>6.1324226211641353E-2</v>
          </cell>
          <cell r="G43">
            <v>6.3936151793394777E-2</v>
          </cell>
          <cell r="H43">
            <v>0</v>
          </cell>
          <cell r="I43">
            <v>0</v>
          </cell>
        </row>
        <row r="44">
          <cell r="B44" t="str">
            <v>Total Selling</v>
          </cell>
          <cell r="D44">
            <v>110.9</v>
          </cell>
          <cell r="E44">
            <v>106</v>
          </cell>
          <cell r="F44">
            <v>123.6</v>
          </cell>
          <cell r="G44">
            <v>145.4</v>
          </cell>
          <cell r="H44">
            <v>148.5</v>
          </cell>
          <cell r="I44">
            <v>152.9</v>
          </cell>
          <cell r="K44" t="str">
            <v>Per CIM (pg 83)</v>
          </cell>
        </row>
        <row r="45">
          <cell r="B45" t="str">
            <v>% Sales</v>
          </cell>
          <cell r="D45">
            <v>9.3099395567494969E-2</v>
          </cell>
          <cell r="E45">
            <v>9.72834067547724E-2</v>
          </cell>
          <cell r="F45">
            <v>0.10561394514227121</v>
          </cell>
          <cell r="G45">
            <v>0.11588427512552801</v>
          </cell>
          <cell r="H45">
            <v>0.11406406021967892</v>
          </cell>
          <cell r="I45">
            <v>0.11177717669420278</v>
          </cell>
        </row>
        <row r="47">
          <cell r="B47" t="str">
            <v>Research</v>
          </cell>
          <cell r="D47">
            <v>28.3</v>
          </cell>
          <cell r="E47">
            <v>29.4</v>
          </cell>
          <cell r="F47">
            <v>34</v>
          </cell>
          <cell r="G47">
            <v>37.200000000000003</v>
          </cell>
          <cell r="H47">
            <v>39.1</v>
          </cell>
          <cell r="I47">
            <v>41</v>
          </cell>
          <cell r="K47" t="str">
            <v>Per CIM (pg 83)</v>
          </cell>
        </row>
        <row r="48">
          <cell r="B48" t="str">
            <v>% Sales</v>
          </cell>
          <cell r="D48">
            <v>2.3757555406312962E-2</v>
          </cell>
          <cell r="E48">
            <v>2.6982378854625552E-2</v>
          </cell>
          <cell r="F48">
            <v>2.905237973169273E-2</v>
          </cell>
          <cell r="G48">
            <v>2.9648521558938393E-2</v>
          </cell>
          <cell r="H48">
            <v>3.0033028650433981E-2</v>
          </cell>
          <cell r="I48">
            <v>2.9972951239125665E-2</v>
          </cell>
        </row>
        <row r="50">
          <cell r="B50" t="str">
            <v>Distribution</v>
          </cell>
          <cell r="D50">
            <v>53.180691967464597</v>
          </cell>
          <cell r="E50">
            <v>48.644796816445108</v>
          </cell>
          <cell r="F50">
            <v>52.247619047619047</v>
          </cell>
          <cell r="G50">
            <v>55.890196078431366</v>
          </cell>
          <cell r="H50">
            <v>57.992704450872559</v>
          </cell>
          <cell r="I50">
            <v>60.932652598777608</v>
          </cell>
          <cell r="K50" t="str">
            <v>2010A and 2011B per management presentation (pg 117), scaled to reach total distribution and G&amp;A; 2008A-2009A and 2012E-2013E assumed to be 4.5% of sales</v>
          </cell>
        </row>
        <row r="51">
          <cell r="B51" t="str">
            <v>% Sales</v>
          </cell>
          <cell r="D51">
            <v>4.4644637313183841E-2</v>
          </cell>
          <cell r="E51">
            <v>4.4644637313183841E-2</v>
          </cell>
          <cell r="F51">
            <v>4.4644637313183841E-2</v>
          </cell>
          <cell r="G51">
            <v>4.4544668907652317E-2</v>
          </cell>
          <cell r="H51">
            <v>4.4544668907652317E-2</v>
          </cell>
          <cell r="I51">
            <v>4.4544668907652317E-2</v>
          </cell>
        </row>
        <row r="52">
          <cell r="B52" t="str">
            <v>Direct Operating Expenses</v>
          </cell>
          <cell r="D52">
            <v>373.98069196746462</v>
          </cell>
          <cell r="E52">
            <v>358.14479681644514</v>
          </cell>
          <cell r="F52">
            <v>398.74761904761903</v>
          </cell>
          <cell r="G52">
            <v>432.09019607843135</v>
          </cell>
          <cell r="H52">
            <v>443.69270445087261</v>
          </cell>
          <cell r="I52">
            <v>458.73265259877763</v>
          </cell>
        </row>
        <row r="53">
          <cell r="B53" t="str">
            <v>% Sales</v>
          </cell>
          <cell r="D53">
            <v>0.3139528978907527</v>
          </cell>
          <cell r="E53">
            <v>0.32869382967735422</v>
          </cell>
          <cell r="F53">
            <v>0.34072256604940532</v>
          </cell>
          <cell r="G53">
            <v>0.34437729822143248</v>
          </cell>
          <cell r="H53">
            <v>0.34080398221896657</v>
          </cell>
          <cell r="I53">
            <v>0.33535540068629111</v>
          </cell>
        </row>
        <row r="55">
          <cell r="B55" t="str">
            <v>Direct Operating Contribution (1)</v>
          </cell>
          <cell r="D55">
            <v>206.91930803253535</v>
          </cell>
          <cell r="E55">
            <v>146.65520318355487</v>
          </cell>
          <cell r="F55">
            <v>162.65238095238095</v>
          </cell>
          <cell r="G55">
            <v>176.80980392156863</v>
          </cell>
          <cell r="H55">
            <v>192.80729554912739</v>
          </cell>
          <cell r="I55">
            <v>210.16734740122234</v>
          </cell>
        </row>
        <row r="56">
          <cell r="B56" t="str">
            <v>% Margin</v>
          </cell>
          <cell r="D56">
            <v>0.17370660513140979</v>
          </cell>
          <cell r="E56">
            <v>0.13459545079254304</v>
          </cell>
          <cell r="F56">
            <v>0.1389834922262505</v>
          </cell>
          <cell r="G56">
            <v>0.1409179914892553</v>
          </cell>
          <cell r="H56">
            <v>0.14809685501891648</v>
          </cell>
          <cell r="I56">
            <v>0.15364233306617614</v>
          </cell>
        </row>
        <row r="58">
          <cell r="B58" t="str">
            <v>G&amp;A</v>
          </cell>
          <cell r="D58">
            <v>93.919308032535398</v>
          </cell>
          <cell r="E58">
            <v>85.855203183554892</v>
          </cell>
          <cell r="F58">
            <v>95.452380952380949</v>
          </cell>
          <cell r="G58">
            <v>96.809803921568616</v>
          </cell>
          <cell r="H58">
            <v>97.807295549127446</v>
          </cell>
          <cell r="I58">
            <v>99.667347401222386</v>
          </cell>
          <cell r="K58" t="str">
            <v>2010A and 2011B per management presentation (pg 117), scaled to reach total distribution and G&amp;A; 2008A-2009A and 2012E-2013E based on total distribution and G&amp;A less distribution above</v>
          </cell>
        </row>
        <row r="59">
          <cell r="B59" t="str">
            <v>% Sales</v>
          </cell>
          <cell r="D59">
            <v>7.8844281424223797E-2</v>
          </cell>
          <cell r="E59">
            <v>7.8795157106786806E-2</v>
          </cell>
          <cell r="F59">
            <v>8.1562318168316633E-2</v>
          </cell>
          <cell r="G59">
            <v>7.7157730072183475E-2</v>
          </cell>
          <cell r="H59">
            <v>7.5126580804307119E-2</v>
          </cell>
          <cell r="I59">
            <v>7.2861574238776511E-2</v>
          </cell>
        </row>
        <row r="61">
          <cell r="B61" t="str">
            <v>Operating Income</v>
          </cell>
          <cell r="D61">
            <v>112.99999999999996</v>
          </cell>
          <cell r="E61">
            <v>60.799999999999983</v>
          </cell>
          <cell r="F61">
            <v>67.2</v>
          </cell>
          <cell r="G61">
            <v>80.000000000000014</v>
          </cell>
          <cell r="H61">
            <v>94.999999999999943</v>
          </cell>
          <cell r="I61">
            <v>110.49999999999996</v>
          </cell>
        </row>
        <row r="62">
          <cell r="B62" t="str">
            <v>% Margin</v>
          </cell>
          <cell r="D62">
            <v>9.4862323707185989E-2</v>
          </cell>
          <cell r="E62">
            <v>5.580029368575623E-2</v>
          </cell>
          <cell r="F62">
            <v>5.7421174057933864E-2</v>
          </cell>
          <cell r="G62">
            <v>6.376026141707182E-2</v>
          </cell>
          <cell r="H62">
            <v>7.2970274214609374E-2</v>
          </cell>
          <cell r="I62">
            <v>8.0780758827399629E-2</v>
          </cell>
        </row>
        <row r="64">
          <cell r="B64" t="str">
            <v>Depreciation and Amortization</v>
          </cell>
          <cell r="D64">
            <v>35.9</v>
          </cell>
          <cell r="E64">
            <v>34.299999999999997</v>
          </cell>
          <cell r="F64">
            <v>32.4</v>
          </cell>
          <cell r="G64">
            <v>30</v>
          </cell>
          <cell r="H64">
            <v>32.9</v>
          </cell>
          <cell r="I64">
            <v>32.9</v>
          </cell>
          <cell r="K64" t="str">
            <v>Per CIM (pg 83)</v>
          </cell>
        </row>
        <row r="65">
          <cell r="B65" t="str">
            <v>% Sales</v>
          </cell>
          <cell r="D65">
            <v>3.0137676292813966E-2</v>
          </cell>
          <cell r="E65">
            <v>3.1479441997063144E-2</v>
          </cell>
          <cell r="F65">
            <v>2.7685208920789541E-2</v>
          </cell>
          <cell r="G65">
            <v>2.3910098031401927E-2</v>
          </cell>
          <cell r="H65">
            <v>2.5270758122743681E-2</v>
          </cell>
          <cell r="I65">
            <v>2.4051465750420348E-2</v>
          </cell>
        </row>
        <row r="67">
          <cell r="B67" t="str">
            <v>Minority Interest</v>
          </cell>
          <cell r="D67">
            <v>0</v>
          </cell>
          <cell r="E67">
            <v>0</v>
          </cell>
          <cell r="F67">
            <v>0</v>
          </cell>
          <cell r="G67">
            <v>0</v>
          </cell>
          <cell r="H67">
            <v>0</v>
          </cell>
          <cell r="I67">
            <v>0</v>
          </cell>
        </row>
        <row r="69">
          <cell r="B69" t="str">
            <v>EBITDA</v>
          </cell>
          <cell r="D69">
            <v>148.89999999999995</v>
          </cell>
          <cell r="E69">
            <v>95.09999999999998</v>
          </cell>
          <cell r="F69">
            <v>99.6</v>
          </cell>
          <cell r="G69">
            <v>110.00000000000001</v>
          </cell>
          <cell r="H69">
            <v>127.89999999999995</v>
          </cell>
          <cell r="I69">
            <v>143.39999999999995</v>
          </cell>
        </row>
        <row r="70">
          <cell r="B70" t="str">
            <v>% Margin</v>
          </cell>
          <cell r="D70">
            <v>0.12499999999999996</v>
          </cell>
          <cell r="E70">
            <v>8.7279735682819368E-2</v>
          </cell>
          <cell r="F70">
            <v>8.5106382978723402E-2</v>
          </cell>
          <cell r="G70">
            <v>8.7670359448473748E-2</v>
          </cell>
          <cell r="H70">
            <v>9.8241032337353054E-2</v>
          </cell>
          <cell r="I70">
            <v>0.10483222457781997</v>
          </cell>
        </row>
        <row r="73">
          <cell r="B73" t="str">
            <v>Total Adjustments</v>
          </cell>
          <cell r="D73">
            <v>2.9</v>
          </cell>
          <cell r="E73">
            <v>6</v>
          </cell>
          <cell r="F73">
            <v>4.3</v>
          </cell>
          <cell r="G73">
            <v>6.7</v>
          </cell>
          <cell r="H73">
            <v>-3.1</v>
          </cell>
          <cell r="I73">
            <v>-3.1</v>
          </cell>
        </row>
        <row r="75">
          <cell r="B75" t="str">
            <v>Adjusted EBITDA</v>
          </cell>
          <cell r="D75">
            <v>151.79999999999995</v>
          </cell>
          <cell r="E75">
            <v>101.09999999999998</v>
          </cell>
          <cell r="F75">
            <v>103.89999999999999</v>
          </cell>
          <cell r="G75">
            <v>116.70000000000002</v>
          </cell>
          <cell r="H75">
            <v>124.79999999999995</v>
          </cell>
          <cell r="I75">
            <v>140.29999999999995</v>
          </cell>
        </row>
        <row r="76">
          <cell r="B76" t="str">
            <v>% Margin</v>
          </cell>
          <cell r="D76">
            <v>0.12743451981195428</v>
          </cell>
          <cell r="E76">
            <v>9.2786343612334787E-2</v>
          </cell>
          <cell r="F76">
            <v>8.8780654533025721E-2</v>
          </cell>
          <cell r="G76">
            <v>9.3010281342153514E-2</v>
          </cell>
          <cell r="H76">
            <v>9.5859897073507908E-2</v>
          </cell>
          <cell r="I76">
            <v>0.1025659770451056</v>
          </cell>
        </row>
        <row r="78">
          <cell r="B78" t="str">
            <v>Adjusted EBITDA + G&amp;A</v>
          </cell>
          <cell r="D78">
            <v>245.71930803253537</v>
          </cell>
          <cell r="E78">
            <v>186.95520318355489</v>
          </cell>
          <cell r="F78">
            <v>199.35238095238094</v>
          </cell>
          <cell r="G78">
            <v>213.50980392156862</v>
          </cell>
          <cell r="H78">
            <v>222.6072955491274</v>
          </cell>
          <cell r="I78">
            <v>239.96734740122236</v>
          </cell>
        </row>
        <row r="79">
          <cell r="B79" t="str">
            <v>% Margin</v>
          </cell>
          <cell r="D79">
            <v>0.20627880123617812</v>
          </cell>
          <cell r="E79">
            <v>0.17158150071912159</v>
          </cell>
          <cell r="F79">
            <v>0.17034297270134235</v>
          </cell>
          <cell r="G79">
            <v>0.17016801141433699</v>
          </cell>
          <cell r="H79">
            <v>0.17098647787781504</v>
          </cell>
          <cell r="I79">
            <v>0.1754275512838821</v>
          </cell>
        </row>
        <row r="82">
          <cell r="B82" t="str">
            <v>Ball Operations</v>
          </cell>
          <cell r="D82">
            <v>0</v>
          </cell>
          <cell r="E82">
            <v>23.5</v>
          </cell>
          <cell r="F82">
            <v>13.5</v>
          </cell>
          <cell r="G82">
            <v>10.3</v>
          </cell>
          <cell r="H82">
            <v>0</v>
          </cell>
          <cell r="I82">
            <v>0</v>
          </cell>
        </row>
        <row r="83">
          <cell r="B83" t="str">
            <v>Clubs</v>
          </cell>
          <cell r="D83">
            <v>0</v>
          </cell>
          <cell r="E83">
            <v>0.5</v>
          </cell>
          <cell r="F83">
            <v>3.2</v>
          </cell>
          <cell r="G83">
            <v>2.1</v>
          </cell>
          <cell r="H83">
            <v>0</v>
          </cell>
          <cell r="I83">
            <v>0</v>
          </cell>
        </row>
        <row r="84">
          <cell r="B84" t="str">
            <v>Titelist</v>
          </cell>
          <cell r="D84">
            <v>0</v>
          </cell>
          <cell r="E84">
            <v>24</v>
          </cell>
          <cell r="F84">
            <v>16.7</v>
          </cell>
          <cell r="G84">
            <v>12.4</v>
          </cell>
          <cell r="H84">
            <v>0</v>
          </cell>
          <cell r="I84">
            <v>0</v>
          </cell>
        </row>
        <row r="85">
          <cell r="B85" t="str">
            <v>FootJoy</v>
          </cell>
          <cell r="D85">
            <v>0</v>
          </cell>
          <cell r="E85">
            <v>0.5</v>
          </cell>
          <cell r="F85">
            <v>0.5</v>
          </cell>
          <cell r="G85">
            <v>1.4</v>
          </cell>
          <cell r="H85">
            <v>0</v>
          </cell>
          <cell r="I85">
            <v>0</v>
          </cell>
        </row>
        <row r="86">
          <cell r="B86" t="str">
            <v>IS</v>
          </cell>
          <cell r="D86">
            <v>0</v>
          </cell>
          <cell r="E86">
            <v>9.3000000000000007</v>
          </cell>
          <cell r="F86">
            <v>9.3000000000000007</v>
          </cell>
          <cell r="G86">
            <v>10.3</v>
          </cell>
          <cell r="H86">
            <v>0</v>
          </cell>
          <cell r="I86">
            <v>0</v>
          </cell>
        </row>
        <row r="87">
          <cell r="B87" t="str">
            <v>Other</v>
          </cell>
          <cell r="D87">
            <v>0</v>
          </cell>
          <cell r="E87">
            <v>2.5</v>
          </cell>
          <cell r="F87">
            <v>4.4000000000000004</v>
          </cell>
          <cell r="G87">
            <v>7.9</v>
          </cell>
          <cell r="H87">
            <v>0</v>
          </cell>
          <cell r="I87">
            <v>0</v>
          </cell>
        </row>
        <row r="88">
          <cell r="B88" t="str">
            <v>Capex</v>
          </cell>
          <cell r="D88" t="str">
            <v xml:space="preserve">NA </v>
          </cell>
          <cell r="E88">
            <v>36.299999999999997</v>
          </cell>
          <cell r="F88">
            <v>30.9</v>
          </cell>
          <cell r="G88">
            <v>32</v>
          </cell>
          <cell r="H88" t="str">
            <v xml:space="preserve">NA </v>
          </cell>
          <cell r="I88" t="str">
            <v xml:space="preserve">NA </v>
          </cell>
          <cell r="K88" t="str">
            <v>Per CIM (pg 84)</v>
          </cell>
        </row>
        <row r="90">
          <cell r="B90" t="str">
            <v>Working Capital:</v>
          </cell>
        </row>
        <row r="91">
          <cell r="B91" t="str">
            <v>Accounts Receivable</v>
          </cell>
          <cell r="D91">
            <v>0</v>
          </cell>
          <cell r="E91">
            <v>138.69999999999999</v>
          </cell>
          <cell r="F91">
            <v>142.19999999999999</v>
          </cell>
          <cell r="G91">
            <v>152.45521661112537</v>
          </cell>
          <cell r="H91">
            <v>158.19036144578314</v>
          </cell>
          <cell r="I91">
            <v>166.2098436298385</v>
          </cell>
          <cell r="K91" t="str">
            <v>2010A per CIM (pg 85); 2011B-2013E based on 2010A days receivable of 44 days</v>
          </cell>
        </row>
        <row r="92">
          <cell r="B92" t="str">
            <v>Total Inventory</v>
          </cell>
          <cell r="D92">
            <v>0</v>
          </cell>
          <cell r="E92">
            <v>190.8</v>
          </cell>
          <cell r="F92">
            <v>231.4</v>
          </cell>
          <cell r="G92">
            <v>245.42309081951063</v>
          </cell>
          <cell r="H92">
            <v>252.87167022499591</v>
          </cell>
          <cell r="I92">
            <v>265.64066349154217</v>
          </cell>
          <cell r="K92" t="str">
            <v>2010A per CIM (pg 85); 2011B-2013E based on 2010A days inventory of 139 days</v>
          </cell>
        </row>
        <row r="94">
          <cell r="B94" t="str">
            <v>Accounts Payable</v>
          </cell>
          <cell r="D94">
            <v>0</v>
          </cell>
          <cell r="E94">
            <v>49.2</v>
          </cell>
          <cell r="F94">
            <v>71.2</v>
          </cell>
          <cell r="G94">
            <v>75.514797175234037</v>
          </cell>
          <cell r="H94">
            <v>77.806667761537199</v>
          </cell>
          <cell r="I94">
            <v>81.735588766628354</v>
          </cell>
          <cell r="K94" t="str">
            <v>2010A per CIM (pg 85); 2011B-2013E based on 2010A days payable of 43 days</v>
          </cell>
        </row>
        <row r="95">
          <cell r="B95" t="str">
            <v>Accrued Expenses</v>
          </cell>
          <cell r="D95">
            <v>0</v>
          </cell>
          <cell r="E95">
            <v>106.8</v>
          </cell>
          <cell r="F95">
            <v>123.3</v>
          </cell>
          <cell r="G95">
            <v>130.77211364756116</v>
          </cell>
          <cell r="H95">
            <v>134.74104122187552</v>
          </cell>
          <cell r="I95">
            <v>141.54491706355725</v>
          </cell>
          <cell r="K95" t="str">
            <v>2010A per CIM (pg 85); 2011B-2013E based on 2010A accrued expenses as a percentage of sales of 20%</v>
          </cell>
        </row>
        <row r="96">
          <cell r="B96" t="str">
            <v>Net Working Capital</v>
          </cell>
          <cell r="D96" t="str">
            <v xml:space="preserve">NA </v>
          </cell>
          <cell r="E96">
            <v>173.5</v>
          </cell>
          <cell r="F96">
            <v>179.10000000000002</v>
          </cell>
          <cell r="G96">
            <v>191.59139660784084</v>
          </cell>
          <cell r="H96">
            <v>198.51432268736633</v>
          </cell>
          <cell r="I96">
            <v>208.5700012911951</v>
          </cell>
        </row>
      </sheetData>
      <sheetData sheetId="17">
        <row r="2">
          <cell r="B2" t="str">
            <v>Historical and Projected FootJoy Income Statement</v>
          </cell>
          <cell r="K2" t="str">
            <v>Subject to
Separation*</v>
          </cell>
          <cell r="L2" t="str">
            <v>Priority</v>
          </cell>
          <cell r="M2" t="str">
            <v>To Do/Role</v>
          </cell>
        </row>
        <row r="3">
          <cell r="M3" t="str">
            <v>SRI sports/Cleveland golf</v>
          </cell>
          <cell r="R3" t="str">
            <v>Daiwa/Sagent</v>
          </cell>
          <cell r="W3" t="str">
            <v>Q&amp;A Request</v>
          </cell>
        </row>
        <row r="4">
          <cell r="D4">
            <v>2008</v>
          </cell>
          <cell r="E4">
            <v>2009</v>
          </cell>
          <cell r="F4">
            <v>2010</v>
          </cell>
          <cell r="G4">
            <v>2011</v>
          </cell>
          <cell r="H4">
            <v>2012</v>
          </cell>
          <cell r="I4">
            <v>2013</v>
          </cell>
        </row>
        <row r="5">
          <cell r="B5" t="str">
            <v>Balls</v>
          </cell>
          <cell r="D5">
            <v>0</v>
          </cell>
          <cell r="E5">
            <v>0</v>
          </cell>
          <cell r="F5">
            <v>0</v>
          </cell>
          <cell r="G5">
            <v>0</v>
          </cell>
          <cell r="H5">
            <v>0</v>
          </cell>
          <cell r="I5">
            <v>0</v>
          </cell>
        </row>
        <row r="6">
          <cell r="B6" t="str">
            <v>Clubs</v>
          </cell>
          <cell r="D6">
            <v>0</v>
          </cell>
          <cell r="E6">
            <v>0</v>
          </cell>
          <cell r="F6">
            <v>0</v>
          </cell>
          <cell r="G6">
            <v>0</v>
          </cell>
          <cell r="H6">
            <v>0</v>
          </cell>
          <cell r="I6">
            <v>0</v>
          </cell>
        </row>
        <row r="7">
          <cell r="B7" t="str">
            <v>Shoes</v>
          </cell>
          <cell r="D7">
            <v>0</v>
          </cell>
          <cell r="E7">
            <v>177.73919983365474</v>
          </cell>
          <cell r="F7">
            <v>198.05076923076925</v>
          </cell>
          <cell r="G7">
            <v>215.3891341715298</v>
          </cell>
          <cell r="H7">
            <v>219.81650436462866</v>
          </cell>
          <cell r="I7">
            <v>227.25838159826125</v>
          </cell>
        </row>
        <row r="8">
          <cell r="B8" t="str">
            <v>Gloves</v>
          </cell>
          <cell r="D8">
            <v>0</v>
          </cell>
          <cell r="E8" t="str">
            <v xml:space="preserve">NA </v>
          </cell>
          <cell r="F8">
            <v>74</v>
          </cell>
          <cell r="G8">
            <v>81.666211688223186</v>
          </cell>
          <cell r="H8">
            <v>84.00649510410949</v>
          </cell>
          <cell r="I8">
            <v>87.110929574364832</v>
          </cell>
        </row>
        <row r="9">
          <cell r="B9" t="str">
            <v>Accessories</v>
          </cell>
          <cell r="D9">
            <v>0</v>
          </cell>
          <cell r="E9" t="str">
            <v xml:space="preserve">NA </v>
          </cell>
          <cell r="F9">
            <v>42.269230769230745</v>
          </cell>
          <cell r="G9">
            <v>46.983708605801553</v>
          </cell>
          <cell r="H9">
            <v>55.676755464898037</v>
          </cell>
          <cell r="I9">
            <v>73.770417289766357</v>
          </cell>
        </row>
        <row r="10">
          <cell r="B10" t="str">
            <v>Net Sales</v>
          </cell>
          <cell r="D10">
            <v>317.58</v>
          </cell>
          <cell r="E10">
            <v>287.45499999999998</v>
          </cell>
          <cell r="F10">
            <v>314.32</v>
          </cell>
          <cell r="G10">
            <v>344.0390544655545</v>
          </cell>
          <cell r="H10">
            <v>359.49975493363621</v>
          </cell>
          <cell r="I10">
            <v>388.1397284623925</v>
          </cell>
        </row>
        <row r="11">
          <cell r="B11" t="str">
            <v>% Growth - Total</v>
          </cell>
          <cell r="D11" t="str">
            <v xml:space="preserve">NA </v>
          </cell>
          <cell r="E11">
            <v>-9.4857988538321059E-2</v>
          </cell>
          <cell r="F11">
            <v>9.3458106486232762E-2</v>
          </cell>
          <cell r="G11">
            <v>9.4550313265317154E-2</v>
          </cell>
          <cell r="H11">
            <v>4.4938794789152858E-2</v>
          </cell>
          <cell r="I11">
            <v>7.9666183733680729E-2</v>
          </cell>
        </row>
        <row r="12">
          <cell r="B12" t="str">
            <v>% Growth - Balls</v>
          </cell>
          <cell r="D12" t="str">
            <v xml:space="preserve">NA </v>
          </cell>
          <cell r="E12" t="str">
            <v xml:space="preserve">NA </v>
          </cell>
          <cell r="F12">
            <v>0</v>
          </cell>
          <cell r="G12">
            <v>0</v>
          </cell>
          <cell r="H12">
            <v>0</v>
          </cell>
          <cell r="I12">
            <v>0</v>
          </cell>
        </row>
        <row r="13">
          <cell r="B13" t="str">
            <v>% Growth - Clubs</v>
          </cell>
          <cell r="D13" t="str">
            <v xml:space="preserve">NA </v>
          </cell>
          <cell r="E13" t="str">
            <v xml:space="preserve">NA </v>
          </cell>
          <cell r="F13">
            <v>0</v>
          </cell>
          <cell r="G13">
            <v>0</v>
          </cell>
          <cell r="H13">
            <v>0</v>
          </cell>
          <cell r="I13">
            <v>0</v>
          </cell>
        </row>
        <row r="14">
          <cell r="B14" t="str">
            <v>% Growth - Shoes</v>
          </cell>
          <cell r="D14" t="str">
            <v xml:space="preserve">NA </v>
          </cell>
          <cell r="E14" t="str">
            <v xml:space="preserve">NA </v>
          </cell>
          <cell r="F14">
            <v>0.113</v>
          </cell>
          <cell r="G14">
            <v>8.7545052251515543E-2</v>
          </cell>
          <cell r="H14">
            <v>2.0555216074980898E-2</v>
          </cell>
          <cell r="I14">
            <v>3.385495213447709E-2</v>
          </cell>
          <cell r="L14" t="str">
            <v>High</v>
          </cell>
          <cell r="M14" t="str">
            <v>n Check and determine growth rate</v>
          </cell>
          <cell r="R14" t="str">
            <v>n Check competitor analysts' expectations and reports</v>
          </cell>
          <cell r="W14" t="str">
            <v>n Historical and projected data segmented by region and product &lt;done&gt;
n Past 3 years market share</v>
          </cell>
        </row>
        <row r="15">
          <cell r="B15" t="str">
            <v>% Growth - Gloves</v>
          </cell>
          <cell r="D15" t="str">
            <v xml:space="preserve">NA </v>
          </cell>
          <cell r="E15" t="str">
            <v xml:space="preserve">NA </v>
          </cell>
          <cell r="F15" t="str">
            <v xml:space="preserve">NA </v>
          </cell>
          <cell r="G15">
            <v>0.1035974552462593</v>
          </cell>
          <cell r="H15">
            <v>2.8656691274242085E-2</v>
          </cell>
          <cell r="I15">
            <v>3.6954695781653557E-2</v>
          </cell>
        </row>
        <row r="16">
          <cell r="B16" t="str">
            <v>% Growth - Accessories</v>
          </cell>
          <cell r="D16" t="str">
            <v xml:space="preserve">NA </v>
          </cell>
          <cell r="E16" t="str">
            <v xml:space="preserve">NA </v>
          </cell>
          <cell r="F16" t="str">
            <v xml:space="preserve">NA </v>
          </cell>
          <cell r="G16">
            <v>0.11153450750758975</v>
          </cell>
          <cell r="H16">
            <v>0.18502257733701044</v>
          </cell>
          <cell r="I16">
            <v>0.32497694367761154</v>
          </cell>
        </row>
        <row r="17">
          <cell r="B17" t="str">
            <v>Cost of Goods Sold</v>
          </cell>
          <cell r="D17">
            <v>179.11899999999997</v>
          </cell>
          <cell r="E17">
            <v>169.63899999999998</v>
          </cell>
          <cell r="F17">
            <v>172.90799999999999</v>
          </cell>
          <cell r="G17">
            <v>190.55305446555454</v>
          </cell>
          <cell r="H17">
            <v>199.16575493363624</v>
          </cell>
          <cell r="I17">
            <v>214.87672846239246</v>
          </cell>
        </row>
        <row r="19">
          <cell r="B19" t="str">
            <v>Balls</v>
          </cell>
          <cell r="D19">
            <v>0</v>
          </cell>
          <cell r="E19">
            <v>0</v>
          </cell>
          <cell r="F19">
            <v>0</v>
          </cell>
          <cell r="G19">
            <v>0</v>
          </cell>
          <cell r="H19">
            <v>0</v>
          </cell>
          <cell r="I19">
            <v>0</v>
          </cell>
        </row>
        <row r="20">
          <cell r="B20" t="str">
            <v>Clubs</v>
          </cell>
          <cell r="D20">
            <v>0</v>
          </cell>
          <cell r="E20">
            <v>0</v>
          </cell>
          <cell r="F20">
            <v>0</v>
          </cell>
          <cell r="G20">
            <v>0</v>
          </cell>
          <cell r="H20">
            <v>0</v>
          </cell>
          <cell r="I20">
            <v>0</v>
          </cell>
        </row>
        <row r="21">
          <cell r="B21" t="str">
            <v>Shoes</v>
          </cell>
          <cell r="F21">
            <v>92.885810769230773</v>
          </cell>
          <cell r="G21">
            <v>97.586666932270916</v>
          </cell>
          <cell r="H21">
            <v>99.63755499618614</v>
          </cell>
          <cell r="I21">
            <v>103.12585091441113</v>
          </cell>
        </row>
        <row r="22">
          <cell r="B22" t="str">
            <v>Gloves</v>
          </cell>
          <cell r="F22">
            <v>31.006</v>
          </cell>
          <cell r="G22">
            <v>35.03480481424775</v>
          </cell>
          <cell r="H22">
            <v>36.038786399662968</v>
          </cell>
          <cell r="I22">
            <v>37.370588787402511</v>
          </cell>
        </row>
        <row r="23">
          <cell r="B23" t="str">
            <v>Accessories</v>
          </cell>
          <cell r="F23">
            <v>17.520189230769233</v>
          </cell>
          <cell r="G23">
            <v>20.864528253481296</v>
          </cell>
          <cell r="H23">
            <v>24.657658604150868</v>
          </cell>
          <cell r="I23">
            <v>32.766560298186391</v>
          </cell>
        </row>
        <row r="24">
          <cell r="B24" t="str">
            <v>Gross Profit</v>
          </cell>
          <cell r="D24">
            <v>138.46100000000001</v>
          </cell>
          <cell r="E24">
            <v>117.816</v>
          </cell>
          <cell r="F24">
            <v>141.41200000000001</v>
          </cell>
          <cell r="G24">
            <v>153.48599999999996</v>
          </cell>
          <cell r="H24">
            <v>160.33399999999997</v>
          </cell>
          <cell r="I24">
            <v>173.26300000000003</v>
          </cell>
        </row>
        <row r="25">
          <cell r="B25" t="str">
            <v>Gross Margin</v>
          </cell>
          <cell r="D25">
            <v>0.43598778260595761</v>
          </cell>
          <cell r="E25">
            <v>0.40985893444191268</v>
          </cell>
          <cell r="F25">
            <v>0.4498981929244083</v>
          </cell>
          <cell r="G25">
            <v>0.44612958327778196</v>
          </cell>
          <cell r="H25">
            <v>0.44599195910327588</v>
          </cell>
          <cell r="I25">
            <v>0.4463933663435532</v>
          </cell>
        </row>
        <row r="26">
          <cell r="B26" t="str">
            <v>Gross Margin - Balls</v>
          </cell>
          <cell r="D26" t="str">
            <v xml:space="preserve">NA </v>
          </cell>
          <cell r="E26" t="str">
            <v xml:space="preserve">NA </v>
          </cell>
          <cell r="F26">
            <v>0</v>
          </cell>
          <cell r="G26">
            <v>0</v>
          </cell>
          <cell r="H26">
            <v>0</v>
          </cell>
          <cell r="I26">
            <v>0</v>
          </cell>
        </row>
        <row r="27">
          <cell r="B27" t="str">
            <v>Gross Margin - Clubs</v>
          </cell>
          <cell r="D27" t="str">
            <v xml:space="preserve">NA </v>
          </cell>
          <cell r="E27" t="str">
            <v xml:space="preserve">NA </v>
          </cell>
          <cell r="F27">
            <v>0</v>
          </cell>
          <cell r="G27">
            <v>0</v>
          </cell>
          <cell r="H27">
            <v>0</v>
          </cell>
          <cell r="I27">
            <v>0</v>
          </cell>
        </row>
        <row r="28">
          <cell r="B28" t="str">
            <v>Gross Margin - Shoes</v>
          </cell>
          <cell r="D28" t="str">
            <v xml:space="preserve">NA </v>
          </cell>
          <cell r="E28" t="str">
            <v xml:space="preserve">NA </v>
          </cell>
          <cell r="F28">
            <v>0.46899999999999997</v>
          </cell>
          <cell r="G28">
            <v>0.45400000000000001</v>
          </cell>
          <cell r="H28">
            <v>0.45400000000000001</v>
          </cell>
          <cell r="I28">
            <v>0.45400000000000001</v>
          </cell>
          <cell r="L28" t="str">
            <v>High</v>
          </cell>
          <cell r="M28" t="str">
            <v>n Check and determine margin</v>
          </cell>
          <cell r="R28" t="str">
            <v>n Competitor margin analysis</v>
          </cell>
          <cell r="W28" t="str">
            <v>n Historical and projected data segmented by region and product &lt;done&gt;</v>
          </cell>
        </row>
        <row r="29">
          <cell r="B29" t="str">
            <v>Gross Margin - Gloves</v>
          </cell>
          <cell r="D29" t="str">
            <v xml:space="preserve">NA </v>
          </cell>
          <cell r="E29" t="str">
            <v xml:space="preserve">NA </v>
          </cell>
          <cell r="F29">
            <v>0.41899999999999998</v>
          </cell>
          <cell r="G29">
            <v>0.42899999999999999</v>
          </cell>
          <cell r="H29">
            <v>0.42899999999999999</v>
          </cell>
          <cell r="I29">
            <v>0.42899999999999999</v>
          </cell>
        </row>
        <row r="30">
          <cell r="B30" t="str">
            <v>Gross Margin - Accessories</v>
          </cell>
          <cell r="D30" t="str">
            <v xml:space="preserve">NA </v>
          </cell>
          <cell r="E30" t="str">
            <v xml:space="preserve">NA </v>
          </cell>
          <cell r="F30">
            <v>0.41449037306642433</v>
          </cell>
          <cell r="G30">
            <v>0.44408006248584947</v>
          </cell>
          <cell r="H30">
            <v>0.44287168672564864</v>
          </cell>
          <cell r="I30">
            <v>0.44416937712960264</v>
          </cell>
        </row>
        <row r="32">
          <cell r="B32" t="str">
            <v>Operating Expenses:</v>
          </cell>
        </row>
        <row r="33">
          <cell r="B33" t="str">
            <v>Advertising</v>
          </cell>
          <cell r="D33">
            <v>0</v>
          </cell>
          <cell r="E33">
            <v>0</v>
          </cell>
          <cell r="F33">
            <v>0</v>
          </cell>
          <cell r="G33">
            <v>0</v>
          </cell>
          <cell r="H33">
            <v>0</v>
          </cell>
          <cell r="I33">
            <v>0</v>
          </cell>
        </row>
        <row r="34">
          <cell r="B34" t="str">
            <v>% Sales</v>
          </cell>
          <cell r="D34">
            <v>0</v>
          </cell>
          <cell r="E34">
            <v>0</v>
          </cell>
          <cell r="F34">
            <v>0</v>
          </cell>
          <cell r="G34">
            <v>0</v>
          </cell>
          <cell r="H34">
            <v>0</v>
          </cell>
          <cell r="I34">
            <v>0</v>
          </cell>
        </row>
        <row r="35">
          <cell r="B35" t="str">
            <v>Promotion</v>
          </cell>
          <cell r="D35">
            <v>0</v>
          </cell>
          <cell r="E35">
            <v>0</v>
          </cell>
          <cell r="F35">
            <v>0</v>
          </cell>
          <cell r="G35">
            <v>0</v>
          </cell>
          <cell r="H35">
            <v>0</v>
          </cell>
          <cell r="I35">
            <v>0</v>
          </cell>
        </row>
        <row r="36">
          <cell r="B36" t="str">
            <v>% Sales</v>
          </cell>
          <cell r="D36">
            <v>0</v>
          </cell>
          <cell r="E36">
            <v>0</v>
          </cell>
          <cell r="F36">
            <v>0</v>
          </cell>
          <cell r="G36">
            <v>0</v>
          </cell>
          <cell r="H36">
            <v>0</v>
          </cell>
          <cell r="I36">
            <v>0</v>
          </cell>
        </row>
        <row r="37">
          <cell r="B37" t="str">
            <v>Advertising and Promotion</v>
          </cell>
          <cell r="D37">
            <v>34.448</v>
          </cell>
          <cell r="E37">
            <v>33.776000000000003</v>
          </cell>
          <cell r="F37">
            <v>33.094999999999999</v>
          </cell>
          <cell r="G37">
            <v>36.224142617515675</v>
          </cell>
          <cell r="H37">
            <v>37.852011929017216</v>
          </cell>
          <cell r="I37">
            <v>40.867537266043776</v>
          </cell>
          <cell r="L37" t="str">
            <v>High</v>
          </cell>
        </row>
        <row r="38">
          <cell r="B38" t="str">
            <v>% Sales</v>
          </cell>
          <cell r="D38">
            <v>0.10847030669437623</v>
          </cell>
          <cell r="E38">
            <v>0.1175001304552017</v>
          </cell>
          <cell r="F38">
            <v>0.10529078645965895</v>
          </cell>
          <cell r="G38">
            <v>0.10529078645965895</v>
          </cell>
          <cell r="H38">
            <v>0.10529078645965895</v>
          </cell>
          <cell r="I38">
            <v>0.10529078645965895</v>
          </cell>
          <cell r="M38" t="str">
            <v>n Check and determine cost ratio</v>
          </cell>
          <cell r="R38" t="str">
            <v>n Competitor cost ratio analysis</v>
          </cell>
          <cell r="W38" t="str">
            <v>n Historical and projected data
n Separate the fixed and variable costs</v>
          </cell>
        </row>
        <row r="39">
          <cell r="D39">
            <v>0</v>
          </cell>
          <cell r="E39">
            <v>0</v>
          </cell>
          <cell r="F39">
            <v>0</v>
          </cell>
          <cell r="G39">
            <v>0</v>
          </cell>
          <cell r="H39">
            <v>0</v>
          </cell>
          <cell r="I39">
            <v>0</v>
          </cell>
        </row>
        <row r="40">
          <cell r="B40" t="str">
            <v>Field Sales</v>
          </cell>
          <cell r="D40">
            <v>0</v>
          </cell>
          <cell r="E40">
            <v>0</v>
          </cell>
          <cell r="F40">
            <v>0</v>
          </cell>
          <cell r="G40">
            <v>0</v>
          </cell>
          <cell r="H40">
            <v>0</v>
          </cell>
          <cell r="I40">
            <v>0</v>
          </cell>
        </row>
        <row r="41">
          <cell r="B41" t="str">
            <v>% Sales</v>
          </cell>
          <cell r="D41">
            <v>0</v>
          </cell>
          <cell r="E41">
            <v>0</v>
          </cell>
          <cell r="F41">
            <v>0</v>
          </cell>
          <cell r="G41">
            <v>0</v>
          </cell>
          <cell r="H41">
            <v>0</v>
          </cell>
          <cell r="I41">
            <v>0</v>
          </cell>
        </row>
        <row r="42">
          <cell r="B42" t="str">
            <v>Selling</v>
          </cell>
          <cell r="D42">
            <v>0</v>
          </cell>
          <cell r="E42">
            <v>0</v>
          </cell>
          <cell r="F42">
            <v>0</v>
          </cell>
          <cell r="G42">
            <v>0</v>
          </cell>
          <cell r="H42">
            <v>0</v>
          </cell>
          <cell r="I42">
            <v>0</v>
          </cell>
        </row>
        <row r="43">
          <cell r="B43" t="str">
            <v>% Sales</v>
          </cell>
          <cell r="D43">
            <v>0</v>
          </cell>
          <cell r="E43">
            <v>0</v>
          </cell>
          <cell r="F43">
            <v>0</v>
          </cell>
          <cell r="G43">
            <v>0</v>
          </cell>
          <cell r="H43">
            <v>0</v>
          </cell>
          <cell r="I43">
            <v>0</v>
          </cell>
        </row>
        <row r="44">
          <cell r="B44" t="str">
            <v>Total Selling</v>
          </cell>
          <cell r="D44">
            <v>35.572000000000003</v>
          </cell>
          <cell r="E44">
            <v>34.295999999999999</v>
          </cell>
          <cell r="F44">
            <v>39.677999999999997</v>
          </cell>
          <cell r="G44">
            <v>43.429567329741253</v>
          </cell>
          <cell r="H44">
            <v>45.381239743754193</v>
          </cell>
          <cell r="I44">
            <v>48.996589927242333</v>
          </cell>
          <cell r="K44" t="str">
            <v>●</v>
          </cell>
        </row>
        <row r="45">
          <cell r="B45" t="str">
            <v>% Sales</v>
          </cell>
          <cell r="D45">
            <v>0.11200957239120853</v>
          </cell>
          <cell r="E45">
            <v>0.11930910925188291</v>
          </cell>
          <cell r="F45">
            <v>0.12623441079155001</v>
          </cell>
          <cell r="G45">
            <v>0.12623441079155001</v>
          </cell>
          <cell r="H45">
            <v>0.12623441079155001</v>
          </cell>
          <cell r="I45">
            <v>0.12623441079155001</v>
          </cell>
        </row>
        <row r="46">
          <cell r="D46">
            <v>0</v>
          </cell>
          <cell r="E46">
            <v>0</v>
          </cell>
          <cell r="F46">
            <v>0</v>
          </cell>
          <cell r="G46">
            <v>0</v>
          </cell>
          <cell r="H46">
            <v>0</v>
          </cell>
          <cell r="I46">
            <v>0</v>
          </cell>
        </row>
        <row r="47">
          <cell r="B47" t="str">
            <v>Research</v>
          </cell>
          <cell r="D47">
            <v>2.7549999999999999</v>
          </cell>
          <cell r="E47">
            <v>2.569</v>
          </cell>
          <cell r="F47">
            <v>2.8410000000000002</v>
          </cell>
          <cell r="G47">
            <v>3.1096174399867667</v>
          </cell>
          <cell r="H47">
            <v>3.2493598999951026</v>
          </cell>
          <cell r="I47">
            <v>3.5082240028049667</v>
          </cell>
        </row>
        <row r="48">
          <cell r="B48" t="str">
            <v>% Sales</v>
          </cell>
          <cell r="D48">
            <v>8.6749795327161656E-3</v>
          </cell>
          <cell r="E48">
            <v>8.9370510166808716E-3</v>
          </cell>
          <cell r="F48">
            <v>9.0385594298803777E-3</v>
          </cell>
          <cell r="G48">
            <v>9.0385594298803777E-3</v>
          </cell>
          <cell r="H48">
            <v>9.0385594298803777E-3</v>
          </cell>
          <cell r="I48">
            <v>9.0385594298803777E-3</v>
          </cell>
        </row>
        <row r="49">
          <cell r="D49">
            <v>0</v>
          </cell>
          <cell r="E49">
            <v>0</v>
          </cell>
          <cell r="F49">
            <v>0</v>
          </cell>
          <cell r="G49">
            <v>0</v>
          </cell>
          <cell r="H49">
            <v>0</v>
          </cell>
          <cell r="I49">
            <v>0</v>
          </cell>
        </row>
        <row r="50">
          <cell r="B50" t="str">
            <v>Distribution</v>
          </cell>
          <cell r="D50">
            <v>19.902000000000001</v>
          </cell>
          <cell r="E50">
            <v>17.452999999999999</v>
          </cell>
          <cell r="F50">
            <v>17.564</v>
          </cell>
          <cell r="G50">
            <v>19.224681702192029</v>
          </cell>
          <cell r="H50">
            <v>20.088615728093618</v>
          </cell>
          <cell r="I50">
            <v>21.688999079643235</v>
          </cell>
          <cell r="K50" t="str">
            <v>●</v>
          </cell>
        </row>
        <row r="51">
          <cell r="B51" t="str">
            <v>% Sales</v>
          </cell>
          <cell r="D51">
            <v>6.2667674286793887E-2</v>
          </cell>
          <cell r="E51">
            <v>6.0715590266302556E-2</v>
          </cell>
          <cell r="F51">
            <v>5.5879358615423771E-2</v>
          </cell>
          <cell r="G51">
            <v>5.5879358615423771E-2</v>
          </cell>
          <cell r="H51">
            <v>5.5879358615423771E-2</v>
          </cell>
          <cell r="I51">
            <v>5.5879358615423771E-2</v>
          </cell>
        </row>
        <row r="52">
          <cell r="B52" t="str">
            <v>Separation Cost</v>
          </cell>
          <cell r="K52" t="str">
            <v>●</v>
          </cell>
          <cell r="L52" t="str">
            <v>High</v>
          </cell>
          <cell r="M52" t="str">
            <v xml:space="preserve">n Check the costs reported by Deloitte 
n Check APA/TSA  contents reported by Mofo </v>
          </cell>
        </row>
        <row r="54">
          <cell r="B54" t="str">
            <v>Direct Operating Expenses</v>
          </cell>
          <cell r="D54">
            <v>92.677000000000007</v>
          </cell>
          <cell r="E54">
            <v>88.094000000000008</v>
          </cell>
          <cell r="F54">
            <v>93.177999999999997</v>
          </cell>
          <cell r="G54">
            <v>101.98800908943572</v>
          </cell>
          <cell r="H54">
            <v>106.57122730086013</v>
          </cell>
          <cell r="I54">
            <v>115.06135027573431</v>
          </cell>
        </row>
        <row r="55">
          <cell r="B55" t="str">
            <v>% Sales</v>
          </cell>
          <cell r="D55">
            <v>0.2918225329050948</v>
          </cell>
          <cell r="E55">
            <v>0.30646188099006805</v>
          </cell>
          <cell r="F55">
            <v>0.29644311529651313</v>
          </cell>
          <cell r="G55">
            <v>0.29644311529651307</v>
          </cell>
          <cell r="H55">
            <v>0.29644311529651313</v>
          </cell>
          <cell r="I55">
            <v>0.29644311529651313</v>
          </cell>
        </row>
        <row r="57">
          <cell r="B57" t="str">
            <v>Direct Operating Contribution</v>
          </cell>
          <cell r="D57">
            <v>45.784000000000006</v>
          </cell>
          <cell r="E57">
            <v>29.721999999999994</v>
          </cell>
          <cell r="F57">
            <v>48.234000000000009</v>
          </cell>
          <cell r="G57">
            <v>51.497990910564241</v>
          </cell>
          <cell r="H57">
            <v>53.762772699139845</v>
          </cell>
          <cell r="I57">
            <v>58.201649724265721</v>
          </cell>
        </row>
        <row r="58">
          <cell r="B58" t="str">
            <v>% Margin</v>
          </cell>
          <cell r="D58">
            <v>0.14416524970086281</v>
          </cell>
          <cell r="E58">
            <v>0.10339705345184462</v>
          </cell>
          <cell r="F58">
            <v>0.15345507762789518</v>
          </cell>
          <cell r="G58">
            <v>0.14968646798126886</v>
          </cell>
          <cell r="H58">
            <v>0.14954884380676273</v>
          </cell>
          <cell r="I58">
            <v>0.14995025104704007</v>
          </cell>
        </row>
        <row r="60">
          <cell r="B60" t="str">
            <v>G&amp;A</v>
          </cell>
          <cell r="D60">
            <v>25.039366894704994</v>
          </cell>
          <cell r="E60">
            <v>22.6500618861314</v>
          </cell>
          <cell r="F60">
            <v>25.636667846665283</v>
          </cell>
          <cell r="G60">
            <v>26.545272498742481</v>
          </cell>
          <cell r="H60">
            <v>27.007987388150426</v>
          </cell>
          <cell r="I60">
            <v>28.280471640381165</v>
          </cell>
          <cell r="K60" t="str">
            <v>●</v>
          </cell>
          <cell r="L60" t="str">
            <v>High</v>
          </cell>
          <cell r="R60" t="str">
            <v>n Competitor cost ratio analysis</v>
          </cell>
          <cell r="W60" t="str">
            <v>n Breakdown about FootJoy/Acushnet&lt;done&gt;</v>
          </cell>
        </row>
        <row r="61">
          <cell r="B61" t="str">
            <v>% Sales</v>
          </cell>
          <cell r="D61">
            <v>7.8844281424223797E-2</v>
          </cell>
          <cell r="E61">
            <v>7.8795157106786806E-2</v>
          </cell>
          <cell r="F61">
            <v>8.1562318168316633E-2</v>
          </cell>
          <cell r="G61">
            <v>7.7157730072183475E-2</v>
          </cell>
          <cell r="H61">
            <v>7.5126580804307119E-2</v>
          </cell>
          <cell r="I61">
            <v>7.2861574238776511E-2</v>
          </cell>
        </row>
        <row r="63">
          <cell r="B63" t="str">
            <v>Operating Income</v>
          </cell>
          <cell r="D63">
            <v>20.744633105295012</v>
          </cell>
          <cell r="E63">
            <v>7.0719381138685939</v>
          </cell>
          <cell r="F63">
            <v>22.597332153334726</v>
          </cell>
          <cell r="G63">
            <v>24.95271841182176</v>
          </cell>
          <cell r="H63">
            <v>26.754785310989419</v>
          </cell>
          <cell r="I63">
            <v>29.921178083884556</v>
          </cell>
        </row>
        <row r="64">
          <cell r="B64" t="str">
            <v>% Margin</v>
          </cell>
          <cell r="D64">
            <v>6.5320968276638997E-2</v>
          </cell>
          <cell r="E64">
            <v>2.4601896345057814E-2</v>
          </cell>
          <cell r="F64">
            <v>7.1892759459578542E-2</v>
          </cell>
          <cell r="G64">
            <v>7.25287379090854E-2</v>
          </cell>
          <cell r="H64">
            <v>7.4422263002455621E-2</v>
          </cell>
          <cell r="I64">
            <v>7.7088676808263562E-2</v>
          </cell>
        </row>
        <row r="66">
          <cell r="B66" t="str">
            <v>Depreciation and Amortization</v>
          </cell>
          <cell r="D66">
            <v>1.9279999999999999</v>
          </cell>
          <cell r="E66">
            <v>2.2570000000000001</v>
          </cell>
          <cell r="F66">
            <v>2.2570000000000001</v>
          </cell>
          <cell r="G66">
            <v>2.470400057039821</v>
          </cell>
          <cell r="H66">
            <v>2.581416858250245</v>
          </cell>
          <cell r="I66">
            <v>2.7870684879728302</v>
          </cell>
          <cell r="K66" t="str">
            <v>●</v>
          </cell>
          <cell r="L66" t="str">
            <v>Low</v>
          </cell>
          <cell r="W66" t="str">
            <v>n Detail of FootJoy/Acushnet assets</v>
          </cell>
        </row>
        <row r="67">
          <cell r="B67" t="str">
            <v>% Sales</v>
          </cell>
          <cell r="D67">
            <v>6.0709112664525475E-3</v>
          </cell>
          <cell r="E67">
            <v>7.8516637386721409E-3</v>
          </cell>
          <cell r="F67">
            <v>7.1805803003308737E-3</v>
          </cell>
          <cell r="G67">
            <v>7.1805803003308737E-3</v>
          </cell>
          <cell r="H67">
            <v>7.1805803003308737E-3</v>
          </cell>
          <cell r="I67">
            <v>7.1805803003308737E-3</v>
          </cell>
        </row>
        <row r="69">
          <cell r="B69" t="str">
            <v>Minority Interest</v>
          </cell>
          <cell r="D69">
            <v>-5.649</v>
          </cell>
          <cell r="E69">
            <v>-3.5310000000000001</v>
          </cell>
          <cell r="F69">
            <v>-7.218</v>
          </cell>
          <cell r="G69">
            <v>-7.218</v>
          </cell>
          <cell r="H69">
            <v>-7.218</v>
          </cell>
          <cell r="I69">
            <v>-7.218</v>
          </cell>
          <cell r="L69" t="str">
            <v>High</v>
          </cell>
          <cell r="W69" t="str">
            <v>n Detail data</v>
          </cell>
        </row>
        <row r="71">
          <cell r="B71" t="str">
            <v>EBITDA</v>
          </cell>
          <cell r="D71">
            <v>17.023633105295012</v>
          </cell>
          <cell r="E71">
            <v>5.797938113868593</v>
          </cell>
          <cell r="F71">
            <v>17.636332153334727</v>
          </cell>
          <cell r="G71">
            <v>20.205118468861581</v>
          </cell>
          <cell r="H71">
            <v>22.118202169239662</v>
          </cell>
          <cell r="I71">
            <v>25.490246571857387</v>
          </cell>
        </row>
        <row r="72">
          <cell r="B72" t="str">
            <v>% Margin</v>
          </cell>
          <cell r="D72">
            <v>5.360423548490148E-2</v>
          </cell>
          <cell r="E72">
            <v>2.0169898293188823E-2</v>
          </cell>
          <cell r="F72">
            <v>5.6109481271744491E-2</v>
          </cell>
          <cell r="G72">
            <v>5.8729141958168404E-2</v>
          </cell>
          <cell r="H72">
            <v>6.1524943663237519E-2</v>
          </cell>
          <cell r="I72">
            <v>6.5672861350309253E-2</v>
          </cell>
        </row>
        <row r="74">
          <cell r="B74" t="str">
            <v>Fitting Kiosk Write-Off</v>
          </cell>
          <cell r="D74">
            <v>0</v>
          </cell>
          <cell r="E74">
            <v>0</v>
          </cell>
          <cell r="F74">
            <v>1.105</v>
          </cell>
          <cell r="G74">
            <v>0</v>
          </cell>
          <cell r="H74">
            <v>0</v>
          </cell>
          <cell r="I74">
            <v>0</v>
          </cell>
        </row>
        <row r="75">
          <cell r="B75" t="str">
            <v>Total Adjustments</v>
          </cell>
          <cell r="D75">
            <v>0</v>
          </cell>
          <cell r="E75">
            <v>0</v>
          </cell>
          <cell r="F75">
            <v>1.105</v>
          </cell>
          <cell r="G75">
            <v>0</v>
          </cell>
          <cell r="H75">
            <v>0</v>
          </cell>
          <cell r="I75">
            <v>0</v>
          </cell>
          <cell r="L75" t="str">
            <v>Low</v>
          </cell>
          <cell r="W75" t="str">
            <v>n Historical and projected consolidated detail data</v>
          </cell>
        </row>
        <row r="77">
          <cell r="B77" t="str">
            <v>Adjusted EBITDA</v>
          </cell>
          <cell r="D77">
            <v>17.023633105295012</v>
          </cell>
          <cell r="E77">
            <v>5.797938113868593</v>
          </cell>
          <cell r="F77">
            <v>18.741332153334728</v>
          </cell>
          <cell r="G77">
            <v>20.205118468861581</v>
          </cell>
          <cell r="H77">
            <v>22.118202169239662</v>
          </cell>
          <cell r="I77">
            <v>25.490246571857387</v>
          </cell>
        </row>
        <row r="78">
          <cell r="B78" t="str">
            <v>% Margin</v>
          </cell>
          <cell r="D78">
            <v>5.360423548490148E-2</v>
          </cell>
          <cell r="E78">
            <v>2.0169898293188823E-2</v>
          </cell>
          <cell r="F78">
            <v>5.9625006850772232E-2</v>
          </cell>
          <cell r="G78">
            <v>5.8729141958168404E-2</v>
          </cell>
          <cell r="H78">
            <v>6.1524943663237519E-2</v>
          </cell>
          <cell r="I78">
            <v>6.5672861350309253E-2</v>
          </cell>
        </row>
        <row r="80">
          <cell r="B80" t="str">
            <v>Adjusted EBITDA + G&amp;A</v>
          </cell>
          <cell r="D80">
            <v>42.063000000000002</v>
          </cell>
          <cell r="E80">
            <v>28.447999999999993</v>
          </cell>
          <cell r="F80">
            <v>44.378000000000014</v>
          </cell>
          <cell r="G80">
            <v>46.750390967604062</v>
          </cell>
          <cell r="H80">
            <v>49.126189557390092</v>
          </cell>
          <cell r="I80">
            <v>53.770718212238549</v>
          </cell>
        </row>
        <row r="81">
          <cell r="B81" t="str">
            <v>% Margin</v>
          </cell>
          <cell r="D81">
            <v>0.13244851690912526</v>
          </cell>
          <cell r="E81">
            <v>9.8965055399975632E-2</v>
          </cell>
          <cell r="F81">
            <v>0.14118732501908887</v>
          </cell>
          <cell r="G81">
            <v>0.13588687203035188</v>
          </cell>
          <cell r="H81">
            <v>0.13665152446754464</v>
          </cell>
          <cell r="I81">
            <v>0.13853443558908576</v>
          </cell>
        </row>
        <row r="83">
          <cell r="B83" t="str">
            <v>Synergy effect</v>
          </cell>
          <cell r="L83" t="str">
            <v>High</v>
          </cell>
          <cell r="M83" t="str">
            <v>n Check and determine Sales/costs/R&amp;D synergy</v>
          </cell>
          <cell r="R83" t="str">
            <v>n Help SRI to quantify synergy</v>
          </cell>
        </row>
        <row r="86">
          <cell r="B86" t="str">
            <v>Ball Operations</v>
          </cell>
          <cell r="D86">
            <v>0</v>
          </cell>
          <cell r="E86">
            <v>0</v>
          </cell>
          <cell r="F86">
            <v>0</v>
          </cell>
          <cell r="G86">
            <v>0</v>
          </cell>
          <cell r="H86">
            <v>0</v>
          </cell>
          <cell r="I86">
            <v>0</v>
          </cell>
        </row>
        <row r="87">
          <cell r="B87" t="str">
            <v>Clubs</v>
          </cell>
          <cell r="D87">
            <v>0</v>
          </cell>
          <cell r="E87">
            <v>0</v>
          </cell>
          <cell r="F87">
            <v>0</v>
          </cell>
          <cell r="G87">
            <v>0</v>
          </cell>
          <cell r="H87">
            <v>0</v>
          </cell>
          <cell r="I87">
            <v>0</v>
          </cell>
        </row>
        <row r="88">
          <cell r="B88" t="str">
            <v>Titelist</v>
          </cell>
          <cell r="D88">
            <v>0</v>
          </cell>
          <cell r="E88">
            <v>0</v>
          </cell>
          <cell r="F88">
            <v>0</v>
          </cell>
          <cell r="G88">
            <v>0</v>
          </cell>
          <cell r="H88">
            <v>0</v>
          </cell>
          <cell r="I88">
            <v>0</v>
          </cell>
        </row>
        <row r="89">
          <cell r="B89" t="str">
            <v>FootJoy</v>
          </cell>
          <cell r="D89">
            <v>0</v>
          </cell>
          <cell r="E89">
            <v>0.5</v>
          </cell>
          <cell r="F89">
            <v>0.5</v>
          </cell>
          <cell r="G89">
            <v>1.4</v>
          </cell>
          <cell r="H89">
            <v>0</v>
          </cell>
          <cell r="I89">
            <v>0</v>
          </cell>
        </row>
        <row r="90">
          <cell r="B90" t="str">
            <v>IS</v>
          </cell>
          <cell r="D90">
            <v>0</v>
          </cell>
          <cell r="E90">
            <v>0</v>
          </cell>
          <cell r="F90">
            <v>0</v>
          </cell>
          <cell r="G90">
            <v>0</v>
          </cell>
          <cell r="H90">
            <v>0</v>
          </cell>
          <cell r="I90">
            <v>0</v>
          </cell>
        </row>
        <row r="91">
          <cell r="B91" t="str">
            <v>Other</v>
          </cell>
          <cell r="D91">
            <v>0</v>
          </cell>
          <cell r="E91">
            <v>0</v>
          </cell>
          <cell r="F91">
            <v>0</v>
          </cell>
          <cell r="G91">
            <v>0</v>
          </cell>
          <cell r="H91">
            <v>0</v>
          </cell>
          <cell r="I91">
            <v>0</v>
          </cell>
        </row>
        <row r="92">
          <cell r="B92" t="str">
            <v>Capex</v>
          </cell>
          <cell r="D92" t="str">
            <v xml:space="preserve">NA </v>
          </cell>
          <cell r="E92">
            <v>0.5</v>
          </cell>
          <cell r="F92">
            <v>0.5</v>
          </cell>
          <cell r="G92">
            <v>1.4</v>
          </cell>
          <cell r="H92" t="str">
            <v xml:space="preserve">NA </v>
          </cell>
          <cell r="I92" t="str">
            <v xml:space="preserve">NA </v>
          </cell>
          <cell r="L92" t="str">
            <v>Low</v>
          </cell>
          <cell r="M92" t="str">
            <v>n Check and determine capex</v>
          </cell>
          <cell r="R92" t="str">
            <v>n Competitor capex analysis</v>
          </cell>
          <cell r="W92" t="str">
            <v>n Historical and projected data</v>
          </cell>
        </row>
        <row r="93">
          <cell r="B93" t="str">
            <v>% Sales</v>
          </cell>
          <cell r="D93">
            <v>0</v>
          </cell>
          <cell r="E93">
            <v>0</v>
          </cell>
          <cell r="F93">
            <v>0</v>
          </cell>
          <cell r="G93">
            <v>0</v>
          </cell>
          <cell r="H93">
            <v>0</v>
          </cell>
          <cell r="I93">
            <v>0</v>
          </cell>
        </row>
        <row r="95">
          <cell r="B95" t="str">
            <v>Working Capital:</v>
          </cell>
        </row>
        <row r="96">
          <cell r="B96" t="str">
            <v>Accounts Receivable</v>
          </cell>
          <cell r="F96">
            <v>57.146000000000001</v>
          </cell>
          <cell r="G96">
            <v>62.549172201859818</v>
          </cell>
          <cell r="H96">
            <v>65.360056615670572</v>
          </cell>
          <cell r="I96">
            <v>70.567042894858361</v>
          </cell>
          <cell r="L96" t="str">
            <v>Middle</v>
          </cell>
          <cell r="M96" t="str">
            <v xml:space="preserve">n Check and determine working capital </v>
          </cell>
          <cell r="R96" t="str">
            <v>n Competitor working capital analysis</v>
          </cell>
          <cell r="W96" t="str">
            <v>n Historical and projected data</v>
          </cell>
        </row>
        <row r="97">
          <cell r="B97" t="str">
            <v>Total Inventory</v>
          </cell>
          <cell r="F97">
            <v>72.459000000000003</v>
          </cell>
          <cell r="G97">
            <v>79.853354231843625</v>
          </cell>
          <cell r="H97">
            <v>83.462601133182673</v>
          </cell>
          <cell r="I97">
            <v>90.046457466725059</v>
          </cell>
        </row>
        <row r="99">
          <cell r="B99" t="str">
            <v>Accounts Payable</v>
          </cell>
          <cell r="F99">
            <v>24.545000000000002</v>
          </cell>
          <cell r="G99">
            <v>27.049787874806469</v>
          </cell>
          <cell r="H99">
            <v>28.272396042092335</v>
          </cell>
          <cell r="I99">
            <v>30.502633192850674</v>
          </cell>
        </row>
        <row r="100">
          <cell r="B100" t="str">
            <v>Accrued Expenses</v>
          </cell>
          <cell r="F100" t="str">
            <v xml:space="preserve">NA </v>
          </cell>
          <cell r="G100" t="str">
            <v xml:space="preserve">NA </v>
          </cell>
          <cell r="H100" t="str">
            <v xml:space="preserve">NA </v>
          </cell>
          <cell r="I100" t="str">
            <v xml:space="preserve">NA </v>
          </cell>
        </row>
        <row r="101">
          <cell r="B101" t="str">
            <v>Net Working Capital</v>
          </cell>
          <cell r="D101" t="str">
            <v xml:space="preserve">NA </v>
          </cell>
          <cell r="E101">
            <v>111.184</v>
          </cell>
          <cell r="F101">
            <v>105.06000000000002</v>
          </cell>
          <cell r="G101">
            <v>115.35273855889696</v>
          </cell>
          <cell r="H101">
            <v>120.55026170676092</v>
          </cell>
          <cell r="I101">
            <v>130.11086716873274</v>
          </cell>
        </row>
        <row r="103">
          <cell r="B103" t="str">
            <v>Tax</v>
          </cell>
          <cell r="L103" t="str">
            <v>High</v>
          </cell>
          <cell r="M103" t="str">
            <v xml:space="preserve">n Check tax merit/demerit reported by Deloitte </v>
          </cell>
        </row>
        <row r="104">
          <cell r="K104" t="str">
            <v>*To be fixed after separation scope determined</v>
          </cell>
        </row>
      </sheetData>
      <sheetData sheetId="1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ay hoa don"/>
      <sheetName val="HDTUAN 1"/>
      <sheetName val="HDTUAN 2"/>
      <sheetName val="HDTUAN 3"/>
      <sheetName val="HDTUAN 4"/>
      <sheetName val="HDTHANG"/>
      <sheetName val="TUAN 1"/>
      <sheetName val="TUAN 2"/>
      <sheetName val="TUAN 3"/>
      <sheetName val="TUAN 4"/>
      <sheetName val="THANG "/>
      <sheetName val="NPP"/>
    </sheetNames>
    <sheetDataSet>
      <sheetData sheetId="0">
        <row r="3">
          <cell r="B3" t="str">
            <v>01.01.2013</v>
          </cell>
        </row>
        <row r="4">
          <cell r="B4" t="str">
            <v>02.01.2013</v>
          </cell>
        </row>
        <row r="5">
          <cell r="B5" t="str">
            <v>03.01.2013</v>
          </cell>
        </row>
        <row r="6">
          <cell r="B6" t="str">
            <v>04.01.2013</v>
          </cell>
        </row>
        <row r="7">
          <cell r="B7" t="str">
            <v>05.01.2013</v>
          </cell>
        </row>
        <row r="8">
          <cell r="B8" t="str">
            <v>06.01.2013</v>
          </cell>
        </row>
        <row r="9">
          <cell r="B9" t="str">
            <v>07.01.2013</v>
          </cell>
        </row>
        <row r="10">
          <cell r="B10" t="str">
            <v>08.01.2013</v>
          </cell>
        </row>
        <row r="11">
          <cell r="B11" t="str">
            <v>09.01.2013</v>
          </cell>
        </row>
        <row r="14">
          <cell r="B14" t="str">
            <v>10.01.2013</v>
          </cell>
        </row>
        <row r="15">
          <cell r="B15" t="str">
            <v>11.01.2013</v>
          </cell>
        </row>
        <row r="16">
          <cell r="B16" t="str">
            <v>12.01.2013</v>
          </cell>
        </row>
        <row r="17">
          <cell r="B17" t="str">
            <v>13.01.2013</v>
          </cell>
        </row>
        <row r="18">
          <cell r="B18" t="str">
            <v>14.01.2013</v>
          </cell>
        </row>
        <row r="19">
          <cell r="B19" t="str">
            <v>15.01.2013</v>
          </cell>
        </row>
        <row r="20">
          <cell r="B20" t="str">
            <v>16.01.2013</v>
          </cell>
        </row>
        <row r="21">
          <cell r="B21" t="str">
            <v>17.01.2013</v>
          </cell>
        </row>
        <row r="22">
          <cell r="B22" t="str">
            <v>18.01.2013</v>
          </cell>
        </row>
        <row r="23">
          <cell r="B23" t="str">
            <v>19.01.2013</v>
          </cell>
        </row>
        <row r="24">
          <cell r="B24" t="str">
            <v>20.01.2013</v>
          </cell>
        </row>
        <row r="25">
          <cell r="B25" t="str">
            <v>21.01.2013</v>
          </cell>
        </row>
        <row r="26">
          <cell r="B26" t="str">
            <v>22.01.2013</v>
          </cell>
        </row>
        <row r="27">
          <cell r="B27" t="str">
            <v>23.01.2013</v>
          </cell>
        </row>
        <row r="28">
          <cell r="B28" t="str">
            <v>24.01.2013</v>
          </cell>
        </row>
        <row r="29">
          <cell r="B29" t="str">
            <v>25.01.2013</v>
          </cell>
        </row>
        <row r="30">
          <cell r="B30" t="str">
            <v>26.01.2013</v>
          </cell>
        </row>
        <row r="31">
          <cell r="B31" t="str">
            <v>27.01.2013</v>
          </cell>
        </row>
        <row r="32">
          <cell r="B32" t="str">
            <v>28.01.2013</v>
          </cell>
        </row>
        <row r="33">
          <cell r="B33" t="str">
            <v>29.01.2013</v>
          </cell>
        </row>
        <row r="34">
          <cell r="B34" t="str">
            <v>30.01.2013</v>
          </cell>
        </row>
        <row r="35">
          <cell r="B35" t="str">
            <v>31.01.2013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JHFGJGXBGCCNCVCCVVCVCC2"/>
      <sheetName val="#REF"/>
      <sheetName val="_REF"/>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Gia_GC_Satthep"/>
      <sheetName val="dongia (2)"/>
      <sheetName val="PNT-QUOT-#3"/>
      <sheetName val="COAT&amp;WRAP-QIOT-#3"/>
      <sheetName val="Ref"/>
      <sheetName val="DS CHU Ph_x0001__x0000_"/>
      <sheetName val=""/>
      <sheetName val="ESTI."/>
      <sheetName val="DI-ESTI"/>
      <sheetName val="DS CHU Ph_x0001_?"/>
      <sheetName val="CT Thang Mo"/>
      <sheetName val="CT  PL"/>
      <sheetName val="DAMNEN KHONG HC"/>
      <sheetName val="dochat"/>
      <sheetName val="DAM NEN HC"/>
      <sheetName val="2001"/>
      <sheetName val="156nhap01"/>
      <sheetName val="CT00"/>
      <sheetName val="CT99"/>
      <sheetName val="BC Ton Kho New"/>
      <sheetName val="BC Cua GSBH New"/>
      <sheetName val="10000000"/>
      <sheetName val="Chuso"/>
      <sheetName val="Bhyt t1"/>
      <sheetName val="Detailed Reporting"/>
      <sheetName val="DS CHU Ph_x0001__"/>
      <sheetName val="CHUONG TRINH"/>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TKLg"/>
      <sheetName val="VL"/>
      <sheetName val="PTVTu"/>
      <sheetName val="THKP-Full"/>
      <sheetName val="KLg"/>
      <sheetName val="vªÄ"/>
      <sheetName val="ZC³"/>
      <sheetName val="Øü"/>
      <sheetName val="PL_VÆQ"/>
      <sheetName val="PL_DUO_2Q"/>
      <sheetName val="Leave Statistic Report"/>
      <sheetName val="Database"/>
      <sheetName val="total"/>
      <sheetName val="global"/>
      <sheetName val="dongia_(2)"/>
      <sheetName val="Leave_Statistic_Report"/>
      <sheetName val="BAOGIATHANG"/>
      <sheetName val="vanchuyen TC"/>
      <sheetName val="—˜‰vˆ•ªˆÄ"/>
      <sheetName val="ŒˆŽZC³"/>
      <sheetName val="ŽØ“ü"/>
      <sheetName val="PL_VŽ–‹ÆQŒˆ"/>
      <sheetName val="PL_DUO_2QŒˆ"/>
      <sheetName val="���v������"/>
      <sheetName val="���Z�C��"/>
      <sheetName val="PL_�V�����Q��"/>
      <sheetName val="PL_DUO_2�Q��"/>
      <sheetName val="DS CHU Ph_x005f_x0001__x005f_x0000_"/>
      <sheetName val="DS CHU Ph_x005f_x0001__"/>
      <sheetName val="DS CHU Ph_x005f_x0001_"/>
      <sheetName val="DS CHU Ph_x005f_x005f_x005f_x0001__x005f_x005f_x0"/>
      <sheetName val="DS CHU Ph_x005f_x005f_x005f_x0001__"/>
      <sheetName val="DS CHU Ph_x005f_x005f_x005f_x0001_"/>
      <sheetName val="bang tien luong"/>
      <sheetName val="SILICATE"/>
      <sheetName val="MTP"/>
      <sheetName val="CHITIET"/>
      <sheetName val="XL4Pop_x0000__x0000_"/>
      <sheetName val="Huong dan"/>
      <sheetName val="DS CHU Ph_x005f_x005f_x005f_x005f_x005f_x005f_x00"/>
      <sheetName val="Name"/>
      <sheetName val="XL4Pop??"/>
      <sheetName val="XL4Pop_x005f_x0000__x005f_x0000_"/>
      <sheetName val="XL4Pop__"/>
      <sheetName val="ThietBi"/>
      <sheetName val="XL4Pop_x005f_x005f_x005f_x0000__x005f_x005f_x0000"/>
      <sheetName val="Chiet tinh dz35"/>
      <sheetName val="XL4Pop_x005f_x005f_x005f_x005f_x005f_x005f_x005f_x0000_"/>
      <sheetName val="XL4Pop_x005f_x005f_x005f_x005f_x005f_x005f_x005f_x005f_"/>
      <sheetName val="Product hierachy-old"/>
      <sheetName val="MTP1"/>
      <sheetName val="Table"/>
      <sheetName val="truc tiep"/>
      <sheetName val="XL4Pop_x005f_x005f_x005f_x0000_"/>
      <sheetName val="XL4Pop_x005f_x005f_x005f_x005f_"/>
      <sheetName val="DS CHU Ph_x005f_x0001__x0"/>
      <sheetName val="DS CHU Ph_x005f_x005f_x00"/>
      <sheetName val="XL4Pop_x005f_x0000__x0000"/>
      <sheetName val="DS CHU Ph_x005f_x005f_x005f_x0001__x0"/>
      <sheetName val="DS CHU Ph_x005f_x005f_x005f_x005f_x00"/>
      <sheetName val="XL4Pop_x005f_x005f_x005f_x0000__x0000"/>
      <sheetName val="AOP 2013_26.07"/>
      <sheetName val="DANH MUC SP"/>
      <sheetName val="FW Sum"/>
      <sheetName val="2002"/>
      <sheetName val="登録データ"/>
      <sheetName val="MTO_REV_2(ARMOR)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ongia_(2)1"/>
      <sheetName val="Leave_Statistic_Report1"/>
      <sheetName val="DS_CHU_Ph"/>
      <sheetName val="ESTI_"/>
      <sheetName val="DS_CHU_Ph?"/>
      <sheetName val="FW_Sum"/>
      <sheetName val="DS_CHU_Ph_"/>
      <sheetName val="DU LIEU"/>
      <sheetName val="Dongia"/>
      <sheetName val="bieu_solieu"/>
      <sheetName val="¡X??v??¡Ea?A"/>
      <sheetName val="???Z?C?3"/>
      <sheetName val="?O¡§u"/>
      <sheetName val="PL_?V?¡V?A?Q??"/>
      <sheetName val="PL_DUO_2?Q??"/>
      <sheetName val="206"/>
      <sheetName val="¡X__v__¡Ea_A"/>
      <sheetName val="___Z_C_3"/>
      <sheetName val="_O¡§u"/>
      <sheetName val="PL__V_¡V_A_Q__"/>
      <sheetName val="PL_DUO_2_Q__"/>
      <sheetName val="MHTT-CORE"/>
      <sheetName val="DSNV"/>
      <sheetName val="DS CHU Ph_x005f_x0001_?"/>
      <sheetName val="dsphongban"/>
      <sheetName val="Detailed_Reporting"/>
      <sheetName val="DAMNEN_KHONG_HC"/>
      <sheetName val="DAM_NEN_HC"/>
      <sheetName val="CT_Thang_Mo"/>
      <sheetName val="CT__PL"/>
      <sheetName val="BC_Ton_Kho_New"/>
      <sheetName val="BC_Cua_GSBH_New"/>
      <sheetName val="Bhyt_t1"/>
      <sheetName val="CHUONG_TRINH"/>
      <sheetName val="DS CHU Ph_x0001_"/>
      <sheetName val="XL4Pop"/>
      <sheetName val="XL4Pop_x0000_"/>
      <sheetName val="data"/>
      <sheetName val="VC"/>
      <sheetName val="gVL"/>
      <sheetName val="Sheet3"/>
      <sheetName val="GiaVL"/>
      <sheetName val="ND"/>
      <sheetName val="Cp&gt;10-Ln&lt;10"/>
      <sheetName val="Ln&lt;20"/>
      <sheetName val="EIRR&gt;1&lt;1"/>
      <sheetName val="EIRR&gt; 2"/>
      <sheetName val="EIRR&lt;2"/>
      <sheetName val="De11A"/>
      <sheetName val="gia vt,nc,may"/>
      <sheetName val="Corporate"/>
      <sheetName val="cham cong 01"/>
      <sheetName val="code"/>
      <sheetName val="dg-VTu"/>
      <sheetName val="ThongSo"/>
      <sheetName val="VP-MM"/>
      <sheetName val="kinh phí XD"/>
      <sheetName val="T.Tinh"/>
      <sheetName val="DON GIA CAN THO"/>
      <sheetName val="PTTL"/>
      <sheetName val="CHITIET VL-NC-TT -1p"/>
      <sheetName val="CHITIET VL-NC-TT-3p"/>
      <sheetName val="KKKKKKKK"/>
      <sheetName val="???v??????"/>
      <sheetName val="???Z?C??"/>
      <sheetName val="PL_?V?????Q??"/>
      <sheetName val="?????"/>
      <sheetName val="1.0 Assumptions"/>
      <sheetName val="2.0 Financial Summary"/>
      <sheetName val="3pha-XDM"/>
      <sheetName val="3pha-CT"/>
      <sheetName val="VT A cap-THI CONG"/>
      <sheetName val="DANH SACH VAT TU THU HOI"/>
      <sheetName val="TONG.HT"/>
      <sheetName val="Detail"/>
      <sheetName val="노임단가"/>
      <sheetName val="BBo"/>
      <sheetName val="Forecast"/>
      <sheetName val="OPERATING HEAD"/>
      <sheetName val="UA602"/>
      <sheetName val="達成729"/>
      <sheetName val="Quantity"/>
      <sheetName val="LS_VAS"/>
      <sheetName val="590P追加"/>
      <sheetName val="___v______"/>
      <sheetName val="___Z_C__"/>
      <sheetName val="PL__V_____Q__"/>
      <sheetName val="_____"/>
      <sheetName val="新ﾗｲﾝﾍﾞｰｽ"/>
      <sheetName val="新ﾗｲﾝ将来戦略"/>
      <sheetName val="Nluc KTFA(Khong Có KPY)"/>
      <sheetName val="Năng lưc -2010-2S"/>
      <sheetName val="鋳造機負荷，要員(2S)"/>
      <sheetName val="Năng lực CĐ PHUN BI-09 "/>
      <sheetName val="Thuc thanh"/>
      <sheetName val="⑤弁当"/>
      <sheetName val="REN"/>
      <sheetName val="ma-pt"/>
      <sheetName val="Calendar Reminder"/>
      <sheetName val="SPECSHEET"/>
      <sheetName val="예가표"/>
      <sheetName val="MTO_REV_2(ARMOR)2"/>
      <sheetName val="MeKong_-_Penetration2"/>
      <sheetName val="Dist__Perform_-_Ctns_sales_in_2"/>
      <sheetName val="Dist__Perform_-_Value_sales_in2"/>
      <sheetName val="Dist__Perform_-_Value_sales_Ou2"/>
      <sheetName val="Head_Count2"/>
      <sheetName val="Sales_Result_For_Month2"/>
      <sheetName val="DS_CHU_Phuc2"/>
      <sheetName val="DS_THI_AT2"/>
      <sheetName val="Bien_Ban2"/>
      <sheetName val="dongia_(2)2"/>
      <sheetName val="Leave_Statistic_Report2"/>
      <sheetName val="ESTI_1"/>
      <sheetName val="FW_Sum1"/>
      <sheetName val="DAMNEN_KHONG_HC1"/>
      <sheetName val="DAM_NEN_HC1"/>
      <sheetName val="Detailed_Reporting1"/>
      <sheetName val="CT_Thang_Mo1"/>
      <sheetName val="CT__PL1"/>
      <sheetName val="BC_Ton_Kho_New1"/>
      <sheetName val="BC_Cua_GSBH_New1"/>
      <sheetName val="DS_CHU_Ph_x005f_x0001__x005f_x0000_"/>
      <sheetName val="DS_CHU_Ph_x005f_x0001__"/>
      <sheetName val="DS_CHU_Ph_x005f_x0001_"/>
      <sheetName val="OPERATING_HEAD"/>
      <sheetName val="DS_CHU_Ph_x005f_x0001_?"/>
      <sheetName val="DS_CHU_Ph_x005f_x005f_x005f_x0001__x005f_x005f_x0"/>
      <sheetName val="DS_CHU_Ph_x005f_x005f_x005f_x0001__"/>
      <sheetName val="DS_CHU_Ph_x005f_x005f_x005f_x0001_"/>
      <sheetName val="Calendar_Reminder"/>
      <sheetName val="DU_LIEU"/>
      <sheetName val="Nluc_KTFA(Khong_Có_KPY)"/>
      <sheetName val="Năng_lưc_-2010-2S"/>
      <sheetName val="Năng_lực_CĐ_PHUN_BI-09_"/>
      <sheetName val="thao-go"/>
      <sheetName val="PB THEO HUYỆN 2010"/>
      <sheetName val="NGOÀI TINH 2010"/>
      <sheetName val="????"/>
      <sheetName val="ફS몠_x0005_㠂ఀ_x001a_＀_xffff_ヿሱ堀✶耀መఀ_x001a__x0000_㠂吀✮䬀પS몠者ሙ_x0000__x0000__x0000_몠"/>
      <sheetName val="SRP FH"/>
      <sheetName val="Profit"/>
      <sheetName val="COST"/>
      <sheetName val="V2-14Jan12-2012 process cost"/>
      <sheetName val="参考 人員調査表"/>
      <sheetName val="DS_CHU_Ph_x005f_x005f_x005f_x005f_x005f_x005f_x00"/>
      <sheetName val="____"/>
      <sheetName val="R2_E"/>
      <sheetName val="mau"/>
      <sheetName val="songang"/>
      <sheetName val="MTO_REV_2(ARMOR)3"/>
      <sheetName val="MeKong_-_Penetration3"/>
      <sheetName val="Dist__Perform_-_Ctns_sales_in_3"/>
      <sheetName val="Dist__Perform_-_Value_sales_in3"/>
      <sheetName val="Dist__Perform_-_Value_sales_Ou3"/>
      <sheetName val="Head_Count3"/>
      <sheetName val="Sales_Result_For_Month3"/>
      <sheetName val="DS_CHU_Phuc3"/>
      <sheetName val="DS_THI_AT3"/>
      <sheetName val="Bien_Ban3"/>
      <sheetName val="dongia_(2)3"/>
      <sheetName val="Leave_Statistic_Report3"/>
      <sheetName val="ESTI_2"/>
      <sheetName val="FW_Sum2"/>
      <sheetName val="Bhyt_t11"/>
      <sheetName val="DS_CHU_Ph_x005f_x0001__x005f_x0000_1"/>
      <sheetName val="DS_CHU_Ph_x005f_x0001__1"/>
      <sheetName val="DS_CHU_Ph_x005f_x0001_1"/>
      <sheetName val="OPERATING_HEAD1"/>
      <sheetName val="DS_CHU_Ph_x005f_x0001_?1"/>
      <sheetName val="DS_CHU_Ph_x005f_x005f_x005f_x0001__x005f_x005f_x1"/>
      <sheetName val="DS_CHU_Ph_x005f_x005f_x005f_x0001__1"/>
      <sheetName val="DS_CHU_Ph_x005f_x005f_x005f_x0001_1"/>
      <sheetName val="MTO_REV_2(ARMOR)5"/>
      <sheetName val="MeKong_-_Penetration5"/>
      <sheetName val="Dist__Perform_-_Ctns_sales_in_5"/>
      <sheetName val="Dist__Perform_-_Value_sales_in5"/>
      <sheetName val="Dist__Perform_-_Value_sales_Ou5"/>
      <sheetName val="Head_Count5"/>
      <sheetName val="Sales_Result_For_Month5"/>
      <sheetName val="DS_CHU_Phuc5"/>
      <sheetName val="DS_THI_AT5"/>
      <sheetName val="Bien_Ban5"/>
      <sheetName val="dongia_(2)5"/>
      <sheetName val="Leave_Statistic_Report5"/>
      <sheetName val="ESTI_4"/>
      <sheetName val="FW_Sum4"/>
      <sheetName val="Bhyt_t13"/>
      <sheetName val="DAMNEN_KHONG_HC3"/>
      <sheetName val="DAM_NEN_HC3"/>
      <sheetName val="Detailed_Reporting3"/>
      <sheetName val="CT_Thang_Mo3"/>
      <sheetName val="CT__PL3"/>
      <sheetName val="BC_Ton_Kho_New3"/>
      <sheetName val="BC_Cua_GSBH_New3"/>
      <sheetName val="DS_CHU_Ph_x005f_x0001__x005f_x0000_3"/>
      <sheetName val="DS_CHU_Ph_x005f_x0001__3"/>
      <sheetName val="DS_CHU_Ph_x005f_x0001_3"/>
      <sheetName val="OPERATING_HEAD3"/>
      <sheetName val="DS_CHU_Ph_x005f_x0001_?3"/>
      <sheetName val="DS_CHU_Ph_x005f_x005f_x005f_x0001__x005f_x005f_x3"/>
      <sheetName val="DS_CHU_Ph_x005f_x005f_x005f_x0001__3"/>
      <sheetName val="DS_CHU_Ph_x005f_x005f_x005f_x0001_3"/>
      <sheetName val="MTO_REV_2(ARMOR)4"/>
      <sheetName val="MeKong_-_Penetration4"/>
      <sheetName val="Dist__Perform_-_Ctns_sales_in_4"/>
      <sheetName val="Dist__Perform_-_Value_sales_in4"/>
      <sheetName val="Dist__Perform_-_Value_sales_Ou4"/>
      <sheetName val="Head_Count4"/>
      <sheetName val="Sales_Result_For_Month4"/>
      <sheetName val="DS_CHU_Phuc4"/>
      <sheetName val="DS_THI_AT4"/>
      <sheetName val="Bien_Ban4"/>
      <sheetName val="dongia_(2)4"/>
      <sheetName val="Leave_Statistic_Report4"/>
      <sheetName val="ESTI_3"/>
      <sheetName val="FW_Sum3"/>
      <sheetName val="Bhyt_t12"/>
      <sheetName val="DAMNEN_KHONG_HC2"/>
      <sheetName val="DAM_NEN_HC2"/>
      <sheetName val="Detailed_Reporting2"/>
      <sheetName val="CT_Thang_Mo2"/>
      <sheetName val="CT__PL2"/>
      <sheetName val="BC_Ton_Kho_New2"/>
      <sheetName val="BC_Cua_GSBH_New2"/>
      <sheetName val="DS_CHU_Ph_x005f_x0001__x005f_x0000_2"/>
      <sheetName val="DS_CHU_Ph_x005f_x0001__2"/>
      <sheetName val="DS_CHU_Ph_x005f_x0001_2"/>
      <sheetName val="OPERATING_HEAD2"/>
      <sheetName val="DS_CHU_Ph_x005f_x0001_?2"/>
      <sheetName val="DS_CHU_Ph_x005f_x005f_x005f_x0001__x005f_x005f_x2"/>
      <sheetName val="DS_CHU_Ph_x005f_x005f_x005f_x0001__2"/>
      <sheetName val="DS_CHU_Ph_x005f_x005f_x005f_x0001_2"/>
      <sheetName val="USING-ENG"/>
      <sheetName val="quy luong"/>
      <sheetName val="Danh sách"/>
      <sheetName val="tính hệ số"/>
      <sheetName val="ફS몠_x0005_㠂ఀ_x001a_＀_xffff_ヿሱ堀✶耀መఀ_x001a_?㠂吀✮䬀પS몠者ሙ???몠"/>
      <sheetName val="Menu"/>
      <sheetName val="Apr'10-Daily Sales"/>
      <sheetName val="May'10-Daily Sales"/>
      <sheetName val="Jun'10-Daily Sales"/>
      <sheetName val="Jul'10-Daily Sales"/>
      <sheetName val="Aug'10-Daily Sales"/>
      <sheetName val="Sep'10-Daily Sales"/>
      <sheetName val="Oct'10-Daily Sales"/>
      <sheetName val="Nov'10-Daily Sales"/>
      <sheetName val="Dec'10-Daily Sales"/>
      <sheetName val="Jan'11-Daily Sales"/>
      <sheetName val="Feb'11-Daily Sales"/>
      <sheetName val="Mar'11-Daily Sales"/>
      <sheetName val="Apr'11-Daily Sales"/>
      <sheetName val="May'11-Daily Sales"/>
      <sheetName val="Jun'11-Daily Sales"/>
      <sheetName val="Jul'11-Daily Sales"/>
      <sheetName val="Aug'11-Daily Sales"/>
      <sheetName val="Sep'11-Daily Sales"/>
      <sheetName val="Oct'11-Daily Sales"/>
      <sheetName val="Nov'11-Daily Sales"/>
      <sheetName val="Dec'11-Daily Sales"/>
      <sheetName val="J94A-WT"/>
      <sheetName val="Chiet tinh dz22"/>
      <sheetName val="ctdg"/>
      <sheetName val="ptvt"/>
      <sheetName val="Tra_bang"/>
      <sheetName val="Tke"/>
      <sheetName val="DTCT"/>
      <sheetName val="VL,NC"/>
      <sheetName val="DGBT"/>
      <sheetName val="DGVT"/>
      <sheetName val="DGXLD"/>
      <sheetName val="ﾃﾞｰﾀｼｰﾄ"/>
      <sheetName val="���v�����"/>
      <sheetName val="PL_�V����Q��"/>
      <sheetName val="PL_DUO_2�_x0001_��"/>
      <sheetName val="DS_CHU_Ph_x0005_c1"/>
      <sheetName val="DS_THI_AT_x0001_"/>
      <sheetName val="CT Thang _x0005_o"/>
      <sheetName val="PL_DUO_2?_x0001_??"/>
      <sheetName val="CT_Thang__x0005_o"/>
      <sheetName val="dsphongba_x0006_"/>
      <sheetName val="DS_CHU_Ph_x0005_c2"/>
      <sheetName val="CT_Thang__x0005_o1"/>
      <sheetName val="dongia_(2_x0001_3"/>
      <sheetName val="CT_Thang__x0005_o3"/>
      <sheetName val="DS CHU Ph_x005f_x005f_x005f_x0001_?"/>
      <sheetName val="DS_CHU_Ph_x005f_x005f_x005f_x0001_?"/>
      <sheetName val="ocean voyage"/>
      <sheetName val="ફS몠_x005f_x0005_㠂ఀ_x005f_x001a_＀_x005f_xffff_ヿሱ堀✶"/>
      <sheetName val="加工費率設定"/>
      <sheetName val="ﾌﾟﾛﾄ_P772分解5号機"/>
      <sheetName val="法規課84上半年經營實績"/>
      <sheetName val="HEAD LAMP BRANDING"/>
      <sheetName val="SA1 - Process information"/>
      <sheetName val="IA - Audit report front page"/>
      <sheetName val="IA - Audit summary report"/>
      <sheetName val="IA - Front page planning"/>
      <sheetName val="RR - Front page follow up"/>
      <sheetName val="IA Follow up - Audit summary "/>
      <sheetName val="IA - Follow up - Front page"/>
      <sheetName val="IA - Planning"/>
      <sheetName val="IA - SF02 (1)"/>
      <sheetName val="IA - Surveillance plan"/>
      <sheetName val="RR - Front page audit report"/>
      <sheetName val="RR - Front page planning"/>
      <sheetName val="RR - Readiness review findings"/>
      <sheetName val="SA1 - Audit report front page"/>
      <sheetName val="SA1 - Audit summary report"/>
      <sheetName val="SA1 - Follow up - Audit summary"/>
      <sheetName val="SA1 - Planning"/>
      <sheetName val="SSA2 - Follow up - Front page"/>
      <sheetName val="A"/>
      <sheetName val="初期03"/>
      <sheetName val="ફS몠_x0005_㠂ఀ_x001a_＀_xffff_ヿሱ堀✶耀መఀ_x001a_"/>
      <sheetName val="DS_CHU_Ph_x005f_x005f_x005f_x0001_?1"/>
      <sheetName val="MTO_REV_2(ARMOR)6"/>
      <sheetName val="MeKong_-_Penetration6"/>
      <sheetName val="Dist__Perform_-_Ctns_sales_in_6"/>
      <sheetName val="Dist__Perform_-_Value_sales_in6"/>
      <sheetName val="Dist__Perform_-_Value_sales_Ou6"/>
      <sheetName val="Head_Count6"/>
      <sheetName val="Sales_Result_For_Month6"/>
      <sheetName val="DS_CHU_Phuc6"/>
      <sheetName val="DS_THI_AT6"/>
      <sheetName val="Bien_Ban6"/>
      <sheetName val="dongia_(2)6"/>
      <sheetName val="Leave_Statistic_Report6"/>
      <sheetName val="ESTI_5"/>
      <sheetName val="FW_Sum5"/>
      <sheetName val="DAMNEN_KHONG_HC4"/>
      <sheetName val="DAM_NEN_HC4"/>
      <sheetName val="Detailed_Reporting4"/>
      <sheetName val="CT_Thang_Mo4"/>
      <sheetName val="CT__PL4"/>
      <sheetName val="BC_Ton_Kho_New4"/>
      <sheetName val="BC_Cua_GSBH_New4"/>
      <sheetName val="Bhyt_t14"/>
      <sheetName val="DS_CHU_Ph_x005f_x0001__x005f_x0000_4"/>
      <sheetName val="DS_CHU_Ph_x005f_x0001__4"/>
      <sheetName val="DS_CHU_Ph_x005f_x0001_4"/>
      <sheetName val="OPERATING_HEAD4"/>
      <sheetName val="DS_CHU_Ph_x005f_x0001_?4"/>
      <sheetName val="SPS"/>
      <sheetName val="D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1"/>
      <sheetName val="2"/>
      <sheetName val="3"/>
      <sheetName val="4"/>
      <sheetName val="5"/>
      <sheetName val="6"/>
      <sheetName val="7"/>
      <sheetName val="8"/>
      <sheetName val="9"/>
      <sheetName val="10"/>
      <sheetName val="11"/>
      <sheetName val="12"/>
      <sheetName val="13"/>
      <sheetName val="14"/>
      <sheetName val="14 Bis"/>
      <sheetName val="15"/>
      <sheetName val="16"/>
      <sheetName val="17"/>
      <sheetName val="Data Backup"/>
      <sheetName val="2004 Budget at 04 B Rate "/>
      <sheetName val="2004 Budget at 03B Rate"/>
      <sheetName val="04B FX 03Bn Variance"/>
      <sheetName val="2003 Proj at 03 B Rate"/>
      <sheetName val="2003 Proj at 02A Rate"/>
      <sheetName val="03P FX 02A Variance"/>
    </sheetNames>
    <sheetDataSet>
      <sheetData sheetId="0" refreshError="1">
        <row r="3">
          <cell r="C3" t="str">
            <v>PLAVIX (CLOPIDOGREL)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
      <sheetName val="HistFcst"/>
      <sheetName val="X_Ref"/>
      <sheetName val="Sheet2"/>
      <sheetName val="Fcst_Sum"/>
    </sheetNames>
    <sheetDataSet>
      <sheetData sheetId="0" refreshError="1"/>
      <sheetData sheetId="1" refreshError="1"/>
      <sheetData sheetId="2" refreshError="1">
        <row r="1">
          <cell r="A1" t="str">
            <v>OLDMAT_CD</v>
          </cell>
          <cell r="B1" t="str">
            <v>SAP_MATERIAL_CD</v>
          </cell>
          <cell r="C1" t="str">
            <v>SAP_PLANT_CD</v>
          </cell>
        </row>
        <row r="2">
          <cell r="A2" t="str">
            <v xml:space="preserve"> 1015580</v>
          </cell>
          <cell r="B2" t="str">
            <v>000000000001191794</v>
          </cell>
          <cell r="C2" t="str">
            <v>1416</v>
          </cell>
        </row>
        <row r="3">
          <cell r="A3" t="str">
            <v xml:space="preserve"> 1166819</v>
          </cell>
          <cell r="B3" t="str">
            <v>000000000001191796</v>
          </cell>
          <cell r="C3" t="str">
            <v>1416</v>
          </cell>
        </row>
        <row r="4">
          <cell r="A4" t="str">
            <v xml:space="preserve"> VLS60</v>
          </cell>
          <cell r="B4" t="str">
            <v>000000000001194449</v>
          </cell>
          <cell r="C4" t="str">
            <v>1416</v>
          </cell>
        </row>
        <row r="5">
          <cell r="A5" t="str">
            <v>1015585</v>
          </cell>
          <cell r="B5" t="str">
            <v>000000000001015585</v>
          </cell>
          <cell r="C5" t="str">
            <v>1416</v>
          </cell>
        </row>
        <row r="6">
          <cell r="A6" t="str">
            <v>1084695</v>
          </cell>
          <cell r="B6" t="str">
            <v>000000000001084695</v>
          </cell>
          <cell r="C6" t="str">
            <v>1416</v>
          </cell>
        </row>
        <row r="7">
          <cell r="A7" t="str">
            <v>1124192</v>
          </cell>
          <cell r="B7" t="str">
            <v>000000000001124192</v>
          </cell>
          <cell r="C7" t="str">
            <v>1416</v>
          </cell>
        </row>
        <row r="8">
          <cell r="A8" t="str">
            <v>1154315</v>
          </cell>
          <cell r="B8" t="str">
            <v>000000000001154315</v>
          </cell>
          <cell r="C8" t="str">
            <v>1416</v>
          </cell>
        </row>
        <row r="9">
          <cell r="A9" t="str">
            <v>1157682</v>
          </cell>
          <cell r="B9" t="str">
            <v>000000000001157682</v>
          </cell>
          <cell r="C9" t="str">
            <v>1416</v>
          </cell>
        </row>
        <row r="10">
          <cell r="A10" t="str">
            <v>1163430</v>
          </cell>
          <cell r="B10" t="str">
            <v>000000000001163430</v>
          </cell>
          <cell r="C10" t="str">
            <v>1416</v>
          </cell>
        </row>
        <row r="11">
          <cell r="A11" t="str">
            <v>1173297</v>
          </cell>
          <cell r="B11" t="str">
            <v>000000000001162229</v>
          </cell>
          <cell r="C11" t="str">
            <v>1416</v>
          </cell>
        </row>
        <row r="12">
          <cell r="A12" t="str">
            <v>1179495</v>
          </cell>
          <cell r="B12" t="str">
            <v>000000000001179495</v>
          </cell>
          <cell r="C12" t="str">
            <v>1416</v>
          </cell>
        </row>
        <row r="13">
          <cell r="A13" t="str">
            <v>1179498</v>
          </cell>
          <cell r="B13" t="str">
            <v>000000000001179498</v>
          </cell>
          <cell r="C13" t="str">
            <v>1416</v>
          </cell>
        </row>
        <row r="14">
          <cell r="A14" t="str">
            <v>1189643</v>
          </cell>
          <cell r="B14" t="str">
            <v>000000000001189643</v>
          </cell>
          <cell r="C14" t="str">
            <v>1416</v>
          </cell>
        </row>
        <row r="15">
          <cell r="A15" t="str">
            <v>1191737</v>
          </cell>
          <cell r="B15" t="str">
            <v>000000000001191737</v>
          </cell>
          <cell r="C15" t="str">
            <v>1416</v>
          </cell>
        </row>
        <row r="16">
          <cell r="A16" t="str">
            <v>1191738</v>
          </cell>
          <cell r="B16" t="str">
            <v>000000000001191738</v>
          </cell>
          <cell r="C16" t="str">
            <v>1416</v>
          </cell>
        </row>
        <row r="17">
          <cell r="A17" t="str">
            <v>1191739</v>
          </cell>
          <cell r="B17" t="str">
            <v>000000000001191739</v>
          </cell>
          <cell r="C17" t="str">
            <v>1416</v>
          </cell>
        </row>
        <row r="18">
          <cell r="A18" t="str">
            <v>1202054</v>
          </cell>
          <cell r="B18" t="str">
            <v>000000000001202054</v>
          </cell>
          <cell r="C18" t="str">
            <v>1416</v>
          </cell>
        </row>
        <row r="19">
          <cell r="A19" t="str">
            <v>1202058</v>
          </cell>
          <cell r="B19" t="str">
            <v>000000000001202058</v>
          </cell>
          <cell r="C19" t="str">
            <v>1416</v>
          </cell>
        </row>
        <row r="20">
          <cell r="A20" t="str">
            <v>667317</v>
          </cell>
          <cell r="B20" t="str">
            <v>000000000001110082</v>
          </cell>
          <cell r="C20" t="str">
            <v>1416</v>
          </cell>
        </row>
        <row r="21">
          <cell r="A21" t="str">
            <v>667417</v>
          </cell>
          <cell r="B21" t="str">
            <v>000000000001110083</v>
          </cell>
          <cell r="C21" t="str">
            <v>1416</v>
          </cell>
        </row>
        <row r="22">
          <cell r="A22" t="str">
            <v>667430-1Y</v>
          </cell>
          <cell r="B22" t="str">
            <v>000000000001164890</v>
          </cell>
          <cell r="C22" t="str">
            <v>1416</v>
          </cell>
        </row>
        <row r="23">
          <cell r="A23" t="str">
            <v>AZT0.5I</v>
          </cell>
          <cell r="B23" t="str">
            <v>000000000001152285</v>
          </cell>
          <cell r="C23" t="str">
            <v>1416</v>
          </cell>
        </row>
        <row r="24">
          <cell r="A24" t="str">
            <v>AZT1I</v>
          </cell>
          <cell r="B24" t="str">
            <v>000000000001152286</v>
          </cell>
          <cell r="C24" t="str">
            <v>1416</v>
          </cell>
        </row>
        <row r="25">
          <cell r="A25" t="str">
            <v>BPH100</v>
          </cell>
          <cell r="B25" t="str">
            <v>000000000001165151</v>
          </cell>
          <cell r="C25" t="str">
            <v>1416</v>
          </cell>
        </row>
        <row r="26">
          <cell r="A26" t="str">
            <v>BPT100</v>
          </cell>
          <cell r="B26" t="str">
            <v>000000000001165152</v>
          </cell>
          <cell r="C26" t="str">
            <v>1416</v>
          </cell>
        </row>
        <row r="27">
          <cell r="A27" t="str">
            <v>BPT300</v>
          </cell>
          <cell r="B27" t="str">
            <v>000000000001165153</v>
          </cell>
          <cell r="C27" t="str">
            <v>1416</v>
          </cell>
        </row>
        <row r="28">
          <cell r="A28" t="str">
            <v>CFS60I</v>
          </cell>
          <cell r="B28" t="str">
            <v>000000000001152691</v>
          </cell>
          <cell r="C28" t="str">
            <v>1416</v>
          </cell>
        </row>
        <row r="29">
          <cell r="A29" t="str">
            <v>CFZ100I</v>
          </cell>
          <cell r="B29" t="str">
            <v>000000000001153122</v>
          </cell>
          <cell r="C29" t="str">
            <v>1416</v>
          </cell>
        </row>
        <row r="30">
          <cell r="A30" t="str">
            <v>CNU100</v>
          </cell>
          <cell r="B30" t="str">
            <v>000000000001015580</v>
          </cell>
          <cell r="C30" t="str">
            <v>1416</v>
          </cell>
        </row>
        <row r="31">
          <cell r="A31" t="str">
            <v>CPT100I</v>
          </cell>
          <cell r="B31" t="str">
            <v>000000000001153668</v>
          </cell>
          <cell r="C31" t="str">
            <v>1416</v>
          </cell>
        </row>
        <row r="32">
          <cell r="A32" t="str">
            <v>FGI50I</v>
          </cell>
          <cell r="B32" t="str">
            <v>000000000001191792</v>
          </cell>
          <cell r="C32" t="str">
            <v>1416</v>
          </cell>
        </row>
        <row r="33">
          <cell r="A33" t="str">
            <v>FNT100</v>
          </cell>
          <cell r="B33" t="str">
            <v>000000000001191791</v>
          </cell>
          <cell r="C33" t="str">
            <v>1416</v>
          </cell>
        </row>
        <row r="34">
          <cell r="A34" t="str">
            <v>HDH100</v>
          </cell>
          <cell r="B34" t="str">
            <v>000000000001191833</v>
          </cell>
          <cell r="C34" t="str">
            <v>1416</v>
          </cell>
        </row>
        <row r="35">
          <cell r="A35" t="str">
            <v>LHL225</v>
          </cell>
          <cell r="B35" t="str">
            <v>000000000001191797</v>
          </cell>
          <cell r="C35" t="str">
            <v>1416</v>
          </cell>
        </row>
        <row r="36">
          <cell r="A36" t="str">
            <v>LSD100</v>
          </cell>
          <cell r="B36" t="str">
            <v>000000000001191798</v>
          </cell>
          <cell r="C36" t="str">
            <v>1416</v>
          </cell>
        </row>
        <row r="37">
          <cell r="A37" t="str">
            <v>MLH100</v>
          </cell>
          <cell r="B37" t="str">
            <v>000000000001165179</v>
          </cell>
          <cell r="C37" t="str">
            <v>1416</v>
          </cell>
        </row>
        <row r="38">
          <cell r="A38" t="str">
            <v>MLH200</v>
          </cell>
          <cell r="B38" t="str">
            <v>000000000001175876</v>
          </cell>
          <cell r="C38" t="str">
            <v>1416</v>
          </cell>
        </row>
        <row r="39">
          <cell r="A39" t="str">
            <v>MLH400</v>
          </cell>
          <cell r="B39" t="str">
            <v>000000000001175875</v>
          </cell>
          <cell r="C39" t="str">
            <v>1416</v>
          </cell>
        </row>
        <row r="40">
          <cell r="A40" t="str">
            <v>MLT100</v>
          </cell>
          <cell r="B40" t="str">
            <v>000000000001165180</v>
          </cell>
          <cell r="C40" t="str">
            <v>1416</v>
          </cell>
        </row>
        <row r="41">
          <cell r="A41" t="str">
            <v>MNH100I</v>
          </cell>
          <cell r="B41" t="str">
            <v>000000000001156581</v>
          </cell>
          <cell r="C41" t="str">
            <v>1416</v>
          </cell>
        </row>
        <row r="42">
          <cell r="A42" t="str">
            <v>MNT100I</v>
          </cell>
          <cell r="B42" t="str">
            <v>000000000001156580</v>
          </cell>
          <cell r="C42" t="str">
            <v>1416</v>
          </cell>
        </row>
        <row r="43">
          <cell r="A43" t="str">
            <v>MSS60I</v>
          </cell>
          <cell r="B43" t="str">
            <v>000000000001151452</v>
          </cell>
          <cell r="C43" t="str">
            <v>1416</v>
          </cell>
        </row>
        <row r="44">
          <cell r="A44" t="str">
            <v>MXI1</v>
          </cell>
          <cell r="B44" t="str">
            <v>000000000001165178</v>
          </cell>
          <cell r="C44" t="str">
            <v>1416</v>
          </cell>
        </row>
        <row r="45">
          <cell r="A45" t="str">
            <v>RYT150</v>
          </cell>
          <cell r="B45" t="str">
            <v>000000000001170603</v>
          </cell>
          <cell r="C45" t="str">
            <v>1416</v>
          </cell>
        </row>
        <row r="46">
          <cell r="A46" t="str">
            <v>RYT200</v>
          </cell>
          <cell r="B46" t="str">
            <v>000000000001173237</v>
          </cell>
          <cell r="C46" t="str">
            <v>1416</v>
          </cell>
        </row>
        <row r="47">
          <cell r="A47" t="str">
            <v>TXL30K</v>
          </cell>
          <cell r="B47" t="str">
            <v>000000000001172494</v>
          </cell>
          <cell r="C47" t="str">
            <v>1416</v>
          </cell>
        </row>
        <row r="48">
          <cell r="A48" t="str">
            <v>VDX60</v>
          </cell>
          <cell r="B48" t="str">
            <v>000000000001015796</v>
          </cell>
          <cell r="C48" t="str">
            <v>1416</v>
          </cell>
        </row>
        <row r="49">
          <cell r="A49" t="str">
            <v>VEC250</v>
          </cell>
          <cell r="B49" t="str">
            <v>000000000001194972</v>
          </cell>
          <cell r="C49" t="str">
            <v>1416</v>
          </cell>
        </row>
        <row r="50">
          <cell r="A50" t="str">
            <v>VEC400</v>
          </cell>
          <cell r="B50" t="str">
            <v>000000000001195033</v>
          </cell>
          <cell r="C50" t="str">
            <v>1416</v>
          </cell>
        </row>
        <row r="51">
          <cell r="A51" t="str">
            <v>VLH60</v>
          </cell>
          <cell r="B51" t="str">
            <v>000000000001194448</v>
          </cell>
          <cell r="C51" t="str">
            <v>1416</v>
          </cell>
        </row>
        <row r="52">
          <cell r="A52" t="str">
            <v>ZRT20</v>
          </cell>
          <cell r="B52" t="str">
            <v>000000000001191800</v>
          </cell>
          <cell r="C52" t="str">
            <v>1416</v>
          </cell>
        </row>
      </sheetData>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Ls"/>
      <sheetName val="_PLs"/>
    </sheetNames>
    <sheetDataSet>
      <sheetData sheetId="0" refreshError="1"/>
      <sheetData sheetId="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BEC2 BaseUS P&amp;L"/>
      <sheetName val="Europe BEC2 BaseEU P&amp;L"/>
      <sheetName val="Japan BEC2 BaseJA P&amp;L"/>
      <sheetName val="Finl summ"/>
      <sheetName val="NPV"/>
      <sheetName val="Sales"/>
      <sheetName val="KeyDriv"/>
      <sheetName val="Risk Var"/>
      <sheetName val="Chron"/>
      <sheetName val="Vol Proj"/>
      <sheetName val="PLs"/>
      <sheetName val="Sales forecas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 Sales In-Sales Out-Mar14"/>
      <sheetName val="NPP"/>
      <sheetName val="Mien Bac"/>
      <sheetName val="Ha Noi"/>
      <sheetName val="NPP (2)"/>
      <sheetName val="CHIEN DICH S30 (HCM)"/>
      <sheetName val="Tay"/>
      <sheetName val="DS TB ke kenh ON_Mien Tay"/>
    </sheetNames>
    <sheetDataSet>
      <sheetData sheetId="0" refreshError="1"/>
      <sheetData sheetId="1" refreshError="1"/>
      <sheetData sheetId="2" refreshError="1"/>
      <sheetData sheetId="3" refreshError="1"/>
      <sheetData sheetId="4" refreshError="1"/>
      <sheetData sheetId="5" refreshError="1">
        <row r="1">
          <cell r="E1" t="str">
            <v>ON</v>
          </cell>
        </row>
        <row r="2">
          <cell r="E2" t="str">
            <v>OFF</v>
          </cell>
        </row>
      </sheetData>
      <sheetData sheetId="6" refreshError="1"/>
      <sheetData sheetId="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EOTC1"/>
      <sheetName val="Onco_Others"/>
      <sheetName val="EOTC"/>
      <sheetName val="ACBU"/>
    </sheetNames>
    <sheetDataSet>
      <sheetData sheetId="0" refreshError="1"/>
      <sheetData sheetId="1" refreshError="1"/>
      <sheetData sheetId="2" refreshError="1"/>
      <sheetData sheetId="3" refreshError="1"/>
      <sheetData sheetId="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up"/>
      <sheetName val="1. Check Sheet"/>
      <sheetName val="2. CostOfGoods"/>
      <sheetName val="3. Comparison"/>
      <sheetName val="4. Bridge"/>
      <sheetName val="5. PVE Bridge"/>
      <sheetName val="6. RisksOpps"/>
      <sheetName val="7. Productivity1"/>
      <sheetName val="8. Productivity2"/>
      <sheetName val="9a. Adv&amp;Promo-INF"/>
      <sheetName val="9b. Adv&amp;Promo-CHILD"/>
      <sheetName val="9c. Adv&amp;Promo-OTH"/>
      <sheetName val="10. A&amp;P Activity Grid"/>
      <sheetName val="11. OtherMarketing"/>
      <sheetName val="12a. G&amp;A-TOTAL"/>
      <sheetName val="12b. G&amp;A-Exec"/>
      <sheetName val="12c. G&amp;A-Finance"/>
      <sheetName val="12d. G&amp;A-HR"/>
      <sheetName val="12e. G&amp;A-IM"/>
      <sheetName val="12f. G&amp;A-Other"/>
      <sheetName val="13. Allocations"/>
      <sheetName val="14. Headcount"/>
      <sheetName val="15. GrossToNet"/>
      <sheetName val="16a. DATA LOAD-SALES"/>
      <sheetName val="16b. DATA LOAD-OTHER"/>
      <sheetName val="16c. DATA LOAD-PVE"/>
    </sheetNames>
    <sheetDataSet>
      <sheetData sheetId="0" refreshError="1"/>
      <sheetData sheetId="1" refreshError="1">
        <row r="3">
          <cell r="B3" t="str">
            <v>D1NAB Nutri US Business Groups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NNPL_02B"/>
      <sheetName val="NNPL_P1"/>
      <sheetName val="Savings"/>
      <sheetName val="InvforCOM"/>
      <sheetName val="32B, 32C, 32D"/>
      <sheetName val="Prod Units"/>
      <sheetName val="Pmox_TP"/>
      <sheetName val="Amikacin-Cephradine"/>
      <sheetName val="Maxipime"/>
      <sheetName val="StdCst"/>
      <sheetName val="Pump"/>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V1"/>
      <sheetName val="JV2"/>
      <sheetName val="Summary"/>
      <sheetName val="Whse"/>
      <sheetName val="Item Class"/>
      <sheetName val="Item_Nutri"/>
      <sheetName val="InTransit-Nutri"/>
      <sheetName val="WIP_Nutri"/>
      <sheetName val="Item_Pharma"/>
      <sheetName val="InTransit-Pharma"/>
      <sheetName val="WIP_Pharma"/>
      <sheetName val="ACA,Nutri"/>
      <sheetName val="ACA.Pharma"/>
      <sheetName val="Brand"/>
      <sheetName val="COG Table"/>
    </sheetNames>
    <sheetDataSet>
      <sheetData sheetId="0"/>
      <sheetData sheetId="1" refreshError="1"/>
      <sheetData sheetId="2"/>
      <sheetData sheetId="3" refreshError="1"/>
      <sheetData sheetId="4" refreshError="1">
        <row r="8">
          <cell r="A8" t="str">
            <v>AA</v>
          </cell>
          <cell r="B8" t="str">
            <v>ENFAMIL</v>
          </cell>
          <cell r="D8">
            <v>36008</v>
          </cell>
          <cell r="E8">
            <v>4063779.33</v>
          </cell>
          <cell r="F8">
            <v>4567709.8</v>
          </cell>
          <cell r="G8">
            <v>503930.47</v>
          </cell>
          <cell r="I8">
            <v>0</v>
          </cell>
          <cell r="J8">
            <v>0</v>
          </cell>
          <cell r="K8">
            <v>0</v>
          </cell>
          <cell r="L8">
            <v>0</v>
          </cell>
          <cell r="N8">
            <v>0</v>
          </cell>
          <cell r="O8">
            <v>0</v>
          </cell>
          <cell r="P8">
            <v>0</v>
          </cell>
          <cell r="Q8">
            <v>0</v>
          </cell>
          <cell r="S8">
            <v>36008</v>
          </cell>
          <cell r="T8">
            <v>4063779.33</v>
          </cell>
          <cell r="U8">
            <v>4567709.8</v>
          </cell>
          <cell r="V8">
            <v>503930.46999999974</v>
          </cell>
          <cell r="X8">
            <v>2260668.3630935019</v>
          </cell>
          <cell r="Z8">
            <v>2764598.8330935016</v>
          </cell>
        </row>
        <row r="9">
          <cell r="A9" t="str">
            <v>AB</v>
          </cell>
          <cell r="B9" t="str">
            <v>ENFALAC</v>
          </cell>
          <cell r="D9">
            <v>3090987.35</v>
          </cell>
          <cell r="E9">
            <v>29139929.460000001</v>
          </cell>
          <cell r="F9">
            <v>31080515.48</v>
          </cell>
          <cell r="G9">
            <v>1940586.02</v>
          </cell>
          <cell r="I9">
            <v>6256410.8300000001</v>
          </cell>
          <cell r="J9">
            <v>45514496.720981993</v>
          </cell>
          <cell r="K9">
            <v>48686072.113010004</v>
          </cell>
          <cell r="L9">
            <v>3171575.3920280114</v>
          </cell>
          <cell r="N9">
            <v>9081.655999999999</v>
          </cell>
          <cell r="O9">
            <v>1003898.2189424001</v>
          </cell>
          <cell r="P9">
            <v>1173924.002632</v>
          </cell>
          <cell r="Q9">
            <v>170025.78368959995</v>
          </cell>
          <cell r="S9">
            <v>9356479.8360000011</v>
          </cell>
          <cell r="T9">
            <v>75658324.399924397</v>
          </cell>
          <cell r="U9">
            <v>80940511.595642</v>
          </cell>
          <cell r="V9">
            <v>5282187.195717603</v>
          </cell>
          <cell r="X9">
            <v>1805533.8032671551</v>
          </cell>
          <cell r="Z9">
            <v>7087720.9989847578</v>
          </cell>
        </row>
        <row r="10">
          <cell r="A10" t="str">
            <v>AC</v>
          </cell>
          <cell r="B10" t="str">
            <v>ALACTA</v>
          </cell>
          <cell r="D10">
            <v>1399588</v>
          </cell>
          <cell r="E10">
            <v>5231970.05</v>
          </cell>
          <cell r="F10">
            <v>5267795.54</v>
          </cell>
          <cell r="G10">
            <v>35825.49</v>
          </cell>
          <cell r="I10">
            <v>0</v>
          </cell>
          <cell r="J10">
            <v>0</v>
          </cell>
          <cell r="K10">
            <v>0</v>
          </cell>
          <cell r="L10">
            <v>0</v>
          </cell>
          <cell r="N10">
            <v>412022.92</v>
          </cell>
          <cell r="O10">
            <v>3057892.8021919997</v>
          </cell>
          <cell r="P10">
            <v>3097246.3657080005</v>
          </cell>
          <cell r="Q10">
            <v>39353.563516000751</v>
          </cell>
          <cell r="S10">
            <v>1811610.92</v>
          </cell>
          <cell r="T10">
            <v>8289862.8521919996</v>
          </cell>
          <cell r="U10">
            <v>8365041.9057080001</v>
          </cell>
          <cell r="V10">
            <v>75179.053516000509</v>
          </cell>
          <cell r="X10">
            <v>429126.87069341249</v>
          </cell>
          <cell r="Z10">
            <v>504305.924209413</v>
          </cell>
        </row>
        <row r="11">
          <cell r="A11" t="str">
            <v>AD</v>
          </cell>
          <cell r="B11" t="str">
            <v>PROSOBEE</v>
          </cell>
          <cell r="D11">
            <v>3950</v>
          </cell>
          <cell r="E11">
            <v>395946.87</v>
          </cell>
          <cell r="F11">
            <v>395946.87</v>
          </cell>
          <cell r="G11">
            <v>0</v>
          </cell>
          <cell r="I11">
            <v>0</v>
          </cell>
          <cell r="J11">
            <v>0</v>
          </cell>
          <cell r="K11">
            <v>0</v>
          </cell>
          <cell r="L11">
            <v>0</v>
          </cell>
          <cell r="N11">
            <v>0</v>
          </cell>
          <cell r="O11">
            <v>0</v>
          </cell>
          <cell r="P11">
            <v>0</v>
          </cell>
          <cell r="Q11">
            <v>0</v>
          </cell>
          <cell r="S11">
            <v>3950</v>
          </cell>
          <cell r="T11">
            <v>395946.87</v>
          </cell>
          <cell r="U11">
            <v>395946.87</v>
          </cell>
          <cell r="V11">
            <v>0</v>
          </cell>
          <cell r="X11">
            <v>0</v>
          </cell>
          <cell r="Z11">
            <v>0</v>
          </cell>
        </row>
        <row r="12">
          <cell r="A12" t="str">
            <v>AE</v>
          </cell>
          <cell r="B12" t="str">
            <v>SUSTAGEN KID</v>
          </cell>
          <cell r="D12">
            <v>8628341</v>
          </cell>
          <cell r="E12">
            <v>13770801.470000001</v>
          </cell>
          <cell r="F12">
            <v>12951431.949999999</v>
          </cell>
          <cell r="G12">
            <v>-819369.52</v>
          </cell>
          <cell r="I12">
            <v>0</v>
          </cell>
          <cell r="J12">
            <v>0</v>
          </cell>
          <cell r="K12">
            <v>0</v>
          </cell>
          <cell r="L12">
            <v>0</v>
          </cell>
          <cell r="N12">
            <v>0</v>
          </cell>
          <cell r="O12">
            <v>0</v>
          </cell>
          <cell r="P12">
            <v>0</v>
          </cell>
          <cell r="Q12">
            <v>0</v>
          </cell>
          <cell r="S12">
            <v>8628341</v>
          </cell>
          <cell r="T12">
            <v>13770801.470000001</v>
          </cell>
          <cell r="U12">
            <v>12951431.949999999</v>
          </cell>
          <cell r="V12">
            <v>-819369.52000000142</v>
          </cell>
          <cell r="X12">
            <v>-113033.41815467508</v>
          </cell>
          <cell r="Z12">
            <v>-932402.93815467646</v>
          </cell>
        </row>
        <row r="13">
          <cell r="A13" t="str">
            <v>AF</v>
          </cell>
          <cell r="B13" t="str">
            <v>PREGESTIMIL</v>
          </cell>
          <cell r="D13">
            <v>6378</v>
          </cell>
          <cell r="E13">
            <v>273593.88</v>
          </cell>
          <cell r="F13">
            <v>243667.61</v>
          </cell>
          <cell r="G13">
            <v>-29926.27</v>
          </cell>
          <cell r="I13">
            <v>0</v>
          </cell>
          <cell r="J13">
            <v>0</v>
          </cell>
          <cell r="K13">
            <v>0</v>
          </cell>
          <cell r="L13">
            <v>0</v>
          </cell>
          <cell r="N13">
            <v>0</v>
          </cell>
          <cell r="O13">
            <v>0</v>
          </cell>
          <cell r="P13">
            <v>0</v>
          </cell>
          <cell r="Q13">
            <v>0</v>
          </cell>
          <cell r="S13">
            <v>6378</v>
          </cell>
          <cell r="T13">
            <v>273593.88</v>
          </cell>
          <cell r="U13">
            <v>243667.61</v>
          </cell>
          <cell r="V13">
            <v>-29926.270000000019</v>
          </cell>
          <cell r="X13">
            <v>99029.277852325962</v>
          </cell>
          <cell r="Z13">
            <v>69103.007852325944</v>
          </cell>
        </row>
        <row r="14">
          <cell r="A14" t="str">
            <v>AG</v>
          </cell>
          <cell r="B14" t="str">
            <v>ENFALAC PREMATURE</v>
          </cell>
          <cell r="D14">
            <v>27431</v>
          </cell>
          <cell r="E14">
            <v>670335.85</v>
          </cell>
          <cell r="F14">
            <v>652915.93000000005</v>
          </cell>
          <cell r="G14">
            <v>-17419.919999999998</v>
          </cell>
          <cell r="I14">
            <v>1752</v>
          </cell>
          <cell r="J14">
            <v>317719.41840000002</v>
          </cell>
          <cell r="K14">
            <v>309337.8504</v>
          </cell>
          <cell r="L14">
            <v>-8381.5680000000284</v>
          </cell>
          <cell r="N14">
            <v>0</v>
          </cell>
          <cell r="O14">
            <v>0</v>
          </cell>
          <cell r="P14">
            <v>0</v>
          </cell>
          <cell r="Q14">
            <v>0</v>
          </cell>
          <cell r="S14">
            <v>29183</v>
          </cell>
          <cell r="T14">
            <v>988055.26839999994</v>
          </cell>
          <cell r="U14">
            <v>962253.78040000005</v>
          </cell>
          <cell r="V14">
            <v>-25801.487999999896</v>
          </cell>
          <cell r="X14">
            <v>133039.33287231668</v>
          </cell>
          <cell r="Z14">
            <v>107237.84487231678</v>
          </cell>
        </row>
        <row r="15">
          <cell r="A15" t="str">
            <v>AH</v>
          </cell>
          <cell r="B15" t="str">
            <v>SUSTAGEN PREMIUM PROCALCIUM</v>
          </cell>
          <cell r="D15">
            <v>-1823</v>
          </cell>
          <cell r="E15">
            <v>-69694.5</v>
          </cell>
          <cell r="F15">
            <v>-69694.5</v>
          </cell>
          <cell r="G15">
            <v>0</v>
          </cell>
          <cell r="I15">
            <v>0</v>
          </cell>
          <cell r="J15">
            <v>0</v>
          </cell>
          <cell r="K15">
            <v>0</v>
          </cell>
          <cell r="L15">
            <v>0</v>
          </cell>
          <cell r="N15">
            <v>0</v>
          </cell>
          <cell r="O15">
            <v>0</v>
          </cell>
          <cell r="P15">
            <v>0</v>
          </cell>
          <cell r="Q15">
            <v>0</v>
          </cell>
          <cell r="S15">
            <v>-1823</v>
          </cell>
          <cell r="T15">
            <v>-69694.5</v>
          </cell>
          <cell r="U15">
            <v>-69694.5</v>
          </cell>
          <cell r="V15">
            <v>0</v>
          </cell>
          <cell r="X15">
            <v>7002.0701511745629</v>
          </cell>
          <cell r="Z15">
            <v>7002.0701511745629</v>
          </cell>
        </row>
        <row r="16">
          <cell r="A16" t="str">
            <v>AI</v>
          </cell>
          <cell r="B16" t="str">
            <v>ALACTAGROW</v>
          </cell>
          <cell r="D16">
            <v>5904932.5</v>
          </cell>
          <cell r="E16">
            <v>15340827.460000001</v>
          </cell>
          <cell r="F16">
            <v>14007121.07</v>
          </cell>
          <cell r="G16">
            <v>-1333706.3899999999</v>
          </cell>
          <cell r="I16">
            <v>0</v>
          </cell>
          <cell r="J16">
            <v>0</v>
          </cell>
          <cell r="K16">
            <v>0</v>
          </cell>
          <cell r="L16">
            <v>0</v>
          </cell>
          <cell r="N16">
            <v>0</v>
          </cell>
          <cell r="O16">
            <v>0</v>
          </cell>
          <cell r="P16">
            <v>0</v>
          </cell>
          <cell r="Q16">
            <v>0</v>
          </cell>
          <cell r="S16">
            <v>5904932.5</v>
          </cell>
          <cell r="T16">
            <v>15340827.460000001</v>
          </cell>
          <cell r="U16">
            <v>14007121.07</v>
          </cell>
          <cell r="V16">
            <v>-1333706.3900000006</v>
          </cell>
          <cell r="X16">
            <v>-1704503.9339430651</v>
          </cell>
          <cell r="Z16">
            <v>-3038210.3239430655</v>
          </cell>
        </row>
        <row r="17">
          <cell r="A17" t="str">
            <v>AJ</v>
          </cell>
          <cell r="B17" t="str">
            <v>SUSTAGEN CHOCO</v>
          </cell>
          <cell r="D17">
            <v>31934462.75</v>
          </cell>
          <cell r="E17">
            <v>28677126.460000001</v>
          </cell>
          <cell r="F17">
            <v>25393046.420000002</v>
          </cell>
          <cell r="G17">
            <v>-3284080.04</v>
          </cell>
          <cell r="I17">
            <v>885496</v>
          </cell>
          <cell r="J17">
            <v>30702830.778999999</v>
          </cell>
          <cell r="K17">
            <v>23231801.419</v>
          </cell>
          <cell r="L17">
            <v>-7471029.3599999994</v>
          </cell>
          <cell r="N17">
            <v>0</v>
          </cell>
          <cell r="O17">
            <v>0</v>
          </cell>
          <cell r="P17">
            <v>0</v>
          </cell>
          <cell r="Q17">
            <v>0</v>
          </cell>
          <cell r="S17">
            <v>32819958.75</v>
          </cell>
          <cell r="T17">
            <v>59379957.239</v>
          </cell>
          <cell r="U17">
            <v>48624847.839000002</v>
          </cell>
          <cell r="V17">
            <v>-10755109.399999999</v>
          </cell>
          <cell r="X17">
            <v>2710801.4442404378</v>
          </cell>
          <cell r="Z17">
            <v>-8044307.9557595607</v>
          </cell>
        </row>
        <row r="18">
          <cell r="A18" t="str">
            <v>AK</v>
          </cell>
          <cell r="B18" t="str">
            <v>ENFAPRO A+</v>
          </cell>
          <cell r="D18">
            <v>167178</v>
          </cell>
          <cell r="E18">
            <v>7499586.8600000003</v>
          </cell>
          <cell r="F18">
            <v>7334534.2699999996</v>
          </cell>
          <cell r="G18">
            <v>-165052.59</v>
          </cell>
          <cell r="I18">
            <v>38800</v>
          </cell>
          <cell r="J18">
            <v>307218.40000000002</v>
          </cell>
          <cell r="K18">
            <v>299109.2</v>
          </cell>
          <cell r="L18">
            <v>-8109.2000000000116</v>
          </cell>
          <cell r="N18">
            <v>290206.397</v>
          </cell>
          <cell r="O18">
            <v>704242.68952419993</v>
          </cell>
          <cell r="P18">
            <v>638117.33481879998</v>
          </cell>
          <cell r="Q18">
            <v>-66125.35470539995</v>
          </cell>
          <cell r="S18">
            <v>496184.397</v>
          </cell>
          <cell r="T18">
            <v>8511047.9495241996</v>
          </cell>
          <cell r="U18">
            <v>8271760.8048187997</v>
          </cell>
          <cell r="V18">
            <v>-239287.14470539987</v>
          </cell>
          <cell r="X18">
            <v>38011.237963519059</v>
          </cell>
          <cell r="Z18">
            <v>-201275.90674188081</v>
          </cell>
        </row>
        <row r="19">
          <cell r="A19" t="str">
            <v>AL</v>
          </cell>
          <cell r="B19" t="str">
            <v>LACTUM CHOCO</v>
          </cell>
          <cell r="D19">
            <v>269596.74</v>
          </cell>
          <cell r="E19">
            <v>3051452.63</v>
          </cell>
          <cell r="F19">
            <v>4151963.59</v>
          </cell>
          <cell r="G19">
            <v>1100510.96</v>
          </cell>
          <cell r="I19">
            <v>14000</v>
          </cell>
          <cell r="J19">
            <v>1485986.6</v>
          </cell>
          <cell r="K19">
            <v>2520984.2000000002</v>
          </cell>
          <cell r="L19">
            <v>1034997.6000000001</v>
          </cell>
          <cell r="N19">
            <v>0</v>
          </cell>
          <cell r="O19">
            <v>0</v>
          </cell>
          <cell r="P19">
            <v>0</v>
          </cell>
          <cell r="Q19">
            <v>0</v>
          </cell>
          <cell r="S19">
            <v>283596.74</v>
          </cell>
          <cell r="T19">
            <v>4537439.2300000004</v>
          </cell>
          <cell r="U19">
            <v>6672947.79</v>
          </cell>
          <cell r="V19">
            <v>2135508.5599999996</v>
          </cell>
          <cell r="X19">
            <v>386114.15405048302</v>
          </cell>
          <cell r="Z19">
            <v>2521622.7140504825</v>
          </cell>
        </row>
        <row r="20">
          <cell r="A20" t="str">
            <v>AM</v>
          </cell>
          <cell r="B20" t="str">
            <v>LACTUM PLAIN</v>
          </cell>
          <cell r="D20">
            <v>2592588.89</v>
          </cell>
          <cell r="E20">
            <v>11278013.41</v>
          </cell>
          <cell r="F20">
            <v>9958673.5</v>
          </cell>
          <cell r="G20">
            <v>-1319339.9099999999</v>
          </cell>
          <cell r="I20">
            <v>192750</v>
          </cell>
          <cell r="J20">
            <v>22910369.949999999</v>
          </cell>
          <cell r="K20">
            <v>18119930.899999999</v>
          </cell>
          <cell r="L20">
            <v>-4790439.0500000007</v>
          </cell>
          <cell r="N20">
            <v>0</v>
          </cell>
          <cell r="O20">
            <v>0</v>
          </cell>
          <cell r="P20">
            <v>0</v>
          </cell>
          <cell r="Q20">
            <v>0</v>
          </cell>
          <cell r="S20">
            <v>2785338.89</v>
          </cell>
          <cell r="T20">
            <v>34188383.359999999</v>
          </cell>
          <cell r="U20">
            <v>28078604.399999999</v>
          </cell>
          <cell r="V20">
            <v>-6109778.9600000009</v>
          </cell>
          <cell r="X20">
            <v>6319868.4593029842</v>
          </cell>
          <cell r="Z20">
            <v>210089.49930298328</v>
          </cell>
        </row>
        <row r="21">
          <cell r="A21" t="str">
            <v>AN</v>
          </cell>
          <cell r="B21" t="str">
            <v>ISOCAL</v>
          </cell>
          <cell r="D21">
            <v>135984</v>
          </cell>
          <cell r="E21">
            <v>4865183.26</v>
          </cell>
          <cell r="F21">
            <v>4440696.13</v>
          </cell>
          <cell r="G21">
            <v>-424487.13</v>
          </cell>
          <cell r="I21">
            <v>4308</v>
          </cell>
          <cell r="J21">
            <v>1571227.5456000001</v>
          </cell>
          <cell r="K21">
            <v>1439193.3768</v>
          </cell>
          <cell r="L21">
            <v>-132034.1688000001</v>
          </cell>
          <cell r="N21">
            <v>0</v>
          </cell>
          <cell r="O21">
            <v>0</v>
          </cell>
          <cell r="P21">
            <v>0</v>
          </cell>
          <cell r="Q21">
            <v>0</v>
          </cell>
          <cell r="S21">
            <v>140292</v>
          </cell>
          <cell r="T21">
            <v>6436410.8055999996</v>
          </cell>
          <cell r="U21">
            <v>5879889.5067999996</v>
          </cell>
          <cell r="V21">
            <v>-556521.29879999999</v>
          </cell>
          <cell r="X21">
            <v>1417419.0577449079</v>
          </cell>
          <cell r="Z21">
            <v>860897.75894490792</v>
          </cell>
        </row>
        <row r="22">
          <cell r="A22" t="str">
            <v>AO</v>
          </cell>
          <cell r="B22" t="str">
            <v>SUSTAGEN PREMIUM</v>
          </cell>
          <cell r="D22">
            <v>21909758.920000002</v>
          </cell>
          <cell r="E22">
            <v>21606319.170000002</v>
          </cell>
          <cell r="F22">
            <v>19974272.16</v>
          </cell>
          <cell r="G22">
            <v>-1632047.01</v>
          </cell>
          <cell r="I22">
            <v>11179970</v>
          </cell>
          <cell r="J22">
            <v>43274689.292999998</v>
          </cell>
          <cell r="K22">
            <v>37680357.754999995</v>
          </cell>
          <cell r="L22">
            <v>-5594331.5380000025</v>
          </cell>
          <cell r="N22">
            <v>226388.435</v>
          </cell>
          <cell r="O22">
            <v>953801.2649499001</v>
          </cell>
          <cell r="P22">
            <v>775002.46867069998</v>
          </cell>
          <cell r="Q22">
            <v>-178798.79627920012</v>
          </cell>
          <cell r="S22">
            <v>33316117.355000004</v>
          </cell>
          <cell r="T22">
            <v>65834809.727949902</v>
          </cell>
          <cell r="U22">
            <v>58429632.383670703</v>
          </cell>
          <cell r="V22">
            <v>-7405177.3442791998</v>
          </cell>
          <cell r="X22">
            <v>3264965.2819191106</v>
          </cell>
          <cell r="Z22">
            <v>-4140212.0623600893</v>
          </cell>
        </row>
        <row r="23">
          <cell r="A23" t="str">
            <v>AP</v>
          </cell>
          <cell r="B23" t="str">
            <v>ENFAPRO</v>
          </cell>
          <cell r="D23">
            <v>2143493.63</v>
          </cell>
          <cell r="E23">
            <v>44794209.93</v>
          </cell>
          <cell r="F23">
            <v>38168427.950000003</v>
          </cell>
          <cell r="G23">
            <v>-6625781.9800000004</v>
          </cell>
          <cell r="I23">
            <v>841500</v>
          </cell>
          <cell r="J23">
            <v>89451623.699999988</v>
          </cell>
          <cell r="K23">
            <v>78044105.599999994</v>
          </cell>
          <cell r="L23">
            <v>-11407518.099999994</v>
          </cell>
          <cell r="N23">
            <v>842083.82</v>
          </cell>
          <cell r="O23">
            <v>2386920.4936211999</v>
          </cell>
          <cell r="P23">
            <v>2285519.3076819996</v>
          </cell>
          <cell r="Q23">
            <v>-101401.18593920022</v>
          </cell>
          <cell r="S23">
            <v>3827077.4499999997</v>
          </cell>
          <cell r="T23">
            <v>136632754.1236212</v>
          </cell>
          <cell r="U23">
            <v>118498052.85768199</v>
          </cell>
          <cell r="V23">
            <v>-18134701.265939206</v>
          </cell>
          <cell r="X23">
            <v>4781413.6175163444</v>
          </cell>
          <cell r="Z23">
            <v>-13353287.648422861</v>
          </cell>
        </row>
        <row r="24">
          <cell r="A24" t="str">
            <v>AQ</v>
          </cell>
          <cell r="B24" t="str">
            <v>ENFAGROW LACTOFREE</v>
          </cell>
          <cell r="D24">
            <v>925850.34</v>
          </cell>
          <cell r="E24">
            <v>6921171.71</v>
          </cell>
          <cell r="F24">
            <v>6303561.4400000004</v>
          </cell>
          <cell r="G24">
            <v>-617610.27</v>
          </cell>
          <cell r="I24">
            <v>0</v>
          </cell>
          <cell r="J24">
            <v>0</v>
          </cell>
          <cell r="K24">
            <v>0</v>
          </cell>
          <cell r="L24">
            <v>0</v>
          </cell>
          <cell r="N24">
            <v>0</v>
          </cell>
          <cell r="O24">
            <v>0</v>
          </cell>
          <cell r="P24">
            <v>0</v>
          </cell>
          <cell r="Q24">
            <v>0</v>
          </cell>
          <cell r="S24">
            <v>925850.34</v>
          </cell>
          <cell r="T24">
            <v>6921171.71</v>
          </cell>
          <cell r="U24">
            <v>6303561.4400000004</v>
          </cell>
          <cell r="V24">
            <v>-617610.26999999955</v>
          </cell>
          <cell r="X24">
            <v>2410712.7234758139</v>
          </cell>
          <cell r="Z24">
            <v>1793102.4534758143</v>
          </cell>
        </row>
        <row r="25">
          <cell r="A25" t="str">
            <v>AR</v>
          </cell>
          <cell r="B25" t="str">
            <v>ENFAGROW</v>
          </cell>
          <cell r="D25">
            <v>731255</v>
          </cell>
          <cell r="E25">
            <v>15646998.85</v>
          </cell>
          <cell r="F25">
            <v>14349559.67</v>
          </cell>
          <cell r="G25">
            <v>-1297439.18</v>
          </cell>
          <cell r="I25">
            <v>0</v>
          </cell>
          <cell r="J25">
            <v>0</v>
          </cell>
          <cell r="K25">
            <v>0</v>
          </cell>
          <cell r="L25">
            <v>0</v>
          </cell>
          <cell r="N25">
            <v>127136.18099999998</v>
          </cell>
          <cell r="O25">
            <v>2474163.1799905999</v>
          </cell>
          <cell r="P25">
            <v>2042615.9166708</v>
          </cell>
          <cell r="Q25">
            <v>-431547.26331979991</v>
          </cell>
          <cell r="S25">
            <v>858391.18099999998</v>
          </cell>
          <cell r="T25">
            <v>18121162.029990599</v>
          </cell>
          <cell r="U25">
            <v>16392175.586670799</v>
          </cell>
          <cell r="V25">
            <v>-1728986.4433197994</v>
          </cell>
          <cell r="X25">
            <v>3844136.5129948352</v>
          </cell>
          <cell r="Z25">
            <v>2115150.0696750358</v>
          </cell>
        </row>
        <row r="26">
          <cell r="A26" t="str">
            <v>AS</v>
          </cell>
          <cell r="B26" t="str">
            <v>SUSTAGEN JR.</v>
          </cell>
          <cell r="D26">
            <v>3640774.18</v>
          </cell>
          <cell r="E26">
            <v>12229034.59</v>
          </cell>
          <cell r="F26">
            <v>10914394.869999999</v>
          </cell>
          <cell r="G26">
            <v>-1314639.72</v>
          </cell>
          <cell r="I26">
            <v>0</v>
          </cell>
          <cell r="J26">
            <v>0</v>
          </cell>
          <cell r="K26">
            <v>0</v>
          </cell>
          <cell r="L26">
            <v>0</v>
          </cell>
          <cell r="N26">
            <v>37054.551999999996</v>
          </cell>
          <cell r="O26">
            <v>202840.73851689999</v>
          </cell>
          <cell r="P26">
            <v>174477.76294339998</v>
          </cell>
          <cell r="Q26">
            <v>-28362.975573500007</v>
          </cell>
          <cell r="S26">
            <v>3677828.7320000003</v>
          </cell>
          <cell r="T26">
            <v>12431875.328516901</v>
          </cell>
          <cell r="U26">
            <v>11088872.632943399</v>
          </cell>
          <cell r="V26">
            <v>-1343002.6955735013</v>
          </cell>
          <cell r="X26">
            <v>6713984.9792405237</v>
          </cell>
          <cell r="Z26">
            <v>5370982.2836670224</v>
          </cell>
        </row>
        <row r="27">
          <cell r="A27" t="str">
            <v>AU</v>
          </cell>
          <cell r="B27" t="str">
            <v>ENFAKID TUMMY FRIENDLY</v>
          </cell>
          <cell r="D27">
            <v>-150</v>
          </cell>
          <cell r="E27">
            <v>110792.32000000001</v>
          </cell>
          <cell r="F27">
            <v>110792.32000000001</v>
          </cell>
          <cell r="G27">
            <v>0</v>
          </cell>
          <cell r="I27">
            <v>0</v>
          </cell>
          <cell r="J27">
            <v>0</v>
          </cell>
          <cell r="K27">
            <v>0</v>
          </cell>
          <cell r="L27">
            <v>0</v>
          </cell>
          <cell r="N27">
            <v>0</v>
          </cell>
          <cell r="O27">
            <v>0</v>
          </cell>
          <cell r="P27">
            <v>0</v>
          </cell>
          <cell r="Q27">
            <v>0</v>
          </cell>
          <cell r="S27">
            <v>-150</v>
          </cell>
          <cell r="T27">
            <v>110792.32000000001</v>
          </cell>
          <cell r="U27">
            <v>110792.32000000001</v>
          </cell>
          <cell r="V27">
            <v>0</v>
          </cell>
          <cell r="X27">
            <v>-83024.546078212676</v>
          </cell>
          <cell r="Z27">
            <v>-83024.546078212676</v>
          </cell>
        </row>
        <row r="28">
          <cell r="A28" t="str">
            <v>AV</v>
          </cell>
          <cell r="B28" t="str">
            <v>ENFALAC A+</v>
          </cell>
          <cell r="D28">
            <v>4018868</v>
          </cell>
          <cell r="E28">
            <v>28868106.16</v>
          </cell>
          <cell r="F28">
            <v>30764613.800000001</v>
          </cell>
          <cell r="G28">
            <v>1896507.64</v>
          </cell>
          <cell r="I28">
            <v>2000000</v>
          </cell>
          <cell r="J28">
            <v>11332400</v>
          </cell>
          <cell r="K28">
            <v>12007400</v>
          </cell>
          <cell r="L28">
            <v>675000</v>
          </cell>
          <cell r="N28">
            <v>0</v>
          </cell>
          <cell r="O28">
            <v>0</v>
          </cell>
          <cell r="P28">
            <v>0</v>
          </cell>
          <cell r="Q28">
            <v>0</v>
          </cell>
          <cell r="S28">
            <v>6018868</v>
          </cell>
          <cell r="T28">
            <v>40200506.159999996</v>
          </cell>
          <cell r="U28">
            <v>42772013.799999997</v>
          </cell>
          <cell r="V28">
            <v>2571507.6400000006</v>
          </cell>
          <cell r="X28">
            <v>-540159.6973763234</v>
          </cell>
          <cell r="Z28">
            <v>2031347.9426236772</v>
          </cell>
        </row>
        <row r="29">
          <cell r="A29" t="str">
            <v>AW</v>
          </cell>
          <cell r="B29" t="str">
            <v>ENFAKID</v>
          </cell>
          <cell r="D29">
            <v>18270</v>
          </cell>
          <cell r="E29">
            <v>33118.93</v>
          </cell>
          <cell r="F29">
            <v>32488</v>
          </cell>
          <cell r="G29">
            <v>-630.92999999999995</v>
          </cell>
          <cell r="I29">
            <v>0</v>
          </cell>
          <cell r="J29">
            <v>0</v>
          </cell>
          <cell r="K29">
            <v>0</v>
          </cell>
          <cell r="L29">
            <v>0</v>
          </cell>
          <cell r="N29">
            <v>0</v>
          </cell>
          <cell r="O29">
            <v>0</v>
          </cell>
          <cell r="P29">
            <v>0</v>
          </cell>
          <cell r="Q29">
            <v>0</v>
          </cell>
          <cell r="S29">
            <v>18270</v>
          </cell>
          <cell r="T29">
            <v>33118.93</v>
          </cell>
          <cell r="U29">
            <v>32488</v>
          </cell>
          <cell r="V29">
            <v>-630.93000000000029</v>
          </cell>
          <cell r="X29">
            <v>-209061.8087993548</v>
          </cell>
          <cell r="Z29">
            <v>-209692.73879935479</v>
          </cell>
        </row>
        <row r="30">
          <cell r="A30" t="str">
            <v>AY</v>
          </cell>
          <cell r="B30" t="str">
            <v>ENFAGROW A+</v>
          </cell>
          <cell r="D30">
            <v>-8555</v>
          </cell>
          <cell r="E30">
            <v>-192661.76000000001</v>
          </cell>
          <cell r="F30">
            <v>-197450.89</v>
          </cell>
          <cell r="G30">
            <v>-4789.13</v>
          </cell>
          <cell r="I30">
            <v>0</v>
          </cell>
          <cell r="J30">
            <v>0</v>
          </cell>
          <cell r="K30">
            <v>0</v>
          </cell>
          <cell r="L30">
            <v>0</v>
          </cell>
          <cell r="N30">
            <v>1056943.6599999999</v>
          </cell>
          <cell r="O30">
            <v>6034726.6402209997</v>
          </cell>
          <cell r="P30">
            <v>5270584.5184690002</v>
          </cell>
          <cell r="Q30">
            <v>-764142.12175199948</v>
          </cell>
          <cell r="S30">
            <v>1048388.6599999999</v>
          </cell>
          <cell r="T30">
            <v>5842064.8802209999</v>
          </cell>
          <cell r="U30">
            <v>5073133.6284690006</v>
          </cell>
          <cell r="V30">
            <v>-768931.25175199937</v>
          </cell>
          <cell r="X30">
            <v>324095.81842579407</v>
          </cell>
          <cell r="Z30">
            <v>-444835.4333262053</v>
          </cell>
        </row>
        <row r="31">
          <cell r="A31" t="str">
            <v>AZ</v>
          </cell>
          <cell r="B31" t="str">
            <v>ALACTAMIL</v>
          </cell>
          <cell r="D31">
            <v>324170</v>
          </cell>
          <cell r="E31">
            <v>13578964.289999999</v>
          </cell>
          <cell r="F31">
            <v>13163275.539999999</v>
          </cell>
          <cell r="G31">
            <v>-415688.75</v>
          </cell>
          <cell r="I31">
            <v>0</v>
          </cell>
          <cell r="J31">
            <v>0</v>
          </cell>
          <cell r="K31">
            <v>0</v>
          </cell>
          <cell r="L31">
            <v>0</v>
          </cell>
          <cell r="N31">
            <v>0</v>
          </cell>
          <cell r="O31">
            <v>0</v>
          </cell>
          <cell r="P31">
            <v>0</v>
          </cell>
          <cell r="Q31">
            <v>0</v>
          </cell>
          <cell r="S31">
            <v>324170</v>
          </cell>
          <cell r="T31">
            <v>13578964.289999999</v>
          </cell>
          <cell r="U31">
            <v>13163275.539999999</v>
          </cell>
          <cell r="V31">
            <v>-415688.75</v>
          </cell>
          <cell r="X31">
            <v>-142041.99449525544</v>
          </cell>
          <cell r="Z31">
            <v>-557730.74449525541</v>
          </cell>
        </row>
        <row r="32">
          <cell r="A32" t="str">
            <v>BA</v>
          </cell>
          <cell r="B32" t="str">
            <v>POLYVISOL</v>
          </cell>
          <cell r="D32">
            <v>2648083.9300000002</v>
          </cell>
          <cell r="E32">
            <v>3989193.26</v>
          </cell>
          <cell r="F32">
            <v>3971837.35</v>
          </cell>
          <cell r="G32">
            <v>-17355.91</v>
          </cell>
          <cell r="I32">
            <v>0</v>
          </cell>
          <cell r="J32">
            <v>0</v>
          </cell>
          <cell r="K32">
            <v>0</v>
          </cell>
          <cell r="L32">
            <v>0</v>
          </cell>
          <cell r="N32">
            <v>153739.56</v>
          </cell>
          <cell r="O32">
            <v>127847.2965748</v>
          </cell>
          <cell r="P32">
            <v>122972.43009100002</v>
          </cell>
          <cell r="Q32">
            <v>-4874.8664837999822</v>
          </cell>
          <cell r="S32">
            <v>2801823.49</v>
          </cell>
          <cell r="T32">
            <v>4117040.5565747996</v>
          </cell>
          <cell r="U32">
            <v>4094809.7800910003</v>
          </cell>
          <cell r="V32">
            <v>-22230.776483799331</v>
          </cell>
          <cell r="X32">
            <v>550162.65473514423</v>
          </cell>
          <cell r="Z32">
            <v>527931.8782513449</v>
          </cell>
        </row>
        <row r="33">
          <cell r="A33" t="str">
            <v>BD</v>
          </cell>
          <cell r="B33" t="str">
            <v>CRESCIN</v>
          </cell>
          <cell r="D33">
            <v>1835322.6</v>
          </cell>
          <cell r="E33">
            <v>4072483.45</v>
          </cell>
          <cell r="F33">
            <v>3959435.76</v>
          </cell>
          <cell r="G33">
            <v>-113047.69</v>
          </cell>
          <cell r="I33">
            <v>0</v>
          </cell>
          <cell r="J33">
            <v>0</v>
          </cell>
          <cell r="K33">
            <v>0</v>
          </cell>
          <cell r="L33">
            <v>0</v>
          </cell>
          <cell r="N33">
            <v>0</v>
          </cell>
          <cell r="O33">
            <v>0</v>
          </cell>
          <cell r="P33">
            <v>0</v>
          </cell>
          <cell r="Q33">
            <v>0</v>
          </cell>
          <cell r="S33">
            <v>1835322.6</v>
          </cell>
          <cell r="T33">
            <v>4072483.45</v>
          </cell>
          <cell r="U33">
            <v>3959435.76</v>
          </cell>
          <cell r="V33">
            <v>-113047.69000000041</v>
          </cell>
          <cell r="X33">
            <v>36010.646491754895</v>
          </cell>
          <cell r="Z33">
            <v>-77037.043508245522</v>
          </cell>
        </row>
        <row r="34">
          <cell r="A34" t="str">
            <v>BH</v>
          </cell>
          <cell r="B34" t="str">
            <v>SUSTAGEN VANILLA</v>
          </cell>
          <cell r="D34">
            <v>450435</v>
          </cell>
          <cell r="E34">
            <v>428391.21</v>
          </cell>
          <cell r="F34">
            <v>489924.65</v>
          </cell>
          <cell r="G34">
            <v>61533.440000000002</v>
          </cell>
          <cell r="I34">
            <v>0</v>
          </cell>
          <cell r="J34">
            <v>0</v>
          </cell>
          <cell r="K34">
            <v>0</v>
          </cell>
          <cell r="L34">
            <v>0</v>
          </cell>
          <cell r="N34">
            <v>24051.804000000004</v>
          </cell>
          <cell r="O34">
            <v>2107032.8945508003</v>
          </cell>
          <cell r="P34">
            <v>1693539.8270352003</v>
          </cell>
          <cell r="Q34">
            <v>-413493.06751560001</v>
          </cell>
          <cell r="S34">
            <v>474486.804</v>
          </cell>
          <cell r="T34">
            <v>2535424.1045508003</v>
          </cell>
          <cell r="U34">
            <v>2183464.4770352002</v>
          </cell>
          <cell r="V34">
            <v>-351959.62751560006</v>
          </cell>
          <cell r="X34">
            <v>335099.07152049697</v>
          </cell>
          <cell r="Z34">
            <v>-16860.555995103088</v>
          </cell>
        </row>
        <row r="35">
          <cell r="A35" t="str">
            <v>BJ</v>
          </cell>
          <cell r="B35" t="str">
            <v>NATALINS</v>
          </cell>
          <cell r="D35">
            <v>23552372.920000002</v>
          </cell>
          <cell r="E35">
            <v>11088882.75</v>
          </cell>
          <cell r="F35">
            <v>8756852.2200000007</v>
          </cell>
          <cell r="G35">
            <v>-2332030.5299999998</v>
          </cell>
          <cell r="I35">
            <v>100000</v>
          </cell>
          <cell r="J35">
            <v>1430</v>
          </cell>
          <cell r="K35">
            <v>157890</v>
          </cell>
          <cell r="L35">
            <v>156460</v>
          </cell>
          <cell r="N35">
            <v>429821.315</v>
          </cell>
          <cell r="O35">
            <v>147157.65504349995</v>
          </cell>
          <cell r="P35">
            <v>240569.81256200001</v>
          </cell>
          <cell r="Q35">
            <v>93412.157518500055</v>
          </cell>
          <cell r="S35">
            <v>24082194.235000003</v>
          </cell>
          <cell r="T35">
            <v>11237470.4050435</v>
          </cell>
          <cell r="U35">
            <v>9155312.0325620007</v>
          </cell>
          <cell r="V35">
            <v>-2082158.3724814989</v>
          </cell>
          <cell r="X35">
            <v>417123.32186282752</v>
          </cell>
          <cell r="Z35">
            <v>-1665035.0506186713</v>
          </cell>
        </row>
        <row r="36">
          <cell r="A36" t="str">
            <v>BK</v>
          </cell>
          <cell r="B36" t="str">
            <v>LACTUM 1+ PLAIN</v>
          </cell>
          <cell r="D36">
            <v>154020</v>
          </cell>
          <cell r="E36">
            <v>15483299.26</v>
          </cell>
          <cell r="F36">
            <v>13442629.16</v>
          </cell>
          <cell r="G36">
            <v>-2040670.1</v>
          </cell>
          <cell r="I36">
            <v>0</v>
          </cell>
          <cell r="J36">
            <v>0</v>
          </cell>
          <cell r="K36">
            <v>0</v>
          </cell>
          <cell r="L36">
            <v>0</v>
          </cell>
          <cell r="N36">
            <v>0</v>
          </cell>
          <cell r="O36">
            <v>0</v>
          </cell>
          <cell r="P36">
            <v>0</v>
          </cell>
          <cell r="Q36">
            <v>0</v>
          </cell>
          <cell r="S36">
            <v>154020</v>
          </cell>
          <cell r="T36">
            <v>15483299.26</v>
          </cell>
          <cell r="U36">
            <v>13442629.16</v>
          </cell>
          <cell r="V36">
            <v>-2040670.0999999996</v>
          </cell>
          <cell r="X36">
            <v>6593949.4909346737</v>
          </cell>
          <cell r="Z36">
            <v>4553279.3909346741</v>
          </cell>
        </row>
        <row r="37">
          <cell r="A37" t="str">
            <v>BL</v>
          </cell>
          <cell r="B37" t="str">
            <v>LACTUM 1+ CHOCO</v>
          </cell>
          <cell r="D37">
            <v>59920</v>
          </cell>
          <cell r="E37">
            <v>4094369.54</v>
          </cell>
          <cell r="F37">
            <v>3517984.11</v>
          </cell>
          <cell r="G37">
            <v>-576385.43000000005</v>
          </cell>
          <cell r="I37">
            <v>0</v>
          </cell>
          <cell r="J37">
            <v>0</v>
          </cell>
          <cell r="K37">
            <v>0</v>
          </cell>
          <cell r="L37">
            <v>0</v>
          </cell>
          <cell r="N37">
            <v>0</v>
          </cell>
          <cell r="O37">
            <v>0</v>
          </cell>
          <cell r="P37">
            <v>0</v>
          </cell>
          <cell r="Q37">
            <v>0</v>
          </cell>
          <cell r="S37">
            <v>59920</v>
          </cell>
          <cell r="T37">
            <v>4094369.54</v>
          </cell>
          <cell r="U37">
            <v>3517984.11</v>
          </cell>
          <cell r="V37">
            <v>-576385.43000000017</v>
          </cell>
          <cell r="X37">
            <v>321094.9312181478</v>
          </cell>
          <cell r="Z37">
            <v>-255290.49878185237</v>
          </cell>
        </row>
        <row r="38">
          <cell r="A38" t="str">
            <v>BN</v>
          </cell>
          <cell r="B38" t="str">
            <v>LACTUM 3+ CHOCO</v>
          </cell>
          <cell r="D38">
            <v>42038</v>
          </cell>
          <cell r="E38">
            <v>1955742.95</v>
          </cell>
          <cell r="F38">
            <v>1651032.85</v>
          </cell>
          <cell r="G38">
            <v>-304710.09999999998</v>
          </cell>
          <cell r="I38">
            <v>0</v>
          </cell>
          <cell r="J38">
            <v>0</v>
          </cell>
          <cell r="K38">
            <v>0</v>
          </cell>
          <cell r="L38">
            <v>0</v>
          </cell>
          <cell r="N38">
            <v>0</v>
          </cell>
          <cell r="O38">
            <v>0</v>
          </cell>
          <cell r="P38">
            <v>0</v>
          </cell>
          <cell r="Q38">
            <v>0</v>
          </cell>
          <cell r="S38">
            <v>42038</v>
          </cell>
          <cell r="T38">
            <v>1955742.95</v>
          </cell>
          <cell r="U38">
            <v>1651032.85</v>
          </cell>
          <cell r="V38">
            <v>-304710.09999999986</v>
          </cell>
          <cell r="X38">
            <v>313092.56533109117</v>
          </cell>
          <cell r="Z38">
            <v>8382.4653310913127</v>
          </cell>
        </row>
        <row r="39">
          <cell r="A39" t="str">
            <v>BO</v>
          </cell>
          <cell r="B39" t="str">
            <v>LACTUM 3+ PLAIN</v>
          </cell>
          <cell r="D39">
            <v>82513</v>
          </cell>
          <cell r="E39">
            <v>5503357.5099999998</v>
          </cell>
          <cell r="F39">
            <v>4774962.8099999996</v>
          </cell>
          <cell r="G39">
            <v>-728394.7</v>
          </cell>
          <cell r="I39">
            <v>0</v>
          </cell>
          <cell r="J39">
            <v>0</v>
          </cell>
          <cell r="K39">
            <v>0</v>
          </cell>
          <cell r="L39">
            <v>0</v>
          </cell>
          <cell r="N39">
            <v>0</v>
          </cell>
          <cell r="O39">
            <v>0</v>
          </cell>
          <cell r="P39">
            <v>0</v>
          </cell>
          <cell r="Q39">
            <v>0</v>
          </cell>
          <cell r="S39">
            <v>82513</v>
          </cell>
          <cell r="T39">
            <v>5503357.5099999998</v>
          </cell>
          <cell r="U39">
            <v>4774962.8099999996</v>
          </cell>
          <cell r="V39">
            <v>-728394.70000000019</v>
          </cell>
          <cell r="X39">
            <v>6907042.0562657649</v>
          </cell>
          <cell r="Z39">
            <v>6178647.3562657647</v>
          </cell>
        </row>
        <row r="40">
          <cell r="A40" t="str">
            <v>BP</v>
          </cell>
          <cell r="B40" t="str">
            <v>ENFAKID A+</v>
          </cell>
          <cell r="D40">
            <v>3086</v>
          </cell>
          <cell r="E40">
            <v>32470.07</v>
          </cell>
          <cell r="F40">
            <v>29314.54</v>
          </cell>
          <cell r="G40">
            <v>-3155.53</v>
          </cell>
          <cell r="I40">
            <v>0</v>
          </cell>
          <cell r="J40">
            <v>0</v>
          </cell>
          <cell r="K40">
            <v>0</v>
          </cell>
          <cell r="L40">
            <v>0</v>
          </cell>
          <cell r="N40">
            <v>174103.19200000001</v>
          </cell>
          <cell r="O40">
            <v>1236249.2534208</v>
          </cell>
          <cell r="P40">
            <v>983803.8617576001</v>
          </cell>
          <cell r="Q40">
            <v>-252445.39166319987</v>
          </cell>
          <cell r="S40">
            <v>177189.19200000001</v>
          </cell>
          <cell r="T40">
            <v>1268719.3234208</v>
          </cell>
          <cell r="U40">
            <v>1013118.4017576001</v>
          </cell>
          <cell r="V40">
            <v>-255600.9216631999</v>
          </cell>
          <cell r="X40">
            <v>-21006.210453523687</v>
          </cell>
          <cell r="Z40">
            <v>-276607.13211672357</v>
          </cell>
        </row>
        <row r="41">
          <cell r="A41" t="str">
            <v>BZ</v>
          </cell>
          <cell r="B41" t="str">
            <v>CEVISOL</v>
          </cell>
          <cell r="D41">
            <v>549725</v>
          </cell>
          <cell r="E41">
            <v>1593104.25</v>
          </cell>
          <cell r="F41">
            <v>1752882.67</v>
          </cell>
          <cell r="G41">
            <v>159778.42000000001</v>
          </cell>
          <cell r="I41">
            <v>0</v>
          </cell>
          <cell r="J41">
            <v>0</v>
          </cell>
          <cell r="K41">
            <v>0</v>
          </cell>
          <cell r="L41">
            <v>0</v>
          </cell>
          <cell r="N41">
            <v>161357.4</v>
          </cell>
          <cell r="O41">
            <v>88513.681679999994</v>
          </cell>
          <cell r="P41">
            <v>67062.751680000016</v>
          </cell>
          <cell r="Q41">
            <v>-21450.929999999978</v>
          </cell>
          <cell r="S41">
            <v>711082.4</v>
          </cell>
          <cell r="T41">
            <v>1681617.9316799999</v>
          </cell>
          <cell r="U41">
            <v>1819945.4216799999</v>
          </cell>
          <cell r="V41">
            <v>138327.49</v>
          </cell>
          <cell r="X41">
            <v>119035.19256996758</v>
          </cell>
          <cell r="Z41">
            <v>257362.68256996758</v>
          </cell>
        </row>
        <row r="42">
          <cell r="A42" t="str">
            <v>CJ</v>
          </cell>
          <cell r="B42" t="str">
            <v>FER-IN-SOL</v>
          </cell>
          <cell r="D42">
            <v>17664352.920000002</v>
          </cell>
          <cell r="E42">
            <v>882436.73</v>
          </cell>
          <cell r="F42">
            <v>912389.68</v>
          </cell>
          <cell r="G42">
            <v>29952.95</v>
          </cell>
          <cell r="I42">
            <v>0</v>
          </cell>
          <cell r="J42">
            <v>0</v>
          </cell>
          <cell r="K42">
            <v>0</v>
          </cell>
          <cell r="L42">
            <v>0</v>
          </cell>
          <cell r="N42">
            <v>0</v>
          </cell>
          <cell r="O42">
            <v>0</v>
          </cell>
          <cell r="P42">
            <v>0</v>
          </cell>
          <cell r="Q42">
            <v>0</v>
          </cell>
          <cell r="S42">
            <v>17664352.920000002</v>
          </cell>
          <cell r="T42">
            <v>882436.73</v>
          </cell>
          <cell r="U42">
            <v>912389.68</v>
          </cell>
          <cell r="V42">
            <v>29952.95000000007</v>
          </cell>
          <cell r="X42">
            <v>168049.68362818949</v>
          </cell>
          <cell r="Z42">
            <v>198002.63362818956</v>
          </cell>
        </row>
        <row r="43">
          <cell r="A43" t="str">
            <v>CM</v>
          </cell>
          <cell r="B43" t="str">
            <v>POLYVIFLOR</v>
          </cell>
          <cell r="D43">
            <v>175074.11</v>
          </cell>
          <cell r="E43">
            <v>513887.28</v>
          </cell>
          <cell r="F43">
            <v>509603.52</v>
          </cell>
          <cell r="G43">
            <v>-4283.76</v>
          </cell>
          <cell r="I43">
            <v>0</v>
          </cell>
          <cell r="J43">
            <v>0</v>
          </cell>
          <cell r="K43">
            <v>0</v>
          </cell>
          <cell r="L43">
            <v>0</v>
          </cell>
          <cell r="N43">
            <v>0</v>
          </cell>
          <cell r="O43">
            <v>0</v>
          </cell>
          <cell r="P43">
            <v>0</v>
          </cell>
          <cell r="Q43">
            <v>0</v>
          </cell>
          <cell r="S43">
            <v>175074.11</v>
          </cell>
          <cell r="T43">
            <v>513887.28</v>
          </cell>
          <cell r="U43">
            <v>509603.52</v>
          </cell>
          <cell r="V43">
            <v>-4283.7600000000093</v>
          </cell>
          <cell r="X43">
            <v>211062.40027111897</v>
          </cell>
          <cell r="Z43">
            <v>206778.64027111896</v>
          </cell>
        </row>
        <row r="44">
          <cell r="A44" t="str">
            <v>CN</v>
          </cell>
          <cell r="B44" t="str">
            <v>POLYVIFER</v>
          </cell>
          <cell r="D44">
            <v>275</v>
          </cell>
          <cell r="E44">
            <v>4009.99</v>
          </cell>
          <cell r="F44">
            <v>4009.99</v>
          </cell>
          <cell r="G44">
            <v>0</v>
          </cell>
          <cell r="I44">
            <v>0</v>
          </cell>
          <cell r="J44">
            <v>0</v>
          </cell>
          <cell r="K44">
            <v>0</v>
          </cell>
          <cell r="L44">
            <v>0</v>
          </cell>
          <cell r="N44">
            <v>0</v>
          </cell>
          <cell r="O44">
            <v>0</v>
          </cell>
          <cell r="P44">
            <v>0</v>
          </cell>
          <cell r="Q44">
            <v>0</v>
          </cell>
          <cell r="S44">
            <v>275</v>
          </cell>
          <cell r="T44">
            <v>4009.99</v>
          </cell>
          <cell r="U44">
            <v>4009.99</v>
          </cell>
          <cell r="V44">
            <v>0</v>
          </cell>
          <cell r="X44">
            <v>3000.8872076462412</v>
          </cell>
          <cell r="Z44">
            <v>3000.8872076462412</v>
          </cell>
        </row>
        <row r="45">
          <cell r="A45" t="str">
            <v>CQ</v>
          </cell>
          <cell r="B45" t="str">
            <v>PLUSSSZ</v>
          </cell>
          <cell r="D45">
            <v>-870</v>
          </cell>
          <cell r="E45">
            <v>-685918.63</v>
          </cell>
          <cell r="F45">
            <v>-685918.63</v>
          </cell>
          <cell r="G45">
            <v>0</v>
          </cell>
          <cell r="I45">
            <v>0</v>
          </cell>
          <cell r="J45">
            <v>0</v>
          </cell>
          <cell r="K45">
            <v>0</v>
          </cell>
          <cell r="L45">
            <v>0</v>
          </cell>
          <cell r="N45">
            <v>0</v>
          </cell>
          <cell r="O45">
            <v>0</v>
          </cell>
          <cell r="P45">
            <v>0</v>
          </cell>
          <cell r="Q45">
            <v>0</v>
          </cell>
          <cell r="S45">
            <v>-870</v>
          </cell>
          <cell r="T45">
            <v>-685918.63</v>
          </cell>
          <cell r="U45">
            <v>-685918.63</v>
          </cell>
          <cell r="V45">
            <v>0</v>
          </cell>
          <cell r="X45">
            <v>0</v>
          </cell>
          <cell r="Z45">
            <v>0</v>
          </cell>
        </row>
        <row r="46">
          <cell r="A46" t="str">
            <v>CS</v>
          </cell>
          <cell r="B46" t="str">
            <v>SUSTAGEN MOCCA</v>
          </cell>
          <cell r="D46">
            <v>105575</v>
          </cell>
          <cell r="E46">
            <v>21947.39</v>
          </cell>
          <cell r="F46">
            <v>20154.09</v>
          </cell>
          <cell r="G46">
            <v>-1793.3</v>
          </cell>
          <cell r="I46">
            <v>0</v>
          </cell>
          <cell r="J46">
            <v>0</v>
          </cell>
          <cell r="K46">
            <v>0</v>
          </cell>
          <cell r="L46">
            <v>0</v>
          </cell>
          <cell r="N46">
            <v>0</v>
          </cell>
          <cell r="O46">
            <v>0</v>
          </cell>
          <cell r="P46">
            <v>0</v>
          </cell>
          <cell r="Q46">
            <v>0</v>
          </cell>
          <cell r="S46">
            <v>105575</v>
          </cell>
          <cell r="T46">
            <v>21947.39</v>
          </cell>
          <cell r="U46">
            <v>20154.09</v>
          </cell>
          <cell r="V46">
            <v>-1793.2999999999993</v>
          </cell>
          <cell r="X46">
            <v>3000.8872076462412</v>
          </cell>
          <cell r="Z46">
            <v>1207.5872076462419</v>
          </cell>
        </row>
        <row r="47">
          <cell r="A47" t="str">
            <v>CT</v>
          </cell>
          <cell r="B47" t="str">
            <v>ENFAMAMA</v>
          </cell>
          <cell r="D47">
            <v>1882310.53</v>
          </cell>
          <cell r="E47">
            <v>6671711.2300000004</v>
          </cell>
          <cell r="F47">
            <v>7327509.8799999999</v>
          </cell>
          <cell r="G47">
            <v>655798.65</v>
          </cell>
          <cell r="I47">
            <v>37775</v>
          </cell>
          <cell r="J47">
            <v>4486211.8849999998</v>
          </cell>
          <cell r="K47">
            <v>5405594.9449999994</v>
          </cell>
          <cell r="L47">
            <v>919383.05999999959</v>
          </cell>
          <cell r="N47">
            <v>0</v>
          </cell>
          <cell r="O47">
            <v>0</v>
          </cell>
          <cell r="P47">
            <v>0</v>
          </cell>
          <cell r="Q47">
            <v>0</v>
          </cell>
          <cell r="S47">
            <v>1920085.53</v>
          </cell>
          <cell r="T47">
            <v>11157923.115</v>
          </cell>
          <cell r="U47">
            <v>12733104.824999999</v>
          </cell>
          <cell r="V47">
            <v>1575181.709999999</v>
          </cell>
          <cell r="X47">
            <v>2835838.411225698</v>
          </cell>
          <cell r="Z47">
            <v>4411020.121225697</v>
          </cell>
        </row>
        <row r="48">
          <cell r="A48" t="str">
            <v>CU</v>
          </cell>
          <cell r="B48" t="str">
            <v>DELIVER</v>
          </cell>
          <cell r="D48">
            <v>9671</v>
          </cell>
          <cell r="E48">
            <v>17823.29</v>
          </cell>
          <cell r="F48">
            <v>17823.29</v>
          </cell>
          <cell r="G48">
            <v>0</v>
          </cell>
          <cell r="I48">
            <v>0</v>
          </cell>
          <cell r="J48">
            <v>0</v>
          </cell>
          <cell r="K48">
            <v>0</v>
          </cell>
          <cell r="L48">
            <v>0</v>
          </cell>
          <cell r="N48">
            <v>0</v>
          </cell>
          <cell r="O48">
            <v>0</v>
          </cell>
          <cell r="P48">
            <v>0</v>
          </cell>
          <cell r="Q48">
            <v>0</v>
          </cell>
          <cell r="S48">
            <v>9671</v>
          </cell>
          <cell r="T48">
            <v>17823.29</v>
          </cell>
          <cell r="U48">
            <v>17823.29</v>
          </cell>
          <cell r="V48">
            <v>0</v>
          </cell>
          <cell r="X48">
            <v>0</v>
          </cell>
          <cell r="Z48">
            <v>0</v>
          </cell>
        </row>
        <row r="49">
          <cell r="A49" t="str">
            <v>CV</v>
          </cell>
          <cell r="B49" t="str">
            <v>TRAUMACAL</v>
          </cell>
          <cell r="D49">
            <v>12261</v>
          </cell>
          <cell r="E49">
            <v>-52176.81</v>
          </cell>
          <cell r="F49">
            <v>-52176.81</v>
          </cell>
          <cell r="G49">
            <v>0</v>
          </cell>
          <cell r="I49">
            <v>0</v>
          </cell>
          <cell r="J49">
            <v>0</v>
          </cell>
          <cell r="K49">
            <v>0</v>
          </cell>
          <cell r="L49">
            <v>0</v>
          </cell>
          <cell r="N49">
            <v>0</v>
          </cell>
          <cell r="O49">
            <v>0</v>
          </cell>
          <cell r="P49">
            <v>0</v>
          </cell>
          <cell r="Q49">
            <v>0</v>
          </cell>
          <cell r="S49">
            <v>12261</v>
          </cell>
          <cell r="T49">
            <v>-52176.81</v>
          </cell>
          <cell r="U49">
            <v>-52176.81</v>
          </cell>
          <cell r="V49">
            <v>0</v>
          </cell>
          <cell r="X49">
            <v>0</v>
          </cell>
          <cell r="Z49">
            <v>0</v>
          </cell>
        </row>
        <row r="50">
          <cell r="A50" t="str">
            <v>CW</v>
          </cell>
          <cell r="B50" t="str">
            <v>RESPALOR</v>
          </cell>
          <cell r="D50">
            <v>214</v>
          </cell>
          <cell r="E50">
            <v>9562.83</v>
          </cell>
          <cell r="F50">
            <v>9562.83</v>
          </cell>
          <cell r="G50">
            <v>0</v>
          </cell>
          <cell r="I50">
            <v>0</v>
          </cell>
          <cell r="J50">
            <v>0</v>
          </cell>
          <cell r="K50">
            <v>0</v>
          </cell>
          <cell r="L50">
            <v>0</v>
          </cell>
          <cell r="N50">
            <v>0</v>
          </cell>
          <cell r="O50">
            <v>0</v>
          </cell>
          <cell r="P50">
            <v>0</v>
          </cell>
          <cell r="Q50">
            <v>0</v>
          </cell>
          <cell r="S50">
            <v>214</v>
          </cell>
          <cell r="T50">
            <v>9562.83</v>
          </cell>
          <cell r="U50">
            <v>9562.83</v>
          </cell>
          <cell r="V50">
            <v>0</v>
          </cell>
          <cell r="X50">
            <v>0</v>
          </cell>
          <cell r="Z50">
            <v>0</v>
          </cell>
        </row>
        <row r="51">
          <cell r="A51" t="str">
            <v>CX</v>
          </cell>
          <cell r="B51" t="str">
            <v>ENFAPRO LF</v>
          </cell>
          <cell r="D51">
            <v>1023781</v>
          </cell>
          <cell r="E51">
            <v>7015634.5599999996</v>
          </cell>
          <cell r="F51">
            <v>6625536.6799999997</v>
          </cell>
          <cell r="G51">
            <v>-390097.88</v>
          </cell>
          <cell r="I51">
            <v>0</v>
          </cell>
          <cell r="J51">
            <v>0</v>
          </cell>
          <cell r="K51">
            <v>0</v>
          </cell>
          <cell r="L51">
            <v>0</v>
          </cell>
          <cell r="N51">
            <v>0</v>
          </cell>
          <cell r="O51">
            <v>0</v>
          </cell>
          <cell r="P51">
            <v>0</v>
          </cell>
          <cell r="Q51">
            <v>0</v>
          </cell>
          <cell r="S51">
            <v>1023781</v>
          </cell>
          <cell r="T51">
            <v>7015634.5599999996</v>
          </cell>
          <cell r="U51">
            <v>6625536.6799999997</v>
          </cell>
          <cell r="V51">
            <v>-390097.87999999989</v>
          </cell>
          <cell r="X51">
            <v>3821129.7110695476</v>
          </cell>
          <cell r="Z51">
            <v>3431031.8310695477</v>
          </cell>
        </row>
        <row r="52">
          <cell r="A52" t="str">
            <v>CY</v>
          </cell>
          <cell r="B52" t="str">
            <v>CHOICE DM</v>
          </cell>
          <cell r="D52">
            <v>19291.419999999998</v>
          </cell>
          <cell r="E52">
            <v>1015254.85</v>
          </cell>
          <cell r="F52">
            <v>1014228.22</v>
          </cell>
          <cell r="G52">
            <v>-1026.6300000000001</v>
          </cell>
          <cell r="I52">
            <v>0</v>
          </cell>
          <cell r="J52">
            <v>0</v>
          </cell>
          <cell r="K52">
            <v>0</v>
          </cell>
          <cell r="L52">
            <v>0</v>
          </cell>
          <cell r="N52">
            <v>0</v>
          </cell>
          <cell r="O52">
            <v>0</v>
          </cell>
          <cell r="P52">
            <v>0</v>
          </cell>
          <cell r="Q52">
            <v>0</v>
          </cell>
          <cell r="S52">
            <v>19291.419999999998</v>
          </cell>
          <cell r="T52">
            <v>1015254.85</v>
          </cell>
          <cell r="U52">
            <v>1014228.22</v>
          </cell>
          <cell r="V52">
            <v>-1026.6300000000047</v>
          </cell>
          <cell r="X52">
            <v>651192.5240592343</v>
          </cell>
          <cell r="Z52">
            <v>650165.8940592343</v>
          </cell>
        </row>
        <row r="53">
          <cell r="A53" t="str">
            <v>DA</v>
          </cell>
          <cell r="B53" t="str">
            <v>ULTRACAL</v>
          </cell>
          <cell r="D53">
            <v>16639</v>
          </cell>
          <cell r="E53">
            <v>22885.51</v>
          </cell>
          <cell r="F53">
            <v>88125.75</v>
          </cell>
          <cell r="G53">
            <v>65240.24</v>
          </cell>
          <cell r="I53">
            <v>0</v>
          </cell>
          <cell r="J53">
            <v>0</v>
          </cell>
          <cell r="K53">
            <v>0</v>
          </cell>
          <cell r="L53">
            <v>0</v>
          </cell>
          <cell r="N53">
            <v>0</v>
          </cell>
          <cell r="O53">
            <v>0</v>
          </cell>
          <cell r="P53">
            <v>0</v>
          </cell>
          <cell r="Q53">
            <v>0</v>
          </cell>
          <cell r="S53">
            <v>16639</v>
          </cell>
          <cell r="T53">
            <v>22885.51</v>
          </cell>
          <cell r="U53">
            <v>88125.75</v>
          </cell>
          <cell r="V53">
            <v>65240.240000000005</v>
          </cell>
          <cell r="X53">
            <v>-41012.125171165295</v>
          </cell>
          <cell r="Z53">
            <v>24228.11482883471</v>
          </cell>
        </row>
        <row r="54">
          <cell r="A54" t="str">
            <v>DJ</v>
          </cell>
          <cell r="B54" t="str">
            <v>BOOST POWDER</v>
          </cell>
          <cell r="D54">
            <v>6</v>
          </cell>
          <cell r="E54">
            <v>272.2</v>
          </cell>
          <cell r="F54">
            <v>272.2</v>
          </cell>
          <cell r="G54">
            <v>0</v>
          </cell>
          <cell r="I54">
            <v>0</v>
          </cell>
          <cell r="J54">
            <v>0</v>
          </cell>
          <cell r="K54">
            <v>0</v>
          </cell>
          <cell r="L54">
            <v>0</v>
          </cell>
          <cell r="N54">
            <v>0</v>
          </cell>
          <cell r="O54">
            <v>0</v>
          </cell>
          <cell r="P54">
            <v>0</v>
          </cell>
          <cell r="Q54">
            <v>0</v>
          </cell>
          <cell r="S54">
            <v>6</v>
          </cell>
          <cell r="T54">
            <v>272.2</v>
          </cell>
          <cell r="U54">
            <v>272.2</v>
          </cell>
          <cell r="V54">
            <v>0</v>
          </cell>
          <cell r="X54">
            <v>0</v>
          </cell>
          <cell r="Z54">
            <v>0</v>
          </cell>
        </row>
        <row r="55">
          <cell r="A55" t="str">
            <v>DZ</v>
          </cell>
          <cell r="B55" t="str">
            <v>ENFALAC LF</v>
          </cell>
          <cell r="D55">
            <v>779962.59</v>
          </cell>
          <cell r="E55">
            <v>6156154.8700000001</v>
          </cell>
          <cell r="F55">
            <v>6056408.4000000004</v>
          </cell>
          <cell r="G55">
            <v>-99746.47</v>
          </cell>
          <cell r="I55">
            <v>143425</v>
          </cell>
          <cell r="J55">
            <v>25660769.135000002</v>
          </cell>
          <cell r="K55">
            <v>25495973.810000002</v>
          </cell>
          <cell r="L55">
            <v>-164795.32499999925</v>
          </cell>
          <cell r="N55">
            <v>0</v>
          </cell>
          <cell r="O55">
            <v>0</v>
          </cell>
          <cell r="P55">
            <v>0</v>
          </cell>
          <cell r="Q55">
            <v>0</v>
          </cell>
          <cell r="S55">
            <v>923387.59</v>
          </cell>
          <cell r="T55">
            <v>31816924.005000003</v>
          </cell>
          <cell r="U55">
            <v>31552382.210000001</v>
          </cell>
          <cell r="V55">
            <v>-264541.79500000179</v>
          </cell>
          <cell r="X55">
            <v>916270.89406798559</v>
          </cell>
          <cell r="Z55">
            <v>651729.0990679838</v>
          </cell>
        </row>
        <row r="56">
          <cell r="A56" t="str">
            <v>FB</v>
          </cell>
          <cell r="B56" t="str">
            <v>AMOPEN</v>
          </cell>
          <cell r="D56">
            <v>621</v>
          </cell>
          <cell r="E56">
            <v>14256.21</v>
          </cell>
          <cell r="F56">
            <v>14256.21</v>
          </cell>
          <cell r="G56">
            <v>0</v>
          </cell>
          <cell r="I56">
            <v>0</v>
          </cell>
          <cell r="J56">
            <v>0</v>
          </cell>
          <cell r="K56">
            <v>0</v>
          </cell>
          <cell r="L56">
            <v>0</v>
          </cell>
          <cell r="N56">
            <v>0</v>
          </cell>
          <cell r="O56">
            <v>0</v>
          </cell>
          <cell r="P56">
            <v>0</v>
          </cell>
          <cell r="Q56">
            <v>0</v>
          </cell>
          <cell r="S56">
            <v>621</v>
          </cell>
          <cell r="T56">
            <v>14256.21</v>
          </cell>
          <cell r="U56">
            <v>14256.21</v>
          </cell>
          <cell r="V56">
            <v>0</v>
          </cell>
          <cell r="X56">
            <v>0</v>
          </cell>
          <cell r="Z56">
            <v>0</v>
          </cell>
        </row>
        <row r="57">
          <cell r="A57" t="str">
            <v>FF</v>
          </cell>
          <cell r="B57" t="str">
            <v>PENTREXYL</v>
          </cell>
          <cell r="D57">
            <v>143186</v>
          </cell>
          <cell r="E57">
            <v>261678.32</v>
          </cell>
          <cell r="F57">
            <v>271436.15999999997</v>
          </cell>
          <cell r="G57">
            <v>9757.84</v>
          </cell>
          <cell r="I57">
            <v>10218</v>
          </cell>
          <cell r="J57">
            <v>445840.66020000004</v>
          </cell>
          <cell r="K57">
            <v>437091.603</v>
          </cell>
          <cell r="L57">
            <v>-8749.0572000000393</v>
          </cell>
          <cell r="N57">
            <v>0</v>
          </cell>
          <cell r="O57">
            <v>0</v>
          </cell>
          <cell r="P57">
            <v>0</v>
          </cell>
          <cell r="Q57">
            <v>0</v>
          </cell>
          <cell r="S57">
            <v>153404</v>
          </cell>
          <cell r="T57">
            <v>707518.98020000011</v>
          </cell>
          <cell r="U57">
            <v>708527.76300000004</v>
          </cell>
          <cell r="V57">
            <v>1008.7827999999281</v>
          </cell>
          <cell r="X57">
            <v>167245.01077277618</v>
          </cell>
          <cell r="Z57">
            <v>168253.79357277611</v>
          </cell>
        </row>
        <row r="58">
          <cell r="A58" t="str">
            <v>FI</v>
          </cell>
          <cell r="B58" t="str">
            <v>AMPIDROXYL</v>
          </cell>
          <cell r="D58">
            <v>67</v>
          </cell>
          <cell r="E58">
            <v>2890.75</v>
          </cell>
          <cell r="F58">
            <v>2890.75</v>
          </cell>
          <cell r="G58">
            <v>0</v>
          </cell>
          <cell r="I58">
            <v>0</v>
          </cell>
          <cell r="J58">
            <v>0</v>
          </cell>
          <cell r="K58">
            <v>0</v>
          </cell>
          <cell r="L58">
            <v>0</v>
          </cell>
          <cell r="N58">
            <v>0</v>
          </cell>
          <cell r="O58">
            <v>0</v>
          </cell>
          <cell r="P58">
            <v>0</v>
          </cell>
          <cell r="Q58">
            <v>0</v>
          </cell>
          <cell r="S58">
            <v>67</v>
          </cell>
          <cell r="T58">
            <v>2890.75</v>
          </cell>
          <cell r="U58">
            <v>2890.75</v>
          </cell>
          <cell r="V58">
            <v>0</v>
          </cell>
          <cell r="X58">
            <v>0</v>
          </cell>
          <cell r="Z58">
            <v>0</v>
          </cell>
        </row>
        <row r="59">
          <cell r="A59" t="str">
            <v>FJ</v>
          </cell>
          <cell r="B59" t="str">
            <v>POLYMOX</v>
          </cell>
          <cell r="D59">
            <v>-8092</v>
          </cell>
          <cell r="E59">
            <v>-548520.31000000006</v>
          </cell>
          <cell r="F59">
            <v>-548520.31000000006</v>
          </cell>
          <cell r="G59">
            <v>0</v>
          </cell>
          <cell r="I59">
            <v>0</v>
          </cell>
          <cell r="J59">
            <v>0</v>
          </cell>
          <cell r="K59">
            <v>0</v>
          </cell>
          <cell r="L59">
            <v>0</v>
          </cell>
          <cell r="N59">
            <v>0</v>
          </cell>
          <cell r="O59">
            <v>0</v>
          </cell>
          <cell r="P59">
            <v>0</v>
          </cell>
          <cell r="Q59">
            <v>0</v>
          </cell>
          <cell r="S59">
            <v>-8092</v>
          </cell>
          <cell r="T59">
            <v>-548520.31000000006</v>
          </cell>
          <cell r="U59">
            <v>-548520.31000000006</v>
          </cell>
          <cell r="V59">
            <v>0</v>
          </cell>
          <cell r="X59">
            <v>0</v>
          </cell>
          <cell r="Z59">
            <v>0</v>
          </cell>
        </row>
        <row r="60">
          <cell r="A60" t="str">
            <v>FM</v>
          </cell>
          <cell r="B60" t="str">
            <v>PROSTAPHLIN</v>
          </cell>
          <cell r="D60">
            <v>78537</v>
          </cell>
          <cell r="E60">
            <v>4789845.83</v>
          </cell>
          <cell r="F60">
            <v>4919312.9000000004</v>
          </cell>
          <cell r="G60">
            <v>129467.07</v>
          </cell>
          <cell r="I60">
            <v>17637</v>
          </cell>
          <cell r="J60">
            <v>4997756.1084000003</v>
          </cell>
          <cell r="K60">
            <v>4805882.0374999996</v>
          </cell>
          <cell r="L60">
            <v>-191874.07090000063</v>
          </cell>
          <cell r="N60">
            <v>0</v>
          </cell>
          <cell r="O60">
            <v>0</v>
          </cell>
          <cell r="P60">
            <v>0</v>
          </cell>
          <cell r="Q60">
            <v>0</v>
          </cell>
          <cell r="S60">
            <v>96174</v>
          </cell>
          <cell r="T60">
            <v>9787601.9384000003</v>
          </cell>
          <cell r="U60">
            <v>9725194.9375</v>
          </cell>
          <cell r="V60">
            <v>-62407.000900000334</v>
          </cell>
          <cell r="X60">
            <v>652698.68713161105</v>
          </cell>
          <cell r="Z60">
            <v>590291.68623161071</v>
          </cell>
        </row>
        <row r="61">
          <cell r="A61" t="str">
            <v>FN</v>
          </cell>
          <cell r="B61" t="str">
            <v>TEQUIN</v>
          </cell>
          <cell r="D61">
            <v>92341</v>
          </cell>
          <cell r="E61">
            <v>9588811.5899999999</v>
          </cell>
          <cell r="F61">
            <v>9242193.0899999999</v>
          </cell>
          <cell r="G61">
            <v>-346618.5</v>
          </cell>
          <cell r="I61">
            <v>0</v>
          </cell>
          <cell r="J61">
            <v>0</v>
          </cell>
          <cell r="K61">
            <v>0</v>
          </cell>
          <cell r="L61">
            <v>0</v>
          </cell>
          <cell r="N61">
            <v>0</v>
          </cell>
          <cell r="O61">
            <v>0</v>
          </cell>
          <cell r="P61">
            <v>0</v>
          </cell>
          <cell r="Q61">
            <v>0</v>
          </cell>
          <cell r="S61">
            <v>92341</v>
          </cell>
          <cell r="T61">
            <v>9588811.5899999999</v>
          </cell>
          <cell r="U61">
            <v>9242193.0899999999</v>
          </cell>
          <cell r="V61">
            <v>-346618.5</v>
          </cell>
          <cell r="X61">
            <v>1240650.4280647542</v>
          </cell>
          <cell r="Z61">
            <v>894031.92806475423</v>
          </cell>
        </row>
        <row r="62">
          <cell r="A62" t="str">
            <v>FR</v>
          </cell>
          <cell r="B62" t="str">
            <v>DURACEF</v>
          </cell>
          <cell r="D62">
            <v>34</v>
          </cell>
          <cell r="E62">
            <v>1830.64</v>
          </cell>
          <cell r="F62">
            <v>1830.64</v>
          </cell>
          <cell r="G62">
            <v>0</v>
          </cell>
          <cell r="I62">
            <v>0</v>
          </cell>
          <cell r="J62">
            <v>0</v>
          </cell>
          <cell r="K62">
            <v>0</v>
          </cell>
          <cell r="L62">
            <v>0</v>
          </cell>
          <cell r="N62">
            <v>0</v>
          </cell>
          <cell r="O62">
            <v>0</v>
          </cell>
          <cell r="P62">
            <v>0</v>
          </cell>
          <cell r="Q62">
            <v>0</v>
          </cell>
          <cell r="S62">
            <v>34</v>
          </cell>
          <cell r="T62">
            <v>1830.64</v>
          </cell>
          <cell r="U62">
            <v>1830.64</v>
          </cell>
          <cell r="V62">
            <v>0</v>
          </cell>
          <cell r="X62">
            <v>0</v>
          </cell>
          <cell r="Z62">
            <v>0</v>
          </cell>
        </row>
        <row r="63">
          <cell r="A63" t="str">
            <v>FS</v>
          </cell>
          <cell r="B63" t="str">
            <v>KENACORT TABLETS</v>
          </cell>
          <cell r="D63">
            <v>-292</v>
          </cell>
          <cell r="E63">
            <v>-143527.14000000001</v>
          </cell>
          <cell r="F63">
            <v>-143527.14000000001</v>
          </cell>
          <cell r="G63">
            <v>0</v>
          </cell>
          <cell r="I63">
            <v>0</v>
          </cell>
          <cell r="J63">
            <v>0</v>
          </cell>
          <cell r="K63">
            <v>0</v>
          </cell>
          <cell r="L63">
            <v>0</v>
          </cell>
          <cell r="N63">
            <v>0</v>
          </cell>
          <cell r="O63">
            <v>0</v>
          </cell>
          <cell r="P63">
            <v>0</v>
          </cell>
          <cell r="Q63">
            <v>0</v>
          </cell>
          <cell r="S63">
            <v>-292</v>
          </cell>
          <cell r="T63">
            <v>-143527.14000000001</v>
          </cell>
          <cell r="U63">
            <v>-143527.14000000001</v>
          </cell>
          <cell r="V63">
            <v>0</v>
          </cell>
          <cell r="X63">
            <v>0</v>
          </cell>
          <cell r="Z63">
            <v>0</v>
          </cell>
        </row>
        <row r="64">
          <cell r="A64" t="str">
            <v>GD</v>
          </cell>
          <cell r="B64" t="str">
            <v>AMIKIN</v>
          </cell>
          <cell r="D64">
            <v>1093</v>
          </cell>
          <cell r="E64">
            <v>135170.32</v>
          </cell>
          <cell r="F64">
            <v>129801.48</v>
          </cell>
          <cell r="G64">
            <v>-5368.84</v>
          </cell>
          <cell r="I64">
            <v>5270</v>
          </cell>
          <cell r="J64">
            <v>1609597.128</v>
          </cell>
          <cell r="K64">
            <v>1551160.733</v>
          </cell>
          <cell r="L64">
            <v>-58436.395000000019</v>
          </cell>
          <cell r="N64">
            <v>0</v>
          </cell>
          <cell r="O64">
            <v>0</v>
          </cell>
          <cell r="P64">
            <v>0</v>
          </cell>
          <cell r="Q64">
            <v>0</v>
          </cell>
          <cell r="S64">
            <v>6363</v>
          </cell>
          <cell r="T64">
            <v>1744767.4480000001</v>
          </cell>
          <cell r="U64">
            <v>1680962.213</v>
          </cell>
          <cell r="V64">
            <v>-63805.235000000102</v>
          </cell>
          <cell r="X64">
            <v>193122.21555917244</v>
          </cell>
          <cell r="Z64">
            <v>129316.98055917234</v>
          </cell>
        </row>
        <row r="65">
          <cell r="A65" t="str">
            <v>GE</v>
          </cell>
          <cell r="B65" t="str">
            <v>BIKLIN</v>
          </cell>
          <cell r="D65">
            <v>11</v>
          </cell>
          <cell r="E65">
            <v>1929.19</v>
          </cell>
          <cell r="F65">
            <v>1929.19</v>
          </cell>
          <cell r="G65">
            <v>0</v>
          </cell>
          <cell r="I65">
            <v>0</v>
          </cell>
          <cell r="J65">
            <v>0</v>
          </cell>
          <cell r="K65">
            <v>0</v>
          </cell>
          <cell r="L65">
            <v>0</v>
          </cell>
          <cell r="N65">
            <v>0</v>
          </cell>
          <cell r="O65">
            <v>0</v>
          </cell>
          <cell r="P65">
            <v>0</v>
          </cell>
          <cell r="Q65">
            <v>0</v>
          </cell>
          <cell r="S65">
            <v>11</v>
          </cell>
          <cell r="T65">
            <v>1929.19</v>
          </cell>
          <cell r="U65">
            <v>1929.19</v>
          </cell>
          <cell r="V65">
            <v>0</v>
          </cell>
          <cell r="X65">
            <v>0</v>
          </cell>
          <cell r="Z65">
            <v>0</v>
          </cell>
        </row>
        <row r="66">
          <cell r="A66" t="str">
            <v>HC</v>
          </cell>
          <cell r="B66" t="str">
            <v>QUESTRAN</v>
          </cell>
          <cell r="D66">
            <v>1633</v>
          </cell>
          <cell r="E66">
            <v>1162764.78</v>
          </cell>
          <cell r="F66">
            <v>1162764.78</v>
          </cell>
          <cell r="G66">
            <v>0</v>
          </cell>
          <cell r="I66">
            <v>0</v>
          </cell>
          <cell r="J66">
            <v>0</v>
          </cell>
          <cell r="K66">
            <v>0</v>
          </cell>
          <cell r="L66">
            <v>0</v>
          </cell>
          <cell r="N66">
            <v>0</v>
          </cell>
          <cell r="O66">
            <v>0</v>
          </cell>
          <cell r="P66">
            <v>0</v>
          </cell>
          <cell r="Q66">
            <v>0</v>
          </cell>
          <cell r="S66">
            <v>1633</v>
          </cell>
          <cell r="T66">
            <v>1162764.78</v>
          </cell>
          <cell r="U66">
            <v>1162764.78</v>
          </cell>
          <cell r="V66">
            <v>0</v>
          </cell>
          <cell r="X66">
            <v>0</v>
          </cell>
          <cell r="Z66">
            <v>0</v>
          </cell>
        </row>
        <row r="67">
          <cell r="A67" t="str">
            <v>HF</v>
          </cell>
          <cell r="B67" t="str">
            <v>PROCEF ORAL SUSPENSION</v>
          </cell>
          <cell r="D67">
            <v>81</v>
          </cell>
          <cell r="E67">
            <v>-99905.86</v>
          </cell>
          <cell r="F67">
            <v>-99655.24</v>
          </cell>
          <cell r="G67">
            <v>250.62</v>
          </cell>
          <cell r="I67">
            <v>0</v>
          </cell>
          <cell r="J67">
            <v>0</v>
          </cell>
          <cell r="K67">
            <v>0</v>
          </cell>
          <cell r="L67">
            <v>0</v>
          </cell>
          <cell r="N67">
            <v>0</v>
          </cell>
          <cell r="O67">
            <v>0</v>
          </cell>
          <cell r="P67">
            <v>0</v>
          </cell>
          <cell r="Q67">
            <v>0</v>
          </cell>
          <cell r="S67">
            <v>81</v>
          </cell>
          <cell r="T67">
            <v>-99905.86</v>
          </cell>
          <cell r="U67">
            <v>-99655.24</v>
          </cell>
          <cell r="V67">
            <v>250.61999999999534</v>
          </cell>
          <cell r="X67">
            <v>10231.095315441426</v>
          </cell>
          <cell r="Z67">
            <v>10481.715315441421</v>
          </cell>
        </row>
        <row r="68">
          <cell r="A68" t="str">
            <v>HG</v>
          </cell>
          <cell r="B68" t="str">
            <v>STADOL</v>
          </cell>
          <cell r="D68">
            <v>28552</v>
          </cell>
          <cell r="E68">
            <v>692500.63</v>
          </cell>
          <cell r="F68">
            <v>691950.5</v>
          </cell>
          <cell r="G68">
            <v>-550.13</v>
          </cell>
          <cell r="I68">
            <v>0</v>
          </cell>
          <cell r="J68">
            <v>0</v>
          </cell>
          <cell r="K68">
            <v>0</v>
          </cell>
          <cell r="L68">
            <v>0</v>
          </cell>
          <cell r="N68">
            <v>0</v>
          </cell>
          <cell r="O68">
            <v>0</v>
          </cell>
          <cell r="P68">
            <v>0</v>
          </cell>
          <cell r="Q68">
            <v>0</v>
          </cell>
          <cell r="S68">
            <v>28552</v>
          </cell>
          <cell r="T68">
            <v>692500.63</v>
          </cell>
          <cell r="U68">
            <v>691950.5</v>
          </cell>
          <cell r="V68">
            <v>-550.13000000000466</v>
          </cell>
          <cell r="X68">
            <v>255707.72936935743</v>
          </cell>
          <cell r="Z68">
            <v>255157.59936935743</v>
          </cell>
        </row>
        <row r="69">
          <cell r="A69" t="str">
            <v>HH</v>
          </cell>
          <cell r="B69" t="str">
            <v>PROCEF TABLETS</v>
          </cell>
          <cell r="D69">
            <v>5206.3999999999996</v>
          </cell>
          <cell r="E69">
            <v>5064108.49</v>
          </cell>
          <cell r="F69">
            <v>4902497.7699999996</v>
          </cell>
          <cell r="G69">
            <v>-161610.72</v>
          </cell>
          <cell r="I69">
            <v>0</v>
          </cell>
          <cell r="J69">
            <v>0</v>
          </cell>
          <cell r="K69">
            <v>0</v>
          </cell>
          <cell r="L69">
            <v>0</v>
          </cell>
          <cell r="N69">
            <v>0</v>
          </cell>
          <cell r="O69">
            <v>0</v>
          </cell>
          <cell r="P69">
            <v>0</v>
          </cell>
          <cell r="Q69">
            <v>0</v>
          </cell>
          <cell r="S69">
            <v>5206.3999999999996</v>
          </cell>
          <cell r="T69">
            <v>5064108.49</v>
          </cell>
          <cell r="U69">
            <v>4902497.7699999996</v>
          </cell>
          <cell r="V69">
            <v>-161610.72000000067</v>
          </cell>
          <cell r="X69">
            <v>-21443.969527019417</v>
          </cell>
          <cell r="Z69">
            <v>-183054.68952702009</v>
          </cell>
        </row>
        <row r="70">
          <cell r="A70" t="str">
            <v>HI</v>
          </cell>
          <cell r="B70" t="str">
            <v>PARAPLATIN</v>
          </cell>
          <cell r="D70">
            <v>7855</v>
          </cell>
          <cell r="E70">
            <v>1213.5999999999999</v>
          </cell>
          <cell r="F70">
            <v>1335.35</v>
          </cell>
          <cell r="G70">
            <v>121.75</v>
          </cell>
          <cell r="I70">
            <v>0</v>
          </cell>
          <cell r="J70">
            <v>0</v>
          </cell>
          <cell r="K70">
            <v>0</v>
          </cell>
          <cell r="L70">
            <v>0</v>
          </cell>
          <cell r="N70">
            <v>0</v>
          </cell>
          <cell r="O70">
            <v>0</v>
          </cell>
          <cell r="P70">
            <v>0</v>
          </cell>
          <cell r="Q70">
            <v>0</v>
          </cell>
          <cell r="S70">
            <v>7855</v>
          </cell>
          <cell r="T70">
            <v>1213.5999999999999</v>
          </cell>
          <cell r="U70">
            <v>1335.35</v>
          </cell>
          <cell r="V70">
            <v>121.75</v>
          </cell>
          <cell r="X70">
            <v>171236.81496288092</v>
          </cell>
          <cell r="Z70">
            <v>171358.56496288092</v>
          </cell>
        </row>
        <row r="71">
          <cell r="A71" t="str">
            <v>HJ</v>
          </cell>
          <cell r="B71" t="str">
            <v>BLENOXANE</v>
          </cell>
          <cell r="D71">
            <v>29950</v>
          </cell>
          <cell r="E71">
            <v>222841.03</v>
          </cell>
          <cell r="F71">
            <v>213338.66</v>
          </cell>
          <cell r="G71">
            <v>-9502.3700000000008</v>
          </cell>
          <cell r="I71">
            <v>0</v>
          </cell>
          <cell r="J71">
            <v>0</v>
          </cell>
          <cell r="K71">
            <v>0</v>
          </cell>
          <cell r="L71">
            <v>0</v>
          </cell>
          <cell r="N71">
            <v>0</v>
          </cell>
          <cell r="O71">
            <v>0</v>
          </cell>
          <cell r="P71">
            <v>0</v>
          </cell>
          <cell r="Q71">
            <v>0</v>
          </cell>
          <cell r="S71">
            <v>29950</v>
          </cell>
          <cell r="T71">
            <v>222841.03</v>
          </cell>
          <cell r="U71">
            <v>213338.66</v>
          </cell>
          <cell r="V71">
            <v>-9502.3699999999953</v>
          </cell>
          <cell r="X71">
            <v>49779.249381838898</v>
          </cell>
          <cell r="Z71">
            <v>40276.879381838902</v>
          </cell>
        </row>
        <row r="72">
          <cell r="A72" t="str">
            <v>HK</v>
          </cell>
          <cell r="B72" t="str">
            <v>BICNU</v>
          </cell>
          <cell r="D72">
            <v>1153</v>
          </cell>
          <cell r="E72">
            <v>-7336.02</v>
          </cell>
          <cell r="F72">
            <v>-9321.07</v>
          </cell>
          <cell r="G72">
            <v>-1985.05</v>
          </cell>
          <cell r="I72">
            <v>0</v>
          </cell>
          <cell r="J72">
            <v>0</v>
          </cell>
          <cell r="K72">
            <v>0</v>
          </cell>
          <cell r="L72">
            <v>0</v>
          </cell>
          <cell r="N72">
            <v>0</v>
          </cell>
          <cell r="O72">
            <v>0</v>
          </cell>
          <cell r="P72">
            <v>0</v>
          </cell>
          <cell r="Q72">
            <v>0</v>
          </cell>
          <cell r="S72">
            <v>1153</v>
          </cell>
          <cell r="T72">
            <v>-7336.02</v>
          </cell>
          <cell r="U72">
            <v>-9321.07</v>
          </cell>
          <cell r="V72">
            <v>-1985.0499999999993</v>
          </cell>
          <cell r="X72">
            <v>-487.45919919182529</v>
          </cell>
          <cell r="Z72">
            <v>-2472.5091991918243</v>
          </cell>
        </row>
        <row r="73">
          <cell r="A73" t="str">
            <v>HL</v>
          </cell>
          <cell r="B73" t="str">
            <v>CEENU</v>
          </cell>
          <cell r="D73">
            <v>1304</v>
          </cell>
          <cell r="E73">
            <v>223396.75</v>
          </cell>
          <cell r="F73">
            <v>223396.75</v>
          </cell>
          <cell r="G73">
            <v>0</v>
          </cell>
          <cell r="I73">
            <v>0</v>
          </cell>
          <cell r="J73">
            <v>0</v>
          </cell>
          <cell r="K73">
            <v>0</v>
          </cell>
          <cell r="L73">
            <v>0</v>
          </cell>
          <cell r="N73">
            <v>0</v>
          </cell>
          <cell r="O73">
            <v>0</v>
          </cell>
          <cell r="P73">
            <v>0</v>
          </cell>
          <cell r="Q73">
            <v>0</v>
          </cell>
          <cell r="S73">
            <v>1304</v>
          </cell>
          <cell r="T73">
            <v>223396.75</v>
          </cell>
          <cell r="U73">
            <v>223396.75</v>
          </cell>
          <cell r="V73">
            <v>0</v>
          </cell>
          <cell r="X73">
            <v>-8897.6684708961584</v>
          </cell>
          <cell r="Z73">
            <v>-8897.6684708961584</v>
          </cell>
        </row>
        <row r="74">
          <cell r="A74" t="str">
            <v>HN</v>
          </cell>
          <cell r="B74" t="str">
            <v>CYTOXAN</v>
          </cell>
          <cell r="D74">
            <v>18600</v>
          </cell>
          <cell r="E74">
            <v>851365.44</v>
          </cell>
          <cell r="F74">
            <v>807622.76</v>
          </cell>
          <cell r="G74">
            <v>-43742.68</v>
          </cell>
          <cell r="I74">
            <v>1000</v>
          </cell>
          <cell r="J74">
            <v>502253.2</v>
          </cell>
          <cell r="K74">
            <v>479348.3</v>
          </cell>
          <cell r="L74">
            <v>-22904.900000000023</v>
          </cell>
          <cell r="N74">
            <v>0</v>
          </cell>
          <cell r="O74">
            <v>0</v>
          </cell>
          <cell r="P74">
            <v>0</v>
          </cell>
          <cell r="Q74">
            <v>0</v>
          </cell>
          <cell r="S74">
            <v>19600</v>
          </cell>
          <cell r="T74">
            <v>1353618.64</v>
          </cell>
          <cell r="U74">
            <v>1286971.06</v>
          </cell>
          <cell r="V74">
            <v>-66647.579999999842</v>
          </cell>
          <cell r="X74">
            <v>52106.286400082659</v>
          </cell>
          <cell r="Z74">
            <v>-14541.293599917182</v>
          </cell>
        </row>
        <row r="75">
          <cell r="A75" t="str">
            <v>HO</v>
          </cell>
          <cell r="B75" t="str">
            <v>PLATINOL</v>
          </cell>
          <cell r="D75">
            <v>20539</v>
          </cell>
          <cell r="E75">
            <v>7728215.6799999997</v>
          </cell>
          <cell r="F75">
            <v>7545246.4299999997</v>
          </cell>
          <cell r="G75">
            <v>-182969.25</v>
          </cell>
          <cell r="I75">
            <v>0</v>
          </cell>
          <cell r="J75">
            <v>0</v>
          </cell>
          <cell r="K75">
            <v>0</v>
          </cell>
          <cell r="L75">
            <v>0</v>
          </cell>
          <cell r="N75">
            <v>0</v>
          </cell>
          <cell r="O75">
            <v>0</v>
          </cell>
          <cell r="P75">
            <v>0</v>
          </cell>
          <cell r="Q75">
            <v>0</v>
          </cell>
          <cell r="S75">
            <v>20539</v>
          </cell>
          <cell r="T75">
            <v>7728215.6799999997</v>
          </cell>
          <cell r="U75">
            <v>7545246.4299999997</v>
          </cell>
          <cell r="V75">
            <v>-182969.25</v>
          </cell>
          <cell r="X75">
            <v>0</v>
          </cell>
          <cell r="Z75">
            <v>-182969.25</v>
          </cell>
        </row>
        <row r="76">
          <cell r="A76" t="str">
            <v>HP</v>
          </cell>
          <cell r="B76" t="str">
            <v>VEPESID</v>
          </cell>
          <cell r="D76">
            <v>9505</v>
          </cell>
          <cell r="E76">
            <v>448341.28</v>
          </cell>
          <cell r="F76">
            <v>442535.97</v>
          </cell>
          <cell r="G76">
            <v>-5805.31</v>
          </cell>
          <cell r="I76">
            <v>0</v>
          </cell>
          <cell r="J76">
            <v>0</v>
          </cell>
          <cell r="K76">
            <v>0</v>
          </cell>
          <cell r="L76">
            <v>0</v>
          </cell>
          <cell r="N76">
            <v>0</v>
          </cell>
          <cell r="O76">
            <v>0</v>
          </cell>
          <cell r="P76">
            <v>0</v>
          </cell>
          <cell r="Q76">
            <v>0</v>
          </cell>
          <cell r="S76">
            <v>9505</v>
          </cell>
          <cell r="T76">
            <v>448341.28</v>
          </cell>
          <cell r="U76">
            <v>442535.97</v>
          </cell>
          <cell r="V76">
            <v>-5805.3100000000559</v>
          </cell>
          <cell r="X76">
            <v>11463.064259941804</v>
          </cell>
          <cell r="Z76">
            <v>5657.7542599417484</v>
          </cell>
        </row>
        <row r="77">
          <cell r="A77" t="str">
            <v>HQ</v>
          </cell>
          <cell r="B77" t="str">
            <v>MEGACE</v>
          </cell>
          <cell r="D77">
            <v>49519</v>
          </cell>
          <cell r="E77">
            <v>3685353.16</v>
          </cell>
          <cell r="F77">
            <v>3547967.27</v>
          </cell>
          <cell r="G77">
            <v>-137385.89000000001</v>
          </cell>
          <cell r="I77">
            <v>0</v>
          </cell>
          <cell r="J77">
            <v>0</v>
          </cell>
          <cell r="K77">
            <v>0</v>
          </cell>
          <cell r="L77">
            <v>0</v>
          </cell>
          <cell r="N77">
            <v>0</v>
          </cell>
          <cell r="O77">
            <v>0</v>
          </cell>
          <cell r="P77">
            <v>0</v>
          </cell>
          <cell r="Q77">
            <v>0</v>
          </cell>
          <cell r="S77">
            <v>49519</v>
          </cell>
          <cell r="T77">
            <v>3685353.16</v>
          </cell>
          <cell r="U77">
            <v>3547967.27</v>
          </cell>
          <cell r="V77">
            <v>-137385.89000000013</v>
          </cell>
          <cell r="X77">
            <v>211408.31381598403</v>
          </cell>
          <cell r="Z77">
            <v>74022.423815983901</v>
          </cell>
        </row>
        <row r="78">
          <cell r="A78" t="str">
            <v>IF</v>
          </cell>
          <cell r="B78" t="str">
            <v>CEPIMAX</v>
          </cell>
          <cell r="D78">
            <v>11431</v>
          </cell>
          <cell r="E78">
            <v>5588661.2300000004</v>
          </cell>
          <cell r="F78">
            <v>5420667.2400000002</v>
          </cell>
          <cell r="G78">
            <v>-167993.99</v>
          </cell>
          <cell r="I78">
            <v>0</v>
          </cell>
          <cell r="J78">
            <v>0</v>
          </cell>
          <cell r="K78">
            <v>0</v>
          </cell>
          <cell r="L78">
            <v>0</v>
          </cell>
          <cell r="N78">
            <v>0</v>
          </cell>
          <cell r="O78">
            <v>0</v>
          </cell>
          <cell r="P78">
            <v>0</v>
          </cell>
          <cell r="Q78">
            <v>0</v>
          </cell>
          <cell r="S78">
            <v>11431</v>
          </cell>
          <cell r="T78">
            <v>5588661.2300000004</v>
          </cell>
          <cell r="U78">
            <v>5420667.2400000002</v>
          </cell>
          <cell r="V78">
            <v>-167993.99000000022</v>
          </cell>
          <cell r="X78">
            <v>906448.90932732937</v>
          </cell>
          <cell r="Z78">
            <v>738454.91932732915</v>
          </cell>
        </row>
        <row r="79">
          <cell r="A79" t="str">
            <v>IG</v>
          </cell>
          <cell r="B79" t="str">
            <v>UFT</v>
          </cell>
          <cell r="D79">
            <v>182</v>
          </cell>
          <cell r="E79">
            <v>1552042.68</v>
          </cell>
          <cell r="F79">
            <v>1550182.01</v>
          </cell>
          <cell r="G79">
            <v>-1860.67</v>
          </cell>
          <cell r="I79">
            <v>0</v>
          </cell>
          <cell r="J79">
            <v>0</v>
          </cell>
          <cell r="K79">
            <v>0</v>
          </cell>
          <cell r="L79">
            <v>0</v>
          </cell>
          <cell r="N79">
            <v>0</v>
          </cell>
          <cell r="O79">
            <v>0</v>
          </cell>
          <cell r="P79">
            <v>0</v>
          </cell>
          <cell r="Q79">
            <v>0</v>
          </cell>
          <cell r="S79">
            <v>182</v>
          </cell>
          <cell r="T79">
            <v>1552042.68</v>
          </cell>
          <cell r="U79">
            <v>1550182.01</v>
          </cell>
          <cell r="V79">
            <v>-1860.6699999999255</v>
          </cell>
          <cell r="X79">
            <v>45146.420000497288</v>
          </cell>
          <cell r="Z79">
            <v>43285.750000497363</v>
          </cell>
        </row>
        <row r="80">
          <cell r="A80" t="str">
            <v>II</v>
          </cell>
          <cell r="B80" t="str">
            <v>TEMPRA TABLETS</v>
          </cell>
          <cell r="D80">
            <v>9616828.4199999999</v>
          </cell>
          <cell r="E80">
            <v>4585813.32</v>
          </cell>
          <cell r="F80">
            <v>4522258.5999999996</v>
          </cell>
          <cell r="G80">
            <v>-63554.720000000001</v>
          </cell>
          <cell r="I80">
            <v>0</v>
          </cell>
          <cell r="J80">
            <v>0</v>
          </cell>
          <cell r="K80">
            <v>0</v>
          </cell>
          <cell r="L80">
            <v>0</v>
          </cell>
          <cell r="N80">
            <v>123500</v>
          </cell>
          <cell r="O80">
            <v>177669.899</v>
          </cell>
          <cell r="P80">
            <v>160846.06699999998</v>
          </cell>
          <cell r="Q80">
            <v>-16823.832000000024</v>
          </cell>
          <cell r="S80">
            <v>9740328.4199999999</v>
          </cell>
          <cell r="T80">
            <v>4763483.2190000005</v>
          </cell>
          <cell r="U80">
            <v>4683104.6669999994</v>
          </cell>
          <cell r="V80">
            <v>-80378.552000001073</v>
          </cell>
          <cell r="X80">
            <v>397118.63892217242</v>
          </cell>
          <cell r="Z80">
            <v>316740.08692217135</v>
          </cell>
        </row>
        <row r="81">
          <cell r="A81" t="str">
            <v>JE</v>
          </cell>
          <cell r="B81" t="str">
            <v>TEMPRA LIQUIDS</v>
          </cell>
          <cell r="D81">
            <v>9098099.9499999993</v>
          </cell>
          <cell r="E81">
            <v>22520115.469999999</v>
          </cell>
          <cell r="F81">
            <v>21803717.760000002</v>
          </cell>
          <cell r="G81">
            <v>-716397.71</v>
          </cell>
          <cell r="I81">
            <v>200000</v>
          </cell>
          <cell r="J81">
            <v>945080</v>
          </cell>
          <cell r="K81">
            <v>810120</v>
          </cell>
          <cell r="L81">
            <v>-134960</v>
          </cell>
          <cell r="N81">
            <v>0</v>
          </cell>
          <cell r="O81">
            <v>0</v>
          </cell>
          <cell r="P81">
            <v>0</v>
          </cell>
          <cell r="Q81">
            <v>0</v>
          </cell>
          <cell r="S81">
            <v>9298099.9499999993</v>
          </cell>
          <cell r="T81">
            <v>23465195.469999999</v>
          </cell>
          <cell r="U81">
            <v>22613837.760000002</v>
          </cell>
          <cell r="V81">
            <v>-851357.70999999717</v>
          </cell>
          <cell r="X81">
            <v>1613536.9633946582</v>
          </cell>
          <cell r="Z81">
            <v>762179.25339466101</v>
          </cell>
        </row>
        <row r="82">
          <cell r="A82" t="str">
            <v>KA</v>
          </cell>
          <cell r="B82" t="str">
            <v>HERBAL ESSENCES</v>
          </cell>
          <cell r="D82">
            <v>-2</v>
          </cell>
          <cell r="E82">
            <v>-3.46</v>
          </cell>
          <cell r="F82">
            <v>-3.46</v>
          </cell>
          <cell r="G82">
            <v>0</v>
          </cell>
          <cell r="I82">
            <v>0</v>
          </cell>
          <cell r="J82">
            <v>0</v>
          </cell>
          <cell r="K82">
            <v>0</v>
          </cell>
          <cell r="L82">
            <v>0</v>
          </cell>
          <cell r="N82">
            <v>0</v>
          </cell>
          <cell r="O82">
            <v>0</v>
          </cell>
          <cell r="P82">
            <v>0</v>
          </cell>
          <cell r="Q82">
            <v>0</v>
          </cell>
          <cell r="S82">
            <v>-2</v>
          </cell>
          <cell r="T82">
            <v>-3.46</v>
          </cell>
          <cell r="U82">
            <v>-3.46</v>
          </cell>
          <cell r="V82">
            <v>0</v>
          </cell>
          <cell r="X82">
            <v>0</v>
          </cell>
          <cell r="Z82">
            <v>0</v>
          </cell>
        </row>
        <row r="83">
          <cell r="A83" t="str">
            <v>PA</v>
          </cell>
          <cell r="B83" t="str">
            <v>AZACTAM</v>
          </cell>
          <cell r="D83">
            <v>1572</v>
          </cell>
          <cell r="E83">
            <v>555598.49</v>
          </cell>
          <cell r="F83">
            <v>519067.4</v>
          </cell>
          <cell r="G83">
            <v>-36531.089999999997</v>
          </cell>
          <cell r="I83">
            <v>0</v>
          </cell>
          <cell r="J83">
            <v>0</v>
          </cell>
          <cell r="K83">
            <v>0</v>
          </cell>
          <cell r="L83">
            <v>0</v>
          </cell>
          <cell r="N83">
            <v>0</v>
          </cell>
          <cell r="O83">
            <v>0</v>
          </cell>
          <cell r="P83">
            <v>0</v>
          </cell>
          <cell r="Q83">
            <v>0</v>
          </cell>
          <cell r="S83">
            <v>1572</v>
          </cell>
          <cell r="T83">
            <v>555598.49</v>
          </cell>
          <cell r="U83">
            <v>519067.4</v>
          </cell>
          <cell r="V83">
            <v>-36531.089999999967</v>
          </cell>
          <cell r="X83">
            <v>32941.304976049731</v>
          </cell>
          <cell r="Z83">
            <v>-3589.7850239502368</v>
          </cell>
        </row>
        <row r="84">
          <cell r="A84" t="str">
            <v>PB</v>
          </cell>
          <cell r="B84" t="str">
            <v>CAPOTEN</v>
          </cell>
          <cell r="D84">
            <v>12146</v>
          </cell>
          <cell r="E84">
            <v>19943961.850000001</v>
          </cell>
          <cell r="F84">
            <v>19238531.280000001</v>
          </cell>
          <cell r="G84">
            <v>-705430.57</v>
          </cell>
          <cell r="I84">
            <v>0</v>
          </cell>
          <cell r="J84">
            <v>0</v>
          </cell>
          <cell r="K84">
            <v>0</v>
          </cell>
          <cell r="L84">
            <v>0</v>
          </cell>
          <cell r="N84">
            <v>0</v>
          </cell>
          <cell r="O84">
            <v>0</v>
          </cell>
          <cell r="P84">
            <v>0</v>
          </cell>
          <cell r="Q84">
            <v>0</v>
          </cell>
          <cell r="S84">
            <v>12146</v>
          </cell>
          <cell r="T84">
            <v>19943961.850000001</v>
          </cell>
          <cell r="U84">
            <v>19238531.280000001</v>
          </cell>
          <cell r="V84">
            <v>-705430.5700000003</v>
          </cell>
          <cell r="X84">
            <v>526296.22852992348</v>
          </cell>
          <cell r="Z84">
            <v>-179134.34147007682</v>
          </cell>
        </row>
        <row r="85">
          <cell r="A85" t="str">
            <v>PC</v>
          </cell>
          <cell r="B85" t="str">
            <v>KENACOMB</v>
          </cell>
          <cell r="D85">
            <v>7985</v>
          </cell>
          <cell r="E85">
            <v>516223.15</v>
          </cell>
          <cell r="F85">
            <v>492002.85</v>
          </cell>
          <cell r="G85">
            <v>-24220.3</v>
          </cell>
          <cell r="I85">
            <v>0</v>
          </cell>
          <cell r="J85">
            <v>0</v>
          </cell>
          <cell r="K85">
            <v>0</v>
          </cell>
          <cell r="L85">
            <v>0</v>
          </cell>
          <cell r="N85">
            <v>0</v>
          </cell>
          <cell r="O85">
            <v>0</v>
          </cell>
          <cell r="P85">
            <v>0</v>
          </cell>
          <cell r="Q85">
            <v>0</v>
          </cell>
          <cell r="S85">
            <v>7985</v>
          </cell>
          <cell r="T85">
            <v>516223.15</v>
          </cell>
          <cell r="U85">
            <v>492002.85</v>
          </cell>
          <cell r="V85">
            <v>-24220.300000000047</v>
          </cell>
          <cell r="X85">
            <v>61037.756564925978</v>
          </cell>
          <cell r="Z85">
            <v>36817.456564925931</v>
          </cell>
        </row>
        <row r="86">
          <cell r="A86" t="str">
            <v>PD</v>
          </cell>
          <cell r="B86" t="str">
            <v>KENACORT CREAM/OINTMENT</v>
          </cell>
          <cell r="D86">
            <v>1064</v>
          </cell>
          <cell r="E86">
            <v>72261.100000000006</v>
          </cell>
          <cell r="F86">
            <v>68561.34</v>
          </cell>
          <cell r="G86">
            <v>-3699.76</v>
          </cell>
          <cell r="I86">
            <v>0</v>
          </cell>
          <cell r="J86">
            <v>0</v>
          </cell>
          <cell r="K86">
            <v>0</v>
          </cell>
          <cell r="L86">
            <v>0</v>
          </cell>
          <cell r="N86">
            <v>0</v>
          </cell>
          <cell r="O86">
            <v>0</v>
          </cell>
          <cell r="P86">
            <v>0</v>
          </cell>
          <cell r="Q86">
            <v>0</v>
          </cell>
          <cell r="S86">
            <v>1064</v>
          </cell>
          <cell r="T86">
            <v>72261.100000000006</v>
          </cell>
          <cell r="U86">
            <v>68561.34</v>
          </cell>
          <cell r="V86">
            <v>-3699.7600000000093</v>
          </cell>
          <cell r="X86">
            <v>11689.276800191121</v>
          </cell>
          <cell r="Z86">
            <v>7989.5168001911115</v>
          </cell>
        </row>
        <row r="87">
          <cell r="A87" t="str">
            <v>PE</v>
          </cell>
          <cell r="B87" t="str">
            <v>THERAGRAN</v>
          </cell>
          <cell r="D87">
            <v>2334796</v>
          </cell>
          <cell r="E87">
            <v>2172454.7400000002</v>
          </cell>
          <cell r="F87">
            <v>2431380.35</v>
          </cell>
          <cell r="G87">
            <v>258925.61</v>
          </cell>
          <cell r="I87">
            <v>0</v>
          </cell>
          <cell r="J87">
            <v>0</v>
          </cell>
          <cell r="K87">
            <v>0</v>
          </cell>
          <cell r="L87">
            <v>0</v>
          </cell>
          <cell r="N87">
            <v>0</v>
          </cell>
          <cell r="O87">
            <v>0</v>
          </cell>
          <cell r="P87">
            <v>0</v>
          </cell>
          <cell r="Q87">
            <v>0</v>
          </cell>
          <cell r="S87">
            <v>2334796</v>
          </cell>
          <cell r="T87">
            <v>2172454.7400000002</v>
          </cell>
          <cell r="U87">
            <v>2431380.35</v>
          </cell>
          <cell r="V87">
            <v>258925.60999999987</v>
          </cell>
          <cell r="X87">
            <v>36966.88151665531</v>
          </cell>
          <cell r="Z87">
            <v>295892.49151665519</v>
          </cell>
        </row>
        <row r="88">
          <cell r="A88" t="str">
            <v>PF</v>
          </cell>
          <cell r="B88" t="str">
            <v>VELOSEF</v>
          </cell>
          <cell r="D88">
            <v>360</v>
          </cell>
          <cell r="E88">
            <v>5676.74</v>
          </cell>
          <cell r="F88">
            <v>6504.22</v>
          </cell>
          <cell r="G88">
            <v>827.48</v>
          </cell>
          <cell r="I88">
            <v>0</v>
          </cell>
          <cell r="J88">
            <v>0</v>
          </cell>
          <cell r="K88">
            <v>0</v>
          </cell>
          <cell r="L88">
            <v>0</v>
          </cell>
          <cell r="N88">
            <v>0</v>
          </cell>
          <cell r="O88">
            <v>0</v>
          </cell>
          <cell r="P88">
            <v>0</v>
          </cell>
          <cell r="Q88">
            <v>0</v>
          </cell>
          <cell r="S88">
            <v>360</v>
          </cell>
          <cell r="T88">
            <v>5676.74</v>
          </cell>
          <cell r="U88">
            <v>6504.22</v>
          </cell>
          <cell r="V88">
            <v>827.48000000000047</v>
          </cell>
          <cell r="X88">
            <v>-151.15787321587885</v>
          </cell>
          <cell r="Z88">
            <v>676.32212678412156</v>
          </cell>
        </row>
        <row r="89">
          <cell r="A89" t="str">
            <v>PH</v>
          </cell>
          <cell r="B89" t="str">
            <v>MYCOSTATIN TABLETS</v>
          </cell>
          <cell r="D89">
            <v>6670</v>
          </cell>
          <cell r="E89">
            <v>2275642.42</v>
          </cell>
          <cell r="F89">
            <v>2191240.4500000002</v>
          </cell>
          <cell r="G89">
            <v>-84401.97</v>
          </cell>
          <cell r="I89">
            <v>0</v>
          </cell>
          <cell r="J89">
            <v>0</v>
          </cell>
          <cell r="K89">
            <v>0</v>
          </cell>
          <cell r="L89">
            <v>0</v>
          </cell>
          <cell r="N89">
            <v>0</v>
          </cell>
          <cell r="O89">
            <v>0</v>
          </cell>
          <cell r="P89">
            <v>0</v>
          </cell>
          <cell r="Q89">
            <v>0</v>
          </cell>
          <cell r="S89">
            <v>6670</v>
          </cell>
          <cell r="T89">
            <v>2275642.42</v>
          </cell>
          <cell r="U89">
            <v>2191240.4500000002</v>
          </cell>
          <cell r="V89">
            <v>-84401.969999999739</v>
          </cell>
          <cell r="X89">
            <v>122506.04799938531</v>
          </cell>
          <cell r="Z89">
            <v>38104.077999385569</v>
          </cell>
        </row>
        <row r="90">
          <cell r="A90" t="str">
            <v>PI</v>
          </cell>
          <cell r="B90" t="str">
            <v>CORGARD</v>
          </cell>
          <cell r="D90">
            <v>1</v>
          </cell>
          <cell r="E90">
            <v>648.02</v>
          </cell>
          <cell r="F90">
            <v>648.02</v>
          </cell>
          <cell r="G90">
            <v>0</v>
          </cell>
          <cell r="I90">
            <v>0</v>
          </cell>
          <cell r="J90">
            <v>0</v>
          </cell>
          <cell r="K90">
            <v>0</v>
          </cell>
          <cell r="L90">
            <v>0</v>
          </cell>
          <cell r="N90">
            <v>0</v>
          </cell>
          <cell r="O90">
            <v>0</v>
          </cell>
          <cell r="P90">
            <v>0</v>
          </cell>
          <cell r="Q90">
            <v>0</v>
          </cell>
          <cell r="S90">
            <v>1</v>
          </cell>
          <cell r="T90">
            <v>648.02</v>
          </cell>
          <cell r="U90">
            <v>648.02</v>
          </cell>
          <cell r="V90">
            <v>0</v>
          </cell>
          <cell r="X90">
            <v>0</v>
          </cell>
          <cell r="Z90">
            <v>0</v>
          </cell>
        </row>
        <row r="91">
          <cell r="A91" t="str">
            <v>PJ</v>
          </cell>
          <cell r="B91" t="str">
            <v>FUNGIZONE</v>
          </cell>
          <cell r="D91">
            <v>1822</v>
          </cell>
          <cell r="E91">
            <v>183116.35</v>
          </cell>
          <cell r="F91">
            <v>171763.74</v>
          </cell>
          <cell r="G91">
            <v>-11352.61</v>
          </cell>
          <cell r="I91">
            <v>0</v>
          </cell>
          <cell r="J91">
            <v>0</v>
          </cell>
          <cell r="K91">
            <v>0</v>
          </cell>
          <cell r="L91">
            <v>0</v>
          </cell>
          <cell r="N91">
            <v>0</v>
          </cell>
          <cell r="O91">
            <v>0</v>
          </cell>
          <cell r="P91">
            <v>0</v>
          </cell>
          <cell r="Q91">
            <v>0</v>
          </cell>
          <cell r="S91">
            <v>1822</v>
          </cell>
          <cell r="T91">
            <v>183116.35</v>
          </cell>
          <cell r="U91">
            <v>171763.74</v>
          </cell>
          <cell r="V91">
            <v>-11352.610000000015</v>
          </cell>
          <cell r="X91">
            <v>-3546.9751497471443</v>
          </cell>
          <cell r="Z91">
            <v>-14899.585149747159</v>
          </cell>
        </row>
        <row r="92">
          <cell r="A92" t="str">
            <v>PK</v>
          </cell>
          <cell r="B92" t="str">
            <v>ZANITRIN</v>
          </cell>
          <cell r="D92">
            <v>2447</v>
          </cell>
          <cell r="E92">
            <v>1883959.45</v>
          </cell>
          <cell r="F92">
            <v>1883959.45</v>
          </cell>
          <cell r="G92">
            <v>0</v>
          </cell>
          <cell r="I92">
            <v>0</v>
          </cell>
          <cell r="J92">
            <v>0</v>
          </cell>
          <cell r="K92">
            <v>0</v>
          </cell>
          <cell r="L92">
            <v>0</v>
          </cell>
          <cell r="N92">
            <v>0</v>
          </cell>
          <cell r="O92">
            <v>0</v>
          </cell>
          <cell r="P92">
            <v>0</v>
          </cell>
          <cell r="Q92">
            <v>0</v>
          </cell>
          <cell r="S92">
            <v>2447</v>
          </cell>
          <cell r="T92">
            <v>1883959.45</v>
          </cell>
          <cell r="U92">
            <v>1883959.45</v>
          </cell>
          <cell r="V92">
            <v>0</v>
          </cell>
          <cell r="X92">
            <v>0</v>
          </cell>
          <cell r="Z92">
            <v>0</v>
          </cell>
        </row>
        <row r="93">
          <cell r="A93" t="str">
            <v>PL</v>
          </cell>
          <cell r="B93" t="str">
            <v>LIPOSTAT</v>
          </cell>
          <cell r="D93">
            <v>18588.57</v>
          </cell>
          <cell r="E93">
            <v>18536823.27</v>
          </cell>
          <cell r="F93">
            <v>17883671.809999999</v>
          </cell>
          <cell r="G93">
            <v>-653151.46</v>
          </cell>
          <cell r="I93">
            <v>0</v>
          </cell>
          <cell r="J93">
            <v>0</v>
          </cell>
          <cell r="K93">
            <v>0</v>
          </cell>
          <cell r="L93">
            <v>0</v>
          </cell>
          <cell r="N93">
            <v>0</v>
          </cell>
          <cell r="O93">
            <v>0</v>
          </cell>
          <cell r="P93">
            <v>0</v>
          </cell>
          <cell r="Q93">
            <v>0</v>
          </cell>
          <cell r="S93">
            <v>18588.57</v>
          </cell>
          <cell r="T93">
            <v>18536823.27</v>
          </cell>
          <cell r="U93">
            <v>17883671.809999999</v>
          </cell>
          <cell r="V93">
            <v>-653151.46000000089</v>
          </cell>
          <cell r="X93">
            <v>638933.80752366444</v>
          </cell>
          <cell r="Z93">
            <v>-14217.652476336458</v>
          </cell>
        </row>
        <row r="94">
          <cell r="A94" t="str">
            <v>PM</v>
          </cell>
          <cell r="B94" t="str">
            <v>KENACORT INJ/INTRA</v>
          </cell>
          <cell r="D94">
            <v>4421</v>
          </cell>
          <cell r="E94">
            <v>1162879.58</v>
          </cell>
          <cell r="F94">
            <v>1192744.58</v>
          </cell>
          <cell r="G94">
            <v>29865</v>
          </cell>
          <cell r="I94">
            <v>0</v>
          </cell>
          <cell r="J94">
            <v>0</v>
          </cell>
          <cell r="K94">
            <v>0</v>
          </cell>
          <cell r="L94">
            <v>0</v>
          </cell>
          <cell r="N94">
            <v>0</v>
          </cell>
          <cell r="O94">
            <v>0</v>
          </cell>
          <cell r="P94">
            <v>0</v>
          </cell>
          <cell r="Q94">
            <v>0</v>
          </cell>
          <cell r="S94">
            <v>4421</v>
          </cell>
          <cell r="T94">
            <v>1162879.58</v>
          </cell>
          <cell r="U94">
            <v>1192744.58</v>
          </cell>
          <cell r="V94">
            <v>29865</v>
          </cell>
          <cell r="X94">
            <v>-31568.673330972309</v>
          </cell>
          <cell r="Z94">
            <v>-1703.6733309723095</v>
          </cell>
        </row>
        <row r="95">
          <cell r="A95" t="str">
            <v>QN</v>
          </cell>
          <cell r="B95" t="str">
            <v>PENBID</v>
          </cell>
          <cell r="D95">
            <v>359099.92</v>
          </cell>
          <cell r="E95">
            <v>3429095.45</v>
          </cell>
          <cell r="F95">
            <v>3420595.19</v>
          </cell>
          <cell r="G95">
            <v>-8500.26</v>
          </cell>
          <cell r="I95">
            <v>0</v>
          </cell>
          <cell r="J95">
            <v>0</v>
          </cell>
          <cell r="K95">
            <v>0</v>
          </cell>
          <cell r="L95">
            <v>0</v>
          </cell>
          <cell r="N95">
            <v>0</v>
          </cell>
          <cell r="O95">
            <v>0</v>
          </cell>
          <cell r="P95">
            <v>0</v>
          </cell>
          <cell r="Q95">
            <v>0</v>
          </cell>
          <cell r="S95">
            <v>359099.92</v>
          </cell>
          <cell r="T95">
            <v>3429095.45</v>
          </cell>
          <cell r="U95">
            <v>3420595.19</v>
          </cell>
          <cell r="V95">
            <v>-8500.2600000002421</v>
          </cell>
          <cell r="X95">
            <v>60991.775384520406</v>
          </cell>
          <cell r="Z95">
            <v>52491.515384520164</v>
          </cell>
        </row>
        <row r="96">
          <cell r="A96" t="str">
            <v>QP</v>
          </cell>
          <cell r="B96" t="str">
            <v>PENICILLIN</v>
          </cell>
          <cell r="D96">
            <v>6802248.4699999997</v>
          </cell>
          <cell r="E96">
            <v>2502319.7200000002</v>
          </cell>
          <cell r="F96">
            <v>2696291.77</v>
          </cell>
          <cell r="G96">
            <v>193972.05</v>
          </cell>
          <cell r="I96">
            <v>0</v>
          </cell>
          <cell r="J96">
            <v>0</v>
          </cell>
          <cell r="K96">
            <v>0</v>
          </cell>
          <cell r="L96">
            <v>0</v>
          </cell>
          <cell r="N96">
            <v>0</v>
          </cell>
          <cell r="O96">
            <v>0</v>
          </cell>
          <cell r="P96">
            <v>0</v>
          </cell>
          <cell r="Q96">
            <v>0</v>
          </cell>
          <cell r="S96">
            <v>6802248.4699999997</v>
          </cell>
          <cell r="T96">
            <v>2502319.7200000002</v>
          </cell>
          <cell r="U96">
            <v>2696291.77</v>
          </cell>
          <cell r="V96">
            <v>193972.04999999981</v>
          </cell>
          <cell r="X96">
            <v>102295.10769339383</v>
          </cell>
          <cell r="Z96">
            <v>296267.15769339364</v>
          </cell>
        </row>
        <row r="97">
          <cell r="A97" t="str">
            <v>QR</v>
          </cell>
          <cell r="B97" t="str">
            <v>PENTIDS</v>
          </cell>
          <cell r="D97">
            <v>39168</v>
          </cell>
          <cell r="E97">
            <v>2902.35</v>
          </cell>
          <cell r="F97">
            <v>2831.85</v>
          </cell>
          <cell r="G97">
            <v>-70.5</v>
          </cell>
          <cell r="I97">
            <v>0</v>
          </cell>
          <cell r="J97">
            <v>0</v>
          </cell>
          <cell r="K97">
            <v>0</v>
          </cell>
          <cell r="L97">
            <v>0</v>
          </cell>
          <cell r="N97">
            <v>0</v>
          </cell>
          <cell r="O97">
            <v>0</v>
          </cell>
          <cell r="P97">
            <v>0</v>
          </cell>
          <cell r="Q97">
            <v>0</v>
          </cell>
          <cell r="S97">
            <v>39168</v>
          </cell>
          <cell r="T97">
            <v>2902.35</v>
          </cell>
          <cell r="U97">
            <v>2831.85</v>
          </cell>
          <cell r="V97">
            <v>-70.5</v>
          </cell>
          <cell r="X97">
            <v>0</v>
          </cell>
          <cell r="Z97">
            <v>-70.5</v>
          </cell>
        </row>
        <row r="98">
          <cell r="A98" t="str">
            <v>QV</v>
          </cell>
          <cell r="B98" t="str">
            <v>RUBRAMIN</v>
          </cell>
          <cell r="D98">
            <v>2</v>
          </cell>
          <cell r="E98">
            <v>299.88</v>
          </cell>
          <cell r="F98">
            <v>307.91000000000003</v>
          </cell>
          <cell r="G98">
            <v>8.0299999999999994</v>
          </cell>
          <cell r="I98">
            <v>0</v>
          </cell>
          <cell r="J98">
            <v>0</v>
          </cell>
          <cell r="K98">
            <v>0</v>
          </cell>
          <cell r="L98">
            <v>0</v>
          </cell>
          <cell r="N98">
            <v>0</v>
          </cell>
          <cell r="O98">
            <v>0</v>
          </cell>
          <cell r="P98">
            <v>0</v>
          </cell>
          <cell r="Q98">
            <v>0</v>
          </cell>
          <cell r="S98">
            <v>2</v>
          </cell>
          <cell r="T98">
            <v>299.88</v>
          </cell>
          <cell r="U98">
            <v>307.91000000000003</v>
          </cell>
          <cell r="V98">
            <v>8.0300000000000296</v>
          </cell>
          <cell r="X98">
            <v>2645.8692125021189</v>
          </cell>
          <cell r="Z98">
            <v>2653.8992125021191</v>
          </cell>
        </row>
        <row r="99">
          <cell r="A99" t="str">
            <v>RC</v>
          </cell>
          <cell r="B99" t="str">
            <v>VIT E</v>
          </cell>
          <cell r="D99">
            <v>1799861.4</v>
          </cell>
          <cell r="E99">
            <v>7095025.3700000001</v>
          </cell>
          <cell r="F99">
            <v>6830603.4199999999</v>
          </cell>
          <cell r="G99">
            <v>-264421.95</v>
          </cell>
          <cell r="I99">
            <v>979000</v>
          </cell>
          <cell r="J99">
            <v>1766170.2</v>
          </cell>
          <cell r="K99">
            <v>1596130.7</v>
          </cell>
          <cell r="L99">
            <v>-170039.5</v>
          </cell>
          <cell r="N99">
            <v>120124</v>
          </cell>
          <cell r="O99">
            <v>313326.81680000003</v>
          </cell>
          <cell r="P99">
            <v>287938.9816</v>
          </cell>
          <cell r="Q99">
            <v>-25387.83520000003</v>
          </cell>
          <cell r="S99">
            <v>2898985.4</v>
          </cell>
          <cell r="T99">
            <v>9174522.3868000004</v>
          </cell>
          <cell r="U99">
            <v>8714673.1016000006</v>
          </cell>
          <cell r="V99">
            <v>-459849.28519999981</v>
          </cell>
          <cell r="X99">
            <v>812690.16033766011</v>
          </cell>
          <cell r="Z99">
            <v>352840.8751376603</v>
          </cell>
        </row>
        <row r="100">
          <cell r="A100" t="str">
            <v>RI</v>
          </cell>
          <cell r="B100" t="str">
            <v>COUNTERPAIN</v>
          </cell>
          <cell r="D100">
            <v>22721</v>
          </cell>
          <cell r="E100">
            <v>747731.03</v>
          </cell>
          <cell r="F100">
            <v>747731.03</v>
          </cell>
          <cell r="G100">
            <v>0</v>
          </cell>
          <cell r="I100">
            <v>0</v>
          </cell>
          <cell r="J100">
            <v>0</v>
          </cell>
          <cell r="K100">
            <v>0</v>
          </cell>
          <cell r="L100">
            <v>0</v>
          </cell>
          <cell r="N100">
            <v>0</v>
          </cell>
          <cell r="O100">
            <v>0</v>
          </cell>
          <cell r="P100">
            <v>0</v>
          </cell>
          <cell r="Q100">
            <v>0</v>
          </cell>
          <cell r="S100">
            <v>22721</v>
          </cell>
          <cell r="T100">
            <v>747731.03</v>
          </cell>
          <cell r="U100">
            <v>747731.03</v>
          </cell>
          <cell r="V100">
            <v>0</v>
          </cell>
          <cell r="X100">
            <v>0</v>
          </cell>
          <cell r="Z100">
            <v>0</v>
          </cell>
        </row>
        <row r="101">
          <cell r="A101" t="str">
            <v>RM</v>
          </cell>
          <cell r="B101" t="str">
            <v>MYCO ORAL SUSPENSION</v>
          </cell>
          <cell r="D101">
            <v>17406</v>
          </cell>
          <cell r="E101">
            <v>1763946.67</v>
          </cell>
          <cell r="F101">
            <v>1689070.11</v>
          </cell>
          <cell r="G101">
            <v>-74876.56</v>
          </cell>
          <cell r="I101">
            <v>0</v>
          </cell>
          <cell r="J101">
            <v>0</v>
          </cell>
          <cell r="K101">
            <v>0</v>
          </cell>
          <cell r="L101">
            <v>0</v>
          </cell>
          <cell r="N101">
            <v>0</v>
          </cell>
          <cell r="O101">
            <v>0</v>
          </cell>
          <cell r="P101">
            <v>0</v>
          </cell>
          <cell r="Q101">
            <v>0</v>
          </cell>
          <cell r="S101">
            <v>17406</v>
          </cell>
          <cell r="T101">
            <v>1763946.67</v>
          </cell>
          <cell r="U101">
            <v>1689070.11</v>
          </cell>
          <cell r="V101">
            <v>-74876.559999999823</v>
          </cell>
          <cell r="X101">
            <v>97210.025379772094</v>
          </cell>
          <cell r="Z101">
            <v>22333.465379772271</v>
          </cell>
        </row>
        <row r="102">
          <cell r="A102" t="str">
            <v>RN</v>
          </cell>
          <cell r="B102" t="str">
            <v>VAGIMYCIN TABS</v>
          </cell>
          <cell r="D102">
            <v>1481</v>
          </cell>
          <cell r="E102">
            <v>123391.59</v>
          </cell>
          <cell r="F102">
            <v>130590.72</v>
          </cell>
          <cell r="G102">
            <v>7199.13</v>
          </cell>
          <cell r="I102">
            <v>0</v>
          </cell>
          <cell r="J102">
            <v>0</v>
          </cell>
          <cell r="K102">
            <v>0</v>
          </cell>
          <cell r="L102">
            <v>0</v>
          </cell>
          <cell r="N102">
            <v>0</v>
          </cell>
          <cell r="O102">
            <v>0</v>
          </cell>
          <cell r="P102">
            <v>0</v>
          </cell>
          <cell r="Q102">
            <v>0</v>
          </cell>
          <cell r="S102">
            <v>1481</v>
          </cell>
          <cell r="T102">
            <v>123391.59</v>
          </cell>
          <cell r="U102">
            <v>130590.72</v>
          </cell>
          <cell r="V102">
            <v>7199.1300000000047</v>
          </cell>
          <cell r="X102">
            <v>3953.2840699870562</v>
          </cell>
          <cell r="Z102">
            <v>11152.41406998706</v>
          </cell>
        </row>
        <row r="103">
          <cell r="A103" t="str">
            <v>RO</v>
          </cell>
          <cell r="B103" t="str">
            <v>LITALIR</v>
          </cell>
          <cell r="D103">
            <v>1580</v>
          </cell>
          <cell r="E103">
            <v>2847298.66</v>
          </cell>
          <cell r="F103">
            <v>2725546.65</v>
          </cell>
          <cell r="G103">
            <v>-121752.01</v>
          </cell>
          <cell r="I103">
            <v>0</v>
          </cell>
          <cell r="J103">
            <v>0</v>
          </cell>
          <cell r="K103">
            <v>0</v>
          </cell>
          <cell r="L103">
            <v>0</v>
          </cell>
          <cell r="N103">
            <v>0</v>
          </cell>
          <cell r="O103">
            <v>0</v>
          </cell>
          <cell r="P103">
            <v>0</v>
          </cell>
          <cell r="Q103">
            <v>0</v>
          </cell>
          <cell r="S103">
            <v>1580</v>
          </cell>
          <cell r="T103">
            <v>2847298.66</v>
          </cell>
          <cell r="U103">
            <v>2725546.65</v>
          </cell>
          <cell r="V103">
            <v>-121752.01000000024</v>
          </cell>
          <cell r="X103">
            <v>120297.39026857246</v>
          </cell>
          <cell r="Z103">
            <v>-1454.6197314277815</v>
          </cell>
        </row>
        <row r="104">
          <cell r="A104" t="str">
            <v>RP</v>
          </cell>
          <cell r="B104" t="str">
            <v>MYCO VAG TABS</v>
          </cell>
          <cell r="D104">
            <v>1830</v>
          </cell>
          <cell r="E104">
            <v>93729.85</v>
          </cell>
          <cell r="F104">
            <v>170819.52</v>
          </cell>
          <cell r="G104">
            <v>77089.67</v>
          </cell>
          <cell r="I104">
            <v>0</v>
          </cell>
          <cell r="J104">
            <v>0</v>
          </cell>
          <cell r="K104">
            <v>0</v>
          </cell>
          <cell r="L104">
            <v>0</v>
          </cell>
          <cell r="N104">
            <v>0</v>
          </cell>
          <cell r="O104">
            <v>0</v>
          </cell>
          <cell r="P104">
            <v>0</v>
          </cell>
          <cell r="Q104">
            <v>0</v>
          </cell>
          <cell r="S104">
            <v>1830</v>
          </cell>
          <cell r="T104">
            <v>93729.85</v>
          </cell>
          <cell r="U104">
            <v>170819.52</v>
          </cell>
          <cell r="V104">
            <v>77089.669999999984</v>
          </cell>
          <cell r="X104">
            <v>-57414.330000099893</v>
          </cell>
          <cell r="Z104">
            <v>19675.33999990009</v>
          </cell>
        </row>
        <row r="105">
          <cell r="A105" t="str">
            <v>RQ</v>
          </cell>
          <cell r="B105" t="str">
            <v>TAXOL</v>
          </cell>
          <cell r="D105">
            <v>23834</v>
          </cell>
          <cell r="E105">
            <v>18286905.109999999</v>
          </cell>
          <cell r="F105">
            <v>17589323.969999999</v>
          </cell>
          <cell r="G105">
            <v>-697581.14</v>
          </cell>
          <cell r="I105">
            <v>0</v>
          </cell>
          <cell r="J105">
            <v>0</v>
          </cell>
          <cell r="K105">
            <v>0</v>
          </cell>
          <cell r="L105">
            <v>0</v>
          </cell>
          <cell r="N105">
            <v>0</v>
          </cell>
          <cell r="O105">
            <v>0</v>
          </cell>
          <cell r="P105">
            <v>0</v>
          </cell>
          <cell r="Q105">
            <v>0</v>
          </cell>
          <cell r="S105">
            <v>23834</v>
          </cell>
          <cell r="T105">
            <v>18286905.109999999</v>
          </cell>
          <cell r="U105">
            <v>17589323.969999999</v>
          </cell>
          <cell r="V105">
            <v>-697581.1400000006</v>
          </cell>
          <cell r="X105">
            <v>1561132.0996032069</v>
          </cell>
          <cell r="Z105">
            <v>863550.95960320625</v>
          </cell>
        </row>
        <row r="106">
          <cell r="A106" t="str">
            <v>RT</v>
          </cell>
          <cell r="B106" t="str">
            <v>SOTALEX</v>
          </cell>
          <cell r="D106">
            <v>1010</v>
          </cell>
          <cell r="E106">
            <v>864373.36</v>
          </cell>
          <cell r="F106">
            <v>837530.71</v>
          </cell>
          <cell r="G106">
            <v>-26842.65</v>
          </cell>
          <cell r="I106">
            <v>0</v>
          </cell>
          <cell r="J106">
            <v>0</v>
          </cell>
          <cell r="K106">
            <v>0</v>
          </cell>
          <cell r="L106">
            <v>0</v>
          </cell>
          <cell r="N106">
            <v>0</v>
          </cell>
          <cell r="O106">
            <v>0</v>
          </cell>
          <cell r="P106">
            <v>0</v>
          </cell>
          <cell r="Q106">
            <v>0</v>
          </cell>
          <cell r="S106">
            <v>1010</v>
          </cell>
          <cell r="T106">
            <v>864373.36</v>
          </cell>
          <cell r="U106">
            <v>837530.71</v>
          </cell>
          <cell r="V106">
            <v>-26842.650000000023</v>
          </cell>
          <cell r="X106">
            <v>3041.1899902047776</v>
          </cell>
          <cell r="Z106">
            <v>-23801.460009795246</v>
          </cell>
        </row>
        <row r="107">
          <cell r="A107" t="str">
            <v>RU</v>
          </cell>
          <cell r="B107" t="str">
            <v>VIDEX</v>
          </cell>
          <cell r="D107">
            <v>50</v>
          </cell>
          <cell r="E107">
            <v>59602.71</v>
          </cell>
          <cell r="F107">
            <v>55480.53</v>
          </cell>
          <cell r="G107">
            <v>-4122.18</v>
          </cell>
          <cell r="I107">
            <v>0</v>
          </cell>
          <cell r="J107">
            <v>0</v>
          </cell>
          <cell r="K107">
            <v>0</v>
          </cell>
          <cell r="L107">
            <v>0</v>
          </cell>
          <cell r="N107">
            <v>0</v>
          </cell>
          <cell r="O107">
            <v>0</v>
          </cell>
          <cell r="P107">
            <v>0</v>
          </cell>
          <cell r="Q107">
            <v>0</v>
          </cell>
          <cell r="S107">
            <v>50</v>
          </cell>
          <cell r="T107">
            <v>59602.71</v>
          </cell>
          <cell r="U107">
            <v>55480.53</v>
          </cell>
          <cell r="V107">
            <v>-4122.18</v>
          </cell>
          <cell r="X107">
            <v>-23575.373788553534</v>
          </cell>
          <cell r="Z107">
            <v>-27697.553788553534</v>
          </cell>
        </row>
        <row r="108">
          <cell r="A108" t="str">
            <v>RV</v>
          </cell>
          <cell r="B108" t="str">
            <v>ZERIT</v>
          </cell>
          <cell r="D108">
            <v>30</v>
          </cell>
          <cell r="E108">
            <v>145028.81</v>
          </cell>
          <cell r="F108">
            <v>131623.01</v>
          </cell>
          <cell r="G108">
            <v>-13405.8</v>
          </cell>
          <cell r="I108">
            <v>0</v>
          </cell>
          <cell r="J108">
            <v>0</v>
          </cell>
          <cell r="K108">
            <v>0</v>
          </cell>
          <cell r="L108">
            <v>0</v>
          </cell>
          <cell r="N108">
            <v>0</v>
          </cell>
          <cell r="O108">
            <v>0</v>
          </cell>
          <cell r="P108">
            <v>0</v>
          </cell>
          <cell r="Q108">
            <v>0</v>
          </cell>
          <cell r="S108">
            <v>30</v>
          </cell>
          <cell r="T108">
            <v>145028.81</v>
          </cell>
          <cell r="U108">
            <v>131623.01</v>
          </cell>
          <cell r="V108">
            <v>-13405.799999999988</v>
          </cell>
          <cell r="X108">
            <v>-1452.2951894150688</v>
          </cell>
          <cell r="Z108">
            <v>-14858.095189415057</v>
          </cell>
        </row>
        <row r="109">
          <cell r="A109" t="str">
            <v>TC</v>
          </cell>
          <cell r="B109" t="str">
            <v>GEN FG-AMOXICILLIN CAPS 500MG</v>
          </cell>
          <cell r="D109">
            <v>-1</v>
          </cell>
          <cell r="E109">
            <v>0</v>
          </cell>
          <cell r="F109">
            <v>0</v>
          </cell>
          <cell r="G109">
            <v>0</v>
          </cell>
          <cell r="I109">
            <v>0</v>
          </cell>
          <cell r="J109">
            <v>0</v>
          </cell>
          <cell r="K109">
            <v>0</v>
          </cell>
          <cell r="L109">
            <v>0</v>
          </cell>
          <cell r="N109">
            <v>0</v>
          </cell>
          <cell r="O109">
            <v>0</v>
          </cell>
          <cell r="P109">
            <v>0</v>
          </cell>
          <cell r="Q109">
            <v>0</v>
          </cell>
          <cell r="S109">
            <v>-1</v>
          </cell>
          <cell r="T109">
            <v>0</v>
          </cell>
          <cell r="U109">
            <v>0</v>
          </cell>
          <cell r="V109">
            <v>0</v>
          </cell>
          <cell r="X109">
            <v>0</v>
          </cell>
          <cell r="Z109">
            <v>0</v>
          </cell>
        </row>
        <row r="110">
          <cell r="A110" t="str">
            <v>TD</v>
          </cell>
          <cell r="B110" t="str">
            <v>GENFG-AMPICILLIN CAPS/VL 500MG</v>
          </cell>
          <cell r="D110">
            <v>2</v>
          </cell>
          <cell r="E110">
            <v>559.29999999999995</v>
          </cell>
          <cell r="F110">
            <v>559.29999999999995</v>
          </cell>
          <cell r="G110">
            <v>0</v>
          </cell>
          <cell r="I110">
            <v>0</v>
          </cell>
          <cell r="J110">
            <v>0</v>
          </cell>
          <cell r="K110">
            <v>0</v>
          </cell>
          <cell r="L110">
            <v>0</v>
          </cell>
          <cell r="N110">
            <v>0</v>
          </cell>
          <cell r="O110">
            <v>0</v>
          </cell>
          <cell r="P110">
            <v>0</v>
          </cell>
          <cell r="Q110">
            <v>0</v>
          </cell>
          <cell r="S110">
            <v>2</v>
          </cell>
          <cell r="T110">
            <v>559.29999999999995</v>
          </cell>
          <cell r="U110">
            <v>559.29999999999995</v>
          </cell>
          <cell r="V110">
            <v>0</v>
          </cell>
          <cell r="X110">
            <v>0</v>
          </cell>
          <cell r="Z110">
            <v>0</v>
          </cell>
        </row>
      </sheetData>
      <sheetData sheetId="5"/>
      <sheetData sheetId="6" refreshError="1"/>
      <sheetData sheetId="7" refreshError="1"/>
      <sheetData sheetId="8"/>
      <sheetData sheetId="9" refreshError="1"/>
      <sheetData sheetId="10" refreshError="1"/>
      <sheetData sheetId="11" refreshError="1"/>
      <sheetData sheetId="12" refreshError="1"/>
      <sheetData sheetId="13"/>
      <sheetData sheetId="14" refreshError="1">
        <row r="2">
          <cell r="A2" t="str">
            <v>00920</v>
          </cell>
          <cell r="B2" t="str">
            <v>MINERAL OIL HEAVY</v>
          </cell>
          <cell r="C2" t="str">
            <v>L</v>
          </cell>
          <cell r="D2">
            <v>89.776399999999995</v>
          </cell>
          <cell r="E2">
            <v>102.1309</v>
          </cell>
          <cell r="F2">
            <v>0</v>
          </cell>
          <cell r="G2" t="str">
            <v>QP</v>
          </cell>
          <cell r="H2" t="str">
            <v>R</v>
          </cell>
          <cell r="I2" t="str">
            <v/>
          </cell>
        </row>
        <row r="3">
          <cell r="A3" t="str">
            <v>012511R</v>
          </cell>
          <cell r="B3" t="str">
            <v>NICE &amp; EASY LIGHT AUBURN</v>
          </cell>
          <cell r="C3" t="str">
            <v>PC</v>
          </cell>
          <cell r="D3">
            <v>53.836399999999998</v>
          </cell>
          <cell r="E3">
            <v>53.836399999999998</v>
          </cell>
          <cell r="F3">
            <v>163</v>
          </cell>
          <cell r="G3" t="str">
            <v>LI</v>
          </cell>
          <cell r="H3" t="str">
            <v>P</v>
          </cell>
          <cell r="I3" t="str">
            <v>05</v>
          </cell>
        </row>
        <row r="4">
          <cell r="A4" t="str">
            <v>01-634B</v>
          </cell>
          <cell r="B4" t="str">
            <v>C. T. PENTABS 50,000 U</v>
          </cell>
          <cell r="C4" t="str">
            <v>MT</v>
          </cell>
          <cell r="D4">
            <v>0</v>
          </cell>
          <cell r="E4">
            <v>0</v>
          </cell>
          <cell r="F4">
            <v>0</v>
          </cell>
          <cell r="G4" t="str">
            <v>QP</v>
          </cell>
          <cell r="H4" t="str">
            <v>R</v>
          </cell>
          <cell r="I4" t="str">
            <v/>
          </cell>
        </row>
        <row r="5">
          <cell r="A5" t="str">
            <v>01-887B</v>
          </cell>
          <cell r="B5" t="str">
            <v>GRANULATION FOR C.T.</v>
          </cell>
          <cell r="C5" t="str">
            <v>KG</v>
          </cell>
          <cell r="D5">
            <v>48.156999999999996</v>
          </cell>
          <cell r="E5">
            <v>44.386699999999998</v>
          </cell>
          <cell r="F5">
            <v>0</v>
          </cell>
          <cell r="G5" t="str">
            <v>QP</v>
          </cell>
          <cell r="H5" t="str">
            <v>R</v>
          </cell>
          <cell r="I5" t="str">
            <v/>
          </cell>
        </row>
        <row r="6">
          <cell r="A6" t="str">
            <v>01-935</v>
          </cell>
          <cell r="B6" t="str">
            <v>PRONESTYL CAPS 250MG. 100'S</v>
          </cell>
          <cell r="C6" t="str">
            <v>BT</v>
          </cell>
          <cell r="D6">
            <v>158</v>
          </cell>
          <cell r="E6">
            <v>158</v>
          </cell>
          <cell r="F6">
            <v>0</v>
          </cell>
          <cell r="G6" t="str">
            <v>QS</v>
          </cell>
          <cell r="H6" t="str">
            <v>T</v>
          </cell>
          <cell r="I6" t="str">
            <v/>
          </cell>
        </row>
        <row r="7">
          <cell r="A7" t="str">
            <v>01-948</v>
          </cell>
          <cell r="B7" t="str">
            <v>STARCH PASTE KG</v>
          </cell>
          <cell r="C7" t="str">
            <v>KG</v>
          </cell>
          <cell r="D7">
            <v>14.186299999999999</v>
          </cell>
          <cell r="E7">
            <v>14.186299999999999</v>
          </cell>
          <cell r="F7">
            <v>0</v>
          </cell>
          <cell r="G7" t="str">
            <v>QP</v>
          </cell>
          <cell r="H7" t="str">
            <v>R</v>
          </cell>
          <cell r="I7" t="str">
            <v>06</v>
          </cell>
        </row>
        <row r="8">
          <cell r="A8" t="str">
            <v>02474</v>
          </cell>
          <cell r="B8" t="str">
            <v>VIT.E 200 IU CAPS</v>
          </cell>
          <cell r="C8" t="str">
            <v>EA</v>
          </cell>
          <cell r="D8">
            <v>1.238</v>
          </cell>
          <cell r="E8">
            <v>1.3773</v>
          </cell>
          <cell r="F8">
            <v>0</v>
          </cell>
          <cell r="G8" t="str">
            <v>RC</v>
          </cell>
          <cell r="H8" t="str">
            <v>A</v>
          </cell>
          <cell r="I8" t="str">
            <v/>
          </cell>
        </row>
        <row r="9">
          <cell r="A9" t="str">
            <v>02486</v>
          </cell>
          <cell r="B9" t="str">
            <v>VIT. E 400 IU CAPS</v>
          </cell>
          <cell r="C9" t="str">
            <v>EA</v>
          </cell>
          <cell r="D9">
            <v>2.4777</v>
          </cell>
          <cell r="E9">
            <v>2.7545000000000002</v>
          </cell>
          <cell r="F9">
            <v>0</v>
          </cell>
          <cell r="G9" t="str">
            <v>RC</v>
          </cell>
          <cell r="H9" t="str">
            <v>A</v>
          </cell>
          <cell r="I9" t="str">
            <v/>
          </cell>
        </row>
        <row r="10">
          <cell r="A10" t="str">
            <v>033711</v>
          </cell>
          <cell r="B10" t="str">
            <v>TEMPRA FORTE ORANGE 10ML</v>
          </cell>
          <cell r="C10" t="str">
            <v>BT</v>
          </cell>
          <cell r="D10">
            <v>7.3524000000000003</v>
          </cell>
          <cell r="E10">
            <v>6.6584000000000003</v>
          </cell>
          <cell r="F10">
            <v>0</v>
          </cell>
          <cell r="G10" t="str">
            <v>JE</v>
          </cell>
          <cell r="H10" t="str">
            <v>M</v>
          </cell>
          <cell r="I10" t="str">
            <v>01</v>
          </cell>
        </row>
        <row r="11">
          <cell r="A11" t="str">
            <v>033712</v>
          </cell>
          <cell r="B11" t="str">
            <v>TEMPRA FORTE ORANGE 60ML</v>
          </cell>
          <cell r="C11" t="str">
            <v>BT</v>
          </cell>
          <cell r="D11">
            <v>14.0586</v>
          </cell>
          <cell r="E11">
            <v>14.656700000000001</v>
          </cell>
          <cell r="F11">
            <v>82.21</v>
          </cell>
          <cell r="G11" t="str">
            <v>JE</v>
          </cell>
          <cell r="H11" t="str">
            <v>M</v>
          </cell>
          <cell r="I11" t="str">
            <v>01</v>
          </cell>
        </row>
        <row r="12">
          <cell r="A12" t="str">
            <v>033719</v>
          </cell>
          <cell r="B12" t="str">
            <v>TEMPRA FORTE SYR OR 120ML</v>
          </cell>
          <cell r="C12" t="str">
            <v>BT</v>
          </cell>
          <cell r="D12">
            <v>27.964300000000001</v>
          </cell>
          <cell r="E12">
            <v>25.9876</v>
          </cell>
          <cell r="F12">
            <v>134.316</v>
          </cell>
          <cell r="G12" t="str">
            <v>JE</v>
          </cell>
          <cell r="H12" t="str">
            <v>M</v>
          </cell>
          <cell r="I12" t="str">
            <v>01</v>
          </cell>
        </row>
        <row r="13">
          <cell r="A13" t="str">
            <v>035110</v>
          </cell>
          <cell r="B13" t="str">
            <v>TEMPRA SYRUP ORANGE 10ML</v>
          </cell>
          <cell r="C13" t="str">
            <v>BT</v>
          </cell>
          <cell r="D13">
            <v>6.8624999999999998</v>
          </cell>
          <cell r="E13">
            <v>6.1848000000000001</v>
          </cell>
          <cell r="F13">
            <v>0</v>
          </cell>
          <cell r="G13" t="str">
            <v>JE</v>
          </cell>
          <cell r="H13" t="str">
            <v>M</v>
          </cell>
          <cell r="I13" t="str">
            <v>01</v>
          </cell>
        </row>
        <row r="14">
          <cell r="A14" t="str">
            <v>035112</v>
          </cell>
          <cell r="B14" t="str">
            <v>TEMPRA SYRUP ORANGE 60ML</v>
          </cell>
          <cell r="C14" t="str">
            <v>BT</v>
          </cell>
          <cell r="D14">
            <v>12.6061</v>
          </cell>
          <cell r="E14">
            <v>13.1486</v>
          </cell>
          <cell r="F14">
            <v>54.56</v>
          </cell>
          <cell r="G14" t="str">
            <v>JE</v>
          </cell>
          <cell r="H14" t="str">
            <v>M</v>
          </cell>
          <cell r="I14" t="str">
            <v>01</v>
          </cell>
        </row>
        <row r="15">
          <cell r="A15" t="str">
            <v>035119</v>
          </cell>
          <cell r="B15" t="str">
            <v>TEMPRA SYR OR 120ML</v>
          </cell>
          <cell r="C15" t="str">
            <v>BT</v>
          </cell>
          <cell r="D15">
            <v>25.066800000000001</v>
          </cell>
          <cell r="E15">
            <v>22.467500000000001</v>
          </cell>
          <cell r="F15">
            <v>89.683999999999997</v>
          </cell>
          <cell r="G15" t="str">
            <v>JE</v>
          </cell>
          <cell r="H15" t="str">
            <v>M</v>
          </cell>
          <cell r="I15" t="str">
            <v>01</v>
          </cell>
        </row>
        <row r="16">
          <cell r="A16" t="str">
            <v>035421</v>
          </cell>
          <cell r="B16" t="str">
            <v>VIT E 400IU CAPS 10'S HPACK</v>
          </cell>
          <cell r="C16" t="str">
            <v>BT</v>
          </cell>
          <cell r="D16">
            <v>33.900199999999998</v>
          </cell>
          <cell r="E16">
            <v>35.963900000000002</v>
          </cell>
          <cell r="F16">
            <v>0</v>
          </cell>
          <cell r="G16" t="str">
            <v>RC</v>
          </cell>
          <cell r="H16" t="str">
            <v>A</v>
          </cell>
          <cell r="I16" t="str">
            <v>01</v>
          </cell>
        </row>
        <row r="17">
          <cell r="A17" t="str">
            <v>035421FG</v>
          </cell>
          <cell r="B17" t="str">
            <v>VIT E 400IU CAPS 10'S HPACK</v>
          </cell>
          <cell r="C17" t="str">
            <v>BT</v>
          </cell>
          <cell r="D17">
            <v>39.290799999999997</v>
          </cell>
          <cell r="E17">
            <v>40.825200000000002</v>
          </cell>
          <cell r="F17">
            <v>174.28</v>
          </cell>
          <cell r="G17" t="str">
            <v>RC</v>
          </cell>
          <cell r="H17" t="str">
            <v>T</v>
          </cell>
          <cell r="I17" t="str">
            <v>01</v>
          </cell>
        </row>
        <row r="18">
          <cell r="A18" t="str">
            <v>0355-04R</v>
          </cell>
          <cell r="B18" t="str">
            <v>ISOCAL RTU 32 OZ REDRESSED</v>
          </cell>
          <cell r="C18" t="str">
            <v>CN</v>
          </cell>
          <cell r="D18">
            <v>204.4837</v>
          </cell>
          <cell r="E18">
            <v>204.4837</v>
          </cell>
          <cell r="F18">
            <v>229.71</v>
          </cell>
          <cell r="G18" t="str">
            <v>AN</v>
          </cell>
          <cell r="H18" t="str">
            <v>P</v>
          </cell>
          <cell r="I18" t="str">
            <v>02</v>
          </cell>
        </row>
        <row r="19">
          <cell r="A19" t="str">
            <v>037911</v>
          </cell>
          <cell r="B19" t="str">
            <v>TEMPRA SYR OR (PED DROPS) 5ML</v>
          </cell>
          <cell r="C19" t="str">
            <v>BT</v>
          </cell>
          <cell r="D19">
            <v>8.9612999999999996</v>
          </cell>
          <cell r="E19">
            <v>9.9517000000000007</v>
          </cell>
          <cell r="F19">
            <v>0</v>
          </cell>
          <cell r="G19" t="str">
            <v>JE</v>
          </cell>
          <cell r="H19" t="str">
            <v>M</v>
          </cell>
          <cell r="I19" t="str">
            <v>01</v>
          </cell>
        </row>
        <row r="20">
          <cell r="A20" t="str">
            <v>037912</v>
          </cell>
          <cell r="B20" t="str">
            <v>TEMPRA SYR OR (PED DROPS) 15ML</v>
          </cell>
          <cell r="C20" t="str">
            <v>BT</v>
          </cell>
          <cell r="D20">
            <v>10.655900000000001</v>
          </cell>
          <cell r="E20">
            <v>10.967499999999999</v>
          </cell>
          <cell r="F20">
            <v>47.19</v>
          </cell>
          <cell r="G20" t="str">
            <v>JE</v>
          </cell>
          <cell r="H20" t="str">
            <v>S</v>
          </cell>
          <cell r="I20" t="str">
            <v>01</v>
          </cell>
        </row>
        <row r="21">
          <cell r="A21" t="str">
            <v>0379C0</v>
          </cell>
          <cell r="B21" t="str">
            <v>TEMPRA DROPS ORANGE 30ML</v>
          </cell>
          <cell r="C21" t="str">
            <v>BT</v>
          </cell>
          <cell r="D21">
            <v>17.149899999999999</v>
          </cell>
          <cell r="E21">
            <v>15.8597</v>
          </cell>
          <cell r="F21">
            <v>77.569000000000003</v>
          </cell>
          <cell r="G21" t="str">
            <v>JE</v>
          </cell>
          <cell r="H21" t="str">
            <v>M</v>
          </cell>
          <cell r="I21" t="str">
            <v>01</v>
          </cell>
        </row>
        <row r="22">
          <cell r="A22" t="str">
            <v>0462-04</v>
          </cell>
          <cell r="B22" t="str">
            <v>DELIVER 2.0 IMP BULK</v>
          </cell>
          <cell r="C22" t="str">
            <v>PC</v>
          </cell>
          <cell r="D22">
            <v>44.854399999999998</v>
          </cell>
          <cell r="E22">
            <v>44.854399999999998</v>
          </cell>
          <cell r="F22">
            <v>0</v>
          </cell>
          <cell r="G22" t="str">
            <v>CU</v>
          </cell>
          <cell r="H22" t="str">
            <v>A</v>
          </cell>
          <cell r="I22" t="str">
            <v/>
          </cell>
        </row>
        <row r="23">
          <cell r="A23" t="str">
            <v>0462-04R</v>
          </cell>
          <cell r="B23" t="str">
            <v>DELIVER 2.0 REDRESSED FG</v>
          </cell>
          <cell r="C23" t="str">
            <v>PC</v>
          </cell>
          <cell r="D23">
            <v>47.968200000000003</v>
          </cell>
          <cell r="E23">
            <v>47.968200000000003</v>
          </cell>
          <cell r="F23">
            <v>123.98</v>
          </cell>
          <cell r="G23" t="str">
            <v>CU</v>
          </cell>
          <cell r="H23" t="str">
            <v>T</v>
          </cell>
          <cell r="I23" t="str">
            <v>02</v>
          </cell>
        </row>
        <row r="24">
          <cell r="A24" t="str">
            <v>04622V</v>
          </cell>
          <cell r="B24" t="str">
            <v>MYCO EVT 14'S</v>
          </cell>
          <cell r="C24" t="str">
            <v>BX</v>
          </cell>
          <cell r="D24">
            <v>0</v>
          </cell>
          <cell r="E24">
            <v>0</v>
          </cell>
          <cell r="F24">
            <v>481.39</v>
          </cell>
          <cell r="G24" t="str">
            <v>RP</v>
          </cell>
          <cell r="H24" t="str">
            <v>P</v>
          </cell>
          <cell r="I24" t="str">
            <v>06</v>
          </cell>
        </row>
        <row r="25">
          <cell r="A25" t="str">
            <v>0464-04</v>
          </cell>
          <cell r="B25" t="str">
            <v>TRAUMACAL 8FL OZ IMP BULK</v>
          </cell>
          <cell r="C25" t="str">
            <v>PC</v>
          </cell>
          <cell r="D25">
            <v>35.612900000000003</v>
          </cell>
          <cell r="E25">
            <v>35.612900000000003</v>
          </cell>
          <cell r="F25">
            <v>0</v>
          </cell>
          <cell r="G25" t="str">
            <v>CV</v>
          </cell>
          <cell r="H25" t="str">
            <v>A</v>
          </cell>
          <cell r="I25" t="str">
            <v/>
          </cell>
        </row>
        <row r="26">
          <cell r="A26" t="str">
            <v>0464-04R</v>
          </cell>
          <cell r="B26" t="str">
            <v>TRAUMACAL 8 FL OZ RED FG</v>
          </cell>
          <cell r="C26" t="str">
            <v>PC</v>
          </cell>
          <cell r="D26">
            <v>38.726700000000001</v>
          </cell>
          <cell r="E26">
            <v>38.726700000000001</v>
          </cell>
          <cell r="F26">
            <v>95.69</v>
          </cell>
          <cell r="G26" t="str">
            <v>CV</v>
          </cell>
          <cell r="H26" t="str">
            <v>T</v>
          </cell>
          <cell r="I26" t="str">
            <v>02</v>
          </cell>
        </row>
        <row r="27">
          <cell r="A27" t="str">
            <v>0464-42R</v>
          </cell>
          <cell r="B27" t="str">
            <v>TRAUMACAL 8FL.OZ REDRESSED</v>
          </cell>
          <cell r="C27" t="str">
            <v>CN</v>
          </cell>
          <cell r="D27">
            <v>43.039099999999998</v>
          </cell>
          <cell r="E27">
            <v>43.039099999999998</v>
          </cell>
          <cell r="F27">
            <v>95.69</v>
          </cell>
          <cell r="G27" t="str">
            <v>CV</v>
          </cell>
          <cell r="H27" t="str">
            <v>P</v>
          </cell>
          <cell r="I27" t="str">
            <v>02</v>
          </cell>
        </row>
        <row r="28">
          <cell r="A28" t="str">
            <v>048010</v>
          </cell>
          <cell r="B28" t="str">
            <v>TEMPRA FORTE TABS 10'S</v>
          </cell>
          <cell r="C28" t="str">
            <v>BX</v>
          </cell>
          <cell r="D28">
            <v>0</v>
          </cell>
          <cell r="E28">
            <v>0</v>
          </cell>
          <cell r="F28">
            <v>0</v>
          </cell>
          <cell r="G28" t="str">
            <v>II</v>
          </cell>
          <cell r="H28" t="str">
            <v>S</v>
          </cell>
          <cell r="I28" t="str">
            <v>01</v>
          </cell>
        </row>
        <row r="29">
          <cell r="A29" t="str">
            <v>048014</v>
          </cell>
          <cell r="B29" t="str">
            <v>TEMPRA FORTE TABS 4'S</v>
          </cell>
          <cell r="C29" t="str">
            <v>CC</v>
          </cell>
          <cell r="D29">
            <v>0</v>
          </cell>
          <cell r="E29">
            <v>0</v>
          </cell>
          <cell r="F29">
            <v>0</v>
          </cell>
          <cell r="G29" t="str">
            <v>II</v>
          </cell>
          <cell r="H29" t="str">
            <v>S</v>
          </cell>
          <cell r="I29" t="str">
            <v>01</v>
          </cell>
        </row>
        <row r="30">
          <cell r="A30" t="str">
            <v>049116R</v>
          </cell>
          <cell r="B30" t="str">
            <v>ENTERAL FEEDING BOTTLE 1000ML.</v>
          </cell>
          <cell r="C30" t="str">
            <v>EA</v>
          </cell>
          <cell r="D30">
            <v>72.623999999999995</v>
          </cell>
          <cell r="E30">
            <v>72.623999999999995</v>
          </cell>
          <cell r="F30">
            <v>160.25</v>
          </cell>
          <cell r="G30" t="str">
            <v>AN</v>
          </cell>
          <cell r="H30" t="str">
            <v>P</v>
          </cell>
          <cell r="I30" t="str">
            <v>02</v>
          </cell>
        </row>
        <row r="31">
          <cell r="A31" t="str">
            <v>049117R</v>
          </cell>
          <cell r="B31" t="str">
            <v>SPIKE SET</v>
          </cell>
          <cell r="C31" t="str">
            <v>PC</v>
          </cell>
          <cell r="D31">
            <v>76.561000000000007</v>
          </cell>
          <cell r="E31">
            <v>76.561000000000007</v>
          </cell>
          <cell r="F31">
            <v>168.75</v>
          </cell>
          <cell r="G31" t="str">
            <v>AN</v>
          </cell>
          <cell r="H31" t="str">
            <v>P</v>
          </cell>
          <cell r="I31" t="str">
            <v>02</v>
          </cell>
        </row>
        <row r="32">
          <cell r="A32" t="str">
            <v>05030</v>
          </cell>
          <cell r="B32" t="str">
            <v>CYTOXAN 50MG TAB BULK 100'S/US</v>
          </cell>
          <cell r="C32" t="str">
            <v>BT</v>
          </cell>
          <cell r="D32">
            <v>0</v>
          </cell>
          <cell r="E32">
            <v>0</v>
          </cell>
          <cell r="F32">
            <v>0</v>
          </cell>
          <cell r="G32" t="str">
            <v>HN</v>
          </cell>
          <cell r="H32" t="str">
            <v>A</v>
          </cell>
          <cell r="I32" t="str">
            <v/>
          </cell>
        </row>
        <row r="33">
          <cell r="A33" t="str">
            <v>050301</v>
          </cell>
          <cell r="B33" t="str">
            <v>CYTOXAN TAB 50MG 100'S IMP FG</v>
          </cell>
          <cell r="C33" t="str">
            <v>BT</v>
          </cell>
          <cell r="D33">
            <v>2878.0302000000001</v>
          </cell>
          <cell r="E33">
            <v>3102.136</v>
          </cell>
          <cell r="F33">
            <v>0</v>
          </cell>
          <cell r="G33" t="str">
            <v>HN</v>
          </cell>
          <cell r="H33" t="str">
            <v>A</v>
          </cell>
          <cell r="I33" t="str">
            <v/>
          </cell>
        </row>
        <row r="34">
          <cell r="A34" t="str">
            <v>050301FG</v>
          </cell>
          <cell r="B34" t="str">
            <v>CYTOXAN TABS 50MG        100'S</v>
          </cell>
          <cell r="C34" t="str">
            <v>BT</v>
          </cell>
          <cell r="D34">
            <v>2897.9164000000001</v>
          </cell>
          <cell r="E34">
            <v>3110.4823000000001</v>
          </cell>
          <cell r="F34">
            <v>6646.06</v>
          </cell>
          <cell r="G34" t="str">
            <v>HN</v>
          </cell>
          <cell r="H34" t="str">
            <v>P</v>
          </cell>
          <cell r="I34" t="str">
            <v>01</v>
          </cell>
        </row>
        <row r="35">
          <cell r="A35" t="str">
            <v>05030R</v>
          </cell>
          <cell r="B35" t="str">
            <v>CYTOXAN TABS 50MG FG 100'S/US</v>
          </cell>
          <cell r="C35" t="str">
            <v>BT</v>
          </cell>
          <cell r="D35">
            <v>0</v>
          </cell>
          <cell r="E35">
            <v>0</v>
          </cell>
          <cell r="F35">
            <v>6329.58</v>
          </cell>
          <cell r="G35" t="str">
            <v>HN</v>
          </cell>
          <cell r="H35" t="str">
            <v>P</v>
          </cell>
          <cell r="I35" t="str">
            <v>01</v>
          </cell>
        </row>
        <row r="36">
          <cell r="A36" t="str">
            <v>050352</v>
          </cell>
          <cell r="B36" t="str">
            <v>CYTOXAN 50MG TABS 100'S BULK</v>
          </cell>
          <cell r="C36" t="str">
            <v>BT</v>
          </cell>
          <cell r="D36">
            <v>2878.0302000000001</v>
          </cell>
          <cell r="E36">
            <v>2723.4360000000001</v>
          </cell>
          <cell r="F36">
            <v>0</v>
          </cell>
          <cell r="G36" t="str">
            <v>HN</v>
          </cell>
          <cell r="H36" t="str">
            <v>A</v>
          </cell>
          <cell r="I36" t="str">
            <v/>
          </cell>
        </row>
        <row r="37">
          <cell r="A37" t="str">
            <v>050352R</v>
          </cell>
          <cell r="B37" t="str">
            <v>CYTOXAN 50MG TABS 100'S FG</v>
          </cell>
          <cell r="C37" t="str">
            <v>BT</v>
          </cell>
          <cell r="D37">
            <v>0</v>
          </cell>
          <cell r="E37">
            <v>0</v>
          </cell>
          <cell r="F37">
            <v>5480.16</v>
          </cell>
          <cell r="G37" t="str">
            <v>HN</v>
          </cell>
          <cell r="H37" t="str">
            <v>P</v>
          </cell>
          <cell r="I37" t="str">
            <v>01</v>
          </cell>
        </row>
        <row r="38">
          <cell r="A38" t="str">
            <v>051917</v>
          </cell>
          <cell r="B38" t="str">
            <v>RUBRAMIN 1MG/1ML INJ 10ML</v>
          </cell>
          <cell r="C38" t="str">
            <v>VL</v>
          </cell>
          <cell r="D38">
            <v>193.6113</v>
          </cell>
          <cell r="E38">
            <v>201.63849999999999</v>
          </cell>
          <cell r="F38">
            <v>584.04999999999995</v>
          </cell>
          <cell r="G38" t="str">
            <v>QV</v>
          </cell>
          <cell r="H38" t="str">
            <v>P</v>
          </cell>
          <cell r="I38" t="str">
            <v>06</v>
          </cell>
        </row>
        <row r="39">
          <cell r="A39" t="str">
            <v>0539-41R</v>
          </cell>
          <cell r="B39" t="str">
            <v>CYTOXAN INJ 100MG LYOPHIL,RED.</v>
          </cell>
          <cell r="C39" t="str">
            <v>VL</v>
          </cell>
          <cell r="D39">
            <v>214.24549999999999</v>
          </cell>
          <cell r="E39">
            <v>214.24549999999999</v>
          </cell>
          <cell r="F39">
            <v>284.44</v>
          </cell>
          <cell r="G39" t="str">
            <v>HN</v>
          </cell>
          <cell r="H39" t="str">
            <v>P</v>
          </cell>
          <cell r="I39" t="str">
            <v>01</v>
          </cell>
        </row>
        <row r="40">
          <cell r="A40" t="str">
            <v>0546-41</v>
          </cell>
          <cell r="B40" t="str">
            <v>CYTOXAN INJ 200MG LYOPHIL,IMP.</v>
          </cell>
          <cell r="C40" t="str">
            <v>VL</v>
          </cell>
          <cell r="D40">
            <v>229.82910000000001</v>
          </cell>
          <cell r="E40">
            <v>252.38800000000001</v>
          </cell>
          <cell r="F40">
            <v>0</v>
          </cell>
          <cell r="G40" t="str">
            <v>HN</v>
          </cell>
          <cell r="H40" t="str">
            <v>T</v>
          </cell>
          <cell r="I40" t="str">
            <v>01</v>
          </cell>
        </row>
        <row r="41">
          <cell r="A41" t="str">
            <v>0546-41R</v>
          </cell>
          <cell r="B41" t="str">
            <v>CYTOXAN INJ 200MG LYOPHIL,RED.</v>
          </cell>
          <cell r="C41" t="str">
            <v>VL</v>
          </cell>
          <cell r="D41">
            <v>221.52292</v>
          </cell>
          <cell r="E41">
            <v>221.52292</v>
          </cell>
          <cell r="F41">
            <v>482.69</v>
          </cell>
          <cell r="G41" t="str">
            <v>HN</v>
          </cell>
          <cell r="H41" t="str">
            <v>P</v>
          </cell>
          <cell r="I41" t="str">
            <v>01</v>
          </cell>
        </row>
        <row r="42">
          <cell r="A42" t="str">
            <v>0547-41</v>
          </cell>
          <cell r="B42" t="str">
            <v>CYTOXAN INJ 500MG LYOPHIL,IMP.</v>
          </cell>
          <cell r="C42" t="str">
            <v>VL</v>
          </cell>
          <cell r="D42">
            <v>479.34829999999999</v>
          </cell>
          <cell r="E42">
            <v>502.25319999999999</v>
          </cell>
          <cell r="F42">
            <v>0</v>
          </cell>
          <cell r="G42" t="str">
            <v>HN</v>
          </cell>
          <cell r="H42" t="str">
            <v>A</v>
          </cell>
          <cell r="I42" t="str">
            <v>01</v>
          </cell>
        </row>
        <row r="43">
          <cell r="A43" t="str">
            <v>0547-41R</v>
          </cell>
          <cell r="B43" t="str">
            <v>CYTOXAN INJ 500MG LYOPHIL,RED.</v>
          </cell>
          <cell r="C43" t="str">
            <v>VL</v>
          </cell>
          <cell r="D43">
            <v>484.39769999999999</v>
          </cell>
          <cell r="E43">
            <v>530.0068</v>
          </cell>
          <cell r="F43">
            <v>981.85</v>
          </cell>
          <cell r="G43" t="str">
            <v>HN</v>
          </cell>
          <cell r="H43" t="str">
            <v>P</v>
          </cell>
          <cell r="I43" t="str">
            <v>01</v>
          </cell>
        </row>
        <row r="44">
          <cell r="A44" t="str">
            <v>059641</v>
          </cell>
          <cell r="B44" t="str">
            <v>MEGACE TABS. 40MG. 100'S</v>
          </cell>
          <cell r="C44" t="str">
            <v>BT</v>
          </cell>
          <cell r="D44">
            <v>602.45860000000005</v>
          </cell>
          <cell r="E44">
            <v>634.17780000000005</v>
          </cell>
          <cell r="F44">
            <v>1694</v>
          </cell>
          <cell r="G44" t="str">
            <v>HQ</v>
          </cell>
          <cell r="H44" t="str">
            <v>T</v>
          </cell>
          <cell r="I44" t="str">
            <v>01</v>
          </cell>
        </row>
        <row r="45">
          <cell r="A45" t="str">
            <v>0644-03</v>
          </cell>
          <cell r="B45" t="str">
            <v>RESPALOR 8FL OZ IMP BULK</v>
          </cell>
          <cell r="C45" t="str">
            <v>PC</v>
          </cell>
          <cell r="D45">
            <v>43.330300000000001</v>
          </cell>
          <cell r="E45">
            <v>43.330300000000001</v>
          </cell>
          <cell r="F45">
            <v>0</v>
          </cell>
          <cell r="G45" t="str">
            <v>CW</v>
          </cell>
          <cell r="H45" t="str">
            <v>A</v>
          </cell>
          <cell r="I45" t="str">
            <v/>
          </cell>
        </row>
        <row r="46">
          <cell r="A46" t="str">
            <v>0644-03R</v>
          </cell>
          <cell r="B46" t="str">
            <v>RESPALOR 8FL OZ REDRESSED FG</v>
          </cell>
          <cell r="C46" t="str">
            <v>PC</v>
          </cell>
          <cell r="D46">
            <v>46.444099999999999</v>
          </cell>
          <cell r="E46">
            <v>46.444099999999999</v>
          </cell>
          <cell r="F46">
            <v>79.02</v>
          </cell>
          <cell r="G46" t="str">
            <v>CW</v>
          </cell>
          <cell r="H46" t="str">
            <v>T</v>
          </cell>
          <cell r="I46" t="str">
            <v>02</v>
          </cell>
        </row>
        <row r="47">
          <cell r="A47" t="str">
            <v>0644-08</v>
          </cell>
          <cell r="B47" t="str">
            <v>RESPALOR , 8FL.OZ</v>
          </cell>
          <cell r="C47" t="str">
            <v>CN</v>
          </cell>
          <cell r="D47">
            <v>0</v>
          </cell>
          <cell r="E47">
            <v>0</v>
          </cell>
          <cell r="F47">
            <v>68.709999999999994</v>
          </cell>
          <cell r="G47" t="str">
            <v>CW</v>
          </cell>
          <cell r="H47" t="str">
            <v>A</v>
          </cell>
          <cell r="I47" t="str">
            <v>02</v>
          </cell>
        </row>
        <row r="48">
          <cell r="A48" t="str">
            <v>0644-08R</v>
          </cell>
          <cell r="B48" t="str">
            <v>RESPALOR , 8FL.OZ.REDRESSED</v>
          </cell>
          <cell r="C48" t="str">
            <v>CN</v>
          </cell>
          <cell r="D48">
            <v>44.342399999999998</v>
          </cell>
          <cell r="E48">
            <v>44.342399999999998</v>
          </cell>
          <cell r="F48">
            <v>79.02</v>
          </cell>
          <cell r="G48" t="str">
            <v>CW</v>
          </cell>
          <cell r="H48" t="str">
            <v>P</v>
          </cell>
          <cell r="I48" t="str">
            <v>02</v>
          </cell>
        </row>
        <row r="49">
          <cell r="A49" t="str">
            <v>0653-02</v>
          </cell>
          <cell r="B49" t="str">
            <v>CHOICE DM TF 8OZ UNFLAV IMPTD</v>
          </cell>
          <cell r="C49" t="str">
            <v>PC</v>
          </cell>
          <cell r="D49">
            <v>0</v>
          </cell>
          <cell r="E49">
            <v>0</v>
          </cell>
          <cell r="F49">
            <v>0</v>
          </cell>
          <cell r="G49" t="str">
            <v>CY</v>
          </cell>
          <cell r="H49" t="str">
            <v>A</v>
          </cell>
          <cell r="I49" t="str">
            <v>02</v>
          </cell>
        </row>
        <row r="50">
          <cell r="A50" t="str">
            <v>0653-02R</v>
          </cell>
          <cell r="B50" t="str">
            <v>CHOICE DM TF 8OZ UNFLAVORED RD</v>
          </cell>
          <cell r="C50" t="str">
            <v>PC</v>
          </cell>
          <cell r="D50">
            <v>53.963700000000003</v>
          </cell>
          <cell r="E50">
            <v>53.963700000000003</v>
          </cell>
          <cell r="F50">
            <v>86.25</v>
          </cell>
          <cell r="G50" t="str">
            <v>CY</v>
          </cell>
          <cell r="H50" t="str">
            <v>P</v>
          </cell>
          <cell r="I50" t="str">
            <v>02</v>
          </cell>
        </row>
        <row r="51">
          <cell r="A51" t="str">
            <v>0653-03</v>
          </cell>
          <cell r="B51" t="str">
            <v>CHOICE DM PLAIN 8 OZ FG</v>
          </cell>
          <cell r="C51" t="str">
            <v>PC</v>
          </cell>
          <cell r="D51">
            <v>56.762999999999998</v>
          </cell>
          <cell r="E51">
            <v>56.762999999999998</v>
          </cell>
          <cell r="F51">
            <v>0</v>
          </cell>
          <cell r="G51" t="str">
            <v>CY</v>
          </cell>
          <cell r="H51" t="str">
            <v>P</v>
          </cell>
          <cell r="I51" t="str">
            <v>02</v>
          </cell>
        </row>
        <row r="52">
          <cell r="A52" t="str">
            <v>0653-07</v>
          </cell>
          <cell r="B52" t="str">
            <v>CHOICE DM UNSWEETENED IMP BULK</v>
          </cell>
          <cell r="C52" t="str">
            <v>PC</v>
          </cell>
          <cell r="D52">
            <v>88.568200000000004</v>
          </cell>
          <cell r="E52">
            <v>83.298400000000001</v>
          </cell>
          <cell r="F52">
            <v>0</v>
          </cell>
          <cell r="G52" t="str">
            <v>CY</v>
          </cell>
          <cell r="H52" t="str">
            <v>A</v>
          </cell>
          <cell r="I52" t="str">
            <v/>
          </cell>
        </row>
        <row r="53">
          <cell r="A53" t="str">
            <v>0653-07R</v>
          </cell>
          <cell r="B53" t="str">
            <v>CHOICE DM UNSWEETENED RED FG</v>
          </cell>
          <cell r="C53" t="str">
            <v>PC</v>
          </cell>
          <cell r="D53">
            <v>90.013599999999997</v>
          </cell>
          <cell r="E53">
            <v>85.5184</v>
          </cell>
          <cell r="F53">
            <v>92.28</v>
          </cell>
          <cell r="G53" t="str">
            <v>CY</v>
          </cell>
          <cell r="H53" t="str">
            <v>T</v>
          </cell>
          <cell r="I53" t="str">
            <v>02</v>
          </cell>
        </row>
        <row r="54">
          <cell r="A54" t="str">
            <v>0653-26</v>
          </cell>
          <cell r="B54" t="str">
            <v>CHOICE DM UNSWEETENED IM. BULK</v>
          </cell>
          <cell r="C54" t="str">
            <v>PC</v>
          </cell>
          <cell r="D54">
            <v>0</v>
          </cell>
          <cell r="E54">
            <v>0</v>
          </cell>
          <cell r="F54">
            <v>0</v>
          </cell>
          <cell r="G54" t="str">
            <v>CY</v>
          </cell>
          <cell r="H54" t="str">
            <v>A</v>
          </cell>
          <cell r="I54" t="str">
            <v/>
          </cell>
        </row>
        <row r="55">
          <cell r="A55" t="str">
            <v>0653-26R</v>
          </cell>
          <cell r="B55" t="str">
            <v>CHOICE DM UNSWEETENED RED FG</v>
          </cell>
          <cell r="C55" t="str">
            <v>PC</v>
          </cell>
          <cell r="D55">
            <v>0</v>
          </cell>
          <cell r="E55">
            <v>0</v>
          </cell>
          <cell r="F55">
            <v>0</v>
          </cell>
          <cell r="G55" t="str">
            <v>CY</v>
          </cell>
          <cell r="H55" t="str">
            <v>T</v>
          </cell>
          <cell r="I55" t="str">
            <v>02</v>
          </cell>
        </row>
        <row r="56">
          <cell r="A56" t="str">
            <v>0660-03</v>
          </cell>
          <cell r="B56" t="str">
            <v>CHOICE DM CHOCO 8OZ (IMPTD)</v>
          </cell>
          <cell r="C56" t="str">
            <v>PC</v>
          </cell>
          <cell r="D56">
            <v>0</v>
          </cell>
          <cell r="E56">
            <v>0</v>
          </cell>
          <cell r="F56">
            <v>0</v>
          </cell>
          <cell r="G56" t="str">
            <v>CY</v>
          </cell>
          <cell r="H56" t="str">
            <v>A</v>
          </cell>
          <cell r="I56" t="str">
            <v>02</v>
          </cell>
        </row>
        <row r="57">
          <cell r="A57" t="str">
            <v>0660-03R</v>
          </cell>
          <cell r="B57" t="str">
            <v>CHOICE DM CHOCO 8OZ REDRESSED</v>
          </cell>
          <cell r="C57" t="str">
            <v>PC</v>
          </cell>
          <cell r="D57">
            <v>36.717100000000002</v>
          </cell>
          <cell r="E57">
            <v>36.717100000000002</v>
          </cell>
          <cell r="F57">
            <v>86.25</v>
          </cell>
          <cell r="G57" t="str">
            <v>CY</v>
          </cell>
          <cell r="H57" t="str">
            <v>P</v>
          </cell>
          <cell r="I57" t="str">
            <v>02</v>
          </cell>
        </row>
        <row r="58">
          <cell r="A58" t="str">
            <v>0660-15</v>
          </cell>
          <cell r="B58" t="str">
            <v>CHOICE DM CHOCO IMPTD. BULK</v>
          </cell>
          <cell r="C58" t="str">
            <v>PC</v>
          </cell>
          <cell r="D58">
            <v>45.457500000000003</v>
          </cell>
          <cell r="E58">
            <v>44.271599999999999</v>
          </cell>
          <cell r="F58">
            <v>0</v>
          </cell>
          <cell r="G58" t="str">
            <v>CY</v>
          </cell>
          <cell r="H58" t="str">
            <v>A</v>
          </cell>
          <cell r="I58" t="str">
            <v/>
          </cell>
        </row>
        <row r="59">
          <cell r="A59" t="str">
            <v>0660-15R</v>
          </cell>
          <cell r="B59" t="str">
            <v>CHOICE DM CHOCO REDRESSED FG</v>
          </cell>
          <cell r="C59" t="str">
            <v>PC</v>
          </cell>
          <cell r="D59">
            <v>46.054900000000004</v>
          </cell>
          <cell r="E59">
            <v>46.491599999999998</v>
          </cell>
          <cell r="F59">
            <v>92.28</v>
          </cell>
          <cell r="G59" t="str">
            <v>CY</v>
          </cell>
          <cell r="H59" t="str">
            <v>T</v>
          </cell>
          <cell r="I59" t="str">
            <v>02</v>
          </cell>
        </row>
        <row r="60">
          <cell r="A60" t="str">
            <v>0660-25</v>
          </cell>
          <cell r="B60" t="str">
            <v>CHOICE DM CHOCO IMPTD BULK</v>
          </cell>
          <cell r="C60" t="str">
            <v>PC</v>
          </cell>
          <cell r="D60">
            <v>0</v>
          </cell>
          <cell r="E60">
            <v>0</v>
          </cell>
          <cell r="F60">
            <v>0</v>
          </cell>
          <cell r="G60" t="str">
            <v>CY</v>
          </cell>
          <cell r="H60" t="str">
            <v>A</v>
          </cell>
          <cell r="I60" t="str">
            <v/>
          </cell>
        </row>
        <row r="61">
          <cell r="A61" t="str">
            <v>0660-25R</v>
          </cell>
          <cell r="B61" t="str">
            <v>CHOICE DM CHOCO RED FG</v>
          </cell>
          <cell r="C61" t="str">
            <v>PC</v>
          </cell>
          <cell r="D61">
            <v>0</v>
          </cell>
          <cell r="E61">
            <v>0</v>
          </cell>
          <cell r="F61">
            <v>0</v>
          </cell>
          <cell r="G61" t="str">
            <v>CY</v>
          </cell>
          <cell r="H61" t="str">
            <v>T</v>
          </cell>
          <cell r="I61" t="str">
            <v>02</v>
          </cell>
        </row>
        <row r="62">
          <cell r="A62" t="str">
            <v>0695-03R</v>
          </cell>
          <cell r="B62" t="str">
            <v>CHOICE DM 8FL OZ REDRESSED</v>
          </cell>
          <cell r="C62" t="str">
            <v>PC</v>
          </cell>
          <cell r="D62">
            <v>54.458500000000001</v>
          </cell>
          <cell r="E62">
            <v>54.458500000000001</v>
          </cell>
          <cell r="F62">
            <v>86.25</v>
          </cell>
          <cell r="G62" t="str">
            <v>CY</v>
          </cell>
          <cell r="H62" t="str">
            <v>P</v>
          </cell>
          <cell r="I62" t="str">
            <v>02</v>
          </cell>
        </row>
        <row r="63">
          <cell r="A63" t="str">
            <v>083010</v>
          </cell>
          <cell r="B63" t="str">
            <v>LITALIR CAPS 500MG 100'S</v>
          </cell>
          <cell r="C63" t="str">
            <v>BT</v>
          </cell>
          <cell r="D63">
            <v>1749.8898999999999</v>
          </cell>
          <cell r="E63">
            <v>1832.2661000000001</v>
          </cell>
          <cell r="F63">
            <v>4456.09</v>
          </cell>
          <cell r="G63" t="str">
            <v>RO</v>
          </cell>
          <cell r="H63" t="str">
            <v>P</v>
          </cell>
          <cell r="I63" t="str">
            <v>01</v>
          </cell>
        </row>
        <row r="64">
          <cell r="A64" t="str">
            <v>083050R</v>
          </cell>
          <cell r="B64" t="str">
            <v>LITALIR CAPS 500MG</v>
          </cell>
          <cell r="C64" t="str">
            <v>BT</v>
          </cell>
          <cell r="D64">
            <v>0</v>
          </cell>
          <cell r="E64">
            <v>0</v>
          </cell>
          <cell r="F64">
            <v>3674.38</v>
          </cell>
          <cell r="G64" t="str">
            <v>RO</v>
          </cell>
          <cell r="H64" t="str">
            <v>P</v>
          </cell>
          <cell r="I64" t="str">
            <v>01</v>
          </cell>
        </row>
        <row r="65">
          <cell r="A65" t="str">
            <v>084953</v>
          </cell>
          <cell r="B65" t="str">
            <v>THERAGRAN-M TABS 100'S PB</v>
          </cell>
          <cell r="C65" t="str">
            <v>BX</v>
          </cell>
          <cell r="D65">
            <v>236.25919999999999</v>
          </cell>
          <cell r="E65">
            <v>238.31909999999999</v>
          </cell>
          <cell r="F65">
            <v>1224.96</v>
          </cell>
          <cell r="G65" t="str">
            <v>PE</v>
          </cell>
          <cell r="H65" t="str">
            <v>S</v>
          </cell>
          <cell r="I65" t="str">
            <v>06</v>
          </cell>
        </row>
        <row r="66">
          <cell r="A66" t="str">
            <v>084982</v>
          </cell>
          <cell r="B66" t="str">
            <v>THERAGRAN-M TABS 2'S SAMPLE</v>
          </cell>
          <cell r="C66" t="str">
            <v>PC</v>
          </cell>
          <cell r="D66">
            <v>9.0786999999999995</v>
          </cell>
          <cell r="E66">
            <v>7.1559999999999997</v>
          </cell>
          <cell r="F66">
            <v>0</v>
          </cell>
          <cell r="G66" t="str">
            <v>PE</v>
          </cell>
          <cell r="H66" t="str">
            <v>L</v>
          </cell>
          <cell r="I66" t="str">
            <v>06</v>
          </cell>
        </row>
        <row r="67">
          <cell r="A67" t="str">
            <v>087-0462-02</v>
          </cell>
          <cell r="B67" t="str">
            <v>DELIVER 2.0</v>
          </cell>
          <cell r="C67" t="str">
            <v>CN</v>
          </cell>
          <cell r="D67">
            <v>0</v>
          </cell>
          <cell r="E67">
            <v>0</v>
          </cell>
          <cell r="F67">
            <v>107.81</v>
          </cell>
          <cell r="G67" t="str">
            <v>CU</v>
          </cell>
          <cell r="H67" t="str">
            <v>A</v>
          </cell>
          <cell r="I67" t="str">
            <v>02</v>
          </cell>
        </row>
        <row r="68">
          <cell r="A68" t="str">
            <v>087-0462-02R</v>
          </cell>
          <cell r="B68" t="str">
            <v>DELIVER 2.0 REDRESSED</v>
          </cell>
          <cell r="C68" t="str">
            <v>CN</v>
          </cell>
          <cell r="D68">
            <v>42.483499999999999</v>
          </cell>
          <cell r="E68">
            <v>42.483499999999999</v>
          </cell>
          <cell r="F68">
            <v>123.98</v>
          </cell>
          <cell r="G68" t="str">
            <v>CU</v>
          </cell>
          <cell r="H68" t="str">
            <v>P</v>
          </cell>
          <cell r="I68" t="str">
            <v>02</v>
          </cell>
        </row>
        <row r="69">
          <cell r="A69" t="str">
            <v>1000</v>
          </cell>
          <cell r="B69" t="str">
            <v>ENGINEERING SUPPLIES</v>
          </cell>
          <cell r="C69" t="str">
            <v>EA</v>
          </cell>
          <cell r="D69">
            <v>0</v>
          </cell>
          <cell r="E69">
            <v>0</v>
          </cell>
          <cell r="F69">
            <v>0</v>
          </cell>
          <cell r="G69" t="str">
            <v>NI</v>
          </cell>
          <cell r="H69" t="str">
            <v>6</v>
          </cell>
          <cell r="I69" t="str">
            <v/>
          </cell>
        </row>
        <row r="70">
          <cell r="A70" t="str">
            <v>11445</v>
          </cell>
          <cell r="B70" t="str">
            <v>VELOSEF 500MG. 60'S</v>
          </cell>
          <cell r="C70" t="str">
            <v>BX</v>
          </cell>
          <cell r="D70">
            <v>0</v>
          </cell>
          <cell r="E70">
            <v>0</v>
          </cell>
          <cell r="F70">
            <v>1099.8599999999999</v>
          </cell>
          <cell r="G70" t="str">
            <v>PF</v>
          </cell>
          <cell r="H70" t="str">
            <v>S</v>
          </cell>
          <cell r="I70" t="str">
            <v>06</v>
          </cell>
        </row>
        <row r="71">
          <cell r="A71" t="str">
            <v>1177W8</v>
          </cell>
          <cell r="B71" t="str">
            <v>TEQUIN TABLETS 400MG 7'S</v>
          </cell>
          <cell r="C71" t="str">
            <v>BX</v>
          </cell>
          <cell r="D71">
            <v>706.59760000000006</v>
          </cell>
          <cell r="E71">
            <v>739.73969999999997</v>
          </cell>
          <cell r="F71">
            <v>1046.08</v>
          </cell>
          <cell r="G71" t="str">
            <v>FN</v>
          </cell>
          <cell r="H71" t="str">
            <v>P</v>
          </cell>
          <cell r="I71" t="str">
            <v>01</v>
          </cell>
        </row>
        <row r="72">
          <cell r="A72" t="str">
            <v>1177W8-A</v>
          </cell>
          <cell r="B72" t="str">
            <v>TEQUIN TAB 400MG BRONCHPAQ 5'S</v>
          </cell>
          <cell r="C72" t="str">
            <v>EA</v>
          </cell>
          <cell r="D72">
            <v>715.62159999999994</v>
          </cell>
          <cell r="E72">
            <v>743.33960000000002</v>
          </cell>
          <cell r="F72">
            <v>0</v>
          </cell>
          <cell r="G72" t="str">
            <v>FN</v>
          </cell>
          <cell r="H72" t="str">
            <v>L</v>
          </cell>
          <cell r="I72" t="str">
            <v>01</v>
          </cell>
        </row>
        <row r="73">
          <cell r="A73" t="str">
            <v>1177W8APS</v>
          </cell>
          <cell r="B73" t="str">
            <v>TEQUIN TAB 400MG BRONCHPAQ 5'S</v>
          </cell>
          <cell r="C73" t="str">
            <v>EA</v>
          </cell>
          <cell r="D73">
            <v>0</v>
          </cell>
          <cell r="E73">
            <v>0</v>
          </cell>
          <cell r="F73">
            <v>0</v>
          </cell>
          <cell r="G73" t="str">
            <v>FN</v>
          </cell>
          <cell r="H73" t="str">
            <v>L</v>
          </cell>
          <cell r="I73" t="str">
            <v/>
          </cell>
        </row>
        <row r="74">
          <cell r="A74" t="str">
            <v>1177W8-PS</v>
          </cell>
          <cell r="B74" t="str">
            <v>TEQUIN TABS 400MG 1'S PS</v>
          </cell>
          <cell r="C74" t="str">
            <v>PC</v>
          </cell>
          <cell r="D74">
            <v>106.18049999999999</v>
          </cell>
          <cell r="E74">
            <v>80.233999999999995</v>
          </cell>
          <cell r="F74">
            <v>0</v>
          </cell>
          <cell r="G74" t="str">
            <v>FN</v>
          </cell>
          <cell r="H74" t="str">
            <v>L</v>
          </cell>
          <cell r="I74" t="str">
            <v>01</v>
          </cell>
        </row>
        <row r="75">
          <cell r="A75" t="str">
            <v>1179H1</v>
          </cell>
          <cell r="B75" t="str">
            <v>TEQUIN INJ 400MG IV 40ML</v>
          </cell>
          <cell r="C75" t="str">
            <v>VL</v>
          </cell>
          <cell r="D75">
            <v>846.23829999999998</v>
          </cell>
          <cell r="E75">
            <v>893.81290000000001</v>
          </cell>
          <cell r="F75">
            <v>1245.78</v>
          </cell>
          <cell r="G75" t="str">
            <v>FN</v>
          </cell>
          <cell r="H75" t="str">
            <v>P</v>
          </cell>
          <cell r="I75" t="str">
            <v>01</v>
          </cell>
        </row>
        <row r="76">
          <cell r="A76" t="str">
            <v>1179H1-PS</v>
          </cell>
          <cell r="B76" t="str">
            <v>TEQUIN INJ 400MG IV 40ML PS</v>
          </cell>
          <cell r="C76" t="str">
            <v>VL</v>
          </cell>
          <cell r="D76">
            <v>0</v>
          </cell>
          <cell r="E76">
            <v>0</v>
          </cell>
          <cell r="F76">
            <v>0</v>
          </cell>
          <cell r="G76" t="str">
            <v>FN</v>
          </cell>
          <cell r="H76" t="str">
            <v>L</v>
          </cell>
          <cell r="I76" t="str">
            <v/>
          </cell>
        </row>
        <row r="77">
          <cell r="A77" t="str">
            <v>15402FG</v>
          </cell>
          <cell r="B77" t="str">
            <v>LIPOSTAT 10MG TABS 30S</v>
          </cell>
          <cell r="C77" t="str">
            <v>BX</v>
          </cell>
          <cell r="D77">
            <v>1113.5259000000001</v>
          </cell>
          <cell r="E77">
            <v>1149.5871999999999</v>
          </cell>
          <cell r="F77">
            <v>1723.14</v>
          </cell>
          <cell r="G77" t="str">
            <v>PL</v>
          </cell>
          <cell r="H77" t="str">
            <v>P</v>
          </cell>
          <cell r="I77" t="str">
            <v>06</v>
          </cell>
        </row>
        <row r="78">
          <cell r="A78" t="str">
            <v>15-424PH</v>
          </cell>
          <cell r="B78" t="str">
            <v>PRAVASTATIN SODIUM 10MG.</v>
          </cell>
          <cell r="C78" t="str">
            <v>BX</v>
          </cell>
          <cell r="D78">
            <v>0</v>
          </cell>
          <cell r="E78">
            <v>0</v>
          </cell>
          <cell r="F78">
            <v>1288.98</v>
          </cell>
          <cell r="G78" t="str">
            <v>PL</v>
          </cell>
          <cell r="H78" t="str">
            <v>S</v>
          </cell>
          <cell r="I78" t="str">
            <v>06</v>
          </cell>
        </row>
        <row r="79">
          <cell r="A79" t="str">
            <v>15-425PH</v>
          </cell>
          <cell r="B79" t="str">
            <v>LIPOSTAT 10MG 1'S (P.S.)</v>
          </cell>
          <cell r="C79" t="str">
            <v>CC</v>
          </cell>
          <cell r="D79">
            <v>39.690399999999997</v>
          </cell>
          <cell r="E79">
            <v>40.256300000000003</v>
          </cell>
          <cell r="F79">
            <v>0</v>
          </cell>
          <cell r="G79" t="str">
            <v>PL</v>
          </cell>
          <cell r="H79" t="str">
            <v>L</v>
          </cell>
          <cell r="I79" t="str">
            <v>06</v>
          </cell>
        </row>
        <row r="80">
          <cell r="A80" t="str">
            <v>15425PS</v>
          </cell>
          <cell r="B80" t="str">
            <v>LIPOSTAT TABS 10MG 5'S SAMPLES</v>
          </cell>
          <cell r="C80" t="str">
            <v>CC</v>
          </cell>
          <cell r="D80">
            <v>164.48099999999999</v>
          </cell>
          <cell r="E80">
            <v>164.48099999999999</v>
          </cell>
          <cell r="F80">
            <v>0</v>
          </cell>
          <cell r="G80" t="str">
            <v>PL</v>
          </cell>
          <cell r="H80" t="str">
            <v>L</v>
          </cell>
          <cell r="I80" t="str">
            <v>06</v>
          </cell>
        </row>
        <row r="81">
          <cell r="A81" t="str">
            <v>17520</v>
          </cell>
          <cell r="B81" t="str">
            <v>COUNTERPAIN CRM 15GM.</v>
          </cell>
          <cell r="C81" t="str">
            <v>TU</v>
          </cell>
          <cell r="D81">
            <v>29.139099999999999</v>
          </cell>
          <cell r="E81">
            <v>29.139099999999999</v>
          </cell>
          <cell r="F81">
            <v>137.69999999999999</v>
          </cell>
          <cell r="G81" t="str">
            <v>RI</v>
          </cell>
          <cell r="H81" t="str">
            <v>P</v>
          </cell>
          <cell r="I81" t="str">
            <v>06</v>
          </cell>
        </row>
        <row r="82">
          <cell r="A82" t="str">
            <v>17540</v>
          </cell>
          <cell r="B82" t="str">
            <v>COUNTERPAIN CRM 30GM</v>
          </cell>
          <cell r="C82" t="str">
            <v>TU</v>
          </cell>
          <cell r="D82">
            <v>35.816800000000001</v>
          </cell>
          <cell r="E82">
            <v>35.816800000000001</v>
          </cell>
          <cell r="F82">
            <v>203.86</v>
          </cell>
          <cell r="G82" t="str">
            <v>RI</v>
          </cell>
          <cell r="H82" t="str">
            <v>P</v>
          </cell>
          <cell r="I82" t="str">
            <v>06</v>
          </cell>
        </row>
        <row r="83">
          <cell r="A83" t="str">
            <v>17856FG</v>
          </cell>
          <cell r="B83" t="str">
            <v>LIPOSTAT 20MG TABS 30S</v>
          </cell>
          <cell r="C83" t="str">
            <v>BX</v>
          </cell>
          <cell r="D83">
            <v>1430.9276</v>
          </cell>
          <cell r="E83">
            <v>1498.473</v>
          </cell>
          <cell r="F83">
            <v>2548.7399999999998</v>
          </cell>
          <cell r="G83" t="str">
            <v>PL</v>
          </cell>
          <cell r="H83" t="str">
            <v>P</v>
          </cell>
          <cell r="I83" t="str">
            <v>06</v>
          </cell>
        </row>
        <row r="84">
          <cell r="A84" t="str">
            <v>1890121</v>
          </cell>
          <cell r="B84" t="str">
            <v>UFT CAPS 100MG/24MG 120'S FG</v>
          </cell>
          <cell r="C84" t="str">
            <v>BT</v>
          </cell>
          <cell r="D84">
            <v>9458.1913999999997</v>
          </cell>
          <cell r="E84">
            <v>9458.1913999999997</v>
          </cell>
          <cell r="F84">
            <v>20507.650000000001</v>
          </cell>
          <cell r="G84" t="str">
            <v>IG</v>
          </cell>
          <cell r="H84" t="str">
            <v>P</v>
          </cell>
          <cell r="I84" t="str">
            <v>06</v>
          </cell>
        </row>
        <row r="85">
          <cell r="A85" t="str">
            <v>1890121Y</v>
          </cell>
          <cell r="B85" t="str">
            <v>UFT CAPS 100MG/24MG 120'S</v>
          </cell>
          <cell r="C85" t="str">
            <v>BT</v>
          </cell>
          <cell r="D85">
            <v>9448.8489000000009</v>
          </cell>
          <cell r="E85">
            <v>9448.8489000000009</v>
          </cell>
          <cell r="F85">
            <v>19531.099999999999</v>
          </cell>
          <cell r="G85" t="str">
            <v>IG</v>
          </cell>
          <cell r="H85" t="str">
            <v>P</v>
          </cell>
          <cell r="I85" t="str">
            <v>06</v>
          </cell>
        </row>
        <row r="86">
          <cell r="A86" t="str">
            <v>189026R</v>
          </cell>
          <cell r="B86" t="str">
            <v>UFT CAPSULE 100MG/224MG 100'S</v>
          </cell>
          <cell r="C86" t="str">
            <v>BX</v>
          </cell>
          <cell r="D86">
            <v>3721.1972999999998</v>
          </cell>
          <cell r="E86">
            <v>3721.1972999999998</v>
          </cell>
          <cell r="F86">
            <v>15500</v>
          </cell>
          <cell r="G86" t="str">
            <v>IG</v>
          </cell>
          <cell r="H86" t="str">
            <v>P</v>
          </cell>
          <cell r="I86" t="str">
            <v>06</v>
          </cell>
        </row>
        <row r="87">
          <cell r="A87" t="str">
            <v>18902C</v>
          </cell>
          <cell r="B87" t="str">
            <v>UFT CAPS 100MG/24MG 28'S BULK</v>
          </cell>
          <cell r="C87" t="str">
            <v>BT</v>
          </cell>
          <cell r="D87">
            <v>2174.6700999999998</v>
          </cell>
          <cell r="E87">
            <v>2260.0108</v>
          </cell>
          <cell r="F87">
            <v>0</v>
          </cell>
          <cell r="G87" t="str">
            <v>IG</v>
          </cell>
          <cell r="H87" t="str">
            <v>A</v>
          </cell>
          <cell r="I87" t="str">
            <v>06</v>
          </cell>
        </row>
        <row r="88">
          <cell r="A88" t="str">
            <v>18902CR</v>
          </cell>
          <cell r="B88" t="str">
            <v>UFT CAPS 100MG/224MG 28'S FG</v>
          </cell>
          <cell r="C88" t="str">
            <v>BT</v>
          </cell>
          <cell r="D88">
            <v>2184.7770999999998</v>
          </cell>
          <cell r="E88">
            <v>2269.3533000000002</v>
          </cell>
          <cell r="F88">
            <v>4785.1099999999997</v>
          </cell>
          <cell r="G88" t="str">
            <v>IG</v>
          </cell>
          <cell r="H88" t="str">
            <v>P</v>
          </cell>
          <cell r="I88" t="str">
            <v>06</v>
          </cell>
        </row>
        <row r="89">
          <cell r="A89" t="str">
            <v>1966-01</v>
          </cell>
          <cell r="B89" t="str">
            <v>ZERIT CAPSULES 30MG 60'S</v>
          </cell>
          <cell r="C89" t="str">
            <v>BT</v>
          </cell>
          <cell r="D89">
            <v>4387.4336000000003</v>
          </cell>
          <cell r="E89">
            <v>4834.2936</v>
          </cell>
          <cell r="F89">
            <v>9934.98</v>
          </cell>
          <cell r="G89" t="str">
            <v>RV</v>
          </cell>
          <cell r="H89" t="str">
            <v>P</v>
          </cell>
          <cell r="I89" t="str">
            <v>06</v>
          </cell>
        </row>
        <row r="90">
          <cell r="A90" t="str">
            <v>1967-01</v>
          </cell>
          <cell r="B90" t="str">
            <v>ZERIT CAPSULES 40MG 60'S</v>
          </cell>
          <cell r="C90" t="str">
            <v>BT</v>
          </cell>
          <cell r="D90">
            <v>6430.4324999999999</v>
          </cell>
          <cell r="E90">
            <v>6430.4324999999999</v>
          </cell>
          <cell r="F90">
            <v>13213.51</v>
          </cell>
          <cell r="G90" t="str">
            <v>RV</v>
          </cell>
          <cell r="H90" t="str">
            <v>P</v>
          </cell>
          <cell r="I90" t="str">
            <v>06</v>
          </cell>
        </row>
        <row r="91">
          <cell r="A91" t="str">
            <v>2000</v>
          </cell>
          <cell r="B91" t="str">
            <v>PRODUCTION SUPPLIES</v>
          </cell>
          <cell r="C91" t="str">
            <v>EA</v>
          </cell>
          <cell r="D91">
            <v>0</v>
          </cell>
          <cell r="E91">
            <v>0</v>
          </cell>
          <cell r="F91">
            <v>0</v>
          </cell>
          <cell r="G91" t="str">
            <v>NI</v>
          </cell>
          <cell r="H91" t="str">
            <v>6</v>
          </cell>
          <cell r="I91" t="str">
            <v/>
          </cell>
        </row>
        <row r="92">
          <cell r="A92" t="str">
            <v>20-729</v>
          </cell>
          <cell r="B92" t="str">
            <v>PRAVASTATIN SODIUM LIPOSTAT 10</v>
          </cell>
          <cell r="C92" t="str">
            <v>EA</v>
          </cell>
          <cell r="D92">
            <v>21.832000000000001</v>
          </cell>
          <cell r="E92">
            <v>21.832000000000001</v>
          </cell>
          <cell r="F92">
            <v>0</v>
          </cell>
          <cell r="G92" t="str">
            <v>PL</v>
          </cell>
          <cell r="H92" t="str">
            <v>T</v>
          </cell>
          <cell r="I92" t="str">
            <v>06</v>
          </cell>
        </row>
        <row r="93">
          <cell r="A93" t="str">
            <v>20751</v>
          </cell>
          <cell r="B93" t="str">
            <v>CORGARD 40MG100'S</v>
          </cell>
          <cell r="C93" t="str">
            <v>BX</v>
          </cell>
          <cell r="D93">
            <v>648.01599999999996</v>
          </cell>
          <cell r="E93">
            <v>648.01599999999996</v>
          </cell>
          <cell r="F93">
            <v>1642.46</v>
          </cell>
          <cell r="G93" t="str">
            <v>PI</v>
          </cell>
          <cell r="H93" t="str">
            <v>S</v>
          </cell>
          <cell r="I93" t="str">
            <v>06</v>
          </cell>
        </row>
        <row r="94">
          <cell r="A94" t="str">
            <v>22-071</v>
          </cell>
          <cell r="B94" t="str">
            <v>BULK VITAMIN E CREAM</v>
          </cell>
          <cell r="C94" t="str">
            <v>KG</v>
          </cell>
          <cell r="D94">
            <v>0</v>
          </cell>
          <cell r="E94">
            <v>0</v>
          </cell>
          <cell r="F94">
            <v>0</v>
          </cell>
          <cell r="G94" t="str">
            <v>RC</v>
          </cell>
          <cell r="H94" t="str">
            <v>W</v>
          </cell>
          <cell r="I94" t="str">
            <v/>
          </cell>
        </row>
        <row r="95">
          <cell r="A95" t="str">
            <v>22-113</v>
          </cell>
          <cell r="B95" t="str">
            <v>PEN. G POTASSIUM</v>
          </cell>
          <cell r="C95" t="str">
            <v>KG</v>
          </cell>
          <cell r="D95">
            <v>1737.7577000000001</v>
          </cell>
          <cell r="E95">
            <v>1785.586</v>
          </cell>
          <cell r="F95">
            <v>0</v>
          </cell>
          <cell r="G95" t="str">
            <v>QN</v>
          </cell>
          <cell r="H95" t="str">
            <v>R</v>
          </cell>
          <cell r="I95" t="str">
            <v/>
          </cell>
        </row>
        <row r="96">
          <cell r="A96" t="str">
            <v>22-994</v>
          </cell>
          <cell r="B96" t="str">
            <v>VIT. E 100 IU CAPS</v>
          </cell>
          <cell r="C96" t="str">
            <v>EA</v>
          </cell>
          <cell r="D96">
            <v>0.81530000000000002</v>
          </cell>
          <cell r="E96">
            <v>0.88980000000000004</v>
          </cell>
          <cell r="F96">
            <v>0</v>
          </cell>
          <cell r="G96" t="str">
            <v>RC</v>
          </cell>
          <cell r="H96" t="str">
            <v>A</v>
          </cell>
          <cell r="I96" t="str">
            <v/>
          </cell>
        </row>
        <row r="97">
          <cell r="A97" t="str">
            <v>24336</v>
          </cell>
          <cell r="B97" t="str">
            <v>TEMPRA SYRUP ORANGE (PED DRPS)</v>
          </cell>
          <cell r="C97" t="str">
            <v>KG</v>
          </cell>
          <cell r="D97">
            <v>0</v>
          </cell>
          <cell r="E97">
            <v>0</v>
          </cell>
          <cell r="F97">
            <v>0</v>
          </cell>
          <cell r="G97" t="str">
            <v>JE</v>
          </cell>
          <cell r="H97" t="str">
            <v>W</v>
          </cell>
          <cell r="I97" t="str">
            <v/>
          </cell>
        </row>
        <row r="98">
          <cell r="A98" t="str">
            <v>25-089M</v>
          </cell>
          <cell r="B98" t="str">
            <v>THERAGRAN M TABLETS BULK</v>
          </cell>
          <cell r="C98" t="str">
            <v>PC</v>
          </cell>
          <cell r="D98">
            <v>2.1002000000000001</v>
          </cell>
          <cell r="E98">
            <v>2.1964000000000001</v>
          </cell>
          <cell r="F98">
            <v>0</v>
          </cell>
          <cell r="G98" t="str">
            <v>PE</v>
          </cell>
          <cell r="H98" t="str">
            <v>A</v>
          </cell>
          <cell r="I98" t="str">
            <v/>
          </cell>
        </row>
        <row r="99">
          <cell r="A99" t="str">
            <v>3000</v>
          </cell>
          <cell r="B99" t="str">
            <v>QC SUPPLIES</v>
          </cell>
          <cell r="C99" t="str">
            <v>EA</v>
          </cell>
          <cell r="D99">
            <v>0</v>
          </cell>
          <cell r="E99">
            <v>0</v>
          </cell>
          <cell r="F99">
            <v>0</v>
          </cell>
          <cell r="G99" t="str">
            <v>NI</v>
          </cell>
          <cell r="H99" t="str">
            <v>6</v>
          </cell>
          <cell r="I99" t="str">
            <v/>
          </cell>
        </row>
        <row r="100">
          <cell r="A100" t="str">
            <v>30-000</v>
          </cell>
          <cell r="B100" t="str">
            <v>AVICEL PH 101</v>
          </cell>
          <cell r="C100" t="str">
            <v>GM</v>
          </cell>
          <cell r="D100">
            <v>0</v>
          </cell>
          <cell r="E100">
            <v>0</v>
          </cell>
          <cell r="F100">
            <v>0</v>
          </cell>
          <cell r="G100" t="str">
            <v>PE</v>
          </cell>
          <cell r="H100" t="str">
            <v>R</v>
          </cell>
          <cell r="I100" t="str">
            <v/>
          </cell>
        </row>
        <row r="101">
          <cell r="A101" t="str">
            <v>3010-27</v>
          </cell>
          <cell r="B101" t="str">
            <v>BLENOXANE INJ IMPORTED FG</v>
          </cell>
          <cell r="C101" t="str">
            <v>PC</v>
          </cell>
          <cell r="D101">
            <v>1121.021</v>
          </cell>
          <cell r="E101">
            <v>1121.021</v>
          </cell>
          <cell r="F101">
            <v>0</v>
          </cell>
          <cell r="G101" t="str">
            <v>HJ</v>
          </cell>
          <cell r="H101" t="str">
            <v>A</v>
          </cell>
          <cell r="I101" t="str">
            <v>01</v>
          </cell>
        </row>
        <row r="102">
          <cell r="A102" t="str">
            <v>3010-27R</v>
          </cell>
          <cell r="B102" t="str">
            <v>BLENOXANE 15MG           VIALS</v>
          </cell>
          <cell r="C102" t="str">
            <v>PC</v>
          </cell>
          <cell r="D102">
            <v>1135.7702999999999</v>
          </cell>
          <cell r="E102">
            <v>1135.7702999999999</v>
          </cell>
          <cell r="F102">
            <v>4818.74</v>
          </cell>
          <cell r="G102" t="str">
            <v>HJ</v>
          </cell>
          <cell r="H102" t="str">
            <v>P</v>
          </cell>
          <cell r="I102" t="str">
            <v>01</v>
          </cell>
        </row>
        <row r="103">
          <cell r="A103" t="str">
            <v>301097-1</v>
          </cell>
          <cell r="B103" t="str">
            <v>BLENOXANE 15MG INJ VIALS FG</v>
          </cell>
          <cell r="C103" t="str">
            <v>PC</v>
          </cell>
          <cell r="D103">
            <v>1198.3022000000001</v>
          </cell>
          <cell r="E103">
            <v>1257.0968</v>
          </cell>
          <cell r="F103">
            <v>4818.74</v>
          </cell>
          <cell r="G103" t="str">
            <v>HJ</v>
          </cell>
          <cell r="H103" t="str">
            <v>P</v>
          </cell>
          <cell r="I103" t="str">
            <v>01</v>
          </cell>
        </row>
        <row r="104">
          <cell r="A104" t="str">
            <v>301097-1Y</v>
          </cell>
          <cell r="B104" t="str">
            <v>BLENOXANE 15MG INJ VIALS BULK</v>
          </cell>
          <cell r="C104" t="str">
            <v>PC</v>
          </cell>
          <cell r="D104">
            <v>1189.8832</v>
          </cell>
          <cell r="E104">
            <v>1247.1699000000001</v>
          </cell>
          <cell r="F104">
            <v>0</v>
          </cell>
          <cell r="G104" t="str">
            <v>HJ</v>
          </cell>
          <cell r="H104" t="str">
            <v>A</v>
          </cell>
          <cell r="I104" t="str">
            <v>01</v>
          </cell>
        </row>
        <row r="105">
          <cell r="A105" t="str">
            <v>3012-79</v>
          </cell>
          <cell r="B105" t="str">
            <v>BICNU VIALS IMP FIN GOODS</v>
          </cell>
          <cell r="C105" t="str">
            <v>VL</v>
          </cell>
          <cell r="D105">
            <v>1875.3578</v>
          </cell>
          <cell r="E105">
            <v>1484.3793000000001</v>
          </cell>
          <cell r="F105">
            <v>3189.63</v>
          </cell>
          <cell r="G105" t="str">
            <v>HK</v>
          </cell>
          <cell r="H105" t="str">
            <v>A</v>
          </cell>
          <cell r="I105" t="str">
            <v>01</v>
          </cell>
        </row>
        <row r="106">
          <cell r="A106" t="str">
            <v>3012-86</v>
          </cell>
          <cell r="B106" t="str">
            <v>BICNU PARENTERALS 100MG</v>
          </cell>
          <cell r="C106" t="str">
            <v>PC</v>
          </cell>
          <cell r="D106">
            <v>1894.3228999999999</v>
          </cell>
          <cell r="E106">
            <v>1494.5807</v>
          </cell>
          <cell r="F106">
            <v>7763.77</v>
          </cell>
          <cell r="G106" t="str">
            <v>HK</v>
          </cell>
          <cell r="H106" t="str">
            <v>T</v>
          </cell>
          <cell r="I106" t="str">
            <v>01</v>
          </cell>
        </row>
        <row r="107">
          <cell r="A107" t="str">
            <v>3015-20</v>
          </cell>
          <cell r="B107" t="str">
            <v>AMIKIN PARENTERALS 100MG VIALS</v>
          </cell>
          <cell r="C107" t="str">
            <v>VL</v>
          </cell>
          <cell r="D107">
            <v>0</v>
          </cell>
          <cell r="E107">
            <v>0</v>
          </cell>
          <cell r="F107">
            <v>160.44</v>
          </cell>
          <cell r="G107" t="str">
            <v>GD</v>
          </cell>
          <cell r="H107" t="str">
            <v>S</v>
          </cell>
          <cell r="I107" t="str">
            <v>01</v>
          </cell>
        </row>
        <row r="108">
          <cell r="A108" t="str">
            <v>301520FG</v>
          </cell>
          <cell r="B108" t="str">
            <v>AMIKIN INJ 100MG 2ML</v>
          </cell>
          <cell r="C108" t="str">
            <v>VL</v>
          </cell>
          <cell r="D108">
            <v>70.665199999999999</v>
          </cell>
          <cell r="E108">
            <v>73.411199999999994</v>
          </cell>
          <cell r="F108">
            <v>235.92</v>
          </cell>
          <cell r="G108" t="str">
            <v>GD</v>
          </cell>
          <cell r="H108" t="str">
            <v>P</v>
          </cell>
          <cell r="I108" t="str">
            <v>01</v>
          </cell>
        </row>
        <row r="109">
          <cell r="A109" t="str">
            <v>3015-25</v>
          </cell>
          <cell r="B109" t="str">
            <v>BIKLIN INJECTION 100MG   VIALS</v>
          </cell>
          <cell r="C109" t="str">
            <v>VL</v>
          </cell>
          <cell r="D109">
            <v>0</v>
          </cell>
          <cell r="E109">
            <v>0</v>
          </cell>
          <cell r="F109">
            <v>116.25</v>
          </cell>
          <cell r="G109" t="str">
            <v>GE</v>
          </cell>
          <cell r="H109" t="str">
            <v>S</v>
          </cell>
          <cell r="I109" t="str">
            <v>01</v>
          </cell>
        </row>
        <row r="110">
          <cell r="A110" t="str">
            <v>3015-GC</v>
          </cell>
          <cell r="B110" t="str">
            <v>AMIKACIN VIAL 100MG GEN</v>
          </cell>
          <cell r="C110" t="str">
            <v>VL</v>
          </cell>
          <cell r="D110">
            <v>0</v>
          </cell>
          <cell r="E110">
            <v>0</v>
          </cell>
          <cell r="F110">
            <v>125.72</v>
          </cell>
          <cell r="G110" t="str">
            <v>TE</v>
          </cell>
          <cell r="H110" t="str">
            <v>P</v>
          </cell>
          <cell r="I110" t="str">
            <v>01</v>
          </cell>
        </row>
        <row r="111">
          <cell r="A111" t="str">
            <v>3019-20</v>
          </cell>
          <cell r="B111" t="str">
            <v>AMIKIN PARENTERALS 250MG VIALS</v>
          </cell>
          <cell r="C111" t="str">
            <v>VL</v>
          </cell>
          <cell r="D111">
            <v>0</v>
          </cell>
          <cell r="E111">
            <v>0</v>
          </cell>
          <cell r="F111">
            <v>336.16</v>
          </cell>
          <cell r="G111" t="str">
            <v>GD</v>
          </cell>
          <cell r="H111" t="str">
            <v>S</v>
          </cell>
          <cell r="I111" t="str">
            <v>01</v>
          </cell>
        </row>
        <row r="112">
          <cell r="A112" t="str">
            <v>301920FG</v>
          </cell>
          <cell r="B112" t="str">
            <v>AMIKIN INJ 250MG 2ML</v>
          </cell>
          <cell r="C112" t="str">
            <v>VL</v>
          </cell>
          <cell r="D112">
            <v>163.30179999999999</v>
          </cell>
          <cell r="E112">
            <v>170.87309999999999</v>
          </cell>
          <cell r="F112">
            <v>494.32</v>
          </cell>
          <cell r="G112" t="str">
            <v>GD</v>
          </cell>
          <cell r="H112" t="str">
            <v>P</v>
          </cell>
          <cell r="I112" t="str">
            <v>01</v>
          </cell>
        </row>
        <row r="113">
          <cell r="A113" t="str">
            <v>3019-25</v>
          </cell>
          <cell r="B113" t="str">
            <v>BIKLIN INJECTION 250MG   VIALS</v>
          </cell>
          <cell r="C113" t="str">
            <v>VL</v>
          </cell>
          <cell r="D113">
            <v>128.50640000000001</v>
          </cell>
          <cell r="E113">
            <v>128.50640000000001</v>
          </cell>
          <cell r="F113">
            <v>232.49</v>
          </cell>
          <cell r="G113" t="str">
            <v>GE</v>
          </cell>
          <cell r="H113" t="str">
            <v>S</v>
          </cell>
          <cell r="I113" t="str">
            <v>01</v>
          </cell>
        </row>
        <row r="114">
          <cell r="A114" t="str">
            <v>302020FG</v>
          </cell>
          <cell r="B114" t="str">
            <v>AMIKIN INJ 500MG 2ML</v>
          </cell>
          <cell r="C114" t="str">
            <v>VL</v>
          </cell>
          <cell r="D114">
            <v>294.33789999999999</v>
          </cell>
          <cell r="E114">
            <v>305.4264</v>
          </cell>
          <cell r="F114">
            <v>902.14</v>
          </cell>
          <cell r="G114" t="str">
            <v>GD</v>
          </cell>
          <cell r="H114" t="str">
            <v>P</v>
          </cell>
          <cell r="I114" t="str">
            <v>01</v>
          </cell>
        </row>
        <row r="115">
          <cell r="A115" t="str">
            <v>3020-25</v>
          </cell>
          <cell r="B115" t="str">
            <v>BIKLIN INJECTION 500MG   VIALS</v>
          </cell>
          <cell r="C115" t="str">
            <v>VL</v>
          </cell>
          <cell r="D115">
            <v>231.62899999999999</v>
          </cell>
          <cell r="E115">
            <v>231.62899999999999</v>
          </cell>
          <cell r="F115">
            <v>444.5</v>
          </cell>
          <cell r="G115" t="str">
            <v>GE</v>
          </cell>
          <cell r="H115" t="str">
            <v>S</v>
          </cell>
          <cell r="I115" t="str">
            <v>01</v>
          </cell>
        </row>
        <row r="116">
          <cell r="A116" t="str">
            <v>3020-9A</v>
          </cell>
          <cell r="B116" t="str">
            <v>AMIKACIN INJ 500mg/2ml VL GEN</v>
          </cell>
          <cell r="C116" t="str">
            <v>VL</v>
          </cell>
          <cell r="D116">
            <v>231.62899999999999</v>
          </cell>
          <cell r="E116">
            <v>231.62899999999999</v>
          </cell>
          <cell r="F116">
            <v>480.73</v>
          </cell>
          <cell r="G116" t="str">
            <v>TE</v>
          </cell>
          <cell r="H116" t="str">
            <v>P</v>
          </cell>
          <cell r="I116" t="str">
            <v>01</v>
          </cell>
        </row>
        <row r="117">
          <cell r="A117" t="str">
            <v>30-242</v>
          </cell>
          <cell r="B117" t="str">
            <v>BENZYL ALCOHOL VIT E</v>
          </cell>
          <cell r="C117" t="str">
            <v>L</v>
          </cell>
          <cell r="D117">
            <v>2229.1689000000001</v>
          </cell>
          <cell r="E117">
            <v>2249.62</v>
          </cell>
          <cell r="F117">
            <v>0</v>
          </cell>
          <cell r="G117" t="str">
            <v>RC</v>
          </cell>
          <cell r="H117" t="str">
            <v>R</v>
          </cell>
          <cell r="I117" t="str">
            <v/>
          </cell>
        </row>
        <row r="118">
          <cell r="A118" t="str">
            <v>30-324</v>
          </cell>
          <cell r="B118" t="str">
            <v>ETHYL ALCOHOL</v>
          </cell>
          <cell r="C118" t="str">
            <v>GM</v>
          </cell>
          <cell r="D118">
            <v>7.5999999999999998E-2</v>
          </cell>
          <cell r="E118">
            <v>8.4500000000000006E-2</v>
          </cell>
          <cell r="F118">
            <v>0</v>
          </cell>
          <cell r="G118" t="str">
            <v>QN</v>
          </cell>
          <cell r="H118" t="str">
            <v>R</v>
          </cell>
          <cell r="I118" t="str">
            <v/>
          </cell>
        </row>
        <row r="119">
          <cell r="A119" t="str">
            <v>3034-10</v>
          </cell>
          <cell r="B119" t="str">
            <v>CEENU CAPS 300MG COMBO PACK</v>
          </cell>
          <cell r="C119" t="str">
            <v>BX</v>
          </cell>
          <cell r="D119">
            <v>13132.0371</v>
          </cell>
          <cell r="E119">
            <v>13132.0371</v>
          </cell>
          <cell r="F119">
            <v>8822.4699999999993</v>
          </cell>
          <cell r="G119" t="str">
            <v>HL</v>
          </cell>
          <cell r="H119" t="str">
            <v>P</v>
          </cell>
          <cell r="I119" t="str">
            <v>01</v>
          </cell>
        </row>
        <row r="120">
          <cell r="A120" t="str">
            <v>3034-10FG</v>
          </cell>
          <cell r="B120" t="str">
            <v>CEENU CAPS 300MG COMBO PACK</v>
          </cell>
          <cell r="C120" t="str">
            <v>BX</v>
          </cell>
          <cell r="D120">
            <v>0</v>
          </cell>
          <cell r="E120">
            <v>0</v>
          </cell>
          <cell r="F120">
            <v>8402.35</v>
          </cell>
          <cell r="G120" t="str">
            <v>HL</v>
          </cell>
          <cell r="H120" t="str">
            <v>P</v>
          </cell>
          <cell r="I120" t="str">
            <v>01</v>
          </cell>
        </row>
        <row r="121">
          <cell r="A121" t="str">
            <v>3034-30</v>
          </cell>
          <cell r="B121" t="str">
            <v>CEENU CAPS 300MG COM/PK IMP FG</v>
          </cell>
          <cell r="C121" t="str">
            <v>BX</v>
          </cell>
          <cell r="D121">
            <v>14234.779399999999</v>
          </cell>
          <cell r="E121">
            <v>13111.596</v>
          </cell>
          <cell r="F121">
            <v>0</v>
          </cell>
          <cell r="G121" t="str">
            <v>HL</v>
          </cell>
          <cell r="H121" t="str">
            <v>A</v>
          </cell>
          <cell r="I121" t="str">
            <v/>
          </cell>
        </row>
        <row r="122">
          <cell r="A122" t="str">
            <v>3071-05</v>
          </cell>
          <cell r="B122" t="str">
            <v>MUM CREAM COOL &amp; BRISK      5G</v>
          </cell>
          <cell r="C122" t="str">
            <v>PC</v>
          </cell>
          <cell r="D122">
            <v>3.4809999999999999</v>
          </cell>
          <cell r="E122">
            <v>3.4809999999999999</v>
          </cell>
          <cell r="F122">
            <v>7.25</v>
          </cell>
          <cell r="G122" t="str">
            <v>AG</v>
          </cell>
          <cell r="H122" t="str">
            <v>A</v>
          </cell>
          <cell r="I122" t="str">
            <v>05</v>
          </cell>
        </row>
        <row r="123">
          <cell r="A123" t="str">
            <v>3072-05</v>
          </cell>
          <cell r="B123" t="str">
            <v>BAN CREAM MT. SPRING NEW    5G</v>
          </cell>
          <cell r="C123" t="str">
            <v>PC</v>
          </cell>
          <cell r="D123">
            <v>3.3889999999999998</v>
          </cell>
          <cell r="E123">
            <v>3.3889999999999998</v>
          </cell>
          <cell r="F123">
            <v>7.25</v>
          </cell>
          <cell r="G123" t="str">
            <v>AF</v>
          </cell>
          <cell r="H123" t="str">
            <v>S</v>
          </cell>
          <cell r="I123" t="str">
            <v>05</v>
          </cell>
        </row>
        <row r="124">
          <cell r="A124" t="str">
            <v>3072-20</v>
          </cell>
          <cell r="B124" t="str">
            <v>PLATINOL INJ 50MG/VIAL IMP FG</v>
          </cell>
          <cell r="C124" t="str">
            <v>VL</v>
          </cell>
          <cell r="D124">
            <v>3334.8199</v>
          </cell>
          <cell r="E124">
            <v>3417.154</v>
          </cell>
          <cell r="F124">
            <v>0</v>
          </cell>
          <cell r="G124" t="str">
            <v>HO</v>
          </cell>
          <cell r="H124" t="str">
            <v>A</v>
          </cell>
          <cell r="I124" t="str">
            <v>01</v>
          </cell>
        </row>
        <row r="125">
          <cell r="A125" t="str">
            <v>3072-20R</v>
          </cell>
          <cell r="B125" t="str">
            <v>PLATINOL 50MG  VIALS</v>
          </cell>
          <cell r="C125" t="str">
            <v>VL</v>
          </cell>
          <cell r="D125">
            <v>3345.2370000000001</v>
          </cell>
          <cell r="E125">
            <v>3426.4461000000001</v>
          </cell>
          <cell r="F125">
            <v>7258.96</v>
          </cell>
          <cell r="G125" t="str">
            <v>HO</v>
          </cell>
          <cell r="H125" t="str">
            <v>P</v>
          </cell>
          <cell r="I125" t="str">
            <v>01</v>
          </cell>
        </row>
        <row r="126">
          <cell r="A126" t="str">
            <v>3095-21</v>
          </cell>
          <cell r="B126" t="str">
            <v>VEPESID AMPULES 100MG     10'S</v>
          </cell>
          <cell r="C126" t="str">
            <v>BX</v>
          </cell>
          <cell r="D126">
            <v>5652.9921000000004</v>
          </cell>
          <cell r="E126">
            <v>5733.6796999999997</v>
          </cell>
          <cell r="F126">
            <v>14382.41</v>
          </cell>
          <cell r="G126" t="str">
            <v>HP</v>
          </cell>
          <cell r="H126" t="str">
            <v>P</v>
          </cell>
          <cell r="I126" t="str">
            <v>01</v>
          </cell>
        </row>
        <row r="127">
          <cell r="A127" t="str">
            <v>3095-22</v>
          </cell>
          <cell r="B127" t="str">
            <v>VEPESID VIALS 100MG</v>
          </cell>
          <cell r="C127" t="str">
            <v>VL</v>
          </cell>
          <cell r="D127">
            <v>801.43521999999996</v>
          </cell>
          <cell r="E127">
            <v>801.43521999999996</v>
          </cell>
          <cell r="F127">
            <v>1267.1199999999999</v>
          </cell>
          <cell r="G127" t="str">
            <v>HP</v>
          </cell>
          <cell r="H127" t="str">
            <v>P</v>
          </cell>
          <cell r="I127" t="str">
            <v>01</v>
          </cell>
        </row>
        <row r="128">
          <cell r="A128" t="str">
            <v>30952C</v>
          </cell>
          <cell r="B128" t="str">
            <v>VEPESID INJ 100MG/5ML VIAL</v>
          </cell>
          <cell r="C128" t="str">
            <v>BX</v>
          </cell>
          <cell r="D128">
            <v>0</v>
          </cell>
          <cell r="E128">
            <v>0</v>
          </cell>
          <cell r="F128">
            <v>0</v>
          </cell>
          <cell r="G128" t="str">
            <v>HP</v>
          </cell>
          <cell r="H128" t="str">
            <v>P</v>
          </cell>
          <cell r="I128" t="str">
            <v>01</v>
          </cell>
        </row>
        <row r="129">
          <cell r="A129" t="str">
            <v>30952C-R</v>
          </cell>
          <cell r="B129" t="str">
            <v>VEPESID INJ 100MG/5ML VIAL FG</v>
          </cell>
          <cell r="C129" t="str">
            <v>BX</v>
          </cell>
          <cell r="D129">
            <v>0</v>
          </cell>
          <cell r="E129">
            <v>0</v>
          </cell>
          <cell r="F129">
            <v>0</v>
          </cell>
          <cell r="G129" t="str">
            <v>HP</v>
          </cell>
          <cell r="H129" t="str">
            <v>S</v>
          </cell>
          <cell r="I129" t="str">
            <v>01</v>
          </cell>
        </row>
        <row r="130">
          <cell r="A130" t="str">
            <v>3095-97</v>
          </cell>
          <cell r="B130" t="str">
            <v>VEPESID 100MG/AMP IMP. F.G.</v>
          </cell>
          <cell r="C130" t="str">
            <v>PC</v>
          </cell>
          <cell r="D130">
            <v>559.77949999999998</v>
          </cell>
          <cell r="E130">
            <v>570.8931</v>
          </cell>
          <cell r="F130">
            <v>0</v>
          </cell>
          <cell r="G130" t="str">
            <v>HP</v>
          </cell>
          <cell r="H130" t="str">
            <v>T</v>
          </cell>
          <cell r="I130" t="str">
            <v>01</v>
          </cell>
        </row>
        <row r="131">
          <cell r="A131" t="str">
            <v>31-140</v>
          </cell>
          <cell r="B131" t="str">
            <v>CARBOPOL 940</v>
          </cell>
          <cell r="C131" t="str">
            <v>KG</v>
          </cell>
          <cell r="D131">
            <v>2833.2159000000001</v>
          </cell>
          <cell r="E131">
            <v>4586.0721000000003</v>
          </cell>
          <cell r="F131">
            <v>0</v>
          </cell>
          <cell r="G131" t="str">
            <v>RC</v>
          </cell>
          <cell r="H131" t="str">
            <v>A</v>
          </cell>
          <cell r="I131" t="str">
            <v/>
          </cell>
        </row>
        <row r="132">
          <cell r="A132" t="str">
            <v>31-195</v>
          </cell>
          <cell r="B132" t="str">
            <v>CALCIUM PANTUTHENATE</v>
          </cell>
          <cell r="C132" t="str">
            <v>GM</v>
          </cell>
          <cell r="D132">
            <v>0</v>
          </cell>
          <cell r="E132">
            <v>0</v>
          </cell>
          <cell r="F132">
            <v>0</v>
          </cell>
          <cell r="G132" t="str">
            <v>PE</v>
          </cell>
          <cell r="H132" t="str">
            <v>R</v>
          </cell>
          <cell r="I132" t="str">
            <v/>
          </cell>
        </row>
        <row r="133">
          <cell r="A133" t="str">
            <v>31-395</v>
          </cell>
          <cell r="B133" t="str">
            <v>CALCIUM CARBONATE US</v>
          </cell>
          <cell r="C133" t="str">
            <v>KG</v>
          </cell>
          <cell r="D133">
            <v>28.895099999999999</v>
          </cell>
          <cell r="E133">
            <v>25.31</v>
          </cell>
          <cell r="F133">
            <v>0</v>
          </cell>
          <cell r="G133" t="str">
            <v>QP</v>
          </cell>
          <cell r="H133" t="str">
            <v>A</v>
          </cell>
          <cell r="I133" t="str">
            <v/>
          </cell>
        </row>
        <row r="134">
          <cell r="A134" t="str">
            <v>31-638</v>
          </cell>
          <cell r="B134" t="str">
            <v>CORN STARCH</v>
          </cell>
          <cell r="C134" t="str">
            <v>GM</v>
          </cell>
          <cell r="D134">
            <v>8.9200000000000002E-2</v>
          </cell>
          <cell r="E134">
            <v>8.8400000000000006E-2</v>
          </cell>
          <cell r="F134">
            <v>0</v>
          </cell>
          <cell r="G134" t="str">
            <v>QP</v>
          </cell>
          <cell r="H134" t="str">
            <v>R</v>
          </cell>
          <cell r="I134" t="str">
            <v/>
          </cell>
        </row>
        <row r="135">
          <cell r="A135" t="str">
            <v>3205-22</v>
          </cell>
          <cell r="B135" t="str">
            <v>PARAPLATIN INJ 150MG IMP. F.G.</v>
          </cell>
          <cell r="C135" t="str">
            <v>VL</v>
          </cell>
          <cell r="D135">
            <v>3736.9908999999998</v>
          </cell>
          <cell r="E135">
            <v>3932.0691999999999</v>
          </cell>
          <cell r="F135">
            <v>0</v>
          </cell>
          <cell r="G135" t="str">
            <v>HI</v>
          </cell>
          <cell r="H135" t="str">
            <v>A</v>
          </cell>
          <cell r="I135" t="str">
            <v>01</v>
          </cell>
        </row>
        <row r="136">
          <cell r="A136" t="str">
            <v>3205-25</v>
          </cell>
          <cell r="B136" t="str">
            <v>PARAPLATIN INJ 150MG RED. F.G.</v>
          </cell>
          <cell r="C136" t="str">
            <v>VL</v>
          </cell>
          <cell r="D136">
            <v>3745.2325999999998</v>
          </cell>
          <cell r="E136">
            <v>3941.4863999999998</v>
          </cell>
          <cell r="F136">
            <v>9756.0300000000007</v>
          </cell>
          <cell r="G136" t="str">
            <v>HI</v>
          </cell>
          <cell r="H136" t="str">
            <v>P</v>
          </cell>
          <cell r="I136" t="str">
            <v>01</v>
          </cell>
        </row>
        <row r="137">
          <cell r="A137" t="str">
            <v>3206-25</v>
          </cell>
          <cell r="B137" t="str">
            <v>PARAPLATIN PW FOR INJ450MG RED</v>
          </cell>
          <cell r="C137" t="str">
            <v>VL</v>
          </cell>
          <cell r="D137">
            <v>0</v>
          </cell>
          <cell r="E137">
            <v>0</v>
          </cell>
          <cell r="F137">
            <v>22713.38</v>
          </cell>
          <cell r="G137" t="str">
            <v>HI</v>
          </cell>
          <cell r="H137" t="str">
            <v>P</v>
          </cell>
          <cell r="I137" t="str">
            <v>01</v>
          </cell>
        </row>
        <row r="138">
          <cell r="A138" t="str">
            <v>32760</v>
          </cell>
          <cell r="B138" t="str">
            <v>VIT. E 600 IU CAPS</v>
          </cell>
          <cell r="C138" t="str">
            <v>EA</v>
          </cell>
          <cell r="D138">
            <v>3.56</v>
          </cell>
          <cell r="E138">
            <v>3.9571000000000001</v>
          </cell>
          <cell r="F138">
            <v>0</v>
          </cell>
          <cell r="G138" t="str">
            <v>RC</v>
          </cell>
          <cell r="H138" t="str">
            <v>A</v>
          </cell>
          <cell r="I138" t="str">
            <v/>
          </cell>
        </row>
        <row r="139">
          <cell r="A139" t="str">
            <v>33711S</v>
          </cell>
          <cell r="B139" t="str">
            <v>TPFS ORANGE</v>
          </cell>
          <cell r="C139" t="str">
            <v>EA</v>
          </cell>
          <cell r="D139">
            <v>0</v>
          </cell>
          <cell r="E139">
            <v>0</v>
          </cell>
          <cell r="F139">
            <v>0</v>
          </cell>
          <cell r="G139" t="str">
            <v>NI</v>
          </cell>
          <cell r="H139" t="str">
            <v>H</v>
          </cell>
          <cell r="I139" t="str">
            <v/>
          </cell>
        </row>
        <row r="140">
          <cell r="A140" t="str">
            <v>33712S</v>
          </cell>
          <cell r="B140" t="str">
            <v>TPFS ORANGE</v>
          </cell>
          <cell r="C140" t="str">
            <v>EA</v>
          </cell>
          <cell r="D140">
            <v>0</v>
          </cell>
          <cell r="E140">
            <v>0</v>
          </cell>
          <cell r="F140">
            <v>0</v>
          </cell>
          <cell r="G140" t="str">
            <v>NI</v>
          </cell>
          <cell r="H140" t="str">
            <v>H</v>
          </cell>
          <cell r="I140" t="str">
            <v/>
          </cell>
        </row>
        <row r="141">
          <cell r="A141" t="str">
            <v>3456-28</v>
          </cell>
          <cell r="B141" t="str">
            <v>TAXOL 30MG. INJECTION</v>
          </cell>
          <cell r="C141" t="str">
            <v>VL</v>
          </cell>
          <cell r="D141">
            <v>6590.6692999999996</v>
          </cell>
          <cell r="E141">
            <v>6830.8639000000003</v>
          </cell>
          <cell r="F141">
            <v>6909.42</v>
          </cell>
          <cell r="G141" t="str">
            <v>RQ</v>
          </cell>
          <cell r="H141" t="str">
            <v>P</v>
          </cell>
          <cell r="I141" t="str">
            <v>06</v>
          </cell>
        </row>
        <row r="142">
          <cell r="A142" t="str">
            <v>3475-27</v>
          </cell>
          <cell r="B142" t="str">
            <v>BULK - TAXOL 30MG INJ</v>
          </cell>
          <cell r="C142" t="str">
            <v>VL</v>
          </cell>
          <cell r="D142">
            <v>6582.7996000000003</v>
          </cell>
          <cell r="E142">
            <v>6821.6553999999996</v>
          </cell>
          <cell r="F142">
            <v>0</v>
          </cell>
          <cell r="G142" t="str">
            <v>RQ</v>
          </cell>
          <cell r="H142" t="str">
            <v>R</v>
          </cell>
          <cell r="I142" t="str">
            <v/>
          </cell>
        </row>
        <row r="143">
          <cell r="A143" t="str">
            <v>3476-32</v>
          </cell>
          <cell r="B143" t="str">
            <v>BULK TAXOL INJ 100MG/16 MDU</v>
          </cell>
          <cell r="C143" t="str">
            <v>VL</v>
          </cell>
          <cell r="D143">
            <v>18649.7127</v>
          </cell>
          <cell r="E143">
            <v>19499.421399999999</v>
          </cell>
          <cell r="F143">
            <v>21852.73</v>
          </cell>
          <cell r="G143" t="str">
            <v>RQ</v>
          </cell>
          <cell r="H143" t="str">
            <v>A</v>
          </cell>
          <cell r="I143" t="str">
            <v>06</v>
          </cell>
        </row>
        <row r="144">
          <cell r="A144" t="str">
            <v>3476-32R</v>
          </cell>
          <cell r="B144" t="str">
            <v>TAXOL 100MG/16 INJ (MDU) 7ML</v>
          </cell>
          <cell r="C144" t="str">
            <v>VL</v>
          </cell>
          <cell r="D144">
            <v>18657.582399999999</v>
          </cell>
          <cell r="E144">
            <v>19508.6299</v>
          </cell>
          <cell r="F144">
            <v>22945.37</v>
          </cell>
          <cell r="G144" t="str">
            <v>RQ</v>
          </cell>
          <cell r="H144" t="str">
            <v>P</v>
          </cell>
          <cell r="I144" t="str">
            <v>06</v>
          </cell>
        </row>
        <row r="145">
          <cell r="A145" t="str">
            <v>35110S</v>
          </cell>
          <cell r="B145" t="str">
            <v>TEMPRA ORANGE SYRUP</v>
          </cell>
          <cell r="C145" t="str">
            <v>EA</v>
          </cell>
          <cell r="D145">
            <v>0</v>
          </cell>
          <cell r="E145">
            <v>0</v>
          </cell>
          <cell r="F145">
            <v>0</v>
          </cell>
          <cell r="G145" t="str">
            <v>NI</v>
          </cell>
          <cell r="H145" t="str">
            <v>H</v>
          </cell>
          <cell r="I145" t="str">
            <v/>
          </cell>
        </row>
        <row r="146">
          <cell r="A146" t="str">
            <v>35112S</v>
          </cell>
          <cell r="B146" t="str">
            <v>TEMPRA ORANGE SYRUP</v>
          </cell>
          <cell r="C146" t="str">
            <v>EA</v>
          </cell>
          <cell r="D146">
            <v>0</v>
          </cell>
          <cell r="E146">
            <v>0</v>
          </cell>
          <cell r="F146">
            <v>0</v>
          </cell>
          <cell r="G146" t="str">
            <v>NI</v>
          </cell>
          <cell r="H146" t="str">
            <v>H</v>
          </cell>
          <cell r="I146" t="str">
            <v/>
          </cell>
        </row>
        <row r="147">
          <cell r="A147" t="str">
            <v>35-197</v>
          </cell>
          <cell r="B147" t="str">
            <v>MAGNESIUM CARBONATE</v>
          </cell>
          <cell r="C147" t="str">
            <v>GM</v>
          </cell>
          <cell r="D147">
            <v>0</v>
          </cell>
          <cell r="E147">
            <v>0</v>
          </cell>
          <cell r="F147">
            <v>0</v>
          </cell>
          <cell r="G147" t="str">
            <v>PE</v>
          </cell>
          <cell r="H147" t="str">
            <v>A</v>
          </cell>
          <cell r="I147" t="str">
            <v/>
          </cell>
        </row>
        <row r="148">
          <cell r="A148" t="str">
            <v>35-213</v>
          </cell>
          <cell r="B148" t="str">
            <v>POLAWAX</v>
          </cell>
          <cell r="C148" t="str">
            <v>KG</v>
          </cell>
          <cell r="D148">
            <v>232.86359999999999</v>
          </cell>
          <cell r="E148">
            <v>230.72730000000001</v>
          </cell>
          <cell r="F148">
            <v>0</v>
          </cell>
          <cell r="G148" t="str">
            <v>RC</v>
          </cell>
          <cell r="H148" t="str">
            <v>R</v>
          </cell>
          <cell r="I148" t="str">
            <v/>
          </cell>
        </row>
        <row r="149">
          <cell r="A149" t="str">
            <v>35-232</v>
          </cell>
          <cell r="B149" t="str">
            <v>BLANDOL</v>
          </cell>
          <cell r="C149" t="str">
            <v>KG</v>
          </cell>
          <cell r="D149">
            <v>81.372399999999999</v>
          </cell>
          <cell r="E149">
            <v>85.105099999999993</v>
          </cell>
          <cell r="F149">
            <v>0</v>
          </cell>
          <cell r="G149" t="str">
            <v>RC</v>
          </cell>
          <cell r="H149" t="str">
            <v>R</v>
          </cell>
          <cell r="I149" t="str">
            <v/>
          </cell>
        </row>
        <row r="150">
          <cell r="A150" t="str">
            <v>35250</v>
          </cell>
          <cell r="B150" t="str">
            <v>VIT E CAPS 100 IU 100'S</v>
          </cell>
          <cell r="C150" t="str">
            <v>BT</v>
          </cell>
          <cell r="D150">
            <v>93.595299999999995</v>
          </cell>
          <cell r="E150">
            <v>100.24550000000001</v>
          </cell>
          <cell r="F150">
            <v>621.85</v>
          </cell>
          <cell r="G150" t="str">
            <v>RC</v>
          </cell>
          <cell r="H150" t="str">
            <v>S</v>
          </cell>
          <cell r="I150" t="str">
            <v>06</v>
          </cell>
        </row>
        <row r="151">
          <cell r="A151" t="str">
            <v>35350</v>
          </cell>
          <cell r="B151" t="str">
            <v>VIT E CAPS 200 IU 100'S</v>
          </cell>
          <cell r="C151" t="str">
            <v>BT</v>
          </cell>
          <cell r="D151">
            <v>135.86529999999999</v>
          </cell>
          <cell r="E151">
            <v>148.84899999999999</v>
          </cell>
          <cell r="F151">
            <v>889.6</v>
          </cell>
          <cell r="G151" t="str">
            <v>RC</v>
          </cell>
          <cell r="H151" t="str">
            <v>S</v>
          </cell>
          <cell r="I151" t="str">
            <v>06</v>
          </cell>
        </row>
        <row r="152">
          <cell r="A152" t="str">
            <v>35350P</v>
          </cell>
          <cell r="B152" t="str">
            <v>VIT E CAPS 200IU 5'S (P.S.)</v>
          </cell>
          <cell r="C152" t="str">
            <v>BT</v>
          </cell>
          <cell r="D152">
            <v>14.5572</v>
          </cell>
          <cell r="E152">
            <v>14.7204</v>
          </cell>
          <cell r="F152">
            <v>0</v>
          </cell>
          <cell r="G152" t="str">
            <v>RC</v>
          </cell>
          <cell r="H152" t="str">
            <v>L</v>
          </cell>
          <cell r="I152" t="str">
            <v>06</v>
          </cell>
        </row>
        <row r="153">
          <cell r="A153" t="str">
            <v>35428</v>
          </cell>
          <cell r="B153" t="str">
            <v>VIT E CAPS 400 IU 50'S</v>
          </cell>
          <cell r="C153" t="str">
            <v>BT</v>
          </cell>
          <cell r="D153">
            <v>135.69589999999999</v>
          </cell>
          <cell r="E153">
            <v>148.42410000000001</v>
          </cell>
          <cell r="F153">
            <v>871.11</v>
          </cell>
          <cell r="G153" t="str">
            <v>RC</v>
          </cell>
          <cell r="H153" t="str">
            <v>S</v>
          </cell>
          <cell r="I153" t="str">
            <v>06</v>
          </cell>
        </row>
        <row r="154">
          <cell r="A154" t="str">
            <v>35428A</v>
          </cell>
          <cell r="B154" t="str">
            <v>VIT E CAPS 400IU 2'S</v>
          </cell>
          <cell r="C154" t="str">
            <v>BT</v>
          </cell>
          <cell r="D154">
            <v>13.1191</v>
          </cell>
          <cell r="E154">
            <v>13.064500000000001</v>
          </cell>
          <cell r="F154">
            <v>0</v>
          </cell>
          <cell r="G154" t="str">
            <v>RC</v>
          </cell>
          <cell r="H154" t="str">
            <v>L</v>
          </cell>
          <cell r="I154" t="str">
            <v>01</v>
          </cell>
        </row>
        <row r="155">
          <cell r="A155" t="str">
            <v>35428P1</v>
          </cell>
          <cell r="B155" t="str">
            <v>VIT E CAPS 400IU/200IU PROMO</v>
          </cell>
          <cell r="C155" t="str">
            <v>PK</v>
          </cell>
          <cell r="D155">
            <v>232.6028</v>
          </cell>
          <cell r="E155">
            <v>232.6028</v>
          </cell>
          <cell r="F155">
            <v>1424.69</v>
          </cell>
          <cell r="G155" t="str">
            <v>RC</v>
          </cell>
          <cell r="H155" t="str">
            <v>S</v>
          </cell>
          <cell r="I155" t="str">
            <v>06</v>
          </cell>
        </row>
        <row r="156">
          <cell r="A156" t="str">
            <v>35428P2</v>
          </cell>
          <cell r="B156" t="str">
            <v>VIT E CAPS 400IU/CREAM PROMO</v>
          </cell>
          <cell r="C156" t="str">
            <v>PK</v>
          </cell>
          <cell r="D156">
            <v>163.28387000000001</v>
          </cell>
          <cell r="E156">
            <v>163.28387000000001</v>
          </cell>
          <cell r="F156">
            <v>1046.1300000000001</v>
          </cell>
          <cell r="G156" t="str">
            <v>RC</v>
          </cell>
          <cell r="H156" t="str">
            <v>S</v>
          </cell>
          <cell r="I156" t="str">
            <v>06</v>
          </cell>
        </row>
        <row r="157">
          <cell r="A157" t="str">
            <v>35428P3</v>
          </cell>
          <cell r="B157" t="str">
            <v>VIT E CAPS 400iu SOAP PACK</v>
          </cell>
          <cell r="C157" t="str">
            <v>PK</v>
          </cell>
          <cell r="D157">
            <v>106.86</v>
          </cell>
          <cell r="E157">
            <v>106.86</v>
          </cell>
          <cell r="F157">
            <v>871.1</v>
          </cell>
          <cell r="G157" t="str">
            <v>RC</v>
          </cell>
          <cell r="H157" t="str">
            <v>S</v>
          </cell>
          <cell r="I157" t="str">
            <v>06</v>
          </cell>
        </row>
        <row r="158">
          <cell r="A158" t="str">
            <v>35428PRM1</v>
          </cell>
          <cell r="B158" t="str">
            <v>VIT E 400IU x 50'S PROMO-MDS</v>
          </cell>
          <cell r="C158" t="str">
            <v>BT</v>
          </cell>
          <cell r="D158">
            <v>148.42410000000001</v>
          </cell>
          <cell r="E158">
            <v>148.42410000000001</v>
          </cell>
          <cell r="F158">
            <v>871.11</v>
          </cell>
          <cell r="G158" t="str">
            <v>RC</v>
          </cell>
          <cell r="H158" t="str">
            <v>T</v>
          </cell>
          <cell r="I158" t="str">
            <v>01</v>
          </cell>
        </row>
        <row r="159">
          <cell r="A159" t="str">
            <v>35428PRM2</v>
          </cell>
          <cell r="B159" t="str">
            <v>VIT E 400IUx50'S PROMO-WATSON</v>
          </cell>
          <cell r="C159" t="str">
            <v>BX</v>
          </cell>
          <cell r="D159">
            <v>148.42410000000001</v>
          </cell>
          <cell r="E159">
            <v>148.42410000000001</v>
          </cell>
          <cell r="F159">
            <v>871.11</v>
          </cell>
          <cell r="G159" t="str">
            <v>RC</v>
          </cell>
          <cell r="H159" t="str">
            <v>T</v>
          </cell>
          <cell r="I159" t="str">
            <v>01</v>
          </cell>
        </row>
        <row r="160">
          <cell r="A160" t="str">
            <v>35-484</v>
          </cell>
          <cell r="B160" t="str">
            <v>MAGNESIUM STEARATE</v>
          </cell>
          <cell r="C160" t="str">
            <v>GM</v>
          </cell>
          <cell r="D160">
            <v>0.154</v>
          </cell>
          <cell r="E160">
            <v>0.14380000000000001</v>
          </cell>
          <cell r="F160">
            <v>0</v>
          </cell>
          <cell r="G160" t="str">
            <v>QN</v>
          </cell>
          <cell r="H160" t="str">
            <v>R</v>
          </cell>
          <cell r="I160" t="str">
            <v/>
          </cell>
        </row>
        <row r="161">
          <cell r="A161" t="str">
            <v>35-872</v>
          </cell>
          <cell r="B161" t="str">
            <v>METHYL PARA- BENZOATE</v>
          </cell>
          <cell r="C161" t="str">
            <v>GM</v>
          </cell>
          <cell r="D161">
            <v>1.1979</v>
          </cell>
          <cell r="E161">
            <v>0.33300000000000002</v>
          </cell>
          <cell r="F161">
            <v>0</v>
          </cell>
          <cell r="G161" t="str">
            <v>RC</v>
          </cell>
          <cell r="H161" t="str">
            <v>R</v>
          </cell>
          <cell r="I161" t="str">
            <v/>
          </cell>
        </row>
        <row r="162">
          <cell r="A162" t="str">
            <v>35-966</v>
          </cell>
          <cell r="B162" t="str">
            <v>MILK SUGAR LACTOSE</v>
          </cell>
          <cell r="C162" t="str">
            <v>GM</v>
          </cell>
          <cell r="D162">
            <v>0.1381</v>
          </cell>
          <cell r="E162">
            <v>0.1326</v>
          </cell>
          <cell r="F162">
            <v>0</v>
          </cell>
          <cell r="G162" t="str">
            <v>QP</v>
          </cell>
          <cell r="H162" t="str">
            <v>A</v>
          </cell>
          <cell r="I162" t="str">
            <v/>
          </cell>
        </row>
        <row r="163">
          <cell r="A163" t="str">
            <v>3603-33</v>
          </cell>
          <cell r="B163" t="str">
            <v>MEGACE TAB 160MG 30'S IMP. FG</v>
          </cell>
          <cell r="C163" t="str">
            <v>BT</v>
          </cell>
          <cell r="D163">
            <v>1603.9766</v>
          </cell>
          <cell r="E163">
            <v>1661.5706</v>
          </cell>
          <cell r="F163">
            <v>0</v>
          </cell>
          <cell r="G163" t="str">
            <v>HQ</v>
          </cell>
          <cell r="H163" t="str">
            <v>A</v>
          </cell>
          <cell r="I163" t="str">
            <v>01</v>
          </cell>
        </row>
        <row r="164">
          <cell r="A164" t="str">
            <v>3603-33R</v>
          </cell>
          <cell r="B164" t="str">
            <v>MEGACE TABLETS 160MG      30'S</v>
          </cell>
          <cell r="C164" t="str">
            <v>BT</v>
          </cell>
          <cell r="D164">
            <v>1611.8896999999999</v>
          </cell>
          <cell r="E164">
            <v>1671.2560000000001</v>
          </cell>
          <cell r="F164">
            <v>6826.3</v>
          </cell>
          <cell r="G164" t="str">
            <v>HQ</v>
          </cell>
          <cell r="H164" t="str">
            <v>P</v>
          </cell>
          <cell r="I164" t="str">
            <v>01</v>
          </cell>
        </row>
        <row r="165">
          <cell r="A165" t="str">
            <v>36625</v>
          </cell>
          <cell r="B165" t="str">
            <v>VIT E CAPS 600 IU 40S</v>
          </cell>
          <cell r="C165" t="str">
            <v>BT</v>
          </cell>
          <cell r="D165">
            <v>154.23670000000001</v>
          </cell>
          <cell r="E165">
            <v>169.15870000000001</v>
          </cell>
          <cell r="F165">
            <v>927.39</v>
          </cell>
          <cell r="G165" t="str">
            <v>RC</v>
          </cell>
          <cell r="H165" t="str">
            <v>S</v>
          </cell>
          <cell r="I165" t="str">
            <v>06</v>
          </cell>
        </row>
        <row r="166">
          <cell r="A166" t="str">
            <v>37911S</v>
          </cell>
          <cell r="B166" t="str">
            <v>TPD ORANGE</v>
          </cell>
          <cell r="C166" t="str">
            <v>EA</v>
          </cell>
          <cell r="D166">
            <v>0</v>
          </cell>
          <cell r="E166">
            <v>0</v>
          </cell>
          <cell r="F166">
            <v>0</v>
          </cell>
          <cell r="G166" t="str">
            <v>NI</v>
          </cell>
          <cell r="H166" t="str">
            <v>H</v>
          </cell>
          <cell r="I166" t="str">
            <v/>
          </cell>
        </row>
        <row r="167">
          <cell r="A167" t="str">
            <v>37912S</v>
          </cell>
          <cell r="B167" t="str">
            <v>TPD ORANGE</v>
          </cell>
          <cell r="C167" t="str">
            <v>EA</v>
          </cell>
          <cell r="D167">
            <v>0</v>
          </cell>
          <cell r="E167">
            <v>0</v>
          </cell>
          <cell r="F167">
            <v>0</v>
          </cell>
          <cell r="G167" t="str">
            <v>NI</v>
          </cell>
          <cell r="H167" t="str">
            <v>H</v>
          </cell>
          <cell r="I167" t="str">
            <v/>
          </cell>
        </row>
        <row r="168">
          <cell r="A168" t="str">
            <v>38-762</v>
          </cell>
          <cell r="B168" t="str">
            <v>PLASDONE PHARMA GRADE</v>
          </cell>
          <cell r="C168" t="str">
            <v>GM</v>
          </cell>
          <cell r="D168">
            <v>0.90369999999999995</v>
          </cell>
          <cell r="E168">
            <v>0.80510000000000004</v>
          </cell>
          <cell r="F168">
            <v>0</v>
          </cell>
          <cell r="G168" t="str">
            <v>QN</v>
          </cell>
          <cell r="H168" t="str">
            <v>R</v>
          </cell>
          <cell r="I168" t="str">
            <v/>
          </cell>
        </row>
        <row r="169">
          <cell r="A169" t="str">
            <v>39003FG</v>
          </cell>
          <cell r="B169" t="str">
            <v>CAPOZIDE 25/50MG TABS 30S</v>
          </cell>
          <cell r="C169" t="str">
            <v>BX</v>
          </cell>
          <cell r="D169">
            <v>0</v>
          </cell>
          <cell r="E169">
            <v>0</v>
          </cell>
          <cell r="F169">
            <v>1059.02</v>
          </cell>
          <cell r="G169" t="str">
            <v>PG</v>
          </cell>
          <cell r="H169" t="str">
            <v>P</v>
          </cell>
          <cell r="I169" t="str">
            <v>06</v>
          </cell>
        </row>
        <row r="170">
          <cell r="A170" t="str">
            <v>39-060</v>
          </cell>
          <cell r="B170" t="str">
            <v>PROPYLENE GLYCOL</v>
          </cell>
          <cell r="C170" t="str">
            <v>GM</v>
          </cell>
          <cell r="D170">
            <v>6.7199999999999996E-2</v>
          </cell>
          <cell r="E170">
            <v>6.2799999999999995E-2</v>
          </cell>
          <cell r="F170">
            <v>0</v>
          </cell>
          <cell r="G170" t="str">
            <v>RC</v>
          </cell>
          <cell r="H170" t="str">
            <v>R</v>
          </cell>
          <cell r="I170" t="str">
            <v/>
          </cell>
        </row>
        <row r="171">
          <cell r="A171" t="str">
            <v>39-065</v>
          </cell>
          <cell r="B171" t="str">
            <v>PROPYL PARA-BENZOATE</v>
          </cell>
          <cell r="C171" t="str">
            <v>GM</v>
          </cell>
          <cell r="D171">
            <v>0.31962000000000002</v>
          </cell>
          <cell r="E171">
            <v>0.31962000000000002</v>
          </cell>
          <cell r="F171">
            <v>0</v>
          </cell>
          <cell r="G171" t="str">
            <v>RC</v>
          </cell>
          <cell r="H171" t="str">
            <v>A</v>
          </cell>
          <cell r="I171" t="str">
            <v/>
          </cell>
        </row>
        <row r="172">
          <cell r="A172" t="str">
            <v>39-880</v>
          </cell>
          <cell r="B172" t="str">
            <v>SODIUM ASCORBATE</v>
          </cell>
          <cell r="C172" t="str">
            <v>GM</v>
          </cell>
          <cell r="D172">
            <v>0</v>
          </cell>
          <cell r="E172">
            <v>0</v>
          </cell>
          <cell r="F172">
            <v>0</v>
          </cell>
          <cell r="G172" t="str">
            <v>PE</v>
          </cell>
          <cell r="H172" t="str">
            <v>R</v>
          </cell>
          <cell r="I172" t="str">
            <v/>
          </cell>
        </row>
        <row r="173">
          <cell r="A173" t="str">
            <v>39-930</v>
          </cell>
          <cell r="B173" t="str">
            <v>SODIUM BENZOATE USP</v>
          </cell>
          <cell r="C173" t="str">
            <v>GM</v>
          </cell>
          <cell r="D173">
            <v>7.2300000000000003E-2</v>
          </cell>
          <cell r="E173">
            <v>7.4099999999999999E-2</v>
          </cell>
          <cell r="F173">
            <v>0</v>
          </cell>
          <cell r="G173" t="str">
            <v>QR</v>
          </cell>
          <cell r="H173" t="str">
            <v>R</v>
          </cell>
          <cell r="I173" t="str">
            <v/>
          </cell>
        </row>
        <row r="174">
          <cell r="A174" t="str">
            <v>4000</v>
          </cell>
          <cell r="B174" t="str">
            <v>OFFICE SUPPLIES</v>
          </cell>
          <cell r="C174" t="str">
            <v>EA</v>
          </cell>
          <cell r="D174">
            <v>0</v>
          </cell>
          <cell r="E174">
            <v>0</v>
          </cell>
          <cell r="F174">
            <v>0</v>
          </cell>
          <cell r="G174" t="str">
            <v>NI</v>
          </cell>
          <cell r="H174" t="str">
            <v>6</v>
          </cell>
          <cell r="I174" t="str">
            <v/>
          </cell>
        </row>
        <row r="175">
          <cell r="A175" t="str">
            <v>40-180</v>
          </cell>
          <cell r="B175" t="str">
            <v>SILICONE 225</v>
          </cell>
          <cell r="C175" t="str">
            <v>KG</v>
          </cell>
          <cell r="D175">
            <v>1437.1485</v>
          </cell>
          <cell r="E175">
            <v>1119.2727</v>
          </cell>
          <cell r="F175">
            <v>0</v>
          </cell>
          <cell r="G175" t="str">
            <v>RC</v>
          </cell>
          <cell r="H175" t="str">
            <v>R</v>
          </cell>
          <cell r="I175" t="str">
            <v/>
          </cell>
        </row>
        <row r="176">
          <cell r="A176" t="str">
            <v>41-131</v>
          </cell>
          <cell r="B176" t="str">
            <v>CERAPHYL 368</v>
          </cell>
          <cell r="C176" t="str">
            <v>KG</v>
          </cell>
          <cell r="D176">
            <v>336.90910000000002</v>
          </cell>
          <cell r="E176">
            <v>333.81819999999999</v>
          </cell>
          <cell r="F176">
            <v>0</v>
          </cell>
          <cell r="G176" t="str">
            <v>RC</v>
          </cell>
          <cell r="H176" t="str">
            <v>A</v>
          </cell>
          <cell r="I176" t="str">
            <v/>
          </cell>
        </row>
        <row r="177">
          <cell r="A177" t="str">
            <v>41-222</v>
          </cell>
          <cell r="B177" t="str">
            <v>THIAMINE MONONITRATE</v>
          </cell>
          <cell r="C177" t="str">
            <v>GM</v>
          </cell>
          <cell r="D177">
            <v>0.92410000000000003</v>
          </cell>
          <cell r="E177">
            <v>0.92410000000000003</v>
          </cell>
          <cell r="F177">
            <v>0</v>
          </cell>
          <cell r="G177" t="str">
            <v>PE</v>
          </cell>
          <cell r="H177" t="str">
            <v>R</v>
          </cell>
          <cell r="I177" t="str">
            <v/>
          </cell>
        </row>
        <row r="178">
          <cell r="A178" t="str">
            <v>41-529</v>
          </cell>
          <cell r="B178" t="str">
            <v>PERFUME OIL 804033V</v>
          </cell>
          <cell r="C178" t="str">
            <v>KG</v>
          </cell>
          <cell r="D178">
            <v>3387.0437000000002</v>
          </cell>
          <cell r="E178">
            <v>6538.2362000000003</v>
          </cell>
          <cell r="F178">
            <v>0</v>
          </cell>
          <cell r="G178" t="str">
            <v>RC</v>
          </cell>
          <cell r="H178" t="str">
            <v>A</v>
          </cell>
          <cell r="I178" t="str">
            <v/>
          </cell>
        </row>
        <row r="179">
          <cell r="A179" t="str">
            <v>42-160</v>
          </cell>
          <cell r="B179" t="str">
            <v>WHITE WAX</v>
          </cell>
          <cell r="C179" t="str">
            <v>GM</v>
          </cell>
          <cell r="D179">
            <v>0.87280000000000002</v>
          </cell>
          <cell r="E179">
            <v>0.87280000000000002</v>
          </cell>
          <cell r="F179">
            <v>0</v>
          </cell>
          <cell r="G179" t="str">
            <v>PE</v>
          </cell>
          <cell r="H179" t="str">
            <v>R</v>
          </cell>
          <cell r="I179" t="str">
            <v/>
          </cell>
        </row>
        <row r="180">
          <cell r="A180" t="str">
            <v>4359-02</v>
          </cell>
          <cell r="B180" t="str">
            <v>ULTRACAL 32 OZ.</v>
          </cell>
          <cell r="C180" t="str">
            <v>PC</v>
          </cell>
          <cell r="D180">
            <v>124.7037</v>
          </cell>
          <cell r="E180">
            <v>118.6808</v>
          </cell>
          <cell r="F180">
            <v>229.71</v>
          </cell>
          <cell r="G180" t="str">
            <v>DA</v>
          </cell>
          <cell r="H180" t="str">
            <v>A</v>
          </cell>
          <cell r="I180" t="str">
            <v>02</v>
          </cell>
        </row>
        <row r="181">
          <cell r="A181" t="str">
            <v>4359-02R</v>
          </cell>
          <cell r="B181" t="str">
            <v>ULTRACAL 32 OZ. REDRESSED F.G.</v>
          </cell>
          <cell r="C181" t="str">
            <v>CN</v>
          </cell>
          <cell r="D181">
            <v>125.6189</v>
          </cell>
          <cell r="E181">
            <v>120.00320000000001</v>
          </cell>
          <cell r="F181">
            <v>282.66000000000003</v>
          </cell>
          <cell r="G181" t="str">
            <v>DA</v>
          </cell>
          <cell r="H181" t="str">
            <v>P</v>
          </cell>
          <cell r="I181" t="str">
            <v>02</v>
          </cell>
        </row>
        <row r="182">
          <cell r="A182" t="str">
            <v>4359-03R</v>
          </cell>
          <cell r="B182" t="str">
            <v>ULTRACAL UNFLAV 30 OZ RED FG</v>
          </cell>
          <cell r="C182" t="str">
            <v>PC</v>
          </cell>
          <cell r="D182">
            <v>0</v>
          </cell>
          <cell r="E182">
            <v>0</v>
          </cell>
          <cell r="F182">
            <v>264.17</v>
          </cell>
          <cell r="G182" t="str">
            <v>DA</v>
          </cell>
          <cell r="H182" t="str">
            <v>T</v>
          </cell>
          <cell r="I182" t="str">
            <v>02</v>
          </cell>
        </row>
        <row r="183">
          <cell r="A183" t="str">
            <v>4359-11</v>
          </cell>
          <cell r="B183" t="str">
            <v>ULTRACAL 32OZ IN P. BOTTLE IMP</v>
          </cell>
          <cell r="C183" t="str">
            <v>PC</v>
          </cell>
          <cell r="D183">
            <v>0</v>
          </cell>
          <cell r="E183">
            <v>0</v>
          </cell>
          <cell r="F183">
            <v>0</v>
          </cell>
          <cell r="G183" t="str">
            <v>DA</v>
          </cell>
          <cell r="H183" t="str">
            <v>A</v>
          </cell>
          <cell r="I183" t="str">
            <v/>
          </cell>
        </row>
        <row r="184">
          <cell r="A184" t="str">
            <v>4359-11R</v>
          </cell>
          <cell r="B184" t="str">
            <v>ULTRACAL 32OZ REDRESSED FG</v>
          </cell>
          <cell r="C184" t="str">
            <v>PC</v>
          </cell>
          <cell r="D184">
            <v>0</v>
          </cell>
          <cell r="E184">
            <v>0</v>
          </cell>
          <cell r="F184">
            <v>0</v>
          </cell>
          <cell r="G184" t="str">
            <v>DA</v>
          </cell>
          <cell r="H184" t="str">
            <v>T</v>
          </cell>
          <cell r="I184" t="str">
            <v>02</v>
          </cell>
        </row>
        <row r="185">
          <cell r="A185" t="str">
            <v>43730</v>
          </cell>
          <cell r="B185" t="str">
            <v>FUNGIZONE 50 MG/ML 10</v>
          </cell>
          <cell r="C185" t="str">
            <v>EA</v>
          </cell>
          <cell r="D185">
            <v>426.81380000000001</v>
          </cell>
          <cell r="E185">
            <v>455.0958</v>
          </cell>
          <cell r="F185">
            <v>5887.75</v>
          </cell>
          <cell r="G185" t="str">
            <v>PJ</v>
          </cell>
          <cell r="H185" t="str">
            <v>S</v>
          </cell>
          <cell r="I185" t="str">
            <v>06</v>
          </cell>
        </row>
        <row r="186">
          <cell r="A186" t="str">
            <v>43730Y</v>
          </cell>
          <cell r="B186" t="str">
            <v>FUNGIZONE FOR INFUSION 10ML.</v>
          </cell>
          <cell r="C186" t="str">
            <v>VL</v>
          </cell>
          <cell r="D186">
            <v>419.29840000000002</v>
          </cell>
          <cell r="E186">
            <v>446.28</v>
          </cell>
          <cell r="F186">
            <v>0</v>
          </cell>
          <cell r="G186" t="str">
            <v>PJ</v>
          </cell>
          <cell r="H186" t="str">
            <v>A</v>
          </cell>
          <cell r="I186" t="str">
            <v>06</v>
          </cell>
        </row>
        <row r="187">
          <cell r="A187" t="str">
            <v>43-780</v>
          </cell>
          <cell r="B187" t="str">
            <v>AMP 95%</v>
          </cell>
          <cell r="C187" t="str">
            <v>KG</v>
          </cell>
          <cell r="D187">
            <v>1367.4054000000001</v>
          </cell>
          <cell r="E187">
            <v>1058.8576</v>
          </cell>
          <cell r="F187">
            <v>0</v>
          </cell>
          <cell r="G187" t="str">
            <v>RC</v>
          </cell>
          <cell r="H187" t="str">
            <v>A</v>
          </cell>
          <cell r="I187" t="str">
            <v/>
          </cell>
        </row>
        <row r="188">
          <cell r="A188" t="str">
            <v>445221FG</v>
          </cell>
          <cell r="B188" t="str">
            <v>CAPOTEN 25MG TABS 150S</v>
          </cell>
          <cell r="C188" t="str">
            <v>BX</v>
          </cell>
          <cell r="D188">
            <v>1658.5737999999999</v>
          </cell>
          <cell r="E188">
            <v>1720.0826999999999</v>
          </cell>
          <cell r="F188">
            <v>3090.06</v>
          </cell>
          <cell r="G188" t="str">
            <v>PB</v>
          </cell>
          <cell r="H188" t="str">
            <v>P</v>
          </cell>
          <cell r="I188" t="str">
            <v>06</v>
          </cell>
        </row>
        <row r="189">
          <cell r="A189" t="str">
            <v>445221PHIFG</v>
          </cell>
          <cell r="B189" t="str">
            <v>CAPOTEN 25MG TABS 150S</v>
          </cell>
          <cell r="C189" t="str">
            <v>BX</v>
          </cell>
          <cell r="D189">
            <v>0</v>
          </cell>
          <cell r="E189">
            <v>0</v>
          </cell>
          <cell r="F189">
            <v>3090.06</v>
          </cell>
          <cell r="G189" t="str">
            <v>PB</v>
          </cell>
          <cell r="H189" t="str">
            <v>P</v>
          </cell>
          <cell r="I189" t="str">
            <v>06</v>
          </cell>
        </row>
        <row r="190">
          <cell r="A190" t="str">
            <v>45203P</v>
          </cell>
          <cell r="B190" t="str">
            <v>CAPOTEN 25MG TABS 1'S PS</v>
          </cell>
          <cell r="C190" t="str">
            <v>CC</v>
          </cell>
          <cell r="D190">
            <v>14.554</v>
          </cell>
          <cell r="E190">
            <v>12.1005</v>
          </cell>
          <cell r="F190">
            <v>0</v>
          </cell>
          <cell r="G190" t="str">
            <v>PB</v>
          </cell>
          <cell r="H190" t="str">
            <v>L</v>
          </cell>
          <cell r="I190" t="str">
            <v>06</v>
          </cell>
        </row>
        <row r="191">
          <cell r="A191" t="str">
            <v>45203PS</v>
          </cell>
          <cell r="B191" t="str">
            <v>CAPOTEN 25MG TABS 5'S SAMPLES</v>
          </cell>
          <cell r="C191" t="str">
            <v>CC</v>
          </cell>
          <cell r="D191">
            <v>53.648000000000003</v>
          </cell>
          <cell r="E191">
            <v>53.648000000000003</v>
          </cell>
          <cell r="F191">
            <v>0</v>
          </cell>
          <cell r="G191" t="str">
            <v>PB</v>
          </cell>
          <cell r="H191" t="str">
            <v>L</v>
          </cell>
          <cell r="I191" t="str">
            <v>06</v>
          </cell>
        </row>
        <row r="192">
          <cell r="A192" t="str">
            <v>45250</v>
          </cell>
          <cell r="B192" t="str">
            <v>CAPOTEN 25MG. 100'S</v>
          </cell>
          <cell r="C192" t="str">
            <v>BX</v>
          </cell>
          <cell r="D192">
            <v>0</v>
          </cell>
          <cell r="E192">
            <v>0</v>
          </cell>
          <cell r="F192">
            <v>1508.77</v>
          </cell>
          <cell r="G192" t="str">
            <v>PB</v>
          </cell>
          <cell r="H192" t="str">
            <v>S</v>
          </cell>
          <cell r="I192" t="str">
            <v>06</v>
          </cell>
        </row>
        <row r="193">
          <cell r="A193" t="str">
            <v>46214</v>
          </cell>
          <cell r="B193" t="str">
            <v>MYCO VAG TABS 15'S</v>
          </cell>
          <cell r="C193" t="str">
            <v>BX</v>
          </cell>
          <cell r="D193">
            <v>93.343999999999994</v>
          </cell>
          <cell r="E193">
            <v>51.218499999999999</v>
          </cell>
          <cell r="F193">
            <v>481.39</v>
          </cell>
          <cell r="G193" t="str">
            <v>RP</v>
          </cell>
          <cell r="H193" t="str">
            <v>P</v>
          </cell>
          <cell r="I193" t="str">
            <v>06</v>
          </cell>
        </row>
        <row r="194">
          <cell r="A194" t="str">
            <v>47-325</v>
          </cell>
          <cell r="B194" t="str">
            <v>SHELLAC DEWAXED ORANGE</v>
          </cell>
          <cell r="C194" t="str">
            <v>GM</v>
          </cell>
          <cell r="D194">
            <v>1.6975</v>
          </cell>
          <cell r="E194">
            <v>1.6975</v>
          </cell>
          <cell r="F194">
            <v>0</v>
          </cell>
          <cell r="G194" t="str">
            <v>PE</v>
          </cell>
          <cell r="H194" t="str">
            <v>A</v>
          </cell>
          <cell r="I194" t="str">
            <v/>
          </cell>
        </row>
        <row r="195">
          <cell r="A195" t="str">
            <v>48239FG</v>
          </cell>
          <cell r="B195" t="str">
            <v>CAPOTEN 50MG TABS 150S</v>
          </cell>
          <cell r="C195" t="str">
            <v>BX</v>
          </cell>
          <cell r="D195">
            <v>3263.7307000000001</v>
          </cell>
          <cell r="E195">
            <v>3384.5039999999999</v>
          </cell>
          <cell r="F195">
            <v>5158.0200000000004</v>
          </cell>
          <cell r="G195" t="str">
            <v>PB</v>
          </cell>
          <cell r="H195" t="str">
            <v>P</v>
          </cell>
          <cell r="I195" t="str">
            <v>06</v>
          </cell>
        </row>
        <row r="196">
          <cell r="A196" t="str">
            <v>48250</v>
          </cell>
          <cell r="B196" t="str">
            <v>CAPOTEN 50MG 100'S</v>
          </cell>
          <cell r="C196" t="str">
            <v>BX</v>
          </cell>
          <cell r="D196">
            <v>0</v>
          </cell>
          <cell r="E196">
            <v>0</v>
          </cell>
          <cell r="F196">
            <v>2449.79</v>
          </cell>
          <cell r="G196" t="str">
            <v>PB</v>
          </cell>
          <cell r="H196" t="str">
            <v>S</v>
          </cell>
          <cell r="I196" t="str">
            <v>06</v>
          </cell>
        </row>
        <row r="197">
          <cell r="A197" t="str">
            <v>48618FG</v>
          </cell>
          <cell r="B197" t="str">
            <v>KENACOMB OINTMENT 5 GM</v>
          </cell>
          <cell r="C197" t="str">
            <v>TU</v>
          </cell>
          <cell r="D197">
            <v>70.200400000000002</v>
          </cell>
          <cell r="E197">
            <v>74.603899999999996</v>
          </cell>
          <cell r="F197">
            <v>231.68</v>
          </cell>
          <cell r="G197" t="str">
            <v>PC</v>
          </cell>
          <cell r="H197" t="str">
            <v>P</v>
          </cell>
          <cell r="I197" t="str">
            <v>06</v>
          </cell>
        </row>
        <row r="198">
          <cell r="A198" t="str">
            <v>48620</v>
          </cell>
          <cell r="B198" t="str">
            <v>KENACOMB OINT 5 GM</v>
          </cell>
          <cell r="C198" t="str">
            <v>TU</v>
          </cell>
          <cell r="D198">
            <v>64.310720000000003</v>
          </cell>
          <cell r="E198">
            <v>64.310720000000003</v>
          </cell>
          <cell r="F198">
            <v>181.93</v>
          </cell>
          <cell r="G198" t="str">
            <v>PC</v>
          </cell>
          <cell r="H198" t="str">
            <v>S</v>
          </cell>
          <cell r="I198" t="str">
            <v>06</v>
          </cell>
        </row>
        <row r="199">
          <cell r="A199" t="str">
            <v>48-715</v>
          </cell>
          <cell r="B199" t="str">
            <v>DI-TOCOPHEROL ACETATE</v>
          </cell>
          <cell r="C199" t="str">
            <v>KG</v>
          </cell>
          <cell r="D199">
            <v>1646.4404999999999</v>
          </cell>
          <cell r="E199">
            <v>1744.6909000000001</v>
          </cell>
          <cell r="F199">
            <v>0</v>
          </cell>
          <cell r="G199" t="str">
            <v>RC</v>
          </cell>
          <cell r="H199" t="str">
            <v>R</v>
          </cell>
          <cell r="I199" t="str">
            <v/>
          </cell>
        </row>
        <row r="200">
          <cell r="A200" t="str">
            <v>49420</v>
          </cell>
          <cell r="B200" t="str">
            <v>KENACORT INTRA ART 5ML.</v>
          </cell>
          <cell r="C200" t="str">
            <v>VL</v>
          </cell>
          <cell r="D200">
            <v>235.9213</v>
          </cell>
          <cell r="E200">
            <v>235.9213</v>
          </cell>
          <cell r="F200">
            <v>1800.16</v>
          </cell>
          <cell r="G200" t="str">
            <v>PM</v>
          </cell>
          <cell r="H200" t="str">
            <v>S</v>
          </cell>
          <cell r="I200" t="str">
            <v>06</v>
          </cell>
        </row>
        <row r="201">
          <cell r="A201" t="str">
            <v>49420Y</v>
          </cell>
          <cell r="B201" t="str">
            <v>KENACORT A- INTRA INJ. 10ML.</v>
          </cell>
          <cell r="C201" t="str">
            <v>VL</v>
          </cell>
          <cell r="D201">
            <v>218.67930000000001</v>
          </cell>
          <cell r="E201">
            <v>218.67930000000001</v>
          </cell>
          <cell r="F201">
            <v>0</v>
          </cell>
          <cell r="G201" t="str">
            <v>PM</v>
          </cell>
          <cell r="H201" t="str">
            <v>T</v>
          </cell>
          <cell r="I201" t="str">
            <v>06</v>
          </cell>
        </row>
        <row r="202">
          <cell r="A202" t="str">
            <v>494LU1</v>
          </cell>
          <cell r="B202" t="str">
            <v>KENACORT A INTRA ART 10MG 5ML</v>
          </cell>
          <cell r="C202" t="str">
            <v>VL</v>
          </cell>
          <cell r="D202">
            <v>272.85680000000002</v>
          </cell>
          <cell r="E202">
            <v>265.49</v>
          </cell>
          <cell r="F202">
            <v>1800.16</v>
          </cell>
          <cell r="G202" t="str">
            <v>PM</v>
          </cell>
          <cell r="H202" t="str">
            <v>P</v>
          </cell>
          <cell r="I202" t="str">
            <v>06</v>
          </cell>
        </row>
        <row r="203">
          <cell r="A203" t="str">
            <v>5000</v>
          </cell>
          <cell r="B203" t="str">
            <v>COMPUTER SUPPLIES</v>
          </cell>
          <cell r="C203" t="str">
            <v>EA</v>
          </cell>
          <cell r="D203">
            <v>0</v>
          </cell>
          <cell r="E203">
            <v>0</v>
          </cell>
          <cell r="F203">
            <v>0</v>
          </cell>
          <cell r="G203" t="str">
            <v>NI</v>
          </cell>
          <cell r="H203" t="str">
            <v>6</v>
          </cell>
          <cell r="I203" t="str">
            <v/>
          </cell>
        </row>
        <row r="204">
          <cell r="A204" t="str">
            <v>5001803</v>
          </cell>
          <cell r="B204" t="str">
            <v>HERBAL ESS CONDI NORMAL 7.5ML</v>
          </cell>
          <cell r="C204" t="str">
            <v>PC</v>
          </cell>
          <cell r="D204">
            <v>1.7301</v>
          </cell>
          <cell r="E204">
            <v>1.7301</v>
          </cell>
          <cell r="F204">
            <v>1.9</v>
          </cell>
          <cell r="G204" t="str">
            <v>KA</v>
          </cell>
          <cell r="H204" t="str">
            <v>T</v>
          </cell>
          <cell r="I204" t="str">
            <v>05</v>
          </cell>
        </row>
        <row r="205">
          <cell r="A205" t="str">
            <v>5001839</v>
          </cell>
          <cell r="B205" t="str">
            <v>HERBAL ESS CONDI NORMAL 100ML</v>
          </cell>
          <cell r="C205" t="str">
            <v>PC</v>
          </cell>
          <cell r="D205">
            <v>23.592500000000001</v>
          </cell>
          <cell r="E205">
            <v>23.592500000000001</v>
          </cell>
          <cell r="F205">
            <v>27.08</v>
          </cell>
          <cell r="G205" t="str">
            <v>KA</v>
          </cell>
          <cell r="H205" t="str">
            <v>T</v>
          </cell>
          <cell r="I205" t="str">
            <v>05</v>
          </cell>
        </row>
        <row r="206">
          <cell r="A206" t="str">
            <v>50604FG</v>
          </cell>
          <cell r="B206" t="str">
            <v>KENACORT CREAM 5GM</v>
          </cell>
          <cell r="C206" t="str">
            <v>TU</v>
          </cell>
          <cell r="D206">
            <v>64.971599999999995</v>
          </cell>
          <cell r="E206">
            <v>68.874300000000005</v>
          </cell>
          <cell r="F206">
            <v>214.11</v>
          </cell>
          <cell r="G206" t="str">
            <v>PD</v>
          </cell>
          <cell r="H206" t="str">
            <v>P</v>
          </cell>
          <cell r="I206" t="str">
            <v>06</v>
          </cell>
        </row>
        <row r="207">
          <cell r="A207" t="str">
            <v>50630</v>
          </cell>
          <cell r="B207" t="str">
            <v>KENACORT CREAM 5GM.</v>
          </cell>
          <cell r="C207" t="str">
            <v>TU</v>
          </cell>
          <cell r="D207">
            <v>0</v>
          </cell>
          <cell r="E207">
            <v>0</v>
          </cell>
          <cell r="F207">
            <v>176.56</v>
          </cell>
          <cell r="G207" t="str">
            <v>PD</v>
          </cell>
          <cell r="H207" t="str">
            <v>S</v>
          </cell>
          <cell r="I207" t="str">
            <v>06</v>
          </cell>
        </row>
        <row r="208">
          <cell r="A208" t="str">
            <v>50811FG</v>
          </cell>
          <cell r="B208" t="str">
            <v>KENACORT OINTMENT 5 GM</v>
          </cell>
          <cell r="C208" t="str">
            <v>TU</v>
          </cell>
          <cell r="D208">
            <v>60.1738</v>
          </cell>
          <cell r="E208">
            <v>60.1738</v>
          </cell>
          <cell r="F208">
            <v>168.07</v>
          </cell>
          <cell r="G208" t="str">
            <v>PD</v>
          </cell>
          <cell r="H208" t="str">
            <v>P</v>
          </cell>
          <cell r="I208" t="str">
            <v>06</v>
          </cell>
        </row>
        <row r="209">
          <cell r="A209" t="str">
            <v>50830</v>
          </cell>
          <cell r="B209" t="str">
            <v>KENACORT OINT 5GM.</v>
          </cell>
          <cell r="C209" t="str">
            <v>TU</v>
          </cell>
          <cell r="D209">
            <v>58.853619999999999</v>
          </cell>
          <cell r="E209">
            <v>58.853619999999999</v>
          </cell>
          <cell r="F209">
            <v>168.07</v>
          </cell>
          <cell r="G209" t="str">
            <v>PD</v>
          </cell>
          <cell r="H209" t="str">
            <v>S</v>
          </cell>
          <cell r="I209" t="str">
            <v>06</v>
          </cell>
        </row>
        <row r="210">
          <cell r="A210" t="str">
            <v>51253</v>
          </cell>
          <cell r="B210" t="str">
            <v>KENACORT 4MG 100'S</v>
          </cell>
          <cell r="C210" t="str">
            <v>BX</v>
          </cell>
          <cell r="D210">
            <v>491.53131999999999</v>
          </cell>
          <cell r="E210">
            <v>491.53131999999999</v>
          </cell>
          <cell r="F210">
            <v>1698.58</v>
          </cell>
          <cell r="G210" t="str">
            <v>FS</v>
          </cell>
          <cell r="H210" t="str">
            <v>T</v>
          </cell>
          <cell r="I210" t="str">
            <v>06</v>
          </cell>
        </row>
        <row r="211">
          <cell r="A211" t="str">
            <v>53311</v>
          </cell>
          <cell r="B211" t="str">
            <v>MYCO RM SUSP 12 DOSE</v>
          </cell>
          <cell r="C211" t="str">
            <v>BT</v>
          </cell>
          <cell r="D211">
            <v>62.838819999999998</v>
          </cell>
          <cell r="E211">
            <v>62.838819999999998</v>
          </cell>
          <cell r="F211">
            <v>199.63</v>
          </cell>
          <cell r="G211" t="str">
            <v>RM</v>
          </cell>
          <cell r="H211" t="str">
            <v>S</v>
          </cell>
          <cell r="I211" t="str">
            <v>01</v>
          </cell>
        </row>
        <row r="212">
          <cell r="A212" t="str">
            <v>53312FG</v>
          </cell>
          <cell r="B212" t="str">
            <v>MYCOSTATIN ORAL SUSP 12ML</v>
          </cell>
          <cell r="C212" t="str">
            <v>BT</v>
          </cell>
          <cell r="D212">
            <v>65.983900000000006</v>
          </cell>
          <cell r="E212">
            <v>67.8125</v>
          </cell>
          <cell r="F212">
            <v>254.21</v>
          </cell>
          <cell r="G212" t="str">
            <v>RM</v>
          </cell>
          <cell r="H212" t="str">
            <v>P</v>
          </cell>
          <cell r="I212" t="str">
            <v>01</v>
          </cell>
        </row>
        <row r="213">
          <cell r="A213" t="str">
            <v>53331</v>
          </cell>
          <cell r="B213" t="str">
            <v>MYCO RM SUSP 30 DOSE</v>
          </cell>
          <cell r="C213" t="str">
            <v>BT</v>
          </cell>
          <cell r="D213">
            <v>0</v>
          </cell>
          <cell r="E213">
            <v>0</v>
          </cell>
          <cell r="F213">
            <v>323.7</v>
          </cell>
          <cell r="G213" t="str">
            <v>RM</v>
          </cell>
          <cell r="H213" t="str">
            <v>S</v>
          </cell>
          <cell r="I213" t="str">
            <v>01</v>
          </cell>
        </row>
        <row r="214">
          <cell r="A214" t="str">
            <v>53331FG</v>
          </cell>
          <cell r="B214" t="str">
            <v>MYCOSTATIN ORAL SUSP 30ML</v>
          </cell>
          <cell r="C214" t="str">
            <v>BT</v>
          </cell>
          <cell r="D214">
            <v>105.0005</v>
          </cell>
          <cell r="E214">
            <v>109.9512</v>
          </cell>
          <cell r="F214">
            <v>432.81</v>
          </cell>
          <cell r="G214" t="str">
            <v>RM</v>
          </cell>
          <cell r="H214" t="str">
            <v>P</v>
          </cell>
          <cell r="I214" t="str">
            <v>01</v>
          </cell>
        </row>
        <row r="215">
          <cell r="A215" t="str">
            <v>5481-60</v>
          </cell>
          <cell r="B215" t="str">
            <v>SOTALEX 40mg/4ml AMPULES 5'S</v>
          </cell>
          <cell r="C215" t="str">
            <v>BX</v>
          </cell>
          <cell r="D215">
            <v>290.52379999999999</v>
          </cell>
          <cell r="E215">
            <v>290.52379999999999</v>
          </cell>
          <cell r="F215">
            <v>2557.13</v>
          </cell>
          <cell r="G215" t="str">
            <v>RT</v>
          </cell>
          <cell r="H215" t="str">
            <v>P</v>
          </cell>
          <cell r="I215" t="str">
            <v>06</v>
          </cell>
        </row>
        <row r="216">
          <cell r="A216" t="str">
            <v>549765FG</v>
          </cell>
          <cell r="B216" t="str">
            <v>SOTALEX TABS 160MG 100'S</v>
          </cell>
          <cell r="C216" t="str">
            <v>BX</v>
          </cell>
          <cell r="D216">
            <v>831.91849999999999</v>
          </cell>
          <cell r="E216">
            <v>858.62760000000003</v>
          </cell>
          <cell r="F216">
            <v>3559.76</v>
          </cell>
          <cell r="G216" t="str">
            <v>RT</v>
          </cell>
          <cell r="H216" t="str">
            <v>P</v>
          </cell>
          <cell r="I216" t="str">
            <v>06</v>
          </cell>
        </row>
        <row r="217">
          <cell r="A217" t="str">
            <v>5497-97</v>
          </cell>
          <cell r="B217" t="str">
            <v>SOTALEX TABS 160MG 1'S PS</v>
          </cell>
          <cell r="C217" t="str">
            <v>CC</v>
          </cell>
          <cell r="D217">
            <v>11.1469</v>
          </cell>
          <cell r="E217">
            <v>11.1469</v>
          </cell>
          <cell r="F217">
            <v>0</v>
          </cell>
          <cell r="G217" t="str">
            <v>RT</v>
          </cell>
          <cell r="H217" t="str">
            <v>L</v>
          </cell>
          <cell r="I217" t="str">
            <v>06</v>
          </cell>
        </row>
        <row r="218">
          <cell r="A218" t="str">
            <v>5503-60</v>
          </cell>
          <cell r="B218" t="str">
            <v>MUCUSPEL TABLETS 8MG     100'S</v>
          </cell>
          <cell r="C218" t="str">
            <v>BX</v>
          </cell>
          <cell r="D218">
            <v>0</v>
          </cell>
          <cell r="E218">
            <v>0</v>
          </cell>
          <cell r="F218">
            <v>526.09</v>
          </cell>
          <cell r="G218" t="str">
            <v>AZ</v>
          </cell>
          <cell r="H218" t="str">
            <v>S</v>
          </cell>
          <cell r="I218" t="str">
            <v>01</v>
          </cell>
        </row>
        <row r="219">
          <cell r="A219" t="str">
            <v>5504-20</v>
          </cell>
          <cell r="B219" t="str">
            <v>MUCUSPEL ELIXIR 4MG       30ML</v>
          </cell>
          <cell r="C219" t="str">
            <v>BT</v>
          </cell>
          <cell r="D219">
            <v>0</v>
          </cell>
          <cell r="E219">
            <v>0</v>
          </cell>
          <cell r="F219">
            <v>34.06</v>
          </cell>
          <cell r="G219" t="str">
            <v>AZ</v>
          </cell>
          <cell r="H219" t="str">
            <v>M</v>
          </cell>
          <cell r="I219" t="str">
            <v>01</v>
          </cell>
        </row>
        <row r="220">
          <cell r="A220" t="str">
            <v>5504-30</v>
          </cell>
          <cell r="B220" t="str">
            <v>MUCUSPEL ELIXIR 4MG       60ML</v>
          </cell>
          <cell r="C220" t="str">
            <v>BT</v>
          </cell>
          <cell r="D220">
            <v>0</v>
          </cell>
          <cell r="E220">
            <v>0</v>
          </cell>
          <cell r="F220">
            <v>67.63</v>
          </cell>
          <cell r="G220" t="str">
            <v>AZ</v>
          </cell>
          <cell r="H220" t="str">
            <v>M</v>
          </cell>
          <cell r="I220" t="str">
            <v>01</v>
          </cell>
        </row>
        <row r="221">
          <cell r="A221" t="str">
            <v>5504-70</v>
          </cell>
          <cell r="B221" t="str">
            <v>MUCUSPEL ELIXIR 4MG      120ML</v>
          </cell>
          <cell r="C221" t="str">
            <v>BT</v>
          </cell>
          <cell r="D221">
            <v>0</v>
          </cell>
          <cell r="E221">
            <v>0</v>
          </cell>
          <cell r="F221">
            <v>99.48</v>
          </cell>
          <cell r="G221" t="str">
            <v>AZ</v>
          </cell>
          <cell r="H221" t="str">
            <v>M</v>
          </cell>
          <cell r="I221" t="str">
            <v>01</v>
          </cell>
        </row>
        <row r="222">
          <cell r="A222" t="str">
            <v>562434</v>
          </cell>
          <cell r="B222" t="str">
            <v>HERB ESS STYLG HAIR SPRY 200GM</v>
          </cell>
          <cell r="C222" t="str">
            <v>PC</v>
          </cell>
          <cell r="D222">
            <v>59.571399999999997</v>
          </cell>
          <cell r="E222">
            <v>59.571399999999997</v>
          </cell>
          <cell r="F222">
            <v>126.8</v>
          </cell>
          <cell r="G222" t="str">
            <v>LB</v>
          </cell>
          <cell r="H222" t="str">
            <v>P</v>
          </cell>
          <cell r="I222" t="str">
            <v>05</v>
          </cell>
        </row>
        <row r="223">
          <cell r="A223" t="str">
            <v>5644-20</v>
          </cell>
          <cell r="B223" t="str">
            <v>STADOL INJ 4MG UNLABELLED BULK</v>
          </cell>
          <cell r="C223" t="str">
            <v>VL</v>
          </cell>
          <cell r="D223">
            <v>65.310599999999994</v>
          </cell>
          <cell r="E223">
            <v>65.310599999999994</v>
          </cell>
          <cell r="F223">
            <v>0</v>
          </cell>
          <cell r="G223" t="str">
            <v>HG</v>
          </cell>
          <cell r="H223" t="str">
            <v>T</v>
          </cell>
          <cell r="I223" t="str">
            <v>01</v>
          </cell>
        </row>
        <row r="224">
          <cell r="A224" t="str">
            <v>5644-27</v>
          </cell>
          <cell r="B224" t="str">
            <v>STADOL INJ 4MG/ML VL</v>
          </cell>
          <cell r="C224" t="str">
            <v>VL</v>
          </cell>
          <cell r="D224">
            <v>80.523700000000005</v>
          </cell>
          <cell r="E224">
            <v>83.020799999999994</v>
          </cell>
          <cell r="F224">
            <v>0</v>
          </cell>
          <cell r="G224" t="str">
            <v>HG</v>
          </cell>
          <cell r="H224" t="str">
            <v>P</v>
          </cell>
          <cell r="I224" t="str">
            <v>01</v>
          </cell>
        </row>
        <row r="225">
          <cell r="A225" t="str">
            <v>5644-59</v>
          </cell>
          <cell r="B225" t="str">
            <v>STADOL INJECTION 4MG</v>
          </cell>
          <cell r="C225" t="str">
            <v>VL</v>
          </cell>
          <cell r="D225">
            <v>87.26</v>
          </cell>
          <cell r="E225">
            <v>87.26</v>
          </cell>
          <cell r="F225">
            <v>485.99</v>
          </cell>
          <cell r="G225" t="str">
            <v>HG</v>
          </cell>
          <cell r="H225" t="str">
            <v>P</v>
          </cell>
          <cell r="I225" t="str">
            <v>01</v>
          </cell>
        </row>
        <row r="226">
          <cell r="A226" t="str">
            <v>5645-59</v>
          </cell>
          <cell r="B226" t="str">
            <v>STADOL INJ. 1.0 MG REDRESSED</v>
          </cell>
          <cell r="C226" t="str">
            <v>VL</v>
          </cell>
          <cell r="D226">
            <v>0</v>
          </cell>
          <cell r="E226">
            <v>0</v>
          </cell>
          <cell r="F226">
            <v>44.26</v>
          </cell>
          <cell r="G226" t="str">
            <v>HG</v>
          </cell>
          <cell r="H226" t="str">
            <v>P</v>
          </cell>
          <cell r="I226" t="str">
            <v>01</v>
          </cell>
        </row>
        <row r="227">
          <cell r="A227" t="str">
            <v>5646-27</v>
          </cell>
          <cell r="B227" t="str">
            <v>STADOL INJ 2MG/ML VL</v>
          </cell>
          <cell r="C227" t="str">
            <v>VL</v>
          </cell>
          <cell r="D227">
            <v>52.880600000000001</v>
          </cell>
          <cell r="E227">
            <v>52.880600000000001</v>
          </cell>
          <cell r="F227">
            <v>0</v>
          </cell>
          <cell r="G227" t="str">
            <v>HG</v>
          </cell>
          <cell r="H227" t="str">
            <v>P</v>
          </cell>
          <cell r="I227" t="str">
            <v>01</v>
          </cell>
        </row>
        <row r="228">
          <cell r="A228" t="str">
            <v>5646-59</v>
          </cell>
          <cell r="B228" t="str">
            <v>STADOL INJECTION 2MG</v>
          </cell>
          <cell r="C228" t="str">
            <v>VL</v>
          </cell>
          <cell r="D228">
            <v>63.522100000000002</v>
          </cell>
          <cell r="E228">
            <v>57.171199999999999</v>
          </cell>
          <cell r="F228">
            <v>244.21</v>
          </cell>
          <cell r="G228" t="str">
            <v>HG</v>
          </cell>
          <cell r="H228" t="str">
            <v>P</v>
          </cell>
          <cell r="I228" t="str">
            <v>01</v>
          </cell>
        </row>
        <row r="229">
          <cell r="A229" t="str">
            <v>56911</v>
          </cell>
          <cell r="B229" t="str">
            <v>MODECATE 25MG/ 10ML.</v>
          </cell>
          <cell r="C229" t="str">
            <v>VL</v>
          </cell>
          <cell r="D229">
            <v>0</v>
          </cell>
          <cell r="E229">
            <v>0</v>
          </cell>
          <cell r="F229">
            <v>1328.59</v>
          </cell>
          <cell r="G229" t="str">
            <v>QK</v>
          </cell>
          <cell r="H229" t="str">
            <v>S</v>
          </cell>
          <cell r="I229" t="str">
            <v>06</v>
          </cell>
        </row>
        <row r="230">
          <cell r="A230" t="str">
            <v>58028FG</v>
          </cell>
          <cell r="B230" t="str">
            <v>MYCOSTATIN SCT TABLETS 50S</v>
          </cell>
          <cell r="C230" t="str">
            <v>BT</v>
          </cell>
          <cell r="D230">
            <v>328.48379999999997</v>
          </cell>
          <cell r="E230">
            <v>328.48379999999997</v>
          </cell>
          <cell r="F230">
            <v>1512.41</v>
          </cell>
          <cell r="G230" t="str">
            <v>PH</v>
          </cell>
          <cell r="H230" t="str">
            <v>P</v>
          </cell>
          <cell r="I230" t="str">
            <v>06</v>
          </cell>
        </row>
        <row r="231">
          <cell r="A231" t="str">
            <v>58040FG</v>
          </cell>
          <cell r="B231" t="str">
            <v>MYCOSTATIN SCT TABLETS 50S</v>
          </cell>
          <cell r="C231" t="str">
            <v>BT</v>
          </cell>
          <cell r="D231">
            <v>349.36509999999998</v>
          </cell>
          <cell r="E231">
            <v>363.11939999999998</v>
          </cell>
          <cell r="F231">
            <v>1512.41</v>
          </cell>
          <cell r="G231" t="str">
            <v>PH</v>
          </cell>
          <cell r="H231" t="str">
            <v>P</v>
          </cell>
          <cell r="I231" t="str">
            <v>06</v>
          </cell>
        </row>
        <row r="232">
          <cell r="A232" t="str">
            <v>58911</v>
          </cell>
          <cell r="B232" t="str">
            <v>KENACOMB CRM 5 GMS.</v>
          </cell>
          <cell r="C232" t="str">
            <v>TU</v>
          </cell>
          <cell r="D232">
            <v>52.317700000000002</v>
          </cell>
          <cell r="E232">
            <v>52.317700000000002</v>
          </cell>
          <cell r="F232">
            <v>173.27</v>
          </cell>
          <cell r="G232" t="str">
            <v>PC</v>
          </cell>
          <cell r="H232" t="str">
            <v>T</v>
          </cell>
          <cell r="I232" t="str">
            <v>06</v>
          </cell>
        </row>
        <row r="233">
          <cell r="A233" t="str">
            <v>58920</v>
          </cell>
          <cell r="B233" t="str">
            <v>KENACOMB CRM 5 GMS.</v>
          </cell>
          <cell r="C233" t="str">
            <v>TU</v>
          </cell>
          <cell r="D233">
            <v>51.806620000000002</v>
          </cell>
          <cell r="E233">
            <v>51.806620000000002</v>
          </cell>
          <cell r="F233">
            <v>173.27</v>
          </cell>
          <cell r="G233" t="str">
            <v>PC</v>
          </cell>
          <cell r="H233" t="str">
            <v>S</v>
          </cell>
          <cell r="I233" t="str">
            <v>06</v>
          </cell>
        </row>
        <row r="234">
          <cell r="A234" t="str">
            <v>6000</v>
          </cell>
          <cell r="B234" t="str">
            <v>GENERAL SERVICES</v>
          </cell>
          <cell r="C234" t="str">
            <v>EA</v>
          </cell>
          <cell r="D234">
            <v>0</v>
          </cell>
          <cell r="E234">
            <v>0</v>
          </cell>
          <cell r="F234">
            <v>0</v>
          </cell>
          <cell r="G234" t="str">
            <v>NI</v>
          </cell>
          <cell r="H234" t="str">
            <v>6</v>
          </cell>
          <cell r="I234" t="str">
            <v/>
          </cell>
        </row>
        <row r="235">
          <cell r="A235" t="str">
            <v>6651-01</v>
          </cell>
          <cell r="B235" t="str">
            <v>VIDEX TABLETS 50MG 60'S</v>
          </cell>
          <cell r="C235" t="str">
            <v>BT</v>
          </cell>
          <cell r="D235">
            <v>1109.6105</v>
          </cell>
          <cell r="E235">
            <v>1192.0541000000001</v>
          </cell>
          <cell r="F235">
            <v>2766.44</v>
          </cell>
          <cell r="G235" t="str">
            <v>RU</v>
          </cell>
          <cell r="H235" t="str">
            <v>P</v>
          </cell>
          <cell r="I235" t="str">
            <v>06</v>
          </cell>
        </row>
        <row r="236">
          <cell r="A236" t="str">
            <v>6652-01</v>
          </cell>
          <cell r="B236" t="str">
            <v>VIDEX TABLETS 100MG 60'S</v>
          </cell>
          <cell r="C236" t="str">
            <v>BT</v>
          </cell>
          <cell r="D236">
            <v>2388.2148999999999</v>
          </cell>
          <cell r="E236">
            <v>2388.2148999999999</v>
          </cell>
          <cell r="F236">
            <v>5537.96</v>
          </cell>
          <cell r="G236" t="str">
            <v>RU</v>
          </cell>
          <cell r="H236" t="str">
            <v>P</v>
          </cell>
          <cell r="I236" t="str">
            <v>06</v>
          </cell>
        </row>
        <row r="237">
          <cell r="A237" t="str">
            <v>667330</v>
          </cell>
          <cell r="B237" t="str">
            <v>VIDEX EC CAPS 250MG 30'S</v>
          </cell>
          <cell r="C237" t="str">
            <v>BT</v>
          </cell>
          <cell r="D237">
            <v>0</v>
          </cell>
          <cell r="E237">
            <v>0</v>
          </cell>
          <cell r="F237">
            <v>0</v>
          </cell>
          <cell r="G237" t="str">
            <v>RU</v>
          </cell>
          <cell r="H237" t="str">
            <v>P</v>
          </cell>
          <cell r="I237" t="str">
            <v>06</v>
          </cell>
        </row>
        <row r="238">
          <cell r="A238" t="str">
            <v>667430</v>
          </cell>
          <cell r="B238" t="str">
            <v>VIDEX EC CAPS 400MG 30'S</v>
          </cell>
          <cell r="C238" t="str">
            <v>BT</v>
          </cell>
          <cell r="D238">
            <v>0</v>
          </cell>
          <cell r="E238">
            <v>0</v>
          </cell>
          <cell r="F238">
            <v>0</v>
          </cell>
          <cell r="G238" t="str">
            <v>RU</v>
          </cell>
          <cell r="H238" t="str">
            <v>P</v>
          </cell>
          <cell r="I238" t="str">
            <v>06</v>
          </cell>
        </row>
        <row r="239">
          <cell r="A239" t="str">
            <v>66860</v>
          </cell>
          <cell r="B239" t="str">
            <v>PENGEEMEL 1 DOSE</v>
          </cell>
          <cell r="C239" t="str">
            <v>VL</v>
          </cell>
          <cell r="D239">
            <v>0</v>
          </cell>
          <cell r="E239">
            <v>0</v>
          </cell>
          <cell r="F239">
            <v>12.87</v>
          </cell>
          <cell r="G239" t="str">
            <v>QO</v>
          </cell>
          <cell r="H239" t="str">
            <v>S</v>
          </cell>
          <cell r="I239" t="str">
            <v>06</v>
          </cell>
        </row>
        <row r="240">
          <cell r="A240" t="str">
            <v>66860Y</v>
          </cell>
          <cell r="B240" t="str">
            <v>PENGEEMIL 1 DOSE BULK NESTED</v>
          </cell>
          <cell r="C240" t="str">
            <v>VL</v>
          </cell>
          <cell r="D240">
            <v>11.771190000000001</v>
          </cell>
          <cell r="E240">
            <v>11.771190000000001</v>
          </cell>
          <cell r="F240">
            <v>0</v>
          </cell>
          <cell r="G240" t="str">
            <v>QO</v>
          </cell>
          <cell r="H240" t="str">
            <v>T</v>
          </cell>
          <cell r="I240" t="str">
            <v>06</v>
          </cell>
        </row>
        <row r="241">
          <cell r="A241" t="str">
            <v>67275</v>
          </cell>
          <cell r="B241" t="str">
            <v>PENICILLIN TAB 500'S</v>
          </cell>
          <cell r="C241" t="str">
            <v>BX</v>
          </cell>
          <cell r="D241">
            <v>282.05939999999998</v>
          </cell>
          <cell r="E241">
            <v>277.72770000000003</v>
          </cell>
          <cell r="F241">
            <v>1073.3399999999999</v>
          </cell>
          <cell r="G241" t="str">
            <v>QP</v>
          </cell>
          <cell r="H241" t="str">
            <v>S</v>
          </cell>
          <cell r="I241" t="str">
            <v>06</v>
          </cell>
        </row>
        <row r="242">
          <cell r="A242" t="str">
            <v>6901-06</v>
          </cell>
          <cell r="B242" t="str">
            <v>LITALIR (HYDREA) CAPS 500MG.</v>
          </cell>
          <cell r="C242" t="str">
            <v>BT</v>
          </cell>
          <cell r="D242">
            <v>1685.6415</v>
          </cell>
          <cell r="E242">
            <v>1685.6415</v>
          </cell>
          <cell r="F242">
            <v>0</v>
          </cell>
          <cell r="G242" t="str">
            <v>RO</v>
          </cell>
          <cell r="H242" t="str">
            <v>T</v>
          </cell>
          <cell r="I242" t="str">
            <v>01</v>
          </cell>
        </row>
        <row r="243">
          <cell r="A243" t="str">
            <v>6901-06R</v>
          </cell>
          <cell r="B243" t="str">
            <v>LITALIR 500MG. CAPSULES</v>
          </cell>
          <cell r="C243" t="str">
            <v>BT</v>
          </cell>
          <cell r="D243">
            <v>1364.7977000000001</v>
          </cell>
          <cell r="E243">
            <v>1364.7977000000001</v>
          </cell>
          <cell r="F243">
            <v>3858.09</v>
          </cell>
          <cell r="G243" t="str">
            <v>RO</v>
          </cell>
          <cell r="H243" t="str">
            <v>P</v>
          </cell>
          <cell r="I243" t="str">
            <v>01</v>
          </cell>
        </row>
        <row r="244">
          <cell r="A244" t="str">
            <v>7000</v>
          </cell>
          <cell r="B244" t="str">
            <v>PROMOTIONAL ITEMS</v>
          </cell>
          <cell r="C244" t="str">
            <v>EA</v>
          </cell>
          <cell r="D244">
            <v>0</v>
          </cell>
          <cell r="E244">
            <v>0</v>
          </cell>
          <cell r="F244">
            <v>0</v>
          </cell>
          <cell r="G244" t="str">
            <v>NI</v>
          </cell>
          <cell r="H244" t="str">
            <v>6</v>
          </cell>
          <cell r="I244" t="str">
            <v/>
          </cell>
        </row>
        <row r="245">
          <cell r="A245" t="str">
            <v>7001</v>
          </cell>
          <cell r="B245" t="str">
            <v>MEDIA PLAN ITEMS</v>
          </cell>
          <cell r="C245" t="str">
            <v>EA</v>
          </cell>
          <cell r="D245">
            <v>0</v>
          </cell>
          <cell r="E245">
            <v>0</v>
          </cell>
          <cell r="F245">
            <v>0</v>
          </cell>
          <cell r="G245" t="str">
            <v>NI</v>
          </cell>
          <cell r="H245" t="str">
            <v>6</v>
          </cell>
          <cell r="I245" t="str">
            <v/>
          </cell>
        </row>
        <row r="246">
          <cell r="A246" t="str">
            <v>71470</v>
          </cell>
          <cell r="B246" t="str">
            <v>PENBID TABS 500S</v>
          </cell>
          <cell r="C246" t="str">
            <v>BX</v>
          </cell>
          <cell r="D246">
            <v>602.06640000000004</v>
          </cell>
          <cell r="E246">
            <v>560.06870000000004</v>
          </cell>
          <cell r="F246">
            <v>5766.16</v>
          </cell>
          <cell r="G246" t="str">
            <v>QN</v>
          </cell>
          <cell r="H246" t="str">
            <v>S</v>
          </cell>
          <cell r="I246" t="str">
            <v>06</v>
          </cell>
        </row>
        <row r="247">
          <cell r="A247" t="str">
            <v>7181PO</v>
          </cell>
          <cell r="B247" t="str">
            <v>SOTACOR TABS 160MG 100'S</v>
          </cell>
          <cell r="C247" t="str">
            <v>EA</v>
          </cell>
          <cell r="D247">
            <v>0</v>
          </cell>
          <cell r="E247">
            <v>0</v>
          </cell>
          <cell r="F247">
            <v>0</v>
          </cell>
          <cell r="G247" t="str">
            <v>RT</v>
          </cell>
          <cell r="H247" t="str">
            <v>P</v>
          </cell>
          <cell r="I247" t="str">
            <v>01</v>
          </cell>
        </row>
        <row r="248">
          <cell r="A248" t="str">
            <v>722227FG</v>
          </cell>
          <cell r="B248" t="str">
            <v>DURACEF PEDIA DROPS 50MG 10ML</v>
          </cell>
          <cell r="C248" t="str">
            <v>BT</v>
          </cell>
          <cell r="D248">
            <v>70.976500000000001</v>
          </cell>
          <cell r="E248">
            <v>70.976500000000001</v>
          </cell>
          <cell r="F248">
            <v>88.65</v>
          </cell>
          <cell r="G248" t="str">
            <v>FR</v>
          </cell>
          <cell r="H248" t="str">
            <v>P</v>
          </cell>
          <cell r="I248" t="str">
            <v>01</v>
          </cell>
        </row>
        <row r="249">
          <cell r="A249" t="str">
            <v>722289FG</v>
          </cell>
          <cell r="B249" t="str">
            <v>DURACEF POWDER 250MG 60ML</v>
          </cell>
          <cell r="C249" t="str">
            <v>BT</v>
          </cell>
          <cell r="D249">
            <v>125.8145</v>
          </cell>
          <cell r="E249">
            <v>125.8145</v>
          </cell>
          <cell r="F249">
            <v>337.91</v>
          </cell>
          <cell r="G249" t="str">
            <v>FR</v>
          </cell>
          <cell r="H249" t="str">
            <v>P</v>
          </cell>
          <cell r="I249" t="str">
            <v>01</v>
          </cell>
        </row>
        <row r="250">
          <cell r="A250" t="str">
            <v>7233-18</v>
          </cell>
          <cell r="B250" t="str">
            <v>DURACEF DROPS             10ML</v>
          </cell>
          <cell r="C250" t="str">
            <v>BT</v>
          </cell>
          <cell r="D250">
            <v>0</v>
          </cell>
          <cell r="E250">
            <v>0</v>
          </cell>
          <cell r="F250">
            <v>88.65</v>
          </cell>
          <cell r="G250" t="str">
            <v>FR</v>
          </cell>
          <cell r="H250" t="str">
            <v>S</v>
          </cell>
          <cell r="I250" t="str">
            <v>01</v>
          </cell>
        </row>
        <row r="251">
          <cell r="A251" t="str">
            <v>7233-24</v>
          </cell>
          <cell r="B251" t="str">
            <v>DURACEF SUSPENSION 250MG  30ML</v>
          </cell>
          <cell r="C251" t="str">
            <v>BT</v>
          </cell>
          <cell r="D251">
            <v>49.344000000000001</v>
          </cell>
          <cell r="E251">
            <v>49.344000000000001</v>
          </cell>
          <cell r="F251">
            <v>185.85</v>
          </cell>
          <cell r="G251" t="str">
            <v>FR</v>
          </cell>
          <cell r="H251" t="str">
            <v>S</v>
          </cell>
          <cell r="I251" t="str">
            <v>01</v>
          </cell>
        </row>
        <row r="252">
          <cell r="A252" t="str">
            <v>7233-33</v>
          </cell>
          <cell r="B252" t="str">
            <v>DURACEF SUSPENSION 250MG  60ML</v>
          </cell>
          <cell r="C252" t="str">
            <v>BT</v>
          </cell>
          <cell r="D252">
            <v>125.8145</v>
          </cell>
          <cell r="E252">
            <v>125.8145</v>
          </cell>
          <cell r="F252">
            <v>337.91</v>
          </cell>
          <cell r="G252" t="str">
            <v>FR</v>
          </cell>
          <cell r="H252" t="str">
            <v>S</v>
          </cell>
          <cell r="I252" t="str">
            <v>01</v>
          </cell>
        </row>
        <row r="253">
          <cell r="A253" t="str">
            <v>7244-50</v>
          </cell>
          <cell r="B253" t="str">
            <v>DURACEF CAPSULES 500MG    50'S</v>
          </cell>
          <cell r="C253" t="str">
            <v>BX</v>
          </cell>
          <cell r="D253">
            <v>634.53599999999994</v>
          </cell>
          <cell r="E253">
            <v>634.53599999999994</v>
          </cell>
          <cell r="F253">
            <v>1726.86</v>
          </cell>
          <cell r="G253" t="str">
            <v>FR</v>
          </cell>
          <cell r="H253" t="str">
            <v>S</v>
          </cell>
          <cell r="I253" t="str">
            <v>01</v>
          </cell>
        </row>
        <row r="254">
          <cell r="A254" t="str">
            <v>72450</v>
          </cell>
          <cell r="B254" t="str">
            <v>RUBRAMIN SOL. 10ML</v>
          </cell>
          <cell r="C254" t="str">
            <v>VL</v>
          </cell>
          <cell r="D254">
            <v>167.17189999999999</v>
          </cell>
          <cell r="E254">
            <v>167.17189999999999</v>
          </cell>
          <cell r="F254">
            <v>584.04999999999995</v>
          </cell>
          <cell r="G254" t="str">
            <v>QV</v>
          </cell>
          <cell r="H254" t="str">
            <v>P</v>
          </cell>
          <cell r="I254" t="str">
            <v>06</v>
          </cell>
        </row>
        <row r="255">
          <cell r="A255" t="str">
            <v>7275-13</v>
          </cell>
          <cell r="B255" t="str">
            <v>AMPIDROXYL PE DROPS 100MG 10ML</v>
          </cell>
          <cell r="C255" t="str">
            <v>BT</v>
          </cell>
          <cell r="D255">
            <v>38.947299999999998</v>
          </cell>
          <cell r="E255">
            <v>38.947299999999998</v>
          </cell>
          <cell r="F255">
            <v>51.91</v>
          </cell>
          <cell r="G255" t="str">
            <v>FI</v>
          </cell>
          <cell r="H255" t="str">
            <v>S</v>
          </cell>
          <cell r="I255" t="str">
            <v>01</v>
          </cell>
        </row>
        <row r="256">
          <cell r="A256" t="str">
            <v>7275-57</v>
          </cell>
          <cell r="B256" t="str">
            <v>AMPIDROXYL DROPS 100MG 10ML</v>
          </cell>
          <cell r="C256" t="str">
            <v>BT</v>
          </cell>
          <cell r="D256">
            <v>0</v>
          </cell>
          <cell r="E256">
            <v>0</v>
          </cell>
          <cell r="F256">
            <v>51.91</v>
          </cell>
          <cell r="G256" t="str">
            <v>FI</v>
          </cell>
          <cell r="H256" t="str">
            <v>P</v>
          </cell>
          <cell r="I256" t="str">
            <v>01</v>
          </cell>
        </row>
        <row r="257">
          <cell r="A257" t="str">
            <v>727558FG</v>
          </cell>
          <cell r="B257" t="str">
            <v>POLYMOX PEDIA DROPS 100MG 10ML</v>
          </cell>
          <cell r="C257" t="str">
            <v>BT</v>
          </cell>
          <cell r="D257">
            <v>49.109400000000001</v>
          </cell>
          <cell r="E257">
            <v>49.109400000000001</v>
          </cell>
          <cell r="F257">
            <v>86.9</v>
          </cell>
          <cell r="G257" t="str">
            <v>FJ</v>
          </cell>
          <cell r="H257" t="str">
            <v>P</v>
          </cell>
          <cell r="I257" t="str">
            <v>01</v>
          </cell>
        </row>
        <row r="258">
          <cell r="A258" t="str">
            <v>7275-59</v>
          </cell>
          <cell r="B258" t="str">
            <v>POLYMOX PED. DROPS        10ML</v>
          </cell>
          <cell r="C258" t="str">
            <v>BT</v>
          </cell>
          <cell r="D258">
            <v>44.189920000000001</v>
          </cell>
          <cell r="E258">
            <v>44.189920000000001</v>
          </cell>
          <cell r="F258">
            <v>68.239999999999995</v>
          </cell>
          <cell r="G258" t="str">
            <v>FJ</v>
          </cell>
          <cell r="H258" t="str">
            <v>S</v>
          </cell>
          <cell r="I258" t="str">
            <v>01</v>
          </cell>
        </row>
        <row r="259">
          <cell r="A259" t="str">
            <v>7276-30</v>
          </cell>
          <cell r="B259" t="str">
            <v>AMPIDROXYL POWDER 125MG   60ML</v>
          </cell>
          <cell r="C259" t="str">
            <v>BT</v>
          </cell>
          <cell r="D259">
            <v>26.728100000000001</v>
          </cell>
          <cell r="E259">
            <v>26.728100000000001</v>
          </cell>
          <cell r="F259">
            <v>66.83</v>
          </cell>
          <cell r="G259" t="str">
            <v>FI</v>
          </cell>
          <cell r="H259" t="str">
            <v>S</v>
          </cell>
          <cell r="I259" t="str">
            <v>01</v>
          </cell>
        </row>
        <row r="260">
          <cell r="A260" t="str">
            <v>7276-34</v>
          </cell>
          <cell r="B260" t="str">
            <v>POLYMOX SUSPENSION 125MG  60ML</v>
          </cell>
          <cell r="C260" t="str">
            <v>BT</v>
          </cell>
          <cell r="D260">
            <v>0</v>
          </cell>
          <cell r="E260">
            <v>0</v>
          </cell>
          <cell r="F260">
            <v>77.510000000000005</v>
          </cell>
          <cell r="G260" t="str">
            <v>FJ</v>
          </cell>
          <cell r="H260" t="str">
            <v>S</v>
          </cell>
          <cell r="I260" t="str">
            <v>01</v>
          </cell>
        </row>
        <row r="261">
          <cell r="A261" t="str">
            <v>727636FG</v>
          </cell>
          <cell r="B261" t="str">
            <v>POLYMOX POWDER 125MG 60ML</v>
          </cell>
          <cell r="C261" t="str">
            <v>BT</v>
          </cell>
          <cell r="D261">
            <v>55.891800000000003</v>
          </cell>
          <cell r="E261">
            <v>55.891800000000003</v>
          </cell>
          <cell r="F261">
            <v>98.7</v>
          </cell>
          <cell r="G261" t="str">
            <v>FJ</v>
          </cell>
          <cell r="H261" t="str">
            <v>P</v>
          </cell>
          <cell r="I261" t="str">
            <v>01</v>
          </cell>
        </row>
        <row r="262">
          <cell r="A262" t="str">
            <v>7276-63</v>
          </cell>
          <cell r="B262" t="str">
            <v>AMPIDROXYL POWDER 125MG   60ML</v>
          </cell>
          <cell r="C262" t="str">
            <v>BT</v>
          </cell>
          <cell r="D262">
            <v>26.728100000000001</v>
          </cell>
          <cell r="E262">
            <v>26.728100000000001</v>
          </cell>
          <cell r="F262">
            <v>66.83</v>
          </cell>
          <cell r="G262" t="str">
            <v>FI</v>
          </cell>
          <cell r="H262" t="str">
            <v>P</v>
          </cell>
          <cell r="I262" t="str">
            <v>01</v>
          </cell>
        </row>
        <row r="263">
          <cell r="A263" t="str">
            <v>7277-29</v>
          </cell>
          <cell r="B263" t="str">
            <v>AMPIDROXYL POWDER 250MG   60ML</v>
          </cell>
          <cell r="C263" t="str">
            <v>BT</v>
          </cell>
          <cell r="D263">
            <v>0</v>
          </cell>
          <cell r="E263">
            <v>0</v>
          </cell>
          <cell r="F263">
            <v>101.07</v>
          </cell>
          <cell r="G263" t="str">
            <v>FI</v>
          </cell>
          <cell r="H263" t="str">
            <v>P</v>
          </cell>
          <cell r="I263" t="str">
            <v>01</v>
          </cell>
        </row>
        <row r="264">
          <cell r="A264" t="str">
            <v>727733FG</v>
          </cell>
          <cell r="B264" t="str">
            <v>POLYMOX POWDER 250MG 60ML</v>
          </cell>
          <cell r="C264" t="str">
            <v>BT</v>
          </cell>
          <cell r="D264">
            <v>58.695700000000002</v>
          </cell>
          <cell r="E264">
            <v>58.695700000000002</v>
          </cell>
          <cell r="F264">
            <v>157.66</v>
          </cell>
          <cell r="G264" t="str">
            <v>FJ</v>
          </cell>
          <cell r="H264" t="str">
            <v>P</v>
          </cell>
          <cell r="I264" t="str">
            <v>01</v>
          </cell>
        </row>
        <row r="265">
          <cell r="A265" t="str">
            <v>7277-34</v>
          </cell>
          <cell r="B265" t="str">
            <v>POLYMOX SUSPENSION 250MG  60ML</v>
          </cell>
          <cell r="C265" t="str">
            <v>BT</v>
          </cell>
          <cell r="D265">
            <v>45.942219999999999</v>
          </cell>
          <cell r="E265">
            <v>45.942219999999999</v>
          </cell>
          <cell r="F265">
            <v>123.82</v>
          </cell>
          <cell r="G265" t="str">
            <v>FJ</v>
          </cell>
          <cell r="H265" t="str">
            <v>S</v>
          </cell>
          <cell r="I265" t="str">
            <v>01</v>
          </cell>
        </row>
        <row r="266">
          <cell r="A266" t="str">
            <v>7277-GC</v>
          </cell>
          <cell r="B266" t="str">
            <v>AMOXICILLIN POW.250MG. 60ML.</v>
          </cell>
          <cell r="C266" t="str">
            <v>BT</v>
          </cell>
          <cell r="D266">
            <v>0</v>
          </cell>
          <cell r="E266">
            <v>0</v>
          </cell>
          <cell r="F266">
            <v>81.7</v>
          </cell>
          <cell r="G266" t="str">
            <v>TC</v>
          </cell>
          <cell r="H266" t="str">
            <v>P</v>
          </cell>
          <cell r="I266" t="str">
            <v>01</v>
          </cell>
        </row>
        <row r="267">
          <cell r="A267" t="str">
            <v>7278-63</v>
          </cell>
          <cell r="B267" t="str">
            <v>AMPIDROXYL CAPS 250MG    100'S</v>
          </cell>
          <cell r="C267" t="str">
            <v>BX</v>
          </cell>
          <cell r="D267">
            <v>0</v>
          </cell>
          <cell r="E267">
            <v>0</v>
          </cell>
          <cell r="F267">
            <v>677.85</v>
          </cell>
          <cell r="G267" t="str">
            <v>FI</v>
          </cell>
          <cell r="H267" t="str">
            <v>S</v>
          </cell>
          <cell r="I267" t="str">
            <v>01</v>
          </cell>
        </row>
        <row r="268">
          <cell r="A268" t="str">
            <v>7279-26</v>
          </cell>
          <cell r="B268" t="str">
            <v>POLYMOX CAPS 500MG 150'S</v>
          </cell>
          <cell r="C268" t="str">
            <v>BX</v>
          </cell>
          <cell r="D268">
            <v>663.59460000000001</v>
          </cell>
          <cell r="E268">
            <v>663.59460000000001</v>
          </cell>
          <cell r="F268">
            <v>2646.75</v>
          </cell>
          <cell r="G268" t="str">
            <v>FJ</v>
          </cell>
          <cell r="H268" t="str">
            <v>P</v>
          </cell>
          <cell r="I268" t="str">
            <v>01</v>
          </cell>
        </row>
        <row r="269">
          <cell r="A269" t="str">
            <v>7279-74</v>
          </cell>
          <cell r="B269" t="str">
            <v>AMPIDROXYL CAPS 500MG    100'S</v>
          </cell>
          <cell r="C269" t="str">
            <v>BX</v>
          </cell>
          <cell r="D269">
            <v>291.55669999999998</v>
          </cell>
          <cell r="E269">
            <v>291.55669999999998</v>
          </cell>
          <cell r="F269">
            <v>1337.65</v>
          </cell>
          <cell r="G269" t="str">
            <v>FI</v>
          </cell>
          <cell r="H269" t="str">
            <v>P</v>
          </cell>
          <cell r="I269" t="str">
            <v>01</v>
          </cell>
        </row>
        <row r="270">
          <cell r="A270" t="str">
            <v>727978FG</v>
          </cell>
          <cell r="B270" t="str">
            <v>POLYMOX CAPS 500MG 100S</v>
          </cell>
          <cell r="C270" t="str">
            <v>BX</v>
          </cell>
          <cell r="D270">
            <v>331.62511999999998</v>
          </cell>
          <cell r="E270">
            <v>331.62511999999998</v>
          </cell>
          <cell r="F270">
            <v>1319.69</v>
          </cell>
          <cell r="G270" t="str">
            <v>FJ</v>
          </cell>
          <cell r="H270" t="str">
            <v>P</v>
          </cell>
          <cell r="I270" t="str">
            <v>01</v>
          </cell>
        </row>
        <row r="271">
          <cell r="A271" t="str">
            <v>7293-63</v>
          </cell>
          <cell r="B271" t="str">
            <v>POLYMOX CAPSULES 250MG   100'S</v>
          </cell>
          <cell r="C271" t="str">
            <v>BX</v>
          </cell>
          <cell r="D271">
            <v>196.90020000000001</v>
          </cell>
          <cell r="E271">
            <v>196.90020000000001</v>
          </cell>
          <cell r="F271">
            <v>687.46</v>
          </cell>
          <cell r="G271" t="str">
            <v>FJ</v>
          </cell>
          <cell r="H271" t="str">
            <v>S</v>
          </cell>
          <cell r="I271" t="str">
            <v>01</v>
          </cell>
        </row>
        <row r="272">
          <cell r="A272" t="str">
            <v>729365FG</v>
          </cell>
          <cell r="B272" t="str">
            <v>POLYMOX CAPS 250MG 100S</v>
          </cell>
          <cell r="C272" t="str">
            <v>BX</v>
          </cell>
          <cell r="D272">
            <v>196.90020000000001</v>
          </cell>
          <cell r="E272">
            <v>196.90020000000001</v>
          </cell>
          <cell r="F272">
            <v>721.71</v>
          </cell>
          <cell r="G272" t="str">
            <v>FJ</v>
          </cell>
          <cell r="H272" t="str">
            <v>P</v>
          </cell>
          <cell r="I272" t="str">
            <v>01</v>
          </cell>
        </row>
        <row r="273">
          <cell r="A273" t="str">
            <v>7293-67</v>
          </cell>
          <cell r="B273" t="str">
            <v>AMPIDROXYL CAPS 250MG    100'S</v>
          </cell>
          <cell r="C273" t="str">
            <v>BX</v>
          </cell>
          <cell r="D273">
            <v>0</v>
          </cell>
          <cell r="E273">
            <v>0</v>
          </cell>
          <cell r="F273">
            <v>677.85</v>
          </cell>
          <cell r="G273" t="str">
            <v>FI</v>
          </cell>
          <cell r="H273" t="str">
            <v>P</v>
          </cell>
          <cell r="I273" t="str">
            <v>01</v>
          </cell>
        </row>
        <row r="274">
          <cell r="A274" t="str">
            <v>7295-63</v>
          </cell>
          <cell r="B274" t="str">
            <v>POLYMOX CAPSULES 500MG   100'S</v>
          </cell>
          <cell r="C274" t="str">
            <v>BX</v>
          </cell>
          <cell r="D274">
            <v>286.13380000000001</v>
          </cell>
          <cell r="E274">
            <v>286.13380000000001</v>
          </cell>
          <cell r="F274">
            <v>1257.07</v>
          </cell>
          <cell r="G274" t="str">
            <v>FJ</v>
          </cell>
          <cell r="H274" t="str">
            <v>S</v>
          </cell>
          <cell r="I274" t="str">
            <v>01</v>
          </cell>
        </row>
        <row r="275">
          <cell r="A275" t="str">
            <v>7295-GC</v>
          </cell>
          <cell r="B275" t="str">
            <v>AMOXICILLIN CAPS 500MG   100'S</v>
          </cell>
          <cell r="C275" t="str">
            <v>BX</v>
          </cell>
          <cell r="D275">
            <v>0</v>
          </cell>
          <cell r="E275">
            <v>0</v>
          </cell>
          <cell r="F275">
            <v>1038.9000000000001</v>
          </cell>
          <cell r="G275" t="str">
            <v>TC</v>
          </cell>
          <cell r="H275" t="str">
            <v>P</v>
          </cell>
          <cell r="I275" t="str">
            <v>01</v>
          </cell>
        </row>
        <row r="276">
          <cell r="A276" t="str">
            <v>7363-27</v>
          </cell>
          <cell r="B276" t="str">
            <v>ZANITRIN O.S.250MG/5ML 20ML.</v>
          </cell>
          <cell r="C276" t="str">
            <v>BT</v>
          </cell>
          <cell r="D276">
            <v>95.197599999999994</v>
          </cell>
          <cell r="E276">
            <v>95.197599999999994</v>
          </cell>
          <cell r="F276">
            <v>167.3</v>
          </cell>
          <cell r="G276" t="str">
            <v>PK</v>
          </cell>
          <cell r="H276" t="str">
            <v>P</v>
          </cell>
          <cell r="I276" t="str">
            <v>06</v>
          </cell>
        </row>
        <row r="277">
          <cell r="A277" t="str">
            <v>7363-30</v>
          </cell>
          <cell r="B277" t="str">
            <v>ZANITRIN SUSPENSION 250MG.60ML</v>
          </cell>
          <cell r="C277" t="str">
            <v>BT</v>
          </cell>
          <cell r="D277">
            <v>234.185</v>
          </cell>
          <cell r="E277">
            <v>234.185</v>
          </cell>
          <cell r="F277">
            <v>444.68</v>
          </cell>
          <cell r="G277" t="str">
            <v>PK</v>
          </cell>
          <cell r="H277" t="str">
            <v>P</v>
          </cell>
          <cell r="I277" t="str">
            <v>06</v>
          </cell>
        </row>
        <row r="278">
          <cell r="A278" t="str">
            <v>7396-65</v>
          </cell>
          <cell r="B278" t="str">
            <v>ZANITRIN CAPS 250MG. 100'S</v>
          </cell>
          <cell r="C278" t="str">
            <v>BX</v>
          </cell>
          <cell r="D278">
            <v>1910.4123199999999</v>
          </cell>
          <cell r="E278">
            <v>1910.4123199999999</v>
          </cell>
          <cell r="F278">
            <v>3358.24</v>
          </cell>
          <cell r="G278" t="str">
            <v>PK</v>
          </cell>
          <cell r="H278" t="str">
            <v>P</v>
          </cell>
          <cell r="I278" t="str">
            <v>06</v>
          </cell>
        </row>
        <row r="279">
          <cell r="A279" t="str">
            <v>7397-14</v>
          </cell>
          <cell r="B279" t="str">
            <v>ZANITRIN CAPS 500MG 8'S</v>
          </cell>
          <cell r="C279" t="str">
            <v>BX</v>
          </cell>
          <cell r="D279">
            <v>310.64229999999998</v>
          </cell>
          <cell r="E279">
            <v>310.64229999999998</v>
          </cell>
          <cell r="F279">
            <v>538.36</v>
          </cell>
          <cell r="G279" t="str">
            <v>PK</v>
          </cell>
          <cell r="H279" t="str">
            <v>P</v>
          </cell>
          <cell r="I279" t="str">
            <v>06</v>
          </cell>
        </row>
        <row r="280">
          <cell r="A280" t="str">
            <v>7397-63</v>
          </cell>
          <cell r="B280" t="str">
            <v>ZANITIRN CAPS 500MG.100'S</v>
          </cell>
          <cell r="C280" t="str">
            <v>BX</v>
          </cell>
          <cell r="D280">
            <v>2659.32</v>
          </cell>
          <cell r="E280">
            <v>2659.32</v>
          </cell>
          <cell r="F280">
            <v>5127.22</v>
          </cell>
          <cell r="G280" t="str">
            <v>PK</v>
          </cell>
          <cell r="H280" t="str">
            <v>S</v>
          </cell>
          <cell r="I280" t="str">
            <v>06</v>
          </cell>
        </row>
        <row r="281">
          <cell r="A281" t="str">
            <v>7401-12</v>
          </cell>
          <cell r="B281" t="str">
            <v>PENTREXYL INJ 125MG VIAL</v>
          </cell>
          <cell r="C281" t="str">
            <v>VL</v>
          </cell>
          <cell r="D281">
            <v>63.483899999999998</v>
          </cell>
          <cell r="E281">
            <v>65.532600000000002</v>
          </cell>
          <cell r="F281">
            <v>88.54</v>
          </cell>
          <cell r="G281" t="str">
            <v>FF</v>
          </cell>
          <cell r="H281" t="str">
            <v>P</v>
          </cell>
          <cell r="I281" t="str">
            <v>01</v>
          </cell>
        </row>
        <row r="282">
          <cell r="A282" t="str">
            <v>7401-20</v>
          </cell>
          <cell r="B282" t="str">
            <v>PENTREXYL INJ 125MG VIALS</v>
          </cell>
          <cell r="C282" t="str">
            <v>VL</v>
          </cell>
          <cell r="D282">
            <v>23.497499999999999</v>
          </cell>
          <cell r="E282">
            <v>23.497499999999999</v>
          </cell>
          <cell r="F282">
            <v>88.54</v>
          </cell>
          <cell r="G282" t="str">
            <v>FF</v>
          </cell>
          <cell r="H282" t="str">
            <v>P</v>
          </cell>
          <cell r="I282" t="str">
            <v>01</v>
          </cell>
        </row>
        <row r="283">
          <cell r="A283" t="str">
            <v>7401-96</v>
          </cell>
          <cell r="B283" t="str">
            <v>AMOPEN INJECTION 125MG   VIALS</v>
          </cell>
          <cell r="C283" t="str">
            <v>VL</v>
          </cell>
          <cell r="D283">
            <v>27.007200000000001</v>
          </cell>
          <cell r="E283">
            <v>27.007200000000001</v>
          </cell>
          <cell r="F283">
            <v>28.28</v>
          </cell>
          <cell r="G283" t="str">
            <v>FB</v>
          </cell>
          <cell r="H283" t="str">
            <v>P</v>
          </cell>
          <cell r="I283" t="str">
            <v>01</v>
          </cell>
        </row>
        <row r="284">
          <cell r="A284" t="str">
            <v>7402-20</v>
          </cell>
          <cell r="B284" t="str">
            <v>PENTREXYL INJ 250MG VIALS</v>
          </cell>
          <cell r="C284" t="str">
            <v>VL</v>
          </cell>
          <cell r="D284">
            <v>61.298900000000003</v>
          </cell>
          <cell r="E284">
            <v>61.5625</v>
          </cell>
          <cell r="F284">
            <v>113.88</v>
          </cell>
          <cell r="G284" t="str">
            <v>FF</v>
          </cell>
          <cell r="H284" t="str">
            <v>P</v>
          </cell>
          <cell r="I284" t="str">
            <v>01</v>
          </cell>
        </row>
        <row r="285">
          <cell r="A285" t="str">
            <v>7402-87</v>
          </cell>
          <cell r="B285" t="str">
            <v>AMOPEN INJECTION 250MG   VIALS</v>
          </cell>
          <cell r="C285" t="str">
            <v>VL</v>
          </cell>
          <cell r="D285">
            <v>19.538399999999999</v>
          </cell>
          <cell r="E285">
            <v>19.538399999999999</v>
          </cell>
          <cell r="F285">
            <v>42.43</v>
          </cell>
          <cell r="G285" t="str">
            <v>FB</v>
          </cell>
          <cell r="H285" t="str">
            <v>P</v>
          </cell>
          <cell r="I285" t="str">
            <v>01</v>
          </cell>
        </row>
        <row r="286">
          <cell r="A286" t="str">
            <v>7403-20</v>
          </cell>
          <cell r="B286" t="str">
            <v>PENTREXYL INJ 500MG      VIALS</v>
          </cell>
          <cell r="C286" t="str">
            <v>VL</v>
          </cell>
          <cell r="D286">
            <v>24.535</v>
          </cell>
          <cell r="E286">
            <v>25.974900000000002</v>
          </cell>
          <cell r="F286">
            <v>159.49</v>
          </cell>
          <cell r="G286" t="str">
            <v>FF</v>
          </cell>
          <cell r="H286" t="str">
            <v>P</v>
          </cell>
          <cell r="I286" t="str">
            <v>01</v>
          </cell>
        </row>
        <row r="287">
          <cell r="A287" t="str">
            <v>76343</v>
          </cell>
          <cell r="B287" t="str">
            <v>SUMYCIN 500MG 100'S</v>
          </cell>
          <cell r="C287" t="str">
            <v>BX</v>
          </cell>
          <cell r="D287">
            <v>131.7713</v>
          </cell>
          <cell r="E287">
            <v>131.7713</v>
          </cell>
          <cell r="F287">
            <v>419.62</v>
          </cell>
          <cell r="G287" t="str">
            <v>QY</v>
          </cell>
          <cell r="H287" t="str">
            <v>S</v>
          </cell>
          <cell r="I287" t="str">
            <v>06</v>
          </cell>
        </row>
        <row r="288">
          <cell r="A288" t="str">
            <v>7718-39</v>
          </cell>
          <cell r="B288" t="str">
            <v>PROCEF O.S. 125MG 50ML</v>
          </cell>
          <cell r="C288" t="str">
            <v>BT</v>
          </cell>
          <cell r="D288">
            <v>172.77979999999999</v>
          </cell>
          <cell r="E288">
            <v>188.4212</v>
          </cell>
          <cell r="F288">
            <v>449.14</v>
          </cell>
          <cell r="G288" t="str">
            <v>HF</v>
          </cell>
          <cell r="H288" t="str">
            <v>P</v>
          </cell>
          <cell r="I288" t="str">
            <v>01</v>
          </cell>
        </row>
        <row r="289">
          <cell r="A289" t="str">
            <v>7718-39T</v>
          </cell>
          <cell r="B289" t="str">
            <v>PROCEF 125MG OS W/ TPSO 60ML</v>
          </cell>
          <cell r="C289" t="str">
            <v>PK</v>
          </cell>
          <cell r="D289">
            <v>175.72380000000001</v>
          </cell>
          <cell r="E289">
            <v>166.0513</v>
          </cell>
          <cell r="F289">
            <v>449.14</v>
          </cell>
          <cell r="G289" t="str">
            <v>HF</v>
          </cell>
          <cell r="H289" t="str">
            <v>S</v>
          </cell>
          <cell r="I289" t="str">
            <v>01</v>
          </cell>
        </row>
        <row r="290">
          <cell r="A290" t="str">
            <v>7719-44</v>
          </cell>
          <cell r="B290" t="str">
            <v>PROCEF O.S. 250MG 50ML</v>
          </cell>
          <cell r="C290" t="str">
            <v>BT</v>
          </cell>
          <cell r="D290">
            <v>272.26490000000001</v>
          </cell>
          <cell r="E290">
            <v>285.00279999999998</v>
          </cell>
          <cell r="F290">
            <v>592.82000000000005</v>
          </cell>
          <cell r="G290" t="str">
            <v>HF</v>
          </cell>
          <cell r="H290" t="str">
            <v>P</v>
          </cell>
          <cell r="I290" t="str">
            <v>01</v>
          </cell>
        </row>
        <row r="291">
          <cell r="A291" t="str">
            <v>7719-44T</v>
          </cell>
          <cell r="B291" t="str">
            <v>PROCEF 250MG OS W/ TPSO 60ML</v>
          </cell>
          <cell r="C291" t="str">
            <v>PK</v>
          </cell>
          <cell r="D291">
            <v>275.75450000000001</v>
          </cell>
          <cell r="E291">
            <v>256.05869999999999</v>
          </cell>
          <cell r="F291">
            <v>592.82000000000005</v>
          </cell>
          <cell r="G291" t="str">
            <v>HF</v>
          </cell>
          <cell r="H291" t="str">
            <v>S</v>
          </cell>
          <cell r="I291" t="str">
            <v>01</v>
          </cell>
        </row>
        <row r="292">
          <cell r="A292" t="str">
            <v>7719-97</v>
          </cell>
          <cell r="B292" t="str">
            <v>PROCEF O.S. 250MG 20ML PS</v>
          </cell>
          <cell r="C292" t="str">
            <v>BT</v>
          </cell>
          <cell r="D292">
            <v>100.03942000000001</v>
          </cell>
          <cell r="E292">
            <v>100.03942000000001</v>
          </cell>
          <cell r="F292">
            <v>0</v>
          </cell>
          <cell r="G292" t="str">
            <v>HF</v>
          </cell>
          <cell r="H292" t="str">
            <v>L</v>
          </cell>
          <cell r="I292" t="str">
            <v>01</v>
          </cell>
        </row>
        <row r="293">
          <cell r="A293" t="str">
            <v>7719-97R</v>
          </cell>
          <cell r="B293" t="str">
            <v>PROCEF OS 250MG 20ML PS w/ BOX</v>
          </cell>
          <cell r="C293" t="str">
            <v>BT</v>
          </cell>
          <cell r="D293">
            <v>100.03942000000001</v>
          </cell>
          <cell r="E293">
            <v>100.03942000000001</v>
          </cell>
          <cell r="F293">
            <v>0</v>
          </cell>
          <cell r="G293" t="str">
            <v>HF</v>
          </cell>
          <cell r="H293" t="str">
            <v>L</v>
          </cell>
          <cell r="I293" t="str">
            <v>01</v>
          </cell>
        </row>
        <row r="294">
          <cell r="A294" t="str">
            <v>7720-27</v>
          </cell>
          <cell r="B294" t="str">
            <v>PROCEF TABLETS 250MG 20'S</v>
          </cell>
          <cell r="C294" t="str">
            <v>BX</v>
          </cell>
          <cell r="D294">
            <v>589.37840000000006</v>
          </cell>
          <cell r="E294">
            <v>613.00239999999997</v>
          </cell>
          <cell r="F294">
            <v>1527.71</v>
          </cell>
          <cell r="G294" t="str">
            <v>HH</v>
          </cell>
          <cell r="H294" t="str">
            <v>P</v>
          </cell>
          <cell r="I294" t="str">
            <v>01</v>
          </cell>
        </row>
        <row r="295">
          <cell r="A295" t="str">
            <v>7721-27</v>
          </cell>
          <cell r="B295" t="str">
            <v>PROCEF TABS 500MG 20'S</v>
          </cell>
          <cell r="C295" t="str">
            <v>BX</v>
          </cell>
          <cell r="D295">
            <v>1139.4888000000001</v>
          </cell>
          <cell r="E295">
            <v>1174.6956</v>
          </cell>
          <cell r="F295">
            <v>2544.69</v>
          </cell>
          <cell r="G295" t="str">
            <v>HH</v>
          </cell>
          <cell r="H295" t="str">
            <v>P</v>
          </cell>
          <cell r="I295" t="str">
            <v>01</v>
          </cell>
        </row>
        <row r="296">
          <cell r="A296" t="str">
            <v>7721-97</v>
          </cell>
          <cell r="B296" t="str">
            <v>PROCEF TABS 500MG 1'S PS</v>
          </cell>
          <cell r="C296" t="str">
            <v>ST</v>
          </cell>
          <cell r="D296">
            <v>52.673319999999997</v>
          </cell>
          <cell r="E296">
            <v>52.673319999999997</v>
          </cell>
          <cell r="F296">
            <v>0</v>
          </cell>
          <cell r="G296" t="str">
            <v>HH</v>
          </cell>
          <cell r="H296" t="str">
            <v>L</v>
          </cell>
          <cell r="I296" t="str">
            <v>01</v>
          </cell>
        </row>
        <row r="297">
          <cell r="A297" t="str">
            <v>7731-29</v>
          </cell>
          <cell r="B297" t="str">
            <v>CEPIMAX INJECTION 500 MG.</v>
          </cell>
          <cell r="C297" t="str">
            <v>VL</v>
          </cell>
          <cell r="D297">
            <v>222.4478</v>
          </cell>
          <cell r="E297">
            <v>231.71799999999999</v>
          </cell>
          <cell r="F297">
            <v>715.99</v>
          </cell>
          <cell r="G297" t="str">
            <v>IF</v>
          </cell>
          <cell r="H297" t="str">
            <v>P</v>
          </cell>
          <cell r="I297" t="str">
            <v>01</v>
          </cell>
        </row>
        <row r="298">
          <cell r="A298" t="str">
            <v>7732-29</v>
          </cell>
          <cell r="B298" t="str">
            <v>CEPIMAX INJECTION 1 GM.</v>
          </cell>
          <cell r="C298" t="str">
            <v>VL</v>
          </cell>
          <cell r="D298">
            <v>360.51900000000001</v>
          </cell>
          <cell r="E298">
            <v>373.19799999999998</v>
          </cell>
          <cell r="F298">
            <v>1233.19</v>
          </cell>
          <cell r="G298" t="str">
            <v>IF</v>
          </cell>
          <cell r="H298" t="str">
            <v>P</v>
          </cell>
          <cell r="I298" t="str">
            <v>01</v>
          </cell>
        </row>
        <row r="299">
          <cell r="A299" t="str">
            <v>7733-29</v>
          </cell>
          <cell r="B299" t="str">
            <v>CEPIMAX INJECTION 2 GM.</v>
          </cell>
          <cell r="C299" t="str">
            <v>VL</v>
          </cell>
          <cell r="D299">
            <v>723.66959999999995</v>
          </cell>
          <cell r="E299">
            <v>742.85599999999999</v>
          </cell>
          <cell r="F299">
            <v>2014.43</v>
          </cell>
          <cell r="G299" t="str">
            <v>IF</v>
          </cell>
          <cell r="H299" t="str">
            <v>P</v>
          </cell>
          <cell r="I299" t="str">
            <v>01</v>
          </cell>
        </row>
        <row r="300">
          <cell r="A300" t="str">
            <v>7884-10</v>
          </cell>
          <cell r="B300" t="str">
            <v>PENTREXYL PEDIATRIC DROPS 10ML</v>
          </cell>
          <cell r="C300" t="str">
            <v>BT</v>
          </cell>
          <cell r="D300">
            <v>38.66572</v>
          </cell>
          <cell r="E300">
            <v>38.66572</v>
          </cell>
          <cell r="F300">
            <v>67.44</v>
          </cell>
          <cell r="G300" t="str">
            <v>FF</v>
          </cell>
          <cell r="H300" t="str">
            <v>S</v>
          </cell>
          <cell r="I300" t="str">
            <v>01</v>
          </cell>
        </row>
        <row r="301">
          <cell r="A301" t="str">
            <v>788410FG</v>
          </cell>
          <cell r="B301" t="str">
            <v>PENTREXYL PEDIA DROPS 10ML</v>
          </cell>
          <cell r="C301" t="str">
            <v>BT</v>
          </cell>
          <cell r="D301">
            <v>38.66572</v>
          </cell>
          <cell r="E301">
            <v>38.66572</v>
          </cell>
          <cell r="F301">
            <v>70.8</v>
          </cell>
          <cell r="G301" t="str">
            <v>FF</v>
          </cell>
          <cell r="H301" t="str">
            <v>P</v>
          </cell>
          <cell r="I301" t="str">
            <v>01</v>
          </cell>
        </row>
        <row r="302">
          <cell r="A302" t="str">
            <v>7922-63</v>
          </cell>
          <cell r="B302" t="str">
            <v>AMOPEN CAPSULES 250MG    100'S</v>
          </cell>
          <cell r="C302" t="str">
            <v>BX</v>
          </cell>
          <cell r="D302">
            <v>211.43469999999999</v>
          </cell>
          <cell r="E302">
            <v>211.43469999999999</v>
          </cell>
          <cell r="F302">
            <v>434.85</v>
          </cell>
          <cell r="G302" t="str">
            <v>FB</v>
          </cell>
          <cell r="H302" t="str">
            <v>S</v>
          </cell>
          <cell r="I302" t="str">
            <v>01</v>
          </cell>
        </row>
        <row r="303">
          <cell r="A303" t="str">
            <v>7934-15</v>
          </cell>
          <cell r="B303" t="str">
            <v>PROSTAPHLIN-A CAPS 250MG 150'S</v>
          </cell>
          <cell r="C303" t="str">
            <v>BX</v>
          </cell>
          <cell r="D303">
            <v>923.30820000000006</v>
          </cell>
          <cell r="E303">
            <v>963.52620000000002</v>
          </cell>
          <cell r="F303">
            <v>2973.33</v>
          </cell>
          <cell r="G303" t="str">
            <v>FM</v>
          </cell>
          <cell r="H303" t="str">
            <v>P</v>
          </cell>
          <cell r="I303" t="str">
            <v>01</v>
          </cell>
        </row>
        <row r="304">
          <cell r="A304" t="str">
            <v>793415PS</v>
          </cell>
          <cell r="B304" t="str">
            <v>PROSTAPHLIN CAPS 250MG 1'S PS</v>
          </cell>
          <cell r="C304" t="str">
            <v>CC</v>
          </cell>
          <cell r="D304">
            <v>6.1959</v>
          </cell>
          <cell r="E304">
            <v>6.1959</v>
          </cell>
          <cell r="F304">
            <v>0</v>
          </cell>
          <cell r="G304" t="str">
            <v>FM</v>
          </cell>
          <cell r="H304" t="str">
            <v>L</v>
          </cell>
          <cell r="I304" t="str">
            <v>01</v>
          </cell>
        </row>
        <row r="305">
          <cell r="A305" t="str">
            <v>793456FG</v>
          </cell>
          <cell r="B305" t="str">
            <v>PROSTAPHLIN CAPS 250MG 100S</v>
          </cell>
          <cell r="C305" t="str">
            <v>BX</v>
          </cell>
          <cell r="D305">
            <v>314.41059999999999</v>
          </cell>
          <cell r="E305">
            <v>314.41059999999999</v>
          </cell>
          <cell r="F305">
            <v>1482.52</v>
          </cell>
          <cell r="G305" t="str">
            <v>FM</v>
          </cell>
          <cell r="H305" t="str">
            <v>P</v>
          </cell>
          <cell r="I305" t="str">
            <v>01</v>
          </cell>
        </row>
        <row r="306">
          <cell r="A306" t="str">
            <v>7934-63</v>
          </cell>
          <cell r="B306" t="str">
            <v>PROSTAPHLIN CAPS 250MG   100'S</v>
          </cell>
          <cell r="C306" t="str">
            <v>BX</v>
          </cell>
          <cell r="D306">
            <v>257.94261999999998</v>
          </cell>
          <cell r="E306">
            <v>257.94261999999998</v>
          </cell>
          <cell r="F306">
            <v>1385.53</v>
          </cell>
          <cell r="G306" t="str">
            <v>FM</v>
          </cell>
          <cell r="H306" t="str">
            <v>S</v>
          </cell>
          <cell r="I306" t="str">
            <v>01</v>
          </cell>
        </row>
        <row r="307">
          <cell r="A307" t="str">
            <v>7940-15</v>
          </cell>
          <cell r="B307" t="str">
            <v>PROSTAPHLIN CAPS 500MG 150'S</v>
          </cell>
          <cell r="C307" t="str">
            <v>BX</v>
          </cell>
          <cell r="D307">
            <v>1731.8795</v>
          </cell>
          <cell r="E307">
            <v>1795.4012</v>
          </cell>
          <cell r="F307">
            <v>5687.14</v>
          </cell>
          <cell r="G307" t="str">
            <v>FM</v>
          </cell>
          <cell r="H307" t="str">
            <v>P</v>
          </cell>
          <cell r="I307" t="str">
            <v>01</v>
          </cell>
        </row>
        <row r="308">
          <cell r="A308" t="str">
            <v>7940-15A</v>
          </cell>
          <cell r="B308" t="str">
            <v>PROSTAPHLIN CAPS 500MG 30'S</v>
          </cell>
          <cell r="C308" t="str">
            <v>BX</v>
          </cell>
          <cell r="D308">
            <v>354.0068</v>
          </cell>
          <cell r="E308">
            <v>332.97039999999998</v>
          </cell>
          <cell r="F308">
            <v>1165.8800000000001</v>
          </cell>
          <cell r="G308" t="str">
            <v>FM</v>
          </cell>
          <cell r="H308" t="str">
            <v>S</v>
          </cell>
          <cell r="I308" t="str">
            <v>01</v>
          </cell>
        </row>
        <row r="309">
          <cell r="A309" t="str">
            <v>7940-24</v>
          </cell>
          <cell r="B309" t="str">
            <v>PROSTAPHLIN CAPS 500MG 6S BLST</v>
          </cell>
          <cell r="C309" t="str">
            <v>BL</v>
          </cell>
          <cell r="D309">
            <v>33.942500000000003</v>
          </cell>
          <cell r="E309">
            <v>33.942500000000003</v>
          </cell>
          <cell r="F309">
            <v>0</v>
          </cell>
          <cell r="G309" t="str">
            <v>FM</v>
          </cell>
          <cell r="H309" t="str">
            <v>P</v>
          </cell>
          <cell r="I309" t="str">
            <v>01</v>
          </cell>
        </row>
        <row r="310">
          <cell r="A310" t="str">
            <v>794056FG</v>
          </cell>
          <cell r="B310" t="str">
            <v>PROSTAPHLIN CAPS 500MG 100S</v>
          </cell>
          <cell r="C310" t="str">
            <v>BX</v>
          </cell>
          <cell r="D310">
            <v>391.00711999999999</v>
          </cell>
          <cell r="E310">
            <v>391.00711999999999</v>
          </cell>
          <cell r="F310">
            <v>2977.43</v>
          </cell>
          <cell r="G310" t="str">
            <v>FM</v>
          </cell>
          <cell r="H310" t="str">
            <v>P</v>
          </cell>
          <cell r="I310" t="str">
            <v>01</v>
          </cell>
        </row>
        <row r="311">
          <cell r="A311" t="str">
            <v>7940-63</v>
          </cell>
          <cell r="B311" t="str">
            <v>PROSTAPHLIN CAPS 500MG 100'S</v>
          </cell>
          <cell r="C311" t="str">
            <v>BX</v>
          </cell>
          <cell r="D311">
            <v>391.00711999999999</v>
          </cell>
          <cell r="E311">
            <v>391.00711999999999</v>
          </cell>
          <cell r="F311">
            <v>2977.43</v>
          </cell>
          <cell r="G311" t="str">
            <v>FM</v>
          </cell>
          <cell r="H311" t="str">
            <v>S</v>
          </cell>
          <cell r="I311" t="str">
            <v>01</v>
          </cell>
        </row>
        <row r="312">
          <cell r="A312" t="str">
            <v>7940-9L</v>
          </cell>
          <cell r="B312" t="str">
            <v>PROSTAPHLIN CAP 500MG 1'S PS</v>
          </cell>
          <cell r="C312" t="str">
            <v>CC</v>
          </cell>
          <cell r="D312">
            <v>1.7081999999999999</v>
          </cell>
          <cell r="E312">
            <v>1.7081999999999999</v>
          </cell>
          <cell r="F312">
            <v>0</v>
          </cell>
          <cell r="G312" t="str">
            <v>FM</v>
          </cell>
          <cell r="H312" t="str">
            <v>L</v>
          </cell>
          <cell r="I312" t="str">
            <v>01</v>
          </cell>
        </row>
        <row r="313">
          <cell r="A313" t="str">
            <v>7941-25</v>
          </cell>
          <cell r="B313" t="str">
            <v>PROSTAPHLIN POWDER 125MG  30ML</v>
          </cell>
          <cell r="C313" t="str">
            <v>BT</v>
          </cell>
          <cell r="D313">
            <v>12.608599999999999</v>
          </cell>
          <cell r="E313">
            <v>12.608599999999999</v>
          </cell>
          <cell r="F313">
            <v>82.27</v>
          </cell>
          <cell r="G313" t="str">
            <v>FM</v>
          </cell>
          <cell r="H313" t="str">
            <v>S</v>
          </cell>
          <cell r="I313" t="str">
            <v>01</v>
          </cell>
        </row>
        <row r="314">
          <cell r="A314" t="str">
            <v>7941-30</v>
          </cell>
          <cell r="B314" t="str">
            <v>PROSTAPHLIN POWDER 125MG  60ML</v>
          </cell>
          <cell r="C314" t="str">
            <v>BT</v>
          </cell>
          <cell r="D314">
            <v>0</v>
          </cell>
          <cell r="E314">
            <v>0</v>
          </cell>
          <cell r="F314">
            <v>187.61</v>
          </cell>
          <cell r="G314" t="str">
            <v>FM</v>
          </cell>
          <cell r="H314" t="str">
            <v>S</v>
          </cell>
          <cell r="I314" t="str">
            <v>01</v>
          </cell>
        </row>
        <row r="315">
          <cell r="A315" t="str">
            <v>794189FG</v>
          </cell>
          <cell r="B315" t="str">
            <v>PROSTAPHLIN POW 125MG 60ML</v>
          </cell>
          <cell r="C315" t="str">
            <v>BT</v>
          </cell>
          <cell r="D315">
            <v>64.8279</v>
          </cell>
          <cell r="E315">
            <v>68.216300000000004</v>
          </cell>
          <cell r="F315">
            <v>238.91</v>
          </cell>
          <cell r="G315" t="str">
            <v>FM</v>
          </cell>
          <cell r="H315" t="str">
            <v>P</v>
          </cell>
          <cell r="I315" t="str">
            <v>01</v>
          </cell>
        </row>
        <row r="316">
          <cell r="A316" t="str">
            <v>7941-90</v>
          </cell>
          <cell r="B316" t="str">
            <v>PROSTAPHLIN POW 125MG 20ML PS</v>
          </cell>
          <cell r="C316" t="str">
            <v>BT</v>
          </cell>
          <cell r="D316">
            <v>59.172699999999999</v>
          </cell>
          <cell r="E316">
            <v>32.467300000000002</v>
          </cell>
          <cell r="F316">
            <v>0</v>
          </cell>
          <cell r="G316" t="str">
            <v>FM</v>
          </cell>
          <cell r="H316" t="str">
            <v>L</v>
          </cell>
          <cell r="I316" t="str">
            <v>01</v>
          </cell>
        </row>
        <row r="317">
          <cell r="A317" t="str">
            <v>7955-63</v>
          </cell>
          <cell r="B317" t="str">
            <v>AMOPEN CAPSULES 500MG    100'S</v>
          </cell>
          <cell r="C317" t="str">
            <v>BX</v>
          </cell>
          <cell r="D317">
            <v>347.81740000000002</v>
          </cell>
          <cell r="E317">
            <v>347.81740000000002</v>
          </cell>
          <cell r="F317">
            <v>753.32</v>
          </cell>
          <cell r="G317" t="str">
            <v>FB</v>
          </cell>
          <cell r="H317" t="str">
            <v>S</v>
          </cell>
          <cell r="I317" t="str">
            <v>01</v>
          </cell>
        </row>
        <row r="318">
          <cell r="A318" t="str">
            <v>797820FG</v>
          </cell>
          <cell r="B318" t="str">
            <v>PROSTAPHLIN INJ 250MG 10ML</v>
          </cell>
          <cell r="C318" t="str">
            <v>VL</v>
          </cell>
          <cell r="D318">
            <v>16.7683</v>
          </cell>
          <cell r="E318">
            <v>16.3827</v>
          </cell>
          <cell r="F318">
            <v>194.52</v>
          </cell>
          <cell r="G318" t="str">
            <v>FM</v>
          </cell>
          <cell r="H318" t="str">
            <v>P</v>
          </cell>
          <cell r="I318" t="str">
            <v>01</v>
          </cell>
        </row>
        <row r="319">
          <cell r="A319" t="str">
            <v>7978-20R</v>
          </cell>
          <cell r="B319" t="str">
            <v>PROSTAPHLIN PAR. 250MG   VIALS</v>
          </cell>
          <cell r="C319" t="str">
            <v>VL</v>
          </cell>
          <cell r="D319">
            <v>29.386199999999999</v>
          </cell>
          <cell r="E319">
            <v>29.386199999999999</v>
          </cell>
          <cell r="F319">
            <v>160.4</v>
          </cell>
          <cell r="G319" t="str">
            <v>FM</v>
          </cell>
          <cell r="H319" t="str">
            <v>P</v>
          </cell>
          <cell r="I319" t="str">
            <v>01</v>
          </cell>
        </row>
        <row r="320">
          <cell r="A320" t="str">
            <v>797920FG</v>
          </cell>
          <cell r="B320" t="str">
            <v>PROSTAPHLIN INJ 500MG 10ML</v>
          </cell>
          <cell r="C320" t="str">
            <v>VL</v>
          </cell>
          <cell r="D320">
            <v>17.713799999999999</v>
          </cell>
          <cell r="E320">
            <v>17.994299999999999</v>
          </cell>
          <cell r="F320">
            <v>313.2</v>
          </cell>
          <cell r="G320" t="str">
            <v>FM</v>
          </cell>
          <cell r="H320" t="str">
            <v>P</v>
          </cell>
          <cell r="I320" t="str">
            <v>01</v>
          </cell>
        </row>
        <row r="321">
          <cell r="A321" t="str">
            <v>7979-20R</v>
          </cell>
          <cell r="B321" t="str">
            <v>PROSTAPHLIN PAR. 500MG   VIALS</v>
          </cell>
          <cell r="C321" t="str">
            <v>VL</v>
          </cell>
          <cell r="D321">
            <v>54.714799999999997</v>
          </cell>
          <cell r="E321">
            <v>54.714799999999997</v>
          </cell>
          <cell r="F321">
            <v>245.96</v>
          </cell>
          <cell r="G321" t="str">
            <v>FM</v>
          </cell>
          <cell r="H321" t="str">
            <v>P</v>
          </cell>
          <cell r="I321" t="str">
            <v>01</v>
          </cell>
        </row>
        <row r="322">
          <cell r="A322" t="str">
            <v>7988-30</v>
          </cell>
          <cell r="B322" t="str">
            <v>PENTREXYL POWDER 125MG    60ML</v>
          </cell>
          <cell r="C322" t="str">
            <v>BT</v>
          </cell>
          <cell r="D322">
            <v>0</v>
          </cell>
          <cell r="E322">
            <v>0</v>
          </cell>
          <cell r="F322">
            <v>83.6</v>
          </cell>
          <cell r="G322" t="str">
            <v>FF</v>
          </cell>
          <cell r="H322" t="str">
            <v>S</v>
          </cell>
          <cell r="I322" t="str">
            <v>01</v>
          </cell>
        </row>
        <row r="323">
          <cell r="A323" t="str">
            <v>798883FG</v>
          </cell>
          <cell r="B323" t="str">
            <v>PENTREXYL POWDER 125MG 60ML</v>
          </cell>
          <cell r="C323" t="str">
            <v>BT</v>
          </cell>
          <cell r="D323">
            <v>39.8461</v>
          </cell>
          <cell r="E323">
            <v>39.8461</v>
          </cell>
          <cell r="F323">
            <v>83.6</v>
          </cell>
          <cell r="G323" t="str">
            <v>FF</v>
          </cell>
          <cell r="H323" t="str">
            <v>P</v>
          </cell>
          <cell r="I323" t="str">
            <v>01</v>
          </cell>
        </row>
        <row r="324">
          <cell r="A324" t="str">
            <v>799261FG</v>
          </cell>
          <cell r="B324" t="str">
            <v>PENTREXYL CAPS 250MG 100S</v>
          </cell>
          <cell r="C324" t="str">
            <v>BX</v>
          </cell>
          <cell r="D324">
            <v>262.17739999999998</v>
          </cell>
          <cell r="E324">
            <v>262.17739999999998</v>
          </cell>
          <cell r="F324">
            <v>730.33</v>
          </cell>
          <cell r="G324" t="str">
            <v>FF</v>
          </cell>
          <cell r="H324" t="str">
            <v>P</v>
          </cell>
          <cell r="I324" t="str">
            <v>01</v>
          </cell>
        </row>
        <row r="325">
          <cell r="A325" t="str">
            <v>7992-63</v>
          </cell>
          <cell r="B325" t="str">
            <v>PENTREXYL CAPSULES 250MG 100'S</v>
          </cell>
          <cell r="C325" t="str">
            <v>BX</v>
          </cell>
          <cell r="D325">
            <v>0</v>
          </cell>
          <cell r="E325">
            <v>0</v>
          </cell>
          <cell r="F325">
            <v>730.33</v>
          </cell>
          <cell r="G325" t="str">
            <v>FF</v>
          </cell>
          <cell r="H325" t="str">
            <v>S</v>
          </cell>
          <cell r="I325" t="str">
            <v>01</v>
          </cell>
        </row>
        <row r="326">
          <cell r="A326" t="str">
            <v>7993-24</v>
          </cell>
          <cell r="B326" t="str">
            <v>PENTREXYL CAPS 500MG 150'S</v>
          </cell>
          <cell r="C326" t="str">
            <v>BX</v>
          </cell>
          <cell r="D326">
            <v>839.22429999999997</v>
          </cell>
          <cell r="E326">
            <v>858.53139999999996</v>
          </cell>
          <cell r="F326">
            <v>2307.5</v>
          </cell>
          <cell r="G326" t="str">
            <v>FF</v>
          </cell>
          <cell r="H326" t="str">
            <v>P</v>
          </cell>
          <cell r="I326" t="str">
            <v>01</v>
          </cell>
        </row>
        <row r="327">
          <cell r="A327" t="str">
            <v>7993-63</v>
          </cell>
          <cell r="B327" t="str">
            <v>PENTREXYL CAPSULES 500MG 100'S</v>
          </cell>
          <cell r="C327" t="str">
            <v>BX</v>
          </cell>
          <cell r="D327">
            <v>0</v>
          </cell>
          <cell r="E327">
            <v>0</v>
          </cell>
          <cell r="F327">
            <v>1095.95</v>
          </cell>
          <cell r="G327" t="str">
            <v>FF</v>
          </cell>
          <cell r="H327" t="str">
            <v>S</v>
          </cell>
          <cell r="I327" t="str">
            <v>01</v>
          </cell>
        </row>
        <row r="328">
          <cell r="A328" t="str">
            <v>799365FG</v>
          </cell>
          <cell r="B328" t="str">
            <v>PENTREXYL CAPS 500MG 100S</v>
          </cell>
          <cell r="C328" t="str">
            <v>BX</v>
          </cell>
          <cell r="D328">
            <v>344.06020000000001</v>
          </cell>
          <cell r="E328">
            <v>344.06020000000001</v>
          </cell>
          <cell r="F328">
            <v>1150.54</v>
          </cell>
          <cell r="G328" t="str">
            <v>FF</v>
          </cell>
          <cell r="H328" t="str">
            <v>P</v>
          </cell>
          <cell r="I328" t="str">
            <v>01</v>
          </cell>
        </row>
        <row r="329">
          <cell r="A329" t="str">
            <v>7993-69</v>
          </cell>
          <cell r="B329" t="str">
            <v>AMOPEN 500MG X100 CAPS BLISTER</v>
          </cell>
          <cell r="C329" t="str">
            <v>BX</v>
          </cell>
          <cell r="D329">
            <v>347.81740000000002</v>
          </cell>
          <cell r="E329">
            <v>347.81740000000002</v>
          </cell>
          <cell r="F329">
            <v>753.32</v>
          </cell>
          <cell r="G329" t="str">
            <v>FB</v>
          </cell>
          <cell r="H329" t="str">
            <v>P</v>
          </cell>
          <cell r="I329" t="str">
            <v>01</v>
          </cell>
        </row>
        <row r="330">
          <cell r="A330" t="str">
            <v>7993-GC</v>
          </cell>
          <cell r="B330" t="str">
            <v>AMPICILLIN CAPS 500MG. 100'S</v>
          </cell>
          <cell r="C330" t="str">
            <v>BX</v>
          </cell>
          <cell r="D330">
            <v>279.64400000000001</v>
          </cell>
          <cell r="E330">
            <v>279.64400000000001</v>
          </cell>
          <cell r="F330">
            <v>797.05</v>
          </cell>
          <cell r="G330" t="str">
            <v>TD</v>
          </cell>
          <cell r="H330" t="str">
            <v>P</v>
          </cell>
          <cell r="I330" t="str">
            <v>01</v>
          </cell>
        </row>
        <row r="331">
          <cell r="A331" t="str">
            <v>7998-25</v>
          </cell>
          <cell r="B331" t="str">
            <v>PENTREXYL POWDER DS 250MG 30ML</v>
          </cell>
          <cell r="C331" t="str">
            <v>BT</v>
          </cell>
          <cell r="D331">
            <v>0</v>
          </cell>
          <cell r="E331">
            <v>0</v>
          </cell>
          <cell r="F331">
            <v>67.63</v>
          </cell>
          <cell r="G331" t="str">
            <v>FF</v>
          </cell>
          <cell r="H331" t="str">
            <v>S</v>
          </cell>
          <cell r="I331" t="str">
            <v>01</v>
          </cell>
        </row>
        <row r="332">
          <cell r="A332" t="str">
            <v>7998-32</v>
          </cell>
          <cell r="B332" t="str">
            <v>AMOPEN SUSPENSION 250MG   60ML</v>
          </cell>
          <cell r="C332" t="str">
            <v>BT</v>
          </cell>
          <cell r="D332">
            <v>39.290700000000001</v>
          </cell>
          <cell r="E332">
            <v>39.290700000000001</v>
          </cell>
          <cell r="F332">
            <v>94.39</v>
          </cell>
          <cell r="G332" t="str">
            <v>FB</v>
          </cell>
          <cell r="H332" t="str">
            <v>S</v>
          </cell>
          <cell r="I332" t="str">
            <v>01</v>
          </cell>
        </row>
        <row r="333">
          <cell r="A333" t="str">
            <v>7998-39</v>
          </cell>
          <cell r="B333" t="str">
            <v>PENTREXYL POWDER DS 250MG 60ML</v>
          </cell>
          <cell r="C333" t="str">
            <v>BT</v>
          </cell>
          <cell r="D333">
            <v>58.309519999999999</v>
          </cell>
          <cell r="E333">
            <v>58.309519999999999</v>
          </cell>
          <cell r="F333">
            <v>139.33000000000001</v>
          </cell>
          <cell r="G333" t="str">
            <v>FF</v>
          </cell>
          <cell r="H333" t="str">
            <v>S</v>
          </cell>
          <cell r="I333" t="str">
            <v>01</v>
          </cell>
        </row>
        <row r="334">
          <cell r="A334" t="str">
            <v>799883FG</v>
          </cell>
          <cell r="B334" t="str">
            <v>PENTREXYL POWDER 250MG 60ML</v>
          </cell>
          <cell r="C334" t="str">
            <v>BT</v>
          </cell>
          <cell r="D334">
            <v>67.106200000000001</v>
          </cell>
          <cell r="E334">
            <v>67.106200000000001</v>
          </cell>
          <cell r="F334">
            <v>177.42</v>
          </cell>
          <cell r="G334" t="str">
            <v>FF</v>
          </cell>
          <cell r="H334" t="str">
            <v>P</v>
          </cell>
          <cell r="I334" t="str">
            <v>01</v>
          </cell>
        </row>
        <row r="335">
          <cell r="A335" t="str">
            <v>7998-85</v>
          </cell>
          <cell r="B335" t="str">
            <v>AMOPEN 250mg/5ml 60ml X 1</v>
          </cell>
          <cell r="C335" t="str">
            <v>BT</v>
          </cell>
          <cell r="D335">
            <v>39.290700000000001</v>
          </cell>
          <cell r="E335">
            <v>39.290700000000001</v>
          </cell>
          <cell r="F335">
            <v>94.39</v>
          </cell>
          <cell r="G335" t="str">
            <v>FB</v>
          </cell>
          <cell r="H335" t="str">
            <v>P</v>
          </cell>
          <cell r="I335" t="str">
            <v>01</v>
          </cell>
        </row>
        <row r="336">
          <cell r="A336" t="str">
            <v>8000</v>
          </cell>
          <cell r="B336" t="str">
            <v>OFFICE EQUIPMENT</v>
          </cell>
          <cell r="C336" t="str">
            <v>EA</v>
          </cell>
          <cell r="D336">
            <v>0</v>
          </cell>
          <cell r="E336">
            <v>0</v>
          </cell>
          <cell r="F336">
            <v>0</v>
          </cell>
          <cell r="G336" t="str">
            <v>NI</v>
          </cell>
          <cell r="H336" t="str">
            <v>6</v>
          </cell>
          <cell r="I336" t="str">
            <v/>
          </cell>
        </row>
        <row r="337">
          <cell r="A337" t="str">
            <v>8019(09)</v>
          </cell>
          <cell r="B337" t="str">
            <v>BULK ENFAGROW VANILLA POWDER</v>
          </cell>
          <cell r="C337" t="str">
            <v>KG</v>
          </cell>
          <cell r="D337">
            <v>0</v>
          </cell>
          <cell r="E337">
            <v>0</v>
          </cell>
          <cell r="F337">
            <v>0</v>
          </cell>
          <cell r="G337" t="str">
            <v>AR</v>
          </cell>
          <cell r="H337" t="str">
            <v>W</v>
          </cell>
          <cell r="I337" t="str">
            <v/>
          </cell>
        </row>
        <row r="338">
          <cell r="A338" t="str">
            <v>8019(15)</v>
          </cell>
          <cell r="B338" t="str">
            <v>BULK ENFAGROW VANILLA</v>
          </cell>
          <cell r="C338" t="str">
            <v>KG</v>
          </cell>
          <cell r="D338">
            <v>0</v>
          </cell>
          <cell r="E338">
            <v>0</v>
          </cell>
          <cell r="F338">
            <v>0</v>
          </cell>
          <cell r="G338" t="str">
            <v>AR</v>
          </cell>
          <cell r="H338" t="str">
            <v>W</v>
          </cell>
          <cell r="I338" t="str">
            <v/>
          </cell>
        </row>
        <row r="339">
          <cell r="A339" t="str">
            <v>8019(31)</v>
          </cell>
          <cell r="B339" t="str">
            <v>ENFAGROW A+ VANILLA POWDER</v>
          </cell>
          <cell r="C339" t="str">
            <v>KG</v>
          </cell>
          <cell r="D339">
            <v>0</v>
          </cell>
          <cell r="E339">
            <v>0</v>
          </cell>
          <cell r="F339">
            <v>0</v>
          </cell>
          <cell r="G339" t="str">
            <v>AR</v>
          </cell>
          <cell r="H339" t="str">
            <v>W</v>
          </cell>
          <cell r="I339" t="str">
            <v>02</v>
          </cell>
        </row>
        <row r="340">
          <cell r="A340" t="str">
            <v>8019(33)</v>
          </cell>
          <cell r="B340" t="str">
            <v>ENFAGROW A+ HONEY POWDER</v>
          </cell>
          <cell r="C340" t="str">
            <v>KG</v>
          </cell>
          <cell r="D340">
            <v>0</v>
          </cell>
          <cell r="E340">
            <v>0</v>
          </cell>
          <cell r="F340">
            <v>0</v>
          </cell>
          <cell r="G340" t="str">
            <v>AR</v>
          </cell>
          <cell r="H340" t="str">
            <v>W</v>
          </cell>
          <cell r="I340" t="str">
            <v>02</v>
          </cell>
        </row>
        <row r="341">
          <cell r="A341" t="str">
            <v>8019-04</v>
          </cell>
          <cell r="B341" t="str">
            <v>ENFAGROW A+ VAN 400G CAN INDO</v>
          </cell>
          <cell r="C341" t="str">
            <v>PC</v>
          </cell>
          <cell r="D341">
            <v>58.687899999999999</v>
          </cell>
          <cell r="E341">
            <v>63.830100000000002</v>
          </cell>
          <cell r="F341">
            <v>0</v>
          </cell>
          <cell r="G341" t="str">
            <v>AR</v>
          </cell>
          <cell r="H341" t="str">
            <v>M</v>
          </cell>
          <cell r="I341" t="str">
            <v>02</v>
          </cell>
        </row>
        <row r="342">
          <cell r="A342" t="str">
            <v>8019-49</v>
          </cell>
          <cell r="B342" t="str">
            <v>ENFAGROW VANILLA 180G</v>
          </cell>
          <cell r="C342" t="str">
            <v>PC</v>
          </cell>
          <cell r="D342">
            <v>20.8855</v>
          </cell>
          <cell r="E342">
            <v>20.8855</v>
          </cell>
          <cell r="F342">
            <v>63.53</v>
          </cell>
          <cell r="G342" t="str">
            <v>AR</v>
          </cell>
          <cell r="H342" t="str">
            <v>M</v>
          </cell>
          <cell r="I342" t="str">
            <v>04</v>
          </cell>
        </row>
        <row r="343">
          <cell r="A343" t="str">
            <v>8019-49A</v>
          </cell>
          <cell r="B343" t="str">
            <v>ENFAGROW VANILLA 180G REFILL</v>
          </cell>
          <cell r="C343" t="str">
            <v>PC</v>
          </cell>
          <cell r="D343">
            <v>19.092700000000001</v>
          </cell>
          <cell r="E343">
            <v>19.092700000000001</v>
          </cell>
          <cell r="F343">
            <v>67.95</v>
          </cell>
          <cell r="G343" t="str">
            <v>AR</v>
          </cell>
          <cell r="H343" t="str">
            <v>M</v>
          </cell>
          <cell r="I343" t="str">
            <v>04</v>
          </cell>
        </row>
        <row r="344">
          <cell r="A344" t="str">
            <v>8019-49AS</v>
          </cell>
          <cell r="B344" t="str">
            <v>ENFAGROW VANILLA 3 X 180G MK</v>
          </cell>
          <cell r="C344" t="str">
            <v>PK</v>
          </cell>
          <cell r="D344">
            <v>67.778099999999995</v>
          </cell>
          <cell r="E344">
            <v>67.778099999999995</v>
          </cell>
          <cell r="F344">
            <v>203.85</v>
          </cell>
          <cell r="G344" t="str">
            <v>AR</v>
          </cell>
          <cell r="H344" t="str">
            <v>M</v>
          </cell>
          <cell r="I344" t="str">
            <v>04</v>
          </cell>
        </row>
        <row r="345">
          <cell r="A345" t="str">
            <v>8019-49B</v>
          </cell>
          <cell r="B345" t="str">
            <v>ENFAGROW VANILLA 180G BIB</v>
          </cell>
          <cell r="C345" t="str">
            <v>PC</v>
          </cell>
          <cell r="D345">
            <v>23.2349</v>
          </cell>
          <cell r="E345">
            <v>25.567799999999998</v>
          </cell>
          <cell r="F345">
            <v>76.58</v>
          </cell>
          <cell r="G345" t="str">
            <v>AR</v>
          </cell>
          <cell r="H345" t="str">
            <v>M</v>
          </cell>
          <cell r="I345" t="str">
            <v>04</v>
          </cell>
        </row>
        <row r="346">
          <cell r="A346" t="str">
            <v>8019-49BS</v>
          </cell>
          <cell r="B346" t="str">
            <v>ENFAGROW VAN 3 X 180G BIB WSU</v>
          </cell>
          <cell r="C346" t="str">
            <v>PK</v>
          </cell>
          <cell r="D346">
            <v>85.023899999999998</v>
          </cell>
          <cell r="E346">
            <v>85.023899999999998</v>
          </cell>
          <cell r="F346">
            <v>203.85</v>
          </cell>
          <cell r="G346" t="str">
            <v>AR</v>
          </cell>
          <cell r="H346" t="str">
            <v>M</v>
          </cell>
          <cell r="I346" t="str">
            <v>04</v>
          </cell>
        </row>
        <row r="347">
          <cell r="A347" t="str">
            <v>8019-50</v>
          </cell>
          <cell r="B347" t="str">
            <v>ENFAGROW VANILLA 400G CANS</v>
          </cell>
          <cell r="C347" t="str">
            <v>PC</v>
          </cell>
          <cell r="D347">
            <v>51.38</v>
          </cell>
          <cell r="E347">
            <v>51.38</v>
          </cell>
          <cell r="F347">
            <v>136.66999999999999</v>
          </cell>
          <cell r="G347" t="str">
            <v>AR</v>
          </cell>
          <cell r="H347" t="str">
            <v>M</v>
          </cell>
          <cell r="I347" t="str">
            <v>04</v>
          </cell>
        </row>
        <row r="348">
          <cell r="A348" t="str">
            <v>8019-50A</v>
          </cell>
          <cell r="B348" t="str">
            <v>ENFAGROW VANILLA 400G CAN</v>
          </cell>
          <cell r="C348" t="str">
            <v>PC</v>
          </cell>
          <cell r="D348">
            <v>43.298999999999999</v>
          </cell>
          <cell r="E348">
            <v>43.298999999999999</v>
          </cell>
          <cell r="F348">
            <v>146.25</v>
          </cell>
          <cell r="G348" t="str">
            <v>AR</v>
          </cell>
          <cell r="H348" t="str">
            <v>M</v>
          </cell>
          <cell r="I348" t="str">
            <v>04</v>
          </cell>
        </row>
        <row r="349">
          <cell r="A349" t="str">
            <v>8019-50B</v>
          </cell>
          <cell r="B349" t="str">
            <v>ENFAGROW VANILLA 400G CAN</v>
          </cell>
          <cell r="C349" t="str">
            <v>PC</v>
          </cell>
          <cell r="D349">
            <v>44.595700000000001</v>
          </cell>
          <cell r="E349">
            <v>44.595700000000001</v>
          </cell>
          <cell r="F349">
            <v>156.49</v>
          </cell>
          <cell r="G349" t="str">
            <v>AR</v>
          </cell>
          <cell r="H349" t="str">
            <v>M</v>
          </cell>
          <cell r="I349" t="str">
            <v>04</v>
          </cell>
        </row>
        <row r="350">
          <cell r="A350" t="str">
            <v>8019-51</v>
          </cell>
          <cell r="B350" t="str">
            <v>ENFAGROW VANILLA 1000G</v>
          </cell>
          <cell r="C350" t="str">
            <v>PC</v>
          </cell>
          <cell r="D350">
            <v>114.2894</v>
          </cell>
          <cell r="E350">
            <v>114.2894</v>
          </cell>
          <cell r="F350">
            <v>310.05</v>
          </cell>
          <cell r="G350" t="str">
            <v>AR</v>
          </cell>
          <cell r="H350" t="str">
            <v>M</v>
          </cell>
          <cell r="I350" t="str">
            <v>04</v>
          </cell>
        </row>
        <row r="351">
          <cell r="A351" t="str">
            <v>8019-51A</v>
          </cell>
          <cell r="B351" t="str">
            <v>ENFAGROW VANILLA 1.0KG</v>
          </cell>
          <cell r="C351" t="str">
            <v>PC</v>
          </cell>
          <cell r="D351">
            <v>94.664599999999993</v>
          </cell>
          <cell r="E351">
            <v>94.664599999999993</v>
          </cell>
          <cell r="F351">
            <v>331.77</v>
          </cell>
          <cell r="G351" t="str">
            <v>AR</v>
          </cell>
          <cell r="H351" t="str">
            <v>M</v>
          </cell>
          <cell r="I351" t="str">
            <v>04</v>
          </cell>
        </row>
        <row r="352">
          <cell r="A352" t="str">
            <v>8019-51B</v>
          </cell>
          <cell r="B352" t="str">
            <v>ENFAGROW VANILLA 1.0KG</v>
          </cell>
          <cell r="C352" t="str">
            <v>PC</v>
          </cell>
          <cell r="D352">
            <v>112.5548</v>
          </cell>
          <cell r="E352">
            <v>129.32220000000001</v>
          </cell>
          <cell r="F352">
            <v>372.76</v>
          </cell>
          <cell r="G352" t="str">
            <v>AR</v>
          </cell>
          <cell r="H352" t="str">
            <v>M</v>
          </cell>
          <cell r="I352" t="str">
            <v>04</v>
          </cell>
        </row>
        <row r="353">
          <cell r="A353" t="str">
            <v>8019-52</v>
          </cell>
          <cell r="B353" t="str">
            <v>ENFAGROW VANILLA 1800G</v>
          </cell>
          <cell r="C353" t="str">
            <v>PC</v>
          </cell>
          <cell r="D353">
            <v>199.2825</v>
          </cell>
          <cell r="E353">
            <v>199.2825</v>
          </cell>
          <cell r="F353">
            <v>527.72</v>
          </cell>
          <cell r="G353" t="str">
            <v>AR</v>
          </cell>
          <cell r="H353" t="str">
            <v>M</v>
          </cell>
          <cell r="I353" t="str">
            <v>04</v>
          </cell>
        </row>
        <row r="354">
          <cell r="A354" t="str">
            <v>8019-52A</v>
          </cell>
          <cell r="B354" t="str">
            <v>ENFAGROW VANILLA 1.8KG</v>
          </cell>
          <cell r="C354" t="str">
            <v>PC</v>
          </cell>
          <cell r="D354">
            <v>163.63570000000001</v>
          </cell>
          <cell r="E354">
            <v>163.63570000000001</v>
          </cell>
          <cell r="F354">
            <v>564.74</v>
          </cell>
          <cell r="G354" t="str">
            <v>AR</v>
          </cell>
          <cell r="H354" t="str">
            <v>M</v>
          </cell>
          <cell r="I354" t="str">
            <v>04</v>
          </cell>
        </row>
        <row r="355">
          <cell r="A355" t="str">
            <v>8019-52B</v>
          </cell>
          <cell r="B355" t="str">
            <v>ENFAGROW VANILLA 1.8KG</v>
          </cell>
          <cell r="C355" t="str">
            <v>PC</v>
          </cell>
          <cell r="D355">
            <v>195.67509999999999</v>
          </cell>
          <cell r="E355">
            <v>224.78569999999999</v>
          </cell>
          <cell r="F355">
            <v>634.63</v>
          </cell>
          <cell r="G355" t="str">
            <v>AR</v>
          </cell>
          <cell r="H355" t="str">
            <v>M</v>
          </cell>
          <cell r="I355" t="str">
            <v>04</v>
          </cell>
        </row>
        <row r="356">
          <cell r="A356" t="str">
            <v>8019-53</v>
          </cell>
          <cell r="B356" t="str">
            <v>ENFAGROW VANILLA 40G SAMPLE</v>
          </cell>
          <cell r="C356" t="str">
            <v>PK</v>
          </cell>
          <cell r="D356">
            <v>72.092399999999998</v>
          </cell>
          <cell r="E356">
            <v>72.092399999999998</v>
          </cell>
          <cell r="F356">
            <v>0</v>
          </cell>
          <cell r="G356" t="str">
            <v>AR</v>
          </cell>
          <cell r="H356" t="str">
            <v>M</v>
          </cell>
          <cell r="I356" t="str">
            <v>04</v>
          </cell>
        </row>
        <row r="357">
          <cell r="A357" t="str">
            <v>8019-53B</v>
          </cell>
          <cell r="B357" t="str">
            <v>ENFAGROW VANILLA 40G SAMPLE</v>
          </cell>
          <cell r="C357" t="str">
            <v>PC</v>
          </cell>
          <cell r="D357">
            <v>6.3117999999999999</v>
          </cell>
          <cell r="E357">
            <v>8.5061999999999998</v>
          </cell>
          <cell r="F357">
            <v>0</v>
          </cell>
          <cell r="G357" t="str">
            <v>AR</v>
          </cell>
          <cell r="H357" t="str">
            <v>L</v>
          </cell>
          <cell r="I357" t="str">
            <v>04</v>
          </cell>
        </row>
        <row r="358">
          <cell r="A358" t="str">
            <v>8019-81</v>
          </cell>
          <cell r="B358" t="str">
            <v>ENFAGROW A+ VAN 1KG CAN INDO</v>
          </cell>
          <cell r="C358" t="str">
            <v>PC</v>
          </cell>
          <cell r="D358">
            <v>130.9239</v>
          </cell>
          <cell r="E358">
            <v>142.63640000000001</v>
          </cell>
          <cell r="F358">
            <v>0</v>
          </cell>
          <cell r="G358" t="str">
            <v>AR</v>
          </cell>
          <cell r="H358" t="str">
            <v>M</v>
          </cell>
          <cell r="I358" t="str">
            <v>02</v>
          </cell>
        </row>
        <row r="359">
          <cell r="A359" t="str">
            <v>8019-82</v>
          </cell>
          <cell r="B359" t="str">
            <v>ENFAGROW A+ VAN 200G BIB INDO</v>
          </cell>
          <cell r="C359" t="str">
            <v>PC</v>
          </cell>
          <cell r="D359">
            <v>0</v>
          </cell>
          <cell r="E359">
            <v>0</v>
          </cell>
          <cell r="F359">
            <v>0</v>
          </cell>
          <cell r="G359" t="str">
            <v>AR</v>
          </cell>
          <cell r="H359" t="str">
            <v>M</v>
          </cell>
          <cell r="I359" t="str">
            <v>02</v>
          </cell>
        </row>
        <row r="360">
          <cell r="A360" t="str">
            <v>8019-84</v>
          </cell>
          <cell r="B360" t="str">
            <v>ENFAGROW A+ HONEY 400G CAN IND</v>
          </cell>
          <cell r="C360" t="str">
            <v>PC</v>
          </cell>
          <cell r="D360">
            <v>57.447699999999998</v>
          </cell>
          <cell r="E360">
            <v>62.101999999999997</v>
          </cell>
          <cell r="F360">
            <v>0</v>
          </cell>
          <cell r="G360" t="str">
            <v>AR</v>
          </cell>
          <cell r="H360" t="str">
            <v>M</v>
          </cell>
          <cell r="I360" t="str">
            <v>02</v>
          </cell>
        </row>
        <row r="361">
          <cell r="A361" t="str">
            <v>8019-86</v>
          </cell>
          <cell r="B361" t="str">
            <v>ENFAGROW A+ HONEY 1KG CAN INDO</v>
          </cell>
          <cell r="C361" t="str">
            <v>PC</v>
          </cell>
          <cell r="D361">
            <v>127.8232</v>
          </cell>
          <cell r="E361">
            <v>138.3158</v>
          </cell>
          <cell r="F361">
            <v>0</v>
          </cell>
          <cell r="G361" t="str">
            <v>AR</v>
          </cell>
          <cell r="H361" t="str">
            <v>M</v>
          </cell>
          <cell r="I361" t="str">
            <v>02</v>
          </cell>
        </row>
        <row r="362">
          <cell r="A362" t="str">
            <v>8019-89</v>
          </cell>
          <cell r="B362" t="str">
            <v>ENFAGROW VANILLA 180G SA</v>
          </cell>
          <cell r="C362" t="str">
            <v>PC</v>
          </cell>
          <cell r="D362">
            <v>18.015599999999999</v>
          </cell>
          <cell r="E362">
            <v>18.015599999999999</v>
          </cell>
          <cell r="F362">
            <v>67.95</v>
          </cell>
          <cell r="G362" t="str">
            <v>AR</v>
          </cell>
          <cell r="H362" t="str">
            <v>M</v>
          </cell>
          <cell r="I362" t="str">
            <v>04</v>
          </cell>
        </row>
        <row r="363">
          <cell r="A363" t="str">
            <v>8019-90</v>
          </cell>
          <cell r="B363" t="str">
            <v>ENFAGROW VANILLA 400G SA</v>
          </cell>
          <cell r="C363" t="str">
            <v>PC</v>
          </cell>
          <cell r="D363">
            <v>33.486400000000003</v>
          </cell>
          <cell r="E363">
            <v>33.486400000000003</v>
          </cell>
          <cell r="F363">
            <v>146.25</v>
          </cell>
          <cell r="G363" t="str">
            <v>AR</v>
          </cell>
          <cell r="H363" t="str">
            <v>M</v>
          </cell>
          <cell r="I363" t="str">
            <v>04</v>
          </cell>
        </row>
        <row r="364">
          <cell r="A364" t="str">
            <v>8019-96</v>
          </cell>
          <cell r="B364" t="str">
            <v>ENFAGROW VANILLA 400G BIB</v>
          </cell>
          <cell r="C364" t="str">
            <v>PC</v>
          </cell>
          <cell r="D364">
            <v>41.394199999999998</v>
          </cell>
          <cell r="E364">
            <v>49.449800000000003</v>
          </cell>
          <cell r="F364">
            <v>164.37</v>
          </cell>
          <cell r="G364" t="str">
            <v>AR</v>
          </cell>
          <cell r="H364" t="str">
            <v>M</v>
          </cell>
          <cell r="I364" t="str">
            <v>04</v>
          </cell>
        </row>
        <row r="365">
          <cell r="A365" t="str">
            <v>8019-E8</v>
          </cell>
          <cell r="B365" t="str">
            <v>ENFAGROW A+ VAN 40G SAMPLE</v>
          </cell>
          <cell r="C365" t="str">
            <v>PC</v>
          </cell>
          <cell r="D365">
            <v>7.1064999999999996</v>
          </cell>
          <cell r="E365">
            <v>0</v>
          </cell>
          <cell r="F365">
            <v>0</v>
          </cell>
          <cell r="G365" t="str">
            <v>AY</v>
          </cell>
          <cell r="H365" t="str">
            <v>M</v>
          </cell>
          <cell r="I365" t="str">
            <v>02</v>
          </cell>
        </row>
        <row r="366">
          <cell r="A366" t="str">
            <v>8019-E9</v>
          </cell>
          <cell r="B366" t="str">
            <v>ENFAGROW A+ VAN 180G BIB</v>
          </cell>
          <cell r="C366" t="str">
            <v>PC</v>
          </cell>
          <cell r="D366">
            <v>25.291</v>
          </cell>
          <cell r="E366">
            <v>27.923400000000001</v>
          </cell>
          <cell r="F366">
            <v>76.58</v>
          </cell>
          <cell r="G366" t="str">
            <v>AY</v>
          </cell>
          <cell r="H366" t="str">
            <v>M</v>
          </cell>
          <cell r="I366" t="str">
            <v>02</v>
          </cell>
        </row>
        <row r="367">
          <cell r="A367" t="str">
            <v>8019-F1</v>
          </cell>
          <cell r="B367" t="str">
            <v>ENFAGROW A+ VAN 400G BIB</v>
          </cell>
          <cell r="C367" t="str">
            <v>PC</v>
          </cell>
          <cell r="D367">
            <v>45.991399999999999</v>
          </cell>
          <cell r="E367">
            <v>54.657899999999998</v>
          </cell>
          <cell r="F367">
            <v>164.37</v>
          </cell>
          <cell r="G367" t="str">
            <v>AY</v>
          </cell>
          <cell r="H367" t="str">
            <v>M</v>
          </cell>
          <cell r="I367" t="str">
            <v>02</v>
          </cell>
        </row>
        <row r="368">
          <cell r="A368" t="str">
            <v>8019-F2</v>
          </cell>
          <cell r="B368" t="str">
            <v>ENFAGROW A+ VAN 1KG</v>
          </cell>
          <cell r="C368" t="str">
            <v>PC</v>
          </cell>
          <cell r="D368">
            <v>125.35980000000001</v>
          </cell>
          <cell r="E368">
            <v>140.19560000000001</v>
          </cell>
          <cell r="F368">
            <v>372.76</v>
          </cell>
          <cell r="G368" t="str">
            <v>AY</v>
          </cell>
          <cell r="H368" t="str">
            <v>M</v>
          </cell>
          <cell r="I368" t="str">
            <v>02</v>
          </cell>
        </row>
        <row r="369">
          <cell r="A369" t="str">
            <v>8019-F3</v>
          </cell>
          <cell r="B369" t="str">
            <v>ENFAGROW A+ VAN 1.8KG</v>
          </cell>
          <cell r="C369" t="str">
            <v>PC</v>
          </cell>
          <cell r="D369">
            <v>218.99870000000001</v>
          </cell>
          <cell r="E369">
            <v>244.5839</v>
          </cell>
          <cell r="F369">
            <v>634.64</v>
          </cell>
          <cell r="G369" t="str">
            <v>AY</v>
          </cell>
          <cell r="H369" t="str">
            <v>M</v>
          </cell>
          <cell r="I369" t="str">
            <v>02</v>
          </cell>
        </row>
        <row r="370">
          <cell r="A370" t="str">
            <v>8036(01)</v>
          </cell>
          <cell r="B370" t="str">
            <v>BULK MAMACARE CHOCO</v>
          </cell>
          <cell r="C370" t="str">
            <v>KG</v>
          </cell>
          <cell r="D370">
            <v>0</v>
          </cell>
          <cell r="E370">
            <v>0</v>
          </cell>
          <cell r="F370">
            <v>0</v>
          </cell>
          <cell r="G370" t="str">
            <v>CT</v>
          </cell>
          <cell r="H370" t="str">
            <v>W</v>
          </cell>
          <cell r="I370" t="str">
            <v/>
          </cell>
        </row>
        <row r="371">
          <cell r="A371" t="str">
            <v>8036-10</v>
          </cell>
          <cell r="B371" t="str">
            <v>MAMA CARE CHOCO FLAVOR 400GM.</v>
          </cell>
          <cell r="C371" t="str">
            <v>CN</v>
          </cell>
          <cell r="D371">
            <v>60.556199999999997</v>
          </cell>
          <cell r="E371">
            <v>60.556199999999997</v>
          </cell>
          <cell r="F371">
            <v>168.75</v>
          </cell>
          <cell r="G371" t="str">
            <v>CT</v>
          </cell>
          <cell r="H371" t="str">
            <v>M</v>
          </cell>
          <cell r="I371" t="str">
            <v>04</v>
          </cell>
        </row>
        <row r="372">
          <cell r="A372" t="str">
            <v>8036-10N</v>
          </cell>
          <cell r="B372" t="str">
            <v>MAMACARE CHOCO 400G CAN</v>
          </cell>
          <cell r="C372" t="str">
            <v>PC</v>
          </cell>
          <cell r="D372">
            <v>68.060599999999994</v>
          </cell>
          <cell r="E372">
            <v>68.060599999999994</v>
          </cell>
          <cell r="F372">
            <v>168.75</v>
          </cell>
          <cell r="G372" t="str">
            <v>CT</v>
          </cell>
          <cell r="H372" t="str">
            <v>M</v>
          </cell>
          <cell r="I372" t="str">
            <v>04</v>
          </cell>
        </row>
        <row r="373">
          <cell r="A373" t="str">
            <v>8036-10S</v>
          </cell>
          <cell r="B373" t="str">
            <v>MAMACARE CHOCO (3X400G)-MAKRO</v>
          </cell>
          <cell r="C373" t="str">
            <v>PK</v>
          </cell>
          <cell r="D373">
            <v>191.58860000000001</v>
          </cell>
          <cell r="E373">
            <v>191.58860000000001</v>
          </cell>
          <cell r="F373">
            <v>506.25</v>
          </cell>
          <cell r="G373" t="str">
            <v>CT</v>
          </cell>
          <cell r="H373" t="str">
            <v>M</v>
          </cell>
          <cell r="I373" t="str">
            <v>04</v>
          </cell>
        </row>
        <row r="374">
          <cell r="A374" t="str">
            <v>8036-13</v>
          </cell>
          <cell r="B374" t="str">
            <v>MAMACARE CHOCOLATE 180G REFILL</v>
          </cell>
          <cell r="C374" t="str">
            <v>PC</v>
          </cell>
          <cell r="D374">
            <v>27.480499999999999</v>
          </cell>
          <cell r="E374">
            <v>27.480499999999999</v>
          </cell>
          <cell r="F374">
            <v>78.489999999999995</v>
          </cell>
          <cell r="G374" t="str">
            <v>CT</v>
          </cell>
          <cell r="H374" t="str">
            <v>M</v>
          </cell>
          <cell r="I374" t="str">
            <v>04</v>
          </cell>
        </row>
        <row r="375">
          <cell r="A375" t="str">
            <v>8036-13N</v>
          </cell>
          <cell r="B375" t="str">
            <v>MAMACARE CHOCO 180G REFILL</v>
          </cell>
          <cell r="C375" t="str">
            <v>PC</v>
          </cell>
          <cell r="D375">
            <v>29.0335</v>
          </cell>
          <cell r="E375">
            <v>29.0335</v>
          </cell>
          <cell r="F375">
            <v>78.489999999999995</v>
          </cell>
          <cell r="G375" t="str">
            <v>CT</v>
          </cell>
          <cell r="H375" t="str">
            <v>M</v>
          </cell>
          <cell r="I375" t="str">
            <v>04</v>
          </cell>
        </row>
        <row r="376">
          <cell r="A376" t="str">
            <v>8036-13S</v>
          </cell>
          <cell r="B376" t="str">
            <v>MAMACARE CHOCO (6X180G)-MAKRO</v>
          </cell>
          <cell r="C376" t="str">
            <v>PK</v>
          </cell>
          <cell r="D376">
            <v>175.38300000000001</v>
          </cell>
          <cell r="E376">
            <v>175.38300000000001</v>
          </cell>
          <cell r="F376">
            <v>470.94</v>
          </cell>
          <cell r="G376" t="str">
            <v>CT</v>
          </cell>
          <cell r="H376" t="str">
            <v>M</v>
          </cell>
          <cell r="I376" t="str">
            <v>04</v>
          </cell>
        </row>
        <row r="377">
          <cell r="A377" t="str">
            <v>8036-14</v>
          </cell>
          <cell r="B377" t="str">
            <v>MAMACARE CHOCOLATE 1000G</v>
          </cell>
          <cell r="C377" t="str">
            <v>CN</v>
          </cell>
          <cell r="D377">
            <v>125.723</v>
          </cell>
          <cell r="E377">
            <v>125.723</v>
          </cell>
          <cell r="F377">
            <v>332.9</v>
          </cell>
          <cell r="G377" t="str">
            <v>CT</v>
          </cell>
          <cell r="H377" t="str">
            <v>M</v>
          </cell>
          <cell r="I377" t="str">
            <v>04</v>
          </cell>
        </row>
        <row r="378">
          <cell r="A378" t="str">
            <v>8036-15</v>
          </cell>
          <cell r="B378" t="str">
            <v>MAMACARE CHOCOLATE 30GM REFILL</v>
          </cell>
          <cell r="C378" t="str">
            <v>PC</v>
          </cell>
          <cell r="D378">
            <v>8.4854000000000003</v>
          </cell>
          <cell r="E378">
            <v>8.4854000000000003</v>
          </cell>
          <cell r="F378">
            <v>0</v>
          </cell>
          <cell r="G378" t="str">
            <v>CT</v>
          </cell>
          <cell r="H378" t="str">
            <v>M</v>
          </cell>
          <cell r="I378" t="str">
            <v>04</v>
          </cell>
        </row>
        <row r="379">
          <cell r="A379" t="str">
            <v>8036-17N</v>
          </cell>
          <cell r="B379" t="str">
            <v>MAMACARE CHOCO 30G SAMPLE</v>
          </cell>
          <cell r="C379" t="str">
            <v>PC</v>
          </cell>
          <cell r="D379">
            <v>7.9008000000000003</v>
          </cell>
          <cell r="E379">
            <v>7.9008000000000003</v>
          </cell>
          <cell r="F379">
            <v>0</v>
          </cell>
          <cell r="G379" t="str">
            <v>CT</v>
          </cell>
          <cell r="H379" t="str">
            <v>L</v>
          </cell>
          <cell r="I379" t="str">
            <v>04</v>
          </cell>
        </row>
        <row r="380">
          <cell r="A380" t="str">
            <v>8057(03)</v>
          </cell>
          <cell r="B380" t="str">
            <v>SUSTAGEN KID CHOCO W/ PREBIO</v>
          </cell>
          <cell r="C380" t="str">
            <v>KG</v>
          </cell>
          <cell r="D380">
            <v>0</v>
          </cell>
          <cell r="E380">
            <v>0</v>
          </cell>
          <cell r="F380">
            <v>0</v>
          </cell>
          <cell r="G380" t="str">
            <v>AE</v>
          </cell>
          <cell r="H380" t="str">
            <v>R</v>
          </cell>
          <cell r="I380" t="str">
            <v/>
          </cell>
        </row>
        <row r="381">
          <cell r="A381" t="str">
            <v>8057-06</v>
          </cell>
          <cell r="B381" t="str">
            <v>SUSTAGEN KID CHOCO 400G BIB</v>
          </cell>
          <cell r="C381" t="str">
            <v>PC</v>
          </cell>
          <cell r="D381">
            <v>0</v>
          </cell>
          <cell r="E381">
            <v>0</v>
          </cell>
          <cell r="F381">
            <v>0</v>
          </cell>
          <cell r="G381" t="str">
            <v>AE</v>
          </cell>
          <cell r="H381" t="str">
            <v>M</v>
          </cell>
          <cell r="I381" t="str">
            <v>04</v>
          </cell>
        </row>
        <row r="382">
          <cell r="A382" t="str">
            <v>8057-07</v>
          </cell>
          <cell r="B382" t="str">
            <v>SUSTAGEN KID CHOCO 1KG</v>
          </cell>
          <cell r="C382" t="str">
            <v>PC</v>
          </cell>
          <cell r="D382">
            <v>0</v>
          </cell>
          <cell r="E382">
            <v>0</v>
          </cell>
          <cell r="F382">
            <v>0</v>
          </cell>
          <cell r="G382" t="str">
            <v>AE</v>
          </cell>
          <cell r="H382" t="str">
            <v>M</v>
          </cell>
          <cell r="I382" t="str">
            <v>04</v>
          </cell>
        </row>
        <row r="383">
          <cell r="A383" t="str">
            <v>8058(03)</v>
          </cell>
          <cell r="B383" t="str">
            <v>SUSTAGEN KID VAN W/ PREBIOTIC</v>
          </cell>
          <cell r="C383" t="str">
            <v>KG</v>
          </cell>
          <cell r="D383">
            <v>0</v>
          </cell>
          <cell r="E383">
            <v>0</v>
          </cell>
          <cell r="F383">
            <v>0</v>
          </cell>
          <cell r="G383" t="str">
            <v>AE</v>
          </cell>
          <cell r="H383" t="str">
            <v>R</v>
          </cell>
          <cell r="I383" t="str">
            <v/>
          </cell>
        </row>
        <row r="384">
          <cell r="A384" t="str">
            <v>8058-05</v>
          </cell>
          <cell r="B384" t="str">
            <v>SUSTAGEN KID VAN 200G BIB</v>
          </cell>
          <cell r="C384" t="str">
            <v>PC</v>
          </cell>
          <cell r="D384">
            <v>0</v>
          </cell>
          <cell r="E384">
            <v>0</v>
          </cell>
          <cell r="F384">
            <v>0</v>
          </cell>
          <cell r="G384" t="str">
            <v>AE</v>
          </cell>
          <cell r="H384" t="str">
            <v>M</v>
          </cell>
          <cell r="I384" t="str">
            <v>04</v>
          </cell>
        </row>
        <row r="385">
          <cell r="A385" t="str">
            <v>8058-06</v>
          </cell>
          <cell r="B385" t="str">
            <v>SUSTAGEN KID VAN 400G BIB</v>
          </cell>
          <cell r="C385" t="str">
            <v>PC</v>
          </cell>
          <cell r="D385">
            <v>0</v>
          </cell>
          <cell r="E385">
            <v>0</v>
          </cell>
          <cell r="F385">
            <v>0</v>
          </cell>
          <cell r="G385" t="str">
            <v>AE</v>
          </cell>
          <cell r="H385" t="str">
            <v>M</v>
          </cell>
          <cell r="I385" t="str">
            <v>04</v>
          </cell>
        </row>
        <row r="386">
          <cell r="A386" t="str">
            <v>8058-07</v>
          </cell>
          <cell r="B386" t="str">
            <v>SUSTAGEN KID VAN 1KG</v>
          </cell>
          <cell r="C386" t="str">
            <v>PC</v>
          </cell>
          <cell r="D386">
            <v>0</v>
          </cell>
          <cell r="E386">
            <v>0</v>
          </cell>
          <cell r="F386">
            <v>0</v>
          </cell>
          <cell r="G386" t="str">
            <v>AE</v>
          </cell>
          <cell r="H386" t="str">
            <v>M</v>
          </cell>
          <cell r="I386" t="str">
            <v/>
          </cell>
        </row>
        <row r="387">
          <cell r="A387" t="str">
            <v>8059(01)</v>
          </cell>
          <cell r="B387" t="str">
            <v>SUSTAGEN KID HONEY W/ PREBIO</v>
          </cell>
          <cell r="C387" t="str">
            <v>KG</v>
          </cell>
          <cell r="D387">
            <v>0</v>
          </cell>
          <cell r="E387">
            <v>0</v>
          </cell>
          <cell r="F387">
            <v>0</v>
          </cell>
          <cell r="G387" t="str">
            <v>AE</v>
          </cell>
          <cell r="H387" t="str">
            <v>R</v>
          </cell>
          <cell r="I387" t="str">
            <v/>
          </cell>
        </row>
        <row r="388">
          <cell r="A388" t="str">
            <v>8059-05</v>
          </cell>
          <cell r="B388" t="str">
            <v>SUSTAGEN KID HONEY 200G BIB</v>
          </cell>
          <cell r="C388" t="str">
            <v>PC</v>
          </cell>
          <cell r="D388">
            <v>0</v>
          </cell>
          <cell r="E388">
            <v>0</v>
          </cell>
          <cell r="F388">
            <v>0</v>
          </cell>
          <cell r="G388" t="str">
            <v>AE</v>
          </cell>
          <cell r="H388" t="str">
            <v>M</v>
          </cell>
          <cell r="I388" t="str">
            <v>04</v>
          </cell>
        </row>
        <row r="389">
          <cell r="A389" t="str">
            <v>8059-06</v>
          </cell>
          <cell r="B389" t="str">
            <v>SUSTAGEN KID HONEY 400G BIB</v>
          </cell>
          <cell r="C389" t="str">
            <v>PC</v>
          </cell>
          <cell r="D389">
            <v>0</v>
          </cell>
          <cell r="E389">
            <v>0</v>
          </cell>
          <cell r="F389">
            <v>0</v>
          </cell>
          <cell r="G389" t="str">
            <v>AE</v>
          </cell>
          <cell r="H389" t="str">
            <v>M</v>
          </cell>
          <cell r="I389" t="str">
            <v>04</v>
          </cell>
        </row>
        <row r="390">
          <cell r="A390" t="str">
            <v>8059-07</v>
          </cell>
          <cell r="B390" t="str">
            <v>SUSTAGEN KID HONEY 1KG</v>
          </cell>
          <cell r="C390" t="str">
            <v>PC</v>
          </cell>
          <cell r="D390">
            <v>0</v>
          </cell>
          <cell r="E390">
            <v>0</v>
          </cell>
          <cell r="F390">
            <v>0</v>
          </cell>
          <cell r="G390" t="str">
            <v>AE</v>
          </cell>
          <cell r="H390" t="str">
            <v>M</v>
          </cell>
          <cell r="I390" t="str">
            <v>04</v>
          </cell>
        </row>
        <row r="391">
          <cell r="A391" t="str">
            <v>8083(01)</v>
          </cell>
          <cell r="B391" t="str">
            <v>BULK SUSTAGEN JUNIOR VANILLA</v>
          </cell>
          <cell r="C391" t="str">
            <v>KG</v>
          </cell>
          <cell r="D391">
            <v>0</v>
          </cell>
          <cell r="E391">
            <v>0</v>
          </cell>
          <cell r="F391">
            <v>0</v>
          </cell>
          <cell r="G391" t="str">
            <v>AS</v>
          </cell>
          <cell r="H391" t="str">
            <v>W</v>
          </cell>
          <cell r="I391" t="str">
            <v/>
          </cell>
        </row>
        <row r="392">
          <cell r="A392" t="str">
            <v>8083(03)</v>
          </cell>
          <cell r="B392" t="str">
            <v>SUSTAGEN JR VANILLA POWDER</v>
          </cell>
          <cell r="C392" t="str">
            <v>KG</v>
          </cell>
          <cell r="D392">
            <v>0</v>
          </cell>
          <cell r="E392">
            <v>0</v>
          </cell>
          <cell r="F392">
            <v>0</v>
          </cell>
          <cell r="G392" t="str">
            <v>AS</v>
          </cell>
          <cell r="H392" t="str">
            <v>W</v>
          </cell>
          <cell r="I392" t="str">
            <v/>
          </cell>
        </row>
        <row r="393">
          <cell r="A393" t="str">
            <v>8083-01</v>
          </cell>
          <cell r="B393" t="str">
            <v>SUSTAGEN JR VAN 200G BIB</v>
          </cell>
          <cell r="C393" t="str">
            <v>PC</v>
          </cell>
          <cell r="D393">
            <v>25.1388</v>
          </cell>
          <cell r="E393">
            <v>28.475100000000001</v>
          </cell>
          <cell r="F393">
            <v>70.5</v>
          </cell>
          <cell r="G393" t="str">
            <v>AS</v>
          </cell>
          <cell r="H393" t="str">
            <v>M</v>
          </cell>
          <cell r="I393" t="str">
            <v>04</v>
          </cell>
        </row>
        <row r="394">
          <cell r="A394" t="str">
            <v>8083-03</v>
          </cell>
          <cell r="B394" t="str">
            <v>SUSTAGEN JR VAN 1KG</v>
          </cell>
          <cell r="C394" t="str">
            <v>PC</v>
          </cell>
          <cell r="D394">
            <v>116.72499999999999</v>
          </cell>
          <cell r="E394">
            <v>131.8314</v>
          </cell>
          <cell r="F394">
            <v>352.09</v>
          </cell>
          <cell r="G394" t="str">
            <v>AS</v>
          </cell>
          <cell r="H394" t="str">
            <v>M</v>
          </cell>
          <cell r="I394" t="str">
            <v>04</v>
          </cell>
        </row>
        <row r="395">
          <cell r="A395" t="str">
            <v>8083-10</v>
          </cell>
          <cell r="B395" t="str">
            <v>SUSTAGEN JR. VANILLA 400G.CAN</v>
          </cell>
          <cell r="C395" t="str">
            <v>CN</v>
          </cell>
          <cell r="D395">
            <v>53.979900000000001</v>
          </cell>
          <cell r="E395">
            <v>53.979900000000001</v>
          </cell>
          <cell r="F395">
            <v>105.28</v>
          </cell>
          <cell r="G395" t="str">
            <v>AS</v>
          </cell>
          <cell r="H395" t="str">
            <v>M</v>
          </cell>
          <cell r="I395" t="str">
            <v>04</v>
          </cell>
        </row>
        <row r="396">
          <cell r="A396" t="str">
            <v>8083-10M</v>
          </cell>
          <cell r="B396" t="str">
            <v>SUSTAGEN JR VANILLA 400G CAN</v>
          </cell>
          <cell r="C396" t="str">
            <v>PC</v>
          </cell>
          <cell r="D396">
            <v>0</v>
          </cell>
          <cell r="E396">
            <v>0</v>
          </cell>
          <cell r="F396">
            <v>126</v>
          </cell>
          <cell r="G396" t="str">
            <v>AS</v>
          </cell>
          <cell r="H396" t="str">
            <v>M</v>
          </cell>
          <cell r="I396" t="str">
            <v>04</v>
          </cell>
        </row>
        <row r="397">
          <cell r="A397" t="str">
            <v>8083-10N</v>
          </cell>
          <cell r="B397" t="str">
            <v>SUSTAGEN JR VANILLA 400G CAN</v>
          </cell>
          <cell r="C397" t="str">
            <v>PC</v>
          </cell>
          <cell r="D397">
            <v>46.7316</v>
          </cell>
          <cell r="E397">
            <v>46.7316</v>
          </cell>
          <cell r="F397">
            <v>126</v>
          </cell>
          <cell r="G397" t="str">
            <v>AS</v>
          </cell>
          <cell r="H397" t="str">
            <v>M</v>
          </cell>
          <cell r="I397" t="str">
            <v>04</v>
          </cell>
        </row>
        <row r="398">
          <cell r="A398" t="str">
            <v>8083-10S</v>
          </cell>
          <cell r="B398" t="str">
            <v>SUSTAGEN JR VANILLA 3x400G MK</v>
          </cell>
          <cell r="C398" t="str">
            <v>PK</v>
          </cell>
          <cell r="D398">
            <v>150.1148</v>
          </cell>
          <cell r="E398">
            <v>150.1148</v>
          </cell>
          <cell r="F398">
            <v>315.83999999999997</v>
          </cell>
          <cell r="G398" t="str">
            <v>AS</v>
          </cell>
          <cell r="H398" t="str">
            <v>M</v>
          </cell>
          <cell r="I398" t="str">
            <v>04</v>
          </cell>
        </row>
        <row r="399">
          <cell r="A399" t="str">
            <v>8083-11</v>
          </cell>
          <cell r="B399" t="str">
            <v>SUSTAGEN JR.VANILLA 1KG.</v>
          </cell>
          <cell r="C399" t="str">
            <v>CN</v>
          </cell>
          <cell r="D399">
            <v>118.25360000000001</v>
          </cell>
          <cell r="E399">
            <v>118.25360000000001</v>
          </cell>
          <cell r="F399">
            <v>247.24</v>
          </cell>
          <cell r="G399" t="str">
            <v>AS</v>
          </cell>
          <cell r="H399" t="str">
            <v>M</v>
          </cell>
          <cell r="I399" t="str">
            <v>04</v>
          </cell>
        </row>
        <row r="400">
          <cell r="A400" t="str">
            <v>8083-11M</v>
          </cell>
          <cell r="B400" t="str">
            <v>SUSTAGEN JR VANILLA 1KG CAN</v>
          </cell>
          <cell r="C400" t="str">
            <v>PC</v>
          </cell>
          <cell r="D400">
            <v>135.3777</v>
          </cell>
          <cell r="E400">
            <v>135.3777</v>
          </cell>
          <cell r="F400">
            <v>306.17</v>
          </cell>
          <cell r="G400" t="str">
            <v>AS</v>
          </cell>
          <cell r="H400" t="str">
            <v>M</v>
          </cell>
          <cell r="I400" t="str">
            <v>04</v>
          </cell>
        </row>
        <row r="401">
          <cell r="A401" t="str">
            <v>8083-11N</v>
          </cell>
          <cell r="B401" t="str">
            <v>SUSTAGEN JR VANILLA 1KG CAN</v>
          </cell>
          <cell r="C401" t="str">
            <v>PC</v>
          </cell>
          <cell r="D401">
            <v>99.372600000000006</v>
          </cell>
          <cell r="E401">
            <v>99.372600000000006</v>
          </cell>
          <cell r="F401">
            <v>277.7</v>
          </cell>
          <cell r="G401" t="str">
            <v>AS</v>
          </cell>
          <cell r="H401" t="str">
            <v>M</v>
          </cell>
          <cell r="I401" t="str">
            <v>04</v>
          </cell>
        </row>
        <row r="402">
          <cell r="A402" t="str">
            <v>8083-12</v>
          </cell>
          <cell r="B402" t="str">
            <v>SUSTAGEN JR VANILLA 200G REF</v>
          </cell>
          <cell r="C402" t="str">
            <v>PC</v>
          </cell>
          <cell r="D402">
            <v>24.6495</v>
          </cell>
          <cell r="E402">
            <v>24.6495</v>
          </cell>
          <cell r="F402">
            <v>51.8</v>
          </cell>
          <cell r="G402" t="str">
            <v>AS</v>
          </cell>
          <cell r="H402" t="str">
            <v>M</v>
          </cell>
          <cell r="I402" t="str">
            <v>04</v>
          </cell>
        </row>
        <row r="403">
          <cell r="A403" t="str">
            <v>8083-12B</v>
          </cell>
          <cell r="B403" t="str">
            <v>SUST JR VANILLA PROMO BUNDLE</v>
          </cell>
          <cell r="C403" t="str">
            <v>PK</v>
          </cell>
          <cell r="D403">
            <v>48.575000000000003</v>
          </cell>
          <cell r="E403">
            <v>48.575000000000003</v>
          </cell>
          <cell r="F403">
            <v>103.6</v>
          </cell>
          <cell r="G403" t="str">
            <v>AJ</v>
          </cell>
          <cell r="H403" t="str">
            <v>M</v>
          </cell>
          <cell r="I403" t="str">
            <v>04</v>
          </cell>
        </row>
        <row r="404">
          <cell r="A404" t="str">
            <v>8083-12M</v>
          </cell>
          <cell r="B404" t="str">
            <v>SUSTAGEN JR VANILLA 200G REF</v>
          </cell>
          <cell r="C404" t="str">
            <v>PC</v>
          </cell>
          <cell r="D404">
            <v>20.688400000000001</v>
          </cell>
          <cell r="E404">
            <v>20.688400000000001</v>
          </cell>
          <cell r="F404">
            <v>55.6</v>
          </cell>
          <cell r="G404" t="str">
            <v>AS</v>
          </cell>
          <cell r="H404" t="str">
            <v>M</v>
          </cell>
          <cell r="I404" t="str">
            <v>04</v>
          </cell>
        </row>
        <row r="405">
          <cell r="A405" t="str">
            <v>8083-12N</v>
          </cell>
          <cell r="B405" t="str">
            <v>SUSTAGEN JR VANILLA 200G REF</v>
          </cell>
          <cell r="C405" t="str">
            <v>PC</v>
          </cell>
          <cell r="D405">
            <v>21.520499999999998</v>
          </cell>
          <cell r="E405">
            <v>21.520499999999998</v>
          </cell>
          <cell r="F405">
            <v>55.6</v>
          </cell>
          <cell r="G405" t="str">
            <v>AS</v>
          </cell>
          <cell r="H405" t="str">
            <v>M</v>
          </cell>
          <cell r="I405" t="str">
            <v>04</v>
          </cell>
        </row>
        <row r="406">
          <cell r="A406" t="str">
            <v>8083-12S</v>
          </cell>
          <cell r="B406" t="str">
            <v>SUSTAGEN JR VANILLA 6x200G MK</v>
          </cell>
          <cell r="C406" t="str">
            <v>PK</v>
          </cell>
          <cell r="D406">
            <v>139.62299999999999</v>
          </cell>
          <cell r="E406">
            <v>139.62299999999999</v>
          </cell>
          <cell r="F406">
            <v>310.8</v>
          </cell>
          <cell r="G406" t="str">
            <v>AS</v>
          </cell>
          <cell r="H406" t="str">
            <v>M</v>
          </cell>
          <cell r="I406" t="str">
            <v>04</v>
          </cell>
        </row>
        <row r="407">
          <cell r="A407" t="str">
            <v>8083-13</v>
          </cell>
          <cell r="B407" t="str">
            <v>SUSTAGEN JR.VANILLA 40G.SACHET</v>
          </cell>
          <cell r="C407" t="str">
            <v>PC</v>
          </cell>
          <cell r="D407">
            <v>10.424300000000001</v>
          </cell>
          <cell r="E407">
            <v>10.424300000000001</v>
          </cell>
          <cell r="F407">
            <v>0</v>
          </cell>
          <cell r="G407" t="str">
            <v>AS</v>
          </cell>
          <cell r="H407" t="str">
            <v>M</v>
          </cell>
          <cell r="I407" t="str">
            <v>04</v>
          </cell>
        </row>
        <row r="408">
          <cell r="A408" t="str">
            <v>8083-16</v>
          </cell>
          <cell r="B408" t="str">
            <v>SUSTAGEN JR VANILLA 1.8KG</v>
          </cell>
          <cell r="C408" t="str">
            <v>PC</v>
          </cell>
          <cell r="D408">
            <v>206.36750000000001</v>
          </cell>
          <cell r="E408">
            <v>206.36750000000001</v>
          </cell>
          <cell r="F408">
            <v>461</v>
          </cell>
          <cell r="G408" t="str">
            <v>AS</v>
          </cell>
          <cell r="H408" t="str">
            <v>M</v>
          </cell>
          <cell r="I408" t="str">
            <v>04</v>
          </cell>
        </row>
        <row r="409">
          <cell r="A409" t="str">
            <v>8083-16M</v>
          </cell>
          <cell r="B409" t="str">
            <v>SUSTAGEN JR VANILLA 1.8KG</v>
          </cell>
          <cell r="C409" t="str">
            <v>PC</v>
          </cell>
          <cell r="D409">
            <v>167.89869999999999</v>
          </cell>
          <cell r="E409">
            <v>167.89869999999999</v>
          </cell>
          <cell r="F409">
            <v>461</v>
          </cell>
          <cell r="G409" t="str">
            <v>AS</v>
          </cell>
          <cell r="H409" t="str">
            <v>M</v>
          </cell>
          <cell r="I409" t="str">
            <v>04</v>
          </cell>
        </row>
        <row r="410">
          <cell r="A410" t="str">
            <v>8083-22</v>
          </cell>
          <cell r="B410" t="str">
            <v>SUSTAGEN JR VANILLA 200G SA</v>
          </cell>
          <cell r="C410" t="str">
            <v>PC</v>
          </cell>
          <cell r="D410">
            <v>27.725300000000001</v>
          </cell>
          <cell r="E410">
            <v>27.725300000000001</v>
          </cell>
          <cell r="F410">
            <v>61.3</v>
          </cell>
          <cell r="G410" t="str">
            <v>AS</v>
          </cell>
          <cell r="H410" t="str">
            <v>M</v>
          </cell>
          <cell r="I410" t="str">
            <v>04</v>
          </cell>
        </row>
        <row r="411">
          <cell r="A411" t="str">
            <v>8083-22S</v>
          </cell>
          <cell r="B411" t="str">
            <v>SUSTAGEN JR VAN 3X200G SA WSU</v>
          </cell>
          <cell r="C411" t="str">
            <v>PK</v>
          </cell>
          <cell r="D411">
            <v>72.654200000000003</v>
          </cell>
          <cell r="E411">
            <v>72.654200000000003</v>
          </cell>
          <cell r="F411">
            <v>166.8</v>
          </cell>
          <cell r="G411" t="str">
            <v>AS</v>
          </cell>
          <cell r="H411" t="str">
            <v>S</v>
          </cell>
          <cell r="I411" t="str">
            <v>04</v>
          </cell>
        </row>
        <row r="412">
          <cell r="A412" t="str">
            <v>8083-23</v>
          </cell>
          <cell r="B412" t="str">
            <v>SUSTAGEN JR VANILLA 400G SA</v>
          </cell>
          <cell r="C412" t="str">
            <v>PC</v>
          </cell>
          <cell r="D412">
            <v>0</v>
          </cell>
          <cell r="E412">
            <v>0</v>
          </cell>
          <cell r="F412">
            <v>116.71</v>
          </cell>
          <cell r="G412" t="str">
            <v>AS</v>
          </cell>
          <cell r="H412" t="str">
            <v>M</v>
          </cell>
          <cell r="I412" t="str">
            <v>04</v>
          </cell>
        </row>
        <row r="413">
          <cell r="A413" t="str">
            <v>8085-10</v>
          </cell>
          <cell r="B413" t="str">
            <v>SUSTAGEN JR. STRAWBERRY 400G.</v>
          </cell>
          <cell r="C413" t="str">
            <v>CN</v>
          </cell>
          <cell r="D413">
            <v>48.524999999999999</v>
          </cell>
          <cell r="E413">
            <v>48.524999999999999</v>
          </cell>
          <cell r="F413">
            <v>94</v>
          </cell>
          <cell r="G413" t="str">
            <v>AS</v>
          </cell>
          <cell r="H413" t="str">
            <v>M</v>
          </cell>
          <cell r="I413" t="str">
            <v>04</v>
          </cell>
        </row>
        <row r="414">
          <cell r="A414" t="str">
            <v>8085-11</v>
          </cell>
          <cell r="B414" t="str">
            <v>SUSTAGEN JR.STAWBERRY 1 KG.</v>
          </cell>
          <cell r="C414" t="str">
            <v>CN</v>
          </cell>
          <cell r="D414">
            <v>107.059</v>
          </cell>
          <cell r="E414">
            <v>107.059</v>
          </cell>
          <cell r="F414">
            <v>220.25</v>
          </cell>
          <cell r="G414" t="str">
            <v>AS</v>
          </cell>
          <cell r="H414" t="str">
            <v>M</v>
          </cell>
          <cell r="I414" t="str">
            <v>04</v>
          </cell>
        </row>
        <row r="415">
          <cell r="A415" t="str">
            <v>8085-11B</v>
          </cell>
          <cell r="B415" t="str">
            <v>SUST JR STRAWBERRY (1+1) 1 KG</v>
          </cell>
          <cell r="C415" t="str">
            <v>PK</v>
          </cell>
          <cell r="D415">
            <v>98.989000000000004</v>
          </cell>
          <cell r="E415">
            <v>98.989000000000004</v>
          </cell>
          <cell r="F415">
            <v>220.25</v>
          </cell>
          <cell r="G415" t="str">
            <v>AS</v>
          </cell>
          <cell r="H415" t="str">
            <v>M</v>
          </cell>
          <cell r="I415" t="str">
            <v>04</v>
          </cell>
        </row>
        <row r="416">
          <cell r="A416" t="str">
            <v>8085-12</v>
          </cell>
          <cell r="B416" t="str">
            <v>SUSTAGEN JR. STRAWBERRY 200G</v>
          </cell>
          <cell r="C416" t="str">
            <v>PC</v>
          </cell>
          <cell r="D416">
            <v>24.463999999999999</v>
          </cell>
          <cell r="E416">
            <v>24.463999999999999</v>
          </cell>
          <cell r="F416">
            <v>46.25</v>
          </cell>
          <cell r="G416" t="str">
            <v>AS</v>
          </cell>
          <cell r="H416" t="str">
            <v>M</v>
          </cell>
          <cell r="I416" t="str">
            <v>04</v>
          </cell>
        </row>
        <row r="417">
          <cell r="A417" t="str">
            <v>8085-12B</v>
          </cell>
          <cell r="B417" t="str">
            <v>SUST JR STRAW PROMO BUNDLE</v>
          </cell>
          <cell r="C417" t="str">
            <v>PK</v>
          </cell>
          <cell r="D417">
            <v>48.05</v>
          </cell>
          <cell r="E417">
            <v>48.05</v>
          </cell>
          <cell r="F417">
            <v>92.5</v>
          </cell>
          <cell r="G417" t="str">
            <v>AJ</v>
          </cell>
          <cell r="H417" t="str">
            <v>M</v>
          </cell>
          <cell r="I417" t="str">
            <v>04</v>
          </cell>
        </row>
        <row r="418">
          <cell r="A418" t="str">
            <v>8087(01)</v>
          </cell>
          <cell r="B418" t="str">
            <v>BULK SUSTAGEN JUNIOR CHOCO</v>
          </cell>
          <cell r="C418" t="str">
            <v>KG</v>
          </cell>
          <cell r="D418">
            <v>0</v>
          </cell>
          <cell r="E418">
            <v>0</v>
          </cell>
          <cell r="F418">
            <v>0</v>
          </cell>
          <cell r="G418" t="str">
            <v>AS</v>
          </cell>
          <cell r="H418" t="str">
            <v>W</v>
          </cell>
          <cell r="I418" t="str">
            <v/>
          </cell>
        </row>
        <row r="419">
          <cell r="A419" t="str">
            <v>8087(04)</v>
          </cell>
          <cell r="B419" t="str">
            <v>SUSTAGEN JR CHOCO POWDER</v>
          </cell>
          <cell r="C419" t="str">
            <v>KG</v>
          </cell>
          <cell r="D419">
            <v>0</v>
          </cell>
          <cell r="E419">
            <v>0</v>
          </cell>
          <cell r="F419">
            <v>0</v>
          </cell>
          <cell r="G419" t="str">
            <v>AS</v>
          </cell>
          <cell r="H419" t="str">
            <v>W</v>
          </cell>
          <cell r="I419" t="str">
            <v/>
          </cell>
        </row>
        <row r="420">
          <cell r="A420" t="str">
            <v>8087-01</v>
          </cell>
          <cell r="B420" t="str">
            <v>SUSTAGEN JR CHOCO 200G BIB</v>
          </cell>
          <cell r="C420" t="str">
            <v>PC</v>
          </cell>
          <cell r="D420">
            <v>25.625699999999998</v>
          </cell>
          <cell r="E420">
            <v>28.417999999999999</v>
          </cell>
          <cell r="F420">
            <v>70.5</v>
          </cell>
          <cell r="G420" t="str">
            <v>AS</v>
          </cell>
          <cell r="H420" t="str">
            <v>M</v>
          </cell>
          <cell r="I420" t="str">
            <v>04</v>
          </cell>
        </row>
        <row r="421">
          <cell r="A421" t="str">
            <v>8087-03</v>
          </cell>
          <cell r="B421" t="str">
            <v>SUSTAGEN JR CHOCO 1KG</v>
          </cell>
          <cell r="C421" t="str">
            <v>PC</v>
          </cell>
          <cell r="D421">
            <v>119.0176</v>
          </cell>
          <cell r="E421">
            <v>131.98339999999999</v>
          </cell>
          <cell r="F421">
            <v>352.09</v>
          </cell>
          <cell r="G421" t="str">
            <v>AS</v>
          </cell>
          <cell r="H421" t="str">
            <v>M</v>
          </cell>
          <cell r="I421" t="str">
            <v>04</v>
          </cell>
        </row>
        <row r="422">
          <cell r="A422" t="str">
            <v>8087-04</v>
          </cell>
          <cell r="B422" t="str">
            <v>SUSTAGEN JR CHOCO 40G PS</v>
          </cell>
          <cell r="C422" t="str">
            <v>PC</v>
          </cell>
          <cell r="D422">
            <v>6.8943000000000003</v>
          </cell>
          <cell r="E422">
            <v>8.7501999999999995</v>
          </cell>
          <cell r="F422">
            <v>0</v>
          </cell>
          <cell r="G422" t="str">
            <v>AS</v>
          </cell>
          <cell r="H422" t="str">
            <v>L</v>
          </cell>
          <cell r="I422" t="str">
            <v>04</v>
          </cell>
        </row>
        <row r="423">
          <cell r="A423" t="str">
            <v>8087-10</v>
          </cell>
          <cell r="B423" t="str">
            <v>SUSTAGEN JR CHOCO 400G CAN</v>
          </cell>
          <cell r="C423" t="str">
            <v>CN</v>
          </cell>
          <cell r="D423">
            <v>52.449300000000001</v>
          </cell>
          <cell r="E423">
            <v>52.449300000000001</v>
          </cell>
          <cell r="F423">
            <v>105.28</v>
          </cell>
          <cell r="G423" t="str">
            <v>AS</v>
          </cell>
          <cell r="H423" t="str">
            <v>M</v>
          </cell>
          <cell r="I423" t="str">
            <v>04</v>
          </cell>
        </row>
        <row r="424">
          <cell r="A424" t="str">
            <v>8087-10M</v>
          </cell>
          <cell r="B424" t="str">
            <v>SUSTAGEN JR CHOCO 400G CAN</v>
          </cell>
          <cell r="C424" t="str">
            <v>PC</v>
          </cell>
          <cell r="D424">
            <v>46.890599999999999</v>
          </cell>
          <cell r="E424">
            <v>46.890599999999999</v>
          </cell>
          <cell r="F424">
            <v>126</v>
          </cell>
          <cell r="G424" t="str">
            <v>AS</v>
          </cell>
          <cell r="H424" t="str">
            <v>M</v>
          </cell>
          <cell r="I424" t="str">
            <v>04</v>
          </cell>
        </row>
        <row r="425">
          <cell r="A425" t="str">
            <v>8087-10N</v>
          </cell>
          <cell r="B425" t="str">
            <v>SUSTAGEN JR CHOCO 400G CAN</v>
          </cell>
          <cell r="C425" t="str">
            <v>PC</v>
          </cell>
          <cell r="D425">
            <v>48.701700000000002</v>
          </cell>
          <cell r="E425">
            <v>48.701700000000002</v>
          </cell>
          <cell r="F425">
            <v>126</v>
          </cell>
          <cell r="G425" t="str">
            <v>AS</v>
          </cell>
          <cell r="H425" t="str">
            <v>M</v>
          </cell>
          <cell r="I425" t="str">
            <v>04</v>
          </cell>
        </row>
        <row r="426">
          <cell r="A426" t="str">
            <v>8087-10S</v>
          </cell>
          <cell r="B426" t="str">
            <v>SUSTAGEN JR CHOCO 3x400G MK</v>
          </cell>
          <cell r="C426" t="str">
            <v>PK</v>
          </cell>
          <cell r="D426">
            <v>156.02510000000001</v>
          </cell>
          <cell r="E426">
            <v>156.02510000000001</v>
          </cell>
          <cell r="F426">
            <v>315.83999999999997</v>
          </cell>
          <cell r="G426" t="str">
            <v>AS</v>
          </cell>
          <cell r="H426" t="str">
            <v>M</v>
          </cell>
          <cell r="I426" t="str">
            <v>04</v>
          </cell>
        </row>
        <row r="427">
          <cell r="A427" t="str">
            <v>8087-11</v>
          </cell>
          <cell r="B427" t="str">
            <v>SUSTAGEN JR CHOCO 1KG</v>
          </cell>
          <cell r="C427" t="str">
            <v>CN</v>
          </cell>
          <cell r="D427">
            <v>115.1503</v>
          </cell>
          <cell r="E427">
            <v>115.1503</v>
          </cell>
          <cell r="F427">
            <v>247.24</v>
          </cell>
          <cell r="G427" t="str">
            <v>AS</v>
          </cell>
          <cell r="H427" t="str">
            <v>M</v>
          </cell>
          <cell r="I427" t="str">
            <v>04</v>
          </cell>
        </row>
        <row r="428">
          <cell r="A428" t="str">
            <v>8087-11M</v>
          </cell>
          <cell r="B428" t="str">
            <v>SUSTAGEN JR CHOCO 1KG</v>
          </cell>
          <cell r="C428" t="str">
            <v>PC</v>
          </cell>
          <cell r="D428">
            <v>134.09780000000001</v>
          </cell>
          <cell r="E428">
            <v>134.09780000000001</v>
          </cell>
          <cell r="F428">
            <v>306.17</v>
          </cell>
          <cell r="G428" t="str">
            <v>AS</v>
          </cell>
          <cell r="H428" t="str">
            <v>M</v>
          </cell>
          <cell r="I428" t="str">
            <v>04</v>
          </cell>
        </row>
        <row r="429">
          <cell r="A429" t="str">
            <v>8087-11N</v>
          </cell>
          <cell r="B429" t="str">
            <v>SUSTAGEN JR CHOCO 1KG</v>
          </cell>
          <cell r="C429" t="str">
            <v>PC</v>
          </cell>
          <cell r="D429">
            <v>104.67919999999999</v>
          </cell>
          <cell r="E429">
            <v>104.67919999999999</v>
          </cell>
          <cell r="F429">
            <v>277.7</v>
          </cell>
          <cell r="G429" t="str">
            <v>AS</v>
          </cell>
          <cell r="H429" t="str">
            <v>M</v>
          </cell>
          <cell r="I429" t="str">
            <v>04</v>
          </cell>
        </row>
        <row r="430">
          <cell r="A430" t="str">
            <v>8087-12</v>
          </cell>
          <cell r="B430" t="str">
            <v>SUSTAGEN JR CHOCO 200G REFILL</v>
          </cell>
          <cell r="C430" t="str">
            <v>PC</v>
          </cell>
          <cell r="D430">
            <v>23.540600000000001</v>
          </cell>
          <cell r="E430">
            <v>23.540600000000001</v>
          </cell>
          <cell r="F430">
            <v>51.8</v>
          </cell>
          <cell r="G430" t="str">
            <v>AS</v>
          </cell>
          <cell r="H430" t="str">
            <v>M</v>
          </cell>
          <cell r="I430" t="str">
            <v>04</v>
          </cell>
        </row>
        <row r="431">
          <cell r="A431" t="str">
            <v>8087-12B</v>
          </cell>
          <cell r="B431" t="str">
            <v>SUST JR CHOCO PROMO BUNDLE</v>
          </cell>
          <cell r="C431" t="str">
            <v>PK</v>
          </cell>
          <cell r="D431">
            <v>47.756999999999998</v>
          </cell>
          <cell r="E431">
            <v>47.756999999999998</v>
          </cell>
          <cell r="F431">
            <v>103.6</v>
          </cell>
          <cell r="G431" t="str">
            <v>AJ</v>
          </cell>
          <cell r="H431" t="str">
            <v>M</v>
          </cell>
          <cell r="I431" t="str">
            <v>04</v>
          </cell>
        </row>
        <row r="432">
          <cell r="A432" t="str">
            <v>8087-12M</v>
          </cell>
          <cell r="B432" t="str">
            <v>SUSTAGEN JR CHOCO 200G REFILL</v>
          </cell>
          <cell r="C432" t="str">
            <v>PC</v>
          </cell>
          <cell r="D432">
            <v>21.6221</v>
          </cell>
          <cell r="E432">
            <v>21.6221</v>
          </cell>
          <cell r="F432">
            <v>55.6</v>
          </cell>
          <cell r="G432" t="str">
            <v>AS</v>
          </cell>
          <cell r="H432" t="str">
            <v>M</v>
          </cell>
          <cell r="I432" t="str">
            <v>04</v>
          </cell>
        </row>
        <row r="433">
          <cell r="A433" t="str">
            <v>8087-12N</v>
          </cell>
          <cell r="B433" t="str">
            <v>SUSTAGEN JR CHOCO 200G REFILL</v>
          </cell>
          <cell r="C433" t="str">
            <v>PC</v>
          </cell>
          <cell r="D433">
            <v>21.679500000000001</v>
          </cell>
          <cell r="E433">
            <v>21.679500000000001</v>
          </cell>
          <cell r="F433">
            <v>55.6</v>
          </cell>
          <cell r="G433" t="str">
            <v>AS</v>
          </cell>
          <cell r="H433" t="str">
            <v>M</v>
          </cell>
          <cell r="I433" t="str">
            <v>04</v>
          </cell>
        </row>
        <row r="434">
          <cell r="A434" t="str">
            <v>8087-12NS</v>
          </cell>
          <cell r="B434" t="str">
            <v>SUSTAGEN JR CHOCO 6X200G MK</v>
          </cell>
          <cell r="C434" t="str">
            <v>PK</v>
          </cell>
          <cell r="D434">
            <v>145.8732</v>
          </cell>
          <cell r="E434">
            <v>145.8732</v>
          </cell>
          <cell r="F434">
            <v>333.57499999999999</v>
          </cell>
          <cell r="G434" t="str">
            <v>AS</v>
          </cell>
          <cell r="H434" t="str">
            <v>M</v>
          </cell>
          <cell r="I434" t="str">
            <v>04</v>
          </cell>
        </row>
        <row r="435">
          <cell r="A435" t="str">
            <v>8087-12S</v>
          </cell>
          <cell r="B435" t="str">
            <v>SUSTAGEN JR CHOCO 6x200G MK</v>
          </cell>
          <cell r="C435" t="str">
            <v>PK</v>
          </cell>
          <cell r="D435">
            <v>145.8732</v>
          </cell>
          <cell r="E435">
            <v>145.8732</v>
          </cell>
          <cell r="F435">
            <v>310.8</v>
          </cell>
          <cell r="G435" t="str">
            <v>AS</v>
          </cell>
          <cell r="H435" t="str">
            <v>M</v>
          </cell>
          <cell r="I435" t="str">
            <v>04</v>
          </cell>
        </row>
        <row r="436">
          <cell r="A436" t="str">
            <v>8087-16N</v>
          </cell>
          <cell r="B436" t="str">
            <v>SUSTAGEN JR CHOCO 400G REFILL</v>
          </cell>
          <cell r="C436" t="str">
            <v>PC</v>
          </cell>
          <cell r="D436">
            <v>47.437600000000003</v>
          </cell>
          <cell r="E436">
            <v>47.437600000000003</v>
          </cell>
          <cell r="F436">
            <v>0</v>
          </cell>
          <cell r="G436" t="str">
            <v>AS</v>
          </cell>
          <cell r="H436" t="str">
            <v>M</v>
          </cell>
          <cell r="I436" t="str">
            <v>04</v>
          </cell>
        </row>
        <row r="437">
          <cell r="A437" t="str">
            <v>8087-17M</v>
          </cell>
          <cell r="B437" t="str">
            <v>SUSTAGEN JR CHOCO 10x40G LP</v>
          </cell>
          <cell r="C437" t="str">
            <v>PK</v>
          </cell>
          <cell r="D437">
            <v>0</v>
          </cell>
          <cell r="E437">
            <v>0</v>
          </cell>
          <cell r="F437">
            <v>110.3</v>
          </cell>
          <cell r="G437" t="str">
            <v>AS</v>
          </cell>
          <cell r="H437" t="str">
            <v>M</v>
          </cell>
          <cell r="I437" t="str">
            <v>04</v>
          </cell>
        </row>
        <row r="438">
          <cell r="A438" t="str">
            <v>8087-17N</v>
          </cell>
          <cell r="B438" t="str">
            <v>SUSTAGEN JR CHOCO 10x40G LP</v>
          </cell>
          <cell r="C438" t="str">
            <v>PK</v>
          </cell>
          <cell r="D438">
            <v>53.979700000000001</v>
          </cell>
          <cell r="E438">
            <v>53.979700000000001</v>
          </cell>
          <cell r="F438">
            <v>110.3</v>
          </cell>
          <cell r="G438" t="str">
            <v>AS</v>
          </cell>
          <cell r="H438" t="str">
            <v>M</v>
          </cell>
          <cell r="I438" t="str">
            <v>04</v>
          </cell>
        </row>
        <row r="439">
          <cell r="A439" t="str">
            <v>8087-18</v>
          </cell>
          <cell r="B439" t="str">
            <v>SUSTAGEN JR CHOCO 1.8KG</v>
          </cell>
          <cell r="C439" t="str">
            <v>PC</v>
          </cell>
          <cell r="D439">
            <v>0</v>
          </cell>
          <cell r="E439">
            <v>0</v>
          </cell>
          <cell r="F439">
            <v>0</v>
          </cell>
          <cell r="G439" t="str">
            <v>AS</v>
          </cell>
          <cell r="H439" t="str">
            <v>M</v>
          </cell>
          <cell r="I439" t="str">
            <v>04</v>
          </cell>
        </row>
        <row r="440">
          <cell r="A440" t="str">
            <v>8087-24</v>
          </cell>
          <cell r="B440" t="str">
            <v>SUSTAGEN JR CHOCO 200G SA</v>
          </cell>
          <cell r="C440" t="str">
            <v>PC</v>
          </cell>
          <cell r="D440">
            <v>27.184699999999999</v>
          </cell>
          <cell r="E440">
            <v>27.184699999999999</v>
          </cell>
          <cell r="F440">
            <v>61.3</v>
          </cell>
          <cell r="G440" t="str">
            <v>AS</v>
          </cell>
          <cell r="H440" t="str">
            <v>M</v>
          </cell>
          <cell r="I440" t="str">
            <v>04</v>
          </cell>
        </row>
        <row r="441">
          <cell r="A441" t="str">
            <v>8087-24S</v>
          </cell>
          <cell r="B441" t="str">
            <v>SUSTAGEN JR CHOCO 3X200G SA WS</v>
          </cell>
          <cell r="C441" t="str">
            <v>PK</v>
          </cell>
          <cell r="D441">
            <v>86.036100000000005</v>
          </cell>
          <cell r="E441">
            <v>86.036100000000005</v>
          </cell>
          <cell r="F441">
            <v>166.8</v>
          </cell>
          <cell r="G441" t="str">
            <v>AS</v>
          </cell>
          <cell r="H441" t="str">
            <v>S</v>
          </cell>
          <cell r="I441" t="str">
            <v>04</v>
          </cell>
        </row>
        <row r="442">
          <cell r="A442" t="str">
            <v>8087-25</v>
          </cell>
          <cell r="B442" t="str">
            <v>SUSTAGEN JR CHOCO 400G SA</v>
          </cell>
          <cell r="C442" t="str">
            <v>PC</v>
          </cell>
          <cell r="D442">
            <v>49.223100000000002</v>
          </cell>
          <cell r="E442">
            <v>49.223100000000002</v>
          </cell>
          <cell r="F442">
            <v>122.55</v>
          </cell>
          <cell r="G442" t="str">
            <v>AS</v>
          </cell>
          <cell r="H442" t="str">
            <v>M</v>
          </cell>
          <cell r="I442" t="str">
            <v>04</v>
          </cell>
        </row>
        <row r="443">
          <cell r="A443" t="str">
            <v>8090-10</v>
          </cell>
          <cell r="B443" t="str">
            <v>SUSTAGEN JR. ORANGE 400G. CAN</v>
          </cell>
          <cell r="C443" t="str">
            <v>CN</v>
          </cell>
          <cell r="D443">
            <v>53.493000000000002</v>
          </cell>
          <cell r="E443">
            <v>53.493000000000002</v>
          </cell>
          <cell r="F443">
            <v>94</v>
          </cell>
          <cell r="G443" t="str">
            <v>AS</v>
          </cell>
          <cell r="H443" t="str">
            <v>M</v>
          </cell>
          <cell r="I443" t="str">
            <v>04</v>
          </cell>
        </row>
        <row r="444">
          <cell r="A444" t="str">
            <v>8090-11</v>
          </cell>
          <cell r="B444" t="str">
            <v>SUSTAGEN JR. ORANGE 1KG.</v>
          </cell>
          <cell r="C444" t="str">
            <v>CN</v>
          </cell>
          <cell r="D444">
            <v>119.47799999999999</v>
          </cell>
          <cell r="E444">
            <v>119.47799999999999</v>
          </cell>
          <cell r="F444">
            <v>220.25</v>
          </cell>
          <cell r="G444" t="str">
            <v>AS</v>
          </cell>
          <cell r="H444" t="str">
            <v>M</v>
          </cell>
          <cell r="I444" t="str">
            <v>04</v>
          </cell>
        </row>
        <row r="445">
          <cell r="A445" t="str">
            <v>8090-11B</v>
          </cell>
          <cell r="B445" t="str">
            <v>SUST JR ORANGE (1+1)</v>
          </cell>
          <cell r="C445" t="str">
            <v>PK</v>
          </cell>
          <cell r="D445">
            <v>105.143</v>
          </cell>
          <cell r="E445">
            <v>105.143</v>
          </cell>
          <cell r="F445">
            <v>220.25</v>
          </cell>
          <cell r="G445" t="str">
            <v>AS</v>
          </cell>
          <cell r="H445" t="str">
            <v>M</v>
          </cell>
          <cell r="I445" t="str">
            <v>04</v>
          </cell>
        </row>
        <row r="446">
          <cell r="A446" t="str">
            <v>8090-12</v>
          </cell>
          <cell r="B446" t="str">
            <v>SUSTAGEN JR. ORANGE 200G.POUCH</v>
          </cell>
          <cell r="C446" t="str">
            <v>PC</v>
          </cell>
          <cell r="D446">
            <v>26.904</v>
          </cell>
          <cell r="E446">
            <v>26.904</v>
          </cell>
          <cell r="F446">
            <v>46.25</v>
          </cell>
          <cell r="G446" t="str">
            <v>AS</v>
          </cell>
          <cell r="H446" t="str">
            <v>M</v>
          </cell>
          <cell r="I446" t="str">
            <v>04</v>
          </cell>
        </row>
        <row r="447">
          <cell r="A447" t="str">
            <v>8090-12B</v>
          </cell>
          <cell r="B447" t="str">
            <v>SUST JR ORANGE PROMO BUNDLE</v>
          </cell>
          <cell r="C447" t="str">
            <v>PK</v>
          </cell>
          <cell r="D447">
            <v>51.21</v>
          </cell>
          <cell r="E447">
            <v>51.21</v>
          </cell>
          <cell r="F447">
            <v>92.5</v>
          </cell>
          <cell r="G447" t="str">
            <v>AJ</v>
          </cell>
          <cell r="H447" t="str">
            <v>M</v>
          </cell>
          <cell r="I447" t="str">
            <v>04</v>
          </cell>
        </row>
        <row r="448">
          <cell r="A448" t="str">
            <v>8092-10I</v>
          </cell>
          <cell r="B448" t="str">
            <v>SOBEE PLUS</v>
          </cell>
          <cell r="C448" t="str">
            <v>KG</v>
          </cell>
          <cell r="D448">
            <v>0</v>
          </cell>
          <cell r="E448">
            <v>0</v>
          </cell>
          <cell r="F448">
            <v>0</v>
          </cell>
          <cell r="G448" t="str">
            <v>NI</v>
          </cell>
          <cell r="H448" t="str">
            <v>H</v>
          </cell>
          <cell r="I448" t="str">
            <v/>
          </cell>
        </row>
        <row r="449">
          <cell r="A449" t="str">
            <v>8144(01)</v>
          </cell>
          <cell r="B449" t="str">
            <v>SUSTAGEN JR CHOCO W/ PREBIO</v>
          </cell>
          <cell r="C449" t="str">
            <v>KG</v>
          </cell>
          <cell r="D449">
            <v>0</v>
          </cell>
          <cell r="E449">
            <v>0</v>
          </cell>
          <cell r="F449">
            <v>0</v>
          </cell>
          <cell r="G449" t="str">
            <v>AS</v>
          </cell>
          <cell r="H449" t="str">
            <v>R</v>
          </cell>
          <cell r="I449" t="str">
            <v/>
          </cell>
        </row>
        <row r="450">
          <cell r="A450" t="str">
            <v>8144-06</v>
          </cell>
          <cell r="B450" t="str">
            <v>SUSTAGEN JR CHOCO 400G BIB</v>
          </cell>
          <cell r="C450" t="str">
            <v>PC</v>
          </cell>
          <cell r="D450">
            <v>0</v>
          </cell>
          <cell r="E450">
            <v>0</v>
          </cell>
          <cell r="F450">
            <v>0</v>
          </cell>
          <cell r="G450" t="str">
            <v>AS</v>
          </cell>
          <cell r="H450" t="str">
            <v>M</v>
          </cell>
          <cell r="I450" t="str">
            <v>04</v>
          </cell>
        </row>
        <row r="451">
          <cell r="A451" t="str">
            <v>8145(03)</v>
          </cell>
          <cell r="B451" t="str">
            <v>SUSTAGEN JR VAN W/ PREBIOTIC</v>
          </cell>
          <cell r="C451" t="str">
            <v>KG</v>
          </cell>
          <cell r="D451">
            <v>0</v>
          </cell>
          <cell r="E451">
            <v>0</v>
          </cell>
          <cell r="F451">
            <v>0</v>
          </cell>
          <cell r="G451" t="str">
            <v>AS</v>
          </cell>
          <cell r="H451" t="str">
            <v>R</v>
          </cell>
          <cell r="I451" t="str">
            <v/>
          </cell>
        </row>
        <row r="452">
          <cell r="A452" t="str">
            <v>8145-05</v>
          </cell>
          <cell r="B452" t="str">
            <v>SUSTAGEN JR VAN 200G BIB</v>
          </cell>
          <cell r="C452" t="str">
            <v>PC</v>
          </cell>
          <cell r="D452">
            <v>0</v>
          </cell>
          <cell r="E452">
            <v>0</v>
          </cell>
          <cell r="F452">
            <v>0</v>
          </cell>
          <cell r="G452" t="str">
            <v>AS</v>
          </cell>
          <cell r="H452" t="str">
            <v>M</v>
          </cell>
          <cell r="I452" t="str">
            <v>04</v>
          </cell>
        </row>
        <row r="453">
          <cell r="A453" t="str">
            <v>8145-06</v>
          </cell>
          <cell r="B453" t="str">
            <v>SUSTAGEN JR VAN 400G BIB</v>
          </cell>
          <cell r="C453" t="str">
            <v>PC</v>
          </cell>
          <cell r="D453">
            <v>0</v>
          </cell>
          <cell r="E453">
            <v>0</v>
          </cell>
          <cell r="F453">
            <v>0</v>
          </cell>
          <cell r="G453" t="str">
            <v>AS</v>
          </cell>
          <cell r="H453" t="str">
            <v>M</v>
          </cell>
          <cell r="I453" t="str">
            <v>04</v>
          </cell>
        </row>
        <row r="454">
          <cell r="A454" t="str">
            <v>8145-07</v>
          </cell>
          <cell r="B454" t="str">
            <v>SUSTAGEN JR VAN 1KG</v>
          </cell>
          <cell r="C454" t="str">
            <v>PC</v>
          </cell>
          <cell r="D454">
            <v>0</v>
          </cell>
          <cell r="E454">
            <v>0</v>
          </cell>
          <cell r="F454">
            <v>0</v>
          </cell>
          <cell r="G454" t="str">
            <v>AS</v>
          </cell>
          <cell r="H454" t="str">
            <v>M</v>
          </cell>
          <cell r="I454" t="str">
            <v>04</v>
          </cell>
        </row>
        <row r="455">
          <cell r="A455" t="str">
            <v>8146(01)</v>
          </cell>
          <cell r="B455" t="str">
            <v>SUSTAGEN JR HONEY W/ PREBIO</v>
          </cell>
          <cell r="C455" t="str">
            <v>KG</v>
          </cell>
          <cell r="D455">
            <v>0</v>
          </cell>
          <cell r="E455">
            <v>0</v>
          </cell>
          <cell r="F455">
            <v>0</v>
          </cell>
          <cell r="G455" t="str">
            <v>AS</v>
          </cell>
          <cell r="H455" t="str">
            <v>R</v>
          </cell>
          <cell r="I455" t="str">
            <v/>
          </cell>
        </row>
        <row r="456">
          <cell r="A456" t="str">
            <v>8146-05</v>
          </cell>
          <cell r="B456" t="str">
            <v>SUSTAGEN JR HONEY 200G BIB</v>
          </cell>
          <cell r="C456" t="str">
            <v>PC</v>
          </cell>
          <cell r="D456">
            <v>0</v>
          </cell>
          <cell r="E456">
            <v>0</v>
          </cell>
          <cell r="F456">
            <v>0</v>
          </cell>
          <cell r="G456" t="str">
            <v>AS</v>
          </cell>
          <cell r="H456" t="str">
            <v>M</v>
          </cell>
          <cell r="I456" t="str">
            <v>04</v>
          </cell>
        </row>
        <row r="457">
          <cell r="A457" t="str">
            <v>8146-06</v>
          </cell>
          <cell r="B457" t="str">
            <v>SUSTAGEN JR HONEY 400G BIB</v>
          </cell>
          <cell r="C457" t="str">
            <v>PC</v>
          </cell>
          <cell r="D457">
            <v>0</v>
          </cell>
          <cell r="E457">
            <v>0</v>
          </cell>
          <cell r="F457">
            <v>0</v>
          </cell>
          <cell r="G457" t="str">
            <v>AS</v>
          </cell>
          <cell r="H457" t="str">
            <v>M</v>
          </cell>
          <cell r="I457" t="str">
            <v>04</v>
          </cell>
        </row>
        <row r="458">
          <cell r="A458" t="str">
            <v>8146-07</v>
          </cell>
          <cell r="B458" t="str">
            <v>SUSTAGEN JR HONEY 1KG</v>
          </cell>
          <cell r="C458" t="str">
            <v>PC</v>
          </cell>
          <cell r="D458">
            <v>0</v>
          </cell>
          <cell r="E458">
            <v>0</v>
          </cell>
          <cell r="F458">
            <v>0</v>
          </cell>
          <cell r="G458" t="str">
            <v>AS</v>
          </cell>
          <cell r="H458" t="str">
            <v>M</v>
          </cell>
          <cell r="I458" t="str">
            <v>04</v>
          </cell>
        </row>
        <row r="459">
          <cell r="A459" t="str">
            <v>8164(01)</v>
          </cell>
          <cell r="B459" t="str">
            <v>ENFAPRO LACTO-FREE POWDER</v>
          </cell>
          <cell r="C459" t="str">
            <v>KG</v>
          </cell>
          <cell r="D459">
            <v>0</v>
          </cell>
          <cell r="E459">
            <v>0</v>
          </cell>
          <cell r="F459">
            <v>0</v>
          </cell>
          <cell r="G459" t="str">
            <v>CX</v>
          </cell>
          <cell r="H459" t="str">
            <v>W</v>
          </cell>
          <cell r="I459" t="str">
            <v/>
          </cell>
        </row>
        <row r="460">
          <cell r="A460" t="str">
            <v>8164(02)</v>
          </cell>
          <cell r="B460" t="str">
            <v>ENFAPRO LACTOFREE WITH DHA</v>
          </cell>
          <cell r="C460" t="str">
            <v>KG</v>
          </cell>
          <cell r="D460">
            <v>0</v>
          </cell>
          <cell r="E460">
            <v>0</v>
          </cell>
          <cell r="F460">
            <v>0</v>
          </cell>
          <cell r="G460" t="str">
            <v>CX</v>
          </cell>
          <cell r="H460" t="str">
            <v>W</v>
          </cell>
          <cell r="I460" t="str">
            <v/>
          </cell>
        </row>
        <row r="461">
          <cell r="A461" t="str">
            <v>8164-10</v>
          </cell>
          <cell r="B461" t="str">
            <v>ENFAPRO LACTO-FREE POWDER 180G</v>
          </cell>
          <cell r="C461" t="str">
            <v>PC</v>
          </cell>
          <cell r="D461">
            <v>37.220999999999997</v>
          </cell>
          <cell r="E461">
            <v>37.220999999999997</v>
          </cell>
          <cell r="F461">
            <v>76.3</v>
          </cell>
          <cell r="G461" t="str">
            <v>CX</v>
          </cell>
          <cell r="H461" t="str">
            <v>M</v>
          </cell>
          <cell r="I461" t="str">
            <v>02</v>
          </cell>
        </row>
        <row r="462">
          <cell r="A462" t="str">
            <v>8164-10A</v>
          </cell>
          <cell r="B462" t="str">
            <v>ENFAPRO LACTOFREE W/ DHA 180G</v>
          </cell>
          <cell r="C462" t="str">
            <v>PC</v>
          </cell>
          <cell r="D462">
            <v>0</v>
          </cell>
          <cell r="E462">
            <v>0</v>
          </cell>
          <cell r="F462">
            <v>0</v>
          </cell>
          <cell r="G462" t="str">
            <v>CX</v>
          </cell>
          <cell r="H462" t="str">
            <v>M</v>
          </cell>
          <cell r="I462" t="str">
            <v>02</v>
          </cell>
        </row>
        <row r="463">
          <cell r="A463" t="str">
            <v>8164-10N</v>
          </cell>
          <cell r="B463" t="str">
            <v>ENFAPRO LACTOFREE 180G REFILL</v>
          </cell>
          <cell r="C463" t="str">
            <v>PC</v>
          </cell>
          <cell r="D463">
            <v>37.468699999999998</v>
          </cell>
          <cell r="E463">
            <v>37.468699999999998</v>
          </cell>
          <cell r="F463">
            <v>81.760000000000005</v>
          </cell>
          <cell r="G463" t="str">
            <v>CX</v>
          </cell>
          <cell r="H463" t="str">
            <v>M</v>
          </cell>
          <cell r="I463" t="str">
            <v>02</v>
          </cell>
        </row>
        <row r="464">
          <cell r="A464" t="str">
            <v>8164-10NS</v>
          </cell>
          <cell r="B464" t="str">
            <v>ENFAPRO LACTOFREE 3X180G MAKRO</v>
          </cell>
          <cell r="C464" t="str">
            <v>PK</v>
          </cell>
          <cell r="D464">
            <v>122.9061</v>
          </cell>
          <cell r="E464">
            <v>122.9061</v>
          </cell>
          <cell r="F464">
            <v>245.28</v>
          </cell>
          <cell r="G464" t="str">
            <v>CX</v>
          </cell>
          <cell r="H464" t="str">
            <v>M</v>
          </cell>
          <cell r="I464" t="str">
            <v>02</v>
          </cell>
        </row>
        <row r="465">
          <cell r="A465" t="str">
            <v>8164-10S</v>
          </cell>
          <cell r="B465" t="str">
            <v>ENFAPRO LF 180G X 3'S (MAKRO)</v>
          </cell>
          <cell r="C465" t="str">
            <v>PK</v>
          </cell>
          <cell r="D465">
            <v>111.663</v>
          </cell>
          <cell r="E465">
            <v>111.663</v>
          </cell>
          <cell r="F465">
            <v>228.9</v>
          </cell>
          <cell r="G465" t="str">
            <v>CX</v>
          </cell>
          <cell r="H465" t="str">
            <v>M</v>
          </cell>
          <cell r="I465" t="str">
            <v>02</v>
          </cell>
        </row>
        <row r="466">
          <cell r="A466" t="str">
            <v>8164-12</v>
          </cell>
          <cell r="B466" t="str">
            <v>ENFAPRO LACTO-FREE POWDER 400G</v>
          </cell>
          <cell r="C466" t="str">
            <v>PC</v>
          </cell>
          <cell r="D466">
            <v>78.459000000000003</v>
          </cell>
          <cell r="E466">
            <v>78.459000000000003</v>
          </cell>
          <cell r="F466">
            <v>153.29</v>
          </cell>
          <cell r="G466" t="str">
            <v>CX</v>
          </cell>
          <cell r="H466" t="str">
            <v>M</v>
          </cell>
          <cell r="I466" t="str">
            <v>02</v>
          </cell>
        </row>
        <row r="467">
          <cell r="A467" t="str">
            <v>8164-12N</v>
          </cell>
          <cell r="B467" t="str">
            <v>ENFAPRO LACTOFREE, 400G CAN</v>
          </cell>
          <cell r="C467" t="str">
            <v>PC</v>
          </cell>
          <cell r="D467">
            <v>0</v>
          </cell>
          <cell r="E467">
            <v>0</v>
          </cell>
          <cell r="F467">
            <v>0</v>
          </cell>
          <cell r="G467" t="str">
            <v>CX</v>
          </cell>
          <cell r="H467" t="str">
            <v>M</v>
          </cell>
          <cell r="I467" t="str">
            <v>02</v>
          </cell>
        </row>
        <row r="468">
          <cell r="A468" t="str">
            <v>8164-13</v>
          </cell>
          <cell r="B468" t="str">
            <v>ENFAPRO LACTO-FREE POW 1000G</v>
          </cell>
          <cell r="C468" t="str">
            <v>PC</v>
          </cell>
          <cell r="D468">
            <v>181.709</v>
          </cell>
          <cell r="E468">
            <v>181.709</v>
          </cell>
          <cell r="F468">
            <v>372.11</v>
          </cell>
          <cell r="G468" t="str">
            <v>CX</v>
          </cell>
          <cell r="H468" t="str">
            <v>M</v>
          </cell>
          <cell r="I468" t="str">
            <v>02</v>
          </cell>
        </row>
        <row r="469">
          <cell r="A469" t="str">
            <v>8164-13A</v>
          </cell>
          <cell r="B469" t="str">
            <v>ENFAPRO LACTOFREE W/ DHA 1KG</v>
          </cell>
          <cell r="C469" t="str">
            <v>PC</v>
          </cell>
          <cell r="D469">
            <v>172.7107</v>
          </cell>
          <cell r="E469">
            <v>183.06450000000001</v>
          </cell>
          <cell r="F469">
            <v>481.73</v>
          </cell>
          <cell r="G469" t="str">
            <v>CX</v>
          </cell>
          <cell r="H469" t="str">
            <v>M</v>
          </cell>
          <cell r="I469" t="str">
            <v>02</v>
          </cell>
        </row>
        <row r="470">
          <cell r="A470" t="str">
            <v>8164-13N</v>
          </cell>
          <cell r="B470" t="str">
            <v>ENFAPRO LACTOFREE 1 KG</v>
          </cell>
          <cell r="C470" t="str">
            <v>PC</v>
          </cell>
          <cell r="D470">
            <v>195.82660000000001</v>
          </cell>
          <cell r="E470">
            <v>195.82660000000001</v>
          </cell>
          <cell r="F470">
            <v>398.21</v>
          </cell>
          <cell r="G470" t="str">
            <v>CX</v>
          </cell>
          <cell r="H470" t="str">
            <v>M</v>
          </cell>
          <cell r="I470" t="str">
            <v>02</v>
          </cell>
        </row>
        <row r="471">
          <cell r="A471" t="str">
            <v>8164-14</v>
          </cell>
          <cell r="B471" t="str">
            <v>ENFAPRO LACTO-FREE POWDER 1.8K</v>
          </cell>
          <cell r="C471" t="str">
            <v>CN</v>
          </cell>
          <cell r="D471">
            <v>320.43599999999998</v>
          </cell>
          <cell r="E471">
            <v>320.43599999999998</v>
          </cell>
          <cell r="F471">
            <v>634.20000000000005</v>
          </cell>
          <cell r="G471" t="str">
            <v>CX</v>
          </cell>
          <cell r="H471" t="str">
            <v>M</v>
          </cell>
          <cell r="I471" t="str">
            <v>02</v>
          </cell>
        </row>
        <row r="472">
          <cell r="A472" t="str">
            <v>8164-14A</v>
          </cell>
          <cell r="B472" t="str">
            <v>ENFAPRO LACTOFREE W/ DHA 1.8KG</v>
          </cell>
          <cell r="C472" t="str">
            <v>PC</v>
          </cell>
          <cell r="D472">
            <v>302.92270000000002</v>
          </cell>
          <cell r="E472">
            <v>321.80930000000001</v>
          </cell>
          <cell r="F472">
            <v>820.94</v>
          </cell>
          <cell r="G472" t="str">
            <v>CX</v>
          </cell>
          <cell r="H472" t="str">
            <v>M</v>
          </cell>
          <cell r="I472" t="str">
            <v>02</v>
          </cell>
        </row>
        <row r="473">
          <cell r="A473" t="str">
            <v>8164-14N</v>
          </cell>
          <cell r="B473" t="str">
            <v>ENFAPRO LACTOFREE 1.8 KG</v>
          </cell>
          <cell r="C473" t="str">
            <v>PC</v>
          </cell>
          <cell r="D473">
            <v>349.45499999999998</v>
          </cell>
          <cell r="E473">
            <v>349.45499999999998</v>
          </cell>
          <cell r="F473">
            <v>678.64</v>
          </cell>
          <cell r="G473" t="str">
            <v>CX</v>
          </cell>
          <cell r="H473" t="str">
            <v>M</v>
          </cell>
          <cell r="I473" t="str">
            <v>02</v>
          </cell>
        </row>
        <row r="474">
          <cell r="A474" t="str">
            <v>8164-15A</v>
          </cell>
          <cell r="B474" t="str">
            <v>ENFAPRO LACTOFREE W/ DHA 400G</v>
          </cell>
          <cell r="C474" t="str">
            <v>PC</v>
          </cell>
          <cell r="D474">
            <v>65.902000000000001</v>
          </cell>
          <cell r="E474">
            <v>71.462800000000001</v>
          </cell>
          <cell r="F474">
            <v>212.42</v>
          </cell>
          <cell r="G474" t="str">
            <v>CX</v>
          </cell>
          <cell r="H474" t="str">
            <v>M</v>
          </cell>
          <cell r="I474" t="str">
            <v>02</v>
          </cell>
        </row>
        <row r="475">
          <cell r="A475" t="str">
            <v>8164-15N</v>
          </cell>
          <cell r="B475" t="str">
            <v>ENFAPRO LACTOFREE 400G REFILL</v>
          </cell>
          <cell r="C475" t="str">
            <v>PC</v>
          </cell>
          <cell r="D475">
            <v>75.714799999999997</v>
          </cell>
          <cell r="E475">
            <v>75.714799999999997</v>
          </cell>
          <cell r="F475">
            <v>175.59</v>
          </cell>
          <cell r="G475" t="str">
            <v>CX</v>
          </cell>
          <cell r="H475" t="str">
            <v>M</v>
          </cell>
          <cell r="I475" t="str">
            <v>02</v>
          </cell>
        </row>
        <row r="476">
          <cell r="A476" t="str">
            <v>8164-16</v>
          </cell>
          <cell r="B476" t="str">
            <v>ENFAPRO LF W/ DHA 350G BIB</v>
          </cell>
          <cell r="C476" t="str">
            <v>PC</v>
          </cell>
          <cell r="D476">
            <v>0</v>
          </cell>
          <cell r="E476">
            <v>0</v>
          </cell>
          <cell r="F476">
            <v>0</v>
          </cell>
          <cell r="G476" t="str">
            <v>CX</v>
          </cell>
          <cell r="H476" t="str">
            <v>M</v>
          </cell>
          <cell r="I476" t="str">
            <v>02</v>
          </cell>
        </row>
        <row r="477">
          <cell r="A477" t="str">
            <v>8164-400</v>
          </cell>
          <cell r="B477" t="str">
            <v>OLAC FOLLOW ON 400G TIN</v>
          </cell>
          <cell r="C477" t="str">
            <v>PC</v>
          </cell>
          <cell r="D477">
            <v>0</v>
          </cell>
          <cell r="E477">
            <v>0</v>
          </cell>
          <cell r="F477">
            <v>0</v>
          </cell>
          <cell r="G477" t="str">
            <v>DZ</v>
          </cell>
          <cell r="H477" t="str">
            <v>M</v>
          </cell>
          <cell r="I477" t="str">
            <v>02</v>
          </cell>
        </row>
        <row r="478">
          <cell r="A478" t="str">
            <v>8197-10</v>
          </cell>
          <cell r="B478" t="str">
            <v>PLUSSSZ MULTIVITAMIN 20PCS</v>
          </cell>
          <cell r="C478" t="str">
            <v>PC</v>
          </cell>
          <cell r="D478">
            <v>49.945399999999999</v>
          </cell>
          <cell r="E478">
            <v>49.945399999999999</v>
          </cell>
          <cell r="F478">
            <v>64.69</v>
          </cell>
          <cell r="G478" t="str">
            <v>CQ</v>
          </cell>
          <cell r="H478" t="str">
            <v>T</v>
          </cell>
          <cell r="I478" t="str">
            <v>02</v>
          </cell>
        </row>
        <row r="479">
          <cell r="A479" t="str">
            <v>8197-10A</v>
          </cell>
          <cell r="B479" t="str">
            <v>PLUSSSZ MULTIVIT 20'S(20TB/CS)</v>
          </cell>
          <cell r="C479" t="str">
            <v>PC</v>
          </cell>
          <cell r="D479">
            <v>49.945399999999999</v>
          </cell>
          <cell r="E479">
            <v>49.945399999999999</v>
          </cell>
          <cell r="F479">
            <v>64.69</v>
          </cell>
          <cell r="G479" t="str">
            <v>CQ</v>
          </cell>
          <cell r="H479" t="str">
            <v>T</v>
          </cell>
          <cell r="I479" t="str">
            <v>02</v>
          </cell>
        </row>
        <row r="480">
          <cell r="A480" t="str">
            <v>8197-12</v>
          </cell>
          <cell r="B480" t="str">
            <v>PLUSSSZ MULTIVITAMIN 10PCS</v>
          </cell>
          <cell r="C480" t="str">
            <v>PC</v>
          </cell>
          <cell r="D480">
            <v>35.0809</v>
          </cell>
          <cell r="E480">
            <v>35.0809</v>
          </cell>
          <cell r="F480">
            <v>35.58</v>
          </cell>
          <cell r="G480" t="str">
            <v>CQ</v>
          </cell>
          <cell r="H480" t="str">
            <v>T</v>
          </cell>
          <cell r="I480" t="str">
            <v>02</v>
          </cell>
        </row>
        <row r="481">
          <cell r="A481" t="str">
            <v>8197-12A</v>
          </cell>
          <cell r="B481" t="str">
            <v>PLUSSSZ MULTIVIT'10's(20TB/CS)</v>
          </cell>
          <cell r="C481" t="str">
            <v>PC</v>
          </cell>
          <cell r="D481">
            <v>35.0809</v>
          </cell>
          <cell r="E481">
            <v>35.0809</v>
          </cell>
          <cell r="F481">
            <v>35.58</v>
          </cell>
          <cell r="G481" t="str">
            <v>CQ</v>
          </cell>
          <cell r="H481" t="str">
            <v>T</v>
          </cell>
          <cell r="I481" t="str">
            <v>02</v>
          </cell>
        </row>
        <row r="482">
          <cell r="A482" t="str">
            <v>8197-16</v>
          </cell>
          <cell r="B482" t="str">
            <v>PLUSSSZ MULTIVIT.1'S</v>
          </cell>
          <cell r="C482" t="str">
            <v>PC</v>
          </cell>
          <cell r="D482">
            <v>5.1215999999999999</v>
          </cell>
          <cell r="E482">
            <v>5.1215999999999999</v>
          </cell>
          <cell r="F482">
            <v>3.92</v>
          </cell>
          <cell r="G482" t="str">
            <v>CQ</v>
          </cell>
          <cell r="H482" t="str">
            <v>T</v>
          </cell>
          <cell r="I482" t="str">
            <v>02</v>
          </cell>
        </row>
        <row r="483">
          <cell r="A483" t="str">
            <v>8197-16PL</v>
          </cell>
          <cell r="B483" t="str">
            <v>PLUSSSZ MULTIVIT 6'S SACHETS</v>
          </cell>
          <cell r="C483" t="str">
            <v>PK</v>
          </cell>
          <cell r="D483">
            <v>31.6236</v>
          </cell>
          <cell r="E483">
            <v>31.6236</v>
          </cell>
          <cell r="F483">
            <v>23.52</v>
          </cell>
          <cell r="G483" t="str">
            <v>CQ</v>
          </cell>
          <cell r="H483" t="str">
            <v>T</v>
          </cell>
          <cell r="I483" t="str">
            <v>02</v>
          </cell>
        </row>
        <row r="484">
          <cell r="A484" t="str">
            <v>8199-10</v>
          </cell>
          <cell r="B484" t="str">
            <v>PLUSSSZ VITAMIN C 20PCS</v>
          </cell>
          <cell r="C484" t="str">
            <v>PC</v>
          </cell>
          <cell r="D484">
            <v>44.594200000000001</v>
          </cell>
          <cell r="E484">
            <v>44.594200000000001</v>
          </cell>
          <cell r="F484">
            <v>64.69</v>
          </cell>
          <cell r="G484" t="str">
            <v>CQ</v>
          </cell>
          <cell r="H484" t="str">
            <v>T</v>
          </cell>
          <cell r="I484" t="str">
            <v>02</v>
          </cell>
        </row>
        <row r="485">
          <cell r="A485" t="str">
            <v>8199-10A</v>
          </cell>
          <cell r="B485" t="str">
            <v>PLUSSSZ VIT C's 20's (20TB/CS)</v>
          </cell>
          <cell r="C485" t="str">
            <v>PC</v>
          </cell>
          <cell r="D485">
            <v>44.594200000000001</v>
          </cell>
          <cell r="E485">
            <v>44.594200000000001</v>
          </cell>
          <cell r="F485">
            <v>64.69</v>
          </cell>
          <cell r="G485" t="str">
            <v>CQ</v>
          </cell>
          <cell r="H485" t="str">
            <v>T</v>
          </cell>
          <cell r="I485" t="str">
            <v>02</v>
          </cell>
        </row>
        <row r="486">
          <cell r="A486" t="str">
            <v>8199-12</v>
          </cell>
          <cell r="B486" t="str">
            <v>PLUSSSZ VITAMIN C 10PCS</v>
          </cell>
          <cell r="C486" t="str">
            <v>PC</v>
          </cell>
          <cell r="D486">
            <v>31.513300000000001</v>
          </cell>
          <cell r="E486">
            <v>31.513300000000001</v>
          </cell>
          <cell r="F486">
            <v>35.58</v>
          </cell>
          <cell r="G486" t="str">
            <v>CQ</v>
          </cell>
          <cell r="H486" t="str">
            <v>T</v>
          </cell>
          <cell r="I486" t="str">
            <v>02</v>
          </cell>
        </row>
        <row r="487">
          <cell r="A487" t="str">
            <v>8199-12A</v>
          </cell>
          <cell r="B487" t="str">
            <v>PLUSSSZ VIT C 10'S (20TB/CS)</v>
          </cell>
          <cell r="C487" t="str">
            <v>PC</v>
          </cell>
          <cell r="D487">
            <v>31.513300000000001</v>
          </cell>
          <cell r="E487">
            <v>31.513300000000001</v>
          </cell>
          <cell r="F487">
            <v>35.58</v>
          </cell>
          <cell r="G487" t="str">
            <v>CQ</v>
          </cell>
          <cell r="H487" t="str">
            <v>T</v>
          </cell>
          <cell r="I487" t="str">
            <v>02</v>
          </cell>
        </row>
        <row r="488">
          <cell r="A488" t="str">
            <v>8199-16</v>
          </cell>
          <cell r="B488" t="str">
            <v>PLUSSSZ VIT C 1'S</v>
          </cell>
          <cell r="C488" t="str">
            <v>PC</v>
          </cell>
          <cell r="D488">
            <v>5.1215999999999999</v>
          </cell>
          <cell r="E488">
            <v>5.1215999999999999</v>
          </cell>
          <cell r="F488">
            <v>3.92</v>
          </cell>
          <cell r="G488" t="str">
            <v>CQ</v>
          </cell>
          <cell r="H488" t="str">
            <v>T</v>
          </cell>
          <cell r="I488" t="str">
            <v>02</v>
          </cell>
        </row>
        <row r="489">
          <cell r="A489" t="str">
            <v>8199-16PL</v>
          </cell>
          <cell r="B489" t="str">
            <v>PLUSSZ VIT. C 6'S SACHETS</v>
          </cell>
          <cell r="C489" t="str">
            <v>PK</v>
          </cell>
          <cell r="D489">
            <v>31.6236</v>
          </cell>
          <cell r="E489">
            <v>31.6236</v>
          </cell>
          <cell r="F489">
            <v>23.52</v>
          </cell>
          <cell r="G489" t="str">
            <v>CQ</v>
          </cell>
          <cell r="H489" t="str">
            <v>T</v>
          </cell>
          <cell r="I489" t="str">
            <v>02</v>
          </cell>
        </row>
        <row r="490">
          <cell r="A490" t="str">
            <v>8207(01)</v>
          </cell>
          <cell r="B490" t="str">
            <v>SUSTAGEN SCHOOL CHOCO W/ PREB</v>
          </cell>
          <cell r="C490" t="str">
            <v>KG</v>
          </cell>
          <cell r="D490">
            <v>0</v>
          </cell>
          <cell r="E490">
            <v>0</v>
          </cell>
          <cell r="F490">
            <v>0</v>
          </cell>
          <cell r="G490" t="str">
            <v>AJ</v>
          </cell>
          <cell r="H490" t="str">
            <v>R</v>
          </cell>
          <cell r="I490" t="str">
            <v/>
          </cell>
        </row>
        <row r="491">
          <cell r="A491" t="str">
            <v>8207-05</v>
          </cell>
          <cell r="B491" t="str">
            <v>SUSTAGEN SCHOOL CHOCO 200G</v>
          </cell>
          <cell r="C491" t="str">
            <v>PC</v>
          </cell>
          <cell r="D491">
            <v>0</v>
          </cell>
          <cell r="E491">
            <v>0</v>
          </cell>
          <cell r="F491">
            <v>0</v>
          </cell>
          <cell r="G491" t="str">
            <v>AJ</v>
          </cell>
          <cell r="H491" t="str">
            <v>M</v>
          </cell>
          <cell r="I491" t="str">
            <v>04</v>
          </cell>
        </row>
        <row r="492">
          <cell r="A492" t="str">
            <v>8207-06</v>
          </cell>
          <cell r="B492" t="str">
            <v>SUSTAGEN SCHOOL CHOCO 400G</v>
          </cell>
          <cell r="C492" t="str">
            <v>PC</v>
          </cell>
          <cell r="D492">
            <v>0</v>
          </cell>
          <cell r="E492">
            <v>0</v>
          </cell>
          <cell r="F492">
            <v>0</v>
          </cell>
          <cell r="G492" t="str">
            <v>AJ</v>
          </cell>
          <cell r="H492" t="str">
            <v>M</v>
          </cell>
          <cell r="I492" t="str">
            <v>04</v>
          </cell>
        </row>
        <row r="493">
          <cell r="A493" t="str">
            <v>8207-07</v>
          </cell>
          <cell r="B493" t="str">
            <v>SUSTAGEN SCHOOL CHOCO 1KG</v>
          </cell>
          <cell r="C493" t="str">
            <v>PC</v>
          </cell>
          <cell r="D493">
            <v>0</v>
          </cell>
          <cell r="E493">
            <v>0</v>
          </cell>
          <cell r="F493">
            <v>0</v>
          </cell>
          <cell r="G493" t="str">
            <v>AJ</v>
          </cell>
          <cell r="H493" t="str">
            <v>M</v>
          </cell>
          <cell r="I493" t="str">
            <v>04</v>
          </cell>
        </row>
        <row r="494">
          <cell r="A494" t="str">
            <v>8208(01)</v>
          </cell>
          <cell r="B494" t="str">
            <v>SUSTAGEN SCHOOL VAN W/ PREBIO</v>
          </cell>
          <cell r="C494" t="str">
            <v>KG</v>
          </cell>
          <cell r="D494">
            <v>0</v>
          </cell>
          <cell r="E494">
            <v>0</v>
          </cell>
          <cell r="F494">
            <v>0</v>
          </cell>
          <cell r="G494" t="str">
            <v>AJ</v>
          </cell>
          <cell r="H494" t="str">
            <v>R</v>
          </cell>
          <cell r="I494" t="str">
            <v/>
          </cell>
        </row>
        <row r="495">
          <cell r="A495" t="str">
            <v>8208-06</v>
          </cell>
          <cell r="B495" t="str">
            <v>SUSTAGEN SCHOOL VAN 400G BIB</v>
          </cell>
          <cell r="C495" t="str">
            <v>PC</v>
          </cell>
          <cell r="D495">
            <v>0</v>
          </cell>
          <cell r="E495">
            <v>0</v>
          </cell>
          <cell r="F495">
            <v>0</v>
          </cell>
          <cell r="G495" t="str">
            <v>BH</v>
          </cell>
          <cell r="H495" t="str">
            <v>M</v>
          </cell>
          <cell r="I495" t="str">
            <v>04</v>
          </cell>
        </row>
        <row r="496">
          <cell r="A496" t="str">
            <v>8208-07</v>
          </cell>
          <cell r="B496" t="str">
            <v>SUSTAGEN SCHOOL VAN 1KG</v>
          </cell>
          <cell r="C496" t="str">
            <v>PC</v>
          </cell>
          <cell r="D496">
            <v>0</v>
          </cell>
          <cell r="E496">
            <v>0</v>
          </cell>
          <cell r="F496">
            <v>0</v>
          </cell>
          <cell r="G496" t="str">
            <v>BH</v>
          </cell>
          <cell r="H496" t="str">
            <v>M</v>
          </cell>
          <cell r="I496" t="str">
            <v>04</v>
          </cell>
        </row>
        <row r="497">
          <cell r="A497" t="str">
            <v>8209(01)</v>
          </cell>
          <cell r="B497" t="str">
            <v>SUSTAGEN SCHOOL HONEY W/ PREB</v>
          </cell>
          <cell r="C497" t="str">
            <v>KG</v>
          </cell>
          <cell r="D497">
            <v>0</v>
          </cell>
          <cell r="E497">
            <v>0</v>
          </cell>
          <cell r="F497">
            <v>0</v>
          </cell>
          <cell r="G497" t="str">
            <v>AJ</v>
          </cell>
          <cell r="H497" t="str">
            <v>R</v>
          </cell>
          <cell r="I497" t="str">
            <v/>
          </cell>
        </row>
        <row r="498">
          <cell r="A498" t="str">
            <v>8209-06</v>
          </cell>
          <cell r="B498" t="str">
            <v>SUSTAGEN SCHOOL HONEY 400G</v>
          </cell>
          <cell r="C498" t="str">
            <v>PC</v>
          </cell>
          <cell r="D498">
            <v>0</v>
          </cell>
          <cell r="E498">
            <v>0</v>
          </cell>
          <cell r="F498">
            <v>0</v>
          </cell>
          <cell r="G498" t="str">
            <v>AJ</v>
          </cell>
          <cell r="H498" t="str">
            <v>M</v>
          </cell>
          <cell r="I498" t="str">
            <v>04</v>
          </cell>
        </row>
        <row r="499">
          <cell r="A499" t="str">
            <v>8240(00)</v>
          </cell>
          <cell r="B499" t="str">
            <v>BULK SUSTAGEN PREM CAPPUCCINO</v>
          </cell>
          <cell r="C499" t="str">
            <v>KG</v>
          </cell>
          <cell r="D499">
            <v>0</v>
          </cell>
          <cell r="E499">
            <v>0</v>
          </cell>
          <cell r="F499">
            <v>0</v>
          </cell>
          <cell r="G499" t="str">
            <v>AO</v>
          </cell>
          <cell r="H499" t="str">
            <v>W</v>
          </cell>
          <cell r="I499" t="str">
            <v/>
          </cell>
        </row>
        <row r="500">
          <cell r="A500" t="str">
            <v>8240-10</v>
          </cell>
          <cell r="B500" t="str">
            <v>SUSTAGEN PREM CAPP 150G REFILL</v>
          </cell>
          <cell r="C500" t="str">
            <v>PC</v>
          </cell>
          <cell r="D500">
            <v>35.2851</v>
          </cell>
          <cell r="E500">
            <v>35.2851</v>
          </cell>
          <cell r="F500">
            <v>94.45</v>
          </cell>
          <cell r="G500" t="str">
            <v>AO</v>
          </cell>
          <cell r="H500" t="str">
            <v>M</v>
          </cell>
          <cell r="I500" t="str">
            <v>04</v>
          </cell>
        </row>
        <row r="501">
          <cell r="A501" t="str">
            <v>8240-11</v>
          </cell>
          <cell r="B501" t="str">
            <v>SUSTAGEN PREM CAPP 300G CAN</v>
          </cell>
          <cell r="C501" t="str">
            <v>CN</v>
          </cell>
          <cell r="D501">
            <v>71.736800000000002</v>
          </cell>
          <cell r="E501">
            <v>71.736800000000002</v>
          </cell>
          <cell r="F501">
            <v>189.34</v>
          </cell>
          <cell r="G501" t="str">
            <v>AO</v>
          </cell>
          <cell r="H501" t="str">
            <v>M</v>
          </cell>
          <cell r="I501" t="str">
            <v>04</v>
          </cell>
        </row>
        <row r="502">
          <cell r="A502" t="str">
            <v>8240-12</v>
          </cell>
          <cell r="B502" t="str">
            <v>SUSTAGEN PREM CAPP 750G CAN</v>
          </cell>
          <cell r="C502" t="str">
            <v>CN</v>
          </cell>
          <cell r="D502">
            <v>163.55179999999999</v>
          </cell>
          <cell r="E502">
            <v>163.55179999999999</v>
          </cell>
          <cell r="F502">
            <v>386.86</v>
          </cell>
          <cell r="G502" t="str">
            <v>AO</v>
          </cell>
          <cell r="H502" t="str">
            <v>M</v>
          </cell>
          <cell r="I502" t="str">
            <v>04</v>
          </cell>
        </row>
        <row r="503">
          <cell r="A503" t="str">
            <v>8240-12N</v>
          </cell>
          <cell r="B503" t="str">
            <v>SUSTAGEN PREM CAPP 750G CAN</v>
          </cell>
          <cell r="C503" t="str">
            <v>CN</v>
          </cell>
          <cell r="D503">
            <v>0</v>
          </cell>
          <cell r="E503">
            <v>0</v>
          </cell>
          <cell r="F503">
            <v>386.86</v>
          </cell>
          <cell r="G503" t="str">
            <v>AO</v>
          </cell>
          <cell r="H503" t="str">
            <v>M</v>
          </cell>
          <cell r="I503" t="str">
            <v>04</v>
          </cell>
        </row>
        <row r="504">
          <cell r="A504" t="str">
            <v>82551</v>
          </cell>
          <cell r="B504" t="str">
            <v>THERAGRAN-M 100'S BLSTR</v>
          </cell>
          <cell r="C504" t="str">
            <v>BX</v>
          </cell>
          <cell r="D504">
            <v>118.7727</v>
          </cell>
          <cell r="E504">
            <v>118.7727</v>
          </cell>
          <cell r="F504">
            <v>839.92</v>
          </cell>
          <cell r="G504" t="str">
            <v>PE</v>
          </cell>
          <cell r="H504" t="str">
            <v>S</v>
          </cell>
          <cell r="I504" t="str">
            <v>06</v>
          </cell>
        </row>
        <row r="505">
          <cell r="A505" t="str">
            <v>82551Y</v>
          </cell>
          <cell r="B505" t="str">
            <v>THERAGRAN M TABS 10'S</v>
          </cell>
          <cell r="C505" t="str">
            <v>BL</v>
          </cell>
          <cell r="D505">
            <v>0</v>
          </cell>
          <cell r="E505">
            <v>0</v>
          </cell>
          <cell r="F505">
            <v>0</v>
          </cell>
          <cell r="G505" t="str">
            <v>PE</v>
          </cell>
          <cell r="H505" t="str">
            <v>M</v>
          </cell>
          <cell r="I505" t="str">
            <v>06</v>
          </cell>
        </row>
        <row r="506">
          <cell r="A506" t="str">
            <v>8279(01)</v>
          </cell>
          <cell r="B506" t="str">
            <v>SUSTAGEN CHOCOLATE</v>
          </cell>
          <cell r="C506" t="str">
            <v>KG</v>
          </cell>
          <cell r="D506">
            <v>0</v>
          </cell>
          <cell r="E506">
            <v>0</v>
          </cell>
          <cell r="F506">
            <v>0</v>
          </cell>
          <cell r="G506" t="str">
            <v>AJ</v>
          </cell>
          <cell r="H506" t="str">
            <v>W</v>
          </cell>
          <cell r="I506" t="str">
            <v/>
          </cell>
        </row>
        <row r="507">
          <cell r="A507" t="str">
            <v>8279(02)</v>
          </cell>
          <cell r="B507" t="str">
            <v>BULK SUSTAGEN CHOCO POWDER</v>
          </cell>
          <cell r="C507" t="str">
            <v>KG</v>
          </cell>
          <cell r="D507">
            <v>0</v>
          </cell>
          <cell r="E507">
            <v>0</v>
          </cell>
          <cell r="F507">
            <v>0</v>
          </cell>
          <cell r="G507" t="str">
            <v>AJ</v>
          </cell>
          <cell r="H507" t="str">
            <v>W</v>
          </cell>
          <cell r="I507" t="str">
            <v/>
          </cell>
        </row>
        <row r="508">
          <cell r="A508" t="str">
            <v>8279(03)</v>
          </cell>
          <cell r="B508" t="str">
            <v>SUSTAGEN SCHOOL CHOCO (INDO)</v>
          </cell>
          <cell r="C508" t="str">
            <v>KG</v>
          </cell>
          <cell r="D508">
            <v>0</v>
          </cell>
          <cell r="E508">
            <v>0</v>
          </cell>
          <cell r="F508">
            <v>0</v>
          </cell>
          <cell r="G508" t="str">
            <v>AJ</v>
          </cell>
          <cell r="H508" t="str">
            <v>W</v>
          </cell>
          <cell r="I508" t="str">
            <v/>
          </cell>
        </row>
        <row r="509">
          <cell r="A509" t="str">
            <v>8279(04)</v>
          </cell>
          <cell r="B509" t="str">
            <v>SUSTAGEN SCHOOL CHOCO POWDER</v>
          </cell>
          <cell r="C509" t="str">
            <v>KG</v>
          </cell>
          <cell r="D509">
            <v>0</v>
          </cell>
          <cell r="E509">
            <v>0</v>
          </cell>
          <cell r="F509">
            <v>0</v>
          </cell>
          <cell r="G509" t="str">
            <v>AJ</v>
          </cell>
          <cell r="H509" t="str">
            <v>W</v>
          </cell>
          <cell r="I509" t="str">
            <v/>
          </cell>
        </row>
        <row r="510">
          <cell r="A510" t="str">
            <v>8279-01</v>
          </cell>
          <cell r="B510" t="str">
            <v>SUSTAGEN SCHOOL CHOCO 200G BIB</v>
          </cell>
          <cell r="C510" t="str">
            <v>PC</v>
          </cell>
          <cell r="D510">
            <v>0</v>
          </cell>
          <cell r="E510">
            <v>0</v>
          </cell>
          <cell r="F510">
            <v>0</v>
          </cell>
          <cell r="G510" t="str">
            <v>AJ</v>
          </cell>
          <cell r="H510" t="str">
            <v>M</v>
          </cell>
          <cell r="I510" t="str">
            <v>04</v>
          </cell>
        </row>
        <row r="511">
          <cell r="A511" t="str">
            <v>8279-03</v>
          </cell>
          <cell r="B511" t="str">
            <v>SUSTAGEN SCHOOL CHOCO 1KG</v>
          </cell>
          <cell r="C511" t="str">
            <v>PC</v>
          </cell>
          <cell r="D511">
            <v>0</v>
          </cell>
          <cell r="E511">
            <v>0</v>
          </cell>
          <cell r="F511">
            <v>0</v>
          </cell>
          <cell r="G511" t="str">
            <v>AJ</v>
          </cell>
          <cell r="H511" t="str">
            <v>M</v>
          </cell>
          <cell r="I511" t="str">
            <v>04</v>
          </cell>
        </row>
        <row r="512">
          <cell r="A512" t="str">
            <v>8279-10</v>
          </cell>
          <cell r="B512" t="str">
            <v>SUSTAGEN CHOCO 400G CAN</v>
          </cell>
          <cell r="C512" t="str">
            <v>PC</v>
          </cell>
          <cell r="D512">
            <v>0</v>
          </cell>
          <cell r="E512">
            <v>0</v>
          </cell>
          <cell r="F512">
            <v>87.25</v>
          </cell>
          <cell r="G512" t="str">
            <v>AJ</v>
          </cell>
          <cell r="H512" t="str">
            <v>M</v>
          </cell>
          <cell r="I512" t="str">
            <v>04</v>
          </cell>
        </row>
        <row r="513">
          <cell r="A513" t="str">
            <v>8279-11</v>
          </cell>
          <cell r="B513" t="str">
            <v>SUSTAGEN CHOCO 400G REFILL</v>
          </cell>
          <cell r="C513" t="str">
            <v>PC</v>
          </cell>
          <cell r="D513">
            <v>45.951000000000001</v>
          </cell>
          <cell r="E513">
            <v>45.951000000000001</v>
          </cell>
          <cell r="F513">
            <v>91.61</v>
          </cell>
          <cell r="G513" t="str">
            <v>AJ</v>
          </cell>
          <cell r="H513" t="str">
            <v>M</v>
          </cell>
          <cell r="I513" t="str">
            <v>04</v>
          </cell>
        </row>
        <row r="514">
          <cell r="A514" t="str">
            <v>8279-11A</v>
          </cell>
          <cell r="B514" t="str">
            <v>SUSTAGEN CHOCO 400GM REFILL</v>
          </cell>
          <cell r="C514" t="str">
            <v>PC</v>
          </cell>
          <cell r="D514">
            <v>36.295200000000001</v>
          </cell>
          <cell r="E514">
            <v>36.295200000000001</v>
          </cell>
          <cell r="F514">
            <v>91.61</v>
          </cell>
          <cell r="G514" t="str">
            <v>AJ</v>
          </cell>
          <cell r="H514" t="str">
            <v>M</v>
          </cell>
          <cell r="I514" t="str">
            <v>04</v>
          </cell>
        </row>
        <row r="515">
          <cell r="A515" t="str">
            <v>8279-11M</v>
          </cell>
          <cell r="B515" t="str">
            <v>SUSTAGEN CHOCO 400GM REFILL</v>
          </cell>
          <cell r="C515" t="str">
            <v>PC</v>
          </cell>
          <cell r="D515">
            <v>36.073500000000003</v>
          </cell>
          <cell r="E515">
            <v>36.073500000000003</v>
          </cell>
          <cell r="F515">
            <v>91.61</v>
          </cell>
          <cell r="G515" t="str">
            <v>AJ</v>
          </cell>
          <cell r="H515" t="str">
            <v>M</v>
          </cell>
          <cell r="I515" t="str">
            <v>04</v>
          </cell>
        </row>
        <row r="516">
          <cell r="A516" t="str">
            <v>8279-11MS</v>
          </cell>
          <cell r="B516" t="str">
            <v>SUSTAGEN CHOCO 2x400G MK</v>
          </cell>
          <cell r="C516" t="str">
            <v>PK</v>
          </cell>
          <cell r="D516">
            <v>78.846999999999994</v>
          </cell>
          <cell r="E516">
            <v>78.846999999999994</v>
          </cell>
          <cell r="F516">
            <v>183.22</v>
          </cell>
          <cell r="G516" t="str">
            <v>AJ</v>
          </cell>
          <cell r="H516" t="str">
            <v>M</v>
          </cell>
          <cell r="I516" t="str">
            <v>04</v>
          </cell>
        </row>
        <row r="517">
          <cell r="A517" t="str">
            <v>8279-11S</v>
          </cell>
          <cell r="B517" t="str">
            <v>SUSTAGEN CHOCO 2x400G MK</v>
          </cell>
          <cell r="C517" t="str">
            <v>PK</v>
          </cell>
          <cell r="D517">
            <v>98.606499999999997</v>
          </cell>
          <cell r="E517">
            <v>98.606499999999997</v>
          </cell>
          <cell r="F517">
            <v>183.22</v>
          </cell>
          <cell r="G517" t="str">
            <v>AJ</v>
          </cell>
          <cell r="H517" t="str">
            <v>M</v>
          </cell>
          <cell r="I517" t="str">
            <v>04</v>
          </cell>
        </row>
        <row r="518">
          <cell r="A518" t="str">
            <v>8279-12</v>
          </cell>
          <cell r="B518" t="str">
            <v>SUSTAGEN CHOCO 200G REFILL</v>
          </cell>
          <cell r="C518" t="str">
            <v>PC</v>
          </cell>
          <cell r="D518">
            <v>24.279399999999999</v>
          </cell>
          <cell r="E518">
            <v>24.279399999999999</v>
          </cell>
          <cell r="F518">
            <v>48.56</v>
          </cell>
          <cell r="G518" t="str">
            <v>AJ</v>
          </cell>
          <cell r="H518" t="str">
            <v>M</v>
          </cell>
          <cell r="I518" t="str">
            <v>04</v>
          </cell>
        </row>
        <row r="519">
          <cell r="A519" t="str">
            <v>8279-12A</v>
          </cell>
          <cell r="B519" t="str">
            <v>SUSTAGEN CHOCO 200G REFILL</v>
          </cell>
          <cell r="C519" t="str">
            <v>PC</v>
          </cell>
          <cell r="D519">
            <v>22.296600000000002</v>
          </cell>
          <cell r="E519">
            <v>22.296600000000002</v>
          </cell>
          <cell r="F519">
            <v>48.56</v>
          </cell>
          <cell r="G519" t="str">
            <v>AJ</v>
          </cell>
          <cell r="H519" t="str">
            <v>M</v>
          </cell>
          <cell r="I519" t="str">
            <v>04</v>
          </cell>
        </row>
        <row r="520">
          <cell r="A520" t="str">
            <v>8279-12M</v>
          </cell>
          <cell r="B520" t="str">
            <v>SUSTAGEN CHOCO 200G REFILL</v>
          </cell>
          <cell r="C520" t="str">
            <v>PC</v>
          </cell>
          <cell r="D520">
            <v>21.152100000000001</v>
          </cell>
          <cell r="E520">
            <v>21.152100000000001</v>
          </cell>
          <cell r="F520">
            <v>48.56</v>
          </cell>
          <cell r="G520" t="str">
            <v>AJ</v>
          </cell>
          <cell r="H520" t="str">
            <v>M</v>
          </cell>
          <cell r="I520" t="str">
            <v>04</v>
          </cell>
        </row>
        <row r="521">
          <cell r="A521" t="str">
            <v>8279-12S</v>
          </cell>
          <cell r="B521" t="str">
            <v>SUSTAGEN CHOCO 3x200G MK</v>
          </cell>
          <cell r="C521" t="str">
            <v>PK</v>
          </cell>
          <cell r="D521">
            <v>68.403800000000004</v>
          </cell>
          <cell r="E521">
            <v>68.403800000000004</v>
          </cell>
          <cell r="F521">
            <v>138.75</v>
          </cell>
          <cell r="G521" t="str">
            <v>AJ</v>
          </cell>
          <cell r="H521" t="str">
            <v>M</v>
          </cell>
          <cell r="I521" t="str">
            <v>04</v>
          </cell>
        </row>
        <row r="522">
          <cell r="A522" t="str">
            <v>8279-12S6</v>
          </cell>
          <cell r="B522" t="str">
            <v>SUSTAGEN CHOCO 6x200G MK</v>
          </cell>
          <cell r="C522" t="str">
            <v>PK</v>
          </cell>
          <cell r="D522">
            <v>145.6764</v>
          </cell>
          <cell r="E522">
            <v>145.6764</v>
          </cell>
          <cell r="F522">
            <v>277.5</v>
          </cell>
          <cell r="G522" t="str">
            <v>AJ</v>
          </cell>
          <cell r="H522" t="str">
            <v>M</v>
          </cell>
          <cell r="I522" t="str">
            <v>04</v>
          </cell>
        </row>
        <row r="523">
          <cell r="A523" t="str">
            <v>8279-13</v>
          </cell>
          <cell r="B523" t="str">
            <v>SUSTAGEN CHOCO 1KG</v>
          </cell>
          <cell r="C523" t="str">
            <v>PC</v>
          </cell>
          <cell r="D523">
            <v>123.8828</v>
          </cell>
          <cell r="E523">
            <v>123.8828</v>
          </cell>
          <cell r="F523">
            <v>231.8</v>
          </cell>
          <cell r="G523" t="str">
            <v>AJ</v>
          </cell>
          <cell r="H523" t="str">
            <v>M</v>
          </cell>
          <cell r="I523" t="str">
            <v>04</v>
          </cell>
        </row>
        <row r="524">
          <cell r="A524" t="str">
            <v>8279-13A</v>
          </cell>
          <cell r="B524" t="str">
            <v>SUSTAGEN CHOCO 1KG</v>
          </cell>
          <cell r="C524" t="str">
            <v>PC</v>
          </cell>
          <cell r="D524">
            <v>100.34869999999999</v>
          </cell>
          <cell r="E524">
            <v>100.34869999999999</v>
          </cell>
          <cell r="F524">
            <v>231.8</v>
          </cell>
          <cell r="G524" t="str">
            <v>AJ</v>
          </cell>
          <cell r="H524" t="str">
            <v>M</v>
          </cell>
          <cell r="I524" t="str">
            <v>04</v>
          </cell>
        </row>
        <row r="525">
          <cell r="A525" t="str">
            <v>8279-13M</v>
          </cell>
          <cell r="B525" t="str">
            <v>SUSTAGEN CHOCO 1KG</v>
          </cell>
          <cell r="C525" t="str">
            <v>PC</v>
          </cell>
          <cell r="D525">
            <v>126.1897</v>
          </cell>
          <cell r="E525">
            <v>126.1897</v>
          </cell>
          <cell r="F525">
            <v>243.39</v>
          </cell>
          <cell r="G525" t="str">
            <v>AJ</v>
          </cell>
          <cell r="H525" t="str">
            <v>M</v>
          </cell>
          <cell r="I525" t="str">
            <v>04</v>
          </cell>
        </row>
        <row r="526">
          <cell r="A526" t="str">
            <v>8279-15</v>
          </cell>
          <cell r="B526" t="str">
            <v>SUSTAGEN SCHOOL CHOCO 200G IND</v>
          </cell>
          <cell r="C526" t="str">
            <v>PC</v>
          </cell>
          <cell r="D526">
            <v>28.0031</v>
          </cell>
          <cell r="E526">
            <v>28.8598</v>
          </cell>
          <cell r="F526">
            <v>0</v>
          </cell>
          <cell r="G526" t="str">
            <v>AJ</v>
          </cell>
          <cell r="H526" t="str">
            <v>M</v>
          </cell>
          <cell r="I526" t="str">
            <v>04</v>
          </cell>
        </row>
        <row r="527">
          <cell r="A527" t="str">
            <v>8279-21</v>
          </cell>
          <cell r="B527" t="str">
            <v>SUSTAGEN SCHOOL CHOCO 400G IND</v>
          </cell>
          <cell r="C527" t="str">
            <v>PC</v>
          </cell>
          <cell r="D527">
            <v>47.433799999999998</v>
          </cell>
          <cell r="E527">
            <v>51.775300000000001</v>
          </cell>
          <cell r="F527">
            <v>0</v>
          </cell>
          <cell r="G527" t="str">
            <v>AJ</v>
          </cell>
          <cell r="H527" t="str">
            <v>M</v>
          </cell>
          <cell r="I527" t="str">
            <v>04</v>
          </cell>
        </row>
        <row r="528">
          <cell r="A528" t="str">
            <v>8279-22</v>
          </cell>
          <cell r="B528" t="str">
            <v>SUSTAGEN CHOCO 10x30G LP</v>
          </cell>
          <cell r="C528" t="str">
            <v>PK</v>
          </cell>
          <cell r="D528">
            <v>56.048099999999998</v>
          </cell>
          <cell r="E528">
            <v>56.048099999999998</v>
          </cell>
          <cell r="F528">
            <v>90.55</v>
          </cell>
          <cell r="G528" t="str">
            <v>AJ</v>
          </cell>
          <cell r="H528" t="str">
            <v>M</v>
          </cell>
          <cell r="I528" t="str">
            <v>04</v>
          </cell>
        </row>
        <row r="529">
          <cell r="A529" t="str">
            <v>8279-22A</v>
          </cell>
          <cell r="B529" t="str">
            <v>SUSTAGEN CHOCO 10x30G LP</v>
          </cell>
          <cell r="C529" t="str">
            <v>PK</v>
          </cell>
          <cell r="D529">
            <v>48.340899999999998</v>
          </cell>
          <cell r="E529">
            <v>48.340899999999998</v>
          </cell>
          <cell r="F529">
            <v>90.55</v>
          </cell>
          <cell r="G529" t="str">
            <v>AJ</v>
          </cell>
          <cell r="H529" t="str">
            <v>M</v>
          </cell>
          <cell r="I529" t="str">
            <v>04</v>
          </cell>
        </row>
        <row r="530">
          <cell r="A530" t="str">
            <v>8279-23</v>
          </cell>
          <cell r="B530" t="str">
            <v>SUSTAGEN CHOCO 30G SAMPLE</v>
          </cell>
          <cell r="C530" t="str">
            <v>PC</v>
          </cell>
          <cell r="D530">
            <v>5.2576000000000001</v>
          </cell>
          <cell r="E530">
            <v>5.2576000000000001</v>
          </cell>
          <cell r="F530">
            <v>0</v>
          </cell>
          <cell r="G530" t="str">
            <v>AJ</v>
          </cell>
          <cell r="H530" t="str">
            <v>M</v>
          </cell>
          <cell r="I530" t="str">
            <v>04</v>
          </cell>
        </row>
        <row r="531">
          <cell r="A531" t="str">
            <v>8279-23M</v>
          </cell>
          <cell r="B531" t="str">
            <v>SUSTAGEN CHOCO 30G SAMPLE</v>
          </cell>
          <cell r="C531" t="str">
            <v>PC</v>
          </cell>
          <cell r="D531">
            <v>6.7759999999999998</v>
          </cell>
          <cell r="E531">
            <v>6.7759999999999998</v>
          </cell>
          <cell r="F531">
            <v>0</v>
          </cell>
          <cell r="G531" t="str">
            <v>AJ</v>
          </cell>
          <cell r="H531" t="str">
            <v>L</v>
          </cell>
          <cell r="I531" t="str">
            <v>04</v>
          </cell>
        </row>
        <row r="532">
          <cell r="A532" t="str">
            <v>8279-26</v>
          </cell>
          <cell r="B532" t="str">
            <v>SUSTAGEN CHOCO 200G SA</v>
          </cell>
          <cell r="C532" t="str">
            <v>PC</v>
          </cell>
          <cell r="D532">
            <v>19.671199999999999</v>
          </cell>
          <cell r="E532">
            <v>19.671199999999999</v>
          </cell>
          <cell r="F532">
            <v>50.99</v>
          </cell>
          <cell r="G532" t="str">
            <v>AJ</v>
          </cell>
          <cell r="H532" t="str">
            <v>M</v>
          </cell>
          <cell r="I532" t="str">
            <v>04</v>
          </cell>
        </row>
        <row r="533">
          <cell r="A533" t="str">
            <v>8279-27</v>
          </cell>
          <cell r="B533" t="str">
            <v>SUSTAGEN CHOCO 400G SA</v>
          </cell>
          <cell r="C533" t="str">
            <v>PC</v>
          </cell>
          <cell r="D533">
            <v>46.615400000000001</v>
          </cell>
          <cell r="E533">
            <v>46.615400000000001</v>
          </cell>
          <cell r="F533">
            <v>96.23</v>
          </cell>
          <cell r="G533" t="str">
            <v>AJ</v>
          </cell>
          <cell r="H533" t="str">
            <v>M</v>
          </cell>
          <cell r="I533" t="str">
            <v>04</v>
          </cell>
        </row>
        <row r="534">
          <cell r="A534" t="str">
            <v>8279-27S</v>
          </cell>
          <cell r="B534" t="str">
            <v>SUSTAGEN CHOCO 3X400G WSU</v>
          </cell>
          <cell r="C534" t="str">
            <v>PK</v>
          </cell>
          <cell r="D534">
            <v>144.32820000000001</v>
          </cell>
          <cell r="E534">
            <v>144.32820000000001</v>
          </cell>
          <cell r="F534">
            <v>288.69</v>
          </cell>
          <cell r="G534" t="str">
            <v>AJ</v>
          </cell>
          <cell r="H534" t="str">
            <v>M</v>
          </cell>
          <cell r="I534" t="str">
            <v>04</v>
          </cell>
        </row>
        <row r="535">
          <cell r="A535" t="str">
            <v>8280(01)</v>
          </cell>
          <cell r="B535" t="str">
            <v>SUSTAGEN VANILLA</v>
          </cell>
          <cell r="C535" t="str">
            <v>KG</v>
          </cell>
          <cell r="D535">
            <v>0</v>
          </cell>
          <cell r="E535">
            <v>0</v>
          </cell>
          <cell r="F535">
            <v>0</v>
          </cell>
          <cell r="G535" t="str">
            <v>BH</v>
          </cell>
          <cell r="H535" t="str">
            <v>W</v>
          </cell>
          <cell r="I535" t="str">
            <v>04</v>
          </cell>
        </row>
        <row r="536">
          <cell r="A536" t="str">
            <v>8280(02)</v>
          </cell>
          <cell r="B536" t="str">
            <v>BULK SUSTAGEN VANILLA POWDER</v>
          </cell>
          <cell r="C536" t="str">
            <v>KG</v>
          </cell>
          <cell r="D536">
            <v>0</v>
          </cell>
          <cell r="E536">
            <v>0</v>
          </cell>
          <cell r="F536">
            <v>0</v>
          </cell>
          <cell r="G536" t="str">
            <v>BH</v>
          </cell>
          <cell r="H536" t="str">
            <v>W</v>
          </cell>
          <cell r="I536" t="str">
            <v/>
          </cell>
        </row>
        <row r="537">
          <cell r="A537" t="str">
            <v>8280(03)</v>
          </cell>
          <cell r="B537" t="str">
            <v>SUSTAGEN SCHOOL VAN (INDO)</v>
          </cell>
          <cell r="C537" t="str">
            <v>KG</v>
          </cell>
          <cell r="D537">
            <v>0</v>
          </cell>
          <cell r="E537">
            <v>0</v>
          </cell>
          <cell r="F537">
            <v>0</v>
          </cell>
          <cell r="G537" t="str">
            <v>BH</v>
          </cell>
          <cell r="H537" t="str">
            <v>W</v>
          </cell>
          <cell r="I537" t="str">
            <v/>
          </cell>
        </row>
        <row r="538">
          <cell r="A538" t="str">
            <v>8280(04)</v>
          </cell>
          <cell r="B538" t="str">
            <v>SUSTAGEN SCHOOL VAN POWDER</v>
          </cell>
          <cell r="C538" t="str">
            <v>KG</v>
          </cell>
          <cell r="D538">
            <v>0</v>
          </cell>
          <cell r="E538">
            <v>0</v>
          </cell>
          <cell r="F538">
            <v>0</v>
          </cell>
          <cell r="G538" t="str">
            <v>BH</v>
          </cell>
          <cell r="H538" t="str">
            <v>W</v>
          </cell>
          <cell r="I538" t="str">
            <v/>
          </cell>
        </row>
        <row r="539">
          <cell r="A539" t="str">
            <v>8280-02</v>
          </cell>
          <cell r="B539" t="str">
            <v>SUSTAGEN SCHOOL VAN 400G BIB</v>
          </cell>
          <cell r="C539" t="str">
            <v>PC</v>
          </cell>
          <cell r="D539">
            <v>0</v>
          </cell>
          <cell r="E539">
            <v>0</v>
          </cell>
          <cell r="F539">
            <v>0</v>
          </cell>
          <cell r="G539" t="str">
            <v>BH</v>
          </cell>
          <cell r="H539" t="str">
            <v>M</v>
          </cell>
          <cell r="I539" t="str">
            <v>04</v>
          </cell>
        </row>
        <row r="540">
          <cell r="A540" t="str">
            <v>8280-10</v>
          </cell>
          <cell r="B540" t="str">
            <v>SUSTAGEN VANILLA 400G CAN</v>
          </cell>
          <cell r="C540" t="str">
            <v>PC</v>
          </cell>
          <cell r="D540">
            <v>56.665300000000002</v>
          </cell>
          <cell r="E540">
            <v>56.665300000000002</v>
          </cell>
          <cell r="F540">
            <v>98.7</v>
          </cell>
          <cell r="G540" t="str">
            <v>BH</v>
          </cell>
          <cell r="H540" t="str">
            <v>M</v>
          </cell>
          <cell r="I540" t="str">
            <v>04</v>
          </cell>
        </row>
        <row r="541">
          <cell r="A541" t="str">
            <v>8280-10A</v>
          </cell>
          <cell r="B541" t="str">
            <v>SUSTAGEN VANILLA 400G CAN</v>
          </cell>
          <cell r="C541" t="str">
            <v>PC</v>
          </cell>
          <cell r="D541">
            <v>47.107199999999999</v>
          </cell>
          <cell r="E541">
            <v>47.107199999999999</v>
          </cell>
          <cell r="F541">
            <v>98.7</v>
          </cell>
          <cell r="G541" t="str">
            <v>BH</v>
          </cell>
          <cell r="H541" t="str">
            <v>M</v>
          </cell>
          <cell r="I541" t="str">
            <v>04</v>
          </cell>
        </row>
        <row r="542">
          <cell r="A542" t="str">
            <v>8280-10M</v>
          </cell>
          <cell r="B542" t="str">
            <v>SUSTAGEN VANILLA 400G CAN</v>
          </cell>
          <cell r="C542" t="str">
            <v>PC</v>
          </cell>
          <cell r="D542">
            <v>45.530999999999999</v>
          </cell>
          <cell r="E542">
            <v>45.530999999999999</v>
          </cell>
          <cell r="F542">
            <v>98.7</v>
          </cell>
          <cell r="G542" t="str">
            <v>BH</v>
          </cell>
          <cell r="H542" t="str">
            <v>M</v>
          </cell>
          <cell r="I542" t="str">
            <v>04</v>
          </cell>
        </row>
        <row r="543">
          <cell r="A543" t="str">
            <v>8280-18</v>
          </cell>
          <cell r="B543" t="str">
            <v>SUSTAGEN SCHOOL VAN 400G INDO</v>
          </cell>
          <cell r="C543" t="str">
            <v>PC</v>
          </cell>
          <cell r="D543">
            <v>46.020499999999998</v>
          </cell>
          <cell r="E543">
            <v>52.569400000000002</v>
          </cell>
          <cell r="F543">
            <v>0</v>
          </cell>
          <cell r="G543" t="str">
            <v>BH</v>
          </cell>
          <cell r="H543" t="str">
            <v>M</v>
          </cell>
          <cell r="I543" t="str">
            <v>04</v>
          </cell>
        </row>
        <row r="544">
          <cell r="A544" t="str">
            <v>8280-22</v>
          </cell>
          <cell r="B544" t="str">
            <v>SUSTAGEN VANILLA 400G SA</v>
          </cell>
          <cell r="C544" t="str">
            <v>PC</v>
          </cell>
          <cell r="D544">
            <v>0</v>
          </cell>
          <cell r="E544">
            <v>0</v>
          </cell>
          <cell r="F544">
            <v>96.23</v>
          </cell>
          <cell r="G544" t="str">
            <v>BH</v>
          </cell>
          <cell r="H544" t="str">
            <v>M</v>
          </cell>
          <cell r="I544" t="str">
            <v>04</v>
          </cell>
        </row>
        <row r="545">
          <cell r="A545" t="str">
            <v>8306(01)</v>
          </cell>
          <cell r="B545" t="str">
            <v>SUST JR CHOCO BULK INDO</v>
          </cell>
          <cell r="C545" t="str">
            <v>KG</v>
          </cell>
          <cell r="D545">
            <v>0</v>
          </cell>
          <cell r="E545">
            <v>0</v>
          </cell>
          <cell r="F545">
            <v>0</v>
          </cell>
          <cell r="G545" t="str">
            <v>AS</v>
          </cell>
          <cell r="H545" t="str">
            <v>W</v>
          </cell>
          <cell r="I545" t="str">
            <v/>
          </cell>
        </row>
        <row r="546">
          <cell r="A546" t="str">
            <v>8306(03)</v>
          </cell>
          <cell r="B546" t="str">
            <v>SUSTAGEN JR CHOCO PWD (INDO)</v>
          </cell>
          <cell r="C546" t="str">
            <v>KG</v>
          </cell>
          <cell r="D546">
            <v>0</v>
          </cell>
          <cell r="E546">
            <v>0</v>
          </cell>
          <cell r="F546">
            <v>0</v>
          </cell>
          <cell r="G546" t="str">
            <v>AS</v>
          </cell>
          <cell r="H546" t="str">
            <v>W</v>
          </cell>
          <cell r="I546" t="str">
            <v/>
          </cell>
        </row>
        <row r="547">
          <cell r="A547" t="str">
            <v>8306-14</v>
          </cell>
          <cell r="B547" t="str">
            <v>SUSTAGEN JR CHOCO 200G BIB IND</v>
          </cell>
          <cell r="C547" t="str">
            <v>PC</v>
          </cell>
          <cell r="D547">
            <v>28.8475</v>
          </cell>
          <cell r="E547">
            <v>29.5366</v>
          </cell>
          <cell r="F547">
            <v>0</v>
          </cell>
          <cell r="G547" t="str">
            <v>AS</v>
          </cell>
          <cell r="H547" t="str">
            <v>M</v>
          </cell>
          <cell r="I547" t="str">
            <v>04</v>
          </cell>
        </row>
        <row r="548">
          <cell r="A548" t="str">
            <v>8306-15I</v>
          </cell>
          <cell r="B548" t="str">
            <v>SUSTAGEN JR CHOCO PRE-SCHOOL</v>
          </cell>
          <cell r="C548" t="str">
            <v>KG</v>
          </cell>
          <cell r="D548">
            <v>0</v>
          </cell>
          <cell r="E548">
            <v>0</v>
          </cell>
          <cell r="F548">
            <v>0</v>
          </cell>
          <cell r="G548" t="str">
            <v>NI</v>
          </cell>
          <cell r="H548" t="str">
            <v>H</v>
          </cell>
          <cell r="I548" t="str">
            <v/>
          </cell>
        </row>
        <row r="549">
          <cell r="A549" t="str">
            <v>8306-21</v>
          </cell>
          <cell r="B549" t="str">
            <v>SUSTAGEN JR CHOCO 400G BIB IND</v>
          </cell>
          <cell r="C549" t="str">
            <v>PC</v>
          </cell>
          <cell r="D549">
            <v>48.494500000000002</v>
          </cell>
          <cell r="E549">
            <v>52.636800000000001</v>
          </cell>
          <cell r="F549">
            <v>0</v>
          </cell>
          <cell r="G549" t="str">
            <v>AS</v>
          </cell>
          <cell r="H549" t="str">
            <v>M</v>
          </cell>
          <cell r="I549" t="str">
            <v>04</v>
          </cell>
        </row>
        <row r="550">
          <cell r="A550" t="str">
            <v>8308(01)</v>
          </cell>
          <cell r="B550" t="str">
            <v>SUST JR VANILLA BULK INDO</v>
          </cell>
          <cell r="C550" t="str">
            <v>KG</v>
          </cell>
          <cell r="D550">
            <v>0</v>
          </cell>
          <cell r="E550">
            <v>0</v>
          </cell>
          <cell r="F550">
            <v>0</v>
          </cell>
          <cell r="G550" t="str">
            <v>AS</v>
          </cell>
          <cell r="H550" t="str">
            <v>W</v>
          </cell>
          <cell r="I550" t="str">
            <v/>
          </cell>
        </row>
        <row r="551">
          <cell r="A551" t="str">
            <v>8308(03)</v>
          </cell>
          <cell r="B551" t="str">
            <v>SUSTAGEN JR VAN POWDER (INDO)</v>
          </cell>
          <cell r="C551" t="str">
            <v>KG</v>
          </cell>
          <cell r="D551">
            <v>0</v>
          </cell>
          <cell r="E551">
            <v>0</v>
          </cell>
          <cell r="F551">
            <v>0</v>
          </cell>
          <cell r="G551" t="str">
            <v>AS</v>
          </cell>
          <cell r="H551" t="str">
            <v>W</v>
          </cell>
          <cell r="I551" t="str">
            <v/>
          </cell>
        </row>
        <row r="552">
          <cell r="A552" t="str">
            <v>8308-12</v>
          </cell>
          <cell r="B552" t="str">
            <v>SUSTAGEN JR VAN 200G BIB INDO</v>
          </cell>
          <cell r="C552" t="str">
            <v>PC</v>
          </cell>
          <cell r="D552">
            <v>27.4878</v>
          </cell>
          <cell r="E552">
            <v>29.3233</v>
          </cell>
          <cell r="F552">
            <v>0</v>
          </cell>
          <cell r="G552" t="str">
            <v>AS</v>
          </cell>
          <cell r="H552" t="str">
            <v>M</v>
          </cell>
          <cell r="I552" t="str">
            <v>04</v>
          </cell>
        </row>
        <row r="553">
          <cell r="A553" t="str">
            <v>8308-14I</v>
          </cell>
          <cell r="B553" t="str">
            <v>SUSTAGEN JR CHOCO PRE-SCHOOL</v>
          </cell>
          <cell r="C553" t="str">
            <v>KG</v>
          </cell>
          <cell r="D553">
            <v>0</v>
          </cell>
          <cell r="E553">
            <v>0</v>
          </cell>
          <cell r="F553">
            <v>0</v>
          </cell>
          <cell r="G553" t="str">
            <v>NI</v>
          </cell>
          <cell r="H553" t="str">
            <v>H</v>
          </cell>
          <cell r="I553" t="str">
            <v/>
          </cell>
        </row>
        <row r="554">
          <cell r="A554" t="str">
            <v>8308-24</v>
          </cell>
          <cell r="B554" t="str">
            <v>SUSTAGEN JR VAN 400G BIB IND</v>
          </cell>
          <cell r="C554" t="str">
            <v>PC</v>
          </cell>
          <cell r="D554">
            <v>45.876300000000001</v>
          </cell>
          <cell r="E554">
            <v>52.485599999999998</v>
          </cell>
          <cell r="F554">
            <v>0</v>
          </cell>
          <cell r="G554" t="str">
            <v>AS</v>
          </cell>
          <cell r="H554" t="str">
            <v>M</v>
          </cell>
          <cell r="I554" t="str">
            <v>04</v>
          </cell>
        </row>
        <row r="555">
          <cell r="A555" t="str">
            <v>8377(00)</v>
          </cell>
          <cell r="B555" t="str">
            <v>BULK, ENFAGROW LACTOFREE POW.</v>
          </cell>
          <cell r="C555" t="str">
            <v>KG</v>
          </cell>
          <cell r="D555">
            <v>0</v>
          </cell>
          <cell r="E555">
            <v>0</v>
          </cell>
          <cell r="F555">
            <v>0</v>
          </cell>
          <cell r="G555" t="str">
            <v>AQ</v>
          </cell>
          <cell r="H555" t="str">
            <v>W</v>
          </cell>
          <cell r="I555" t="str">
            <v/>
          </cell>
        </row>
        <row r="556">
          <cell r="A556" t="str">
            <v>8377(01)</v>
          </cell>
          <cell r="B556" t="str">
            <v>BULK, ENFAGROW LACTOFREE</v>
          </cell>
          <cell r="C556" t="str">
            <v>KG</v>
          </cell>
          <cell r="D556">
            <v>0</v>
          </cell>
          <cell r="E556">
            <v>0</v>
          </cell>
          <cell r="F556">
            <v>0</v>
          </cell>
          <cell r="G556" t="str">
            <v>AQ</v>
          </cell>
          <cell r="H556" t="str">
            <v>W</v>
          </cell>
          <cell r="I556" t="str">
            <v/>
          </cell>
        </row>
        <row r="557">
          <cell r="A557" t="str">
            <v>8377-10</v>
          </cell>
          <cell r="B557" t="str">
            <v>ENFAGROW LACTOFREE 180G</v>
          </cell>
          <cell r="C557" t="str">
            <v>PC</v>
          </cell>
          <cell r="D557">
            <v>35.316600000000001</v>
          </cell>
          <cell r="E557">
            <v>35.316600000000001</v>
          </cell>
          <cell r="F557">
            <v>76.36</v>
          </cell>
          <cell r="G557" t="str">
            <v>AQ</v>
          </cell>
          <cell r="H557" t="str">
            <v>M</v>
          </cell>
          <cell r="I557" t="str">
            <v>04</v>
          </cell>
        </row>
        <row r="558">
          <cell r="A558" t="str">
            <v>8377-10A</v>
          </cell>
          <cell r="B558" t="str">
            <v>ENFAGROW LACTOFREE 180G</v>
          </cell>
          <cell r="C558" t="str">
            <v>PC</v>
          </cell>
          <cell r="D558">
            <v>0</v>
          </cell>
          <cell r="E558">
            <v>0</v>
          </cell>
          <cell r="F558">
            <v>76.36</v>
          </cell>
          <cell r="G558" t="str">
            <v>AQ</v>
          </cell>
          <cell r="H558" t="str">
            <v>M</v>
          </cell>
          <cell r="I558" t="str">
            <v>04</v>
          </cell>
        </row>
        <row r="559">
          <cell r="A559" t="str">
            <v>8377-10S</v>
          </cell>
          <cell r="B559" t="str">
            <v>ENFAGROW LACTOFREE 3 X 180G MK</v>
          </cell>
          <cell r="C559" t="str">
            <v>PK</v>
          </cell>
          <cell r="D559">
            <v>116.4498</v>
          </cell>
          <cell r="E559">
            <v>116.4498</v>
          </cell>
          <cell r="F559">
            <v>229.08</v>
          </cell>
          <cell r="G559" t="str">
            <v>AQ</v>
          </cell>
          <cell r="H559" t="str">
            <v>M</v>
          </cell>
          <cell r="I559" t="str">
            <v>04</v>
          </cell>
        </row>
        <row r="560">
          <cell r="A560" t="str">
            <v>8377-11</v>
          </cell>
          <cell r="B560" t="str">
            <v>ENFAGROW LACTOFREE 400G CAN</v>
          </cell>
          <cell r="C560" t="str">
            <v>PC</v>
          </cell>
          <cell r="D560">
            <v>78.719800000000006</v>
          </cell>
          <cell r="E560">
            <v>78.719800000000006</v>
          </cell>
          <cell r="F560">
            <v>163.94</v>
          </cell>
          <cell r="G560" t="str">
            <v>AQ</v>
          </cell>
          <cell r="H560" t="str">
            <v>M</v>
          </cell>
          <cell r="I560" t="str">
            <v>04</v>
          </cell>
        </row>
        <row r="561">
          <cell r="A561" t="str">
            <v>8377-12</v>
          </cell>
          <cell r="B561" t="str">
            <v>ENFAGROW LACTOFREE 1000G CAN</v>
          </cell>
          <cell r="C561" t="str">
            <v>PC</v>
          </cell>
          <cell r="D561">
            <v>184.26849999999999</v>
          </cell>
          <cell r="E561">
            <v>184.26849999999999</v>
          </cell>
          <cell r="F561">
            <v>372.11</v>
          </cell>
          <cell r="G561" t="str">
            <v>AQ</v>
          </cell>
          <cell r="H561" t="str">
            <v>M</v>
          </cell>
          <cell r="I561" t="str">
            <v>04</v>
          </cell>
        </row>
        <row r="562">
          <cell r="A562" t="str">
            <v>8377-12A</v>
          </cell>
          <cell r="B562" t="str">
            <v>ENFAGROW LACTOFREE 1000G CAN</v>
          </cell>
          <cell r="C562" t="str">
            <v>PC</v>
          </cell>
          <cell r="D562">
            <v>191.042</v>
          </cell>
          <cell r="E562">
            <v>204.27529999999999</v>
          </cell>
          <cell r="F562">
            <v>418.06</v>
          </cell>
          <cell r="G562" t="str">
            <v>AQ</v>
          </cell>
          <cell r="H562" t="str">
            <v>M</v>
          </cell>
          <cell r="I562" t="str">
            <v>04</v>
          </cell>
        </row>
        <row r="563">
          <cell r="A563" t="str">
            <v>8377-13</v>
          </cell>
          <cell r="B563" t="str">
            <v>ENFAGROW LACTOFREE 1800G CAN</v>
          </cell>
          <cell r="C563" t="str">
            <v>PC</v>
          </cell>
          <cell r="D563">
            <v>324.82470000000001</v>
          </cell>
          <cell r="E563">
            <v>324.82470000000001</v>
          </cell>
          <cell r="F563">
            <v>634.20000000000005</v>
          </cell>
          <cell r="G563" t="str">
            <v>AQ</v>
          </cell>
          <cell r="H563" t="str">
            <v>M</v>
          </cell>
          <cell r="I563" t="str">
            <v>04</v>
          </cell>
        </row>
        <row r="564">
          <cell r="A564" t="str">
            <v>8377-13A</v>
          </cell>
          <cell r="B564" t="str">
            <v>ENFAGROW LACTOFREE 1800G CAN</v>
          </cell>
          <cell r="C564" t="str">
            <v>PC</v>
          </cell>
          <cell r="D564">
            <v>336.404</v>
          </cell>
          <cell r="E564">
            <v>361.01609999999999</v>
          </cell>
          <cell r="F564">
            <v>712.72</v>
          </cell>
          <cell r="G564" t="str">
            <v>AQ</v>
          </cell>
          <cell r="H564" t="str">
            <v>M</v>
          </cell>
          <cell r="I564" t="str">
            <v>04</v>
          </cell>
        </row>
        <row r="565">
          <cell r="A565" t="str">
            <v>8377-14A</v>
          </cell>
          <cell r="B565" t="str">
            <v>ENFAGROW LACTOFREE 40G SAMPLE</v>
          </cell>
          <cell r="C565" t="str">
            <v>PC</v>
          </cell>
          <cell r="D565">
            <v>9.4506999999999994</v>
          </cell>
          <cell r="E565">
            <v>11.6418</v>
          </cell>
          <cell r="F565">
            <v>0</v>
          </cell>
          <cell r="G565" t="str">
            <v>AQ</v>
          </cell>
          <cell r="H565" t="str">
            <v>L</v>
          </cell>
          <cell r="I565" t="str">
            <v>04</v>
          </cell>
        </row>
        <row r="566">
          <cell r="A566" t="str">
            <v>8377-15</v>
          </cell>
          <cell r="B566" t="str">
            <v>ENFAGROW LF 180G STAND ALONE</v>
          </cell>
          <cell r="C566" t="str">
            <v>PC</v>
          </cell>
          <cell r="D566">
            <v>34.122900000000001</v>
          </cell>
          <cell r="E566">
            <v>34.122900000000001</v>
          </cell>
          <cell r="F566">
            <v>76.36</v>
          </cell>
          <cell r="G566" t="str">
            <v>AQ</v>
          </cell>
          <cell r="H566" t="str">
            <v>M</v>
          </cell>
          <cell r="I566" t="str">
            <v>04</v>
          </cell>
        </row>
        <row r="567">
          <cell r="A567" t="str">
            <v>8377-16</v>
          </cell>
          <cell r="B567" t="str">
            <v>ENFAGROW LF 400G STAND ALONE</v>
          </cell>
          <cell r="C567" t="str">
            <v>PC</v>
          </cell>
          <cell r="D567">
            <v>0</v>
          </cell>
          <cell r="E567">
            <v>0</v>
          </cell>
          <cell r="F567">
            <v>163.94</v>
          </cell>
          <cell r="G567" t="str">
            <v>AQ</v>
          </cell>
          <cell r="H567" t="str">
            <v>M</v>
          </cell>
          <cell r="I567" t="str">
            <v>04</v>
          </cell>
        </row>
        <row r="568">
          <cell r="A568" t="str">
            <v>8377-17</v>
          </cell>
          <cell r="B568" t="str">
            <v>ENFAGROW LF 400G BIB</v>
          </cell>
          <cell r="C568" t="str">
            <v>PC</v>
          </cell>
          <cell r="D568">
            <v>0</v>
          </cell>
          <cell r="E568">
            <v>0</v>
          </cell>
          <cell r="F568">
            <v>0</v>
          </cell>
          <cell r="G568" t="str">
            <v>AQ</v>
          </cell>
          <cell r="H568" t="str">
            <v>M</v>
          </cell>
          <cell r="I568" t="str">
            <v>04</v>
          </cell>
        </row>
        <row r="569">
          <cell r="A569" t="str">
            <v>8377-17A</v>
          </cell>
          <cell r="B569" t="str">
            <v>ENFAGROW LF 400G BIB</v>
          </cell>
          <cell r="C569" t="str">
            <v>PC</v>
          </cell>
          <cell r="D569">
            <v>72.687600000000003</v>
          </cell>
          <cell r="E569">
            <v>79.359200000000001</v>
          </cell>
          <cell r="F569">
            <v>184.44</v>
          </cell>
          <cell r="G569" t="str">
            <v>AQ</v>
          </cell>
          <cell r="H569" t="str">
            <v>M</v>
          </cell>
          <cell r="I569" t="str">
            <v>04</v>
          </cell>
        </row>
        <row r="570">
          <cell r="A570" t="str">
            <v>8377-18</v>
          </cell>
          <cell r="B570" t="str">
            <v>ENFAGROW LF 350G BIB</v>
          </cell>
          <cell r="C570" t="str">
            <v>PC</v>
          </cell>
          <cell r="D570">
            <v>0</v>
          </cell>
          <cell r="E570">
            <v>0</v>
          </cell>
          <cell r="F570">
            <v>0</v>
          </cell>
          <cell r="G570" t="str">
            <v>AQ</v>
          </cell>
          <cell r="H570" t="str">
            <v>M</v>
          </cell>
          <cell r="I570" t="str">
            <v>04</v>
          </cell>
        </row>
        <row r="571">
          <cell r="A571" t="str">
            <v>8393(00)</v>
          </cell>
          <cell r="B571" t="str">
            <v>BULK ALACTAMIL POWDER</v>
          </cell>
          <cell r="C571" t="str">
            <v>KG</v>
          </cell>
          <cell r="D571">
            <v>0</v>
          </cell>
          <cell r="E571">
            <v>0</v>
          </cell>
          <cell r="F571">
            <v>0</v>
          </cell>
          <cell r="G571" t="str">
            <v>AZ</v>
          </cell>
          <cell r="H571" t="str">
            <v>W</v>
          </cell>
          <cell r="I571" t="str">
            <v/>
          </cell>
        </row>
        <row r="572">
          <cell r="A572" t="str">
            <v>8393-09</v>
          </cell>
          <cell r="B572" t="str">
            <v>ALACTAMIL 900g BIB</v>
          </cell>
          <cell r="C572" t="str">
            <v>PC</v>
          </cell>
          <cell r="D572">
            <v>92.869900000000001</v>
          </cell>
          <cell r="E572">
            <v>96.257900000000006</v>
          </cell>
          <cell r="F572">
            <v>241.21</v>
          </cell>
          <cell r="G572" t="str">
            <v>AZ</v>
          </cell>
          <cell r="H572" t="str">
            <v>M</v>
          </cell>
          <cell r="I572" t="str">
            <v>02</v>
          </cell>
        </row>
        <row r="573">
          <cell r="A573" t="str">
            <v>8393-10</v>
          </cell>
          <cell r="B573" t="str">
            <v>ALACTAMIL 180GM</v>
          </cell>
          <cell r="C573" t="str">
            <v>PC</v>
          </cell>
          <cell r="D573">
            <v>23.921199999999999</v>
          </cell>
          <cell r="E573">
            <v>25.0562</v>
          </cell>
          <cell r="F573">
            <v>52.55</v>
          </cell>
          <cell r="G573" t="str">
            <v>AZ</v>
          </cell>
          <cell r="H573" t="str">
            <v>M</v>
          </cell>
          <cell r="I573" t="str">
            <v>02</v>
          </cell>
        </row>
        <row r="574">
          <cell r="A574" t="str">
            <v>8393-10S</v>
          </cell>
          <cell r="B574" t="str">
            <v>ALACTAMIL 3X180G WSU</v>
          </cell>
          <cell r="C574" t="str">
            <v>PK</v>
          </cell>
          <cell r="D574">
            <v>85.505399999999995</v>
          </cell>
          <cell r="E574">
            <v>85.505399999999995</v>
          </cell>
          <cell r="F574">
            <v>157.65</v>
          </cell>
          <cell r="G574" t="str">
            <v>AZ</v>
          </cell>
          <cell r="H574" t="str">
            <v>M</v>
          </cell>
          <cell r="I574" t="str">
            <v>02</v>
          </cell>
        </row>
        <row r="575">
          <cell r="A575" t="str">
            <v>8393-11</v>
          </cell>
          <cell r="B575" t="str">
            <v>ALACTAMIL 400GM REFILL</v>
          </cell>
          <cell r="C575" t="str">
            <v>PC</v>
          </cell>
          <cell r="D575">
            <v>45.518599999999999</v>
          </cell>
          <cell r="E575">
            <v>46.543799999999997</v>
          </cell>
          <cell r="F575">
            <v>106.35</v>
          </cell>
          <cell r="G575" t="str">
            <v>AZ</v>
          </cell>
          <cell r="H575" t="str">
            <v>M</v>
          </cell>
          <cell r="I575" t="str">
            <v>02</v>
          </cell>
        </row>
        <row r="576">
          <cell r="A576" t="str">
            <v>8393-12</v>
          </cell>
          <cell r="B576" t="str">
            <v>ALACTAMIL 1.0KG CAN</v>
          </cell>
          <cell r="C576" t="str">
            <v>PC</v>
          </cell>
          <cell r="D576">
            <v>120.47369999999999</v>
          </cell>
          <cell r="E576">
            <v>120.47369999999999</v>
          </cell>
          <cell r="F576">
            <v>254.16</v>
          </cell>
          <cell r="G576" t="str">
            <v>AZ</v>
          </cell>
          <cell r="H576" t="str">
            <v>M</v>
          </cell>
          <cell r="I576" t="str">
            <v>02</v>
          </cell>
        </row>
        <row r="577">
          <cell r="A577" t="str">
            <v>8393-13</v>
          </cell>
          <cell r="B577" t="str">
            <v>ALACTAMIL 400GM CAN</v>
          </cell>
          <cell r="C577" t="str">
            <v>PC</v>
          </cell>
          <cell r="D577">
            <v>44.337000000000003</v>
          </cell>
          <cell r="E577">
            <v>44.337000000000003</v>
          </cell>
          <cell r="F577">
            <v>90.38</v>
          </cell>
          <cell r="G577" t="str">
            <v>AZ</v>
          </cell>
          <cell r="H577" t="str">
            <v>M</v>
          </cell>
          <cell r="I577" t="str">
            <v>02</v>
          </cell>
        </row>
        <row r="578">
          <cell r="A578" t="str">
            <v>8407(02)</v>
          </cell>
          <cell r="B578" t="str">
            <v>BULK ALACTAGROW POWDER</v>
          </cell>
          <cell r="C578" t="str">
            <v>KG</v>
          </cell>
          <cell r="D578">
            <v>0</v>
          </cell>
          <cell r="E578">
            <v>0</v>
          </cell>
          <cell r="F578">
            <v>0</v>
          </cell>
          <cell r="G578" t="str">
            <v>AI</v>
          </cell>
          <cell r="H578" t="str">
            <v>W</v>
          </cell>
          <cell r="I578" t="str">
            <v/>
          </cell>
        </row>
        <row r="579">
          <cell r="A579" t="str">
            <v>8407(07)</v>
          </cell>
          <cell r="B579" t="str">
            <v>ALACTAGROW POWDER</v>
          </cell>
          <cell r="C579" t="str">
            <v>KG</v>
          </cell>
          <cell r="D579">
            <v>0</v>
          </cell>
          <cell r="E579">
            <v>0</v>
          </cell>
          <cell r="F579">
            <v>0</v>
          </cell>
          <cell r="G579" t="str">
            <v>AI</v>
          </cell>
          <cell r="H579" t="str">
            <v>W</v>
          </cell>
          <cell r="I579" t="str">
            <v>02</v>
          </cell>
        </row>
        <row r="580">
          <cell r="A580" t="str">
            <v>8407-01</v>
          </cell>
          <cell r="B580" t="str">
            <v>ALACTAGROW 800G BIB</v>
          </cell>
          <cell r="C580" t="str">
            <v>PC</v>
          </cell>
          <cell r="D580">
            <v>69.779799999999994</v>
          </cell>
          <cell r="E580">
            <v>77.630499999999998</v>
          </cell>
          <cell r="F580">
            <v>168.25</v>
          </cell>
          <cell r="G580" t="str">
            <v>AI</v>
          </cell>
          <cell r="H580" t="str">
            <v>M</v>
          </cell>
          <cell r="I580" t="str">
            <v>02</v>
          </cell>
        </row>
        <row r="581">
          <cell r="A581" t="str">
            <v>8407-02</v>
          </cell>
          <cell r="B581" t="str">
            <v>ALACTAGROW 400G SA</v>
          </cell>
          <cell r="C581" t="str">
            <v>PC</v>
          </cell>
          <cell r="D581">
            <v>36.740099999999998</v>
          </cell>
          <cell r="E581">
            <v>40.656399999999998</v>
          </cell>
          <cell r="F581">
            <v>85.43</v>
          </cell>
          <cell r="G581" t="str">
            <v>AI</v>
          </cell>
          <cell r="H581" t="str">
            <v>M</v>
          </cell>
          <cell r="I581" t="str">
            <v>02</v>
          </cell>
        </row>
        <row r="582">
          <cell r="A582" t="str">
            <v>8407-02S</v>
          </cell>
          <cell r="B582" t="str">
            <v>ALACTAGROW 2X400G WSU</v>
          </cell>
          <cell r="C582" t="str">
            <v>PK</v>
          </cell>
          <cell r="D582">
            <v>75.629499999999993</v>
          </cell>
          <cell r="E582">
            <v>81.519199999999998</v>
          </cell>
          <cell r="F582">
            <v>163.94</v>
          </cell>
          <cell r="G582" t="str">
            <v>AI</v>
          </cell>
          <cell r="H582" t="str">
            <v>M</v>
          </cell>
          <cell r="I582" t="str">
            <v>02</v>
          </cell>
        </row>
        <row r="583">
          <cell r="A583" t="str">
            <v>8407-03</v>
          </cell>
          <cell r="B583" t="str">
            <v>ALACTAGROW 180G SA</v>
          </cell>
          <cell r="C583" t="str">
            <v>PC</v>
          </cell>
          <cell r="D583">
            <v>20.587299999999999</v>
          </cell>
          <cell r="E583">
            <v>21.430499999999999</v>
          </cell>
          <cell r="F583">
            <v>39.69</v>
          </cell>
          <cell r="G583" t="str">
            <v>AI</v>
          </cell>
          <cell r="H583" t="str">
            <v>M</v>
          </cell>
          <cell r="I583" t="str">
            <v>02</v>
          </cell>
        </row>
        <row r="584">
          <cell r="A584" t="str">
            <v>8407-04</v>
          </cell>
          <cell r="B584" t="str">
            <v>ALACTAGROW 40G SAMPLE</v>
          </cell>
          <cell r="C584" t="str">
            <v>PC</v>
          </cell>
          <cell r="D584">
            <v>5.7401999999999997</v>
          </cell>
          <cell r="E584">
            <v>7.6246999999999998</v>
          </cell>
          <cell r="F584">
            <v>0</v>
          </cell>
          <cell r="G584" t="str">
            <v>AI</v>
          </cell>
          <cell r="H584" t="str">
            <v>L</v>
          </cell>
          <cell r="I584" t="str">
            <v>02</v>
          </cell>
        </row>
        <row r="585">
          <cell r="A585" t="str">
            <v>8407-06</v>
          </cell>
          <cell r="B585" t="str">
            <v>ALACTAGROW 800g BIB</v>
          </cell>
          <cell r="C585" t="str">
            <v>PC</v>
          </cell>
          <cell r="D585">
            <v>95.440600000000003</v>
          </cell>
          <cell r="E585">
            <v>95.440600000000003</v>
          </cell>
          <cell r="F585">
            <v>163.51</v>
          </cell>
          <cell r="G585" t="str">
            <v>AI</v>
          </cell>
          <cell r="H585" t="str">
            <v>M</v>
          </cell>
          <cell r="I585" t="str">
            <v>02</v>
          </cell>
        </row>
        <row r="586">
          <cell r="A586" t="str">
            <v>8407-07</v>
          </cell>
          <cell r="B586" t="str">
            <v>ALACTAGROW 400G SA</v>
          </cell>
          <cell r="C586" t="str">
            <v>PC</v>
          </cell>
          <cell r="D586">
            <v>49.8461</v>
          </cell>
          <cell r="E586">
            <v>49.8461</v>
          </cell>
          <cell r="F586">
            <v>81.97</v>
          </cell>
          <cell r="G586" t="str">
            <v>AI</v>
          </cell>
          <cell r="H586" t="str">
            <v>M</v>
          </cell>
          <cell r="I586" t="str">
            <v>02</v>
          </cell>
        </row>
        <row r="587">
          <cell r="A587" t="str">
            <v>8407-08</v>
          </cell>
          <cell r="B587" t="str">
            <v>ALACTAGROW 180G SA</v>
          </cell>
          <cell r="C587" t="str">
            <v>PC</v>
          </cell>
          <cell r="D587">
            <v>26.003499999999999</v>
          </cell>
          <cell r="E587">
            <v>26.003499999999999</v>
          </cell>
          <cell r="F587">
            <v>37.32</v>
          </cell>
          <cell r="G587" t="str">
            <v>AI</v>
          </cell>
          <cell r="H587" t="str">
            <v>M</v>
          </cell>
          <cell r="I587" t="str">
            <v>02</v>
          </cell>
        </row>
        <row r="588">
          <cell r="A588" t="str">
            <v>8407-21</v>
          </cell>
          <cell r="B588" t="str">
            <v>ALACTAGROW 200G SA</v>
          </cell>
          <cell r="C588" t="str">
            <v>PC</v>
          </cell>
          <cell r="D588">
            <v>27.217500000000001</v>
          </cell>
          <cell r="E588">
            <v>27.217500000000001</v>
          </cell>
          <cell r="F588">
            <v>40.99</v>
          </cell>
          <cell r="G588" t="str">
            <v>AI</v>
          </cell>
          <cell r="H588" t="str">
            <v>M</v>
          </cell>
          <cell r="I588" t="str">
            <v>02</v>
          </cell>
        </row>
        <row r="589">
          <cell r="A589" t="str">
            <v>8407-21S</v>
          </cell>
          <cell r="B589" t="str">
            <v>ALACTAGROW SA 3X200G WSU</v>
          </cell>
          <cell r="C589" t="str">
            <v>PK</v>
          </cell>
          <cell r="D589">
            <v>86.134500000000003</v>
          </cell>
          <cell r="E589">
            <v>86.134500000000003</v>
          </cell>
          <cell r="F589">
            <v>102.24</v>
          </cell>
          <cell r="G589" t="str">
            <v>AI</v>
          </cell>
          <cell r="H589" t="str">
            <v>S</v>
          </cell>
          <cell r="I589" t="str">
            <v>02</v>
          </cell>
        </row>
        <row r="590">
          <cell r="A590" t="str">
            <v>8407-22</v>
          </cell>
          <cell r="B590" t="str">
            <v>ALACTAGROW 450G SA</v>
          </cell>
          <cell r="C590" t="str">
            <v>PC</v>
          </cell>
          <cell r="D590">
            <v>54.595399999999998</v>
          </cell>
          <cell r="E590">
            <v>54.595399999999998</v>
          </cell>
          <cell r="F590">
            <v>88.83</v>
          </cell>
          <cell r="G590" t="str">
            <v>AI</v>
          </cell>
          <cell r="H590" t="str">
            <v>M</v>
          </cell>
          <cell r="I590" t="str">
            <v>02</v>
          </cell>
        </row>
        <row r="591">
          <cell r="A591" t="str">
            <v>8407-24</v>
          </cell>
          <cell r="B591" t="str">
            <v>ALACTAGROW 900G</v>
          </cell>
          <cell r="C591" t="str">
            <v>PC</v>
          </cell>
          <cell r="D591">
            <v>123.9532</v>
          </cell>
          <cell r="E591">
            <v>123.9532</v>
          </cell>
          <cell r="F591">
            <v>177.1</v>
          </cell>
          <cell r="G591" t="str">
            <v>AI</v>
          </cell>
          <cell r="H591" t="str">
            <v>M</v>
          </cell>
          <cell r="I591" t="str">
            <v>02</v>
          </cell>
        </row>
        <row r="592">
          <cell r="A592" t="str">
            <v>8407-25</v>
          </cell>
          <cell r="B592" t="str">
            <v>ALACTAGROW 40G SAMPLE</v>
          </cell>
          <cell r="C592" t="str">
            <v>PC</v>
          </cell>
          <cell r="D592">
            <v>8.5807000000000002</v>
          </cell>
          <cell r="E592">
            <v>8.5807000000000002</v>
          </cell>
          <cell r="F592">
            <v>0</v>
          </cell>
          <cell r="G592" t="str">
            <v>AI</v>
          </cell>
          <cell r="H592" t="str">
            <v>L</v>
          </cell>
          <cell r="I592" t="str">
            <v>02</v>
          </cell>
        </row>
        <row r="593">
          <cell r="A593" t="str">
            <v>8408(01)</v>
          </cell>
          <cell r="B593" t="str">
            <v>BULK ENFAKID VANILLA POWDER</v>
          </cell>
          <cell r="C593" t="str">
            <v>KG</v>
          </cell>
          <cell r="D593">
            <v>0</v>
          </cell>
          <cell r="E593">
            <v>0</v>
          </cell>
          <cell r="F593">
            <v>0</v>
          </cell>
          <cell r="G593" t="str">
            <v>AW</v>
          </cell>
          <cell r="H593" t="str">
            <v>W</v>
          </cell>
          <cell r="I593" t="str">
            <v/>
          </cell>
        </row>
        <row r="594">
          <cell r="A594" t="str">
            <v>8408(02)</v>
          </cell>
          <cell r="B594" t="str">
            <v>ENFAKID A+ VAN POWDER</v>
          </cell>
          <cell r="C594" t="str">
            <v>KG</v>
          </cell>
          <cell r="D594">
            <v>0</v>
          </cell>
          <cell r="E594">
            <v>0</v>
          </cell>
          <cell r="F594">
            <v>0</v>
          </cell>
          <cell r="G594" t="str">
            <v>AW</v>
          </cell>
          <cell r="H594" t="str">
            <v>C</v>
          </cell>
          <cell r="I594" t="str">
            <v/>
          </cell>
        </row>
        <row r="595">
          <cell r="A595" t="str">
            <v>8408-00</v>
          </cell>
          <cell r="B595" t="str">
            <v>ENFAKID A+ VAN 200G BIB INDO</v>
          </cell>
          <cell r="C595" t="str">
            <v>PC</v>
          </cell>
          <cell r="D595">
            <v>27.856000000000002</v>
          </cell>
          <cell r="E595">
            <v>0</v>
          </cell>
          <cell r="F595">
            <v>0</v>
          </cell>
          <cell r="G595" t="str">
            <v>AW</v>
          </cell>
          <cell r="H595" t="str">
            <v>C</v>
          </cell>
          <cell r="I595" t="str">
            <v/>
          </cell>
        </row>
        <row r="596">
          <cell r="A596" t="str">
            <v>8408-01</v>
          </cell>
          <cell r="B596" t="str">
            <v>ENFAKID VAN 170G SA</v>
          </cell>
          <cell r="C596" t="str">
            <v>PC</v>
          </cell>
          <cell r="D596">
            <v>25.234400000000001</v>
          </cell>
          <cell r="E596">
            <v>25.234400000000001</v>
          </cell>
          <cell r="F596">
            <v>68.7</v>
          </cell>
          <cell r="G596" t="str">
            <v>AW</v>
          </cell>
          <cell r="H596" t="str">
            <v>M</v>
          </cell>
          <cell r="I596" t="str">
            <v>04</v>
          </cell>
        </row>
        <row r="597">
          <cell r="A597" t="str">
            <v>8408-02</v>
          </cell>
          <cell r="B597" t="str">
            <v>ENFAKID VAN 350G SA</v>
          </cell>
          <cell r="C597" t="str">
            <v>PC</v>
          </cell>
          <cell r="D597">
            <v>44.817999999999998</v>
          </cell>
          <cell r="E597">
            <v>44.817999999999998</v>
          </cell>
          <cell r="F597">
            <v>136.63</v>
          </cell>
          <cell r="G597" t="str">
            <v>AW</v>
          </cell>
          <cell r="H597" t="str">
            <v>M</v>
          </cell>
          <cell r="I597" t="str">
            <v>04</v>
          </cell>
        </row>
        <row r="598">
          <cell r="A598" t="str">
            <v>8408-03</v>
          </cell>
          <cell r="B598" t="str">
            <v>ENFAKID VAN 170G BIB</v>
          </cell>
          <cell r="C598" t="str">
            <v>PC</v>
          </cell>
          <cell r="D598">
            <v>22.050899999999999</v>
          </cell>
          <cell r="E598">
            <v>25.119800000000001</v>
          </cell>
          <cell r="F598">
            <v>68.7</v>
          </cell>
          <cell r="G598" t="str">
            <v>AW</v>
          </cell>
          <cell r="H598" t="str">
            <v>M</v>
          </cell>
          <cell r="I598" t="str">
            <v>04</v>
          </cell>
        </row>
        <row r="599">
          <cell r="A599" t="str">
            <v>8408-04</v>
          </cell>
          <cell r="B599" t="str">
            <v>ENFAKID VAN 350G BIB</v>
          </cell>
          <cell r="C599" t="str">
            <v>PC</v>
          </cell>
          <cell r="D599">
            <v>36.7883</v>
          </cell>
          <cell r="E599">
            <v>45.644399999999997</v>
          </cell>
          <cell r="F599">
            <v>136.63</v>
          </cell>
          <cell r="G599" t="str">
            <v>AW</v>
          </cell>
          <cell r="H599" t="str">
            <v>M</v>
          </cell>
          <cell r="I599" t="str">
            <v>04</v>
          </cell>
        </row>
        <row r="600">
          <cell r="A600" t="str">
            <v>8408-05</v>
          </cell>
          <cell r="B600" t="str">
            <v>ENFAKID VAN 1KG</v>
          </cell>
          <cell r="C600" t="str">
            <v>PC</v>
          </cell>
          <cell r="D600">
            <v>110.0359</v>
          </cell>
          <cell r="E600">
            <v>131.2286</v>
          </cell>
          <cell r="F600">
            <v>354.12</v>
          </cell>
          <cell r="G600" t="str">
            <v>AW</v>
          </cell>
          <cell r="H600" t="str">
            <v>M</v>
          </cell>
          <cell r="I600" t="str">
            <v>04</v>
          </cell>
        </row>
        <row r="601">
          <cell r="A601" t="str">
            <v>8408-06</v>
          </cell>
          <cell r="B601" t="str">
            <v>ENFAKID VAN 1.8KG</v>
          </cell>
          <cell r="C601" t="str">
            <v>PC</v>
          </cell>
          <cell r="D601">
            <v>191.21250000000001</v>
          </cell>
          <cell r="E601">
            <v>229.58269999999999</v>
          </cell>
          <cell r="F601">
            <v>602.91</v>
          </cell>
          <cell r="G601" t="str">
            <v>AW</v>
          </cell>
          <cell r="H601" t="str">
            <v>M</v>
          </cell>
          <cell r="I601" t="str">
            <v>04</v>
          </cell>
        </row>
        <row r="602">
          <cell r="A602" t="str">
            <v>8408-07</v>
          </cell>
          <cell r="B602" t="str">
            <v>ENFAKID VAN 40G SAMPLES</v>
          </cell>
          <cell r="C602" t="str">
            <v>PC</v>
          </cell>
          <cell r="D602">
            <v>6.3849999999999998</v>
          </cell>
          <cell r="E602">
            <v>8.5619999999999994</v>
          </cell>
          <cell r="F602">
            <v>0</v>
          </cell>
          <cell r="G602" t="str">
            <v>AW</v>
          </cell>
          <cell r="H602" t="str">
            <v>L</v>
          </cell>
          <cell r="I602" t="str">
            <v>04</v>
          </cell>
        </row>
        <row r="603">
          <cell r="A603" t="str">
            <v>8408-08</v>
          </cell>
          <cell r="B603" t="str">
            <v>ENFAKID A+ VAN 400G BIB INDO</v>
          </cell>
          <cell r="C603" t="str">
            <v>PC</v>
          </cell>
          <cell r="D603">
            <v>45.049100000000003</v>
          </cell>
          <cell r="E603">
            <v>0</v>
          </cell>
          <cell r="F603">
            <v>0</v>
          </cell>
          <cell r="G603" t="str">
            <v>AW</v>
          </cell>
          <cell r="H603" t="str">
            <v>C</v>
          </cell>
          <cell r="I603" t="str">
            <v/>
          </cell>
        </row>
        <row r="604">
          <cell r="A604" t="str">
            <v>8408-09</v>
          </cell>
          <cell r="B604" t="str">
            <v>ENFAKID A+ 800G CAN INDO</v>
          </cell>
          <cell r="C604" t="str">
            <v>PC</v>
          </cell>
          <cell r="D604">
            <v>114.23650000000001</v>
          </cell>
          <cell r="E604">
            <v>0</v>
          </cell>
          <cell r="F604">
            <v>0</v>
          </cell>
          <cell r="G604" t="str">
            <v>AW</v>
          </cell>
          <cell r="H604" t="str">
            <v>C</v>
          </cell>
          <cell r="I604" t="str">
            <v/>
          </cell>
        </row>
        <row r="605">
          <cell r="A605" t="str">
            <v>8408-37</v>
          </cell>
          <cell r="B605" t="str">
            <v>ENFAKID A+ VAN 40G SAMPLE</v>
          </cell>
          <cell r="C605" t="str">
            <v>PC</v>
          </cell>
          <cell r="D605">
            <v>7.1108000000000002</v>
          </cell>
          <cell r="E605">
            <v>0</v>
          </cell>
          <cell r="F605">
            <v>0</v>
          </cell>
          <cell r="G605" t="str">
            <v>BP</v>
          </cell>
          <cell r="H605" t="str">
            <v>L</v>
          </cell>
          <cell r="I605" t="str">
            <v>04</v>
          </cell>
        </row>
        <row r="606">
          <cell r="A606" t="str">
            <v>8408-38</v>
          </cell>
          <cell r="B606" t="str">
            <v>ENFAKID A+ VAN 170G BIB</v>
          </cell>
          <cell r="C606" t="str">
            <v>PC</v>
          </cell>
          <cell r="D606">
            <v>23.860700000000001</v>
          </cell>
          <cell r="E606">
            <v>28.603200000000001</v>
          </cell>
          <cell r="F606">
            <v>72.14</v>
          </cell>
          <cell r="G606" t="str">
            <v>BP</v>
          </cell>
          <cell r="H606" t="str">
            <v>M</v>
          </cell>
          <cell r="I606" t="str">
            <v>04</v>
          </cell>
        </row>
        <row r="607">
          <cell r="A607" t="str">
            <v>8408-39</v>
          </cell>
          <cell r="B607" t="str">
            <v>ENFAKID A+ VAN 350G BIB</v>
          </cell>
          <cell r="C607" t="str">
            <v>PC</v>
          </cell>
          <cell r="D607">
            <v>41.274500000000003</v>
          </cell>
          <cell r="E607">
            <v>52.3063</v>
          </cell>
          <cell r="F607">
            <v>143.46</v>
          </cell>
          <cell r="G607" t="str">
            <v>BP</v>
          </cell>
          <cell r="H607" t="str">
            <v>M</v>
          </cell>
          <cell r="I607" t="str">
            <v>04</v>
          </cell>
        </row>
        <row r="608">
          <cell r="A608" t="str">
            <v>8408-40</v>
          </cell>
          <cell r="B608" t="str">
            <v>ENFAKID A+ VAN 1KG</v>
          </cell>
          <cell r="C608" t="str">
            <v>PC</v>
          </cell>
          <cell r="D608">
            <v>124.456</v>
          </cell>
          <cell r="E608">
            <v>143.04480000000001</v>
          </cell>
          <cell r="F608">
            <v>371.83</v>
          </cell>
          <cell r="G608" t="str">
            <v>BP</v>
          </cell>
          <cell r="H608" t="str">
            <v>M</v>
          </cell>
          <cell r="I608" t="str">
            <v>04</v>
          </cell>
        </row>
        <row r="609">
          <cell r="A609" t="str">
            <v>8408-41</v>
          </cell>
          <cell r="B609" t="str">
            <v>ENFAKID A+ VAN 1.8KG</v>
          </cell>
          <cell r="C609" t="str">
            <v>PC</v>
          </cell>
          <cell r="D609">
            <v>218.38399999999999</v>
          </cell>
          <cell r="E609">
            <v>249.49189999999999</v>
          </cell>
          <cell r="F609">
            <v>633.05999999999995</v>
          </cell>
          <cell r="G609" t="str">
            <v>BP</v>
          </cell>
          <cell r="H609" t="str">
            <v>M</v>
          </cell>
          <cell r="I609" t="str">
            <v>04</v>
          </cell>
        </row>
        <row r="610">
          <cell r="A610" t="str">
            <v>8437(00)</v>
          </cell>
          <cell r="B610" t="str">
            <v>LACTUM CHOCO POWDER</v>
          </cell>
          <cell r="C610" t="str">
            <v>KG</v>
          </cell>
          <cell r="D610">
            <v>0</v>
          </cell>
          <cell r="E610">
            <v>0</v>
          </cell>
          <cell r="F610">
            <v>0</v>
          </cell>
          <cell r="G610" t="str">
            <v>AL</v>
          </cell>
          <cell r="H610" t="str">
            <v>W</v>
          </cell>
          <cell r="I610" t="str">
            <v/>
          </cell>
        </row>
        <row r="611">
          <cell r="A611" t="str">
            <v>8437(01)</v>
          </cell>
          <cell r="B611" t="str">
            <v>LACTUM CHOCO POWDER</v>
          </cell>
          <cell r="C611" t="str">
            <v>KG</v>
          </cell>
          <cell r="D611">
            <v>0</v>
          </cell>
          <cell r="E611">
            <v>0</v>
          </cell>
          <cell r="F611">
            <v>0</v>
          </cell>
          <cell r="G611" t="str">
            <v>AL</v>
          </cell>
          <cell r="H611" t="str">
            <v>W</v>
          </cell>
          <cell r="I611" t="str">
            <v/>
          </cell>
        </row>
        <row r="612">
          <cell r="A612" t="str">
            <v>8437(04)</v>
          </cell>
          <cell r="B612" t="str">
            <v>LACTUM CHOCO POWDER W/ INULIN</v>
          </cell>
          <cell r="C612" t="str">
            <v>KG</v>
          </cell>
          <cell r="D612">
            <v>0</v>
          </cell>
          <cell r="E612">
            <v>0</v>
          </cell>
          <cell r="F612">
            <v>0</v>
          </cell>
          <cell r="G612" t="str">
            <v>AL</v>
          </cell>
          <cell r="H612" t="str">
            <v>R</v>
          </cell>
          <cell r="I612" t="str">
            <v/>
          </cell>
        </row>
        <row r="613">
          <cell r="A613" t="str">
            <v>8437(05)</v>
          </cell>
          <cell r="B613" t="str">
            <v>BULK, LACTUM CHOCO 3+</v>
          </cell>
          <cell r="C613" t="str">
            <v>KG</v>
          </cell>
          <cell r="D613">
            <v>0</v>
          </cell>
          <cell r="E613">
            <v>0</v>
          </cell>
          <cell r="F613">
            <v>0</v>
          </cell>
          <cell r="G613" t="str">
            <v>BN</v>
          </cell>
          <cell r="H613" t="str">
            <v>R</v>
          </cell>
          <cell r="I613" t="str">
            <v/>
          </cell>
        </row>
        <row r="614">
          <cell r="A614" t="str">
            <v>8437(06)</v>
          </cell>
          <cell r="B614" t="str">
            <v>BULK, LACTUM CHOCO POWDER 1+</v>
          </cell>
          <cell r="C614" t="str">
            <v>KG</v>
          </cell>
          <cell r="D614">
            <v>0</v>
          </cell>
          <cell r="E614">
            <v>0</v>
          </cell>
          <cell r="F614">
            <v>0</v>
          </cell>
          <cell r="G614" t="str">
            <v>BL</v>
          </cell>
          <cell r="H614" t="str">
            <v>W</v>
          </cell>
          <cell r="I614" t="str">
            <v>04</v>
          </cell>
        </row>
        <row r="615">
          <cell r="A615" t="str">
            <v>8437-01</v>
          </cell>
          <cell r="B615" t="str">
            <v>LACTUM CHOCO W/ INULIN 50G PS</v>
          </cell>
          <cell r="C615" t="str">
            <v>PC</v>
          </cell>
          <cell r="D615">
            <v>9.1757000000000009</v>
          </cell>
          <cell r="E615">
            <v>9.1757000000000009</v>
          </cell>
          <cell r="F615">
            <v>0</v>
          </cell>
          <cell r="G615" t="str">
            <v>AL</v>
          </cell>
          <cell r="H615" t="str">
            <v>L</v>
          </cell>
          <cell r="I615" t="str">
            <v>04</v>
          </cell>
        </row>
        <row r="616">
          <cell r="A616" t="str">
            <v>8437-02</v>
          </cell>
          <cell r="B616" t="str">
            <v>LACTUM CHOCO W/ INULIN 400G</v>
          </cell>
          <cell r="C616" t="str">
            <v>PC</v>
          </cell>
          <cell r="D616">
            <v>45.742899999999999</v>
          </cell>
          <cell r="E616">
            <v>45.742899999999999</v>
          </cell>
          <cell r="F616">
            <v>105.68</v>
          </cell>
          <cell r="G616" t="str">
            <v>AL</v>
          </cell>
          <cell r="H616" t="str">
            <v>M</v>
          </cell>
          <cell r="I616" t="str">
            <v>04</v>
          </cell>
        </row>
        <row r="617">
          <cell r="A617" t="str">
            <v>8437-03</v>
          </cell>
          <cell r="B617" t="str">
            <v>LACTUM CHOCO W/ INULIN 1KG</v>
          </cell>
          <cell r="C617" t="str">
            <v>PC</v>
          </cell>
          <cell r="D617">
            <v>124.5742</v>
          </cell>
          <cell r="E617">
            <v>124.5742</v>
          </cell>
          <cell r="F617">
            <v>244.39</v>
          </cell>
          <cell r="G617" t="str">
            <v>AL</v>
          </cell>
          <cell r="H617" t="str">
            <v>M</v>
          </cell>
          <cell r="I617" t="str">
            <v>04</v>
          </cell>
        </row>
        <row r="618">
          <cell r="A618" t="str">
            <v>8437-04</v>
          </cell>
          <cell r="B618" t="str">
            <v>LACTUM CHOCO 1+ 50G SAMPLE</v>
          </cell>
          <cell r="C618" t="str">
            <v>PC</v>
          </cell>
          <cell r="D618">
            <v>7.3212999999999999</v>
          </cell>
          <cell r="E618">
            <v>9.3076000000000008</v>
          </cell>
          <cell r="F618">
            <v>0</v>
          </cell>
          <cell r="G618" t="str">
            <v>BL</v>
          </cell>
          <cell r="H618" t="str">
            <v>M</v>
          </cell>
          <cell r="I618" t="str">
            <v>04</v>
          </cell>
        </row>
        <row r="619">
          <cell r="A619" t="str">
            <v>8437-05</v>
          </cell>
          <cell r="B619" t="str">
            <v>LACTUM CHOCO 1+ 400GBIB</v>
          </cell>
          <cell r="C619" t="str">
            <v>PC</v>
          </cell>
          <cell r="D619">
            <v>40.532800000000002</v>
          </cell>
          <cell r="E619">
            <v>49.350499999999997</v>
          </cell>
          <cell r="F619">
            <v>105.68</v>
          </cell>
          <cell r="G619" t="str">
            <v>BL</v>
          </cell>
          <cell r="H619" t="str">
            <v>M</v>
          </cell>
          <cell r="I619" t="str">
            <v>04</v>
          </cell>
        </row>
        <row r="620">
          <cell r="A620" t="str">
            <v>8437-06</v>
          </cell>
          <cell r="B620" t="str">
            <v>LACTUM 1+ CHOCO POWDER 1KG</v>
          </cell>
          <cell r="C620" t="str">
            <v>PC</v>
          </cell>
          <cell r="D620">
            <v>111.07389999999999</v>
          </cell>
          <cell r="E620">
            <v>126.24420000000001</v>
          </cell>
          <cell r="F620">
            <v>244.39</v>
          </cell>
          <cell r="G620" t="str">
            <v>BL</v>
          </cell>
          <cell r="H620" t="str">
            <v>M</v>
          </cell>
          <cell r="I620" t="str">
            <v>04</v>
          </cell>
        </row>
        <row r="621">
          <cell r="A621" t="str">
            <v>8437-07</v>
          </cell>
          <cell r="B621" t="str">
            <v>LACTUM CHOCO 3+ 50G SAMPLE</v>
          </cell>
          <cell r="C621" t="str">
            <v>PC</v>
          </cell>
          <cell r="D621">
            <v>7.3455000000000004</v>
          </cell>
          <cell r="E621">
            <v>9.3264999999999993</v>
          </cell>
          <cell r="F621">
            <v>0</v>
          </cell>
          <cell r="G621" t="str">
            <v>BN</v>
          </cell>
          <cell r="H621" t="str">
            <v>L</v>
          </cell>
          <cell r="I621" t="str">
            <v>04</v>
          </cell>
        </row>
        <row r="622">
          <cell r="A622" t="str">
            <v>8437-08</v>
          </cell>
          <cell r="B622" t="str">
            <v>LACTUM CHOCO 1.8KG W/ PROMO</v>
          </cell>
          <cell r="C622" t="str">
            <v>PC</v>
          </cell>
          <cell r="D622">
            <v>0</v>
          </cell>
          <cell r="E622">
            <v>0</v>
          </cell>
          <cell r="F622">
            <v>0</v>
          </cell>
          <cell r="G622" t="str">
            <v>AL</v>
          </cell>
          <cell r="H622" t="str">
            <v>M</v>
          </cell>
          <cell r="I622" t="str">
            <v>04</v>
          </cell>
        </row>
        <row r="623">
          <cell r="A623" t="str">
            <v>8437-09</v>
          </cell>
          <cell r="B623" t="str">
            <v>LACTUM CHOCO 1KG W/ PROMO</v>
          </cell>
          <cell r="C623" t="str">
            <v>PC</v>
          </cell>
          <cell r="D623">
            <v>0</v>
          </cell>
          <cell r="E623">
            <v>0</v>
          </cell>
          <cell r="F623">
            <v>0</v>
          </cell>
          <cell r="G623" t="str">
            <v>AL</v>
          </cell>
          <cell r="H623" t="str">
            <v>M</v>
          </cell>
          <cell r="I623" t="str">
            <v>04</v>
          </cell>
        </row>
        <row r="624">
          <cell r="A624" t="str">
            <v>8437-10</v>
          </cell>
          <cell r="B624" t="str">
            <v>LACTUM CHOCO 400G</v>
          </cell>
          <cell r="C624" t="str">
            <v>PC</v>
          </cell>
          <cell r="D624">
            <v>44.610700000000001</v>
          </cell>
          <cell r="E624">
            <v>44.610700000000001</v>
          </cell>
          <cell r="F624">
            <v>88.75</v>
          </cell>
          <cell r="G624" t="str">
            <v>AL</v>
          </cell>
          <cell r="H624" t="str">
            <v>M</v>
          </cell>
          <cell r="I624" t="str">
            <v>04</v>
          </cell>
        </row>
        <row r="625">
          <cell r="A625" t="str">
            <v>8437-10S</v>
          </cell>
          <cell r="B625" t="str">
            <v>LACTUM CHOCO 2X400G MK</v>
          </cell>
          <cell r="C625" t="str">
            <v>PK</v>
          </cell>
          <cell r="D625">
            <v>99.141400000000004</v>
          </cell>
          <cell r="E625">
            <v>99.141400000000004</v>
          </cell>
          <cell r="F625">
            <v>177.5</v>
          </cell>
          <cell r="G625" t="str">
            <v>AL</v>
          </cell>
          <cell r="H625" t="str">
            <v>M</v>
          </cell>
          <cell r="I625" t="str">
            <v>04</v>
          </cell>
        </row>
        <row r="626">
          <cell r="A626" t="str">
            <v>8437-11</v>
          </cell>
          <cell r="B626" t="str">
            <v>LACTUM CHOCO 10X50G LP</v>
          </cell>
          <cell r="C626" t="str">
            <v>PK</v>
          </cell>
          <cell r="D626">
            <v>51.967399999999998</v>
          </cell>
          <cell r="E626">
            <v>51.967399999999998</v>
          </cell>
          <cell r="F626">
            <v>0</v>
          </cell>
          <cell r="G626" t="str">
            <v>AL</v>
          </cell>
          <cell r="H626" t="str">
            <v>M</v>
          </cell>
          <cell r="I626" t="str">
            <v>04</v>
          </cell>
        </row>
        <row r="627">
          <cell r="A627" t="str">
            <v>8437-13</v>
          </cell>
          <cell r="B627" t="str">
            <v>LACTUM CHOCO 400G SA</v>
          </cell>
          <cell r="C627" t="str">
            <v>PC</v>
          </cell>
          <cell r="D627">
            <v>0</v>
          </cell>
          <cell r="E627">
            <v>0</v>
          </cell>
          <cell r="F627">
            <v>0</v>
          </cell>
          <cell r="G627" t="str">
            <v>AL</v>
          </cell>
          <cell r="H627" t="str">
            <v>M</v>
          </cell>
          <cell r="I627" t="str">
            <v>04</v>
          </cell>
        </row>
        <row r="628">
          <cell r="A628" t="str">
            <v>8437-14</v>
          </cell>
          <cell r="B628" t="str">
            <v>LACTUM CHOCO 1 KG</v>
          </cell>
          <cell r="C628" t="str">
            <v>PC</v>
          </cell>
          <cell r="D628">
            <v>91.494100000000003</v>
          </cell>
          <cell r="E628">
            <v>91.494100000000003</v>
          </cell>
          <cell r="F628">
            <v>205.32</v>
          </cell>
          <cell r="G628" t="str">
            <v>AL</v>
          </cell>
          <cell r="H628" t="str">
            <v>M</v>
          </cell>
          <cell r="I628" t="str">
            <v>04</v>
          </cell>
        </row>
        <row r="629">
          <cell r="A629" t="str">
            <v>8437-14A</v>
          </cell>
          <cell r="B629" t="str">
            <v>LACTUM CHOCO 1 KG</v>
          </cell>
          <cell r="C629" t="str">
            <v>PC</v>
          </cell>
          <cell r="D629">
            <v>0</v>
          </cell>
          <cell r="E629">
            <v>0</v>
          </cell>
          <cell r="F629">
            <v>205.32</v>
          </cell>
          <cell r="G629" t="str">
            <v>AL</v>
          </cell>
          <cell r="H629" t="str">
            <v>M</v>
          </cell>
          <cell r="I629" t="str">
            <v>04</v>
          </cell>
        </row>
        <row r="630">
          <cell r="A630" t="str">
            <v>8437-16</v>
          </cell>
          <cell r="B630" t="str">
            <v>LACTUM CHOCO W/ INULIN 400G SA</v>
          </cell>
          <cell r="C630" t="str">
            <v>PC</v>
          </cell>
          <cell r="D630">
            <v>47.047199999999997</v>
          </cell>
          <cell r="E630">
            <v>47.047199999999997</v>
          </cell>
          <cell r="F630">
            <v>105.68</v>
          </cell>
          <cell r="G630" t="str">
            <v>AL</v>
          </cell>
          <cell r="H630" t="str">
            <v>M</v>
          </cell>
          <cell r="I630" t="str">
            <v>04</v>
          </cell>
        </row>
        <row r="631">
          <cell r="A631" t="str">
            <v>8437-16S</v>
          </cell>
          <cell r="B631" t="str">
            <v>LACTUM CHOCO W/INU 3X400GM WSU</v>
          </cell>
          <cell r="C631" t="str">
            <v>PK</v>
          </cell>
          <cell r="D631">
            <v>145.62360000000001</v>
          </cell>
          <cell r="E631">
            <v>145.62360000000001</v>
          </cell>
          <cell r="F631">
            <v>279.57</v>
          </cell>
          <cell r="G631" t="str">
            <v>AL</v>
          </cell>
          <cell r="H631" t="str">
            <v>S</v>
          </cell>
          <cell r="I631" t="str">
            <v>04</v>
          </cell>
        </row>
        <row r="632">
          <cell r="A632" t="str">
            <v>8437-17</v>
          </cell>
          <cell r="B632" t="str">
            <v>LACTUM CHOCO W/ INULIN 1KG</v>
          </cell>
          <cell r="C632" t="str">
            <v>PC</v>
          </cell>
          <cell r="D632">
            <v>132.39340000000001</v>
          </cell>
          <cell r="E632">
            <v>132.39340000000001</v>
          </cell>
          <cell r="F632">
            <v>244.39</v>
          </cell>
          <cell r="G632" t="str">
            <v>AL</v>
          </cell>
          <cell r="H632" t="str">
            <v>M</v>
          </cell>
          <cell r="I632" t="str">
            <v>04</v>
          </cell>
        </row>
        <row r="633">
          <cell r="A633" t="str">
            <v>8437-18</v>
          </cell>
          <cell r="B633" t="str">
            <v>LACTUM CHOCO W/ INULIN 1.8KG</v>
          </cell>
          <cell r="C633" t="str">
            <v>PC</v>
          </cell>
          <cell r="D633">
            <v>223.08799999999999</v>
          </cell>
          <cell r="E633">
            <v>223.08799999999999</v>
          </cell>
          <cell r="F633">
            <v>388.4</v>
          </cell>
          <cell r="G633" t="str">
            <v>AL</v>
          </cell>
          <cell r="H633" t="str">
            <v>M</v>
          </cell>
          <cell r="I633" t="str">
            <v>04</v>
          </cell>
        </row>
        <row r="634">
          <cell r="A634" t="str">
            <v>8437-19</v>
          </cell>
          <cell r="B634" t="str">
            <v>LACTUM CHOCO 3+ 400G BIB</v>
          </cell>
          <cell r="C634" t="str">
            <v>PC</v>
          </cell>
          <cell r="D634">
            <v>40.726300000000002</v>
          </cell>
          <cell r="E634">
            <v>49.520200000000003</v>
          </cell>
          <cell r="F634">
            <v>105.68</v>
          </cell>
          <cell r="G634" t="str">
            <v>BN</v>
          </cell>
          <cell r="H634" t="str">
            <v>M</v>
          </cell>
          <cell r="I634" t="str">
            <v>04</v>
          </cell>
        </row>
        <row r="635">
          <cell r="A635" t="str">
            <v>8437-20</v>
          </cell>
          <cell r="B635" t="str">
            <v>LACTUM CHOCO 3+ 1KG CAN</v>
          </cell>
          <cell r="C635" t="str">
            <v>PC</v>
          </cell>
          <cell r="D635">
            <v>111.5292</v>
          </cell>
          <cell r="E635">
            <v>125.60120000000001</v>
          </cell>
          <cell r="F635">
            <v>244.39</v>
          </cell>
          <cell r="G635" t="str">
            <v>BN</v>
          </cell>
          <cell r="H635" t="str">
            <v>M</v>
          </cell>
          <cell r="I635" t="str">
            <v>04</v>
          </cell>
        </row>
        <row r="636">
          <cell r="A636" t="str">
            <v>8455(00)</v>
          </cell>
          <cell r="B636" t="str">
            <v>CHOICE DM VANILLA POWDER</v>
          </cell>
          <cell r="C636" t="str">
            <v>KG</v>
          </cell>
          <cell r="D636">
            <v>0</v>
          </cell>
          <cell r="E636">
            <v>0</v>
          </cell>
          <cell r="F636">
            <v>0</v>
          </cell>
          <cell r="G636" t="str">
            <v>CY</v>
          </cell>
          <cell r="H636" t="str">
            <v>W</v>
          </cell>
          <cell r="I636" t="str">
            <v/>
          </cell>
        </row>
        <row r="637">
          <cell r="A637" t="str">
            <v>8455(01)</v>
          </cell>
          <cell r="B637" t="str">
            <v>CHOICE DM VANILLA POWDER</v>
          </cell>
          <cell r="C637" t="str">
            <v>KG</v>
          </cell>
          <cell r="D637">
            <v>0</v>
          </cell>
          <cell r="E637">
            <v>0</v>
          </cell>
          <cell r="F637">
            <v>0</v>
          </cell>
          <cell r="G637" t="str">
            <v>CY</v>
          </cell>
          <cell r="H637" t="str">
            <v>W</v>
          </cell>
          <cell r="I637" t="str">
            <v/>
          </cell>
        </row>
        <row r="638">
          <cell r="A638" t="str">
            <v>8455-10</v>
          </cell>
          <cell r="B638" t="str">
            <v>CHOICE DM VANILLA 400G</v>
          </cell>
          <cell r="C638" t="str">
            <v>PC</v>
          </cell>
          <cell r="D638">
            <v>0</v>
          </cell>
          <cell r="E638">
            <v>0</v>
          </cell>
          <cell r="F638">
            <v>0</v>
          </cell>
          <cell r="G638" t="str">
            <v>CY</v>
          </cell>
          <cell r="H638" t="str">
            <v>M</v>
          </cell>
          <cell r="I638" t="str">
            <v>02</v>
          </cell>
        </row>
        <row r="639">
          <cell r="A639" t="str">
            <v>8455-11</v>
          </cell>
          <cell r="B639" t="str">
            <v>CHOICE DM VANILLA 40G SAMPLE</v>
          </cell>
          <cell r="C639" t="str">
            <v>PC</v>
          </cell>
          <cell r="D639">
            <v>0</v>
          </cell>
          <cell r="E639">
            <v>0</v>
          </cell>
          <cell r="F639">
            <v>0</v>
          </cell>
          <cell r="G639" t="str">
            <v>CY</v>
          </cell>
          <cell r="H639" t="str">
            <v>L</v>
          </cell>
          <cell r="I639" t="str">
            <v>02</v>
          </cell>
        </row>
        <row r="640">
          <cell r="A640" t="str">
            <v>8455-12</v>
          </cell>
          <cell r="B640" t="str">
            <v>CHOICE DM VANILLA 400G CAN</v>
          </cell>
          <cell r="C640" t="str">
            <v>PC</v>
          </cell>
          <cell r="D640">
            <v>0</v>
          </cell>
          <cell r="E640">
            <v>0</v>
          </cell>
          <cell r="F640">
            <v>0</v>
          </cell>
          <cell r="G640" t="str">
            <v>CY</v>
          </cell>
          <cell r="H640" t="str">
            <v>M</v>
          </cell>
          <cell r="I640" t="str">
            <v>02</v>
          </cell>
        </row>
        <row r="641">
          <cell r="A641" t="str">
            <v>8456(00)</v>
          </cell>
          <cell r="B641" t="str">
            <v>CHOICE DM CHOCOLATE POWDER</v>
          </cell>
          <cell r="C641" t="str">
            <v>KG</v>
          </cell>
          <cell r="D641">
            <v>0</v>
          </cell>
          <cell r="E641">
            <v>0</v>
          </cell>
          <cell r="F641">
            <v>0</v>
          </cell>
          <cell r="G641" t="str">
            <v>CY</v>
          </cell>
          <cell r="H641" t="str">
            <v>W</v>
          </cell>
          <cell r="I641" t="str">
            <v/>
          </cell>
        </row>
        <row r="642">
          <cell r="A642" t="str">
            <v>8456(01)</v>
          </cell>
          <cell r="B642" t="str">
            <v>CHOICE DM CHOCO POWDER</v>
          </cell>
          <cell r="C642" t="str">
            <v>KG</v>
          </cell>
          <cell r="D642">
            <v>0</v>
          </cell>
          <cell r="E642">
            <v>0</v>
          </cell>
          <cell r="F642">
            <v>0</v>
          </cell>
          <cell r="G642" t="str">
            <v>CY</v>
          </cell>
          <cell r="H642" t="str">
            <v>W</v>
          </cell>
          <cell r="I642" t="str">
            <v/>
          </cell>
        </row>
        <row r="643">
          <cell r="A643" t="str">
            <v>8456-10</v>
          </cell>
          <cell r="B643" t="str">
            <v>CHOICE DM CHOCO 400G</v>
          </cell>
          <cell r="C643" t="str">
            <v>PC</v>
          </cell>
          <cell r="D643">
            <v>0</v>
          </cell>
          <cell r="E643">
            <v>0</v>
          </cell>
          <cell r="F643">
            <v>0</v>
          </cell>
          <cell r="G643" t="str">
            <v>CY</v>
          </cell>
          <cell r="H643" t="str">
            <v>M</v>
          </cell>
          <cell r="I643" t="str">
            <v>02</v>
          </cell>
        </row>
        <row r="644">
          <cell r="A644" t="str">
            <v>8456-11</v>
          </cell>
          <cell r="B644" t="str">
            <v>CHOICE DM CHOCO 40G SAMPLE</v>
          </cell>
          <cell r="C644" t="str">
            <v>PC</v>
          </cell>
          <cell r="D644">
            <v>0</v>
          </cell>
          <cell r="E644">
            <v>0</v>
          </cell>
          <cell r="F644">
            <v>0</v>
          </cell>
          <cell r="G644" t="str">
            <v>CY</v>
          </cell>
          <cell r="H644" t="str">
            <v>L</v>
          </cell>
          <cell r="I644" t="str">
            <v>02</v>
          </cell>
        </row>
        <row r="645">
          <cell r="A645" t="str">
            <v>8456-12</v>
          </cell>
          <cell r="B645" t="str">
            <v>CHOICE DM CHOCO 400G CAN</v>
          </cell>
          <cell r="C645" t="str">
            <v>PC</v>
          </cell>
          <cell r="D645">
            <v>159.46520000000001</v>
          </cell>
          <cell r="E645">
            <v>159.46520000000001</v>
          </cell>
          <cell r="F645">
            <v>0</v>
          </cell>
          <cell r="G645" t="str">
            <v>CY</v>
          </cell>
          <cell r="H645" t="str">
            <v>M</v>
          </cell>
          <cell r="I645" t="str">
            <v>02</v>
          </cell>
        </row>
        <row r="646">
          <cell r="A646" t="str">
            <v>8564(00)</v>
          </cell>
          <cell r="B646" t="str">
            <v>ENFAKID LOW LACTOSE POWDER</v>
          </cell>
          <cell r="C646" t="str">
            <v>KG</v>
          </cell>
          <cell r="D646">
            <v>0</v>
          </cell>
          <cell r="E646">
            <v>0</v>
          </cell>
          <cell r="F646">
            <v>0</v>
          </cell>
          <cell r="G646" t="str">
            <v>AU</v>
          </cell>
          <cell r="H646" t="str">
            <v>W</v>
          </cell>
          <cell r="I646" t="str">
            <v/>
          </cell>
        </row>
        <row r="647">
          <cell r="A647" t="str">
            <v>8564-01</v>
          </cell>
          <cell r="B647" t="str">
            <v>ENFAKID TUMMY FRIENDLY 40G</v>
          </cell>
          <cell r="C647" t="str">
            <v>PC</v>
          </cell>
          <cell r="D647">
            <v>10.264099999999999</v>
          </cell>
          <cell r="E647">
            <v>10.264099999999999</v>
          </cell>
          <cell r="F647">
            <v>0</v>
          </cell>
          <cell r="G647" t="str">
            <v>AU</v>
          </cell>
          <cell r="H647" t="str">
            <v>L</v>
          </cell>
          <cell r="I647" t="str">
            <v>04</v>
          </cell>
        </row>
        <row r="648">
          <cell r="A648" t="str">
            <v>8564-02</v>
          </cell>
          <cell r="B648" t="str">
            <v>ENFAKID TUMMY FRIENDLY 170G</v>
          </cell>
          <cell r="C648" t="str">
            <v>PC</v>
          </cell>
          <cell r="D648">
            <v>32.609099999999998</v>
          </cell>
          <cell r="E648">
            <v>32.609099999999998</v>
          </cell>
          <cell r="F648">
            <v>77.23</v>
          </cell>
          <cell r="G648" t="str">
            <v>AU</v>
          </cell>
          <cell r="H648" t="str">
            <v>M</v>
          </cell>
          <cell r="I648" t="str">
            <v>04</v>
          </cell>
        </row>
        <row r="649">
          <cell r="A649" t="str">
            <v>8564-03</v>
          </cell>
          <cell r="B649" t="str">
            <v>ENFAKID TUMMY FRIENDLY 350G</v>
          </cell>
          <cell r="C649" t="str">
            <v>PC</v>
          </cell>
          <cell r="D649">
            <v>60.788200000000003</v>
          </cell>
          <cell r="E649">
            <v>60.788200000000003</v>
          </cell>
          <cell r="F649">
            <v>153.38</v>
          </cell>
          <cell r="G649" t="str">
            <v>AU</v>
          </cell>
          <cell r="H649" t="str">
            <v>M</v>
          </cell>
          <cell r="I649" t="str">
            <v>04</v>
          </cell>
        </row>
        <row r="650">
          <cell r="A650" t="str">
            <v>8564-04</v>
          </cell>
          <cell r="B650" t="str">
            <v>ENFAKID TUMMY FRIENDLY 1KG</v>
          </cell>
          <cell r="C650" t="str">
            <v>PC</v>
          </cell>
          <cell r="D650">
            <v>174.5547</v>
          </cell>
          <cell r="E650">
            <v>174.5547</v>
          </cell>
          <cell r="F650">
            <v>397.34</v>
          </cell>
          <cell r="G650" t="str">
            <v>AU</v>
          </cell>
          <cell r="H650" t="str">
            <v>M</v>
          </cell>
          <cell r="I650" t="str">
            <v>04</v>
          </cell>
        </row>
        <row r="651">
          <cell r="A651" t="str">
            <v>8564-05</v>
          </cell>
          <cell r="B651" t="str">
            <v>ENFAKID TUMMY FRIENDLY 1.7KG</v>
          </cell>
          <cell r="C651" t="str">
            <v>PC</v>
          </cell>
          <cell r="D651">
            <v>293.35939999999999</v>
          </cell>
          <cell r="E651">
            <v>293.35939999999999</v>
          </cell>
          <cell r="F651">
            <v>639.59</v>
          </cell>
          <cell r="G651" t="str">
            <v>AU</v>
          </cell>
          <cell r="H651" t="str">
            <v>M</v>
          </cell>
          <cell r="I651" t="str">
            <v>04</v>
          </cell>
        </row>
        <row r="652">
          <cell r="A652" t="str">
            <v>8729(00)</v>
          </cell>
          <cell r="B652" t="str">
            <v>SUSTAGEN KID CHOCO (INDO)</v>
          </cell>
          <cell r="C652" t="str">
            <v>KG</v>
          </cell>
          <cell r="D652">
            <v>0</v>
          </cell>
          <cell r="E652">
            <v>0</v>
          </cell>
          <cell r="F652">
            <v>0</v>
          </cell>
          <cell r="G652" t="str">
            <v>AE</v>
          </cell>
          <cell r="H652" t="str">
            <v>W</v>
          </cell>
          <cell r="I652" t="str">
            <v/>
          </cell>
        </row>
        <row r="653">
          <cell r="A653" t="str">
            <v>8729(01)</v>
          </cell>
          <cell r="B653" t="str">
            <v>SUSTAGEN KID CHOCO POWDER</v>
          </cell>
          <cell r="C653" t="str">
            <v>KG</v>
          </cell>
          <cell r="D653">
            <v>0</v>
          </cell>
          <cell r="E653">
            <v>0</v>
          </cell>
          <cell r="F653">
            <v>0</v>
          </cell>
          <cell r="G653" t="str">
            <v>AE</v>
          </cell>
          <cell r="H653" t="str">
            <v>W</v>
          </cell>
          <cell r="I653" t="str">
            <v/>
          </cell>
        </row>
        <row r="654">
          <cell r="A654" t="str">
            <v>8729-01</v>
          </cell>
          <cell r="B654" t="str">
            <v>SUSTAGEN KID CHOCO 180G BIB</v>
          </cell>
          <cell r="C654" t="str">
            <v>PC</v>
          </cell>
          <cell r="D654">
            <v>24.722300000000001</v>
          </cell>
          <cell r="E654">
            <v>25.597300000000001</v>
          </cell>
          <cell r="F654">
            <v>63.45</v>
          </cell>
          <cell r="G654" t="str">
            <v>AE</v>
          </cell>
          <cell r="H654" t="str">
            <v>M</v>
          </cell>
          <cell r="I654" t="str">
            <v>04</v>
          </cell>
        </row>
        <row r="655">
          <cell r="A655" t="str">
            <v>8729-03</v>
          </cell>
          <cell r="B655" t="str">
            <v>SUSTAGEN KID CHOCO 950G</v>
          </cell>
          <cell r="C655" t="str">
            <v>PC</v>
          </cell>
          <cell r="D655">
            <v>117.46129999999999</v>
          </cell>
          <cell r="E655">
            <v>126.9051</v>
          </cell>
          <cell r="F655">
            <v>316.88</v>
          </cell>
          <cell r="G655" t="str">
            <v>AE</v>
          </cell>
          <cell r="H655" t="str">
            <v>M</v>
          </cell>
          <cell r="I655" t="str">
            <v>04</v>
          </cell>
        </row>
        <row r="656">
          <cell r="A656" t="str">
            <v>8729-04</v>
          </cell>
          <cell r="B656" t="str">
            <v>SUSTAGEN KID CHOCO 40G PS</v>
          </cell>
          <cell r="C656" t="str">
            <v>PC</v>
          </cell>
          <cell r="D656">
            <v>6.9866000000000001</v>
          </cell>
          <cell r="E656">
            <v>8.7505000000000006</v>
          </cell>
          <cell r="F656">
            <v>0</v>
          </cell>
          <cell r="G656" t="str">
            <v>AE</v>
          </cell>
          <cell r="H656" t="str">
            <v>L</v>
          </cell>
          <cell r="I656" t="str">
            <v>04</v>
          </cell>
        </row>
        <row r="657">
          <cell r="A657" t="str">
            <v>8729-08</v>
          </cell>
          <cell r="B657" t="str">
            <v>SUSTAGEN KID CHOCO 200G INDO</v>
          </cell>
          <cell r="C657" t="str">
            <v>PC</v>
          </cell>
          <cell r="D657">
            <v>27.4298</v>
          </cell>
          <cell r="E657">
            <v>28.337499999999999</v>
          </cell>
          <cell r="F657">
            <v>0</v>
          </cell>
          <cell r="G657" t="str">
            <v>AE</v>
          </cell>
          <cell r="H657" t="str">
            <v>M</v>
          </cell>
          <cell r="I657" t="str">
            <v>04</v>
          </cell>
        </row>
        <row r="658">
          <cell r="A658" t="str">
            <v>8729-09</v>
          </cell>
          <cell r="B658" t="str">
            <v>SUSTAGEN KID CHOCO 400G INDO</v>
          </cell>
          <cell r="C658" t="str">
            <v>PC</v>
          </cell>
          <cell r="D658">
            <v>46.306199999999997</v>
          </cell>
          <cell r="E658">
            <v>50.945700000000002</v>
          </cell>
          <cell r="F658">
            <v>0</v>
          </cell>
          <cell r="G658" t="str">
            <v>AE</v>
          </cell>
          <cell r="H658" t="str">
            <v>M</v>
          </cell>
          <cell r="I658" t="str">
            <v>04</v>
          </cell>
        </row>
        <row r="659">
          <cell r="A659" t="str">
            <v>8730(00)</v>
          </cell>
          <cell r="B659" t="str">
            <v>SUSTAGEN KID VAN (INDO)</v>
          </cell>
          <cell r="C659" t="str">
            <v>KG</v>
          </cell>
          <cell r="D659">
            <v>0</v>
          </cell>
          <cell r="E659">
            <v>0</v>
          </cell>
          <cell r="F659">
            <v>0</v>
          </cell>
          <cell r="G659" t="str">
            <v>AE</v>
          </cell>
          <cell r="H659" t="str">
            <v>W</v>
          </cell>
          <cell r="I659" t="str">
            <v/>
          </cell>
        </row>
        <row r="660">
          <cell r="A660" t="str">
            <v>8730(01)</v>
          </cell>
          <cell r="B660" t="str">
            <v>SUSTAGEN KID VANILLA POWDER</v>
          </cell>
          <cell r="C660" t="str">
            <v>KG</v>
          </cell>
          <cell r="D660">
            <v>0</v>
          </cell>
          <cell r="E660">
            <v>0</v>
          </cell>
          <cell r="F660">
            <v>0</v>
          </cell>
          <cell r="G660" t="str">
            <v>AE</v>
          </cell>
          <cell r="H660" t="str">
            <v>W</v>
          </cell>
          <cell r="I660" t="str">
            <v/>
          </cell>
        </row>
        <row r="661">
          <cell r="A661" t="str">
            <v>8730-02</v>
          </cell>
          <cell r="B661" t="str">
            <v>SUSTAGEN KID VAN 350G BIB</v>
          </cell>
          <cell r="C661" t="str">
            <v>PC</v>
          </cell>
          <cell r="D661">
            <v>40.215499999999999</v>
          </cell>
          <cell r="E661">
            <v>47.677300000000002</v>
          </cell>
          <cell r="F661">
            <v>126.9</v>
          </cell>
          <cell r="G661" t="str">
            <v>AE</v>
          </cell>
          <cell r="H661" t="str">
            <v>M</v>
          </cell>
          <cell r="I661" t="str">
            <v>04</v>
          </cell>
        </row>
        <row r="662">
          <cell r="A662" t="str">
            <v>8730-07</v>
          </cell>
          <cell r="B662" t="str">
            <v>SUSTAGEN KID VAN 200G BIB IND</v>
          </cell>
          <cell r="C662" t="str">
            <v>PC</v>
          </cell>
          <cell r="D662">
            <v>26.570599999999999</v>
          </cell>
          <cell r="E662">
            <v>28.527799999999999</v>
          </cell>
          <cell r="F662">
            <v>0</v>
          </cell>
          <cell r="G662" t="str">
            <v>AE</v>
          </cell>
          <cell r="H662" t="str">
            <v>M</v>
          </cell>
          <cell r="I662" t="str">
            <v>04</v>
          </cell>
        </row>
        <row r="663">
          <cell r="A663" t="str">
            <v>8730-08</v>
          </cell>
          <cell r="B663" t="str">
            <v>SUSTAGEN KID VANILLA 400G INDO</v>
          </cell>
          <cell r="C663" t="str">
            <v>PC</v>
          </cell>
          <cell r="D663">
            <v>44.574800000000003</v>
          </cell>
          <cell r="E663">
            <v>50.782699999999998</v>
          </cell>
          <cell r="F663">
            <v>0</v>
          </cell>
          <cell r="G663" t="str">
            <v>AE</v>
          </cell>
          <cell r="H663" t="str">
            <v>M</v>
          </cell>
          <cell r="I663" t="str">
            <v>04</v>
          </cell>
        </row>
        <row r="664">
          <cell r="A664" t="str">
            <v>8736(00)</v>
          </cell>
          <cell r="B664" t="str">
            <v>ENFAMAMA CHOCOLATE POWDER</v>
          </cell>
          <cell r="C664" t="str">
            <v>KG</v>
          </cell>
          <cell r="D664">
            <v>0</v>
          </cell>
          <cell r="E664">
            <v>0</v>
          </cell>
          <cell r="F664">
            <v>0</v>
          </cell>
          <cell r="G664" t="str">
            <v>CT</v>
          </cell>
          <cell r="H664" t="str">
            <v>W</v>
          </cell>
          <cell r="I664" t="str">
            <v/>
          </cell>
        </row>
        <row r="665">
          <cell r="A665" t="str">
            <v>8736(01)</v>
          </cell>
          <cell r="B665" t="str">
            <v>ENFAMAMA CHOCO POWDER</v>
          </cell>
          <cell r="C665" t="str">
            <v>KG</v>
          </cell>
          <cell r="D665">
            <v>0</v>
          </cell>
          <cell r="E665">
            <v>0</v>
          </cell>
          <cell r="F665">
            <v>0</v>
          </cell>
          <cell r="G665" t="str">
            <v>CT</v>
          </cell>
          <cell r="H665" t="str">
            <v>W</v>
          </cell>
          <cell r="I665" t="str">
            <v>04</v>
          </cell>
        </row>
        <row r="666">
          <cell r="A666" t="str">
            <v>8736-04</v>
          </cell>
          <cell r="B666" t="str">
            <v>ENFAMAMA CHOCO 180G BIB</v>
          </cell>
          <cell r="C666" t="str">
            <v>PC</v>
          </cell>
          <cell r="D666">
            <v>34.161999999999999</v>
          </cell>
          <cell r="E666">
            <v>34.161999999999999</v>
          </cell>
          <cell r="F666">
            <v>0</v>
          </cell>
          <cell r="G666" t="str">
            <v>CT</v>
          </cell>
          <cell r="H666" t="str">
            <v>M</v>
          </cell>
          <cell r="I666" t="str">
            <v>04</v>
          </cell>
        </row>
        <row r="667">
          <cell r="A667" t="str">
            <v>8736-05</v>
          </cell>
          <cell r="B667" t="str">
            <v>ENFAMAMA CHOCO 350G BIB</v>
          </cell>
          <cell r="C667" t="str">
            <v>PC</v>
          </cell>
          <cell r="D667">
            <v>62.301600000000001</v>
          </cell>
          <cell r="E667">
            <v>83.886200000000002</v>
          </cell>
          <cell r="F667">
            <v>182.7</v>
          </cell>
          <cell r="G667" t="str">
            <v>CT</v>
          </cell>
          <cell r="H667" t="str">
            <v>M</v>
          </cell>
          <cell r="I667" t="str">
            <v>04</v>
          </cell>
        </row>
        <row r="668">
          <cell r="A668" t="str">
            <v>8736-06</v>
          </cell>
          <cell r="B668" t="str">
            <v>ENFAMAMA CHOCO 50G SAMPLES</v>
          </cell>
          <cell r="C668" t="str">
            <v>PC</v>
          </cell>
          <cell r="D668">
            <v>11.0227</v>
          </cell>
          <cell r="E668">
            <v>9.3315999999999999</v>
          </cell>
          <cell r="F668">
            <v>0</v>
          </cell>
          <cell r="G668" t="str">
            <v>CT</v>
          </cell>
          <cell r="H668" t="str">
            <v>L</v>
          </cell>
          <cell r="I668" t="str">
            <v>04</v>
          </cell>
        </row>
        <row r="669">
          <cell r="A669" t="str">
            <v>8736-07</v>
          </cell>
          <cell r="B669" t="str">
            <v>ENFAMAMA CHOCO 150G BIB INDO</v>
          </cell>
          <cell r="C669" t="str">
            <v>PC</v>
          </cell>
          <cell r="D669">
            <v>32.165900000000001</v>
          </cell>
          <cell r="E669">
            <v>28.212399999999999</v>
          </cell>
          <cell r="F669">
            <v>0</v>
          </cell>
          <cell r="G669" t="str">
            <v>CT</v>
          </cell>
          <cell r="H669" t="str">
            <v>M</v>
          </cell>
          <cell r="I669" t="str">
            <v>04</v>
          </cell>
        </row>
        <row r="670">
          <cell r="A670" t="str">
            <v>8736-08</v>
          </cell>
          <cell r="B670" t="str">
            <v>ENFAMAMA CHOCO 400G CAN INDO</v>
          </cell>
          <cell r="C670" t="str">
            <v>PC</v>
          </cell>
          <cell r="D670">
            <v>82.923500000000004</v>
          </cell>
          <cell r="E670">
            <v>77.995900000000006</v>
          </cell>
          <cell r="F670">
            <v>0</v>
          </cell>
          <cell r="G670" t="str">
            <v>CT</v>
          </cell>
          <cell r="H670" t="str">
            <v>M</v>
          </cell>
          <cell r="I670" t="str">
            <v>04</v>
          </cell>
        </row>
        <row r="671">
          <cell r="A671" t="str">
            <v>8736-09</v>
          </cell>
          <cell r="B671" t="str">
            <v>ENFAMAMA CHOCO 50G INDO</v>
          </cell>
          <cell r="C671" t="str">
            <v>PC</v>
          </cell>
          <cell r="D671">
            <v>12.2506</v>
          </cell>
          <cell r="E671">
            <v>0</v>
          </cell>
          <cell r="F671">
            <v>0</v>
          </cell>
          <cell r="G671" t="str">
            <v>CT</v>
          </cell>
          <cell r="H671" t="str">
            <v>L</v>
          </cell>
          <cell r="I671" t="str">
            <v>04</v>
          </cell>
        </row>
        <row r="672">
          <cell r="A672" t="str">
            <v>8736-10</v>
          </cell>
          <cell r="B672" t="str">
            <v>ENFAMAMA CHOCO 400G BIB INDO</v>
          </cell>
          <cell r="C672" t="str">
            <v>PC</v>
          </cell>
          <cell r="D672">
            <v>0</v>
          </cell>
          <cell r="E672">
            <v>0</v>
          </cell>
          <cell r="F672">
            <v>0</v>
          </cell>
          <cell r="G672" t="str">
            <v>CT</v>
          </cell>
          <cell r="H672" t="str">
            <v>M</v>
          </cell>
          <cell r="I672" t="str">
            <v>04</v>
          </cell>
        </row>
        <row r="673">
          <cell r="A673" t="str">
            <v>8737(00)</v>
          </cell>
          <cell r="B673" t="str">
            <v>ENFAMAMA VANILLA POWDER</v>
          </cell>
          <cell r="C673" t="str">
            <v>KG</v>
          </cell>
          <cell r="D673">
            <v>0</v>
          </cell>
          <cell r="E673">
            <v>0</v>
          </cell>
          <cell r="F673">
            <v>0</v>
          </cell>
          <cell r="G673" t="str">
            <v>CT</v>
          </cell>
          <cell r="H673" t="str">
            <v>W</v>
          </cell>
          <cell r="I673" t="str">
            <v/>
          </cell>
        </row>
        <row r="674">
          <cell r="A674" t="str">
            <v>8737-04</v>
          </cell>
          <cell r="B674" t="str">
            <v>ENFAMAMA VAN 400G CAN INDO</v>
          </cell>
          <cell r="C674" t="str">
            <v>PC</v>
          </cell>
          <cell r="D674">
            <v>89.569900000000004</v>
          </cell>
          <cell r="E674">
            <v>79.832499999999996</v>
          </cell>
          <cell r="F674">
            <v>0</v>
          </cell>
          <cell r="G674" t="str">
            <v>CT</v>
          </cell>
          <cell r="H674" t="str">
            <v>M</v>
          </cell>
          <cell r="I674" t="str">
            <v>04</v>
          </cell>
        </row>
        <row r="675">
          <cell r="A675" t="str">
            <v>8737-05</v>
          </cell>
          <cell r="B675" t="str">
            <v>ENFAMAMA VANILLA 150G BIB IND</v>
          </cell>
          <cell r="C675" t="str">
            <v>PC</v>
          </cell>
          <cell r="D675">
            <v>34.659100000000002</v>
          </cell>
          <cell r="E675">
            <v>29.051600000000001</v>
          </cell>
          <cell r="F675">
            <v>0</v>
          </cell>
          <cell r="G675" t="str">
            <v>CT</v>
          </cell>
          <cell r="H675" t="str">
            <v>M</v>
          </cell>
          <cell r="I675" t="str">
            <v>04</v>
          </cell>
        </row>
        <row r="676">
          <cell r="A676" t="str">
            <v>8737-06</v>
          </cell>
          <cell r="B676" t="str">
            <v>ENFAMAMA VANILLA 180G BIB</v>
          </cell>
          <cell r="C676" t="str">
            <v>PC</v>
          </cell>
          <cell r="D676">
            <v>36.145000000000003</v>
          </cell>
          <cell r="E676">
            <v>36.145000000000003</v>
          </cell>
          <cell r="F676">
            <v>0</v>
          </cell>
          <cell r="G676" t="str">
            <v>CT</v>
          </cell>
          <cell r="H676" t="str">
            <v>M</v>
          </cell>
          <cell r="I676" t="str">
            <v/>
          </cell>
        </row>
        <row r="677">
          <cell r="A677" t="str">
            <v>8737-07</v>
          </cell>
          <cell r="B677" t="str">
            <v>ENFAMAMA VANILLA 350G BIB</v>
          </cell>
          <cell r="C677" t="str">
            <v>PC</v>
          </cell>
          <cell r="D677">
            <v>68.732399999999998</v>
          </cell>
          <cell r="E677">
            <v>83.153899999999993</v>
          </cell>
          <cell r="F677">
            <v>0</v>
          </cell>
          <cell r="G677" t="str">
            <v>CT</v>
          </cell>
          <cell r="H677" t="str">
            <v>M</v>
          </cell>
          <cell r="I677" t="str">
            <v>04</v>
          </cell>
        </row>
        <row r="678">
          <cell r="A678" t="str">
            <v>8737-08</v>
          </cell>
          <cell r="B678" t="str">
            <v>ENFAMAMA VANILLA 50G SAMPLES</v>
          </cell>
          <cell r="C678" t="str">
            <v>PC</v>
          </cell>
          <cell r="D678">
            <v>0</v>
          </cell>
          <cell r="E678">
            <v>0</v>
          </cell>
          <cell r="F678">
            <v>0</v>
          </cell>
          <cell r="G678" t="str">
            <v>CT</v>
          </cell>
          <cell r="H678" t="str">
            <v>L</v>
          </cell>
          <cell r="I678" t="str">
            <v>04</v>
          </cell>
        </row>
        <row r="679">
          <cell r="A679" t="str">
            <v>8737-12</v>
          </cell>
          <cell r="B679" t="str">
            <v>ENFAMAMA VAN 400G BIB INDO</v>
          </cell>
          <cell r="C679" t="str">
            <v>PC</v>
          </cell>
          <cell r="D679">
            <v>0</v>
          </cell>
          <cell r="E679">
            <v>0</v>
          </cell>
          <cell r="F679">
            <v>0</v>
          </cell>
          <cell r="G679" t="str">
            <v>CT</v>
          </cell>
          <cell r="H679" t="str">
            <v>M</v>
          </cell>
          <cell r="I679" t="str">
            <v>04</v>
          </cell>
        </row>
        <row r="680">
          <cell r="A680" t="str">
            <v>9000</v>
          </cell>
          <cell r="B680" t="str">
            <v>CAPITAL PROJECTS</v>
          </cell>
          <cell r="C680" t="str">
            <v>EA</v>
          </cell>
          <cell r="D680">
            <v>0</v>
          </cell>
          <cell r="E680">
            <v>0</v>
          </cell>
          <cell r="F680">
            <v>0</v>
          </cell>
          <cell r="G680" t="str">
            <v>NI</v>
          </cell>
          <cell r="H680" t="str">
            <v>6</v>
          </cell>
          <cell r="I680" t="str">
            <v/>
          </cell>
        </row>
        <row r="681">
          <cell r="A681" t="str">
            <v>9001(10)</v>
          </cell>
          <cell r="B681" t="str">
            <v>BULK LACTUM POWDER</v>
          </cell>
          <cell r="C681" t="str">
            <v>KG</v>
          </cell>
          <cell r="D681">
            <v>0</v>
          </cell>
          <cell r="E681">
            <v>0</v>
          </cell>
          <cell r="F681">
            <v>0</v>
          </cell>
          <cell r="G681" t="str">
            <v>AM</v>
          </cell>
          <cell r="H681" t="str">
            <v>W</v>
          </cell>
          <cell r="I681" t="str">
            <v/>
          </cell>
        </row>
        <row r="682">
          <cell r="A682" t="str">
            <v>9001(11)</v>
          </cell>
          <cell r="B682" t="str">
            <v>BULK LACTUM POWDER</v>
          </cell>
          <cell r="C682" t="str">
            <v>KG</v>
          </cell>
          <cell r="D682">
            <v>0</v>
          </cell>
          <cell r="E682">
            <v>0</v>
          </cell>
          <cell r="F682">
            <v>0</v>
          </cell>
          <cell r="G682" t="str">
            <v>AM</v>
          </cell>
          <cell r="H682" t="str">
            <v>W</v>
          </cell>
          <cell r="I682" t="str">
            <v/>
          </cell>
        </row>
        <row r="683">
          <cell r="A683" t="str">
            <v>9001(14)</v>
          </cell>
          <cell r="B683" t="str">
            <v>BULK, LACTUM POWDER 3+</v>
          </cell>
          <cell r="C683" t="str">
            <v>KG</v>
          </cell>
          <cell r="D683">
            <v>0</v>
          </cell>
          <cell r="E683">
            <v>0</v>
          </cell>
          <cell r="F683">
            <v>0</v>
          </cell>
          <cell r="G683" t="str">
            <v>AM</v>
          </cell>
          <cell r="H683" t="str">
            <v>R</v>
          </cell>
          <cell r="I683" t="str">
            <v/>
          </cell>
        </row>
        <row r="684">
          <cell r="A684" t="str">
            <v>9001(15)</v>
          </cell>
          <cell r="B684" t="str">
            <v>BULK, LACTUM POWDER 1+</v>
          </cell>
          <cell r="C684" t="str">
            <v>KG</v>
          </cell>
          <cell r="D684">
            <v>0</v>
          </cell>
          <cell r="E684">
            <v>0</v>
          </cell>
          <cell r="F684">
            <v>0</v>
          </cell>
          <cell r="G684" t="str">
            <v>BK</v>
          </cell>
          <cell r="H684" t="str">
            <v>W</v>
          </cell>
          <cell r="I684" t="str">
            <v>04</v>
          </cell>
        </row>
        <row r="685">
          <cell r="A685" t="str">
            <v>9001-03</v>
          </cell>
          <cell r="B685" t="str">
            <v>LACTUM POWDER 400G</v>
          </cell>
          <cell r="C685" t="str">
            <v>CN</v>
          </cell>
          <cell r="D685">
            <v>47.835799999999999</v>
          </cell>
          <cell r="E685">
            <v>47.835799999999999</v>
          </cell>
          <cell r="F685">
            <v>88.75</v>
          </cell>
          <cell r="G685" t="str">
            <v>AM</v>
          </cell>
          <cell r="H685" t="str">
            <v>M</v>
          </cell>
          <cell r="I685" t="str">
            <v>04</v>
          </cell>
        </row>
        <row r="686">
          <cell r="A686" t="str">
            <v>9001-03A</v>
          </cell>
          <cell r="B686" t="str">
            <v>LACTUM 400G CAN</v>
          </cell>
          <cell r="C686" t="str">
            <v>PC</v>
          </cell>
          <cell r="D686">
            <v>43.556100000000001</v>
          </cell>
          <cell r="E686">
            <v>43.556100000000001</v>
          </cell>
          <cell r="F686">
            <v>88.75</v>
          </cell>
          <cell r="G686" t="str">
            <v>AM</v>
          </cell>
          <cell r="H686" t="str">
            <v>M</v>
          </cell>
          <cell r="I686" t="str">
            <v>04</v>
          </cell>
        </row>
        <row r="687">
          <cell r="A687" t="str">
            <v>9001-03AS</v>
          </cell>
          <cell r="B687" t="str">
            <v>LACTUM 3X400G MAKRO</v>
          </cell>
          <cell r="C687" t="str">
            <v>PK</v>
          </cell>
          <cell r="D687">
            <v>140.5883</v>
          </cell>
          <cell r="E687">
            <v>140.5883</v>
          </cell>
          <cell r="F687">
            <v>266.25</v>
          </cell>
          <cell r="G687" t="str">
            <v>AM</v>
          </cell>
          <cell r="H687" t="str">
            <v>S</v>
          </cell>
          <cell r="I687" t="str">
            <v>04</v>
          </cell>
        </row>
        <row r="688">
          <cell r="A688" t="str">
            <v>9001-03N</v>
          </cell>
          <cell r="B688" t="str">
            <v>LACTUM POWDER 400G CAN</v>
          </cell>
          <cell r="C688" t="str">
            <v>CN</v>
          </cell>
          <cell r="D688">
            <v>47.835799999999999</v>
          </cell>
          <cell r="E688">
            <v>47.835799999999999</v>
          </cell>
          <cell r="F688">
            <v>88.75</v>
          </cell>
          <cell r="G688" t="str">
            <v>AM</v>
          </cell>
          <cell r="H688" t="str">
            <v>M</v>
          </cell>
          <cell r="I688" t="str">
            <v>04</v>
          </cell>
        </row>
        <row r="689">
          <cell r="A689" t="str">
            <v>9001-03NS</v>
          </cell>
          <cell r="B689" t="str">
            <v>LACTUM POWDER 3X400G CAN MAKRO</v>
          </cell>
          <cell r="C689" t="str">
            <v>PK</v>
          </cell>
          <cell r="D689">
            <v>151.27350000000001</v>
          </cell>
          <cell r="E689">
            <v>151.27350000000001</v>
          </cell>
          <cell r="F689">
            <v>266.25</v>
          </cell>
          <cell r="G689" t="str">
            <v>AM</v>
          </cell>
          <cell r="H689" t="str">
            <v>M</v>
          </cell>
          <cell r="I689" t="str">
            <v>04</v>
          </cell>
        </row>
        <row r="690">
          <cell r="A690" t="str">
            <v>9001-03S</v>
          </cell>
          <cell r="B690" t="str">
            <v>LACTUM POWDER (3X400G)-MAKRO</v>
          </cell>
          <cell r="C690" t="str">
            <v>PK</v>
          </cell>
          <cell r="D690">
            <v>152.8674</v>
          </cell>
          <cell r="E690">
            <v>152.8674</v>
          </cell>
          <cell r="F690">
            <v>266.25</v>
          </cell>
          <cell r="G690" t="str">
            <v>AM</v>
          </cell>
          <cell r="H690" t="str">
            <v>M</v>
          </cell>
          <cell r="I690" t="str">
            <v>04</v>
          </cell>
        </row>
        <row r="691">
          <cell r="A691" t="str">
            <v>9001-04</v>
          </cell>
          <cell r="B691" t="str">
            <v>LACTUM POWDER   1000G</v>
          </cell>
          <cell r="C691" t="str">
            <v>CN</v>
          </cell>
          <cell r="D691">
            <v>104.6268</v>
          </cell>
          <cell r="E691">
            <v>104.6268</v>
          </cell>
          <cell r="F691">
            <v>205.25</v>
          </cell>
          <cell r="G691" t="str">
            <v>AM</v>
          </cell>
          <cell r="H691" t="str">
            <v>M</v>
          </cell>
          <cell r="I691" t="str">
            <v>04</v>
          </cell>
        </row>
        <row r="692">
          <cell r="A692" t="str">
            <v>9001-04A</v>
          </cell>
          <cell r="B692" t="str">
            <v>LACTUM 1.0KG</v>
          </cell>
          <cell r="C692" t="str">
            <v>PC</v>
          </cell>
          <cell r="D692">
            <v>90.977500000000006</v>
          </cell>
          <cell r="E692">
            <v>90.977500000000006</v>
          </cell>
          <cell r="F692">
            <v>205.25</v>
          </cell>
          <cell r="G692" t="str">
            <v>AM</v>
          </cell>
          <cell r="H692" t="str">
            <v>M</v>
          </cell>
          <cell r="I692" t="str">
            <v>04</v>
          </cell>
        </row>
        <row r="693">
          <cell r="A693" t="str">
            <v>9001-04B</v>
          </cell>
          <cell r="B693" t="str">
            <v>LACTUM 1.0KG</v>
          </cell>
          <cell r="C693" t="str">
            <v>PC</v>
          </cell>
          <cell r="D693">
            <v>0</v>
          </cell>
          <cell r="E693">
            <v>0</v>
          </cell>
          <cell r="F693">
            <v>205.25</v>
          </cell>
          <cell r="G693" t="str">
            <v>AM</v>
          </cell>
          <cell r="H693" t="str">
            <v>M</v>
          </cell>
          <cell r="I693" t="str">
            <v>04</v>
          </cell>
        </row>
        <row r="694">
          <cell r="A694" t="str">
            <v>9001-04N</v>
          </cell>
          <cell r="B694" t="str">
            <v>LACTUM POWDER 1000G CAN</v>
          </cell>
          <cell r="C694" t="str">
            <v>CN</v>
          </cell>
          <cell r="D694">
            <v>104.6268</v>
          </cell>
          <cell r="E694">
            <v>104.6268</v>
          </cell>
          <cell r="F694">
            <v>205.25</v>
          </cell>
          <cell r="G694" t="str">
            <v>AM</v>
          </cell>
          <cell r="H694" t="str">
            <v>M</v>
          </cell>
          <cell r="I694" t="str">
            <v>04</v>
          </cell>
        </row>
        <row r="695">
          <cell r="A695" t="str">
            <v>9001-05</v>
          </cell>
          <cell r="B695" t="str">
            <v>LACTUM 1KG W/ PROMO</v>
          </cell>
          <cell r="C695" t="str">
            <v>PC</v>
          </cell>
          <cell r="D695">
            <v>0</v>
          </cell>
          <cell r="E695">
            <v>0</v>
          </cell>
          <cell r="F695">
            <v>0</v>
          </cell>
          <cell r="G695" t="str">
            <v>AM</v>
          </cell>
          <cell r="H695" t="str">
            <v>M</v>
          </cell>
          <cell r="I695" t="str">
            <v>04</v>
          </cell>
        </row>
        <row r="696">
          <cell r="A696" t="str">
            <v>9001-06</v>
          </cell>
          <cell r="B696" t="str">
            <v>LACTUM 1.8KG W/ PROMO</v>
          </cell>
          <cell r="C696" t="str">
            <v>PC</v>
          </cell>
          <cell r="D696">
            <v>0</v>
          </cell>
          <cell r="E696">
            <v>0</v>
          </cell>
          <cell r="F696">
            <v>0</v>
          </cell>
          <cell r="G696" t="str">
            <v>AM</v>
          </cell>
          <cell r="H696" t="str">
            <v>M</v>
          </cell>
          <cell r="I696" t="str">
            <v>04</v>
          </cell>
        </row>
        <row r="697">
          <cell r="A697" t="str">
            <v>9001-07</v>
          </cell>
          <cell r="B697" t="str">
            <v>LACTUM W/ INULIN 50G SAMPLE</v>
          </cell>
          <cell r="C697" t="str">
            <v>PC</v>
          </cell>
          <cell r="D697">
            <v>8.9172999999999991</v>
          </cell>
          <cell r="E697">
            <v>8.9172999999999991</v>
          </cell>
          <cell r="F697">
            <v>0</v>
          </cell>
          <cell r="G697" t="str">
            <v>AM</v>
          </cell>
          <cell r="H697" t="str">
            <v>L</v>
          </cell>
          <cell r="I697" t="str">
            <v>04</v>
          </cell>
        </row>
        <row r="698">
          <cell r="A698" t="str">
            <v>9001-08</v>
          </cell>
          <cell r="B698" t="str">
            <v>LACTUM W/ INULIN 200G SA</v>
          </cell>
          <cell r="C698" t="str">
            <v>PC</v>
          </cell>
          <cell r="D698">
            <v>24.350100000000001</v>
          </cell>
          <cell r="E698">
            <v>24.350100000000001</v>
          </cell>
          <cell r="F698">
            <v>52.69</v>
          </cell>
          <cell r="G698" t="str">
            <v>AM</v>
          </cell>
          <cell r="H698" t="str">
            <v>M</v>
          </cell>
          <cell r="I698" t="str">
            <v>04</v>
          </cell>
        </row>
        <row r="699">
          <cell r="A699" t="str">
            <v>9001-09</v>
          </cell>
          <cell r="B699" t="str">
            <v>LACTUM W/ INULIN 1KG</v>
          </cell>
          <cell r="C699" t="str">
            <v>PC</v>
          </cell>
          <cell r="D699">
            <v>119.6738</v>
          </cell>
          <cell r="E699">
            <v>119.6738</v>
          </cell>
          <cell r="F699">
            <v>244.39</v>
          </cell>
          <cell r="G699" t="str">
            <v>AM</v>
          </cell>
          <cell r="H699" t="str">
            <v>M</v>
          </cell>
          <cell r="I699" t="str">
            <v>04</v>
          </cell>
        </row>
        <row r="700">
          <cell r="A700" t="str">
            <v>9001-12</v>
          </cell>
          <cell r="B700" t="str">
            <v>LACTUM POWDER 200GM  REFILL</v>
          </cell>
          <cell r="C700" t="str">
            <v>PC</v>
          </cell>
          <cell r="D700">
            <v>20.571899999999999</v>
          </cell>
          <cell r="E700">
            <v>20.571899999999999</v>
          </cell>
          <cell r="F700">
            <v>44.25</v>
          </cell>
          <cell r="G700" t="str">
            <v>AM</v>
          </cell>
          <cell r="H700" t="str">
            <v>M</v>
          </cell>
          <cell r="I700" t="str">
            <v>04</v>
          </cell>
        </row>
        <row r="701">
          <cell r="A701" t="str">
            <v>9001-12A</v>
          </cell>
          <cell r="B701" t="str">
            <v>LACTUM 200G REFILL</v>
          </cell>
          <cell r="C701" t="str">
            <v>PC</v>
          </cell>
          <cell r="D701">
            <v>18.849900000000002</v>
          </cell>
          <cell r="E701">
            <v>18.849900000000002</v>
          </cell>
          <cell r="F701">
            <v>44.25</v>
          </cell>
          <cell r="G701" t="str">
            <v>AM</v>
          </cell>
          <cell r="H701" t="str">
            <v>M</v>
          </cell>
          <cell r="I701" t="str">
            <v>04</v>
          </cell>
        </row>
        <row r="702">
          <cell r="A702" t="str">
            <v>9001-12AS</v>
          </cell>
          <cell r="B702" t="str">
            <v>LACTUM 6X200G MAKRO</v>
          </cell>
          <cell r="C702" t="str">
            <v>PK</v>
          </cell>
          <cell r="D702">
            <v>128.71379999999999</v>
          </cell>
          <cell r="E702">
            <v>128.71379999999999</v>
          </cell>
          <cell r="F702">
            <v>265.5</v>
          </cell>
          <cell r="G702" t="str">
            <v>AM</v>
          </cell>
          <cell r="H702" t="str">
            <v>S</v>
          </cell>
          <cell r="I702" t="str">
            <v>04</v>
          </cell>
        </row>
        <row r="703">
          <cell r="A703" t="str">
            <v>9001-12N</v>
          </cell>
          <cell r="B703" t="str">
            <v>LACTUM POWDER 200GM  REFILL</v>
          </cell>
          <cell r="C703" t="str">
            <v>PC</v>
          </cell>
          <cell r="D703">
            <v>20.571899999999999</v>
          </cell>
          <cell r="E703">
            <v>20.571899999999999</v>
          </cell>
          <cell r="F703">
            <v>44.25</v>
          </cell>
          <cell r="G703" t="str">
            <v>AM</v>
          </cell>
          <cell r="H703" t="str">
            <v>M</v>
          </cell>
          <cell r="I703" t="str">
            <v>04</v>
          </cell>
        </row>
        <row r="704">
          <cell r="A704" t="str">
            <v>9001-12NS</v>
          </cell>
          <cell r="B704" t="str">
            <v>LACTUM POWDER 6 X 200G MAKRO</v>
          </cell>
          <cell r="C704" t="str">
            <v>PK</v>
          </cell>
          <cell r="D704">
            <v>133.3314</v>
          </cell>
          <cell r="E704">
            <v>133.3314</v>
          </cell>
          <cell r="F704">
            <v>265.5</v>
          </cell>
          <cell r="G704" t="str">
            <v>AM</v>
          </cell>
          <cell r="H704" t="str">
            <v>M</v>
          </cell>
          <cell r="I704" t="str">
            <v>04</v>
          </cell>
        </row>
        <row r="705">
          <cell r="A705" t="str">
            <v>9001-12S</v>
          </cell>
          <cell r="B705" t="str">
            <v>LACTUM POWDER (6X200G)-MAKRO</v>
          </cell>
          <cell r="C705" t="str">
            <v>PK</v>
          </cell>
          <cell r="D705">
            <v>133.3314</v>
          </cell>
          <cell r="E705">
            <v>133.3314</v>
          </cell>
          <cell r="F705">
            <v>265.5</v>
          </cell>
          <cell r="G705" t="str">
            <v>AM</v>
          </cell>
          <cell r="H705" t="str">
            <v>M</v>
          </cell>
          <cell r="I705" t="str">
            <v>04</v>
          </cell>
        </row>
        <row r="706">
          <cell r="A706" t="str">
            <v>9001-13</v>
          </cell>
          <cell r="B706" t="str">
            <v>LACTUM POWDER REFILL, 400GM</v>
          </cell>
          <cell r="C706" t="str">
            <v>PC</v>
          </cell>
          <cell r="D706">
            <v>32.828000000000003</v>
          </cell>
          <cell r="E706">
            <v>32.828000000000003</v>
          </cell>
          <cell r="F706">
            <v>79.5</v>
          </cell>
          <cell r="G706" t="str">
            <v>AM</v>
          </cell>
          <cell r="H706" t="str">
            <v>M</v>
          </cell>
          <cell r="I706" t="str">
            <v>04</v>
          </cell>
        </row>
        <row r="707">
          <cell r="A707" t="str">
            <v>9001-15</v>
          </cell>
          <cell r="B707" t="str">
            <v>LACTUM POWDER 40G.X 24./ BOX</v>
          </cell>
          <cell r="C707" t="str">
            <v>BX</v>
          </cell>
          <cell r="D707">
            <v>121.92</v>
          </cell>
          <cell r="E707">
            <v>121.92</v>
          </cell>
          <cell r="F707">
            <v>264.75</v>
          </cell>
          <cell r="G707" t="str">
            <v>AM</v>
          </cell>
          <cell r="H707" t="str">
            <v>M</v>
          </cell>
          <cell r="I707" t="str">
            <v>04</v>
          </cell>
        </row>
        <row r="708">
          <cell r="A708" t="str">
            <v>9001-19A</v>
          </cell>
          <cell r="B708" t="str">
            <v>LACTUM 50G SAMPLES</v>
          </cell>
          <cell r="C708" t="str">
            <v>PC</v>
          </cell>
          <cell r="D708">
            <v>5.2778999999999998</v>
          </cell>
          <cell r="E708">
            <v>5.2778999999999998</v>
          </cell>
          <cell r="F708">
            <v>0</v>
          </cell>
          <cell r="G708" t="str">
            <v>AM</v>
          </cell>
          <cell r="H708" t="str">
            <v>M</v>
          </cell>
          <cell r="I708" t="str">
            <v>04</v>
          </cell>
        </row>
        <row r="709">
          <cell r="A709" t="str">
            <v>9001-19N</v>
          </cell>
          <cell r="B709" t="str">
            <v>LACTUM 50G SAMPLES</v>
          </cell>
          <cell r="C709" t="str">
            <v>PC</v>
          </cell>
          <cell r="D709">
            <v>6.1271000000000004</v>
          </cell>
          <cell r="E709">
            <v>6.1271000000000004</v>
          </cell>
          <cell r="F709">
            <v>0</v>
          </cell>
          <cell r="G709" t="str">
            <v>AM</v>
          </cell>
          <cell r="H709" t="str">
            <v>L</v>
          </cell>
          <cell r="I709" t="str">
            <v>04</v>
          </cell>
        </row>
        <row r="710">
          <cell r="A710" t="str">
            <v>9001-20</v>
          </cell>
          <cell r="B710" t="str">
            <v>LACTUM 10X50G LP</v>
          </cell>
          <cell r="C710" t="str">
            <v>PK</v>
          </cell>
          <cell r="D710">
            <v>61.271500000000003</v>
          </cell>
          <cell r="E710">
            <v>61.271500000000003</v>
          </cell>
          <cell r="F710">
            <v>106.8</v>
          </cell>
          <cell r="G710" t="str">
            <v>AM</v>
          </cell>
          <cell r="H710" t="str">
            <v>L</v>
          </cell>
          <cell r="I710" t="str">
            <v>04</v>
          </cell>
        </row>
        <row r="711">
          <cell r="A711" t="str">
            <v>9001-20A</v>
          </cell>
          <cell r="B711" t="str">
            <v>LACTUM 10X50G LP</v>
          </cell>
          <cell r="C711" t="str">
            <v>PK</v>
          </cell>
          <cell r="D711">
            <v>42.051900000000003</v>
          </cell>
          <cell r="E711">
            <v>42.051900000000003</v>
          </cell>
          <cell r="F711">
            <v>0</v>
          </cell>
          <cell r="G711" t="str">
            <v>AM</v>
          </cell>
          <cell r="H711" t="str">
            <v>M</v>
          </cell>
          <cell r="I711" t="str">
            <v>04</v>
          </cell>
        </row>
        <row r="712">
          <cell r="A712" t="str">
            <v>9001-21</v>
          </cell>
          <cell r="B712" t="str">
            <v>LACTUM POWDER 1.8 KGS.</v>
          </cell>
          <cell r="C712" t="str">
            <v>CN</v>
          </cell>
          <cell r="D712">
            <v>181.3922</v>
          </cell>
          <cell r="E712">
            <v>181.3922</v>
          </cell>
          <cell r="F712">
            <v>342.5</v>
          </cell>
          <cell r="G712" t="str">
            <v>AM</v>
          </cell>
          <cell r="H712" t="str">
            <v>M</v>
          </cell>
          <cell r="I712" t="str">
            <v>04</v>
          </cell>
        </row>
        <row r="713">
          <cell r="A713" t="str">
            <v>9001-21A</v>
          </cell>
          <cell r="B713" t="str">
            <v>LACTUM 1.8KG</v>
          </cell>
          <cell r="C713" t="str">
            <v>PC</v>
          </cell>
          <cell r="D713">
            <v>158.55009999999999</v>
          </cell>
          <cell r="E713">
            <v>158.55009999999999</v>
          </cell>
          <cell r="F713">
            <v>342.5</v>
          </cell>
          <cell r="G713" t="str">
            <v>AM</v>
          </cell>
          <cell r="H713" t="str">
            <v>M</v>
          </cell>
          <cell r="I713" t="str">
            <v>04</v>
          </cell>
        </row>
        <row r="714">
          <cell r="A714" t="str">
            <v>9001-21B</v>
          </cell>
          <cell r="B714" t="str">
            <v>LACTUM 1.8KG</v>
          </cell>
          <cell r="C714" t="str">
            <v>PC</v>
          </cell>
          <cell r="D714">
            <v>0</v>
          </cell>
          <cell r="E714">
            <v>0</v>
          </cell>
          <cell r="F714">
            <v>342.5</v>
          </cell>
          <cell r="G714" t="str">
            <v>AM</v>
          </cell>
          <cell r="H714" t="str">
            <v>M</v>
          </cell>
          <cell r="I714" t="str">
            <v>04</v>
          </cell>
        </row>
        <row r="715">
          <cell r="A715" t="str">
            <v>9001-21N</v>
          </cell>
          <cell r="B715" t="str">
            <v>LACTUM POWDER 1.8 KGS. CAN</v>
          </cell>
          <cell r="C715" t="str">
            <v>CN</v>
          </cell>
          <cell r="D715">
            <v>181.3922</v>
          </cell>
          <cell r="E715">
            <v>181.3922</v>
          </cell>
          <cell r="F715">
            <v>342.5</v>
          </cell>
          <cell r="G715" t="str">
            <v>AM</v>
          </cell>
          <cell r="H715" t="str">
            <v>M</v>
          </cell>
          <cell r="I715" t="str">
            <v>04</v>
          </cell>
        </row>
        <row r="716">
          <cell r="A716" t="str">
            <v>9001-22</v>
          </cell>
          <cell r="B716" t="str">
            <v>LACTUM POW FOR VIETNAM 400G</v>
          </cell>
          <cell r="C716" t="str">
            <v>PC</v>
          </cell>
          <cell r="D716">
            <v>44.258200000000002</v>
          </cell>
          <cell r="E716">
            <v>44.258200000000002</v>
          </cell>
          <cell r="F716">
            <v>0</v>
          </cell>
          <cell r="G716" t="str">
            <v>AM</v>
          </cell>
          <cell r="H716" t="str">
            <v>M</v>
          </cell>
          <cell r="I716" t="str">
            <v>04</v>
          </cell>
        </row>
        <row r="717">
          <cell r="A717" t="str">
            <v>9001-22A</v>
          </cell>
          <cell r="B717" t="str">
            <v>LACTUM POW FOR VIETNAM 400G</v>
          </cell>
          <cell r="C717" t="str">
            <v>PC</v>
          </cell>
          <cell r="D717">
            <v>0</v>
          </cell>
          <cell r="E717">
            <v>0</v>
          </cell>
          <cell r="F717">
            <v>0</v>
          </cell>
          <cell r="G717" t="str">
            <v>AM</v>
          </cell>
          <cell r="H717" t="str">
            <v>M</v>
          </cell>
          <cell r="I717" t="str">
            <v>04</v>
          </cell>
        </row>
        <row r="718">
          <cell r="A718" t="str">
            <v>9001-23</v>
          </cell>
          <cell r="B718" t="str">
            <v>LACTUM POW FOR VIETNAM 1KG</v>
          </cell>
          <cell r="C718" t="str">
            <v>PC</v>
          </cell>
          <cell r="D718">
            <v>93.9071</v>
          </cell>
          <cell r="E718">
            <v>93.9071</v>
          </cell>
          <cell r="F718">
            <v>0</v>
          </cell>
          <cell r="G718" t="str">
            <v>AM</v>
          </cell>
          <cell r="H718" t="str">
            <v>M</v>
          </cell>
          <cell r="I718" t="str">
            <v>04</v>
          </cell>
        </row>
        <row r="719">
          <cell r="A719" t="str">
            <v>9001-23A</v>
          </cell>
          <cell r="B719" t="str">
            <v>LACTUM POW FOR VIETNAM 1KG</v>
          </cell>
          <cell r="C719" t="str">
            <v>PC</v>
          </cell>
          <cell r="D719">
            <v>0</v>
          </cell>
          <cell r="E719">
            <v>0</v>
          </cell>
          <cell r="F719">
            <v>0</v>
          </cell>
          <cell r="G719" t="str">
            <v>AM</v>
          </cell>
          <cell r="H719" t="str">
            <v>M</v>
          </cell>
          <cell r="I719" t="str">
            <v>04</v>
          </cell>
        </row>
        <row r="720">
          <cell r="A720" t="str">
            <v>9001-24</v>
          </cell>
          <cell r="B720" t="str">
            <v>LACTUM W/ INULIN 1.8 KG</v>
          </cell>
          <cell r="C720" t="str">
            <v>PC</v>
          </cell>
          <cell r="D720">
            <v>207.84790000000001</v>
          </cell>
          <cell r="E720">
            <v>207.84790000000001</v>
          </cell>
          <cell r="F720">
            <v>407.82</v>
          </cell>
          <cell r="G720" t="str">
            <v>AM</v>
          </cell>
          <cell r="H720" t="str">
            <v>M</v>
          </cell>
          <cell r="I720" t="str">
            <v>04</v>
          </cell>
        </row>
        <row r="721">
          <cell r="A721" t="str">
            <v>9001-25</v>
          </cell>
          <cell r="B721" t="str">
            <v>LACTUM POWDER 2.5 KGS.</v>
          </cell>
          <cell r="C721" t="str">
            <v>CN</v>
          </cell>
          <cell r="D721">
            <v>240.02</v>
          </cell>
          <cell r="E721">
            <v>240.02</v>
          </cell>
          <cell r="F721">
            <v>480.25</v>
          </cell>
          <cell r="G721" t="str">
            <v>AM</v>
          </cell>
          <cell r="H721" t="str">
            <v>M</v>
          </cell>
          <cell r="I721" t="str">
            <v>04</v>
          </cell>
        </row>
        <row r="722">
          <cell r="A722" t="str">
            <v>9001-28</v>
          </cell>
          <cell r="B722" t="str">
            <v>LACTUM POWDER 1+ 50G SAMPLE</v>
          </cell>
          <cell r="C722" t="str">
            <v>PC</v>
          </cell>
          <cell r="D722">
            <v>7.8830999999999998</v>
          </cell>
          <cell r="E722">
            <v>8.9962999999999997</v>
          </cell>
          <cell r="F722">
            <v>0</v>
          </cell>
          <cell r="G722" t="str">
            <v>BK</v>
          </cell>
          <cell r="H722" t="str">
            <v>M</v>
          </cell>
          <cell r="I722" t="str">
            <v>04</v>
          </cell>
        </row>
        <row r="723">
          <cell r="A723" t="str">
            <v>9001-29</v>
          </cell>
          <cell r="B723" t="str">
            <v>LACTUM POWDER 1+ 180G BIB</v>
          </cell>
          <cell r="C723" t="str">
            <v>PC</v>
          </cell>
          <cell r="D723">
            <v>21.364599999999999</v>
          </cell>
          <cell r="E723">
            <v>23.377400000000002</v>
          </cell>
          <cell r="F723">
            <v>47.2</v>
          </cell>
          <cell r="G723" t="str">
            <v>BK</v>
          </cell>
          <cell r="H723" t="str">
            <v>M</v>
          </cell>
          <cell r="I723" t="str">
            <v>04</v>
          </cell>
        </row>
        <row r="724">
          <cell r="A724" t="str">
            <v>9001-29S</v>
          </cell>
          <cell r="B724" t="str">
            <v>LACTUM 1+ 3X200 WSU</v>
          </cell>
          <cell r="C724" t="str">
            <v>PK</v>
          </cell>
          <cell r="D724">
            <v>70.432199999999995</v>
          </cell>
          <cell r="E724">
            <v>70.432199999999995</v>
          </cell>
          <cell r="F724">
            <v>0</v>
          </cell>
          <cell r="G724" t="str">
            <v>BK</v>
          </cell>
          <cell r="H724" t="str">
            <v>M</v>
          </cell>
          <cell r="I724" t="str">
            <v>04</v>
          </cell>
        </row>
        <row r="725">
          <cell r="A725" t="str">
            <v>9001-30</v>
          </cell>
          <cell r="B725" t="str">
            <v>LACTUM 1+ POWDER 1KG</v>
          </cell>
          <cell r="C725" t="str">
            <v>PC</v>
          </cell>
          <cell r="D725">
            <v>102.47190000000001</v>
          </cell>
          <cell r="E725">
            <v>118.2589</v>
          </cell>
          <cell r="F725">
            <v>244.39</v>
          </cell>
          <cell r="G725" t="str">
            <v>BK</v>
          </cell>
          <cell r="H725" t="str">
            <v>M</v>
          </cell>
          <cell r="I725" t="str">
            <v>04</v>
          </cell>
        </row>
        <row r="726">
          <cell r="A726" t="str">
            <v>9001-31</v>
          </cell>
          <cell r="B726" t="str">
            <v>LACTUM POWDER 1+ 1.8KGS CAN</v>
          </cell>
          <cell r="C726" t="str">
            <v>PC</v>
          </cell>
          <cell r="D726">
            <v>177.1352</v>
          </cell>
          <cell r="E726">
            <v>205.49469999999999</v>
          </cell>
          <cell r="F726">
            <v>407.82</v>
          </cell>
          <cell r="G726" t="str">
            <v>BK</v>
          </cell>
          <cell r="H726" t="str">
            <v>M</v>
          </cell>
          <cell r="I726" t="str">
            <v>04</v>
          </cell>
        </row>
        <row r="727">
          <cell r="A727" t="str">
            <v>9001-32</v>
          </cell>
          <cell r="B727" t="str">
            <v>LACTUM POWDER 3+ 50G SAMPLE</v>
          </cell>
          <cell r="C727" t="str">
            <v>PC</v>
          </cell>
          <cell r="D727">
            <v>6.9596</v>
          </cell>
          <cell r="E727">
            <v>9.0473999999999997</v>
          </cell>
          <cell r="F727">
            <v>0</v>
          </cell>
          <cell r="G727" t="str">
            <v>BO</v>
          </cell>
          <cell r="H727" t="str">
            <v>L</v>
          </cell>
          <cell r="I727" t="str">
            <v>04</v>
          </cell>
        </row>
        <row r="728">
          <cell r="A728" t="str">
            <v>9001-33</v>
          </cell>
          <cell r="B728" t="str">
            <v>LACTUM POWDER 3+ 200G BIB</v>
          </cell>
          <cell r="C728" t="str">
            <v>PC</v>
          </cell>
          <cell r="D728">
            <v>22.5428</v>
          </cell>
          <cell r="E728">
            <v>25.7745</v>
          </cell>
          <cell r="F728">
            <v>52.69</v>
          </cell>
          <cell r="G728" t="str">
            <v>BO</v>
          </cell>
          <cell r="H728" t="str">
            <v>M</v>
          </cell>
          <cell r="I728" t="str">
            <v>04</v>
          </cell>
        </row>
        <row r="729">
          <cell r="A729" t="str">
            <v>9001-34</v>
          </cell>
          <cell r="B729" t="str">
            <v>LACTUM POWDER 3+ 1KG CAN</v>
          </cell>
          <cell r="C729" t="str">
            <v>PC</v>
          </cell>
          <cell r="D729">
            <v>103.4696</v>
          </cell>
          <cell r="E729">
            <v>119.2824</v>
          </cell>
          <cell r="F729">
            <v>244.39</v>
          </cell>
          <cell r="G729" t="str">
            <v>BO</v>
          </cell>
          <cell r="H729" t="str">
            <v>M</v>
          </cell>
          <cell r="I729" t="str">
            <v>04</v>
          </cell>
        </row>
        <row r="730">
          <cell r="A730" t="str">
            <v>9001-35</v>
          </cell>
          <cell r="B730" t="str">
            <v>LACTUM POWDER 3+ 1.8KG CAN</v>
          </cell>
          <cell r="C730" t="str">
            <v>PC</v>
          </cell>
          <cell r="D730">
            <v>178.93039999999999</v>
          </cell>
          <cell r="E730">
            <v>207.33850000000001</v>
          </cell>
          <cell r="F730">
            <v>407.82</v>
          </cell>
          <cell r="G730" t="str">
            <v>BO</v>
          </cell>
          <cell r="H730" t="str">
            <v>M</v>
          </cell>
          <cell r="I730" t="str">
            <v>04</v>
          </cell>
        </row>
        <row r="731">
          <cell r="A731" t="str">
            <v>9001-56</v>
          </cell>
          <cell r="B731" t="str">
            <v>LACTUM POWDER 400G STAND ALONE</v>
          </cell>
          <cell r="C731" t="str">
            <v>PC</v>
          </cell>
          <cell r="D731">
            <v>30.963699999999999</v>
          </cell>
          <cell r="E731">
            <v>30.963699999999999</v>
          </cell>
          <cell r="F731">
            <v>85.4</v>
          </cell>
          <cell r="G731" t="str">
            <v>AM</v>
          </cell>
          <cell r="H731" t="str">
            <v>M</v>
          </cell>
          <cell r="I731" t="str">
            <v>04</v>
          </cell>
        </row>
        <row r="732">
          <cell r="A732" t="str">
            <v>9001-56B</v>
          </cell>
          <cell r="B732" t="str">
            <v>LACTUM POWDER 400G SA</v>
          </cell>
          <cell r="C732" t="str">
            <v>PC</v>
          </cell>
          <cell r="D732">
            <v>0</v>
          </cell>
          <cell r="E732">
            <v>0</v>
          </cell>
          <cell r="F732">
            <v>85.4</v>
          </cell>
          <cell r="G732" t="str">
            <v>AM</v>
          </cell>
          <cell r="H732" t="str">
            <v>M</v>
          </cell>
          <cell r="I732" t="str">
            <v>04</v>
          </cell>
        </row>
        <row r="733">
          <cell r="A733" t="str">
            <v>9001-58</v>
          </cell>
          <cell r="B733" t="str">
            <v>LACTUM POWDER 200G STAND ALONE</v>
          </cell>
          <cell r="C733" t="str">
            <v>PC</v>
          </cell>
          <cell r="D733">
            <v>18.286000000000001</v>
          </cell>
          <cell r="E733">
            <v>18.286000000000001</v>
          </cell>
          <cell r="F733">
            <v>44.25</v>
          </cell>
          <cell r="G733" t="str">
            <v>AM</v>
          </cell>
          <cell r="H733" t="str">
            <v>M</v>
          </cell>
          <cell r="I733" t="str">
            <v>04</v>
          </cell>
        </row>
        <row r="734">
          <cell r="A734" t="str">
            <v>9001-58B</v>
          </cell>
          <cell r="B734" t="str">
            <v>LACTUM POWDER 200G SA</v>
          </cell>
          <cell r="C734" t="str">
            <v>PC</v>
          </cell>
          <cell r="D734">
            <v>0</v>
          </cell>
          <cell r="E734">
            <v>0</v>
          </cell>
          <cell r="F734">
            <v>44.25</v>
          </cell>
          <cell r="G734" t="str">
            <v>AM</v>
          </cell>
          <cell r="H734" t="str">
            <v>M</v>
          </cell>
          <cell r="I734" t="str">
            <v>04</v>
          </cell>
        </row>
        <row r="735">
          <cell r="A735" t="str">
            <v>9001-58S</v>
          </cell>
          <cell r="B735" t="str">
            <v>LACTUM POWDER SA 3X200G WSU</v>
          </cell>
          <cell r="C735" t="str">
            <v>PK</v>
          </cell>
          <cell r="D735">
            <v>64.778000000000006</v>
          </cell>
          <cell r="E735">
            <v>64.778000000000006</v>
          </cell>
          <cell r="F735">
            <v>132.75</v>
          </cell>
          <cell r="G735" t="str">
            <v>AM</v>
          </cell>
          <cell r="H735" t="str">
            <v>M</v>
          </cell>
          <cell r="I735" t="str">
            <v>04</v>
          </cell>
        </row>
        <row r="736">
          <cell r="A736" t="str">
            <v>9001-92</v>
          </cell>
          <cell r="B736" t="str">
            <v>LACTUM W/ INULIN 200G SA</v>
          </cell>
          <cell r="C736" t="str">
            <v>PC</v>
          </cell>
          <cell r="D736">
            <v>25.445599999999999</v>
          </cell>
          <cell r="E736">
            <v>25.445599999999999</v>
          </cell>
          <cell r="F736">
            <v>52.69</v>
          </cell>
          <cell r="G736" t="str">
            <v>AM</v>
          </cell>
          <cell r="H736" t="str">
            <v>M</v>
          </cell>
          <cell r="I736" t="str">
            <v>04</v>
          </cell>
        </row>
        <row r="737">
          <cell r="A737" t="str">
            <v>9001-92S</v>
          </cell>
          <cell r="B737" t="str">
            <v>LACTUM W/INULIN 3X200GM WSU</v>
          </cell>
          <cell r="C737" t="str">
            <v>PK</v>
          </cell>
          <cell r="D737">
            <v>80.818799999999996</v>
          </cell>
          <cell r="E737">
            <v>80.818799999999996</v>
          </cell>
          <cell r="F737">
            <v>150.53</v>
          </cell>
          <cell r="G737" t="str">
            <v>AM</v>
          </cell>
          <cell r="H737" t="str">
            <v>S</v>
          </cell>
          <cell r="I737" t="str">
            <v>04</v>
          </cell>
        </row>
        <row r="738">
          <cell r="A738" t="str">
            <v>9001-93</v>
          </cell>
          <cell r="B738" t="str">
            <v>LACTUM W/ INULIN 1KG</v>
          </cell>
          <cell r="C738" t="str">
            <v>PC</v>
          </cell>
          <cell r="D738">
            <v>128.60079999999999</v>
          </cell>
          <cell r="E738">
            <v>128.60079999999999</v>
          </cell>
          <cell r="F738">
            <v>244.39</v>
          </cell>
          <cell r="G738" t="str">
            <v>AM</v>
          </cell>
          <cell r="H738" t="str">
            <v>M</v>
          </cell>
          <cell r="I738" t="str">
            <v>04</v>
          </cell>
        </row>
        <row r="739">
          <cell r="A739" t="str">
            <v>9001-94</v>
          </cell>
          <cell r="B739" t="str">
            <v>LACTUM W/ INULIN 1.8KG</v>
          </cell>
          <cell r="C739" t="str">
            <v>PC</v>
          </cell>
          <cell r="D739">
            <v>221.9263</v>
          </cell>
          <cell r="E739">
            <v>221.9263</v>
          </cell>
          <cell r="F739">
            <v>407.82</v>
          </cell>
          <cell r="G739" t="str">
            <v>AM</v>
          </cell>
          <cell r="H739" t="str">
            <v>M</v>
          </cell>
          <cell r="I739" t="str">
            <v>04</v>
          </cell>
        </row>
        <row r="740">
          <cell r="A740" t="str">
            <v>9002-54</v>
          </cell>
          <cell r="B740" t="str">
            <v>LACTUM CHOCO              400G</v>
          </cell>
          <cell r="C740" t="str">
            <v>CN</v>
          </cell>
          <cell r="D740">
            <v>28.55</v>
          </cell>
          <cell r="E740">
            <v>28.55</v>
          </cell>
          <cell r="F740">
            <v>53</v>
          </cell>
          <cell r="G740" t="str">
            <v>AM</v>
          </cell>
          <cell r="H740" t="str">
            <v>M</v>
          </cell>
          <cell r="I740" t="str">
            <v>04</v>
          </cell>
        </row>
        <row r="741">
          <cell r="A741" t="str">
            <v>9002-70</v>
          </cell>
          <cell r="B741" t="str">
            <v>LACTUM CHOCO             1000G</v>
          </cell>
          <cell r="C741" t="str">
            <v>CN</v>
          </cell>
          <cell r="D741">
            <v>0</v>
          </cell>
          <cell r="E741">
            <v>0</v>
          </cell>
          <cell r="F741">
            <v>122</v>
          </cell>
          <cell r="G741" t="str">
            <v>AM</v>
          </cell>
          <cell r="H741" t="str">
            <v>M</v>
          </cell>
          <cell r="I741" t="str">
            <v>04</v>
          </cell>
        </row>
        <row r="742">
          <cell r="A742" t="str">
            <v>9004-26</v>
          </cell>
          <cell r="B742" t="str">
            <v>LACTUM VANILLA           1000G</v>
          </cell>
          <cell r="C742" t="str">
            <v>CN</v>
          </cell>
          <cell r="D742">
            <v>68.504000000000005</v>
          </cell>
          <cell r="E742">
            <v>68.504000000000005</v>
          </cell>
          <cell r="F742">
            <v>195.5</v>
          </cell>
          <cell r="G742" t="str">
            <v>AM</v>
          </cell>
          <cell r="H742" t="str">
            <v>M</v>
          </cell>
          <cell r="I742" t="str">
            <v>04</v>
          </cell>
        </row>
        <row r="743">
          <cell r="A743" t="str">
            <v>9004-52</v>
          </cell>
          <cell r="B743" t="str">
            <v>LACTUM VANILLA            400G</v>
          </cell>
          <cell r="C743" t="str">
            <v>CN</v>
          </cell>
          <cell r="D743">
            <v>38.313000000000002</v>
          </cell>
          <cell r="E743">
            <v>38.313000000000002</v>
          </cell>
          <cell r="F743">
            <v>88.75</v>
          </cell>
          <cell r="G743" t="str">
            <v>AM</v>
          </cell>
          <cell r="H743" t="str">
            <v>M</v>
          </cell>
          <cell r="I743" t="str">
            <v>04</v>
          </cell>
        </row>
        <row r="744">
          <cell r="A744" t="str">
            <v>9021-02</v>
          </cell>
          <cell r="B744" t="str">
            <v>NUTRAMIPRO 400G CAN</v>
          </cell>
          <cell r="C744" t="str">
            <v>PC</v>
          </cell>
          <cell r="D744">
            <v>0</v>
          </cell>
          <cell r="E744">
            <v>0</v>
          </cell>
          <cell r="F744">
            <v>0</v>
          </cell>
          <cell r="G744" t="str">
            <v>DY</v>
          </cell>
          <cell r="H744" t="str">
            <v>M</v>
          </cell>
          <cell r="I744" t="str">
            <v>04</v>
          </cell>
        </row>
        <row r="745">
          <cell r="A745" t="str">
            <v>9047-20</v>
          </cell>
          <cell r="B745" t="str">
            <v>SHAPE UP                  300G</v>
          </cell>
          <cell r="C745" t="str">
            <v>CN</v>
          </cell>
          <cell r="D745">
            <v>36.496000000000002</v>
          </cell>
          <cell r="E745">
            <v>36.496000000000002</v>
          </cell>
          <cell r="F745">
            <v>70.5</v>
          </cell>
          <cell r="G745" t="str">
            <v>AK</v>
          </cell>
          <cell r="H745" t="str">
            <v>M</v>
          </cell>
          <cell r="I745" t="str">
            <v>04</v>
          </cell>
        </row>
        <row r="746">
          <cell r="A746" t="str">
            <v>9047-22</v>
          </cell>
          <cell r="B746" t="str">
            <v>SUSTAGEN SHAPE UP 900G.</v>
          </cell>
          <cell r="C746" t="str">
            <v>PC</v>
          </cell>
          <cell r="D746">
            <v>93.756</v>
          </cell>
          <cell r="E746">
            <v>93.756</v>
          </cell>
          <cell r="F746">
            <v>204.75</v>
          </cell>
          <cell r="G746" t="str">
            <v>AK</v>
          </cell>
          <cell r="H746" t="str">
            <v>M</v>
          </cell>
          <cell r="I746" t="str">
            <v>04</v>
          </cell>
        </row>
        <row r="747">
          <cell r="A747" t="str">
            <v>9047-27</v>
          </cell>
          <cell r="B747" t="str">
            <v>SUSTAGEN SHAPE UP 180GM,REFILL</v>
          </cell>
          <cell r="C747" t="str">
            <v>PC</v>
          </cell>
          <cell r="D747">
            <v>20.417000000000002</v>
          </cell>
          <cell r="E747">
            <v>20.417000000000002</v>
          </cell>
          <cell r="F747">
            <v>44</v>
          </cell>
          <cell r="G747" t="str">
            <v>AK</v>
          </cell>
          <cell r="H747" t="str">
            <v>M</v>
          </cell>
          <cell r="I747" t="str">
            <v>04</v>
          </cell>
        </row>
        <row r="748">
          <cell r="A748" t="str">
            <v>9047-32</v>
          </cell>
          <cell r="B748" t="str">
            <v>SUSTAGEN'S SHAPE UP 350G REFIL</v>
          </cell>
          <cell r="C748" t="str">
            <v>PC</v>
          </cell>
          <cell r="D748">
            <v>36.04</v>
          </cell>
          <cell r="E748">
            <v>36.04</v>
          </cell>
          <cell r="F748">
            <v>83</v>
          </cell>
          <cell r="G748" t="str">
            <v>AK</v>
          </cell>
          <cell r="H748" t="str">
            <v>M</v>
          </cell>
          <cell r="I748" t="str">
            <v>04</v>
          </cell>
        </row>
        <row r="749">
          <cell r="A749" t="str">
            <v>9047-98</v>
          </cell>
          <cell r="B749" t="str">
            <v>SUST.SHAPE UP 40G.X 24 / BOX</v>
          </cell>
          <cell r="C749" t="str">
            <v>BX</v>
          </cell>
          <cell r="D749">
            <v>199.03200000000001</v>
          </cell>
          <cell r="E749">
            <v>199.03200000000001</v>
          </cell>
          <cell r="F749">
            <v>277.25</v>
          </cell>
          <cell r="G749" t="str">
            <v>AK</v>
          </cell>
          <cell r="H749" t="str">
            <v>M</v>
          </cell>
          <cell r="I749" t="str">
            <v>04</v>
          </cell>
        </row>
        <row r="750">
          <cell r="A750" t="str">
            <v>9067(15)</v>
          </cell>
          <cell r="B750" t="str">
            <v>BULK ALACTA NAT MILK</v>
          </cell>
          <cell r="C750" t="str">
            <v>KG</v>
          </cell>
          <cell r="D750">
            <v>0</v>
          </cell>
          <cell r="E750">
            <v>0</v>
          </cell>
          <cell r="F750">
            <v>0</v>
          </cell>
          <cell r="G750" t="str">
            <v>AC</v>
          </cell>
          <cell r="H750" t="str">
            <v>W</v>
          </cell>
          <cell r="I750" t="str">
            <v/>
          </cell>
        </row>
        <row r="751">
          <cell r="A751" t="str">
            <v>9067(19)</v>
          </cell>
          <cell r="B751" t="str">
            <v>ALACTA POWDER</v>
          </cell>
          <cell r="C751" t="str">
            <v>KG</v>
          </cell>
          <cell r="D751">
            <v>0</v>
          </cell>
          <cell r="E751">
            <v>0</v>
          </cell>
          <cell r="F751">
            <v>0</v>
          </cell>
          <cell r="G751" t="str">
            <v>AC</v>
          </cell>
          <cell r="H751" t="str">
            <v>W</v>
          </cell>
          <cell r="I751" t="str">
            <v/>
          </cell>
        </row>
        <row r="752">
          <cell r="A752" t="str">
            <v>9067-01</v>
          </cell>
          <cell r="B752" t="str">
            <v>ALACTA 180G BIB</v>
          </cell>
          <cell r="C752" t="str">
            <v>PC</v>
          </cell>
          <cell r="D752">
            <v>23.171500000000002</v>
          </cell>
          <cell r="E752">
            <v>22.369800000000001</v>
          </cell>
          <cell r="F752">
            <v>52.55</v>
          </cell>
          <cell r="G752" t="str">
            <v>AC</v>
          </cell>
          <cell r="H752" t="str">
            <v>M</v>
          </cell>
          <cell r="I752" t="str">
            <v>02</v>
          </cell>
        </row>
        <row r="753">
          <cell r="A753" t="str">
            <v>9067-02</v>
          </cell>
          <cell r="B753" t="str">
            <v>ALACTA POWDER   400G</v>
          </cell>
          <cell r="C753" t="str">
            <v>CN</v>
          </cell>
          <cell r="D753">
            <v>53.370199999999997</v>
          </cell>
          <cell r="E753">
            <v>53.370199999999997</v>
          </cell>
          <cell r="F753">
            <v>85.95</v>
          </cell>
          <cell r="G753" t="str">
            <v>AC</v>
          </cell>
          <cell r="H753" t="str">
            <v>M</v>
          </cell>
          <cell r="I753" t="str">
            <v>02</v>
          </cell>
        </row>
        <row r="754">
          <cell r="A754" t="str">
            <v>9067-02A</v>
          </cell>
          <cell r="B754" t="str">
            <v>ALACTA POWDER 400G</v>
          </cell>
          <cell r="C754" t="str">
            <v>CN</v>
          </cell>
          <cell r="D754">
            <v>53.370199999999997</v>
          </cell>
          <cell r="E754">
            <v>53.370199999999997</v>
          </cell>
          <cell r="F754">
            <v>90.38</v>
          </cell>
          <cell r="G754" t="str">
            <v>AC</v>
          </cell>
          <cell r="H754" t="str">
            <v>M</v>
          </cell>
          <cell r="I754" t="str">
            <v>02</v>
          </cell>
        </row>
        <row r="755">
          <cell r="A755" t="str">
            <v>9067-02N</v>
          </cell>
          <cell r="B755" t="str">
            <v>ALACTA 400GM CAN</v>
          </cell>
          <cell r="C755" t="str">
            <v>PC</v>
          </cell>
          <cell r="D755">
            <v>45.803600000000003</v>
          </cell>
          <cell r="E755">
            <v>45.803600000000003</v>
          </cell>
          <cell r="F755">
            <v>90.38</v>
          </cell>
          <cell r="G755" t="str">
            <v>AC</v>
          </cell>
          <cell r="H755" t="str">
            <v>M</v>
          </cell>
          <cell r="I755" t="str">
            <v>02</v>
          </cell>
        </row>
        <row r="756">
          <cell r="A756" t="str">
            <v>9067-03</v>
          </cell>
          <cell r="B756" t="str">
            <v>ALACTA POWDER    1000G</v>
          </cell>
          <cell r="C756" t="str">
            <v>CN</v>
          </cell>
          <cell r="D756">
            <v>118.86020000000001</v>
          </cell>
          <cell r="E756">
            <v>118.86020000000001</v>
          </cell>
          <cell r="F756">
            <v>205.47</v>
          </cell>
          <cell r="G756" t="str">
            <v>AC</v>
          </cell>
          <cell r="H756" t="str">
            <v>M</v>
          </cell>
          <cell r="I756" t="str">
            <v>02</v>
          </cell>
        </row>
        <row r="757">
          <cell r="A757" t="str">
            <v>9067-03A</v>
          </cell>
          <cell r="B757" t="str">
            <v>ALACTA POWDER 1000G</v>
          </cell>
          <cell r="C757" t="str">
            <v>CN</v>
          </cell>
          <cell r="D757">
            <v>118.86020000000001</v>
          </cell>
          <cell r="E757">
            <v>118.86020000000001</v>
          </cell>
          <cell r="F757">
            <v>215.93</v>
          </cell>
          <cell r="G757" t="str">
            <v>AC</v>
          </cell>
          <cell r="H757" t="str">
            <v>M</v>
          </cell>
          <cell r="I757" t="str">
            <v>02</v>
          </cell>
        </row>
        <row r="758">
          <cell r="A758" t="str">
            <v>9067-03N</v>
          </cell>
          <cell r="B758" t="str">
            <v>ALACTA 1.0KG CAN</v>
          </cell>
          <cell r="C758" t="str">
            <v>PC</v>
          </cell>
          <cell r="D758">
            <v>120.2696</v>
          </cell>
          <cell r="E758">
            <v>120.2696</v>
          </cell>
          <cell r="F758">
            <v>254.16</v>
          </cell>
          <cell r="G758" t="str">
            <v>AC</v>
          </cell>
          <cell r="H758" t="str">
            <v>M</v>
          </cell>
          <cell r="I758" t="str">
            <v>02</v>
          </cell>
        </row>
        <row r="759">
          <cell r="A759" t="str">
            <v>9067-04</v>
          </cell>
          <cell r="B759" t="str">
            <v>ALACTA 400G BIB</v>
          </cell>
          <cell r="C759" t="str">
            <v>PC</v>
          </cell>
          <cell r="D759">
            <v>44.0047</v>
          </cell>
          <cell r="E759">
            <v>42.334099999999999</v>
          </cell>
          <cell r="F759">
            <v>106.35</v>
          </cell>
          <cell r="G759" t="str">
            <v>AC</v>
          </cell>
          <cell r="H759" t="str">
            <v>M</v>
          </cell>
          <cell r="I759" t="str">
            <v>02</v>
          </cell>
        </row>
        <row r="760">
          <cell r="A760" t="str">
            <v>9067-05</v>
          </cell>
          <cell r="B760" t="str">
            <v>ALACTA 1KG</v>
          </cell>
          <cell r="C760" t="str">
            <v>PC</v>
          </cell>
          <cell r="D760">
            <v>111.8146</v>
          </cell>
          <cell r="E760">
            <v>110.52970000000001</v>
          </cell>
          <cell r="F760">
            <v>254.16</v>
          </cell>
          <cell r="G760" t="str">
            <v>AC</v>
          </cell>
          <cell r="H760" t="str">
            <v>M</v>
          </cell>
          <cell r="I760" t="str">
            <v>02</v>
          </cell>
        </row>
        <row r="761">
          <cell r="A761" t="str">
            <v>9067-33</v>
          </cell>
          <cell r="B761" t="str">
            <v>ALACTA POWDER 400G.REFILL</v>
          </cell>
          <cell r="C761" t="str">
            <v>PC</v>
          </cell>
          <cell r="D761">
            <v>40.130000000000003</v>
          </cell>
          <cell r="E761">
            <v>40.130000000000003</v>
          </cell>
          <cell r="F761">
            <v>63.5</v>
          </cell>
          <cell r="G761" t="str">
            <v>AC</v>
          </cell>
          <cell r="H761" t="str">
            <v>M</v>
          </cell>
          <cell r="I761" t="str">
            <v>02</v>
          </cell>
        </row>
        <row r="762">
          <cell r="A762" t="str">
            <v>9067-33N</v>
          </cell>
          <cell r="B762" t="str">
            <v>ALACTA 400GM REFILL</v>
          </cell>
          <cell r="C762" t="str">
            <v>PC</v>
          </cell>
          <cell r="D762">
            <v>50.283700000000003</v>
          </cell>
          <cell r="E762">
            <v>50.283700000000003</v>
          </cell>
          <cell r="F762">
            <v>106.35</v>
          </cell>
          <cell r="G762" t="str">
            <v>AC</v>
          </cell>
          <cell r="H762" t="str">
            <v>M</v>
          </cell>
          <cell r="I762" t="str">
            <v>02</v>
          </cell>
        </row>
        <row r="763">
          <cell r="A763" t="str">
            <v>9067-38</v>
          </cell>
          <cell r="B763" t="str">
            <v>ALACTA POWDER 180G. REFILL</v>
          </cell>
          <cell r="C763" t="str">
            <v>PC</v>
          </cell>
          <cell r="D763">
            <v>22.1432</v>
          </cell>
          <cell r="E763">
            <v>22.1432</v>
          </cell>
          <cell r="F763">
            <v>42.44</v>
          </cell>
          <cell r="G763" t="str">
            <v>AC</v>
          </cell>
          <cell r="H763" t="str">
            <v>M</v>
          </cell>
          <cell r="I763" t="str">
            <v>02</v>
          </cell>
        </row>
        <row r="764">
          <cell r="A764" t="str">
            <v>9067-38N</v>
          </cell>
          <cell r="B764" t="str">
            <v>ALACTA 180GM REFILL</v>
          </cell>
          <cell r="C764" t="str">
            <v>PC</v>
          </cell>
          <cell r="D764">
            <v>25.7088</v>
          </cell>
          <cell r="E764">
            <v>25.7088</v>
          </cell>
          <cell r="F764">
            <v>52.55</v>
          </cell>
          <cell r="G764" t="str">
            <v>AC</v>
          </cell>
          <cell r="H764" t="str">
            <v>M</v>
          </cell>
          <cell r="I764" t="str">
            <v>02</v>
          </cell>
        </row>
        <row r="765">
          <cell r="A765" t="str">
            <v>9067-38NS</v>
          </cell>
          <cell r="B765" t="str">
            <v>ALACTA 3X180G WSU</v>
          </cell>
          <cell r="C765" t="str">
            <v>PK</v>
          </cell>
          <cell r="D765">
            <v>81.608400000000003</v>
          </cell>
          <cell r="E765">
            <v>81.608400000000003</v>
          </cell>
          <cell r="F765">
            <v>133.94999999999999</v>
          </cell>
          <cell r="G765" t="str">
            <v>AC</v>
          </cell>
          <cell r="H765" t="str">
            <v>M</v>
          </cell>
          <cell r="I765" t="str">
            <v>02</v>
          </cell>
        </row>
        <row r="766">
          <cell r="A766" t="str">
            <v>9067-39</v>
          </cell>
          <cell r="B766" t="str">
            <v>ALACTA CODEX              200G</v>
          </cell>
          <cell r="C766" t="str">
            <v>CN</v>
          </cell>
          <cell r="D766">
            <v>25.626000000000001</v>
          </cell>
          <cell r="E766">
            <v>25.626000000000001</v>
          </cell>
          <cell r="F766">
            <v>21.44</v>
          </cell>
          <cell r="G766" t="str">
            <v>AC</v>
          </cell>
          <cell r="H766" t="str">
            <v>M</v>
          </cell>
          <cell r="I766" t="str">
            <v>02</v>
          </cell>
        </row>
        <row r="767">
          <cell r="A767" t="str">
            <v>9067-39A</v>
          </cell>
          <cell r="B767" t="str">
            <v>ALACTA POWDER 200G</v>
          </cell>
          <cell r="C767" t="str">
            <v>CN</v>
          </cell>
          <cell r="D767">
            <v>25.626000000000001</v>
          </cell>
          <cell r="E767">
            <v>25.626000000000001</v>
          </cell>
          <cell r="F767">
            <v>21.44</v>
          </cell>
          <cell r="G767" t="str">
            <v>AC</v>
          </cell>
          <cell r="H767" t="str">
            <v>M</v>
          </cell>
          <cell r="I767" t="str">
            <v>02</v>
          </cell>
        </row>
        <row r="768">
          <cell r="A768" t="str">
            <v>9075-01</v>
          </cell>
          <cell r="B768" t="str">
            <v>ENFALAC PREM.FORM.IMP.F.G.400G</v>
          </cell>
          <cell r="C768" t="str">
            <v>CN</v>
          </cell>
          <cell r="D768">
            <v>119.2</v>
          </cell>
          <cell r="E768">
            <v>119.2</v>
          </cell>
          <cell r="F768">
            <v>203.15</v>
          </cell>
          <cell r="G768" t="str">
            <v>AG</v>
          </cell>
          <cell r="H768" t="str">
            <v>A</v>
          </cell>
          <cell r="I768" t="str">
            <v>02</v>
          </cell>
        </row>
        <row r="769">
          <cell r="A769" t="str">
            <v>9075-01R</v>
          </cell>
          <cell r="B769" t="str">
            <v>ENFALAC PREM.FORMU.400G RED.FG</v>
          </cell>
          <cell r="C769" t="str">
            <v>CN</v>
          </cell>
          <cell r="D769">
            <v>130.75620000000001</v>
          </cell>
          <cell r="E769">
            <v>130.75620000000001</v>
          </cell>
          <cell r="F769">
            <v>203.15</v>
          </cell>
          <cell r="G769" t="str">
            <v>AG</v>
          </cell>
          <cell r="H769" t="str">
            <v>P</v>
          </cell>
          <cell r="I769" t="str">
            <v>02</v>
          </cell>
        </row>
        <row r="770">
          <cell r="A770" t="str">
            <v>9075-10</v>
          </cell>
          <cell r="B770" t="str">
            <v>ENFALAC PREM.FORM.IMP.F.G.400G</v>
          </cell>
          <cell r="C770" t="str">
            <v>CN</v>
          </cell>
          <cell r="D770">
            <v>151.02629999999999</v>
          </cell>
          <cell r="E770">
            <v>151.02629999999999</v>
          </cell>
          <cell r="F770">
            <v>203.15</v>
          </cell>
          <cell r="G770" t="str">
            <v>AG</v>
          </cell>
          <cell r="H770" t="str">
            <v>A</v>
          </cell>
          <cell r="I770" t="str">
            <v>02</v>
          </cell>
        </row>
        <row r="771">
          <cell r="A771" t="str">
            <v>9075-10R</v>
          </cell>
          <cell r="B771" t="str">
            <v>ENFALAC PREM.FORMU.400G RED.FG</v>
          </cell>
          <cell r="C771" t="str">
            <v>CN</v>
          </cell>
          <cell r="D771">
            <v>152.56280000000001</v>
          </cell>
          <cell r="E771">
            <v>152.56280000000001</v>
          </cell>
          <cell r="F771">
            <v>203.15</v>
          </cell>
          <cell r="G771" t="str">
            <v>AG</v>
          </cell>
          <cell r="H771" t="str">
            <v>P</v>
          </cell>
          <cell r="I771" t="str">
            <v>02</v>
          </cell>
        </row>
        <row r="772">
          <cell r="A772" t="str">
            <v>9075-92</v>
          </cell>
          <cell r="B772" t="str">
            <v>ENFALAC PREMATURE FORM 400G</v>
          </cell>
          <cell r="C772" t="str">
            <v>CN</v>
          </cell>
          <cell r="D772">
            <v>176.56270000000001</v>
          </cell>
          <cell r="E772">
            <v>181.3467</v>
          </cell>
          <cell r="F772">
            <v>271.8</v>
          </cell>
          <cell r="G772" t="str">
            <v>AG</v>
          </cell>
          <cell r="H772" t="str">
            <v>A</v>
          </cell>
          <cell r="I772" t="str">
            <v>02</v>
          </cell>
        </row>
        <row r="773">
          <cell r="A773" t="str">
            <v>9075-92R</v>
          </cell>
          <cell r="B773" t="str">
            <v>ENFALAC PREM FORM 400G REDRESS</v>
          </cell>
          <cell r="C773" t="str">
            <v>CN</v>
          </cell>
          <cell r="D773">
            <v>178.0924</v>
          </cell>
          <cell r="E773">
            <v>182.88329999999999</v>
          </cell>
          <cell r="F773">
            <v>271.8</v>
          </cell>
          <cell r="G773" t="str">
            <v>AG</v>
          </cell>
          <cell r="H773" t="str">
            <v>P</v>
          </cell>
          <cell r="I773" t="str">
            <v>02</v>
          </cell>
        </row>
        <row r="774">
          <cell r="A774" t="str">
            <v>9077(56)</v>
          </cell>
          <cell r="B774" t="str">
            <v>ENFALAC POWDER</v>
          </cell>
          <cell r="C774" t="str">
            <v>KG</v>
          </cell>
          <cell r="D774">
            <v>0</v>
          </cell>
          <cell r="E774">
            <v>0</v>
          </cell>
          <cell r="F774">
            <v>0</v>
          </cell>
          <cell r="G774" t="str">
            <v>AB</v>
          </cell>
          <cell r="H774" t="str">
            <v>W</v>
          </cell>
          <cell r="I774" t="str">
            <v/>
          </cell>
        </row>
        <row r="775">
          <cell r="A775" t="str">
            <v>9077(62)</v>
          </cell>
          <cell r="B775" t="str">
            <v>BULK ENFALAC A+</v>
          </cell>
          <cell r="C775" t="str">
            <v>KG</v>
          </cell>
          <cell r="D775">
            <v>0</v>
          </cell>
          <cell r="E775">
            <v>0</v>
          </cell>
          <cell r="F775">
            <v>0</v>
          </cell>
          <cell r="G775" t="str">
            <v>AV</v>
          </cell>
          <cell r="H775" t="str">
            <v>W</v>
          </cell>
          <cell r="I775" t="str">
            <v/>
          </cell>
        </row>
        <row r="776">
          <cell r="A776" t="str">
            <v>9077-03</v>
          </cell>
          <cell r="B776" t="str">
            <v>ENFALAC POWDER            400G</v>
          </cell>
          <cell r="C776" t="str">
            <v>CN</v>
          </cell>
          <cell r="D776">
            <v>71.293000000000006</v>
          </cell>
          <cell r="E776">
            <v>71.293000000000006</v>
          </cell>
          <cell r="F776">
            <v>149.27000000000001</v>
          </cell>
          <cell r="G776" t="str">
            <v>AB</v>
          </cell>
          <cell r="H776" t="str">
            <v>M</v>
          </cell>
          <cell r="I776" t="str">
            <v>02</v>
          </cell>
        </row>
        <row r="777">
          <cell r="A777" t="str">
            <v>9077-03A</v>
          </cell>
          <cell r="B777" t="str">
            <v>ENFALAC W/DHA PRECURSORS 400G</v>
          </cell>
          <cell r="C777" t="str">
            <v>PC</v>
          </cell>
          <cell r="D777">
            <v>76.805499999999995</v>
          </cell>
          <cell r="E777">
            <v>68.646500000000003</v>
          </cell>
          <cell r="F777">
            <v>193.67</v>
          </cell>
          <cell r="G777" t="str">
            <v>AB</v>
          </cell>
          <cell r="H777" t="str">
            <v>M</v>
          </cell>
          <cell r="I777" t="str">
            <v>02</v>
          </cell>
        </row>
        <row r="778">
          <cell r="A778" t="str">
            <v>9077-03N</v>
          </cell>
          <cell r="B778" t="str">
            <v>ENFALAC 400G CAN</v>
          </cell>
          <cell r="C778" t="str">
            <v>PC</v>
          </cell>
          <cell r="D778">
            <v>79.494399999999999</v>
          </cell>
          <cell r="E778">
            <v>79.494399999999999</v>
          </cell>
          <cell r="F778">
            <v>161.79</v>
          </cell>
          <cell r="G778" t="str">
            <v>AB</v>
          </cell>
          <cell r="H778" t="str">
            <v>M</v>
          </cell>
          <cell r="I778" t="str">
            <v>02</v>
          </cell>
        </row>
        <row r="779">
          <cell r="A779" t="str">
            <v>9077-04</v>
          </cell>
          <cell r="B779" t="str">
            <v>ENFALAC POWDER   1000G</v>
          </cell>
          <cell r="C779" t="str">
            <v>CN</v>
          </cell>
          <cell r="D779">
            <v>169.417</v>
          </cell>
          <cell r="E779">
            <v>169.417</v>
          </cell>
          <cell r="F779">
            <v>339.37</v>
          </cell>
          <cell r="G779" t="str">
            <v>AB</v>
          </cell>
          <cell r="H779" t="str">
            <v>M</v>
          </cell>
          <cell r="I779" t="str">
            <v>02</v>
          </cell>
        </row>
        <row r="780">
          <cell r="A780" t="str">
            <v>9077-04A</v>
          </cell>
          <cell r="B780" t="str">
            <v>ENFALAC W/DHA PRECURSORS 1KG</v>
          </cell>
          <cell r="C780" t="str">
            <v>PC</v>
          </cell>
          <cell r="D780">
            <v>172.16839999999999</v>
          </cell>
          <cell r="E780">
            <v>153.1619</v>
          </cell>
          <cell r="F780">
            <v>439.26</v>
          </cell>
          <cell r="G780" t="str">
            <v>AB</v>
          </cell>
          <cell r="H780" t="str">
            <v>M</v>
          </cell>
          <cell r="I780" t="str">
            <v>02</v>
          </cell>
        </row>
        <row r="781">
          <cell r="A781" t="str">
            <v>9077-04N</v>
          </cell>
          <cell r="B781" t="str">
            <v>ENFALAC W/ NUCLEOTIDE 1 KG</v>
          </cell>
          <cell r="C781" t="str">
            <v>PC</v>
          </cell>
          <cell r="D781">
            <v>182.45240000000001</v>
          </cell>
          <cell r="E781">
            <v>182.45240000000001</v>
          </cell>
          <cell r="F781">
            <v>366.93</v>
          </cell>
          <cell r="G781" t="str">
            <v>AB</v>
          </cell>
          <cell r="H781" t="str">
            <v>M</v>
          </cell>
          <cell r="I781" t="str">
            <v>02</v>
          </cell>
        </row>
        <row r="782">
          <cell r="A782" t="str">
            <v>9077-26</v>
          </cell>
          <cell r="B782" t="str">
            <v>ENFALAC POWDER 180G.REFILL</v>
          </cell>
          <cell r="C782" t="str">
            <v>PC</v>
          </cell>
          <cell r="D782">
            <v>32.683999999999997</v>
          </cell>
          <cell r="E782">
            <v>32.683999999999997</v>
          </cell>
          <cell r="F782">
            <v>66.930000000000007</v>
          </cell>
          <cell r="G782" t="str">
            <v>AB</v>
          </cell>
          <cell r="H782" t="str">
            <v>M</v>
          </cell>
          <cell r="I782" t="str">
            <v>02</v>
          </cell>
        </row>
        <row r="783">
          <cell r="A783" t="str">
            <v>9077-26A</v>
          </cell>
          <cell r="B783" t="str">
            <v>ENFALAC W/DHA PRECURSORS 180G</v>
          </cell>
          <cell r="C783" t="str">
            <v>PC</v>
          </cell>
          <cell r="D783">
            <v>35.427599999999998</v>
          </cell>
          <cell r="E783">
            <v>30.630199999999999</v>
          </cell>
          <cell r="F783">
            <v>90.29</v>
          </cell>
          <cell r="G783" t="str">
            <v>AB</v>
          </cell>
          <cell r="H783" t="str">
            <v>M</v>
          </cell>
          <cell r="I783" t="str">
            <v>02</v>
          </cell>
        </row>
        <row r="784">
          <cell r="A784" t="str">
            <v>9077-26AS</v>
          </cell>
          <cell r="B784" t="str">
            <v>ENFALAC W/ DHA 3X180G WSU</v>
          </cell>
          <cell r="C784" t="str">
            <v>PK</v>
          </cell>
          <cell r="D784">
            <v>112.9542</v>
          </cell>
          <cell r="E784">
            <v>112.9542</v>
          </cell>
          <cell r="F784">
            <v>225.84</v>
          </cell>
          <cell r="G784" t="str">
            <v>AB</v>
          </cell>
          <cell r="H784" t="str">
            <v>M</v>
          </cell>
          <cell r="I784" t="str">
            <v>02</v>
          </cell>
        </row>
        <row r="785">
          <cell r="A785" t="str">
            <v>9077-26N</v>
          </cell>
          <cell r="B785" t="str">
            <v>ENFALAC W/NUCLEOTIDES 180G REF</v>
          </cell>
          <cell r="C785" t="str">
            <v>PC</v>
          </cell>
          <cell r="D785">
            <v>35.092199999999998</v>
          </cell>
          <cell r="E785">
            <v>35.092199999999998</v>
          </cell>
          <cell r="F785">
            <v>75.28</v>
          </cell>
          <cell r="G785" t="str">
            <v>AB</v>
          </cell>
          <cell r="H785" t="str">
            <v>M</v>
          </cell>
          <cell r="I785" t="str">
            <v>02</v>
          </cell>
        </row>
        <row r="786">
          <cell r="A786" t="str">
            <v>9077-26NS</v>
          </cell>
          <cell r="B786" t="str">
            <v>ENFALAC W/ NUCLEO 3X180G MKRO</v>
          </cell>
          <cell r="C786" t="str">
            <v>PK</v>
          </cell>
          <cell r="D786">
            <v>115.7766</v>
          </cell>
          <cell r="E786">
            <v>115.7766</v>
          </cell>
          <cell r="F786">
            <v>225.84</v>
          </cell>
          <cell r="G786" t="str">
            <v>AB</v>
          </cell>
          <cell r="H786" t="str">
            <v>M</v>
          </cell>
          <cell r="I786" t="str">
            <v>02</v>
          </cell>
        </row>
        <row r="787">
          <cell r="A787" t="str">
            <v>9077-26S</v>
          </cell>
          <cell r="B787" t="str">
            <v>ENFALAC POWDER (6X180G)-MAKRO</v>
          </cell>
          <cell r="C787" t="str">
            <v>PK</v>
          </cell>
          <cell r="D787">
            <v>204.714</v>
          </cell>
          <cell r="E787">
            <v>204.714</v>
          </cell>
          <cell r="F787">
            <v>401.58</v>
          </cell>
          <cell r="G787" t="str">
            <v>AB</v>
          </cell>
          <cell r="H787" t="str">
            <v>M</v>
          </cell>
          <cell r="I787" t="str">
            <v>02</v>
          </cell>
        </row>
        <row r="788">
          <cell r="A788" t="str">
            <v>9077-26S3</v>
          </cell>
          <cell r="B788" t="str">
            <v>ENFALAC 180G 3'S (MAKRO)</v>
          </cell>
          <cell r="C788" t="str">
            <v>PK</v>
          </cell>
          <cell r="D788">
            <v>98.052000000000007</v>
          </cell>
          <cell r="E788">
            <v>98.052000000000007</v>
          </cell>
          <cell r="F788">
            <v>200.79</v>
          </cell>
          <cell r="G788" t="str">
            <v>AB</v>
          </cell>
          <cell r="H788" t="str">
            <v>M</v>
          </cell>
          <cell r="I788" t="str">
            <v>02</v>
          </cell>
        </row>
        <row r="789">
          <cell r="A789" t="str">
            <v>9077-26T</v>
          </cell>
          <cell r="B789" t="str">
            <v>ENFALAC W/ NUCLEO 3X180G MAKRO</v>
          </cell>
          <cell r="C789" t="str">
            <v>PK</v>
          </cell>
          <cell r="D789">
            <v>101.59</v>
          </cell>
          <cell r="E789">
            <v>101.59</v>
          </cell>
          <cell r="F789">
            <v>200.79</v>
          </cell>
          <cell r="G789" t="str">
            <v>AB</v>
          </cell>
          <cell r="H789" t="str">
            <v>M</v>
          </cell>
          <cell r="I789" t="str">
            <v>02</v>
          </cell>
        </row>
        <row r="790">
          <cell r="A790" t="str">
            <v>9077-47I</v>
          </cell>
          <cell r="B790" t="str">
            <v>ENFAMIL POWDER</v>
          </cell>
          <cell r="C790" t="str">
            <v>KG</v>
          </cell>
          <cell r="D790">
            <v>0</v>
          </cell>
          <cell r="E790">
            <v>0</v>
          </cell>
          <cell r="F790">
            <v>0</v>
          </cell>
          <cell r="G790" t="str">
            <v>NI</v>
          </cell>
          <cell r="H790" t="str">
            <v>H</v>
          </cell>
          <cell r="I790" t="str">
            <v/>
          </cell>
        </row>
        <row r="791">
          <cell r="A791" t="str">
            <v>9077-53</v>
          </cell>
          <cell r="B791" t="str">
            <v>ENFALAC POWDER            200G</v>
          </cell>
          <cell r="C791" t="str">
            <v>CN</v>
          </cell>
          <cell r="D791">
            <v>22.83</v>
          </cell>
          <cell r="E791">
            <v>22.83</v>
          </cell>
          <cell r="F791">
            <v>30.05</v>
          </cell>
          <cell r="G791" t="str">
            <v>AB</v>
          </cell>
          <cell r="H791" t="str">
            <v>M</v>
          </cell>
          <cell r="I791" t="str">
            <v>02</v>
          </cell>
        </row>
        <row r="792">
          <cell r="A792" t="str">
            <v>9077-88</v>
          </cell>
          <cell r="B792" t="str">
            <v>ENFALAC POWDER 1.8KG</v>
          </cell>
          <cell r="C792" t="str">
            <v>CN</v>
          </cell>
          <cell r="D792">
            <v>299.61099999999999</v>
          </cell>
          <cell r="E792">
            <v>299.61099999999999</v>
          </cell>
          <cell r="F792">
            <v>573.69000000000005</v>
          </cell>
          <cell r="G792" t="str">
            <v>AB</v>
          </cell>
          <cell r="H792" t="str">
            <v>M</v>
          </cell>
          <cell r="I792" t="str">
            <v>02</v>
          </cell>
        </row>
        <row r="793">
          <cell r="A793" t="str">
            <v>9077-88A</v>
          </cell>
          <cell r="B793" t="str">
            <v>ENFALAC W/DHA PRECURSORS 1.8KG</v>
          </cell>
          <cell r="C793" t="str">
            <v>PC</v>
          </cell>
          <cell r="D793">
            <v>302.11</v>
          </cell>
          <cell r="E793">
            <v>267.6551</v>
          </cell>
          <cell r="F793">
            <v>747.1</v>
          </cell>
          <cell r="G793" t="str">
            <v>AB</v>
          </cell>
          <cell r="H793" t="str">
            <v>M</v>
          </cell>
          <cell r="I793" t="str">
            <v>02</v>
          </cell>
        </row>
        <row r="794">
          <cell r="A794" t="str">
            <v>9077-88N</v>
          </cell>
          <cell r="B794" t="str">
            <v>ENFALAC W/ NUCLEOTIDE 1.8 Kg</v>
          </cell>
          <cell r="C794" t="str">
            <v>PC</v>
          </cell>
          <cell r="D794">
            <v>319.75810000000001</v>
          </cell>
          <cell r="E794">
            <v>319.75810000000001</v>
          </cell>
          <cell r="F794">
            <v>624.28</v>
          </cell>
          <cell r="G794" t="str">
            <v>AB</v>
          </cell>
          <cell r="H794" t="str">
            <v>M</v>
          </cell>
          <cell r="I794" t="str">
            <v>02</v>
          </cell>
        </row>
        <row r="795">
          <cell r="A795" t="str">
            <v>9077-A4N</v>
          </cell>
          <cell r="B795" t="str">
            <v>ENFALAC W/ NUCLEOTIDE 400G REF</v>
          </cell>
          <cell r="C795" t="str">
            <v>PC</v>
          </cell>
          <cell r="D795">
            <v>71.2239</v>
          </cell>
          <cell r="E795">
            <v>71.2239</v>
          </cell>
          <cell r="F795">
            <v>139.5</v>
          </cell>
          <cell r="G795" t="str">
            <v>AB</v>
          </cell>
          <cell r="H795" t="str">
            <v>M</v>
          </cell>
          <cell r="I795" t="str">
            <v>02</v>
          </cell>
        </row>
        <row r="796">
          <cell r="A796" t="str">
            <v>9077-AA</v>
          </cell>
          <cell r="B796" t="str">
            <v>ENFALAC POWDER 1.8 KG</v>
          </cell>
          <cell r="C796" t="str">
            <v>CN</v>
          </cell>
          <cell r="D796">
            <v>299.61099999999999</v>
          </cell>
          <cell r="E796">
            <v>299.61099999999999</v>
          </cell>
          <cell r="F796">
            <v>573.69000000000005</v>
          </cell>
          <cell r="G796" t="str">
            <v>AB</v>
          </cell>
          <cell r="H796" t="str">
            <v>M</v>
          </cell>
          <cell r="I796" t="str">
            <v>02</v>
          </cell>
        </row>
        <row r="797">
          <cell r="A797" t="str">
            <v>9077-D4</v>
          </cell>
          <cell r="B797" t="str">
            <v>ENFALAC A+ 400G</v>
          </cell>
          <cell r="C797" t="str">
            <v>PC</v>
          </cell>
          <cell r="D797">
            <v>145.8245</v>
          </cell>
          <cell r="E797">
            <v>133.64340000000001</v>
          </cell>
          <cell r="F797">
            <v>272.51</v>
          </cell>
          <cell r="G797" t="str">
            <v>AV</v>
          </cell>
          <cell r="H797" t="str">
            <v>M</v>
          </cell>
          <cell r="I797" t="str">
            <v>02</v>
          </cell>
        </row>
        <row r="798">
          <cell r="A798" t="str">
            <v>9077-D5</v>
          </cell>
          <cell r="B798" t="str">
            <v>ENFALAC A+ 1KG</v>
          </cell>
          <cell r="C798" t="str">
            <v>PC</v>
          </cell>
          <cell r="D798">
            <v>344.03649999999999</v>
          </cell>
          <cell r="E798">
            <v>316.40370000000001</v>
          </cell>
          <cell r="F798">
            <v>617.82000000000005</v>
          </cell>
          <cell r="G798" t="str">
            <v>AV</v>
          </cell>
          <cell r="H798" t="str">
            <v>M</v>
          </cell>
          <cell r="I798" t="str">
            <v>02</v>
          </cell>
        </row>
        <row r="799">
          <cell r="A799" t="str">
            <v>9077-E4</v>
          </cell>
          <cell r="B799" t="str">
            <v>ENFAMIL A+ 400G CAN INDO</v>
          </cell>
          <cell r="C799" t="str">
            <v>PC</v>
          </cell>
          <cell r="D799">
            <v>146.15629999999999</v>
          </cell>
          <cell r="E799">
            <v>130.4896</v>
          </cell>
          <cell r="F799">
            <v>0</v>
          </cell>
          <cell r="G799" t="str">
            <v>AA</v>
          </cell>
          <cell r="H799" t="str">
            <v>M</v>
          </cell>
          <cell r="I799" t="str">
            <v>02</v>
          </cell>
        </row>
        <row r="800">
          <cell r="A800" t="str">
            <v>9077-F3</v>
          </cell>
          <cell r="B800" t="str">
            <v>ENFAMIL A+ 800G CAN INDO</v>
          </cell>
          <cell r="C800" t="str">
            <v>PC</v>
          </cell>
          <cell r="D800">
            <v>292.13220000000001</v>
          </cell>
          <cell r="E800">
            <v>267.27640000000002</v>
          </cell>
          <cell r="F800">
            <v>0</v>
          </cell>
          <cell r="G800" t="str">
            <v>AA</v>
          </cell>
          <cell r="H800" t="str">
            <v>M</v>
          </cell>
          <cell r="I800" t="str">
            <v>02</v>
          </cell>
        </row>
        <row r="801">
          <cell r="A801" t="str">
            <v>9078-56</v>
          </cell>
          <cell r="B801" t="str">
            <v>ENFAMIL PLAIN             400G</v>
          </cell>
          <cell r="C801" t="str">
            <v>CN</v>
          </cell>
          <cell r="D801">
            <v>58.140999999999998</v>
          </cell>
          <cell r="E801">
            <v>58.140999999999998</v>
          </cell>
          <cell r="F801">
            <v>107.25</v>
          </cell>
          <cell r="G801" t="str">
            <v>AA</v>
          </cell>
          <cell r="H801" t="str">
            <v>M</v>
          </cell>
          <cell r="I801" t="str">
            <v>02</v>
          </cell>
        </row>
        <row r="802">
          <cell r="A802" t="str">
            <v>9078-60</v>
          </cell>
          <cell r="B802" t="str">
            <v>ENFAMIL PLAIN            1000G</v>
          </cell>
          <cell r="C802" t="str">
            <v>CN</v>
          </cell>
          <cell r="D802">
            <v>127.88</v>
          </cell>
          <cell r="E802">
            <v>127.88</v>
          </cell>
          <cell r="F802">
            <v>243.75</v>
          </cell>
          <cell r="G802" t="str">
            <v>AA</v>
          </cell>
          <cell r="H802" t="str">
            <v>M</v>
          </cell>
          <cell r="I802" t="str">
            <v>02</v>
          </cell>
        </row>
        <row r="803">
          <cell r="A803" t="str">
            <v>9080-43</v>
          </cell>
          <cell r="B803" t="str">
            <v>ENFAMIL W/ IRON           400G</v>
          </cell>
          <cell r="C803" t="str">
            <v>CN</v>
          </cell>
          <cell r="D803">
            <v>57.115000000000002</v>
          </cell>
          <cell r="E803">
            <v>57.115000000000002</v>
          </cell>
          <cell r="F803">
            <v>107.25</v>
          </cell>
          <cell r="G803" t="str">
            <v>AA</v>
          </cell>
          <cell r="H803" t="str">
            <v>M</v>
          </cell>
          <cell r="I803" t="str">
            <v>02</v>
          </cell>
        </row>
        <row r="804">
          <cell r="A804" t="str">
            <v>9080-51</v>
          </cell>
          <cell r="B804" t="str">
            <v>ENFAMIL W/ IRON          1000G</v>
          </cell>
          <cell r="C804" t="str">
            <v>CN</v>
          </cell>
          <cell r="D804">
            <v>129.56800000000001</v>
          </cell>
          <cell r="E804">
            <v>129.56800000000001</v>
          </cell>
          <cell r="F804">
            <v>243.75</v>
          </cell>
          <cell r="G804" t="str">
            <v>AA</v>
          </cell>
          <cell r="H804" t="str">
            <v>M</v>
          </cell>
          <cell r="I804" t="str">
            <v>02</v>
          </cell>
        </row>
        <row r="805">
          <cell r="A805" t="str">
            <v>9083-03</v>
          </cell>
          <cell r="B805" t="str">
            <v>PROSOBEE POWDER 400G IMP. FG</v>
          </cell>
          <cell r="C805" t="str">
            <v>CN</v>
          </cell>
          <cell r="D805">
            <v>92.224800000000002</v>
          </cell>
          <cell r="E805">
            <v>92.224800000000002</v>
          </cell>
          <cell r="F805">
            <v>179.61</v>
          </cell>
          <cell r="G805" t="str">
            <v>AD</v>
          </cell>
          <cell r="H805" t="str">
            <v>P</v>
          </cell>
          <cell r="I805" t="str">
            <v>02</v>
          </cell>
        </row>
        <row r="806">
          <cell r="A806" t="str">
            <v>9083-05</v>
          </cell>
          <cell r="B806" t="str">
            <v>PROSOBEE POWDER   400G</v>
          </cell>
          <cell r="C806" t="str">
            <v>CN</v>
          </cell>
          <cell r="D806">
            <v>92.264600000000002</v>
          </cell>
          <cell r="E806">
            <v>92.264600000000002</v>
          </cell>
          <cell r="F806">
            <v>152.16</v>
          </cell>
          <cell r="G806" t="str">
            <v>AD</v>
          </cell>
          <cell r="H806" t="str">
            <v>M</v>
          </cell>
          <cell r="I806" t="str">
            <v>02</v>
          </cell>
        </row>
        <row r="807">
          <cell r="A807" t="str">
            <v>9083-05A</v>
          </cell>
          <cell r="B807" t="str">
            <v>PROSOBEE POWDER 400G IMPT FG</v>
          </cell>
          <cell r="C807" t="str">
            <v>CN</v>
          </cell>
          <cell r="D807">
            <v>92.264600000000002</v>
          </cell>
          <cell r="E807">
            <v>92.264600000000002</v>
          </cell>
          <cell r="F807">
            <v>179.61</v>
          </cell>
          <cell r="G807" t="str">
            <v>AD</v>
          </cell>
          <cell r="H807" t="str">
            <v>P</v>
          </cell>
          <cell r="I807" t="str">
            <v>02</v>
          </cell>
        </row>
        <row r="808">
          <cell r="A808" t="str">
            <v>9083-06</v>
          </cell>
          <cell r="B808" t="str">
            <v>PROSOBEE POWDER          1000G</v>
          </cell>
          <cell r="C808" t="str">
            <v>CN</v>
          </cell>
          <cell r="D808">
            <v>231.6318</v>
          </cell>
          <cell r="E808">
            <v>231.6318</v>
          </cell>
          <cell r="F808">
            <v>418.1</v>
          </cell>
          <cell r="G808" t="str">
            <v>AD</v>
          </cell>
          <cell r="H808" t="str">
            <v>M</v>
          </cell>
          <cell r="I808" t="str">
            <v>02</v>
          </cell>
        </row>
        <row r="809">
          <cell r="A809" t="str">
            <v>9083-06A</v>
          </cell>
          <cell r="B809" t="str">
            <v>PROSOBEE POWDER 1KG IMPT FG</v>
          </cell>
          <cell r="C809" t="str">
            <v>CN</v>
          </cell>
          <cell r="D809">
            <v>113.44499999999999</v>
          </cell>
          <cell r="E809">
            <v>113.44499999999999</v>
          </cell>
          <cell r="F809">
            <v>418.1</v>
          </cell>
          <cell r="G809" t="str">
            <v>AD</v>
          </cell>
          <cell r="H809" t="str">
            <v>P</v>
          </cell>
          <cell r="I809" t="str">
            <v>02</v>
          </cell>
        </row>
        <row r="810">
          <cell r="A810" t="str">
            <v>9088-13</v>
          </cell>
          <cell r="B810" t="str">
            <v>ENFAPRO POWDER            400G</v>
          </cell>
          <cell r="C810" t="str">
            <v>CN</v>
          </cell>
          <cell r="D810">
            <v>60.470999999999997</v>
          </cell>
          <cell r="E810">
            <v>60.470999999999997</v>
          </cell>
          <cell r="F810">
            <v>143.88</v>
          </cell>
          <cell r="G810" t="str">
            <v>AP</v>
          </cell>
          <cell r="H810" t="str">
            <v>M</v>
          </cell>
          <cell r="I810" t="str">
            <v>04</v>
          </cell>
        </row>
        <row r="811">
          <cell r="A811" t="str">
            <v>9088-73</v>
          </cell>
          <cell r="B811" t="str">
            <v>ENFAPRO POWDER           1000G</v>
          </cell>
          <cell r="C811" t="str">
            <v>CN</v>
          </cell>
          <cell r="D811">
            <v>139.351</v>
          </cell>
          <cell r="E811">
            <v>139.351</v>
          </cell>
          <cell r="F811">
            <v>326.44</v>
          </cell>
          <cell r="G811" t="str">
            <v>AP</v>
          </cell>
          <cell r="H811" t="str">
            <v>M</v>
          </cell>
          <cell r="I811" t="str">
            <v>04</v>
          </cell>
        </row>
        <row r="812">
          <cell r="A812" t="str">
            <v>9088-78</v>
          </cell>
          <cell r="B812" t="str">
            <v>ENFAPRO POWDER            180G</v>
          </cell>
          <cell r="C812" t="str">
            <v>CN</v>
          </cell>
          <cell r="D812">
            <v>27.497</v>
          </cell>
          <cell r="E812">
            <v>27.497</v>
          </cell>
          <cell r="F812">
            <v>66.89</v>
          </cell>
          <cell r="G812" t="str">
            <v>AP</v>
          </cell>
          <cell r="H812" t="str">
            <v>M</v>
          </cell>
          <cell r="I812" t="str">
            <v>04</v>
          </cell>
        </row>
        <row r="813">
          <cell r="A813" t="str">
            <v>9089(35)</v>
          </cell>
          <cell r="B813" t="str">
            <v>BULK ENFAPRO POWDER</v>
          </cell>
          <cell r="C813" t="str">
            <v>KG</v>
          </cell>
          <cell r="D813">
            <v>0</v>
          </cell>
          <cell r="E813">
            <v>0</v>
          </cell>
          <cell r="F813">
            <v>0</v>
          </cell>
          <cell r="G813" t="str">
            <v>AP</v>
          </cell>
          <cell r="H813" t="str">
            <v>W</v>
          </cell>
          <cell r="I813" t="str">
            <v/>
          </cell>
        </row>
        <row r="814">
          <cell r="A814" t="str">
            <v>9089(36)</v>
          </cell>
          <cell r="B814" t="str">
            <v>BULK ENFAPRO POWDER W/ DHA</v>
          </cell>
          <cell r="C814" t="str">
            <v>KG</v>
          </cell>
          <cell r="D814">
            <v>0</v>
          </cell>
          <cell r="E814">
            <v>0</v>
          </cell>
          <cell r="F814">
            <v>0</v>
          </cell>
          <cell r="G814" t="str">
            <v>AP</v>
          </cell>
          <cell r="H814" t="str">
            <v>W</v>
          </cell>
          <cell r="I814" t="str">
            <v/>
          </cell>
        </row>
        <row r="815">
          <cell r="A815" t="str">
            <v>9089(41)</v>
          </cell>
          <cell r="B815" t="str">
            <v>ENFAPRO A+ POWDER</v>
          </cell>
          <cell r="C815" t="str">
            <v>KG</v>
          </cell>
          <cell r="D815">
            <v>0</v>
          </cell>
          <cell r="E815">
            <v>0</v>
          </cell>
          <cell r="F815">
            <v>0</v>
          </cell>
          <cell r="G815" t="str">
            <v>AK</v>
          </cell>
          <cell r="H815" t="str">
            <v>W</v>
          </cell>
          <cell r="I815" t="str">
            <v/>
          </cell>
        </row>
        <row r="816">
          <cell r="A816" t="str">
            <v>9089-13</v>
          </cell>
          <cell r="B816" t="str">
            <v>ENFAPRO POWDER 1000G</v>
          </cell>
          <cell r="C816" t="str">
            <v>CN</v>
          </cell>
          <cell r="D816">
            <v>139.351</v>
          </cell>
          <cell r="E816">
            <v>139.351</v>
          </cell>
          <cell r="F816">
            <v>326.44</v>
          </cell>
          <cell r="G816" t="str">
            <v>AP</v>
          </cell>
          <cell r="H816" t="str">
            <v>M</v>
          </cell>
          <cell r="I816" t="str">
            <v>04</v>
          </cell>
        </row>
        <row r="817">
          <cell r="A817" t="str">
            <v>9089-13A</v>
          </cell>
          <cell r="B817" t="str">
            <v>ENFAPRO 1.0KG</v>
          </cell>
          <cell r="C817" t="str">
            <v>PC</v>
          </cell>
          <cell r="D817">
            <v>104.9033</v>
          </cell>
          <cell r="E817">
            <v>104.9033</v>
          </cell>
          <cell r="F817">
            <v>349.46</v>
          </cell>
          <cell r="G817" t="str">
            <v>AP</v>
          </cell>
          <cell r="H817" t="str">
            <v>M</v>
          </cell>
          <cell r="I817" t="str">
            <v>04</v>
          </cell>
        </row>
        <row r="818">
          <cell r="A818" t="str">
            <v>9089-13B</v>
          </cell>
          <cell r="B818" t="str">
            <v>ENFAPRO W/DHA 1KG</v>
          </cell>
          <cell r="C818" t="str">
            <v>PC</v>
          </cell>
          <cell r="D818">
            <v>130.48599999999999</v>
          </cell>
          <cell r="E818">
            <v>136.11930000000001</v>
          </cell>
          <cell r="F818">
            <v>439.27</v>
          </cell>
          <cell r="G818" t="str">
            <v>AP</v>
          </cell>
          <cell r="H818" t="str">
            <v>M</v>
          </cell>
          <cell r="I818" t="str">
            <v>04</v>
          </cell>
        </row>
        <row r="819">
          <cell r="A819" t="str">
            <v>9089-13N</v>
          </cell>
          <cell r="B819" t="str">
            <v>ENFAPRO W/ NUCLEOTIDE 1 KG</v>
          </cell>
          <cell r="C819" t="str">
            <v>PC</v>
          </cell>
          <cell r="D819">
            <v>135.28380000000001</v>
          </cell>
          <cell r="E819">
            <v>135.28380000000001</v>
          </cell>
          <cell r="F819">
            <v>349.46</v>
          </cell>
          <cell r="G819" t="str">
            <v>AP</v>
          </cell>
          <cell r="H819" t="str">
            <v>M</v>
          </cell>
          <cell r="I819" t="str">
            <v>04</v>
          </cell>
        </row>
        <row r="820">
          <cell r="A820" t="str">
            <v>9089-22</v>
          </cell>
          <cell r="B820" t="str">
            <v>ENFAPRO POWDER 180G.REFILL</v>
          </cell>
          <cell r="C820" t="str">
            <v>PC</v>
          </cell>
          <cell r="D820">
            <v>29.646000000000001</v>
          </cell>
          <cell r="E820">
            <v>29.646000000000001</v>
          </cell>
          <cell r="F820">
            <v>66.89</v>
          </cell>
          <cell r="G820" t="str">
            <v>AP</v>
          </cell>
          <cell r="H820" t="str">
            <v>M</v>
          </cell>
          <cell r="I820" t="str">
            <v>04</v>
          </cell>
        </row>
        <row r="821">
          <cell r="A821" t="str">
            <v>9089-22A</v>
          </cell>
          <cell r="B821" t="str">
            <v>ENFAPRO 180G REFILL</v>
          </cell>
          <cell r="C821" t="str">
            <v>PC</v>
          </cell>
          <cell r="D821">
            <v>21.352599999999999</v>
          </cell>
          <cell r="E821">
            <v>21.352599999999999</v>
          </cell>
          <cell r="F821">
            <v>71.62</v>
          </cell>
          <cell r="G821" t="str">
            <v>AP</v>
          </cell>
          <cell r="H821" t="str">
            <v>M</v>
          </cell>
          <cell r="I821" t="str">
            <v>04</v>
          </cell>
        </row>
        <row r="822">
          <cell r="A822" t="str">
            <v>9089-22AS</v>
          </cell>
          <cell r="B822" t="str">
            <v>ENFAPRO 3X180G MAKRO</v>
          </cell>
          <cell r="C822" t="str">
            <v>PK</v>
          </cell>
          <cell r="D822">
            <v>74.5578</v>
          </cell>
          <cell r="E822">
            <v>74.5578</v>
          </cell>
          <cell r="F822">
            <v>214.86</v>
          </cell>
          <cell r="G822" t="str">
            <v>AP</v>
          </cell>
          <cell r="H822" t="str">
            <v>S</v>
          </cell>
          <cell r="I822" t="str">
            <v>04</v>
          </cell>
        </row>
        <row r="823">
          <cell r="A823" t="str">
            <v>9089-22B</v>
          </cell>
          <cell r="B823" t="str">
            <v>ENFAPRO W/DHA 180G BIB</v>
          </cell>
          <cell r="C823" t="str">
            <v>PC</v>
          </cell>
          <cell r="D823">
            <v>27.160399999999999</v>
          </cell>
          <cell r="E823">
            <v>27.48</v>
          </cell>
          <cell r="F823">
            <v>90.22</v>
          </cell>
          <cell r="G823" t="str">
            <v>AP</v>
          </cell>
          <cell r="H823" t="str">
            <v>M</v>
          </cell>
          <cell r="I823" t="str">
            <v>04</v>
          </cell>
        </row>
        <row r="824">
          <cell r="A824" t="str">
            <v>9089-22BS</v>
          </cell>
          <cell r="B824" t="str">
            <v>ENFAPRO W/ DHA 180G BIB WSU</v>
          </cell>
          <cell r="C824" t="str">
            <v>PK</v>
          </cell>
          <cell r="D824">
            <v>71.196200000000005</v>
          </cell>
          <cell r="E824">
            <v>71.196200000000005</v>
          </cell>
          <cell r="F824">
            <v>0</v>
          </cell>
          <cell r="G824" t="str">
            <v>AP</v>
          </cell>
          <cell r="H824" t="str">
            <v>M</v>
          </cell>
          <cell r="I824" t="str">
            <v>04</v>
          </cell>
        </row>
        <row r="825">
          <cell r="A825" t="str">
            <v>9089-22N</v>
          </cell>
          <cell r="B825" t="str">
            <v>ENFAPRO W/ NUCLEOTIDE 180g</v>
          </cell>
          <cell r="C825" t="str">
            <v>PC</v>
          </cell>
          <cell r="D825">
            <v>25.152999999999999</v>
          </cell>
          <cell r="E825">
            <v>25.152999999999999</v>
          </cell>
          <cell r="F825">
            <v>71.62</v>
          </cell>
          <cell r="G825" t="str">
            <v>AP</v>
          </cell>
          <cell r="H825" t="str">
            <v>M</v>
          </cell>
          <cell r="I825" t="str">
            <v>04</v>
          </cell>
        </row>
        <row r="826">
          <cell r="A826" t="str">
            <v>9089-22NS</v>
          </cell>
          <cell r="B826" t="str">
            <v>ENFAPRO W/ NUCLEO 3X180G MAKRO</v>
          </cell>
          <cell r="C826" t="str">
            <v>PK</v>
          </cell>
          <cell r="D826">
            <v>80.459000000000003</v>
          </cell>
          <cell r="E826">
            <v>80.459000000000003</v>
          </cell>
          <cell r="F826">
            <v>200.67</v>
          </cell>
          <cell r="G826" t="str">
            <v>AP</v>
          </cell>
          <cell r="H826" t="str">
            <v>M</v>
          </cell>
          <cell r="I826" t="str">
            <v>04</v>
          </cell>
        </row>
        <row r="827">
          <cell r="A827" t="str">
            <v>9089-22S3</v>
          </cell>
          <cell r="B827" t="str">
            <v>ENFAPRO 180G 3'S (MAKRO)</v>
          </cell>
          <cell r="C827" t="str">
            <v>PK</v>
          </cell>
          <cell r="D827">
            <v>88.938000000000002</v>
          </cell>
          <cell r="E827">
            <v>88.938000000000002</v>
          </cell>
          <cell r="F827">
            <v>200.67</v>
          </cell>
          <cell r="G827" t="str">
            <v>AP</v>
          </cell>
          <cell r="H827" t="str">
            <v>M</v>
          </cell>
          <cell r="I827" t="str">
            <v>04</v>
          </cell>
        </row>
        <row r="828">
          <cell r="A828" t="str">
            <v>9089-26</v>
          </cell>
          <cell r="B828" t="str">
            <v>ENFAPRO POWDER 400G</v>
          </cell>
          <cell r="C828" t="str">
            <v>CN</v>
          </cell>
          <cell r="D828">
            <v>60.470999999999997</v>
          </cell>
          <cell r="E828">
            <v>60.470999999999997</v>
          </cell>
          <cell r="F828">
            <v>134.46</v>
          </cell>
          <cell r="G828" t="str">
            <v>AP</v>
          </cell>
          <cell r="H828" t="str">
            <v>M</v>
          </cell>
          <cell r="I828" t="str">
            <v>04</v>
          </cell>
        </row>
        <row r="829">
          <cell r="A829" t="str">
            <v>9089-26A</v>
          </cell>
          <cell r="B829" t="str">
            <v>ENFAPRO 400G CAN</v>
          </cell>
          <cell r="C829" t="str">
            <v>PC</v>
          </cell>
          <cell r="D829">
            <v>49.6691</v>
          </cell>
          <cell r="E829">
            <v>49.6691</v>
          </cell>
          <cell r="F829">
            <v>143.88</v>
          </cell>
          <cell r="G829" t="str">
            <v>AP</v>
          </cell>
          <cell r="H829" t="str">
            <v>M</v>
          </cell>
          <cell r="I829" t="str">
            <v>04</v>
          </cell>
        </row>
        <row r="830">
          <cell r="A830" t="str">
            <v>9089-26N</v>
          </cell>
          <cell r="B830" t="str">
            <v>ENFAPRO, 400G CAN</v>
          </cell>
          <cell r="C830" t="str">
            <v>PC</v>
          </cell>
          <cell r="D830">
            <v>59.469900000000003</v>
          </cell>
          <cell r="E830">
            <v>59.469900000000003</v>
          </cell>
          <cell r="F830">
            <v>143.88</v>
          </cell>
          <cell r="G830" t="str">
            <v>AP</v>
          </cell>
          <cell r="H830" t="str">
            <v>M</v>
          </cell>
          <cell r="I830" t="str">
            <v>04</v>
          </cell>
        </row>
        <row r="831">
          <cell r="A831" t="str">
            <v>9089-26S</v>
          </cell>
          <cell r="B831" t="str">
            <v>ENFAPRO POWDER (3X400G)-MAKRO</v>
          </cell>
          <cell r="C831" t="str">
            <v>PK</v>
          </cell>
          <cell r="D831">
            <v>189.553</v>
          </cell>
          <cell r="E831">
            <v>189.553</v>
          </cell>
          <cell r="F831">
            <v>403.38</v>
          </cell>
          <cell r="G831" t="str">
            <v>AP</v>
          </cell>
          <cell r="H831" t="str">
            <v>M</v>
          </cell>
          <cell r="I831" t="str">
            <v>04</v>
          </cell>
        </row>
        <row r="832">
          <cell r="A832" t="str">
            <v>9089-36</v>
          </cell>
          <cell r="B832" t="str">
            <v>ENFAPRO POWDER 1.8KG</v>
          </cell>
          <cell r="C832" t="str">
            <v>CN</v>
          </cell>
          <cell r="D832">
            <v>244.542</v>
          </cell>
          <cell r="E832">
            <v>244.542</v>
          </cell>
          <cell r="F832">
            <v>555.54</v>
          </cell>
          <cell r="G832" t="str">
            <v>AP</v>
          </cell>
          <cell r="H832" t="str">
            <v>M</v>
          </cell>
          <cell r="I832" t="str">
            <v>04</v>
          </cell>
        </row>
        <row r="833">
          <cell r="A833" t="str">
            <v>9089-36A</v>
          </cell>
          <cell r="B833" t="str">
            <v>ENFAPRO 1.8KG</v>
          </cell>
          <cell r="C833" t="str">
            <v>PC</v>
          </cell>
          <cell r="D833">
            <v>184.51400000000001</v>
          </cell>
          <cell r="E833">
            <v>184.51400000000001</v>
          </cell>
          <cell r="F833">
            <v>594.51</v>
          </cell>
          <cell r="G833" t="str">
            <v>AP</v>
          </cell>
          <cell r="H833" t="str">
            <v>M</v>
          </cell>
          <cell r="I833" t="str">
            <v>04</v>
          </cell>
        </row>
        <row r="834">
          <cell r="A834" t="str">
            <v>9089-36B</v>
          </cell>
          <cell r="B834" t="str">
            <v>ENFAPRO W/DHA 1.8KG</v>
          </cell>
          <cell r="C834" t="str">
            <v>PC</v>
          </cell>
          <cell r="D834">
            <v>227.5411</v>
          </cell>
          <cell r="E834">
            <v>237.1728</v>
          </cell>
          <cell r="F834">
            <v>747.31</v>
          </cell>
          <cell r="G834" t="str">
            <v>AP</v>
          </cell>
          <cell r="H834" t="str">
            <v>M</v>
          </cell>
          <cell r="I834" t="str">
            <v>04</v>
          </cell>
        </row>
        <row r="835">
          <cell r="A835" t="str">
            <v>9089-36N</v>
          </cell>
          <cell r="B835" t="str">
            <v>ENFAPRO W/ NUCLEOTIDE 1.8KG</v>
          </cell>
          <cell r="C835" t="str">
            <v>PC</v>
          </cell>
          <cell r="D835">
            <v>236.5359</v>
          </cell>
          <cell r="E835">
            <v>236.5359</v>
          </cell>
          <cell r="F835">
            <v>594.51</v>
          </cell>
          <cell r="G835" t="str">
            <v>AP</v>
          </cell>
          <cell r="H835" t="str">
            <v>M</v>
          </cell>
          <cell r="I835" t="str">
            <v>04</v>
          </cell>
        </row>
        <row r="836">
          <cell r="A836" t="str">
            <v>9089-43</v>
          </cell>
          <cell r="B836" t="str">
            <v>ENFAPRO W/ DHA 200G BIB INDO</v>
          </cell>
          <cell r="C836" t="str">
            <v>PC</v>
          </cell>
          <cell r="D836">
            <v>29.652200000000001</v>
          </cell>
          <cell r="E836">
            <v>32.383800000000001</v>
          </cell>
          <cell r="F836">
            <v>0</v>
          </cell>
          <cell r="G836" t="str">
            <v>AP</v>
          </cell>
          <cell r="H836" t="str">
            <v>M</v>
          </cell>
          <cell r="I836" t="str">
            <v>04</v>
          </cell>
        </row>
        <row r="837">
          <cell r="A837" t="str">
            <v>9089-45A</v>
          </cell>
          <cell r="B837" t="str">
            <v>ENFAPRO 400G REFILL</v>
          </cell>
          <cell r="C837" t="str">
            <v>PC</v>
          </cell>
          <cell r="D837">
            <v>40.302300000000002</v>
          </cell>
          <cell r="E837">
            <v>40.302300000000002</v>
          </cell>
          <cell r="F837">
            <v>154.02000000000001</v>
          </cell>
          <cell r="G837" t="str">
            <v>AP</v>
          </cell>
          <cell r="H837" t="str">
            <v>M</v>
          </cell>
          <cell r="I837" t="str">
            <v>04</v>
          </cell>
        </row>
        <row r="838">
          <cell r="A838" t="str">
            <v>9089-45B</v>
          </cell>
          <cell r="B838" t="str">
            <v>ENFAPRO W/ DHA 400G BIB</v>
          </cell>
          <cell r="C838" t="str">
            <v>PC</v>
          </cell>
          <cell r="D838">
            <v>49.331800000000001</v>
          </cell>
          <cell r="E838">
            <v>53.115900000000003</v>
          </cell>
          <cell r="F838">
            <v>193.47</v>
          </cell>
          <cell r="G838" t="str">
            <v>AP</v>
          </cell>
          <cell r="H838" t="str">
            <v>M</v>
          </cell>
          <cell r="I838" t="str">
            <v>04</v>
          </cell>
        </row>
        <row r="839">
          <cell r="A839" t="str">
            <v>9089-45N</v>
          </cell>
          <cell r="B839" t="str">
            <v>ENFAPRO W/ NUCLEOTIDE 400G REF</v>
          </cell>
          <cell r="C839" t="str">
            <v>PC</v>
          </cell>
          <cell r="D839">
            <v>50.221200000000003</v>
          </cell>
          <cell r="E839">
            <v>50.221200000000003</v>
          </cell>
          <cell r="F839">
            <v>154.02000000000001</v>
          </cell>
          <cell r="G839" t="str">
            <v>AP</v>
          </cell>
          <cell r="H839" t="str">
            <v>M</v>
          </cell>
          <cell r="I839" t="str">
            <v>04</v>
          </cell>
        </row>
        <row r="840">
          <cell r="A840" t="str">
            <v>9089-51I</v>
          </cell>
          <cell r="B840" t="str">
            <v>ENFAPRO POWDER</v>
          </cell>
          <cell r="C840" t="str">
            <v>KG</v>
          </cell>
          <cell r="D840">
            <v>0</v>
          </cell>
          <cell r="E840">
            <v>0</v>
          </cell>
          <cell r="F840">
            <v>0</v>
          </cell>
          <cell r="G840" t="str">
            <v>NI</v>
          </cell>
          <cell r="H840" t="str">
            <v>H</v>
          </cell>
          <cell r="I840" t="str">
            <v/>
          </cell>
        </row>
        <row r="841">
          <cell r="A841" t="str">
            <v>9089-78</v>
          </cell>
          <cell r="B841" t="str">
            <v>ENFAPRO A+ 200G BIB INDO</v>
          </cell>
          <cell r="C841" t="str">
            <v>PC</v>
          </cell>
          <cell r="D841">
            <v>50.148099999999999</v>
          </cell>
          <cell r="E841">
            <v>0</v>
          </cell>
          <cell r="F841">
            <v>0</v>
          </cell>
          <cell r="G841" t="str">
            <v>AK</v>
          </cell>
          <cell r="H841" t="str">
            <v>M</v>
          </cell>
          <cell r="I841" t="str">
            <v>04</v>
          </cell>
        </row>
        <row r="842">
          <cell r="A842" t="str">
            <v>9089-79</v>
          </cell>
          <cell r="B842" t="str">
            <v>ENFAPRO A+ 400G BIB INDO</v>
          </cell>
          <cell r="C842" t="str">
            <v>PC</v>
          </cell>
          <cell r="D842">
            <v>0</v>
          </cell>
          <cell r="E842">
            <v>0</v>
          </cell>
          <cell r="F842">
            <v>0</v>
          </cell>
          <cell r="G842" t="str">
            <v>AK</v>
          </cell>
          <cell r="H842" t="str">
            <v>M</v>
          </cell>
          <cell r="I842" t="str">
            <v>04</v>
          </cell>
        </row>
        <row r="843">
          <cell r="A843" t="str">
            <v>9089-80</v>
          </cell>
          <cell r="B843" t="str">
            <v>ENFAPRO A+ 400G CAN INDO</v>
          </cell>
          <cell r="C843" t="str">
            <v>PC</v>
          </cell>
          <cell r="D843">
            <v>102.53</v>
          </cell>
          <cell r="E843">
            <v>101.91849999999999</v>
          </cell>
          <cell r="F843">
            <v>0</v>
          </cell>
          <cell r="G843" t="str">
            <v>AK</v>
          </cell>
          <cell r="H843" t="str">
            <v>M</v>
          </cell>
          <cell r="I843" t="str">
            <v>04</v>
          </cell>
        </row>
        <row r="844">
          <cell r="A844" t="str">
            <v>9089-99</v>
          </cell>
          <cell r="B844" t="str">
            <v>ENFAPRO A+ 800G CAN INDO</v>
          </cell>
          <cell r="C844" t="str">
            <v>PC</v>
          </cell>
          <cell r="D844">
            <v>203.97819999999999</v>
          </cell>
          <cell r="E844">
            <v>202.80950000000001</v>
          </cell>
          <cell r="F844">
            <v>0</v>
          </cell>
          <cell r="G844" t="str">
            <v>AK</v>
          </cell>
          <cell r="H844" t="str">
            <v>M</v>
          </cell>
          <cell r="I844" t="str">
            <v>04</v>
          </cell>
        </row>
        <row r="845">
          <cell r="A845" t="str">
            <v>9089-B1</v>
          </cell>
          <cell r="B845" t="str">
            <v>ENFAPRO A+ 1KG</v>
          </cell>
          <cell r="C845" t="str">
            <v>PC</v>
          </cell>
          <cell r="D845">
            <v>234.33619999999999</v>
          </cell>
          <cell r="E845">
            <v>235.26759999999999</v>
          </cell>
          <cell r="F845">
            <v>575.53</v>
          </cell>
          <cell r="G845" t="str">
            <v>AK</v>
          </cell>
          <cell r="H845" t="str">
            <v>M</v>
          </cell>
          <cell r="I845" t="str">
            <v>04</v>
          </cell>
        </row>
        <row r="846">
          <cell r="A846" t="str">
            <v>9089-B2</v>
          </cell>
          <cell r="B846" t="str">
            <v>ENFAPRO A+ 400G BIB</v>
          </cell>
          <cell r="C846" t="str">
            <v>PC</v>
          </cell>
          <cell r="D846">
            <v>90.339299999999994</v>
          </cell>
          <cell r="E846">
            <v>94.266099999999994</v>
          </cell>
          <cell r="F846">
            <v>249.7</v>
          </cell>
          <cell r="G846" t="str">
            <v>AK</v>
          </cell>
          <cell r="H846" t="str">
            <v>M</v>
          </cell>
          <cell r="I846" t="str">
            <v>04</v>
          </cell>
        </row>
        <row r="847">
          <cell r="A847" t="str">
            <v>9089-B3</v>
          </cell>
          <cell r="B847" t="str">
            <v>ENFAPRO W/ DHA 400G BIB INDO</v>
          </cell>
          <cell r="C847" t="str">
            <v>PC</v>
          </cell>
          <cell r="D847">
            <v>49.631500000000003</v>
          </cell>
          <cell r="E847">
            <v>52.384500000000003</v>
          </cell>
          <cell r="F847">
            <v>0</v>
          </cell>
          <cell r="G847" t="str">
            <v>AP</v>
          </cell>
          <cell r="H847" t="str">
            <v>M</v>
          </cell>
          <cell r="I847" t="str">
            <v>04</v>
          </cell>
        </row>
        <row r="848">
          <cell r="A848" t="str">
            <v>9089-B7</v>
          </cell>
          <cell r="B848" t="str">
            <v>ENFAPRO A+ 180G SAMPLE</v>
          </cell>
          <cell r="C848" t="str">
            <v>PC</v>
          </cell>
          <cell r="D848">
            <v>45.111899999999999</v>
          </cell>
          <cell r="E848">
            <v>48.316400000000002</v>
          </cell>
          <cell r="F848">
            <v>0</v>
          </cell>
          <cell r="G848" t="str">
            <v>AK</v>
          </cell>
          <cell r="H848" t="str">
            <v>L</v>
          </cell>
          <cell r="I848" t="str">
            <v>04</v>
          </cell>
        </row>
        <row r="849">
          <cell r="A849" t="str">
            <v>9089-C1</v>
          </cell>
          <cell r="B849" t="str">
            <v>ENFAPRO A+ 30G SAMPLE INDO</v>
          </cell>
          <cell r="C849" t="str">
            <v>PC</v>
          </cell>
          <cell r="D849">
            <v>0</v>
          </cell>
          <cell r="E849">
            <v>0</v>
          </cell>
          <cell r="F849">
            <v>0</v>
          </cell>
          <cell r="G849" t="str">
            <v>AK</v>
          </cell>
          <cell r="H849" t="str">
            <v>L</v>
          </cell>
          <cell r="I849" t="str">
            <v/>
          </cell>
        </row>
        <row r="850">
          <cell r="A850" t="str">
            <v>9106-05</v>
          </cell>
          <cell r="B850" t="str">
            <v>NUTRAMIGEN 400G CAN</v>
          </cell>
          <cell r="C850" t="str">
            <v>PC</v>
          </cell>
          <cell r="D850">
            <v>0</v>
          </cell>
          <cell r="E850">
            <v>0</v>
          </cell>
          <cell r="F850">
            <v>425.19</v>
          </cell>
          <cell r="G850" t="str">
            <v>DX</v>
          </cell>
          <cell r="H850" t="str">
            <v>M</v>
          </cell>
          <cell r="I850" t="str">
            <v>02</v>
          </cell>
        </row>
        <row r="851">
          <cell r="A851" t="str">
            <v>9106-58</v>
          </cell>
          <cell r="B851" t="str">
            <v>NUTRAMIGEN 27G SAMPLE</v>
          </cell>
          <cell r="C851" t="str">
            <v>PC</v>
          </cell>
          <cell r="D851">
            <v>0</v>
          </cell>
          <cell r="E851">
            <v>0</v>
          </cell>
          <cell r="F851">
            <v>0</v>
          </cell>
          <cell r="G851" t="str">
            <v>DX</v>
          </cell>
          <cell r="H851" t="str">
            <v>L</v>
          </cell>
          <cell r="I851" t="str">
            <v>02</v>
          </cell>
        </row>
        <row r="852">
          <cell r="A852" t="str">
            <v>9112-12</v>
          </cell>
          <cell r="B852" t="str">
            <v>ENFAMIL POWDER 400G</v>
          </cell>
          <cell r="C852" t="str">
            <v>CN</v>
          </cell>
          <cell r="D852">
            <v>69.081000000000003</v>
          </cell>
          <cell r="E852">
            <v>69.081000000000003</v>
          </cell>
          <cell r="F852">
            <v>107.25</v>
          </cell>
          <cell r="G852" t="str">
            <v>AA</v>
          </cell>
          <cell r="H852" t="str">
            <v>M</v>
          </cell>
          <cell r="I852" t="str">
            <v>02</v>
          </cell>
        </row>
        <row r="853">
          <cell r="A853" t="str">
            <v>9112-50</v>
          </cell>
          <cell r="B853" t="str">
            <v>ENFAMIL POWDER 1000G</v>
          </cell>
          <cell r="C853" t="str">
            <v>CN</v>
          </cell>
          <cell r="D853">
            <v>163.84100000000001</v>
          </cell>
          <cell r="E853">
            <v>163.84100000000001</v>
          </cell>
          <cell r="F853">
            <v>243.75</v>
          </cell>
          <cell r="G853" t="str">
            <v>AA</v>
          </cell>
          <cell r="H853" t="str">
            <v>M</v>
          </cell>
          <cell r="I853" t="str">
            <v>02</v>
          </cell>
        </row>
        <row r="854">
          <cell r="A854" t="str">
            <v>9112-56</v>
          </cell>
          <cell r="B854" t="str">
            <v>ENFAMIL POWDER 400G</v>
          </cell>
          <cell r="C854" t="str">
            <v>CN</v>
          </cell>
          <cell r="D854">
            <v>69.081000000000003</v>
          </cell>
          <cell r="E854">
            <v>69.081000000000003</v>
          </cell>
          <cell r="F854">
            <v>107.25</v>
          </cell>
          <cell r="G854" t="str">
            <v>AA</v>
          </cell>
          <cell r="H854" t="str">
            <v>M</v>
          </cell>
          <cell r="I854" t="str">
            <v>02</v>
          </cell>
        </row>
        <row r="855">
          <cell r="A855" t="str">
            <v>9113-60</v>
          </cell>
          <cell r="B855" t="str">
            <v>ENFAMIL W/IRON POWDER 1000G</v>
          </cell>
          <cell r="C855" t="str">
            <v>CN</v>
          </cell>
          <cell r="D855">
            <v>137.571</v>
          </cell>
          <cell r="E855">
            <v>137.571</v>
          </cell>
          <cell r="F855">
            <v>243.75</v>
          </cell>
          <cell r="G855" t="str">
            <v>AA</v>
          </cell>
          <cell r="H855" t="str">
            <v>M</v>
          </cell>
          <cell r="I855" t="str">
            <v>02</v>
          </cell>
        </row>
        <row r="856">
          <cell r="A856" t="str">
            <v>9113-64</v>
          </cell>
          <cell r="B856" t="str">
            <v>ENFAMIL W/IRON POWDER 400G</v>
          </cell>
          <cell r="C856" t="str">
            <v>CN</v>
          </cell>
          <cell r="D856">
            <v>59.125999999999998</v>
          </cell>
          <cell r="E856">
            <v>59.125999999999998</v>
          </cell>
          <cell r="F856">
            <v>107.25</v>
          </cell>
          <cell r="G856" t="str">
            <v>AA</v>
          </cell>
          <cell r="H856" t="str">
            <v>M</v>
          </cell>
          <cell r="I856" t="str">
            <v>02</v>
          </cell>
        </row>
        <row r="857">
          <cell r="A857" t="str">
            <v>9130(32)</v>
          </cell>
          <cell r="B857" t="str">
            <v>SUST CHOCO CLASSIC-BROWN SHADE</v>
          </cell>
          <cell r="C857" t="str">
            <v>KG</v>
          </cell>
          <cell r="D857">
            <v>0</v>
          </cell>
          <cell r="E857">
            <v>0</v>
          </cell>
          <cell r="F857">
            <v>0</v>
          </cell>
          <cell r="G857" t="str">
            <v>AJ</v>
          </cell>
          <cell r="H857" t="str">
            <v>W</v>
          </cell>
          <cell r="I857" t="str">
            <v/>
          </cell>
        </row>
        <row r="858">
          <cell r="A858" t="str">
            <v>9130-09</v>
          </cell>
          <cell r="B858" t="str">
            <v>SUSTAGEN CHOCO REFILL  400G</v>
          </cell>
          <cell r="C858" t="str">
            <v>PC</v>
          </cell>
          <cell r="D858">
            <v>34.722999999999999</v>
          </cell>
          <cell r="E858">
            <v>34.722999999999999</v>
          </cell>
          <cell r="F858">
            <v>91.61</v>
          </cell>
          <cell r="G858" t="str">
            <v>AJ</v>
          </cell>
          <cell r="H858" t="str">
            <v>M</v>
          </cell>
          <cell r="I858" t="str">
            <v>04</v>
          </cell>
        </row>
        <row r="859">
          <cell r="A859" t="str">
            <v>9130-09S</v>
          </cell>
          <cell r="B859" t="str">
            <v>SUST CHOCO (3X400G REF)-MAKRO</v>
          </cell>
          <cell r="C859" t="str">
            <v>PK</v>
          </cell>
          <cell r="D859">
            <v>112.009</v>
          </cell>
          <cell r="E859">
            <v>112.009</v>
          </cell>
          <cell r="F859">
            <v>274.83</v>
          </cell>
          <cell r="G859" t="str">
            <v>AJ</v>
          </cell>
          <cell r="H859" t="str">
            <v>M</v>
          </cell>
          <cell r="I859" t="str">
            <v>04</v>
          </cell>
        </row>
        <row r="860">
          <cell r="A860" t="str">
            <v>9130-47</v>
          </cell>
          <cell r="B860" t="str">
            <v>SUSTAGEN CHOCO 200G IN CAN</v>
          </cell>
          <cell r="C860" t="str">
            <v>CN</v>
          </cell>
          <cell r="D860">
            <v>15.374599999999999</v>
          </cell>
          <cell r="E860">
            <v>15.374599999999999</v>
          </cell>
          <cell r="F860">
            <v>0</v>
          </cell>
          <cell r="G860" t="str">
            <v>AJ</v>
          </cell>
          <cell r="H860" t="str">
            <v>M</v>
          </cell>
          <cell r="I860" t="str">
            <v>04</v>
          </cell>
        </row>
        <row r="861">
          <cell r="A861" t="str">
            <v>9130-53</v>
          </cell>
          <cell r="B861" t="str">
            <v>SUSTAGEN CHOCO REFILL  200G</v>
          </cell>
          <cell r="C861" t="str">
            <v>PC</v>
          </cell>
          <cell r="D861">
            <v>19.734000000000002</v>
          </cell>
          <cell r="E861">
            <v>19.734000000000002</v>
          </cell>
          <cell r="F861">
            <v>48.56</v>
          </cell>
          <cell r="G861" t="str">
            <v>AJ</v>
          </cell>
          <cell r="H861" t="str">
            <v>M</v>
          </cell>
          <cell r="I861" t="str">
            <v>04</v>
          </cell>
        </row>
        <row r="862">
          <cell r="A862" t="str">
            <v>9130-53P</v>
          </cell>
          <cell r="B862" t="str">
            <v>PROMO PK CHOCO REF 200G(1+1=3)</v>
          </cell>
          <cell r="C862" t="str">
            <v>PK</v>
          </cell>
          <cell r="D862">
            <v>44.304000000000002</v>
          </cell>
          <cell r="E862">
            <v>44.304000000000002</v>
          </cell>
          <cell r="F862">
            <v>92.5</v>
          </cell>
          <cell r="G862" t="str">
            <v>AJ</v>
          </cell>
          <cell r="H862" t="str">
            <v>M</v>
          </cell>
          <cell r="I862" t="str">
            <v>04</v>
          </cell>
        </row>
        <row r="863">
          <cell r="A863" t="str">
            <v>9130-53S</v>
          </cell>
          <cell r="B863" t="str">
            <v>SUSTAGEN CHOCO (6X200G)-MAKRO</v>
          </cell>
          <cell r="C863" t="str">
            <v>PK</v>
          </cell>
          <cell r="D863">
            <v>127.014</v>
          </cell>
          <cell r="E863">
            <v>127.014</v>
          </cell>
          <cell r="F863">
            <v>277.5</v>
          </cell>
          <cell r="G863" t="str">
            <v>AJ</v>
          </cell>
          <cell r="H863" t="str">
            <v>M</v>
          </cell>
          <cell r="I863" t="str">
            <v>04</v>
          </cell>
        </row>
        <row r="864">
          <cell r="A864" t="str">
            <v>9130-72</v>
          </cell>
          <cell r="B864" t="str">
            <v>SUSTAGEN CHOCO   1000G</v>
          </cell>
          <cell r="C864" t="str">
            <v>CN</v>
          </cell>
          <cell r="D864">
            <v>93.415000000000006</v>
          </cell>
          <cell r="E864">
            <v>93.415000000000006</v>
          </cell>
          <cell r="F864">
            <v>220.25</v>
          </cell>
          <cell r="G864" t="str">
            <v>AJ</v>
          </cell>
          <cell r="H864" t="str">
            <v>M</v>
          </cell>
          <cell r="I864" t="str">
            <v>04</v>
          </cell>
        </row>
        <row r="865">
          <cell r="A865" t="str">
            <v>9130-79</v>
          </cell>
          <cell r="B865" t="str">
            <v>SUSTAGEN CHOCO    400G</v>
          </cell>
          <cell r="C865" t="str">
            <v>CN</v>
          </cell>
          <cell r="D865">
            <v>41.399000000000001</v>
          </cell>
          <cell r="E865">
            <v>41.399000000000001</v>
          </cell>
          <cell r="F865">
            <v>94</v>
          </cell>
          <cell r="G865" t="str">
            <v>AJ</v>
          </cell>
          <cell r="H865" t="str">
            <v>M</v>
          </cell>
          <cell r="I865" t="str">
            <v>04</v>
          </cell>
        </row>
        <row r="866">
          <cell r="A866" t="str">
            <v>9130-79S</v>
          </cell>
          <cell r="B866" t="str">
            <v>SUSTAGEN CHOCO (3X400G)-MAKRO</v>
          </cell>
          <cell r="C866" t="str">
            <v>PK</v>
          </cell>
          <cell r="D866">
            <v>112.309</v>
          </cell>
          <cell r="E866">
            <v>112.309</v>
          </cell>
          <cell r="F866">
            <v>282</v>
          </cell>
          <cell r="G866" t="str">
            <v>AJ</v>
          </cell>
          <cell r="H866" t="str">
            <v>M</v>
          </cell>
          <cell r="I866" t="str">
            <v>04</v>
          </cell>
        </row>
        <row r="867">
          <cell r="A867" t="str">
            <v>9130-C9</v>
          </cell>
          <cell r="B867" t="str">
            <v>SUSTAGEN CHOCOLATE 1.8KG.</v>
          </cell>
          <cell r="C867" t="str">
            <v>CN</v>
          </cell>
          <cell r="D867">
            <v>173.017</v>
          </cell>
          <cell r="E867">
            <v>173.017</v>
          </cell>
          <cell r="F867">
            <v>367.25</v>
          </cell>
          <cell r="G867" t="str">
            <v>AJ</v>
          </cell>
          <cell r="H867" t="str">
            <v>M</v>
          </cell>
          <cell r="I867" t="str">
            <v>04</v>
          </cell>
        </row>
        <row r="868">
          <cell r="A868" t="str">
            <v>9130-E1</v>
          </cell>
          <cell r="B868" t="str">
            <v>SUSTAGEN CHOCO 40G.X 24 / BOX</v>
          </cell>
          <cell r="C868" t="str">
            <v>BX</v>
          </cell>
          <cell r="D868">
            <v>130.91999999999999</v>
          </cell>
          <cell r="E868">
            <v>130.91999999999999</v>
          </cell>
          <cell r="F868">
            <v>277.25</v>
          </cell>
          <cell r="G868" t="str">
            <v>AJ</v>
          </cell>
          <cell r="H868" t="str">
            <v>M</v>
          </cell>
          <cell r="I868" t="str">
            <v>04</v>
          </cell>
        </row>
        <row r="869">
          <cell r="A869" t="str">
            <v>9130-E3</v>
          </cell>
          <cell r="B869" t="str">
            <v>SUSTAGEN CHOCO 800G.</v>
          </cell>
          <cell r="C869" t="str">
            <v>BX</v>
          </cell>
          <cell r="D869">
            <v>67.075000000000003</v>
          </cell>
          <cell r="E869">
            <v>67.075000000000003</v>
          </cell>
          <cell r="F869">
            <v>159.75</v>
          </cell>
          <cell r="G869" t="str">
            <v>AJ</v>
          </cell>
          <cell r="H869" t="str">
            <v>M</v>
          </cell>
          <cell r="I869" t="str">
            <v>04</v>
          </cell>
        </row>
        <row r="870">
          <cell r="A870" t="str">
            <v>9130-F7</v>
          </cell>
          <cell r="B870" t="str">
            <v>SUST CLASSIC CHOCO 100G REFILL</v>
          </cell>
          <cell r="C870" t="str">
            <v>PC</v>
          </cell>
          <cell r="D870">
            <v>12.888199999999999</v>
          </cell>
          <cell r="E870">
            <v>12.888199999999999</v>
          </cell>
          <cell r="F870">
            <v>17.010000000000002</v>
          </cell>
          <cell r="G870" t="str">
            <v>AJ</v>
          </cell>
          <cell r="H870" t="str">
            <v>M</v>
          </cell>
          <cell r="I870" t="str">
            <v>04</v>
          </cell>
        </row>
        <row r="871">
          <cell r="A871" t="str">
            <v>9132-25</v>
          </cell>
          <cell r="B871" t="str">
            <v>SUSTAGEN VANILLA         1000G</v>
          </cell>
          <cell r="C871" t="str">
            <v>CN</v>
          </cell>
          <cell r="D871">
            <v>93.965000000000003</v>
          </cell>
          <cell r="E871">
            <v>93.965000000000003</v>
          </cell>
          <cell r="F871">
            <v>220.25</v>
          </cell>
          <cell r="G871" t="str">
            <v>BH</v>
          </cell>
          <cell r="H871" t="str">
            <v>M</v>
          </cell>
          <cell r="I871" t="str">
            <v>04</v>
          </cell>
        </row>
        <row r="872">
          <cell r="A872" t="str">
            <v>9132-29</v>
          </cell>
          <cell r="B872" t="str">
            <v>SUSTAGEN VANILLA REFILL   200G</v>
          </cell>
          <cell r="C872" t="str">
            <v>PC</v>
          </cell>
          <cell r="D872">
            <v>20.363</v>
          </cell>
          <cell r="E872">
            <v>20.363</v>
          </cell>
          <cell r="F872">
            <v>46.25</v>
          </cell>
          <cell r="G872" t="str">
            <v>BH</v>
          </cell>
          <cell r="H872" t="str">
            <v>M</v>
          </cell>
          <cell r="I872" t="str">
            <v>04</v>
          </cell>
        </row>
        <row r="873">
          <cell r="A873" t="str">
            <v>9132-71</v>
          </cell>
          <cell r="B873" t="str">
            <v>SUSTAGEN VANILLA REFILL   400G</v>
          </cell>
          <cell r="C873" t="str">
            <v>PC</v>
          </cell>
          <cell r="D873">
            <v>33.268999999999998</v>
          </cell>
          <cell r="E873">
            <v>33.268999999999998</v>
          </cell>
          <cell r="F873">
            <v>83</v>
          </cell>
          <cell r="G873" t="str">
            <v>BH</v>
          </cell>
          <cell r="H873" t="str">
            <v>M</v>
          </cell>
          <cell r="I873" t="str">
            <v>04</v>
          </cell>
        </row>
        <row r="874">
          <cell r="A874" t="str">
            <v>9132-82</v>
          </cell>
          <cell r="B874" t="str">
            <v>SUSTAGEN VANILLA CLASSIC 400G</v>
          </cell>
          <cell r="C874" t="str">
            <v>CN</v>
          </cell>
          <cell r="D874">
            <v>42.89</v>
          </cell>
          <cell r="E874">
            <v>42.89</v>
          </cell>
          <cell r="F874">
            <v>94</v>
          </cell>
          <cell r="G874" t="str">
            <v>BH</v>
          </cell>
          <cell r="H874" t="str">
            <v>M</v>
          </cell>
          <cell r="I874" t="str">
            <v>04</v>
          </cell>
        </row>
        <row r="875">
          <cell r="A875" t="str">
            <v>9141(01)</v>
          </cell>
          <cell r="B875" t="str">
            <v>BULK BOOST POWDER LEMON LIME</v>
          </cell>
          <cell r="C875" t="str">
            <v>KG</v>
          </cell>
          <cell r="D875">
            <v>0</v>
          </cell>
          <cell r="E875">
            <v>0</v>
          </cell>
          <cell r="F875">
            <v>0</v>
          </cell>
          <cell r="G875" t="str">
            <v>DJ</v>
          </cell>
          <cell r="H875" t="str">
            <v>W</v>
          </cell>
          <cell r="I875" t="str">
            <v/>
          </cell>
        </row>
        <row r="876">
          <cell r="A876" t="str">
            <v>9141-15</v>
          </cell>
          <cell r="B876" t="str">
            <v>BOOST 450G. LEMON LIME FLAVOR</v>
          </cell>
          <cell r="C876" t="str">
            <v>CN</v>
          </cell>
          <cell r="D876">
            <v>45.366999999999997</v>
          </cell>
          <cell r="E876">
            <v>45.366999999999997</v>
          </cell>
          <cell r="F876">
            <v>150</v>
          </cell>
          <cell r="G876" t="str">
            <v>DJ</v>
          </cell>
          <cell r="H876" t="str">
            <v>M</v>
          </cell>
          <cell r="I876" t="str">
            <v>04</v>
          </cell>
        </row>
        <row r="877">
          <cell r="A877" t="str">
            <v>9154(00)</v>
          </cell>
          <cell r="B877" t="str">
            <v>BULK, SUSTAGEN PREMIUM MILK</v>
          </cell>
          <cell r="C877" t="str">
            <v>KG</v>
          </cell>
          <cell r="D877">
            <v>0</v>
          </cell>
          <cell r="E877">
            <v>0</v>
          </cell>
          <cell r="F877">
            <v>0</v>
          </cell>
          <cell r="G877" t="str">
            <v>AO</v>
          </cell>
          <cell r="H877" t="str">
            <v>W</v>
          </cell>
          <cell r="I877" t="str">
            <v/>
          </cell>
        </row>
        <row r="878">
          <cell r="A878" t="str">
            <v>9154-01</v>
          </cell>
          <cell r="B878" t="str">
            <v>SUSTAGEN PREMIUM MILK 400GBIB</v>
          </cell>
          <cell r="C878" t="str">
            <v>PC</v>
          </cell>
          <cell r="D878">
            <v>55.424100000000003</v>
          </cell>
          <cell r="E878">
            <v>66.2911</v>
          </cell>
          <cell r="F878">
            <v>183.64</v>
          </cell>
          <cell r="G878" t="str">
            <v>AO</v>
          </cell>
          <cell r="H878" t="str">
            <v>M</v>
          </cell>
          <cell r="I878" t="str">
            <v>04</v>
          </cell>
        </row>
        <row r="879">
          <cell r="A879" t="str">
            <v>9157(06)</v>
          </cell>
          <cell r="B879" t="str">
            <v>SUSTAGEN PREMIUM CHOCO (TMP)</v>
          </cell>
          <cell r="C879" t="str">
            <v>KG</v>
          </cell>
          <cell r="D879">
            <v>0</v>
          </cell>
          <cell r="E879">
            <v>0</v>
          </cell>
          <cell r="F879">
            <v>0</v>
          </cell>
          <cell r="G879" t="str">
            <v>AO</v>
          </cell>
          <cell r="H879" t="str">
            <v>W</v>
          </cell>
          <cell r="I879" t="str">
            <v/>
          </cell>
        </row>
        <row r="880">
          <cell r="A880" t="str">
            <v>9157(07)</v>
          </cell>
          <cell r="B880" t="str">
            <v>BULK, SUSTAGEN PREMIUM CHOCO</v>
          </cell>
          <cell r="C880" t="str">
            <v>KG</v>
          </cell>
          <cell r="D880">
            <v>0</v>
          </cell>
          <cell r="E880">
            <v>0</v>
          </cell>
          <cell r="F880">
            <v>0</v>
          </cell>
          <cell r="G880" t="str">
            <v>AO</v>
          </cell>
          <cell r="H880" t="str">
            <v>W</v>
          </cell>
          <cell r="I880" t="str">
            <v/>
          </cell>
        </row>
        <row r="881">
          <cell r="A881" t="str">
            <v>9157-03</v>
          </cell>
          <cell r="B881" t="str">
            <v>SUSTAGEN PREMIUM CHOCO 40G</v>
          </cell>
          <cell r="C881" t="str">
            <v>PC</v>
          </cell>
          <cell r="D881">
            <v>6.2742000000000004</v>
          </cell>
          <cell r="E881">
            <v>0</v>
          </cell>
          <cell r="F881">
            <v>0</v>
          </cell>
          <cell r="G881" t="str">
            <v>AO</v>
          </cell>
          <cell r="H881" t="str">
            <v>M</v>
          </cell>
          <cell r="I881" t="str">
            <v>04</v>
          </cell>
        </row>
        <row r="882">
          <cell r="A882" t="str">
            <v>9157-04</v>
          </cell>
          <cell r="B882" t="str">
            <v>SUSTAGEN PREM. CHOCO 200G BIB</v>
          </cell>
          <cell r="C882" t="str">
            <v>PC</v>
          </cell>
          <cell r="D882">
            <v>30.782</v>
          </cell>
          <cell r="E882">
            <v>33.023600000000002</v>
          </cell>
          <cell r="F882">
            <v>116.84</v>
          </cell>
          <cell r="G882" t="str">
            <v>AO</v>
          </cell>
          <cell r="H882" t="str">
            <v>M</v>
          </cell>
          <cell r="I882" t="str">
            <v>04</v>
          </cell>
        </row>
        <row r="883">
          <cell r="A883" t="str">
            <v>9157-05</v>
          </cell>
          <cell r="B883" t="str">
            <v>SUSTAGEN PREMIUM CHOCO 1KG</v>
          </cell>
          <cell r="C883" t="str">
            <v>PC</v>
          </cell>
          <cell r="D883">
            <v>143.34909999999999</v>
          </cell>
          <cell r="E883">
            <v>156.21969999999999</v>
          </cell>
          <cell r="F883">
            <v>456.87</v>
          </cell>
          <cell r="G883" t="str">
            <v>AO</v>
          </cell>
          <cell r="H883" t="str">
            <v>M</v>
          </cell>
          <cell r="I883" t="str">
            <v>04</v>
          </cell>
        </row>
        <row r="884">
          <cell r="A884" t="str">
            <v>9157-10</v>
          </cell>
          <cell r="B884" t="str">
            <v>SUSTAGEN PREM CHOCO 400G BIB</v>
          </cell>
          <cell r="C884" t="str">
            <v>PC</v>
          </cell>
          <cell r="D884">
            <v>54.117699999999999</v>
          </cell>
          <cell r="E884">
            <v>61.031100000000002</v>
          </cell>
          <cell r="F884">
            <v>212.9</v>
          </cell>
          <cell r="G884" t="str">
            <v>AO</v>
          </cell>
          <cell r="H884" t="str">
            <v>M</v>
          </cell>
          <cell r="I884" t="str">
            <v>04</v>
          </cell>
        </row>
        <row r="885">
          <cell r="A885" t="str">
            <v>9157-13</v>
          </cell>
          <cell r="B885" t="str">
            <v>SUSTAGEN PREM CHOCO 10x40G LP</v>
          </cell>
          <cell r="C885" t="str">
            <v>PK</v>
          </cell>
          <cell r="D885">
            <v>84.544399999999996</v>
          </cell>
          <cell r="E885">
            <v>84.544399999999996</v>
          </cell>
          <cell r="F885">
            <v>190.2</v>
          </cell>
          <cell r="G885" t="str">
            <v>AO</v>
          </cell>
          <cell r="H885" t="str">
            <v>M</v>
          </cell>
          <cell r="I885" t="str">
            <v>04</v>
          </cell>
        </row>
        <row r="886">
          <cell r="A886" t="str">
            <v>9157-14</v>
          </cell>
          <cell r="B886" t="str">
            <v>SUSTAGEN PREM CHOCO 200G REF</v>
          </cell>
          <cell r="C886" t="str">
            <v>PC</v>
          </cell>
          <cell r="D886">
            <v>24.363499999999998</v>
          </cell>
          <cell r="E886">
            <v>24.363499999999998</v>
          </cell>
          <cell r="F886">
            <v>94.45</v>
          </cell>
          <cell r="G886" t="str">
            <v>AO</v>
          </cell>
          <cell r="H886" t="str">
            <v>M</v>
          </cell>
          <cell r="I886" t="str">
            <v>04</v>
          </cell>
        </row>
        <row r="887">
          <cell r="A887" t="str">
            <v>9157-14N</v>
          </cell>
          <cell r="B887" t="str">
            <v>SUSTAGEN PREM CHOCO 200G REF</v>
          </cell>
          <cell r="C887" t="str">
            <v>PC</v>
          </cell>
          <cell r="D887">
            <v>32.775700000000001</v>
          </cell>
          <cell r="E887">
            <v>32.775700000000001</v>
          </cell>
          <cell r="F887">
            <v>106.11</v>
          </cell>
          <cell r="G887" t="str">
            <v>AO</v>
          </cell>
          <cell r="H887" t="str">
            <v>M</v>
          </cell>
          <cell r="I887" t="str">
            <v>04</v>
          </cell>
        </row>
        <row r="888">
          <cell r="A888" t="str">
            <v>9157-14NS</v>
          </cell>
          <cell r="B888" t="str">
            <v>SUSTAGEN PREM CHOCO 3X200G MK</v>
          </cell>
          <cell r="C888" t="str">
            <v>PK</v>
          </cell>
          <cell r="D888">
            <v>96.085499999999996</v>
          </cell>
          <cell r="E888">
            <v>96.085499999999996</v>
          </cell>
          <cell r="F888">
            <v>0</v>
          </cell>
          <cell r="G888" t="str">
            <v>AO</v>
          </cell>
          <cell r="H888" t="str">
            <v>M</v>
          </cell>
          <cell r="I888" t="str">
            <v>04</v>
          </cell>
        </row>
        <row r="889">
          <cell r="A889" t="str">
            <v>9157-14S</v>
          </cell>
          <cell r="B889" t="str">
            <v>SUSTAGEN PREM CHOCO 6x200G MK</v>
          </cell>
          <cell r="C889" t="str">
            <v>PK</v>
          </cell>
          <cell r="D889">
            <v>156.68219999999999</v>
          </cell>
          <cell r="E889">
            <v>156.68219999999999</v>
          </cell>
          <cell r="F889">
            <v>566.70000000000005</v>
          </cell>
          <cell r="G889" t="str">
            <v>AO</v>
          </cell>
          <cell r="H889" t="str">
            <v>M</v>
          </cell>
          <cell r="I889" t="str">
            <v>04</v>
          </cell>
        </row>
        <row r="890">
          <cell r="A890" t="str">
            <v>9157-37</v>
          </cell>
          <cell r="B890" t="str">
            <v>SUST.PREM.CHOCO 400G.POUCH</v>
          </cell>
          <cell r="C890" t="str">
            <v>PC</v>
          </cell>
          <cell r="D890">
            <v>0</v>
          </cell>
          <cell r="E890">
            <v>0</v>
          </cell>
          <cell r="F890">
            <v>0</v>
          </cell>
          <cell r="G890" t="str">
            <v>AO</v>
          </cell>
          <cell r="H890" t="str">
            <v>M</v>
          </cell>
          <cell r="I890" t="str">
            <v>04</v>
          </cell>
        </row>
        <row r="891">
          <cell r="A891" t="str">
            <v>9157-38</v>
          </cell>
          <cell r="B891" t="str">
            <v>SUSTAGEN PREM CHOCO 400G GUAM</v>
          </cell>
          <cell r="C891" t="str">
            <v>PC</v>
          </cell>
          <cell r="D891">
            <v>63.257899999999999</v>
          </cell>
          <cell r="E891">
            <v>61.527799999999999</v>
          </cell>
          <cell r="F891">
            <v>0</v>
          </cell>
          <cell r="G891" t="str">
            <v>AO</v>
          </cell>
          <cell r="H891" t="str">
            <v>M</v>
          </cell>
          <cell r="I891" t="str">
            <v>04</v>
          </cell>
        </row>
        <row r="892">
          <cell r="A892" t="str">
            <v>9157-40</v>
          </cell>
          <cell r="B892" t="str">
            <v>SUSTAGEN PREM CHOCO 400G.</v>
          </cell>
          <cell r="C892" t="str">
            <v>CN</v>
          </cell>
          <cell r="D892">
            <v>56.002499999999998</v>
          </cell>
          <cell r="E892">
            <v>56.002499999999998</v>
          </cell>
          <cell r="F892">
            <v>189.34</v>
          </cell>
          <cell r="G892" t="str">
            <v>AO</v>
          </cell>
          <cell r="H892" t="str">
            <v>M</v>
          </cell>
          <cell r="I892" t="str">
            <v>04</v>
          </cell>
        </row>
        <row r="893">
          <cell r="A893" t="str">
            <v>9157-40N</v>
          </cell>
          <cell r="B893" t="str">
            <v>SUSTAGEN PREM CHOCO 400G CAN</v>
          </cell>
          <cell r="C893" t="str">
            <v>CN</v>
          </cell>
          <cell r="D893">
            <v>69.975899999999996</v>
          </cell>
          <cell r="E893">
            <v>69.975899999999996</v>
          </cell>
          <cell r="F893">
            <v>212.73</v>
          </cell>
          <cell r="G893" t="str">
            <v>AO</v>
          </cell>
          <cell r="H893" t="str">
            <v>M</v>
          </cell>
          <cell r="I893" t="str">
            <v>04</v>
          </cell>
        </row>
        <row r="894">
          <cell r="A894" t="str">
            <v>9157-40S</v>
          </cell>
          <cell r="B894" t="str">
            <v>SUSTAGEN PREM CHOCO 3x400G MK</v>
          </cell>
          <cell r="C894" t="str">
            <v>PK</v>
          </cell>
          <cell r="D894">
            <v>177.92750000000001</v>
          </cell>
          <cell r="E894">
            <v>177.92750000000001</v>
          </cell>
          <cell r="F894">
            <v>568.02</v>
          </cell>
          <cell r="G894" t="str">
            <v>AO</v>
          </cell>
          <cell r="H894" t="str">
            <v>M</v>
          </cell>
          <cell r="I894" t="str">
            <v>04</v>
          </cell>
        </row>
        <row r="895">
          <cell r="A895" t="str">
            <v>9157-41</v>
          </cell>
          <cell r="B895" t="str">
            <v>SUSTAGEN PREM CHOCO 1KG</v>
          </cell>
          <cell r="C895" t="str">
            <v>CN</v>
          </cell>
          <cell r="D895">
            <v>120.2534</v>
          </cell>
          <cell r="E895">
            <v>120.2534</v>
          </cell>
          <cell r="F895">
            <v>386.86</v>
          </cell>
          <cell r="G895" t="str">
            <v>AO</v>
          </cell>
          <cell r="H895" t="str">
            <v>M</v>
          </cell>
          <cell r="I895" t="str">
            <v>04</v>
          </cell>
        </row>
        <row r="896">
          <cell r="A896" t="str">
            <v>9157-41N</v>
          </cell>
          <cell r="B896" t="str">
            <v>SUSTAGEN PREM CHOCO 1KG</v>
          </cell>
          <cell r="C896" t="str">
            <v>CN</v>
          </cell>
          <cell r="D896">
            <v>156.8099</v>
          </cell>
          <cell r="E896">
            <v>156.8099</v>
          </cell>
          <cell r="F896">
            <v>434.63</v>
          </cell>
          <cell r="G896" t="str">
            <v>AO</v>
          </cell>
          <cell r="H896" t="str">
            <v>M</v>
          </cell>
          <cell r="I896" t="str">
            <v>04</v>
          </cell>
        </row>
        <row r="897">
          <cell r="A897" t="str">
            <v>9157-44</v>
          </cell>
          <cell r="B897" t="str">
            <v>SUSTAGEN PREM CHOCO 1000G</v>
          </cell>
          <cell r="C897" t="str">
            <v>CN</v>
          </cell>
          <cell r="D897">
            <v>145.78659999999999</v>
          </cell>
          <cell r="E897">
            <v>145.78659999999999</v>
          </cell>
          <cell r="F897">
            <v>386.86</v>
          </cell>
          <cell r="G897" t="str">
            <v>AO</v>
          </cell>
          <cell r="H897" t="str">
            <v>M</v>
          </cell>
          <cell r="I897" t="str">
            <v>04</v>
          </cell>
        </row>
        <row r="898">
          <cell r="A898" t="str">
            <v>9157-62N</v>
          </cell>
          <cell r="B898" t="str">
            <v>SUSTAGEN PREM CHOCO 40G SAMPLE</v>
          </cell>
          <cell r="C898" t="str">
            <v>PC</v>
          </cell>
          <cell r="D898">
            <v>9.7547999999999995</v>
          </cell>
          <cell r="E898">
            <v>9.7547999999999995</v>
          </cell>
          <cell r="F898">
            <v>0</v>
          </cell>
          <cell r="G898" t="str">
            <v>AO</v>
          </cell>
          <cell r="H898" t="str">
            <v>L</v>
          </cell>
          <cell r="I898" t="str">
            <v>04</v>
          </cell>
        </row>
        <row r="899">
          <cell r="A899" t="str">
            <v>9158(06)</v>
          </cell>
          <cell r="B899" t="str">
            <v>SUSTAGEN PREMIUM VANILLA (TMP)</v>
          </cell>
          <cell r="C899" t="str">
            <v>KG</v>
          </cell>
          <cell r="D899">
            <v>0</v>
          </cell>
          <cell r="E899">
            <v>0</v>
          </cell>
          <cell r="F899">
            <v>0</v>
          </cell>
          <cell r="G899" t="str">
            <v>AO</v>
          </cell>
          <cell r="H899" t="str">
            <v>W</v>
          </cell>
          <cell r="I899" t="str">
            <v/>
          </cell>
        </row>
        <row r="900">
          <cell r="A900" t="str">
            <v>9158(07)</v>
          </cell>
          <cell r="B900" t="str">
            <v>SUSTAGEN PREM PROCALCIUM</v>
          </cell>
          <cell r="C900" t="str">
            <v>KG</v>
          </cell>
          <cell r="D900">
            <v>0</v>
          </cell>
          <cell r="E900">
            <v>0</v>
          </cell>
          <cell r="F900">
            <v>0</v>
          </cell>
          <cell r="G900" t="str">
            <v>AH</v>
          </cell>
          <cell r="H900" t="str">
            <v>W</v>
          </cell>
          <cell r="I900" t="str">
            <v/>
          </cell>
        </row>
        <row r="901">
          <cell r="A901" t="str">
            <v>9158-13</v>
          </cell>
          <cell r="B901" t="str">
            <v>SUSTAGEN PREM PROCALCIUM 200G</v>
          </cell>
          <cell r="C901" t="str">
            <v>PC</v>
          </cell>
          <cell r="D901">
            <v>27.2209</v>
          </cell>
          <cell r="E901">
            <v>27.2209</v>
          </cell>
          <cell r="F901">
            <v>77.650000000000006</v>
          </cell>
          <cell r="G901" t="str">
            <v>AH</v>
          </cell>
          <cell r="H901" t="str">
            <v>M</v>
          </cell>
          <cell r="I901" t="str">
            <v>04</v>
          </cell>
        </row>
        <row r="902">
          <cell r="A902" t="str">
            <v>9158-13S</v>
          </cell>
          <cell r="B902" t="str">
            <v>SUSTAGEN PREM PROCAL 2X200G MK</v>
          </cell>
          <cell r="C902" t="str">
            <v>PK</v>
          </cell>
          <cell r="D902">
            <v>64.361800000000002</v>
          </cell>
          <cell r="E902">
            <v>64.361800000000002</v>
          </cell>
          <cell r="F902">
            <v>155.30000000000001</v>
          </cell>
          <cell r="G902" t="str">
            <v>AH</v>
          </cell>
          <cell r="H902" t="str">
            <v>M</v>
          </cell>
          <cell r="I902" t="str">
            <v>04</v>
          </cell>
        </row>
        <row r="903">
          <cell r="A903" t="str">
            <v>9158-14</v>
          </cell>
          <cell r="B903" t="str">
            <v>SUSTAGEN PREM PROCALCIUM 400G</v>
          </cell>
          <cell r="C903" t="str">
            <v>PC</v>
          </cell>
          <cell r="D903">
            <v>56.549300000000002</v>
          </cell>
          <cell r="E903">
            <v>56.549300000000002</v>
          </cell>
          <cell r="F903">
            <v>155.32</v>
          </cell>
          <cell r="G903" t="str">
            <v>AH</v>
          </cell>
          <cell r="H903" t="str">
            <v>M</v>
          </cell>
          <cell r="I903" t="str">
            <v>04</v>
          </cell>
        </row>
        <row r="904">
          <cell r="A904" t="str">
            <v>9158-15</v>
          </cell>
          <cell r="B904" t="str">
            <v>SUSTAGEN PREM PROCAL 40G SPLE</v>
          </cell>
          <cell r="C904" t="str">
            <v>PC</v>
          </cell>
          <cell r="D904">
            <v>6.3853999999999997</v>
          </cell>
          <cell r="E904">
            <v>6.3853999999999997</v>
          </cell>
          <cell r="F904">
            <v>0</v>
          </cell>
          <cell r="G904" t="str">
            <v>AH</v>
          </cell>
          <cell r="H904" t="str">
            <v>M</v>
          </cell>
          <cell r="I904" t="str">
            <v>04</v>
          </cell>
        </row>
        <row r="905">
          <cell r="A905" t="str">
            <v>9158-40</v>
          </cell>
          <cell r="B905" t="str">
            <v>SUSTAGEN PREM VANILLA  400G</v>
          </cell>
          <cell r="C905" t="str">
            <v>CN</v>
          </cell>
          <cell r="D905">
            <v>56.8962</v>
          </cell>
          <cell r="E905">
            <v>56.8962</v>
          </cell>
          <cell r="F905">
            <v>189.34</v>
          </cell>
          <cell r="G905" t="str">
            <v>AO</v>
          </cell>
          <cell r="H905" t="str">
            <v>M</v>
          </cell>
          <cell r="I905" t="str">
            <v>04</v>
          </cell>
        </row>
        <row r="906">
          <cell r="A906" t="str">
            <v>9158-40N</v>
          </cell>
          <cell r="B906" t="str">
            <v>SUSTAGEN PREM VANILLA  400G</v>
          </cell>
          <cell r="C906" t="str">
            <v>CN</v>
          </cell>
          <cell r="D906">
            <v>75.8</v>
          </cell>
          <cell r="E906">
            <v>75.8</v>
          </cell>
          <cell r="F906">
            <v>212.73</v>
          </cell>
          <cell r="G906" t="str">
            <v>AO</v>
          </cell>
          <cell r="H906" t="str">
            <v>M</v>
          </cell>
          <cell r="I906" t="str">
            <v>04</v>
          </cell>
        </row>
        <row r="907">
          <cell r="A907" t="str">
            <v>9158-41</v>
          </cell>
          <cell r="B907" t="str">
            <v>SUSTAGEN PREM VANILLA    1000G</v>
          </cell>
          <cell r="C907" t="str">
            <v>CN</v>
          </cell>
          <cell r="D907">
            <v>135.17500000000001</v>
          </cell>
          <cell r="E907">
            <v>135.17500000000001</v>
          </cell>
          <cell r="F907">
            <v>310.75</v>
          </cell>
          <cell r="G907" t="str">
            <v>AO</v>
          </cell>
          <cell r="H907" t="str">
            <v>M</v>
          </cell>
          <cell r="I907" t="str">
            <v>04</v>
          </cell>
        </row>
        <row r="908">
          <cell r="A908" t="str">
            <v>9180-12S</v>
          </cell>
          <cell r="B908" t="str">
            <v>TEMPRA FORTE SYRUP</v>
          </cell>
          <cell r="C908" t="str">
            <v>EA</v>
          </cell>
          <cell r="D908">
            <v>0</v>
          </cell>
          <cell r="E908">
            <v>0</v>
          </cell>
          <cell r="F908">
            <v>0</v>
          </cell>
          <cell r="G908" t="str">
            <v>NI</v>
          </cell>
          <cell r="H908" t="str">
            <v>H</v>
          </cell>
          <cell r="I908" t="str">
            <v/>
          </cell>
        </row>
        <row r="909">
          <cell r="A909" t="str">
            <v>9231-32</v>
          </cell>
          <cell r="B909" t="str">
            <v>TEMPRA FORTE SYRUP        60ML</v>
          </cell>
          <cell r="C909" t="str">
            <v>BT</v>
          </cell>
          <cell r="D909">
            <v>13.224</v>
          </cell>
          <cell r="E909">
            <v>13.224</v>
          </cell>
          <cell r="F909">
            <v>60.21</v>
          </cell>
          <cell r="G909" t="str">
            <v>JE</v>
          </cell>
          <cell r="H909" t="str">
            <v>M</v>
          </cell>
          <cell r="I909" t="str">
            <v>01</v>
          </cell>
        </row>
        <row r="910">
          <cell r="A910" t="str">
            <v>9231-83</v>
          </cell>
          <cell r="B910" t="str">
            <v>TEMPRA FORTE SYRUP        30ML</v>
          </cell>
          <cell r="C910" t="str">
            <v>BT</v>
          </cell>
          <cell r="D910">
            <v>0</v>
          </cell>
          <cell r="E910">
            <v>0</v>
          </cell>
          <cell r="F910">
            <v>18.25</v>
          </cell>
          <cell r="G910" t="str">
            <v>JE</v>
          </cell>
          <cell r="H910" t="str">
            <v>M</v>
          </cell>
          <cell r="I910" t="str">
            <v>01</v>
          </cell>
        </row>
        <row r="911">
          <cell r="A911" t="str">
            <v>9235(04)</v>
          </cell>
          <cell r="B911" t="str">
            <v>BLK TABS TEMPRA TABLETS 325MG</v>
          </cell>
          <cell r="C911" t="str">
            <v>PC</v>
          </cell>
          <cell r="D911">
            <v>0</v>
          </cell>
          <cell r="E911">
            <v>0</v>
          </cell>
          <cell r="F911">
            <v>0</v>
          </cell>
          <cell r="G911" t="str">
            <v>II</v>
          </cell>
          <cell r="H911" t="str">
            <v>W</v>
          </cell>
          <cell r="I911" t="str">
            <v/>
          </cell>
        </row>
        <row r="912">
          <cell r="A912" t="str">
            <v>9235-07</v>
          </cell>
          <cell r="B912" t="str">
            <v>TEMPRA TABLETS           100'S</v>
          </cell>
          <cell r="C912" t="str">
            <v>BX</v>
          </cell>
          <cell r="D912">
            <v>37.100999999999999</v>
          </cell>
          <cell r="E912">
            <v>36.443899999999999</v>
          </cell>
          <cell r="F912">
            <v>210.58</v>
          </cell>
          <cell r="G912" t="str">
            <v>II</v>
          </cell>
          <cell r="H912" t="str">
            <v>S</v>
          </cell>
          <cell r="I912" t="str">
            <v>01</v>
          </cell>
        </row>
        <row r="913">
          <cell r="A913" t="str">
            <v>9235-07P</v>
          </cell>
          <cell r="B913" t="str">
            <v>TEMPRA TABLETS 110'S</v>
          </cell>
          <cell r="C913" t="str">
            <v>BX</v>
          </cell>
          <cell r="D913">
            <v>49.913400000000003</v>
          </cell>
          <cell r="E913">
            <v>49.913400000000003</v>
          </cell>
          <cell r="F913">
            <v>210.58</v>
          </cell>
          <cell r="G913" t="str">
            <v>II</v>
          </cell>
          <cell r="H913" t="str">
            <v>S</v>
          </cell>
          <cell r="I913" t="str">
            <v>01</v>
          </cell>
        </row>
        <row r="914">
          <cell r="A914" t="str">
            <v>9235-07S</v>
          </cell>
          <cell r="B914" t="str">
            <v>TEMPRA TABLET</v>
          </cell>
          <cell r="C914" t="str">
            <v>PC</v>
          </cell>
          <cell r="D914">
            <v>0</v>
          </cell>
          <cell r="E914">
            <v>0</v>
          </cell>
          <cell r="F914">
            <v>0</v>
          </cell>
          <cell r="G914" t="str">
            <v>NI</v>
          </cell>
          <cell r="H914" t="str">
            <v>H</v>
          </cell>
          <cell r="I914" t="str">
            <v/>
          </cell>
        </row>
        <row r="915">
          <cell r="A915" t="str">
            <v>9235-32</v>
          </cell>
          <cell r="B915" t="str">
            <v>TEMPRA TABLETS           500'S</v>
          </cell>
          <cell r="C915" t="str">
            <v>BX</v>
          </cell>
          <cell r="D915">
            <v>158.03049999999999</v>
          </cell>
          <cell r="E915">
            <v>156.053</v>
          </cell>
          <cell r="F915">
            <v>990.12</v>
          </cell>
          <cell r="G915" t="str">
            <v>II</v>
          </cell>
          <cell r="H915" t="str">
            <v>S</v>
          </cell>
          <cell r="I915" t="str">
            <v>01</v>
          </cell>
        </row>
        <row r="916">
          <cell r="A916" t="str">
            <v>9235-91</v>
          </cell>
          <cell r="B916" t="str">
            <v>TEMPRA TABLETS 325MG 2'S</v>
          </cell>
          <cell r="C916" t="str">
            <v>CC</v>
          </cell>
          <cell r="D916">
            <v>2.2481</v>
          </cell>
          <cell r="E916">
            <v>2.8029999999999999</v>
          </cell>
          <cell r="F916">
            <v>0</v>
          </cell>
          <cell r="G916" t="str">
            <v>II</v>
          </cell>
          <cell r="H916" t="str">
            <v>L</v>
          </cell>
          <cell r="I916" t="str">
            <v>01</v>
          </cell>
        </row>
        <row r="917">
          <cell r="A917" t="str">
            <v>9237(00)</v>
          </cell>
          <cell r="B917" t="str">
            <v>BLK BLND FER-C CAPSULES</v>
          </cell>
          <cell r="C917" t="str">
            <v>GM</v>
          </cell>
          <cell r="D917">
            <v>0</v>
          </cell>
          <cell r="E917">
            <v>0</v>
          </cell>
          <cell r="F917">
            <v>0</v>
          </cell>
          <cell r="G917" t="str">
            <v>CK</v>
          </cell>
          <cell r="H917" t="str">
            <v>W</v>
          </cell>
          <cell r="I917" t="str">
            <v/>
          </cell>
        </row>
        <row r="918">
          <cell r="A918" t="str">
            <v>9237-02</v>
          </cell>
          <cell r="B918" t="str">
            <v>FER-C CAPSULES           100'S</v>
          </cell>
          <cell r="C918" t="str">
            <v>BX</v>
          </cell>
          <cell r="D918">
            <v>109.29600000000001</v>
          </cell>
          <cell r="E918">
            <v>109.29600000000001</v>
          </cell>
          <cell r="F918">
            <v>235.5</v>
          </cell>
          <cell r="G918" t="str">
            <v>CK</v>
          </cell>
          <cell r="H918" t="str">
            <v>M</v>
          </cell>
          <cell r="I918" t="str">
            <v>02</v>
          </cell>
        </row>
        <row r="919">
          <cell r="A919" t="str">
            <v>9239(01)</v>
          </cell>
          <cell r="B919" t="str">
            <v>BLK TABS TEMPRA FORTE TABLETS</v>
          </cell>
          <cell r="C919" t="str">
            <v>PC</v>
          </cell>
          <cell r="D919">
            <v>0</v>
          </cell>
          <cell r="E919">
            <v>0</v>
          </cell>
          <cell r="F919">
            <v>0</v>
          </cell>
          <cell r="G919" t="str">
            <v>II</v>
          </cell>
          <cell r="H919" t="str">
            <v>W</v>
          </cell>
          <cell r="I919" t="str">
            <v/>
          </cell>
        </row>
        <row r="920">
          <cell r="A920" t="str">
            <v>9239-04</v>
          </cell>
          <cell r="B920" t="str">
            <v>TEMPRA FORTE TABLETS  100'S</v>
          </cell>
          <cell r="C920" t="str">
            <v>BX</v>
          </cell>
          <cell r="D920">
            <v>44.106000000000002</v>
          </cell>
          <cell r="E920">
            <v>45.798400000000001</v>
          </cell>
          <cell r="F920">
            <v>244.71</v>
          </cell>
          <cell r="G920" t="str">
            <v>II</v>
          </cell>
          <cell r="H920" t="str">
            <v>S</v>
          </cell>
          <cell r="I920" t="str">
            <v>01</v>
          </cell>
        </row>
        <row r="921">
          <cell r="A921" t="str">
            <v>9239-04P</v>
          </cell>
          <cell r="B921" t="str">
            <v>TEMPRA FORTE TABLETS 110'S</v>
          </cell>
          <cell r="C921" t="str">
            <v>BX</v>
          </cell>
          <cell r="D921">
            <v>58.651200000000003</v>
          </cell>
          <cell r="E921">
            <v>58.651200000000003</v>
          </cell>
          <cell r="F921">
            <v>244.71</v>
          </cell>
          <cell r="G921" t="str">
            <v>II</v>
          </cell>
          <cell r="H921" t="str">
            <v>S</v>
          </cell>
          <cell r="I921" t="str">
            <v>01</v>
          </cell>
        </row>
        <row r="922">
          <cell r="A922" t="str">
            <v>9239-04S</v>
          </cell>
          <cell r="B922" t="str">
            <v>TEMPRA FORTE TABLETS 50 TABS</v>
          </cell>
          <cell r="C922" t="str">
            <v>EA</v>
          </cell>
          <cell r="D922">
            <v>0</v>
          </cell>
          <cell r="E922">
            <v>0</v>
          </cell>
          <cell r="F922">
            <v>0</v>
          </cell>
          <cell r="G922" t="str">
            <v>NI</v>
          </cell>
          <cell r="H922" t="str">
            <v>H</v>
          </cell>
          <cell r="I922" t="str">
            <v/>
          </cell>
        </row>
        <row r="923">
          <cell r="A923" t="str">
            <v>9239-15</v>
          </cell>
          <cell r="B923" t="str">
            <v>TEMPRA FORTE TABLETS     500'S</v>
          </cell>
          <cell r="C923" t="str">
            <v>BX</v>
          </cell>
          <cell r="D923">
            <v>193.78039999999999</v>
          </cell>
          <cell r="E923">
            <v>203.34729999999999</v>
          </cell>
          <cell r="F923">
            <v>1121.1099999999999</v>
          </cell>
          <cell r="G923" t="str">
            <v>II</v>
          </cell>
          <cell r="H923" t="str">
            <v>S</v>
          </cell>
          <cell r="I923" t="str">
            <v>01</v>
          </cell>
        </row>
        <row r="924">
          <cell r="A924" t="str">
            <v>9239-42</v>
          </cell>
          <cell r="B924" t="str">
            <v>TEMPRA FORTE TABLET,1000'S</v>
          </cell>
          <cell r="C924" t="str">
            <v>BX</v>
          </cell>
          <cell r="D924">
            <v>0</v>
          </cell>
          <cell r="E924">
            <v>0</v>
          </cell>
          <cell r="F924">
            <v>0</v>
          </cell>
          <cell r="G924" t="str">
            <v>II</v>
          </cell>
          <cell r="H924" t="str">
            <v>M</v>
          </cell>
          <cell r="I924" t="str">
            <v>01</v>
          </cell>
        </row>
        <row r="925">
          <cell r="A925" t="str">
            <v>9239-93</v>
          </cell>
          <cell r="B925" t="str">
            <v>TEMPRA FORTE TABS 500MG 2'S</v>
          </cell>
          <cell r="C925" t="str">
            <v>CC</v>
          </cell>
          <cell r="D925">
            <v>2.4657</v>
          </cell>
          <cell r="E925">
            <v>2.5912999999999999</v>
          </cell>
          <cell r="F925">
            <v>0</v>
          </cell>
          <cell r="G925" t="str">
            <v>II</v>
          </cell>
          <cell r="H925" t="str">
            <v>L</v>
          </cell>
          <cell r="I925" t="str">
            <v>01</v>
          </cell>
        </row>
        <row r="926">
          <cell r="A926" t="str">
            <v>9264(05)</v>
          </cell>
          <cell r="B926" t="str">
            <v>TEMPRA DROPS LIQUID BULK</v>
          </cell>
          <cell r="C926" t="str">
            <v>KG</v>
          </cell>
          <cell r="D926">
            <v>0</v>
          </cell>
          <cell r="E926">
            <v>0</v>
          </cell>
          <cell r="F926">
            <v>0</v>
          </cell>
          <cell r="G926" t="str">
            <v>JE</v>
          </cell>
          <cell r="H926" t="str">
            <v>W</v>
          </cell>
          <cell r="I926" t="str">
            <v/>
          </cell>
        </row>
        <row r="927">
          <cell r="A927" t="str">
            <v>9264-35</v>
          </cell>
          <cell r="B927" t="str">
            <v>TEMPRA DROPS 15ml. THAILAND</v>
          </cell>
          <cell r="C927" t="str">
            <v>BT</v>
          </cell>
          <cell r="D927">
            <v>13.4557</v>
          </cell>
          <cell r="E927">
            <v>13.4557</v>
          </cell>
          <cell r="F927">
            <v>26.5</v>
          </cell>
          <cell r="G927" t="str">
            <v>JE</v>
          </cell>
          <cell r="H927" t="str">
            <v>M</v>
          </cell>
          <cell r="I927" t="str">
            <v>01</v>
          </cell>
        </row>
        <row r="928">
          <cell r="A928" t="str">
            <v>9264-35S</v>
          </cell>
          <cell r="B928" t="str">
            <v>TEMPRA DROPS 15ml.50's</v>
          </cell>
          <cell r="C928" t="str">
            <v>BT</v>
          </cell>
          <cell r="D928">
            <v>9.5549999999999997</v>
          </cell>
          <cell r="E928">
            <v>9.5549999999999997</v>
          </cell>
          <cell r="F928">
            <v>26.5</v>
          </cell>
          <cell r="G928" t="str">
            <v>JE</v>
          </cell>
          <cell r="H928" t="str">
            <v>M</v>
          </cell>
          <cell r="I928" t="str">
            <v>01</v>
          </cell>
        </row>
        <row r="929">
          <cell r="A929" t="str">
            <v>9264-36S</v>
          </cell>
          <cell r="B929" t="str">
            <v>TEMPRA DROPS, 15ML</v>
          </cell>
          <cell r="C929" t="str">
            <v>EA</v>
          </cell>
          <cell r="D929">
            <v>0</v>
          </cell>
          <cell r="E929">
            <v>0</v>
          </cell>
          <cell r="F929">
            <v>0</v>
          </cell>
          <cell r="G929" t="str">
            <v>NI</v>
          </cell>
          <cell r="H929" t="str">
            <v>H</v>
          </cell>
          <cell r="I929" t="str">
            <v/>
          </cell>
        </row>
        <row r="930">
          <cell r="A930" t="str">
            <v>9264-37</v>
          </cell>
          <cell r="B930" t="str">
            <v>TEMPRA DROPS 15ml</v>
          </cell>
          <cell r="C930" t="str">
            <v>BT</v>
          </cell>
          <cell r="D930">
            <v>10.260300000000001</v>
          </cell>
          <cell r="E930">
            <v>10.260300000000001</v>
          </cell>
          <cell r="F930">
            <v>47.19</v>
          </cell>
          <cell r="G930" t="str">
            <v>JE</v>
          </cell>
          <cell r="H930" t="str">
            <v>M</v>
          </cell>
          <cell r="I930" t="str">
            <v>01</v>
          </cell>
        </row>
        <row r="931">
          <cell r="A931" t="str">
            <v>9264-37N</v>
          </cell>
          <cell r="B931" t="str">
            <v>TEMPRA DROPS 15ml</v>
          </cell>
          <cell r="C931" t="str">
            <v>BT</v>
          </cell>
          <cell r="D931">
            <v>10.361700000000001</v>
          </cell>
          <cell r="E931">
            <v>10.882099999999999</v>
          </cell>
          <cell r="F931">
            <v>47.19</v>
          </cell>
          <cell r="G931" t="str">
            <v>JE</v>
          </cell>
          <cell r="H931" t="str">
            <v>M</v>
          </cell>
          <cell r="I931" t="str">
            <v>01</v>
          </cell>
        </row>
        <row r="932">
          <cell r="A932" t="str">
            <v>9264-37S</v>
          </cell>
          <cell r="B932" t="str">
            <v>TEMPRA DROPS</v>
          </cell>
          <cell r="C932" t="str">
            <v>EA</v>
          </cell>
          <cell r="D932">
            <v>0</v>
          </cell>
          <cell r="E932">
            <v>0</v>
          </cell>
          <cell r="F932">
            <v>0</v>
          </cell>
          <cell r="G932" t="str">
            <v>NI</v>
          </cell>
          <cell r="H932" t="str">
            <v>H</v>
          </cell>
          <cell r="I932" t="str">
            <v/>
          </cell>
        </row>
        <row r="933">
          <cell r="A933" t="str">
            <v>9264-37T</v>
          </cell>
          <cell r="B933" t="str">
            <v>TEMPRA DROPS 15ML 2 FORTE TAB</v>
          </cell>
          <cell r="C933" t="str">
            <v>BT</v>
          </cell>
          <cell r="D933">
            <v>8.9168000000000003</v>
          </cell>
          <cell r="E933">
            <v>8.9168000000000003</v>
          </cell>
          <cell r="F933">
            <v>36.28</v>
          </cell>
          <cell r="G933" t="str">
            <v>JE</v>
          </cell>
          <cell r="H933" t="str">
            <v>M</v>
          </cell>
          <cell r="I933" t="str">
            <v>01</v>
          </cell>
        </row>
        <row r="934">
          <cell r="A934" t="str">
            <v>9264-91N</v>
          </cell>
          <cell r="B934" t="str">
            <v>TEMPRA DROPS 5 ML</v>
          </cell>
          <cell r="C934" t="str">
            <v>BT</v>
          </cell>
          <cell r="D934">
            <v>9.2776999999999994</v>
          </cell>
          <cell r="E934">
            <v>9.2182999999999993</v>
          </cell>
          <cell r="F934">
            <v>0</v>
          </cell>
          <cell r="G934" t="str">
            <v>JE</v>
          </cell>
          <cell r="H934" t="str">
            <v>L</v>
          </cell>
          <cell r="I934" t="str">
            <v>01</v>
          </cell>
        </row>
        <row r="935">
          <cell r="A935" t="str">
            <v>9264-91S</v>
          </cell>
          <cell r="B935" t="str">
            <v>TEMPRA DROPS 5ML</v>
          </cell>
          <cell r="C935" t="str">
            <v>BT</v>
          </cell>
          <cell r="D935">
            <v>0</v>
          </cell>
          <cell r="E935">
            <v>0</v>
          </cell>
          <cell r="F935">
            <v>0</v>
          </cell>
          <cell r="G935" t="str">
            <v>NI</v>
          </cell>
          <cell r="H935" t="str">
            <v>H</v>
          </cell>
          <cell r="I935" t="str">
            <v/>
          </cell>
        </row>
        <row r="936">
          <cell r="A936" t="str">
            <v>9271(00)</v>
          </cell>
          <cell r="B936" t="str">
            <v>TEMPRA SYRUP LIQUID BULK</v>
          </cell>
          <cell r="C936" t="str">
            <v>KG</v>
          </cell>
          <cell r="D936">
            <v>0</v>
          </cell>
          <cell r="E936">
            <v>0</v>
          </cell>
          <cell r="F936">
            <v>0</v>
          </cell>
          <cell r="G936" t="str">
            <v>JE</v>
          </cell>
          <cell r="H936" t="str">
            <v>W</v>
          </cell>
          <cell r="I936" t="str">
            <v/>
          </cell>
        </row>
        <row r="937">
          <cell r="A937" t="str">
            <v>9271-05</v>
          </cell>
          <cell r="B937" t="str">
            <v>TEMPRA SYRUP             120ML</v>
          </cell>
          <cell r="C937" t="str">
            <v>BT</v>
          </cell>
          <cell r="D937">
            <v>16.533999999999999</v>
          </cell>
          <cell r="E937">
            <v>16.533999999999999</v>
          </cell>
          <cell r="F937">
            <v>51.25</v>
          </cell>
          <cell r="G937" t="str">
            <v>JE</v>
          </cell>
          <cell r="H937" t="str">
            <v>M</v>
          </cell>
          <cell r="I937" t="str">
            <v>01</v>
          </cell>
        </row>
        <row r="938">
          <cell r="A938" t="str">
            <v>9271-12N</v>
          </cell>
          <cell r="B938" t="str">
            <v>TEMPRA SYRUP 10ML PS (P. BTL)</v>
          </cell>
          <cell r="C938" t="str">
            <v>BT</v>
          </cell>
          <cell r="D938">
            <v>6.7083000000000004</v>
          </cell>
          <cell r="E938">
            <v>5.9893999999999998</v>
          </cell>
          <cell r="F938">
            <v>0</v>
          </cell>
          <cell r="G938" t="str">
            <v>JE</v>
          </cell>
          <cell r="H938" t="str">
            <v>L</v>
          </cell>
          <cell r="I938" t="str">
            <v>01</v>
          </cell>
        </row>
        <row r="939">
          <cell r="A939" t="str">
            <v>9271-12S</v>
          </cell>
          <cell r="B939" t="str">
            <v>TEMPRA SYRUP</v>
          </cell>
          <cell r="C939" t="str">
            <v>PC</v>
          </cell>
          <cell r="D939">
            <v>0</v>
          </cell>
          <cell r="E939">
            <v>0</v>
          </cell>
          <cell r="F939">
            <v>0</v>
          </cell>
          <cell r="G939" t="str">
            <v>NI</v>
          </cell>
          <cell r="H939" t="str">
            <v>H</v>
          </cell>
          <cell r="I939" t="str">
            <v/>
          </cell>
        </row>
        <row r="940">
          <cell r="A940" t="str">
            <v>9271-21</v>
          </cell>
          <cell r="B940" t="str">
            <v>TEMPRA SYRUP 60ml. (THAILAND)</v>
          </cell>
          <cell r="C940" t="str">
            <v>BT</v>
          </cell>
          <cell r="D940">
            <v>16.107299999999999</v>
          </cell>
          <cell r="E940">
            <v>16.107299999999999</v>
          </cell>
          <cell r="F940">
            <v>29</v>
          </cell>
          <cell r="G940" t="str">
            <v>JE</v>
          </cell>
          <cell r="H940" t="str">
            <v>M</v>
          </cell>
          <cell r="I940" t="str">
            <v>01</v>
          </cell>
        </row>
        <row r="941">
          <cell r="A941" t="str">
            <v>9271-21S</v>
          </cell>
          <cell r="B941" t="str">
            <v>TEMPRA SYRUP 60ml.SHRINKPACK</v>
          </cell>
          <cell r="C941" t="str">
            <v>BT</v>
          </cell>
          <cell r="D941">
            <v>11.023</v>
          </cell>
          <cell r="E941">
            <v>11.023</v>
          </cell>
          <cell r="F941">
            <v>29</v>
          </cell>
          <cell r="G941" t="str">
            <v>JE</v>
          </cell>
          <cell r="H941" t="str">
            <v>M</v>
          </cell>
          <cell r="I941" t="str">
            <v>01</v>
          </cell>
        </row>
        <row r="942">
          <cell r="A942" t="str">
            <v>9271-40</v>
          </cell>
          <cell r="B942" t="str">
            <v>TEMPRA SYRUP              60ML</v>
          </cell>
          <cell r="C942" t="str">
            <v>BT</v>
          </cell>
          <cell r="D942">
            <v>12.104699999999999</v>
          </cell>
          <cell r="E942">
            <v>12.104699999999999</v>
          </cell>
          <cell r="F942">
            <v>54.56</v>
          </cell>
          <cell r="G942" t="str">
            <v>JE</v>
          </cell>
          <cell r="H942" t="str">
            <v>M</v>
          </cell>
          <cell r="I942" t="str">
            <v>01</v>
          </cell>
        </row>
        <row r="943">
          <cell r="A943" t="str">
            <v>9271-40N</v>
          </cell>
          <cell r="B943" t="str">
            <v>TEMPRA SYRUP 60ML (PLAST. BTL)</v>
          </cell>
          <cell r="C943" t="str">
            <v>BT</v>
          </cell>
          <cell r="D943">
            <v>12.0023</v>
          </cell>
          <cell r="E943">
            <v>12.0763</v>
          </cell>
          <cell r="F943">
            <v>54.56</v>
          </cell>
          <cell r="G943" t="str">
            <v>JE</v>
          </cell>
          <cell r="H943" t="str">
            <v>M</v>
          </cell>
          <cell r="I943" t="str">
            <v>01</v>
          </cell>
        </row>
        <row r="944">
          <cell r="A944" t="str">
            <v>9271-40S</v>
          </cell>
          <cell r="B944" t="str">
            <v>TEMPRA SYRUP</v>
          </cell>
          <cell r="C944" t="str">
            <v>PC</v>
          </cell>
          <cell r="D944">
            <v>0</v>
          </cell>
          <cell r="E944">
            <v>0</v>
          </cell>
          <cell r="F944">
            <v>0</v>
          </cell>
          <cell r="G944" t="str">
            <v>NI</v>
          </cell>
          <cell r="H944" t="str">
            <v>H</v>
          </cell>
          <cell r="I944" t="str">
            <v/>
          </cell>
        </row>
        <row r="945">
          <cell r="A945" t="str">
            <v>9280(01)</v>
          </cell>
          <cell r="B945" t="str">
            <v>TEMPRA FORTE SYRUP BULK</v>
          </cell>
          <cell r="C945" t="str">
            <v>KG</v>
          </cell>
          <cell r="D945">
            <v>0</v>
          </cell>
          <cell r="E945">
            <v>0</v>
          </cell>
          <cell r="F945">
            <v>0</v>
          </cell>
          <cell r="G945" t="str">
            <v>JE</v>
          </cell>
          <cell r="H945" t="str">
            <v>W</v>
          </cell>
          <cell r="I945" t="str">
            <v/>
          </cell>
        </row>
        <row r="946">
          <cell r="A946" t="str">
            <v>9280-11</v>
          </cell>
          <cell r="B946" t="str">
            <v>TEMPRA FORTE SYR 60ML CTN EXP</v>
          </cell>
          <cell r="C946" t="str">
            <v>BT</v>
          </cell>
          <cell r="D946">
            <v>13.857799999999999</v>
          </cell>
          <cell r="E946">
            <v>13.857799999999999</v>
          </cell>
          <cell r="F946">
            <v>63.21</v>
          </cell>
          <cell r="G946" t="str">
            <v>JE</v>
          </cell>
          <cell r="H946" t="str">
            <v>M</v>
          </cell>
          <cell r="I946" t="str">
            <v>01</v>
          </cell>
        </row>
        <row r="947">
          <cell r="A947" t="str">
            <v>9280-11S</v>
          </cell>
          <cell r="B947" t="str">
            <v>TEMPRA FORTE SYR SW 60ml EXP</v>
          </cell>
          <cell r="C947" t="str">
            <v>BT</v>
          </cell>
          <cell r="D947">
            <v>12.7271</v>
          </cell>
          <cell r="E947">
            <v>12.7271</v>
          </cell>
          <cell r="F947">
            <v>46.25</v>
          </cell>
          <cell r="G947" t="str">
            <v>JE</v>
          </cell>
          <cell r="H947" t="str">
            <v>M</v>
          </cell>
          <cell r="I947" t="str">
            <v>01</v>
          </cell>
        </row>
        <row r="948">
          <cell r="A948" t="str">
            <v>9280-12</v>
          </cell>
          <cell r="B948" t="str">
            <v>TEMPRA FORTE SYRUP AF 60ML</v>
          </cell>
          <cell r="C948" t="str">
            <v>BT</v>
          </cell>
          <cell r="D948">
            <v>14.179600000000001</v>
          </cell>
          <cell r="E948">
            <v>14.179600000000001</v>
          </cell>
          <cell r="F948">
            <v>82.21</v>
          </cell>
          <cell r="G948" t="str">
            <v>JE</v>
          </cell>
          <cell r="H948" t="str">
            <v>M</v>
          </cell>
          <cell r="I948" t="str">
            <v>01</v>
          </cell>
        </row>
        <row r="949">
          <cell r="A949" t="str">
            <v>9280-12(B)</v>
          </cell>
          <cell r="B949" t="str">
            <v>TEMPRA FORTE SYRUP AF 60ML</v>
          </cell>
          <cell r="C949" t="str">
            <v>BT</v>
          </cell>
          <cell r="D949">
            <v>0</v>
          </cell>
          <cell r="E949">
            <v>0</v>
          </cell>
          <cell r="F949">
            <v>60.21</v>
          </cell>
          <cell r="G949" t="str">
            <v>JE</v>
          </cell>
          <cell r="H949" t="str">
            <v>M</v>
          </cell>
          <cell r="I949" t="str">
            <v>01</v>
          </cell>
        </row>
        <row r="950">
          <cell r="A950" t="str">
            <v>9280-12N</v>
          </cell>
          <cell r="B950" t="str">
            <v>TEMPRA FORTE SYR 60ML (PLAST)</v>
          </cell>
          <cell r="C950" t="str">
            <v>BT</v>
          </cell>
          <cell r="D950">
            <v>13.165100000000001</v>
          </cell>
          <cell r="E950">
            <v>13.5517</v>
          </cell>
          <cell r="F950">
            <v>82.21</v>
          </cell>
          <cell r="G950" t="str">
            <v>JE</v>
          </cell>
          <cell r="H950" t="str">
            <v>M</v>
          </cell>
          <cell r="I950" t="str">
            <v>01</v>
          </cell>
        </row>
        <row r="951">
          <cell r="A951" t="str">
            <v>9280-12S</v>
          </cell>
          <cell r="B951" t="str">
            <v>TEMPRA FORTE SYRUP</v>
          </cell>
          <cell r="C951" t="str">
            <v>PC</v>
          </cell>
          <cell r="D951">
            <v>0</v>
          </cell>
          <cell r="E951">
            <v>0</v>
          </cell>
          <cell r="F951">
            <v>0</v>
          </cell>
          <cell r="G951" t="str">
            <v>NI</v>
          </cell>
          <cell r="H951" t="str">
            <v>H</v>
          </cell>
          <cell r="I951" t="str">
            <v/>
          </cell>
        </row>
        <row r="952">
          <cell r="A952" t="str">
            <v>9280-19N</v>
          </cell>
          <cell r="B952" t="str">
            <v>TEMPRA FORTE SYR 10ML PS PLAST</v>
          </cell>
          <cell r="C952" t="str">
            <v>BT</v>
          </cell>
          <cell r="D952">
            <v>7.1211000000000002</v>
          </cell>
          <cell r="E952">
            <v>6.3996000000000004</v>
          </cell>
          <cell r="F952">
            <v>0</v>
          </cell>
          <cell r="G952" t="str">
            <v>JE</v>
          </cell>
          <cell r="H952" t="str">
            <v>L</v>
          </cell>
          <cell r="I952" t="str">
            <v>01</v>
          </cell>
        </row>
        <row r="953">
          <cell r="A953" t="str">
            <v>9280-19S</v>
          </cell>
          <cell r="B953" t="str">
            <v>TEMPRA FORTE SYRUP</v>
          </cell>
          <cell r="C953" t="str">
            <v>PC</v>
          </cell>
          <cell r="D953">
            <v>0</v>
          </cell>
          <cell r="E953">
            <v>0</v>
          </cell>
          <cell r="F953">
            <v>0</v>
          </cell>
          <cell r="G953" t="str">
            <v>NI</v>
          </cell>
          <cell r="H953" t="str">
            <v>H</v>
          </cell>
          <cell r="I953" t="str">
            <v/>
          </cell>
        </row>
        <row r="954">
          <cell r="A954" t="str">
            <v>9288(08)</v>
          </cell>
          <cell r="B954" t="str">
            <v>FER_IN-SOL DROPS BULK</v>
          </cell>
          <cell r="C954" t="str">
            <v>KG</v>
          </cell>
          <cell r="D954">
            <v>0</v>
          </cell>
          <cell r="E954">
            <v>0</v>
          </cell>
          <cell r="F954">
            <v>0</v>
          </cell>
          <cell r="G954" t="str">
            <v>CJ</v>
          </cell>
          <cell r="H954" t="str">
            <v>W</v>
          </cell>
          <cell r="I954" t="str">
            <v/>
          </cell>
        </row>
        <row r="955">
          <cell r="A955" t="str">
            <v>9288-05</v>
          </cell>
          <cell r="B955" t="str">
            <v>FER-IN-SOL DROPS 15ML</v>
          </cell>
          <cell r="C955" t="str">
            <v>BT</v>
          </cell>
          <cell r="D955">
            <v>8.02</v>
          </cell>
          <cell r="E955">
            <v>8.02</v>
          </cell>
          <cell r="F955">
            <v>37.25</v>
          </cell>
          <cell r="G955" t="str">
            <v>CJ</v>
          </cell>
          <cell r="H955" t="str">
            <v>M</v>
          </cell>
          <cell r="I955" t="str">
            <v>02</v>
          </cell>
        </row>
        <row r="956">
          <cell r="A956" t="str">
            <v>9288-05N</v>
          </cell>
          <cell r="B956" t="str">
            <v>FER-IN-SOL DROPS 15ML</v>
          </cell>
          <cell r="C956" t="str">
            <v>BT</v>
          </cell>
          <cell r="D956">
            <v>24.372299999999999</v>
          </cell>
          <cell r="E956">
            <v>20.537400000000002</v>
          </cell>
          <cell r="F956">
            <v>49.51</v>
          </cell>
          <cell r="G956" t="str">
            <v>CJ</v>
          </cell>
          <cell r="H956" t="str">
            <v>M</v>
          </cell>
          <cell r="I956" t="str">
            <v>02</v>
          </cell>
        </row>
        <row r="957">
          <cell r="A957" t="str">
            <v>9288-05S</v>
          </cell>
          <cell r="B957" t="str">
            <v>FER IN SOL DROPS</v>
          </cell>
          <cell r="C957" t="str">
            <v>EA</v>
          </cell>
          <cell r="D957">
            <v>0</v>
          </cell>
          <cell r="E957">
            <v>0</v>
          </cell>
          <cell r="F957">
            <v>0</v>
          </cell>
          <cell r="G957" t="str">
            <v>NI</v>
          </cell>
          <cell r="H957" t="str">
            <v>H</v>
          </cell>
          <cell r="I957" t="str">
            <v/>
          </cell>
        </row>
        <row r="958">
          <cell r="A958" t="str">
            <v>9288-13</v>
          </cell>
          <cell r="B958" t="str">
            <v>FER-IN-SOL DROPS          60ML</v>
          </cell>
          <cell r="C958" t="str">
            <v>BT</v>
          </cell>
          <cell r="D958">
            <v>13.849</v>
          </cell>
          <cell r="E958">
            <v>13.849</v>
          </cell>
          <cell r="F958">
            <v>114.75</v>
          </cell>
          <cell r="G958" t="str">
            <v>CJ</v>
          </cell>
          <cell r="H958" t="str">
            <v>M</v>
          </cell>
          <cell r="I958" t="str">
            <v>02</v>
          </cell>
        </row>
        <row r="959">
          <cell r="A959" t="str">
            <v>9288-17</v>
          </cell>
          <cell r="B959" t="str">
            <v>FER IN SOL DROPS 15ml. EXPORT</v>
          </cell>
          <cell r="C959" t="str">
            <v>BT</v>
          </cell>
          <cell r="D959">
            <v>17.849599999999999</v>
          </cell>
          <cell r="E959">
            <v>23.3935</v>
          </cell>
          <cell r="F959">
            <v>0</v>
          </cell>
          <cell r="G959" t="str">
            <v>CJ</v>
          </cell>
          <cell r="H959" t="str">
            <v>M</v>
          </cell>
          <cell r="I959" t="str">
            <v>02</v>
          </cell>
        </row>
        <row r="960">
          <cell r="A960" t="str">
            <v>9288-17S</v>
          </cell>
          <cell r="B960" t="str">
            <v>FERINSOL DROPS</v>
          </cell>
          <cell r="C960" t="str">
            <v>PC</v>
          </cell>
          <cell r="D960">
            <v>0</v>
          </cell>
          <cell r="E960">
            <v>0</v>
          </cell>
          <cell r="F960">
            <v>0</v>
          </cell>
          <cell r="G960" t="str">
            <v>NI</v>
          </cell>
          <cell r="H960" t="str">
            <v>H</v>
          </cell>
          <cell r="I960" t="str">
            <v/>
          </cell>
        </row>
        <row r="961">
          <cell r="A961" t="str">
            <v>9288-96N</v>
          </cell>
          <cell r="B961" t="str">
            <v>FER IN SOL DROPS 7 ML</v>
          </cell>
          <cell r="C961" t="str">
            <v>BT</v>
          </cell>
          <cell r="D961">
            <v>18.5473</v>
          </cell>
          <cell r="E961">
            <v>14.3719</v>
          </cell>
          <cell r="F961">
            <v>0</v>
          </cell>
          <cell r="G961" t="str">
            <v>CJ</v>
          </cell>
          <cell r="H961" t="str">
            <v>L</v>
          </cell>
          <cell r="I961" t="str">
            <v>02</v>
          </cell>
        </row>
        <row r="962">
          <cell r="A962" t="str">
            <v>9288-96S</v>
          </cell>
          <cell r="B962" t="str">
            <v>FER-IN-SOL DROPS</v>
          </cell>
          <cell r="C962" t="str">
            <v>EA</v>
          </cell>
          <cell r="D962">
            <v>0</v>
          </cell>
          <cell r="E962">
            <v>0</v>
          </cell>
          <cell r="F962">
            <v>0</v>
          </cell>
          <cell r="G962" t="str">
            <v>NI</v>
          </cell>
          <cell r="H962" t="str">
            <v>H</v>
          </cell>
          <cell r="I962" t="str">
            <v/>
          </cell>
        </row>
        <row r="963">
          <cell r="A963" t="str">
            <v>9290(05)</v>
          </cell>
          <cell r="B963" t="str">
            <v>BULK FER-IN-SOL SYRUP</v>
          </cell>
          <cell r="C963" t="str">
            <v>KG</v>
          </cell>
          <cell r="D963">
            <v>0</v>
          </cell>
          <cell r="E963">
            <v>0</v>
          </cell>
          <cell r="F963">
            <v>0</v>
          </cell>
          <cell r="G963" t="str">
            <v>CJ</v>
          </cell>
          <cell r="H963" t="str">
            <v>W</v>
          </cell>
          <cell r="I963" t="str">
            <v/>
          </cell>
        </row>
        <row r="964">
          <cell r="A964" t="str">
            <v>9290-07</v>
          </cell>
          <cell r="B964" t="str">
            <v>FER-IN-SOL SYRUP         120ML</v>
          </cell>
          <cell r="C964" t="str">
            <v>BT</v>
          </cell>
          <cell r="D964">
            <v>14.648999999999999</v>
          </cell>
          <cell r="E964">
            <v>14.648999999999999</v>
          </cell>
          <cell r="F964">
            <v>40.25</v>
          </cell>
          <cell r="G964" t="str">
            <v>CJ</v>
          </cell>
          <cell r="H964" t="str">
            <v>M</v>
          </cell>
          <cell r="I964" t="str">
            <v>02</v>
          </cell>
        </row>
        <row r="965">
          <cell r="A965" t="str">
            <v>9290-60</v>
          </cell>
          <cell r="B965" t="str">
            <v>FER-IN-SOL SYRUP          60ML</v>
          </cell>
          <cell r="C965" t="str">
            <v>BT</v>
          </cell>
          <cell r="D965">
            <v>11.202999999999999</v>
          </cell>
          <cell r="E965">
            <v>11.202999999999999</v>
          </cell>
          <cell r="F965">
            <v>27.5</v>
          </cell>
          <cell r="G965" t="str">
            <v>CJ</v>
          </cell>
          <cell r="H965" t="str">
            <v>M</v>
          </cell>
          <cell r="I965" t="str">
            <v>02</v>
          </cell>
        </row>
        <row r="966">
          <cell r="A966" t="str">
            <v>9290-60N</v>
          </cell>
          <cell r="B966" t="str">
            <v>FER-IN-SOL SYRUP 60ML</v>
          </cell>
          <cell r="C966" t="str">
            <v>BT</v>
          </cell>
          <cell r="D966">
            <v>12.6927</v>
          </cell>
          <cell r="E966">
            <v>12.6927</v>
          </cell>
          <cell r="F966">
            <v>31.19</v>
          </cell>
          <cell r="G966" t="str">
            <v>CJ</v>
          </cell>
          <cell r="H966" t="str">
            <v>M</v>
          </cell>
          <cell r="I966" t="str">
            <v>02</v>
          </cell>
        </row>
        <row r="967">
          <cell r="A967" t="str">
            <v>9290-60S</v>
          </cell>
          <cell r="B967" t="str">
            <v>FERINSOL SYRUP 60ML</v>
          </cell>
          <cell r="C967" t="str">
            <v>BT</v>
          </cell>
          <cell r="D967">
            <v>0</v>
          </cell>
          <cell r="E967">
            <v>0</v>
          </cell>
          <cell r="F967">
            <v>0</v>
          </cell>
          <cell r="G967" t="str">
            <v>NI</v>
          </cell>
          <cell r="H967" t="str">
            <v>H</v>
          </cell>
          <cell r="I967" t="str">
            <v/>
          </cell>
        </row>
        <row r="968">
          <cell r="A968" t="str">
            <v>9290-93N</v>
          </cell>
          <cell r="B968" t="str">
            <v>FER-IN-SOL SYRUP 10ML PS</v>
          </cell>
          <cell r="C968" t="str">
            <v>BT</v>
          </cell>
          <cell r="D968">
            <v>7.9187000000000003</v>
          </cell>
          <cell r="E968">
            <v>7.9187000000000003</v>
          </cell>
          <cell r="F968">
            <v>0</v>
          </cell>
          <cell r="G968" t="str">
            <v>CJ</v>
          </cell>
          <cell r="H968" t="str">
            <v>M</v>
          </cell>
          <cell r="I968" t="str">
            <v>02</v>
          </cell>
        </row>
        <row r="969">
          <cell r="A969" t="str">
            <v>9313-10</v>
          </cell>
          <cell r="B969" t="str">
            <v>CE-VI-SOL SYRUP           60ML</v>
          </cell>
          <cell r="C969" t="str">
            <v>BT</v>
          </cell>
          <cell r="D969">
            <v>12.803000000000001</v>
          </cell>
          <cell r="E969">
            <v>12.803000000000001</v>
          </cell>
          <cell r="F969">
            <v>32.25</v>
          </cell>
          <cell r="G969" t="str">
            <v>BZ</v>
          </cell>
          <cell r="H969" t="str">
            <v>M</v>
          </cell>
          <cell r="I969" t="str">
            <v>02</v>
          </cell>
        </row>
        <row r="970">
          <cell r="A970" t="str">
            <v>9313-20</v>
          </cell>
          <cell r="B970" t="str">
            <v>CE-VI-SOL SYRUP          120ML</v>
          </cell>
          <cell r="C970" t="str">
            <v>BT</v>
          </cell>
          <cell r="D970">
            <v>20.210999999999999</v>
          </cell>
          <cell r="E970">
            <v>20.210999999999999</v>
          </cell>
          <cell r="F970">
            <v>57.25</v>
          </cell>
          <cell r="G970" t="str">
            <v>BZ</v>
          </cell>
          <cell r="H970" t="str">
            <v>M</v>
          </cell>
          <cell r="I970" t="str">
            <v>02</v>
          </cell>
        </row>
        <row r="971">
          <cell r="A971" t="str">
            <v>9314-03</v>
          </cell>
          <cell r="B971" t="str">
            <v>CE-VI-SOL DROPS           15ML</v>
          </cell>
          <cell r="C971" t="str">
            <v>BT</v>
          </cell>
          <cell r="D971">
            <v>9.1310000000000002</v>
          </cell>
          <cell r="E971">
            <v>9.1310000000000002</v>
          </cell>
          <cell r="F971">
            <v>32.5</v>
          </cell>
          <cell r="G971" t="str">
            <v>BZ</v>
          </cell>
          <cell r="H971" t="str">
            <v>M</v>
          </cell>
          <cell r="I971" t="str">
            <v>02</v>
          </cell>
        </row>
        <row r="972">
          <cell r="A972" t="str">
            <v>9314-07</v>
          </cell>
          <cell r="B972" t="str">
            <v>CE-VI-SOL DROPS           60ML</v>
          </cell>
          <cell r="C972" t="str">
            <v>BT</v>
          </cell>
          <cell r="D972">
            <v>17.173999999999999</v>
          </cell>
          <cell r="E972">
            <v>17.173999999999999</v>
          </cell>
          <cell r="F972">
            <v>95</v>
          </cell>
          <cell r="G972" t="str">
            <v>BZ</v>
          </cell>
          <cell r="H972" t="str">
            <v>M</v>
          </cell>
          <cell r="I972" t="str">
            <v>02</v>
          </cell>
        </row>
        <row r="973">
          <cell r="A973" t="str">
            <v>9320(06)</v>
          </cell>
          <cell r="B973" t="str">
            <v>BLK LIQ CRESCIN DROPS</v>
          </cell>
          <cell r="C973" t="str">
            <v>KG</v>
          </cell>
          <cell r="D973">
            <v>0</v>
          </cell>
          <cell r="E973">
            <v>0</v>
          </cell>
          <cell r="F973">
            <v>0</v>
          </cell>
          <cell r="G973" t="str">
            <v>BD</v>
          </cell>
          <cell r="H973" t="str">
            <v>W</v>
          </cell>
          <cell r="I973" t="str">
            <v/>
          </cell>
        </row>
        <row r="974">
          <cell r="A974" t="str">
            <v>9320-03</v>
          </cell>
          <cell r="B974" t="str">
            <v>CRESCIN DROPS             15ML</v>
          </cell>
          <cell r="C974" t="str">
            <v>BT</v>
          </cell>
          <cell r="D974">
            <v>13.0001</v>
          </cell>
          <cell r="E974">
            <v>13.0001</v>
          </cell>
          <cell r="F974">
            <v>65</v>
          </cell>
          <cell r="G974" t="str">
            <v>BD</v>
          </cell>
          <cell r="H974" t="str">
            <v>M</v>
          </cell>
          <cell r="I974" t="str">
            <v>02</v>
          </cell>
        </row>
        <row r="975">
          <cell r="A975" t="str">
            <v>9320-03N</v>
          </cell>
          <cell r="B975" t="str">
            <v>CRESCIN DROPS             15ML</v>
          </cell>
          <cell r="C975" t="str">
            <v>BT</v>
          </cell>
          <cell r="D975">
            <v>16.461500000000001</v>
          </cell>
          <cell r="E975">
            <v>16.461500000000001</v>
          </cell>
          <cell r="F975">
            <v>80.739999999999995</v>
          </cell>
          <cell r="G975" t="str">
            <v>BD</v>
          </cell>
          <cell r="H975" t="str">
            <v>M</v>
          </cell>
          <cell r="I975" t="str">
            <v>02</v>
          </cell>
        </row>
        <row r="976">
          <cell r="A976" t="str">
            <v>9320-03S</v>
          </cell>
          <cell r="B976" t="str">
            <v>CRESCIN DROPS 15ML</v>
          </cell>
          <cell r="C976" t="str">
            <v>EA</v>
          </cell>
          <cell r="D976">
            <v>0</v>
          </cell>
          <cell r="E976">
            <v>0</v>
          </cell>
          <cell r="F976">
            <v>0</v>
          </cell>
          <cell r="G976" t="str">
            <v>NI</v>
          </cell>
          <cell r="H976" t="str">
            <v>H</v>
          </cell>
          <cell r="I976" t="str">
            <v/>
          </cell>
        </row>
        <row r="977">
          <cell r="A977" t="str">
            <v>9320-90S</v>
          </cell>
          <cell r="B977" t="str">
            <v>CRESCIN DROPS, 7ML</v>
          </cell>
          <cell r="C977" t="str">
            <v>EA</v>
          </cell>
          <cell r="D977">
            <v>0</v>
          </cell>
          <cell r="E977">
            <v>0</v>
          </cell>
          <cell r="F977">
            <v>0</v>
          </cell>
          <cell r="G977" t="str">
            <v>NI</v>
          </cell>
          <cell r="H977" t="str">
            <v>H</v>
          </cell>
          <cell r="I977" t="str">
            <v/>
          </cell>
        </row>
        <row r="978">
          <cell r="A978" t="str">
            <v>9321(01)</v>
          </cell>
          <cell r="B978" t="str">
            <v>BULK CE VI SOL DROPS 100MG/ML</v>
          </cell>
          <cell r="C978" t="str">
            <v>KG</v>
          </cell>
          <cell r="D978">
            <v>0</v>
          </cell>
          <cell r="E978">
            <v>0</v>
          </cell>
          <cell r="F978">
            <v>0</v>
          </cell>
          <cell r="G978" t="str">
            <v>BZ</v>
          </cell>
          <cell r="H978" t="str">
            <v>W</v>
          </cell>
          <cell r="I978" t="str">
            <v/>
          </cell>
        </row>
        <row r="979">
          <cell r="A979" t="str">
            <v>9321-33N</v>
          </cell>
          <cell r="B979" t="str">
            <v>CEVISOL DRPS 60MG/0.6ML,7ML PS</v>
          </cell>
          <cell r="C979" t="str">
            <v>BT</v>
          </cell>
          <cell r="D979">
            <v>14.2736</v>
          </cell>
          <cell r="E979">
            <v>9.1334</v>
          </cell>
          <cell r="F979">
            <v>0</v>
          </cell>
          <cell r="G979" t="str">
            <v>BZ</v>
          </cell>
          <cell r="H979" t="str">
            <v>L</v>
          </cell>
          <cell r="I979" t="str">
            <v>02</v>
          </cell>
        </row>
        <row r="980">
          <cell r="A980" t="str">
            <v>9321-35</v>
          </cell>
          <cell r="B980" t="str">
            <v>CEVISOL DRPS 60MG/0.6ML,15ML</v>
          </cell>
          <cell r="C980" t="str">
            <v>BT</v>
          </cell>
          <cell r="D980">
            <v>15.3375</v>
          </cell>
          <cell r="E980">
            <v>10.877800000000001</v>
          </cell>
          <cell r="F980">
            <v>47.67</v>
          </cell>
          <cell r="G980" t="str">
            <v>BZ</v>
          </cell>
          <cell r="H980" t="str">
            <v>M</v>
          </cell>
          <cell r="I980" t="str">
            <v>02</v>
          </cell>
        </row>
        <row r="981">
          <cell r="A981" t="str">
            <v>9321-35N</v>
          </cell>
          <cell r="B981" t="str">
            <v>CEVISOL DRPS 60MG/0.6ML,15ML</v>
          </cell>
          <cell r="C981" t="str">
            <v>BT</v>
          </cell>
          <cell r="D981">
            <v>10.396699999999999</v>
          </cell>
          <cell r="E981">
            <v>10.396699999999999</v>
          </cell>
          <cell r="F981">
            <v>43.2</v>
          </cell>
          <cell r="G981" t="str">
            <v>BZ</v>
          </cell>
          <cell r="H981" t="str">
            <v>M</v>
          </cell>
          <cell r="I981" t="str">
            <v>02</v>
          </cell>
        </row>
        <row r="982">
          <cell r="A982" t="str">
            <v>9321-35NP</v>
          </cell>
          <cell r="B982" t="str">
            <v>CEVISOL DROPS 15ML PROMO</v>
          </cell>
          <cell r="C982" t="str">
            <v>PC</v>
          </cell>
          <cell r="D982">
            <v>14.4735</v>
          </cell>
          <cell r="E982">
            <v>14.4735</v>
          </cell>
          <cell r="F982">
            <v>37.380000000000003</v>
          </cell>
          <cell r="G982" t="str">
            <v>BZ</v>
          </cell>
          <cell r="H982" t="str">
            <v>S</v>
          </cell>
          <cell r="I982" t="str">
            <v>02</v>
          </cell>
        </row>
        <row r="983">
          <cell r="A983" t="str">
            <v>9321-35S</v>
          </cell>
          <cell r="B983" t="str">
            <v>CEVISOL DROPS</v>
          </cell>
          <cell r="C983" t="str">
            <v>EA</v>
          </cell>
          <cell r="D983">
            <v>0</v>
          </cell>
          <cell r="E983">
            <v>0</v>
          </cell>
          <cell r="F983">
            <v>0</v>
          </cell>
          <cell r="G983" t="str">
            <v>NI</v>
          </cell>
          <cell r="H983" t="str">
            <v>H</v>
          </cell>
          <cell r="I983" t="str">
            <v/>
          </cell>
        </row>
        <row r="984">
          <cell r="A984" t="str">
            <v>9321-38</v>
          </cell>
          <cell r="B984" t="str">
            <v>CEVISOL DRPS 60MG/0.6ML,60ML</v>
          </cell>
          <cell r="C984" t="str">
            <v>BT</v>
          </cell>
          <cell r="D984">
            <v>17.173999999999999</v>
          </cell>
          <cell r="E984">
            <v>17.173999999999999</v>
          </cell>
          <cell r="F984">
            <v>95</v>
          </cell>
          <cell r="G984" t="str">
            <v>BZ</v>
          </cell>
          <cell r="H984" t="str">
            <v>M</v>
          </cell>
          <cell r="I984" t="str">
            <v>02</v>
          </cell>
        </row>
        <row r="985">
          <cell r="A985" t="str">
            <v>9323(00)</v>
          </cell>
          <cell r="B985" t="str">
            <v>BLK LIQ. CE VI SOL SYRUP</v>
          </cell>
          <cell r="C985" t="str">
            <v>KG</v>
          </cell>
          <cell r="D985">
            <v>0</v>
          </cell>
          <cell r="E985">
            <v>0</v>
          </cell>
          <cell r="F985">
            <v>0</v>
          </cell>
          <cell r="G985" t="str">
            <v>BZ</v>
          </cell>
          <cell r="H985" t="str">
            <v>W</v>
          </cell>
          <cell r="I985" t="str">
            <v/>
          </cell>
        </row>
        <row r="986">
          <cell r="A986" t="str">
            <v>9323-40</v>
          </cell>
          <cell r="B986" t="str">
            <v>CE VI SOL SYRUP 100MG/5ML,10ml</v>
          </cell>
          <cell r="C986" t="str">
            <v>BT</v>
          </cell>
          <cell r="D986">
            <v>6.5377000000000001</v>
          </cell>
          <cell r="E986">
            <v>6.5377000000000001</v>
          </cell>
          <cell r="F986">
            <v>0</v>
          </cell>
          <cell r="G986" t="str">
            <v>BZ</v>
          </cell>
          <cell r="H986" t="str">
            <v>M</v>
          </cell>
          <cell r="I986" t="str">
            <v>02</v>
          </cell>
        </row>
        <row r="987">
          <cell r="A987" t="str">
            <v>9323-40N</v>
          </cell>
          <cell r="B987" t="str">
            <v>CEVISOL SYRUP 10ML NEW PS</v>
          </cell>
          <cell r="C987" t="str">
            <v>BT</v>
          </cell>
          <cell r="D987">
            <v>7.383</v>
          </cell>
          <cell r="E987">
            <v>6.8262999999999998</v>
          </cell>
          <cell r="F987">
            <v>0</v>
          </cell>
          <cell r="G987" t="str">
            <v>BZ</v>
          </cell>
          <cell r="H987" t="str">
            <v>L</v>
          </cell>
          <cell r="I987" t="str">
            <v>02</v>
          </cell>
        </row>
        <row r="988">
          <cell r="A988" t="str">
            <v>9323-44</v>
          </cell>
          <cell r="B988" t="str">
            <v>CE VI SOL SYRUP 100MG.5ml,60ml</v>
          </cell>
          <cell r="C988" t="str">
            <v>BT</v>
          </cell>
          <cell r="D988">
            <v>17.619199999999999</v>
          </cell>
          <cell r="E988">
            <v>16.532699999999998</v>
          </cell>
          <cell r="F988">
            <v>43.36</v>
          </cell>
          <cell r="G988" t="str">
            <v>BZ</v>
          </cell>
          <cell r="H988" t="str">
            <v>M</v>
          </cell>
          <cell r="I988" t="str">
            <v>02</v>
          </cell>
        </row>
        <row r="989">
          <cell r="A989" t="str">
            <v>9323-44N</v>
          </cell>
          <cell r="B989" t="str">
            <v>CEVISOL SYRUP,60ml NEW</v>
          </cell>
          <cell r="C989" t="str">
            <v>BT</v>
          </cell>
          <cell r="D989">
            <v>14.39</v>
          </cell>
          <cell r="E989">
            <v>14.39</v>
          </cell>
          <cell r="F989">
            <v>39.130000000000003</v>
          </cell>
          <cell r="G989" t="str">
            <v>BZ</v>
          </cell>
          <cell r="H989" t="str">
            <v>M</v>
          </cell>
          <cell r="I989" t="str">
            <v>02</v>
          </cell>
        </row>
        <row r="990">
          <cell r="A990" t="str">
            <v>9323-44NP</v>
          </cell>
          <cell r="B990" t="str">
            <v>CEVISOL SYRUP 60ml NEW PROMO</v>
          </cell>
          <cell r="C990" t="str">
            <v>PC</v>
          </cell>
          <cell r="D990">
            <v>8.8065999999999995</v>
          </cell>
          <cell r="E990">
            <v>8.8065999999999995</v>
          </cell>
          <cell r="F990">
            <v>34.83</v>
          </cell>
          <cell r="G990" t="str">
            <v>BZ</v>
          </cell>
          <cell r="H990" t="str">
            <v>S</v>
          </cell>
          <cell r="I990" t="str">
            <v>02</v>
          </cell>
        </row>
        <row r="991">
          <cell r="A991" t="str">
            <v>9323-44S</v>
          </cell>
          <cell r="B991" t="str">
            <v>CEVISOL SYRUP</v>
          </cell>
          <cell r="C991" t="str">
            <v>EA</v>
          </cell>
          <cell r="D991">
            <v>0</v>
          </cell>
          <cell r="E991">
            <v>0</v>
          </cell>
          <cell r="F991">
            <v>0</v>
          </cell>
          <cell r="G991" t="str">
            <v>NI</v>
          </cell>
          <cell r="H991" t="str">
            <v>H</v>
          </cell>
          <cell r="I991" t="str">
            <v/>
          </cell>
        </row>
        <row r="992">
          <cell r="A992" t="str">
            <v>9323-50</v>
          </cell>
          <cell r="B992" t="str">
            <v>CE VI SOL SYRUP 100MG/5ml120ml</v>
          </cell>
          <cell r="C992" t="str">
            <v>BT</v>
          </cell>
          <cell r="D992">
            <v>20.935600000000001</v>
          </cell>
          <cell r="E992">
            <v>20.935600000000001</v>
          </cell>
          <cell r="F992">
            <v>57.25</v>
          </cell>
          <cell r="G992" t="str">
            <v>BZ</v>
          </cell>
          <cell r="H992" t="str">
            <v>M</v>
          </cell>
          <cell r="I992" t="str">
            <v>02</v>
          </cell>
        </row>
        <row r="993">
          <cell r="A993" t="str">
            <v>9323-50N</v>
          </cell>
          <cell r="B993" t="str">
            <v>CEVISOL SYRUP 120ml NEW</v>
          </cell>
          <cell r="C993" t="str">
            <v>BT</v>
          </cell>
          <cell r="D993">
            <v>18.5535</v>
          </cell>
          <cell r="E993">
            <v>18.5535</v>
          </cell>
          <cell r="F993">
            <v>64.92</v>
          </cell>
          <cell r="G993" t="str">
            <v>BZ</v>
          </cell>
          <cell r="H993" t="str">
            <v>M</v>
          </cell>
          <cell r="I993" t="str">
            <v>02</v>
          </cell>
        </row>
        <row r="994">
          <cell r="A994" t="str">
            <v>9323-50NP</v>
          </cell>
          <cell r="B994" t="str">
            <v>CEVISOL SYRUP 120ml NEW PROMO</v>
          </cell>
          <cell r="C994" t="str">
            <v>PC</v>
          </cell>
          <cell r="D994">
            <v>19.153500000000001</v>
          </cell>
          <cell r="E994">
            <v>19.153500000000001</v>
          </cell>
          <cell r="F994">
            <v>61.83</v>
          </cell>
          <cell r="G994" t="str">
            <v>BZ</v>
          </cell>
          <cell r="H994" t="str">
            <v>S</v>
          </cell>
          <cell r="I994" t="str">
            <v>02</v>
          </cell>
        </row>
        <row r="995">
          <cell r="A995" t="str">
            <v>9323-50S</v>
          </cell>
          <cell r="B995" t="str">
            <v>CEVISOL SYRUP 120ML</v>
          </cell>
          <cell r="C995" t="str">
            <v>BT</v>
          </cell>
          <cell r="D995">
            <v>0</v>
          </cell>
          <cell r="E995">
            <v>0</v>
          </cell>
          <cell r="F995">
            <v>0</v>
          </cell>
          <cell r="G995" t="str">
            <v>NI</v>
          </cell>
          <cell r="H995" t="str">
            <v>H</v>
          </cell>
          <cell r="I995" t="str">
            <v/>
          </cell>
        </row>
        <row r="996">
          <cell r="A996" t="str">
            <v>9324(01)</v>
          </cell>
          <cell r="B996" t="str">
            <v>BLK LIQ CRESCIN SYRUP</v>
          </cell>
          <cell r="C996" t="str">
            <v>KG</v>
          </cell>
          <cell r="D996">
            <v>0</v>
          </cell>
          <cell r="E996">
            <v>0</v>
          </cell>
          <cell r="F996">
            <v>0</v>
          </cell>
          <cell r="G996" t="str">
            <v>BD</v>
          </cell>
          <cell r="H996" t="str">
            <v>W</v>
          </cell>
          <cell r="I996" t="str">
            <v/>
          </cell>
        </row>
        <row r="997">
          <cell r="A997" t="str">
            <v>9324-02</v>
          </cell>
          <cell r="B997" t="str">
            <v>CRESCIN SYRUP             60ML</v>
          </cell>
          <cell r="C997" t="str">
            <v>BT</v>
          </cell>
          <cell r="D997">
            <v>15.9735</v>
          </cell>
          <cell r="E997">
            <v>15.9735</v>
          </cell>
          <cell r="F997">
            <v>54.75</v>
          </cell>
          <cell r="G997" t="str">
            <v>BD</v>
          </cell>
          <cell r="H997" t="str">
            <v>M</v>
          </cell>
          <cell r="I997" t="str">
            <v>02</v>
          </cell>
        </row>
        <row r="998">
          <cell r="A998" t="str">
            <v>9324-02N</v>
          </cell>
          <cell r="B998" t="str">
            <v>CRESCIN SYRUP             60ML</v>
          </cell>
          <cell r="C998" t="str">
            <v>BT</v>
          </cell>
          <cell r="D998">
            <v>14.740399999999999</v>
          </cell>
          <cell r="E998">
            <v>14.740399999999999</v>
          </cell>
          <cell r="F998">
            <v>62.1</v>
          </cell>
          <cell r="G998" t="str">
            <v>BD</v>
          </cell>
          <cell r="H998" t="str">
            <v>M</v>
          </cell>
          <cell r="I998" t="str">
            <v>02</v>
          </cell>
        </row>
        <row r="999">
          <cell r="A999" t="str">
            <v>9324-02S</v>
          </cell>
          <cell r="B999" t="str">
            <v>CRESCIN SYRUP</v>
          </cell>
          <cell r="C999" t="str">
            <v>EA</v>
          </cell>
          <cell r="D999">
            <v>0</v>
          </cell>
          <cell r="E999">
            <v>0</v>
          </cell>
          <cell r="F999">
            <v>0</v>
          </cell>
          <cell r="G999" t="str">
            <v>NI</v>
          </cell>
          <cell r="H999" t="str">
            <v>H</v>
          </cell>
          <cell r="I999" t="str">
            <v/>
          </cell>
        </row>
        <row r="1000">
          <cell r="A1000" t="str">
            <v>9324-37</v>
          </cell>
          <cell r="B1000" t="str">
            <v>CRESCIN SYRUP            120ML</v>
          </cell>
          <cell r="C1000" t="str">
            <v>BT</v>
          </cell>
          <cell r="D1000">
            <v>0</v>
          </cell>
          <cell r="E1000">
            <v>0</v>
          </cell>
          <cell r="F1000">
            <v>71.25</v>
          </cell>
          <cell r="G1000" t="str">
            <v>BD</v>
          </cell>
          <cell r="H1000" t="str">
            <v>M</v>
          </cell>
          <cell r="I1000" t="str">
            <v>02</v>
          </cell>
        </row>
        <row r="1001">
          <cell r="A1001" t="str">
            <v>9342(09)</v>
          </cell>
          <cell r="B1001" t="str">
            <v>BLK C'TED TABS NMT W/ FLUORIDE</v>
          </cell>
          <cell r="C1001" t="str">
            <v>PC</v>
          </cell>
          <cell r="D1001">
            <v>0</v>
          </cell>
          <cell r="E1001">
            <v>0</v>
          </cell>
          <cell r="F1001">
            <v>0</v>
          </cell>
          <cell r="G1001" t="str">
            <v>BJ</v>
          </cell>
          <cell r="H1001" t="str">
            <v>W</v>
          </cell>
          <cell r="I1001" t="str">
            <v/>
          </cell>
        </row>
        <row r="1002">
          <cell r="A1002" t="str">
            <v>9342-08</v>
          </cell>
          <cell r="B1002" t="str">
            <v>NATALINS M W/ FLUORIDE   100'S</v>
          </cell>
          <cell r="C1002" t="str">
            <v>BT</v>
          </cell>
          <cell r="D1002">
            <v>0</v>
          </cell>
          <cell r="E1002">
            <v>0</v>
          </cell>
          <cell r="F1002">
            <v>165</v>
          </cell>
          <cell r="G1002" t="str">
            <v>BJ</v>
          </cell>
          <cell r="H1002" t="str">
            <v>M</v>
          </cell>
          <cell r="I1002" t="str">
            <v>02</v>
          </cell>
        </row>
        <row r="1003">
          <cell r="A1003" t="str">
            <v>9342-15</v>
          </cell>
          <cell r="B1003" t="str">
            <v>NATALINS M W/ FLUORIDE    50'S</v>
          </cell>
          <cell r="C1003" t="str">
            <v>BT</v>
          </cell>
          <cell r="D1003">
            <v>0</v>
          </cell>
          <cell r="E1003">
            <v>0</v>
          </cell>
          <cell r="F1003">
            <v>140.6</v>
          </cell>
          <cell r="G1003" t="str">
            <v>BJ</v>
          </cell>
          <cell r="H1003" t="str">
            <v>M</v>
          </cell>
          <cell r="I1003" t="str">
            <v>02</v>
          </cell>
        </row>
        <row r="1004">
          <cell r="A1004" t="str">
            <v>9342-85</v>
          </cell>
          <cell r="B1004" t="str">
            <v>NATALINS M W/ FLOURIDE, 30'S</v>
          </cell>
          <cell r="C1004" t="str">
            <v>BT</v>
          </cell>
          <cell r="D1004">
            <v>51.9129</v>
          </cell>
          <cell r="E1004">
            <v>51.623699999999999</v>
          </cell>
          <cell r="F1004">
            <v>177.42</v>
          </cell>
          <cell r="G1004" t="str">
            <v>BJ</v>
          </cell>
          <cell r="H1004" t="str">
            <v>M</v>
          </cell>
          <cell r="I1004" t="str">
            <v>02</v>
          </cell>
        </row>
        <row r="1005">
          <cell r="A1005" t="str">
            <v>9342-85S</v>
          </cell>
          <cell r="B1005" t="str">
            <v>NATALINS M TABLETS W/ FLOURIDE</v>
          </cell>
          <cell r="C1005" t="str">
            <v>PC</v>
          </cell>
          <cell r="D1005">
            <v>0</v>
          </cell>
          <cell r="E1005">
            <v>0</v>
          </cell>
          <cell r="F1005">
            <v>0</v>
          </cell>
          <cell r="G1005" t="str">
            <v>NI</v>
          </cell>
          <cell r="H1005" t="str">
            <v>H</v>
          </cell>
          <cell r="I1005" t="str">
            <v/>
          </cell>
        </row>
        <row r="1006">
          <cell r="A1006" t="str">
            <v>9342-91A</v>
          </cell>
          <cell r="B1006" t="str">
            <v>NATALINS-M W/ FLOU TAB 1'S</v>
          </cell>
          <cell r="C1006" t="str">
            <v>CC</v>
          </cell>
          <cell r="D1006">
            <v>11.182600000000001</v>
          </cell>
          <cell r="E1006">
            <v>2.1541999999999999</v>
          </cell>
          <cell r="F1006">
            <v>0</v>
          </cell>
          <cell r="G1006" t="str">
            <v>BJ</v>
          </cell>
          <cell r="H1006" t="str">
            <v>L</v>
          </cell>
          <cell r="I1006" t="str">
            <v>02</v>
          </cell>
        </row>
        <row r="1007">
          <cell r="A1007" t="str">
            <v>9342-BB</v>
          </cell>
          <cell r="B1007" t="str">
            <v>NATALINS M/ FLOURIDE TAB.90'S</v>
          </cell>
          <cell r="C1007" t="str">
            <v>BT</v>
          </cell>
          <cell r="D1007">
            <v>0</v>
          </cell>
          <cell r="E1007">
            <v>0</v>
          </cell>
          <cell r="F1007">
            <v>0</v>
          </cell>
          <cell r="G1007" t="str">
            <v>BJ</v>
          </cell>
          <cell r="H1007" t="str">
            <v>M</v>
          </cell>
          <cell r="I1007" t="str">
            <v>02</v>
          </cell>
        </row>
        <row r="1008">
          <cell r="A1008" t="str">
            <v>9354(09)</v>
          </cell>
          <cell r="B1008" t="str">
            <v>BLK C'TD TABS NATALINS M TABS</v>
          </cell>
          <cell r="C1008" t="str">
            <v>PC</v>
          </cell>
          <cell r="D1008">
            <v>0</v>
          </cell>
          <cell r="E1008">
            <v>0</v>
          </cell>
          <cell r="F1008">
            <v>0</v>
          </cell>
          <cell r="G1008" t="str">
            <v>BJ</v>
          </cell>
          <cell r="H1008" t="str">
            <v>W</v>
          </cell>
          <cell r="I1008" t="str">
            <v/>
          </cell>
        </row>
        <row r="1009">
          <cell r="A1009" t="str">
            <v>9354-10</v>
          </cell>
          <cell r="B1009" t="str">
            <v>NATALINS M TABLETS        50'S</v>
          </cell>
          <cell r="C1009" t="str">
            <v>BT</v>
          </cell>
          <cell r="D1009">
            <v>59.262</v>
          </cell>
          <cell r="E1009">
            <v>59.262</v>
          </cell>
          <cell r="F1009">
            <v>134.30000000000001</v>
          </cell>
          <cell r="G1009" t="str">
            <v>BJ</v>
          </cell>
          <cell r="H1009" t="str">
            <v>M</v>
          </cell>
          <cell r="I1009" t="str">
            <v>02</v>
          </cell>
        </row>
        <row r="1010">
          <cell r="A1010" t="str">
            <v>9354-14</v>
          </cell>
          <cell r="B1010" t="str">
            <v>NATALINS M TABLETS 30'S</v>
          </cell>
          <cell r="C1010" t="str">
            <v>BT</v>
          </cell>
          <cell r="D1010">
            <v>51.269399999999997</v>
          </cell>
          <cell r="E1010">
            <v>51.913800000000002</v>
          </cell>
          <cell r="F1010">
            <v>168.77</v>
          </cell>
          <cell r="G1010" t="str">
            <v>BJ</v>
          </cell>
          <cell r="H1010" t="str">
            <v>M</v>
          </cell>
          <cell r="I1010" t="str">
            <v>02</v>
          </cell>
        </row>
        <row r="1011">
          <cell r="A1011" t="str">
            <v>9354-14S</v>
          </cell>
          <cell r="B1011" t="str">
            <v>NATALINS M TABLET 30'S</v>
          </cell>
          <cell r="C1011" t="str">
            <v>EA</v>
          </cell>
          <cell r="D1011">
            <v>0</v>
          </cell>
          <cell r="E1011">
            <v>0</v>
          </cell>
          <cell r="F1011">
            <v>0</v>
          </cell>
          <cell r="G1011" t="str">
            <v>NI</v>
          </cell>
          <cell r="H1011" t="str">
            <v>H</v>
          </cell>
          <cell r="I1011" t="str">
            <v/>
          </cell>
        </row>
        <row r="1012">
          <cell r="A1012" t="str">
            <v>9354-91A</v>
          </cell>
          <cell r="B1012" t="str">
            <v>NATALINS M TABLET 1'S</v>
          </cell>
          <cell r="C1012" t="str">
            <v>CC</v>
          </cell>
          <cell r="D1012">
            <v>9.8450000000000006</v>
          </cell>
          <cell r="E1012">
            <v>2.1333000000000002</v>
          </cell>
          <cell r="F1012">
            <v>0</v>
          </cell>
          <cell r="G1012" t="str">
            <v>BJ</v>
          </cell>
          <cell r="H1012" t="str">
            <v>L</v>
          </cell>
          <cell r="I1012" t="str">
            <v>02</v>
          </cell>
        </row>
        <row r="1013">
          <cell r="A1013" t="str">
            <v>9357-03</v>
          </cell>
          <cell r="B1013" t="str">
            <v>FORSTRES CAPSULES        100'S</v>
          </cell>
          <cell r="C1013" t="str">
            <v>BX</v>
          </cell>
          <cell r="D1013">
            <v>132.31200000000001</v>
          </cell>
          <cell r="E1013">
            <v>132.31200000000001</v>
          </cell>
          <cell r="F1013">
            <v>279.72000000000003</v>
          </cell>
          <cell r="G1013" t="str">
            <v>CA</v>
          </cell>
          <cell r="H1013" t="str">
            <v>M</v>
          </cell>
          <cell r="I1013" t="str">
            <v>04</v>
          </cell>
        </row>
        <row r="1014">
          <cell r="A1014" t="str">
            <v>9357-15</v>
          </cell>
          <cell r="B1014" t="str">
            <v>FORSTRESS CAPSULE 32'S</v>
          </cell>
          <cell r="C1014" t="str">
            <v>BX</v>
          </cell>
          <cell r="D1014">
            <v>60.262999999999998</v>
          </cell>
          <cell r="E1014">
            <v>60.262999999999998</v>
          </cell>
          <cell r="F1014">
            <v>175.75</v>
          </cell>
          <cell r="G1014" t="str">
            <v>CA</v>
          </cell>
          <cell r="H1014" t="str">
            <v>M</v>
          </cell>
          <cell r="I1014" t="str">
            <v>04</v>
          </cell>
        </row>
        <row r="1015">
          <cell r="A1015" t="str">
            <v>9357-15S</v>
          </cell>
          <cell r="B1015" t="str">
            <v>FORSTRESS CAPSULES 50'S</v>
          </cell>
          <cell r="C1015" t="str">
            <v>EA</v>
          </cell>
          <cell r="D1015">
            <v>0</v>
          </cell>
          <cell r="E1015">
            <v>0</v>
          </cell>
          <cell r="F1015">
            <v>0</v>
          </cell>
          <cell r="G1015" t="str">
            <v>NI</v>
          </cell>
          <cell r="H1015" t="str">
            <v>H</v>
          </cell>
          <cell r="I1015" t="str">
            <v/>
          </cell>
        </row>
        <row r="1016">
          <cell r="A1016" t="str">
            <v>9368(55)</v>
          </cell>
          <cell r="B1016" t="str">
            <v>BULK LIQ POLYVISOL DROPS</v>
          </cell>
          <cell r="C1016" t="str">
            <v>KG</v>
          </cell>
          <cell r="D1016">
            <v>0</v>
          </cell>
          <cell r="E1016">
            <v>0</v>
          </cell>
          <cell r="F1016">
            <v>0</v>
          </cell>
          <cell r="G1016" t="str">
            <v>BA</v>
          </cell>
          <cell r="H1016" t="str">
            <v>W</v>
          </cell>
          <cell r="I1016" t="str">
            <v/>
          </cell>
        </row>
        <row r="1017">
          <cell r="A1017" t="str">
            <v>9368-13</v>
          </cell>
          <cell r="B1017" t="str">
            <v>POLY-VI-SOL DROPS         60ML</v>
          </cell>
          <cell r="C1017" t="str">
            <v>BT</v>
          </cell>
          <cell r="D1017">
            <v>19.434000000000001</v>
          </cell>
          <cell r="E1017">
            <v>19.434000000000001</v>
          </cell>
          <cell r="F1017">
            <v>109.75</v>
          </cell>
          <cell r="G1017" t="str">
            <v>BA</v>
          </cell>
          <cell r="H1017" t="str">
            <v>M</v>
          </cell>
          <cell r="I1017" t="str">
            <v>04</v>
          </cell>
        </row>
        <row r="1018">
          <cell r="A1018" t="str">
            <v>9368-34</v>
          </cell>
          <cell r="B1018" t="str">
            <v>POLY VI SOL DROPS 7ml MALAYSIA</v>
          </cell>
          <cell r="C1018" t="str">
            <v>BT</v>
          </cell>
          <cell r="D1018">
            <v>13.0207</v>
          </cell>
          <cell r="E1018">
            <v>13.0207</v>
          </cell>
          <cell r="F1018">
            <v>0</v>
          </cell>
          <cell r="G1018" t="str">
            <v>BA</v>
          </cell>
          <cell r="H1018" t="str">
            <v>M</v>
          </cell>
          <cell r="I1018" t="str">
            <v>04</v>
          </cell>
        </row>
        <row r="1019">
          <cell r="A1019" t="str">
            <v>9368-35</v>
          </cell>
          <cell r="B1019" t="str">
            <v>POLY-VI-SOL DROPS         30ML</v>
          </cell>
          <cell r="C1019" t="str">
            <v>BT</v>
          </cell>
          <cell r="D1019">
            <v>18.895499999999998</v>
          </cell>
          <cell r="E1019">
            <v>18.895499999999998</v>
          </cell>
          <cell r="F1019">
            <v>70.25</v>
          </cell>
          <cell r="G1019" t="str">
            <v>BA</v>
          </cell>
          <cell r="H1019" t="str">
            <v>M</v>
          </cell>
          <cell r="I1019" t="str">
            <v>04</v>
          </cell>
        </row>
        <row r="1020">
          <cell r="A1020" t="str">
            <v>9368-35N</v>
          </cell>
          <cell r="B1020" t="str">
            <v>POLY-VI-SOL DROPS 30ML NEW</v>
          </cell>
          <cell r="C1020" t="str">
            <v>BT</v>
          </cell>
          <cell r="D1020">
            <v>17.0379</v>
          </cell>
          <cell r="E1020">
            <v>17.0379</v>
          </cell>
          <cell r="F1020">
            <v>87.25</v>
          </cell>
          <cell r="G1020" t="str">
            <v>BA</v>
          </cell>
          <cell r="H1020" t="str">
            <v>M</v>
          </cell>
          <cell r="I1020" t="str">
            <v>04</v>
          </cell>
        </row>
        <row r="1021">
          <cell r="A1021" t="str">
            <v>9368-35S</v>
          </cell>
          <cell r="B1021" t="str">
            <v>POLYVISOL DROPS 30ML</v>
          </cell>
          <cell r="C1021" t="str">
            <v>BT</v>
          </cell>
          <cell r="D1021">
            <v>0</v>
          </cell>
          <cell r="E1021">
            <v>0</v>
          </cell>
          <cell r="F1021">
            <v>0</v>
          </cell>
          <cell r="G1021" t="str">
            <v>NI</v>
          </cell>
          <cell r="H1021" t="str">
            <v>H</v>
          </cell>
          <cell r="I1021" t="str">
            <v/>
          </cell>
        </row>
        <row r="1022">
          <cell r="A1022" t="str">
            <v>9368-39</v>
          </cell>
          <cell r="B1022" t="str">
            <v>POLYVISOL DROPS 30ML.MALAYSIA</v>
          </cell>
          <cell r="C1022" t="str">
            <v>BT</v>
          </cell>
          <cell r="D1022">
            <v>25.3413</v>
          </cell>
          <cell r="E1022">
            <v>25.3413</v>
          </cell>
          <cell r="F1022">
            <v>0</v>
          </cell>
          <cell r="G1022" t="str">
            <v>BA</v>
          </cell>
          <cell r="H1022" t="str">
            <v>M</v>
          </cell>
          <cell r="I1022" t="str">
            <v>04</v>
          </cell>
        </row>
        <row r="1023">
          <cell r="A1023" t="str">
            <v>9368-54</v>
          </cell>
          <cell r="B1023" t="str">
            <v>POLY-VI-SOL DR 15ML CLEAR-S PK</v>
          </cell>
          <cell r="C1023" t="str">
            <v>BT</v>
          </cell>
          <cell r="D1023">
            <v>0</v>
          </cell>
          <cell r="E1023">
            <v>0</v>
          </cell>
          <cell r="F1023">
            <v>31</v>
          </cell>
          <cell r="G1023" t="str">
            <v>BA</v>
          </cell>
          <cell r="H1023" t="str">
            <v>M</v>
          </cell>
          <cell r="I1023" t="str">
            <v>04</v>
          </cell>
        </row>
        <row r="1024">
          <cell r="A1024" t="str">
            <v>9368-57</v>
          </cell>
          <cell r="B1024" t="str">
            <v>POLY-VI-SOL DROPS         15ML</v>
          </cell>
          <cell r="C1024" t="str">
            <v>BT</v>
          </cell>
          <cell r="D1024">
            <v>12.718500000000001</v>
          </cell>
          <cell r="E1024">
            <v>12.718500000000001</v>
          </cell>
          <cell r="F1024">
            <v>37.75</v>
          </cell>
          <cell r="G1024" t="str">
            <v>BA</v>
          </cell>
          <cell r="H1024" t="str">
            <v>M</v>
          </cell>
          <cell r="I1024" t="str">
            <v>04</v>
          </cell>
        </row>
        <row r="1025">
          <cell r="A1025" t="str">
            <v>9368-57B</v>
          </cell>
          <cell r="B1025" t="str">
            <v>LABELLED PVSD 15ML W/CODED BRD</v>
          </cell>
          <cell r="C1025" t="str">
            <v>BT</v>
          </cell>
          <cell r="D1025">
            <v>7.0449999999999999</v>
          </cell>
          <cell r="E1025">
            <v>7.0449999999999999</v>
          </cell>
          <cell r="F1025">
            <v>0</v>
          </cell>
          <cell r="G1025" t="str">
            <v>BA</v>
          </cell>
          <cell r="H1025" t="str">
            <v>M</v>
          </cell>
          <cell r="I1025" t="str">
            <v>04</v>
          </cell>
        </row>
        <row r="1026">
          <cell r="A1026" t="str">
            <v>9368-57N</v>
          </cell>
          <cell r="B1026" t="str">
            <v>POLY-VI-SOL DROPS 15ML NEW</v>
          </cell>
          <cell r="C1026" t="str">
            <v>BT</v>
          </cell>
          <cell r="D1026">
            <v>13.476599999999999</v>
          </cell>
          <cell r="E1026">
            <v>12.937799999999999</v>
          </cell>
          <cell r="F1026">
            <v>50.16</v>
          </cell>
          <cell r="G1026" t="str">
            <v>BA</v>
          </cell>
          <cell r="H1026" t="str">
            <v>M</v>
          </cell>
          <cell r="I1026" t="str">
            <v>04</v>
          </cell>
        </row>
        <row r="1027">
          <cell r="A1027" t="str">
            <v>9368-57S</v>
          </cell>
          <cell r="B1027" t="str">
            <v>POLYVISOL DROPS</v>
          </cell>
          <cell r="C1027" t="str">
            <v>EA</v>
          </cell>
          <cell r="D1027">
            <v>0</v>
          </cell>
          <cell r="E1027">
            <v>0</v>
          </cell>
          <cell r="F1027">
            <v>0</v>
          </cell>
          <cell r="G1027" t="str">
            <v>NI</v>
          </cell>
          <cell r="H1027" t="str">
            <v>H</v>
          </cell>
          <cell r="I1027" t="str">
            <v/>
          </cell>
        </row>
        <row r="1028">
          <cell r="A1028" t="str">
            <v>9368-96N</v>
          </cell>
          <cell r="B1028" t="str">
            <v>POLY VI SOL DROPS 7ML PS NEW</v>
          </cell>
          <cell r="C1028" t="str">
            <v>BT</v>
          </cell>
          <cell r="D1028">
            <v>10.697800000000001</v>
          </cell>
          <cell r="E1028">
            <v>10.319699999999999</v>
          </cell>
          <cell r="F1028">
            <v>0</v>
          </cell>
          <cell r="G1028" t="str">
            <v>BA</v>
          </cell>
          <cell r="H1028" t="str">
            <v>L</v>
          </cell>
          <cell r="I1028" t="str">
            <v>04</v>
          </cell>
        </row>
        <row r="1029">
          <cell r="A1029" t="str">
            <v>9368-96S</v>
          </cell>
          <cell r="B1029" t="str">
            <v>POLYVISOL DROPS 7ML</v>
          </cell>
          <cell r="C1029" t="str">
            <v>BT</v>
          </cell>
          <cell r="D1029">
            <v>0</v>
          </cell>
          <cell r="E1029">
            <v>0</v>
          </cell>
          <cell r="F1029">
            <v>0</v>
          </cell>
          <cell r="G1029" t="str">
            <v>NI</v>
          </cell>
          <cell r="H1029" t="str">
            <v>H</v>
          </cell>
          <cell r="I1029" t="str">
            <v/>
          </cell>
        </row>
        <row r="1030">
          <cell r="A1030" t="str">
            <v>9369(06)</v>
          </cell>
          <cell r="B1030" t="str">
            <v>BULK LIQ POLYVIFER DROPS</v>
          </cell>
          <cell r="C1030" t="str">
            <v>KG</v>
          </cell>
          <cell r="D1030">
            <v>0</v>
          </cell>
          <cell r="E1030">
            <v>0</v>
          </cell>
          <cell r="F1030">
            <v>0</v>
          </cell>
          <cell r="G1030" t="str">
            <v>CN</v>
          </cell>
          <cell r="H1030" t="str">
            <v>W</v>
          </cell>
          <cell r="I1030" t="str">
            <v/>
          </cell>
        </row>
        <row r="1031">
          <cell r="A1031" t="str">
            <v>9369-22</v>
          </cell>
          <cell r="B1031" t="str">
            <v>POLY-VI-FER DROPS         30ML</v>
          </cell>
          <cell r="C1031" t="str">
            <v>BT</v>
          </cell>
          <cell r="D1031">
            <v>12.336</v>
          </cell>
          <cell r="E1031">
            <v>12.336</v>
          </cell>
          <cell r="F1031">
            <v>72.75</v>
          </cell>
          <cell r="G1031" t="str">
            <v>CN</v>
          </cell>
          <cell r="H1031" t="str">
            <v>M</v>
          </cell>
          <cell r="I1031" t="str">
            <v>02</v>
          </cell>
        </row>
        <row r="1032">
          <cell r="A1032" t="str">
            <v>9369-57</v>
          </cell>
          <cell r="B1032" t="str">
            <v>POLY-VI-FER DROPS         15ML</v>
          </cell>
          <cell r="C1032" t="str">
            <v>BT</v>
          </cell>
          <cell r="D1032">
            <v>12.858000000000001</v>
          </cell>
          <cell r="E1032">
            <v>12.858000000000001</v>
          </cell>
          <cell r="F1032">
            <v>44.75</v>
          </cell>
          <cell r="G1032" t="str">
            <v>CN</v>
          </cell>
          <cell r="H1032" t="str">
            <v>M</v>
          </cell>
          <cell r="I1032" t="str">
            <v>02</v>
          </cell>
        </row>
        <row r="1033">
          <cell r="A1033" t="str">
            <v>9369-57N</v>
          </cell>
          <cell r="B1033" t="str">
            <v>POLY-VI-FER DROPS         15ML</v>
          </cell>
          <cell r="C1033" t="str">
            <v>BT</v>
          </cell>
          <cell r="D1033">
            <v>13.1492</v>
          </cell>
          <cell r="E1033">
            <v>13.1492</v>
          </cell>
          <cell r="F1033">
            <v>55.58</v>
          </cell>
          <cell r="G1033" t="str">
            <v>CN</v>
          </cell>
          <cell r="H1033" t="str">
            <v>M</v>
          </cell>
          <cell r="I1033" t="str">
            <v>02</v>
          </cell>
        </row>
        <row r="1034">
          <cell r="A1034" t="str">
            <v>9369-57S</v>
          </cell>
          <cell r="B1034" t="str">
            <v>POLYVIFER DROPS 15ML</v>
          </cell>
          <cell r="C1034" t="str">
            <v>EA</v>
          </cell>
          <cell r="D1034">
            <v>0</v>
          </cell>
          <cell r="E1034">
            <v>0</v>
          </cell>
          <cell r="F1034">
            <v>0</v>
          </cell>
          <cell r="G1034" t="str">
            <v>NI</v>
          </cell>
          <cell r="H1034" t="str">
            <v>H</v>
          </cell>
          <cell r="I1034" t="str">
            <v/>
          </cell>
        </row>
        <row r="1035">
          <cell r="A1035" t="str">
            <v>9371(04)</v>
          </cell>
          <cell r="B1035" t="str">
            <v>BULK LIQ POLY-VI-SOL SYRUP</v>
          </cell>
          <cell r="C1035" t="str">
            <v>KG</v>
          </cell>
          <cell r="D1035">
            <v>0</v>
          </cell>
          <cell r="E1035">
            <v>0</v>
          </cell>
          <cell r="F1035">
            <v>0</v>
          </cell>
          <cell r="G1035" t="str">
            <v>BA</v>
          </cell>
          <cell r="H1035" t="str">
            <v>W</v>
          </cell>
          <cell r="I1035" t="str">
            <v/>
          </cell>
        </row>
        <row r="1036">
          <cell r="A1036" t="str">
            <v>9371-13</v>
          </cell>
          <cell r="B1036" t="str">
            <v>POLY-VI-SOL SYR (IRON F) 60ML</v>
          </cell>
          <cell r="C1036" t="str">
            <v>BT</v>
          </cell>
          <cell r="D1036">
            <v>18.3217</v>
          </cell>
          <cell r="E1036">
            <v>18.3217</v>
          </cell>
          <cell r="F1036">
            <v>35.75</v>
          </cell>
          <cell r="G1036" t="str">
            <v>BA</v>
          </cell>
          <cell r="H1036" t="str">
            <v>M</v>
          </cell>
          <cell r="I1036" t="str">
            <v>04</v>
          </cell>
        </row>
        <row r="1037">
          <cell r="A1037" t="str">
            <v>9371-13N</v>
          </cell>
          <cell r="B1037" t="str">
            <v>POLY-VI-SOL SYR 60ML NEW</v>
          </cell>
          <cell r="C1037" t="str">
            <v>BT</v>
          </cell>
          <cell r="D1037">
            <v>21.760100000000001</v>
          </cell>
          <cell r="E1037">
            <v>21.807500000000001</v>
          </cell>
          <cell r="F1037">
            <v>43.38</v>
          </cell>
          <cell r="G1037" t="str">
            <v>BA</v>
          </cell>
          <cell r="H1037" t="str">
            <v>M</v>
          </cell>
          <cell r="I1037" t="str">
            <v>04</v>
          </cell>
        </row>
        <row r="1038">
          <cell r="A1038" t="str">
            <v>9371-13S</v>
          </cell>
          <cell r="B1038" t="str">
            <v>POLYVISOL SYRUP 60ML</v>
          </cell>
          <cell r="C1038" t="str">
            <v>EA</v>
          </cell>
          <cell r="D1038">
            <v>0</v>
          </cell>
          <cell r="E1038">
            <v>0</v>
          </cell>
          <cell r="F1038">
            <v>0</v>
          </cell>
          <cell r="G1038" t="str">
            <v>NI</v>
          </cell>
          <cell r="H1038" t="str">
            <v>H</v>
          </cell>
          <cell r="I1038" t="str">
            <v/>
          </cell>
        </row>
        <row r="1039">
          <cell r="A1039" t="str">
            <v>9371-14</v>
          </cell>
          <cell r="B1039" t="str">
            <v>POLYVISOL SYRUP 10ML PS</v>
          </cell>
          <cell r="C1039" t="str">
            <v>BT</v>
          </cell>
          <cell r="D1039">
            <v>8.4581999999999997</v>
          </cell>
          <cell r="E1039">
            <v>8.0846</v>
          </cell>
          <cell r="F1039">
            <v>0</v>
          </cell>
          <cell r="G1039" t="str">
            <v>BA</v>
          </cell>
          <cell r="H1039" t="str">
            <v>L</v>
          </cell>
          <cell r="I1039" t="str">
            <v>04</v>
          </cell>
        </row>
        <row r="1040">
          <cell r="A1040" t="str">
            <v>9371-14S</v>
          </cell>
          <cell r="B1040" t="str">
            <v>POLYVISOL SYRUP</v>
          </cell>
          <cell r="C1040" t="str">
            <v>EA</v>
          </cell>
          <cell r="D1040">
            <v>0</v>
          </cell>
          <cell r="E1040">
            <v>0</v>
          </cell>
          <cell r="F1040">
            <v>0</v>
          </cell>
          <cell r="G1040" t="str">
            <v>NI</v>
          </cell>
          <cell r="H1040" t="str">
            <v>H</v>
          </cell>
          <cell r="I1040" t="str">
            <v/>
          </cell>
        </row>
        <row r="1041">
          <cell r="A1041" t="str">
            <v>9371-23</v>
          </cell>
          <cell r="B1041" t="str">
            <v>POLY-VI-SOL SYR (IRON F) 120ML</v>
          </cell>
          <cell r="C1041" t="str">
            <v>BT</v>
          </cell>
          <cell r="D1041">
            <v>31.873200000000001</v>
          </cell>
          <cell r="E1041">
            <v>31.873200000000001</v>
          </cell>
          <cell r="F1041">
            <v>58.25</v>
          </cell>
          <cell r="G1041" t="str">
            <v>BA</v>
          </cell>
          <cell r="H1041" t="str">
            <v>M</v>
          </cell>
          <cell r="I1041" t="str">
            <v>04</v>
          </cell>
        </row>
        <row r="1042">
          <cell r="A1042" t="str">
            <v>9371-23N</v>
          </cell>
          <cell r="B1042" t="str">
            <v>POLY-VI-SOL SYR 120ML NEW</v>
          </cell>
          <cell r="C1042" t="str">
            <v>BT</v>
          </cell>
          <cell r="D1042">
            <v>28.310300000000002</v>
          </cell>
          <cell r="E1042">
            <v>28.310300000000002</v>
          </cell>
          <cell r="F1042">
            <v>66.06</v>
          </cell>
          <cell r="G1042" t="str">
            <v>BA</v>
          </cell>
          <cell r="H1042" t="str">
            <v>M</v>
          </cell>
          <cell r="I1042" t="str">
            <v>04</v>
          </cell>
        </row>
        <row r="1043">
          <cell r="A1043" t="str">
            <v>9371-23S</v>
          </cell>
          <cell r="B1043" t="str">
            <v>POLYVISOL SYRUP 120ML</v>
          </cell>
          <cell r="C1043" t="str">
            <v>EA</v>
          </cell>
          <cell r="D1043">
            <v>0</v>
          </cell>
          <cell r="E1043">
            <v>0</v>
          </cell>
          <cell r="F1043">
            <v>0</v>
          </cell>
          <cell r="G1043" t="str">
            <v>NI</v>
          </cell>
          <cell r="H1043" t="str">
            <v>H</v>
          </cell>
          <cell r="I1043" t="str">
            <v/>
          </cell>
        </row>
        <row r="1044">
          <cell r="A1044" t="str">
            <v>9371-90N</v>
          </cell>
          <cell r="B1044" t="str">
            <v>POLY-VI-SOL SYR 15ML NEW</v>
          </cell>
          <cell r="C1044" t="str">
            <v>BT</v>
          </cell>
          <cell r="D1044">
            <v>0</v>
          </cell>
          <cell r="E1044">
            <v>0</v>
          </cell>
          <cell r="F1044">
            <v>0</v>
          </cell>
          <cell r="G1044" t="str">
            <v>BA</v>
          </cell>
          <cell r="H1044" t="str">
            <v>L</v>
          </cell>
          <cell r="I1044" t="str">
            <v>04</v>
          </cell>
        </row>
        <row r="1045">
          <cell r="A1045" t="str">
            <v>9372-01</v>
          </cell>
          <cell r="B1045" t="str">
            <v>POLY-VI-SOL TSP.         120ML</v>
          </cell>
          <cell r="C1045" t="str">
            <v>BT</v>
          </cell>
          <cell r="D1045">
            <v>19.664999999999999</v>
          </cell>
          <cell r="E1045">
            <v>19.664999999999999</v>
          </cell>
          <cell r="F1045">
            <v>32.25</v>
          </cell>
          <cell r="G1045" t="str">
            <v>BA</v>
          </cell>
          <cell r="H1045" t="str">
            <v>M</v>
          </cell>
          <cell r="I1045" t="str">
            <v>04</v>
          </cell>
        </row>
        <row r="1046">
          <cell r="A1046" t="str">
            <v>9373(01)</v>
          </cell>
          <cell r="B1046" t="str">
            <v>BULK LIQ POLYVIFLOR SYRUP</v>
          </cell>
          <cell r="C1046" t="str">
            <v>KG</v>
          </cell>
          <cell r="D1046">
            <v>0</v>
          </cell>
          <cell r="E1046">
            <v>0</v>
          </cell>
          <cell r="F1046">
            <v>0</v>
          </cell>
          <cell r="G1046" t="str">
            <v>CM</v>
          </cell>
          <cell r="H1046" t="str">
            <v>W</v>
          </cell>
          <cell r="I1046" t="str">
            <v/>
          </cell>
        </row>
        <row r="1047">
          <cell r="A1047" t="str">
            <v>9373-08</v>
          </cell>
          <cell r="B1047" t="str">
            <v>POLY-VI-FLOR SYRUP 60ML</v>
          </cell>
          <cell r="C1047" t="str">
            <v>BT</v>
          </cell>
          <cell r="D1047">
            <v>20.4819</v>
          </cell>
          <cell r="E1047">
            <v>20.4819</v>
          </cell>
          <cell r="F1047">
            <v>55.35</v>
          </cell>
          <cell r="G1047" t="str">
            <v>CM</v>
          </cell>
          <cell r="H1047" t="str">
            <v>M</v>
          </cell>
          <cell r="I1047" t="str">
            <v>02</v>
          </cell>
        </row>
        <row r="1048">
          <cell r="A1048" t="str">
            <v>9373-08N</v>
          </cell>
          <cell r="B1048" t="str">
            <v>POLYVIFLOR SYRUP 60ML</v>
          </cell>
          <cell r="C1048" t="str">
            <v>BT</v>
          </cell>
          <cell r="D1048">
            <v>22.032299999999999</v>
          </cell>
          <cell r="E1048">
            <v>22.489699999999999</v>
          </cell>
          <cell r="F1048">
            <v>62.19</v>
          </cell>
          <cell r="G1048" t="str">
            <v>CM</v>
          </cell>
          <cell r="H1048" t="str">
            <v>M</v>
          </cell>
          <cell r="I1048" t="str">
            <v>02</v>
          </cell>
        </row>
        <row r="1049">
          <cell r="A1049" t="str">
            <v>9373-08S</v>
          </cell>
          <cell r="B1049" t="str">
            <v>POLYVIFLOR SYRUP 60ML</v>
          </cell>
          <cell r="C1049" t="str">
            <v>EA</v>
          </cell>
          <cell r="D1049">
            <v>0</v>
          </cell>
          <cell r="E1049">
            <v>0</v>
          </cell>
          <cell r="F1049">
            <v>0</v>
          </cell>
          <cell r="G1049" t="str">
            <v>NI</v>
          </cell>
          <cell r="H1049" t="str">
            <v>H</v>
          </cell>
          <cell r="I1049" t="str">
            <v/>
          </cell>
        </row>
        <row r="1050">
          <cell r="A1050" t="str">
            <v>9373-14</v>
          </cell>
          <cell r="B1050" t="str">
            <v>POLYVIFLOR SYRUP 10ML PS</v>
          </cell>
          <cell r="C1050" t="str">
            <v>BT</v>
          </cell>
          <cell r="D1050">
            <v>8.7187000000000001</v>
          </cell>
          <cell r="E1050">
            <v>8.2502999999999993</v>
          </cell>
          <cell r="F1050">
            <v>0</v>
          </cell>
          <cell r="G1050" t="str">
            <v>CM</v>
          </cell>
          <cell r="H1050" t="str">
            <v>L</v>
          </cell>
          <cell r="I1050" t="str">
            <v>02</v>
          </cell>
        </row>
        <row r="1051">
          <cell r="A1051" t="str">
            <v>9373-14S</v>
          </cell>
          <cell r="B1051" t="str">
            <v>POLYVIFLOR SYRUP</v>
          </cell>
          <cell r="C1051" t="str">
            <v>EA</v>
          </cell>
          <cell r="D1051">
            <v>0</v>
          </cell>
          <cell r="E1051">
            <v>0</v>
          </cell>
          <cell r="F1051">
            <v>0</v>
          </cell>
          <cell r="G1051" t="str">
            <v>NI</v>
          </cell>
          <cell r="H1051" t="str">
            <v>H</v>
          </cell>
          <cell r="I1051" t="str">
            <v/>
          </cell>
        </row>
        <row r="1052">
          <cell r="A1052" t="str">
            <v>9373-26</v>
          </cell>
          <cell r="B1052" t="str">
            <v>POLY-VI-FLOR SYRUP 120ML</v>
          </cell>
          <cell r="C1052" t="str">
            <v>BT</v>
          </cell>
          <cell r="D1052">
            <v>36.116700000000002</v>
          </cell>
          <cell r="E1052">
            <v>36.116700000000002</v>
          </cell>
          <cell r="F1052">
            <v>83.97</v>
          </cell>
          <cell r="G1052" t="str">
            <v>CM</v>
          </cell>
          <cell r="H1052" t="str">
            <v>M</v>
          </cell>
          <cell r="I1052" t="str">
            <v>02</v>
          </cell>
        </row>
        <row r="1053">
          <cell r="A1053" t="str">
            <v>9373-26N</v>
          </cell>
          <cell r="B1053" t="str">
            <v>POLYVIFLOR SYRUP 120ML</v>
          </cell>
          <cell r="C1053" t="str">
            <v>BT</v>
          </cell>
          <cell r="D1053">
            <v>34.0946</v>
          </cell>
          <cell r="E1053">
            <v>34.0946</v>
          </cell>
          <cell r="F1053">
            <v>88.17</v>
          </cell>
          <cell r="G1053" t="str">
            <v>CM</v>
          </cell>
          <cell r="H1053" t="str">
            <v>M</v>
          </cell>
          <cell r="I1053" t="str">
            <v>02</v>
          </cell>
        </row>
        <row r="1054">
          <cell r="A1054" t="str">
            <v>9373-26S</v>
          </cell>
          <cell r="B1054" t="str">
            <v>POLYVIFLOR SYRUP 120ML</v>
          </cell>
          <cell r="C1054" t="str">
            <v>EA</v>
          </cell>
          <cell r="D1054">
            <v>0</v>
          </cell>
          <cell r="E1054">
            <v>0</v>
          </cell>
          <cell r="F1054">
            <v>0</v>
          </cell>
          <cell r="G1054" t="str">
            <v>NI</v>
          </cell>
          <cell r="H1054" t="str">
            <v>H</v>
          </cell>
          <cell r="I1054" t="str">
            <v/>
          </cell>
        </row>
        <row r="1055">
          <cell r="A1055" t="str">
            <v>9373-91N</v>
          </cell>
          <cell r="B1055" t="str">
            <v>POLYVIFLOR SYRUP 15ML</v>
          </cell>
          <cell r="C1055" t="str">
            <v>BT</v>
          </cell>
          <cell r="D1055">
            <v>0</v>
          </cell>
          <cell r="E1055">
            <v>0</v>
          </cell>
          <cell r="F1055">
            <v>0</v>
          </cell>
          <cell r="G1055" t="str">
            <v>CM</v>
          </cell>
          <cell r="H1055" t="str">
            <v>L</v>
          </cell>
          <cell r="I1055" t="str">
            <v>02</v>
          </cell>
        </row>
        <row r="1056">
          <cell r="A1056" t="str">
            <v>9374-21</v>
          </cell>
          <cell r="B1056" t="str">
            <v>POLY-VI-FLOR DROPS 15ML</v>
          </cell>
          <cell r="C1056" t="str">
            <v>BT</v>
          </cell>
          <cell r="D1056">
            <v>15.891999999999999</v>
          </cell>
          <cell r="E1056">
            <v>15.891999999999999</v>
          </cell>
          <cell r="F1056">
            <v>44.5</v>
          </cell>
          <cell r="G1056" t="str">
            <v>CM</v>
          </cell>
          <cell r="H1056" t="str">
            <v>M</v>
          </cell>
          <cell r="I1056" t="str">
            <v>02</v>
          </cell>
        </row>
        <row r="1057">
          <cell r="A1057" t="str">
            <v>9374-22</v>
          </cell>
          <cell r="B1057" t="str">
            <v>POLY-VI-FLOR DROPS        30ML</v>
          </cell>
          <cell r="C1057" t="str">
            <v>BT</v>
          </cell>
          <cell r="D1057">
            <v>20.38</v>
          </cell>
          <cell r="E1057">
            <v>20.38</v>
          </cell>
          <cell r="F1057">
            <v>83</v>
          </cell>
          <cell r="G1057" t="str">
            <v>CM</v>
          </cell>
          <cell r="H1057" t="str">
            <v>M</v>
          </cell>
          <cell r="I1057" t="str">
            <v>02</v>
          </cell>
        </row>
        <row r="1058">
          <cell r="A1058" t="str">
            <v>9408-74</v>
          </cell>
          <cell r="B1058" t="str">
            <v>CYTOXAN INJ 200MG IMP. F.G.</v>
          </cell>
          <cell r="C1058" t="str">
            <v>MV</v>
          </cell>
          <cell r="D1058">
            <v>0</v>
          </cell>
          <cell r="E1058">
            <v>0</v>
          </cell>
          <cell r="F1058">
            <v>0</v>
          </cell>
          <cell r="G1058" t="str">
            <v>HN</v>
          </cell>
          <cell r="H1058" t="str">
            <v>T</v>
          </cell>
          <cell r="I1058" t="str">
            <v>01</v>
          </cell>
        </row>
        <row r="1059">
          <cell r="A1059" t="str">
            <v>9409-23</v>
          </cell>
          <cell r="B1059" t="str">
            <v>CYTOXAN INJ 500MG        VIALS</v>
          </cell>
          <cell r="C1059" t="str">
            <v>VL</v>
          </cell>
          <cell r="D1059">
            <v>0</v>
          </cell>
          <cell r="E1059">
            <v>0</v>
          </cell>
          <cell r="F1059">
            <v>699.49</v>
          </cell>
          <cell r="G1059" t="str">
            <v>HN</v>
          </cell>
          <cell r="H1059" t="str">
            <v>P</v>
          </cell>
          <cell r="I1059" t="str">
            <v>01</v>
          </cell>
        </row>
        <row r="1060">
          <cell r="A1060" t="str">
            <v>9409-26</v>
          </cell>
          <cell r="B1060" t="str">
            <v>CYTOXAN INJ 500MG IMP. F.G.</v>
          </cell>
          <cell r="C1060" t="str">
            <v>VL</v>
          </cell>
          <cell r="D1060">
            <v>0</v>
          </cell>
          <cell r="E1060">
            <v>0</v>
          </cell>
          <cell r="F1060">
            <v>0</v>
          </cell>
          <cell r="G1060" t="str">
            <v>HN</v>
          </cell>
          <cell r="H1060" t="str">
            <v>T</v>
          </cell>
          <cell r="I1060" t="str">
            <v>01</v>
          </cell>
        </row>
        <row r="1061">
          <cell r="A1061" t="str">
            <v>9413-15</v>
          </cell>
          <cell r="B1061" t="str">
            <v>CYTOXAN TAB 50MG 100'S IMP FG</v>
          </cell>
          <cell r="C1061" t="str">
            <v>BT</v>
          </cell>
          <cell r="D1061">
            <v>3042.0021000000002</v>
          </cell>
          <cell r="E1061">
            <v>3042.0021000000002</v>
          </cell>
          <cell r="F1061">
            <v>0</v>
          </cell>
          <cell r="G1061" t="str">
            <v>HN</v>
          </cell>
          <cell r="H1061" t="str">
            <v>A</v>
          </cell>
          <cell r="I1061" t="str">
            <v/>
          </cell>
        </row>
        <row r="1062">
          <cell r="A1062" t="str">
            <v>9413-18</v>
          </cell>
          <cell r="B1062" t="str">
            <v>CYTOXAN TABS 50MG        100'S</v>
          </cell>
          <cell r="C1062" t="str">
            <v>BT</v>
          </cell>
          <cell r="D1062">
            <v>3061.3366999999998</v>
          </cell>
          <cell r="E1062">
            <v>3061.3366999999998</v>
          </cell>
          <cell r="F1062">
            <v>6646.06</v>
          </cell>
          <cell r="G1062" t="str">
            <v>HN</v>
          </cell>
          <cell r="H1062" t="str">
            <v>P</v>
          </cell>
          <cell r="I1062" t="str">
            <v>01</v>
          </cell>
        </row>
        <row r="1063">
          <cell r="A1063" t="str">
            <v>9414-01</v>
          </cell>
          <cell r="B1063" t="str">
            <v>MUCOMYST PLAIN 2ML         6'S</v>
          </cell>
          <cell r="C1063" t="str">
            <v>BX</v>
          </cell>
          <cell r="D1063">
            <v>0</v>
          </cell>
          <cell r="E1063">
            <v>0</v>
          </cell>
          <cell r="F1063">
            <v>144.62</v>
          </cell>
          <cell r="G1063" t="str">
            <v>AQ</v>
          </cell>
          <cell r="H1063" t="str">
            <v>S</v>
          </cell>
          <cell r="I1063" t="str">
            <v>01</v>
          </cell>
        </row>
        <row r="1064">
          <cell r="A1064" t="str">
            <v>9414-15</v>
          </cell>
          <cell r="B1064" t="str">
            <v>MUCOMYST PLAIN 5ML         6'S</v>
          </cell>
          <cell r="C1064" t="str">
            <v>BX</v>
          </cell>
          <cell r="D1064">
            <v>0</v>
          </cell>
          <cell r="E1064">
            <v>0</v>
          </cell>
          <cell r="F1064">
            <v>289.25</v>
          </cell>
          <cell r="G1064" t="str">
            <v>AQ</v>
          </cell>
          <cell r="H1064" t="str">
            <v>S</v>
          </cell>
          <cell r="I1064" t="str">
            <v>01</v>
          </cell>
        </row>
        <row r="1065">
          <cell r="A1065" t="str">
            <v>943144FG</v>
          </cell>
          <cell r="B1065" t="str">
            <v>QUESTRAN POWDER LITE 50S</v>
          </cell>
          <cell r="C1065" t="str">
            <v>BX</v>
          </cell>
          <cell r="D1065">
            <v>712.04211999999995</v>
          </cell>
          <cell r="E1065">
            <v>712.04211999999995</v>
          </cell>
          <cell r="F1065">
            <v>1775.97</v>
          </cell>
          <cell r="G1065" t="str">
            <v>HC</v>
          </cell>
          <cell r="H1065" t="str">
            <v>P</v>
          </cell>
          <cell r="I1065" t="str">
            <v>06</v>
          </cell>
        </row>
        <row r="1066">
          <cell r="A1066" t="str">
            <v>9444-04</v>
          </cell>
          <cell r="B1066" t="str">
            <v>TERNEURINE TABLETS       100'S</v>
          </cell>
          <cell r="C1066" t="str">
            <v>BX</v>
          </cell>
          <cell r="D1066">
            <v>179.172</v>
          </cell>
          <cell r="E1066">
            <v>179.172</v>
          </cell>
          <cell r="F1066">
            <v>571.5</v>
          </cell>
          <cell r="G1066" t="str">
            <v>JH</v>
          </cell>
          <cell r="H1066" t="str">
            <v>M</v>
          </cell>
          <cell r="I1066" t="str">
            <v>02</v>
          </cell>
        </row>
        <row r="1067">
          <cell r="A1067" t="str">
            <v>965373FG</v>
          </cell>
          <cell r="B1067" t="str">
            <v>KENACORT TABLETS 4MG</v>
          </cell>
          <cell r="C1067" t="str">
            <v>BX</v>
          </cell>
          <cell r="D1067">
            <v>491.53131999999999</v>
          </cell>
          <cell r="E1067">
            <v>491.53131999999999</v>
          </cell>
          <cell r="F1067">
            <v>1749.34</v>
          </cell>
          <cell r="G1067" t="str">
            <v>FS</v>
          </cell>
          <cell r="H1067" t="str">
            <v>P</v>
          </cell>
          <cell r="I1067" t="str">
            <v>06</v>
          </cell>
        </row>
        <row r="1068">
          <cell r="A1068" t="str">
            <v>9658(26)</v>
          </cell>
          <cell r="B1068" t="str">
            <v>BULK ENFALAC LACTOFREE</v>
          </cell>
          <cell r="C1068" t="str">
            <v>KG</v>
          </cell>
          <cell r="D1068">
            <v>0</v>
          </cell>
          <cell r="E1068">
            <v>0</v>
          </cell>
          <cell r="F1068">
            <v>0</v>
          </cell>
          <cell r="G1068" t="str">
            <v>DZ</v>
          </cell>
          <cell r="H1068" t="str">
            <v>W</v>
          </cell>
          <cell r="I1068" t="str">
            <v/>
          </cell>
        </row>
        <row r="1069">
          <cell r="A1069" t="str">
            <v>9658-39N</v>
          </cell>
          <cell r="B1069" t="str">
            <v>OLAC 400G REFILL</v>
          </cell>
          <cell r="C1069" t="str">
            <v>PC</v>
          </cell>
          <cell r="D1069">
            <v>81.450500000000005</v>
          </cell>
          <cell r="E1069">
            <v>81.450500000000005</v>
          </cell>
          <cell r="F1069">
            <v>154.28</v>
          </cell>
          <cell r="G1069" t="str">
            <v>DZ</v>
          </cell>
          <cell r="H1069" t="str">
            <v>M</v>
          </cell>
          <cell r="I1069" t="str">
            <v>02</v>
          </cell>
        </row>
        <row r="1070">
          <cell r="A1070" t="str">
            <v>9658-48</v>
          </cell>
          <cell r="B1070" t="str">
            <v>OLAC POWDER 180G. POUCH</v>
          </cell>
          <cell r="C1070" t="str">
            <v>PC</v>
          </cell>
          <cell r="D1070">
            <v>37.552999999999997</v>
          </cell>
          <cell r="E1070">
            <v>37.552999999999997</v>
          </cell>
          <cell r="F1070">
            <v>77.89</v>
          </cell>
          <cell r="G1070" t="str">
            <v>DZ</v>
          </cell>
          <cell r="H1070" t="str">
            <v>M</v>
          </cell>
          <cell r="I1070" t="str">
            <v>02</v>
          </cell>
        </row>
        <row r="1071">
          <cell r="A1071" t="str">
            <v>9658-48N</v>
          </cell>
          <cell r="B1071" t="str">
            <v>OLAC 180G REFILL</v>
          </cell>
          <cell r="C1071" t="str">
            <v>PC</v>
          </cell>
          <cell r="D1071">
            <v>39.737499999999997</v>
          </cell>
          <cell r="E1071">
            <v>39.737499999999997</v>
          </cell>
          <cell r="F1071">
            <v>85.85</v>
          </cell>
          <cell r="G1071" t="str">
            <v>DZ</v>
          </cell>
          <cell r="H1071" t="str">
            <v>M</v>
          </cell>
          <cell r="I1071" t="str">
            <v>02</v>
          </cell>
        </row>
        <row r="1072">
          <cell r="A1072" t="str">
            <v>9658-58</v>
          </cell>
          <cell r="B1072" t="str">
            <v>OLAC POWDER 400G.</v>
          </cell>
          <cell r="C1072" t="str">
            <v>CN</v>
          </cell>
          <cell r="D1072">
            <v>77.620999999999995</v>
          </cell>
          <cell r="E1072">
            <v>77.620999999999995</v>
          </cell>
          <cell r="F1072">
            <v>165.1</v>
          </cell>
          <cell r="G1072" t="str">
            <v>DZ</v>
          </cell>
          <cell r="H1072" t="str">
            <v>M</v>
          </cell>
          <cell r="I1072" t="str">
            <v>02</v>
          </cell>
        </row>
        <row r="1073">
          <cell r="A1073" t="str">
            <v>9658-58N</v>
          </cell>
          <cell r="B1073" t="str">
            <v>OLAC POWDER, 400G CAN</v>
          </cell>
          <cell r="C1073" t="str">
            <v>PC</v>
          </cell>
          <cell r="D1073">
            <v>89.967100000000002</v>
          </cell>
          <cell r="E1073">
            <v>89.967100000000002</v>
          </cell>
          <cell r="F1073">
            <v>184.44</v>
          </cell>
          <cell r="G1073" t="str">
            <v>DZ</v>
          </cell>
          <cell r="H1073" t="str">
            <v>M</v>
          </cell>
          <cell r="I1073" t="str">
            <v>02</v>
          </cell>
        </row>
        <row r="1074">
          <cell r="A1074" t="str">
            <v>9658-59</v>
          </cell>
          <cell r="B1074" t="str">
            <v>OLAC POWDER 1000G.</v>
          </cell>
          <cell r="C1074" t="str">
            <v>CN</v>
          </cell>
          <cell r="D1074">
            <v>187.279</v>
          </cell>
          <cell r="E1074">
            <v>187.279</v>
          </cell>
          <cell r="F1074">
            <v>390.87</v>
          </cell>
          <cell r="G1074" t="str">
            <v>DZ</v>
          </cell>
          <cell r="H1074" t="str">
            <v>M</v>
          </cell>
          <cell r="I1074" t="str">
            <v>02</v>
          </cell>
        </row>
        <row r="1075">
          <cell r="A1075" t="str">
            <v>9658-59N</v>
          </cell>
          <cell r="B1075" t="str">
            <v>OLAC 1KG</v>
          </cell>
          <cell r="C1075" t="str">
            <v>PC</v>
          </cell>
          <cell r="D1075">
            <v>208.5823</v>
          </cell>
          <cell r="E1075">
            <v>208.5823</v>
          </cell>
          <cell r="F1075">
            <v>418.27</v>
          </cell>
          <cell r="G1075" t="str">
            <v>DZ</v>
          </cell>
          <cell r="H1075" t="str">
            <v>M</v>
          </cell>
          <cell r="I1075" t="str">
            <v>02</v>
          </cell>
        </row>
        <row r="1076">
          <cell r="A1076" t="str">
            <v>9658-80</v>
          </cell>
          <cell r="B1076" t="str">
            <v>ENFALAC LACTOFREE 350G</v>
          </cell>
          <cell r="C1076" t="str">
            <v>PC</v>
          </cell>
          <cell r="D1076">
            <v>77.009900000000002</v>
          </cell>
          <cell r="E1076">
            <v>76.494600000000005</v>
          </cell>
          <cell r="F1076">
            <v>202.31</v>
          </cell>
          <cell r="G1076" t="str">
            <v>DZ</v>
          </cell>
          <cell r="H1076" t="str">
            <v>M</v>
          </cell>
          <cell r="I1076" t="str">
            <v>02</v>
          </cell>
        </row>
        <row r="1077">
          <cell r="A1077" t="str">
            <v>9658-81</v>
          </cell>
          <cell r="B1077" t="str">
            <v>ENFALAC LACTOFREE 850G</v>
          </cell>
          <cell r="C1077" t="str">
            <v>PC</v>
          </cell>
          <cell r="D1077">
            <v>168.5625</v>
          </cell>
          <cell r="E1077">
            <v>169.221</v>
          </cell>
          <cell r="F1077">
            <v>458.8</v>
          </cell>
          <cell r="G1077" t="str">
            <v>DZ</v>
          </cell>
          <cell r="H1077" t="str">
            <v>M</v>
          </cell>
          <cell r="I1077" t="str">
            <v>02</v>
          </cell>
        </row>
        <row r="1078">
          <cell r="A1078" t="str">
            <v>9667-27</v>
          </cell>
          <cell r="B1078" t="str">
            <v>ISOCAL RTU LIQUID 970ML IMP.FG</v>
          </cell>
          <cell r="C1078" t="str">
            <v>PK</v>
          </cell>
          <cell r="D1078">
            <v>80.031000000000006</v>
          </cell>
          <cell r="E1078">
            <v>80.031000000000006</v>
          </cell>
          <cell r="F1078">
            <v>170.25</v>
          </cell>
          <cell r="G1078" t="str">
            <v>AN</v>
          </cell>
          <cell r="H1078" t="str">
            <v>P</v>
          </cell>
          <cell r="I1078" t="str">
            <v>02</v>
          </cell>
        </row>
        <row r="1079">
          <cell r="A1079" t="str">
            <v>9667-27R</v>
          </cell>
          <cell r="B1079" t="str">
            <v>ISOCAL RTU LIQ.970ML.REDRESSED</v>
          </cell>
          <cell r="C1079" t="str">
            <v>PK</v>
          </cell>
          <cell r="D1079">
            <v>80.031000000000006</v>
          </cell>
          <cell r="E1079">
            <v>80.031000000000006</v>
          </cell>
          <cell r="F1079">
            <v>170.25</v>
          </cell>
          <cell r="G1079" t="str">
            <v>AN</v>
          </cell>
          <cell r="H1079" t="str">
            <v>P</v>
          </cell>
          <cell r="I1079" t="str">
            <v>02</v>
          </cell>
        </row>
        <row r="1080">
          <cell r="A1080" t="str">
            <v>9687-22</v>
          </cell>
          <cell r="B1080" t="str">
            <v>SUSTAGEN MOCCA 400GM</v>
          </cell>
          <cell r="C1080" t="str">
            <v>CN</v>
          </cell>
          <cell r="D1080">
            <v>39.585000000000001</v>
          </cell>
          <cell r="E1080">
            <v>39.585000000000001</v>
          </cell>
          <cell r="F1080">
            <v>94</v>
          </cell>
          <cell r="G1080" t="str">
            <v>CS</v>
          </cell>
          <cell r="H1080" t="str">
            <v>M</v>
          </cell>
          <cell r="I1080" t="str">
            <v>04</v>
          </cell>
        </row>
        <row r="1081">
          <cell r="A1081" t="str">
            <v>9687-27</v>
          </cell>
          <cell r="B1081" t="str">
            <v>SUSTAGEN MOCCA 1000GM</v>
          </cell>
          <cell r="C1081" t="str">
            <v>CN</v>
          </cell>
          <cell r="D1081">
            <v>99.257000000000005</v>
          </cell>
          <cell r="E1081">
            <v>99.257000000000005</v>
          </cell>
          <cell r="F1081">
            <v>220.25</v>
          </cell>
          <cell r="G1081" t="str">
            <v>CS</v>
          </cell>
          <cell r="H1081" t="str">
            <v>M</v>
          </cell>
          <cell r="I1081" t="str">
            <v>04</v>
          </cell>
        </row>
        <row r="1082">
          <cell r="A1082" t="str">
            <v>9687-33</v>
          </cell>
          <cell r="B1082" t="str">
            <v>SUSTAGEN MOCCA POW.200G,REFILL</v>
          </cell>
          <cell r="C1082" t="str">
            <v>PC</v>
          </cell>
          <cell r="D1082">
            <v>21.433</v>
          </cell>
          <cell r="E1082">
            <v>21.433</v>
          </cell>
          <cell r="F1082">
            <v>46.25</v>
          </cell>
          <cell r="G1082" t="str">
            <v>CS</v>
          </cell>
          <cell r="H1082" t="str">
            <v>M</v>
          </cell>
          <cell r="I1082" t="str">
            <v>04</v>
          </cell>
        </row>
        <row r="1083">
          <cell r="A1083" t="str">
            <v>9687-35</v>
          </cell>
          <cell r="B1083" t="str">
            <v>SUSTAGEN MOCCA POW 400G,REFILL</v>
          </cell>
          <cell r="C1083" t="str">
            <v>PC</v>
          </cell>
          <cell r="D1083">
            <v>35.813000000000002</v>
          </cell>
          <cell r="E1083">
            <v>35.813000000000002</v>
          </cell>
          <cell r="F1083">
            <v>87.25</v>
          </cell>
          <cell r="G1083" t="str">
            <v>CS</v>
          </cell>
          <cell r="H1083" t="str">
            <v>M</v>
          </cell>
          <cell r="I1083" t="str">
            <v>04</v>
          </cell>
        </row>
        <row r="1084">
          <cell r="A1084" t="str">
            <v>9731-44I</v>
          </cell>
          <cell r="B1084" t="str">
            <v>SUSTAGEN MAMA CHOCOLATE</v>
          </cell>
          <cell r="C1084" t="str">
            <v>KG</v>
          </cell>
          <cell r="D1084">
            <v>0</v>
          </cell>
          <cell r="E1084">
            <v>0</v>
          </cell>
          <cell r="F1084">
            <v>0</v>
          </cell>
          <cell r="G1084" t="str">
            <v>NI</v>
          </cell>
          <cell r="H1084" t="str">
            <v>H</v>
          </cell>
          <cell r="I1084" t="str">
            <v/>
          </cell>
        </row>
        <row r="1085">
          <cell r="A1085" t="str">
            <v>97819</v>
          </cell>
          <cell r="B1085" t="str">
            <v>VAGIMYCIN VAG TABS 15S</v>
          </cell>
          <cell r="C1085" t="str">
            <v>BX</v>
          </cell>
          <cell r="D1085">
            <v>88.177400000000006</v>
          </cell>
          <cell r="E1085">
            <v>83.316400000000002</v>
          </cell>
          <cell r="F1085">
            <v>621.27</v>
          </cell>
          <cell r="G1085" t="str">
            <v>RN</v>
          </cell>
          <cell r="H1085" t="str">
            <v>P</v>
          </cell>
          <cell r="I1085" t="str">
            <v>06</v>
          </cell>
        </row>
        <row r="1086">
          <cell r="A1086" t="str">
            <v>9811(01)</v>
          </cell>
          <cell r="B1086" t="str">
            <v>BULK LIQ  POLYVIFLOR DROPS</v>
          </cell>
          <cell r="C1086" t="str">
            <v>KG</v>
          </cell>
          <cell r="D1086">
            <v>0</v>
          </cell>
          <cell r="E1086">
            <v>0</v>
          </cell>
          <cell r="F1086">
            <v>0</v>
          </cell>
          <cell r="G1086" t="str">
            <v>CM</v>
          </cell>
          <cell r="H1086" t="str">
            <v>W</v>
          </cell>
          <cell r="I1086" t="str">
            <v/>
          </cell>
        </row>
        <row r="1087">
          <cell r="A1087" t="str">
            <v>9811-10N</v>
          </cell>
          <cell r="B1087" t="str">
            <v>POLY VI FLOR DROPS 7 ML</v>
          </cell>
          <cell r="C1087" t="str">
            <v>BT</v>
          </cell>
          <cell r="D1087">
            <v>10.9558</v>
          </cell>
          <cell r="E1087">
            <v>10.9558</v>
          </cell>
          <cell r="F1087">
            <v>0</v>
          </cell>
          <cell r="G1087" t="str">
            <v>CM</v>
          </cell>
          <cell r="H1087" t="str">
            <v>L</v>
          </cell>
          <cell r="I1087" t="str">
            <v>02</v>
          </cell>
        </row>
        <row r="1088">
          <cell r="A1088" t="str">
            <v>9811-10S</v>
          </cell>
          <cell r="B1088" t="str">
            <v>POLYVIFLOR DROPS 7ML</v>
          </cell>
          <cell r="C1088" t="str">
            <v>BT</v>
          </cell>
          <cell r="D1088">
            <v>0</v>
          </cell>
          <cell r="E1088">
            <v>0</v>
          </cell>
          <cell r="F1088">
            <v>0</v>
          </cell>
          <cell r="G1088" t="str">
            <v>NI</v>
          </cell>
          <cell r="H1088" t="str">
            <v>H</v>
          </cell>
          <cell r="I1088" t="str">
            <v/>
          </cell>
        </row>
        <row r="1089">
          <cell r="A1089" t="str">
            <v>9811-11</v>
          </cell>
          <cell r="B1089" t="str">
            <v>POLY-VI-FLOR DROPS 15ML</v>
          </cell>
          <cell r="C1089" t="str">
            <v>BT</v>
          </cell>
          <cell r="D1089">
            <v>12.5602</v>
          </cell>
          <cell r="E1089">
            <v>12.5602</v>
          </cell>
          <cell r="F1089">
            <v>44.5</v>
          </cell>
          <cell r="G1089" t="str">
            <v>CM</v>
          </cell>
          <cell r="H1089" t="str">
            <v>M</v>
          </cell>
          <cell r="I1089" t="str">
            <v>02</v>
          </cell>
        </row>
        <row r="1090">
          <cell r="A1090" t="str">
            <v>9811-11N</v>
          </cell>
          <cell r="B1090" t="str">
            <v>POLY-VI-FLOR DROPS 15ML</v>
          </cell>
          <cell r="C1090" t="str">
            <v>BT</v>
          </cell>
          <cell r="D1090">
            <v>13.411099999999999</v>
          </cell>
          <cell r="E1090">
            <v>13.7117</v>
          </cell>
          <cell r="F1090">
            <v>59.14</v>
          </cell>
          <cell r="G1090" t="str">
            <v>CM</v>
          </cell>
          <cell r="H1090" t="str">
            <v>M</v>
          </cell>
          <cell r="I1090" t="str">
            <v>02</v>
          </cell>
        </row>
        <row r="1091">
          <cell r="A1091" t="str">
            <v>9811-11S</v>
          </cell>
          <cell r="B1091" t="str">
            <v>POLYVIFLOR DROPS</v>
          </cell>
          <cell r="C1091" t="str">
            <v>PC</v>
          </cell>
          <cell r="D1091">
            <v>0</v>
          </cell>
          <cell r="E1091">
            <v>0</v>
          </cell>
          <cell r="F1091">
            <v>0</v>
          </cell>
          <cell r="G1091" t="str">
            <v>NI</v>
          </cell>
          <cell r="H1091" t="str">
            <v>H</v>
          </cell>
          <cell r="I1091" t="str">
            <v/>
          </cell>
        </row>
        <row r="1092">
          <cell r="A1092" t="str">
            <v>9811-12</v>
          </cell>
          <cell r="B1092" t="str">
            <v>POLY-VI-FLOR DROPS        30ML</v>
          </cell>
          <cell r="C1092" t="str">
            <v>BT</v>
          </cell>
          <cell r="D1092">
            <v>19.415600000000001</v>
          </cell>
          <cell r="E1092">
            <v>19.415600000000001</v>
          </cell>
          <cell r="F1092">
            <v>83</v>
          </cell>
          <cell r="G1092" t="str">
            <v>CM</v>
          </cell>
          <cell r="H1092" t="str">
            <v>M</v>
          </cell>
          <cell r="I1092" t="str">
            <v>02</v>
          </cell>
        </row>
        <row r="1093">
          <cell r="A1093" t="str">
            <v>9811-12N</v>
          </cell>
          <cell r="B1093" t="str">
            <v>POLY-VI-FLOR DROPS        30ML</v>
          </cell>
          <cell r="C1093" t="str">
            <v>BT</v>
          </cell>
          <cell r="D1093">
            <v>17.799600000000002</v>
          </cell>
          <cell r="E1093">
            <v>17.799600000000002</v>
          </cell>
          <cell r="F1093">
            <v>103.09</v>
          </cell>
          <cell r="G1093" t="str">
            <v>CM</v>
          </cell>
          <cell r="H1093" t="str">
            <v>M</v>
          </cell>
          <cell r="I1093" t="str">
            <v>02</v>
          </cell>
        </row>
        <row r="1094">
          <cell r="A1094" t="str">
            <v>9811-12S</v>
          </cell>
          <cell r="B1094" t="str">
            <v>POLYVIFLOR DROPS 30ML</v>
          </cell>
          <cell r="C1094" t="str">
            <v>EA</v>
          </cell>
          <cell r="D1094">
            <v>0</v>
          </cell>
          <cell r="E1094">
            <v>0</v>
          </cell>
          <cell r="F1094">
            <v>0</v>
          </cell>
          <cell r="G1094" t="str">
            <v>NI</v>
          </cell>
          <cell r="H1094" t="str">
            <v>H</v>
          </cell>
          <cell r="I1094" t="str">
            <v/>
          </cell>
        </row>
        <row r="1095">
          <cell r="A1095" t="str">
            <v>9858-05R</v>
          </cell>
          <cell r="B1095" t="str">
            <v>ISOCAL POWDER             425G</v>
          </cell>
          <cell r="C1095" t="str">
            <v>CN</v>
          </cell>
          <cell r="D1095">
            <v>150.18469999999999</v>
          </cell>
          <cell r="E1095">
            <v>150.18469999999999</v>
          </cell>
          <cell r="F1095">
            <v>360.71</v>
          </cell>
          <cell r="G1095" t="str">
            <v>AN</v>
          </cell>
          <cell r="H1095" t="str">
            <v>P</v>
          </cell>
          <cell r="I1095" t="str">
            <v>02</v>
          </cell>
        </row>
        <row r="1096">
          <cell r="A1096" t="str">
            <v>9858-14R</v>
          </cell>
          <cell r="B1096" t="str">
            <v>ISOCAL POWDER 52 G. IMP. F.G.</v>
          </cell>
          <cell r="C1096" t="str">
            <v>PC</v>
          </cell>
          <cell r="D1096">
            <v>0</v>
          </cell>
          <cell r="E1096">
            <v>0</v>
          </cell>
          <cell r="F1096">
            <v>0</v>
          </cell>
          <cell r="G1096" t="str">
            <v>AN</v>
          </cell>
          <cell r="H1096" t="str">
            <v>P</v>
          </cell>
          <cell r="I1096" t="str">
            <v>02</v>
          </cell>
        </row>
        <row r="1097">
          <cell r="A1097" t="str">
            <v>9858-50</v>
          </cell>
          <cell r="B1097" t="str">
            <v>ISOCAL PW DUAL POS.424G IMP.FG</v>
          </cell>
          <cell r="C1097" t="str">
            <v>CN</v>
          </cell>
          <cell r="D1097">
            <v>165.4802</v>
          </cell>
          <cell r="E1097">
            <v>180.8784</v>
          </cell>
          <cell r="F1097">
            <v>313.66000000000003</v>
          </cell>
          <cell r="G1097" t="str">
            <v>AN</v>
          </cell>
          <cell r="H1097" t="str">
            <v>A</v>
          </cell>
          <cell r="I1097" t="str">
            <v>02</v>
          </cell>
        </row>
        <row r="1098">
          <cell r="A1098" t="str">
            <v>9858-50R</v>
          </cell>
          <cell r="B1098" t="str">
            <v>ISOCAL PW DUAL POS.425G RED.FG</v>
          </cell>
          <cell r="C1098" t="str">
            <v>CN</v>
          </cell>
          <cell r="D1098">
            <v>166.07589999999999</v>
          </cell>
          <cell r="E1098">
            <v>181.46430000000001</v>
          </cell>
          <cell r="F1098">
            <v>385.96</v>
          </cell>
          <cell r="G1098" t="str">
            <v>AN</v>
          </cell>
          <cell r="H1098" t="str">
            <v>P</v>
          </cell>
          <cell r="I1098" t="str">
            <v>02</v>
          </cell>
        </row>
        <row r="1099">
          <cell r="A1099" t="str">
            <v>9858-63</v>
          </cell>
          <cell r="B1099" t="str">
            <v>ISOCAL POWDER 850GMS.</v>
          </cell>
          <cell r="C1099" t="str">
            <v>CN</v>
          </cell>
          <cell r="D1099">
            <v>334.07459999999998</v>
          </cell>
          <cell r="E1099">
            <v>364.72320000000002</v>
          </cell>
          <cell r="F1099">
            <v>564.65</v>
          </cell>
          <cell r="G1099" t="str">
            <v>AN</v>
          </cell>
          <cell r="H1099" t="str">
            <v>A</v>
          </cell>
          <cell r="I1099" t="str">
            <v>02</v>
          </cell>
        </row>
        <row r="1100">
          <cell r="A1100" t="str">
            <v>9858-63R</v>
          </cell>
          <cell r="B1100" t="str">
            <v>ISOCAL POWDER 850GMS. RED FG</v>
          </cell>
          <cell r="C1100" t="str">
            <v>CN</v>
          </cell>
          <cell r="D1100">
            <v>334.6703</v>
          </cell>
          <cell r="E1100">
            <v>365.3091</v>
          </cell>
          <cell r="F1100">
            <v>694.8</v>
          </cell>
          <cell r="G1100" t="str">
            <v>AN</v>
          </cell>
          <cell r="H1100" t="str">
            <v>P</v>
          </cell>
          <cell r="I1100" t="str">
            <v>02</v>
          </cell>
        </row>
        <row r="1101">
          <cell r="A1101" t="str">
            <v>9871-13S</v>
          </cell>
          <cell r="B1101" t="str">
            <v>POLYVISOL SYRUP 60ML</v>
          </cell>
          <cell r="C1101" t="str">
            <v>EA</v>
          </cell>
          <cell r="D1101">
            <v>0</v>
          </cell>
          <cell r="E1101">
            <v>0</v>
          </cell>
          <cell r="F1101">
            <v>0</v>
          </cell>
          <cell r="G1101" t="str">
            <v>NI</v>
          </cell>
          <cell r="H1101" t="str">
            <v>H</v>
          </cell>
          <cell r="I1101" t="str">
            <v/>
          </cell>
        </row>
        <row r="1102">
          <cell r="A1102" t="str">
            <v>9927-30</v>
          </cell>
          <cell r="B1102" t="str">
            <v>MAMA CARE POWDER 400G.VANILLA</v>
          </cell>
          <cell r="C1102" t="str">
            <v>CN</v>
          </cell>
          <cell r="D1102">
            <v>72.174099999999996</v>
          </cell>
          <cell r="E1102">
            <v>72.174099999999996</v>
          </cell>
          <cell r="F1102">
            <v>168.75</v>
          </cell>
          <cell r="G1102" t="str">
            <v>CT</v>
          </cell>
          <cell r="H1102" t="str">
            <v>M</v>
          </cell>
          <cell r="I1102" t="str">
            <v>04</v>
          </cell>
        </row>
        <row r="1103">
          <cell r="A1103" t="str">
            <v>9927-30N</v>
          </cell>
          <cell r="B1103" t="str">
            <v>MAMACARE VANILLA 400G CAN</v>
          </cell>
          <cell r="C1103" t="str">
            <v>PC</v>
          </cell>
          <cell r="D1103">
            <v>61.350200000000001</v>
          </cell>
          <cell r="E1103">
            <v>61.350200000000001</v>
          </cell>
          <cell r="F1103">
            <v>0</v>
          </cell>
          <cell r="G1103" t="str">
            <v>CT</v>
          </cell>
          <cell r="H1103" t="str">
            <v>M</v>
          </cell>
          <cell r="I1103" t="str">
            <v>04</v>
          </cell>
        </row>
        <row r="1104">
          <cell r="A1104" t="str">
            <v>9989-60</v>
          </cell>
          <cell r="B1104" t="str">
            <v>MEGACE TABLETS 40MG      100'S</v>
          </cell>
          <cell r="C1104" t="str">
            <v>BT</v>
          </cell>
          <cell r="D1104">
            <v>609.76130000000001</v>
          </cell>
          <cell r="E1104">
            <v>643.54250000000002</v>
          </cell>
          <cell r="F1104">
            <v>5656.44</v>
          </cell>
          <cell r="G1104" t="str">
            <v>HQ</v>
          </cell>
          <cell r="H1104" t="str">
            <v>P</v>
          </cell>
          <cell r="I1104" t="str">
            <v>01</v>
          </cell>
        </row>
        <row r="1105">
          <cell r="A1105" t="str">
            <v>9992-80</v>
          </cell>
          <cell r="B1105" t="str">
            <v>PREGESTIMIL POW. IMP. F.G.454G</v>
          </cell>
          <cell r="C1105" t="str">
            <v>CN</v>
          </cell>
          <cell r="D1105">
            <v>284.85700000000003</v>
          </cell>
          <cell r="E1105">
            <v>320.45940000000002</v>
          </cell>
          <cell r="F1105">
            <v>464.65</v>
          </cell>
          <cell r="G1105" t="str">
            <v>AF</v>
          </cell>
          <cell r="H1105" t="str">
            <v>A</v>
          </cell>
          <cell r="I1105" t="str">
            <v>02</v>
          </cell>
        </row>
        <row r="1106">
          <cell r="A1106" t="str">
            <v>9992-80R</v>
          </cell>
          <cell r="B1106" t="str">
            <v>PREGESTIMIL POW 454G RED. F.G.</v>
          </cell>
          <cell r="C1106" t="str">
            <v>CN</v>
          </cell>
          <cell r="D1106">
            <v>286.3827</v>
          </cell>
          <cell r="E1106">
            <v>321.99220000000003</v>
          </cell>
          <cell r="F1106">
            <v>464.65</v>
          </cell>
          <cell r="G1106" t="str">
            <v>AF</v>
          </cell>
          <cell r="H1106" t="str">
            <v>P</v>
          </cell>
          <cell r="I1106" t="str">
            <v>02</v>
          </cell>
        </row>
        <row r="1107">
          <cell r="A1107" t="str">
            <v>AMIKIN 1GM.</v>
          </cell>
          <cell r="B1107" t="str">
            <v>AMIKIN INJ.INJECTABLE</v>
          </cell>
          <cell r="C1107" t="str">
            <v>VL</v>
          </cell>
          <cell r="D1107">
            <v>0</v>
          </cell>
          <cell r="E1107">
            <v>0</v>
          </cell>
          <cell r="F1107">
            <v>0</v>
          </cell>
          <cell r="G1107" t="str">
            <v>GD</v>
          </cell>
          <cell r="H1107" t="str">
            <v>S</v>
          </cell>
          <cell r="I1107" t="str">
            <v>01</v>
          </cell>
        </row>
        <row r="1108">
          <cell r="A1108" t="str">
            <v>B5742</v>
          </cell>
          <cell r="B1108" t="str">
            <v>FLAVOR, ORANGE 17424124</v>
          </cell>
          <cell r="C1108" t="str">
            <v>GM</v>
          </cell>
          <cell r="D1108">
            <v>6.3524000000000003</v>
          </cell>
          <cell r="E1108">
            <v>9.9931999999999999</v>
          </cell>
          <cell r="F1108">
            <v>0</v>
          </cell>
          <cell r="G1108" t="str">
            <v>JE</v>
          </cell>
          <cell r="H1108" t="str">
            <v>A</v>
          </cell>
          <cell r="I1108" t="str">
            <v/>
          </cell>
        </row>
        <row r="1109">
          <cell r="A1109" t="str">
            <v>B5756</v>
          </cell>
          <cell r="B1109" t="str">
            <v>FRUIT FLAVOR WL-21, 341</v>
          </cell>
          <cell r="C1109" t="str">
            <v>GM</v>
          </cell>
          <cell r="D1109">
            <v>3.2877999999999998</v>
          </cell>
          <cell r="E1109">
            <v>3.2576999999999998</v>
          </cell>
          <cell r="F1109">
            <v>0</v>
          </cell>
          <cell r="G1109" t="str">
            <v>JE</v>
          </cell>
          <cell r="H1109" t="str">
            <v>A</v>
          </cell>
          <cell r="I1109" t="str">
            <v/>
          </cell>
        </row>
        <row r="1110">
          <cell r="A1110" t="str">
            <v>B5757</v>
          </cell>
          <cell r="B1110" t="str">
            <v>FRUIT FLAVOR 13582413</v>
          </cell>
          <cell r="C1110" t="str">
            <v>GM</v>
          </cell>
          <cell r="D1110">
            <v>4.0506000000000002</v>
          </cell>
          <cell r="E1110">
            <v>4.7253999999999996</v>
          </cell>
          <cell r="F1110">
            <v>0</v>
          </cell>
          <cell r="G1110" t="str">
            <v>JE</v>
          </cell>
          <cell r="H1110" t="str">
            <v>A</v>
          </cell>
          <cell r="I1110" t="str">
            <v/>
          </cell>
        </row>
        <row r="1111">
          <cell r="A1111" t="str">
            <v>B7000</v>
          </cell>
          <cell r="B1111" t="str">
            <v>BULK TEMPRA ORANGE SYRUP</v>
          </cell>
          <cell r="C1111" t="str">
            <v>KG</v>
          </cell>
          <cell r="D1111">
            <v>0</v>
          </cell>
          <cell r="E1111">
            <v>0</v>
          </cell>
          <cell r="F1111">
            <v>0</v>
          </cell>
          <cell r="G1111" t="str">
            <v>JE</v>
          </cell>
          <cell r="H1111" t="str">
            <v>W</v>
          </cell>
          <cell r="I1111" t="str">
            <v/>
          </cell>
        </row>
        <row r="1112">
          <cell r="A1112" t="str">
            <v>B7040</v>
          </cell>
          <cell r="B1112" t="str">
            <v>BULK TEMPRA ORANGE FORTE</v>
          </cell>
          <cell r="C1112" t="str">
            <v>KG</v>
          </cell>
          <cell r="D1112">
            <v>0</v>
          </cell>
          <cell r="E1112">
            <v>0</v>
          </cell>
          <cell r="F1112">
            <v>0</v>
          </cell>
          <cell r="G1112" t="str">
            <v>JE</v>
          </cell>
          <cell r="H1112" t="str">
            <v>W</v>
          </cell>
          <cell r="I1112" t="str">
            <v/>
          </cell>
        </row>
        <row r="1113">
          <cell r="A1113" t="str">
            <v>BMB5002</v>
          </cell>
          <cell r="B1113" t="str">
            <v>SET SQ PLASTIC BOT &amp; CAP 10ML</v>
          </cell>
          <cell r="C1113" t="str">
            <v>PC</v>
          </cell>
          <cell r="D1113">
            <v>3.1978</v>
          </cell>
          <cell r="E1113">
            <v>3.0455000000000001</v>
          </cell>
          <cell r="F1113">
            <v>0</v>
          </cell>
          <cell r="G1113" t="str">
            <v>RC</v>
          </cell>
          <cell r="H1113" t="str">
            <v>C</v>
          </cell>
          <cell r="I1113" t="str">
            <v/>
          </cell>
        </row>
        <row r="1114">
          <cell r="A1114" t="str">
            <v>BMCC899</v>
          </cell>
          <cell r="B1114" t="str">
            <v>CATCHCOVER-SOTALEX 160MG TABS</v>
          </cell>
          <cell r="C1114" t="str">
            <v>PC</v>
          </cell>
          <cell r="D1114">
            <v>2.4674999999999998</v>
          </cell>
          <cell r="E1114">
            <v>2.4674999999999998</v>
          </cell>
          <cell r="F1114">
            <v>0</v>
          </cell>
          <cell r="G1114" t="str">
            <v>RT</v>
          </cell>
          <cell r="H1114" t="str">
            <v>C</v>
          </cell>
          <cell r="I1114" t="str">
            <v/>
          </cell>
        </row>
        <row r="1115">
          <cell r="A1115" t="str">
            <v>BMF08850</v>
          </cell>
          <cell r="B1115" t="str">
            <v>SACHET-VITAMIN E CREAM 3g. PS</v>
          </cell>
          <cell r="C1115" t="str">
            <v>GM</v>
          </cell>
          <cell r="D1115">
            <v>0.7016</v>
          </cell>
          <cell r="E1115">
            <v>0.72160000000000002</v>
          </cell>
          <cell r="F1115">
            <v>0</v>
          </cell>
          <cell r="G1115" t="str">
            <v>RC</v>
          </cell>
          <cell r="H1115" t="str">
            <v>C</v>
          </cell>
          <cell r="I1115" t="str">
            <v/>
          </cell>
        </row>
        <row r="1116">
          <cell r="A1116" t="str">
            <v>BML1015</v>
          </cell>
          <cell r="B1116" t="str">
            <v>LABEL-VIT E CAPS 200 IU (P.S.)</v>
          </cell>
          <cell r="C1116" t="str">
            <v>PC</v>
          </cell>
          <cell r="D1116">
            <v>0.75</v>
          </cell>
          <cell r="E1116">
            <v>0.71589999999999998</v>
          </cell>
          <cell r="F1116">
            <v>0</v>
          </cell>
          <cell r="G1116" t="str">
            <v>RC</v>
          </cell>
          <cell r="H1116" t="str">
            <v>C</v>
          </cell>
          <cell r="I1116" t="str">
            <v/>
          </cell>
        </row>
        <row r="1117">
          <cell r="A1117" t="str">
            <v>D155</v>
          </cell>
          <cell r="B1117" t="str">
            <v>DR#XY7825 (BICNU PARENTERALS)</v>
          </cell>
          <cell r="C1117" t="str">
            <v>PC</v>
          </cell>
          <cell r="D1117">
            <v>0.13</v>
          </cell>
          <cell r="E1117">
            <v>0.1182</v>
          </cell>
          <cell r="F1117">
            <v>0</v>
          </cell>
          <cell r="G1117" t="str">
            <v>HK</v>
          </cell>
          <cell r="H1117" t="str">
            <v>C</v>
          </cell>
          <cell r="I1117" t="str">
            <v/>
          </cell>
        </row>
        <row r="1118">
          <cell r="A1118" t="str">
            <v>D156</v>
          </cell>
          <cell r="B1118" t="str">
            <v>DR # XY14277 (CEENU COMBO)</v>
          </cell>
          <cell r="C1118" t="str">
            <v>PC</v>
          </cell>
          <cell r="D1118">
            <v>0.1182</v>
          </cell>
          <cell r="E1118">
            <v>0.1182</v>
          </cell>
          <cell r="F1118">
            <v>0</v>
          </cell>
          <cell r="G1118" t="str">
            <v>HL</v>
          </cell>
          <cell r="H1118" t="str">
            <v>C</v>
          </cell>
          <cell r="I1118" t="str">
            <v/>
          </cell>
        </row>
        <row r="1119">
          <cell r="A1119" t="str">
            <v>D157</v>
          </cell>
          <cell r="B1119" t="str">
            <v>DR # 7650 (CYTOXAN 50MG TABS)</v>
          </cell>
          <cell r="C1119" t="str">
            <v>PC</v>
          </cell>
          <cell r="D1119">
            <v>0.11799999999999999</v>
          </cell>
          <cell r="E1119">
            <v>0.11799999999999999</v>
          </cell>
          <cell r="F1119">
            <v>0</v>
          </cell>
          <cell r="G1119" t="str">
            <v>HN</v>
          </cell>
          <cell r="H1119" t="str">
            <v>C</v>
          </cell>
          <cell r="I1119" t="str">
            <v/>
          </cell>
        </row>
        <row r="1120">
          <cell r="A1120" t="str">
            <v>D158</v>
          </cell>
          <cell r="B1120" t="str">
            <v>DR#XY15087 (CYTOXAN 500MG INJ)</v>
          </cell>
          <cell r="C1120" t="str">
            <v>PC</v>
          </cell>
          <cell r="D1120">
            <v>0.09</v>
          </cell>
          <cell r="E1120">
            <v>0.11799999999999999</v>
          </cell>
          <cell r="F1120">
            <v>0</v>
          </cell>
          <cell r="G1120" t="str">
            <v>HN</v>
          </cell>
          <cell r="H1120" t="str">
            <v>C</v>
          </cell>
          <cell r="I1120" t="str">
            <v/>
          </cell>
        </row>
        <row r="1121">
          <cell r="A1121" t="str">
            <v>D159</v>
          </cell>
          <cell r="B1121" t="str">
            <v>DR # 1366 (FUNGIZONE 50MG INJ)</v>
          </cell>
          <cell r="C1121" t="str">
            <v>PC</v>
          </cell>
          <cell r="D1121">
            <v>0.13</v>
          </cell>
          <cell r="E1121">
            <v>0.1182</v>
          </cell>
          <cell r="F1121">
            <v>0</v>
          </cell>
          <cell r="G1121" t="str">
            <v>PJ</v>
          </cell>
          <cell r="H1121" t="str">
            <v>C</v>
          </cell>
          <cell r="I1121" t="str">
            <v/>
          </cell>
        </row>
        <row r="1122">
          <cell r="A1122" t="str">
            <v>D160</v>
          </cell>
          <cell r="B1122" t="str">
            <v>DR#X7734 (MEGACE 40MG TABLET)</v>
          </cell>
          <cell r="C1122" t="str">
            <v>PC</v>
          </cell>
          <cell r="D1122">
            <v>0.09</v>
          </cell>
          <cell r="E1122">
            <v>0.1182</v>
          </cell>
          <cell r="F1122">
            <v>0</v>
          </cell>
          <cell r="G1122" t="str">
            <v>HQ</v>
          </cell>
          <cell r="H1122" t="str">
            <v>C</v>
          </cell>
          <cell r="I1122" t="str">
            <v/>
          </cell>
        </row>
        <row r="1123">
          <cell r="A1123" t="str">
            <v>D161</v>
          </cell>
          <cell r="B1123" t="str">
            <v>DR # XY7203 (MEGACE 160MG TAB)</v>
          </cell>
          <cell r="C1123" t="str">
            <v>PC</v>
          </cell>
          <cell r="D1123">
            <v>0.17</v>
          </cell>
          <cell r="E1123">
            <v>0.1545</v>
          </cell>
          <cell r="F1123">
            <v>0</v>
          </cell>
          <cell r="G1123" t="str">
            <v>HQ</v>
          </cell>
          <cell r="H1123" t="str">
            <v>C</v>
          </cell>
          <cell r="I1123" t="str">
            <v/>
          </cell>
        </row>
        <row r="1124">
          <cell r="A1124" t="str">
            <v>D162</v>
          </cell>
          <cell r="B1124" t="str">
            <v>DR#XY13454 (PARAPLATIN 150MG)</v>
          </cell>
          <cell r="C1124" t="str">
            <v>PC</v>
          </cell>
          <cell r="D1124">
            <v>0.17</v>
          </cell>
          <cell r="E1124">
            <v>0.1545</v>
          </cell>
          <cell r="F1124">
            <v>0</v>
          </cell>
          <cell r="G1124" t="str">
            <v>HI</v>
          </cell>
          <cell r="H1124" t="str">
            <v>C</v>
          </cell>
          <cell r="I1124" t="str">
            <v/>
          </cell>
        </row>
        <row r="1125">
          <cell r="A1125" t="str">
            <v>D163</v>
          </cell>
          <cell r="B1125" t="str">
            <v>DR # XY095 (PLATINOL INJ)</v>
          </cell>
          <cell r="C1125" t="str">
            <v>PC</v>
          </cell>
          <cell r="D1125">
            <v>9.5000000000000001E-2</v>
          </cell>
          <cell r="E1125">
            <v>8.6400000000000005E-2</v>
          </cell>
          <cell r="F1125">
            <v>0</v>
          </cell>
          <cell r="G1125" t="str">
            <v>HO</v>
          </cell>
          <cell r="H1125" t="str">
            <v>C</v>
          </cell>
          <cell r="I1125" t="str">
            <v/>
          </cell>
        </row>
        <row r="1126">
          <cell r="A1126" t="str">
            <v>D164</v>
          </cell>
          <cell r="B1126" t="str">
            <v>DR#XY18496 (TAXOL30MG/5ML INJ)</v>
          </cell>
          <cell r="C1126" t="str">
            <v>PC</v>
          </cell>
          <cell r="D1126">
            <v>0.09</v>
          </cell>
          <cell r="E1126">
            <v>0.11360000000000001</v>
          </cell>
          <cell r="F1126">
            <v>0</v>
          </cell>
          <cell r="G1126" t="str">
            <v>RQ</v>
          </cell>
          <cell r="H1126" t="str">
            <v>C</v>
          </cell>
          <cell r="I1126" t="str">
            <v/>
          </cell>
        </row>
        <row r="1127">
          <cell r="A1127" t="str">
            <v>D165</v>
          </cell>
          <cell r="B1127" t="str">
            <v>DR#XY24697 (TAXOL100MG/16.5ML)</v>
          </cell>
          <cell r="C1127" t="str">
            <v>PC</v>
          </cell>
          <cell r="D1127">
            <v>0.09</v>
          </cell>
          <cell r="E1127">
            <v>0.11360000000000001</v>
          </cell>
          <cell r="F1127">
            <v>0</v>
          </cell>
          <cell r="G1127" t="str">
            <v>RQ</v>
          </cell>
          <cell r="H1127" t="str">
            <v>C</v>
          </cell>
          <cell r="I1127" t="str">
            <v/>
          </cell>
        </row>
        <row r="1128">
          <cell r="A1128" t="str">
            <v>D166</v>
          </cell>
          <cell r="B1128" t="str">
            <v>DR#XY128 (VEPESID AMP)</v>
          </cell>
          <cell r="C1128" t="str">
            <v>PC</v>
          </cell>
          <cell r="D1128">
            <v>0.17</v>
          </cell>
          <cell r="E1128">
            <v>0.1182</v>
          </cell>
          <cell r="F1128">
            <v>0</v>
          </cell>
          <cell r="G1128" t="str">
            <v>HP</v>
          </cell>
          <cell r="H1128" t="str">
            <v>C</v>
          </cell>
          <cell r="I1128" t="str">
            <v/>
          </cell>
        </row>
        <row r="1129">
          <cell r="A1129" t="str">
            <v>D167</v>
          </cell>
          <cell r="B1129" t="str">
            <v>DR STICKER BLENOXANE</v>
          </cell>
          <cell r="C1129" t="str">
            <v>PC</v>
          </cell>
          <cell r="D1129">
            <v>0</v>
          </cell>
          <cell r="E1129">
            <v>0</v>
          </cell>
          <cell r="F1129">
            <v>0</v>
          </cell>
          <cell r="G1129" t="str">
            <v>HJ</v>
          </cell>
          <cell r="H1129" t="str">
            <v>C</v>
          </cell>
          <cell r="I1129" t="str">
            <v/>
          </cell>
        </row>
        <row r="1130">
          <cell r="A1130" t="str">
            <v>D168</v>
          </cell>
          <cell r="B1130" t="str">
            <v>DR STICKER UFT TABS</v>
          </cell>
          <cell r="C1130" t="str">
            <v>PC</v>
          </cell>
          <cell r="D1130">
            <v>0</v>
          </cell>
          <cell r="E1130">
            <v>0</v>
          </cell>
          <cell r="F1130">
            <v>0</v>
          </cell>
          <cell r="G1130" t="str">
            <v>IG</v>
          </cell>
          <cell r="H1130" t="str">
            <v>C</v>
          </cell>
          <cell r="I1130" t="str">
            <v/>
          </cell>
        </row>
        <row r="1131">
          <cell r="A1131" t="str">
            <v>D169</v>
          </cell>
          <cell r="B1131" t="str">
            <v>DR# FOR CYTOXAN 50MG TABS/US</v>
          </cell>
          <cell r="C1131" t="str">
            <v>PC</v>
          </cell>
          <cell r="D1131">
            <v>0.17</v>
          </cell>
          <cell r="E1131">
            <v>0</v>
          </cell>
          <cell r="F1131">
            <v>0</v>
          </cell>
          <cell r="G1131" t="str">
            <v>HN</v>
          </cell>
          <cell r="H1131" t="str">
            <v>C</v>
          </cell>
          <cell r="I1131" t="str">
            <v/>
          </cell>
        </row>
        <row r="1132">
          <cell r="A1132" t="str">
            <v>D170</v>
          </cell>
          <cell r="B1132" t="str">
            <v>UFT BARCODE 8712045 630365</v>
          </cell>
          <cell r="C1132" t="str">
            <v>PC</v>
          </cell>
          <cell r="D1132">
            <v>0</v>
          </cell>
          <cell r="E1132">
            <v>0</v>
          </cell>
          <cell r="F1132">
            <v>0</v>
          </cell>
          <cell r="G1132" t="str">
            <v>IG</v>
          </cell>
          <cell r="H1132" t="str">
            <v>C</v>
          </cell>
          <cell r="I1132" t="str">
            <v/>
          </cell>
        </row>
        <row r="1133">
          <cell r="A1133" t="str">
            <v>D-21</v>
          </cell>
          <cell r="B1133" t="str">
            <v>DECAL-MJ RX</v>
          </cell>
          <cell r="C1133" t="str">
            <v>PC</v>
          </cell>
          <cell r="D1133">
            <v>0.38009999999999999</v>
          </cell>
          <cell r="E1133">
            <v>0</v>
          </cell>
          <cell r="F1133">
            <v>0</v>
          </cell>
          <cell r="G1133" t="str">
            <v>AN</v>
          </cell>
          <cell r="H1133" t="str">
            <v>C</v>
          </cell>
          <cell r="I1133" t="str">
            <v/>
          </cell>
        </row>
        <row r="1134">
          <cell r="A1134" t="str">
            <v>D-50</v>
          </cell>
          <cell r="B1134" t="str">
            <v>DECAL CAUT/DR MEGACE TAB 160MG</v>
          </cell>
          <cell r="C1134" t="str">
            <v>PC</v>
          </cell>
          <cell r="D1134">
            <v>0.22</v>
          </cell>
          <cell r="E1134">
            <v>0.2</v>
          </cell>
          <cell r="F1134">
            <v>0</v>
          </cell>
          <cell r="G1134" t="str">
            <v>HQ</v>
          </cell>
          <cell r="H1134" t="str">
            <v>C</v>
          </cell>
          <cell r="I1134" t="str">
            <v/>
          </cell>
        </row>
        <row r="1135">
          <cell r="A1135" t="str">
            <v>D58</v>
          </cell>
          <cell r="B1135" t="str">
            <v>STICKER PRINTED W/ "IMPORTED</v>
          </cell>
          <cell r="C1135" t="str">
            <v>PC</v>
          </cell>
          <cell r="D1135">
            <v>0.17</v>
          </cell>
          <cell r="E1135">
            <v>0</v>
          </cell>
          <cell r="F1135">
            <v>0</v>
          </cell>
          <cell r="G1135" t="str">
            <v>AN</v>
          </cell>
          <cell r="H1135" t="str">
            <v>C</v>
          </cell>
          <cell r="I1135" t="str">
            <v/>
          </cell>
        </row>
        <row r="1136">
          <cell r="A1136" t="str">
            <v>D58-01</v>
          </cell>
          <cell r="B1136" t="str">
            <v>DECAL FOR IMPORTED CAN</v>
          </cell>
          <cell r="C1136" t="str">
            <v>PC</v>
          </cell>
          <cell r="D1136">
            <v>0.17</v>
          </cell>
          <cell r="E1136">
            <v>0.1182</v>
          </cell>
          <cell r="F1136">
            <v>0</v>
          </cell>
          <cell r="G1136" t="str">
            <v>AN</v>
          </cell>
          <cell r="H1136" t="str">
            <v>C</v>
          </cell>
          <cell r="I1136" t="str">
            <v/>
          </cell>
        </row>
        <row r="1137">
          <cell r="A1137" t="str">
            <v>D74-01</v>
          </cell>
          <cell r="B1137" t="str">
            <v>DECAL FOR ULTRACAL 946ML.</v>
          </cell>
          <cell r="C1137" t="str">
            <v>PC</v>
          </cell>
          <cell r="D1137">
            <v>0.08</v>
          </cell>
          <cell r="E1137">
            <v>7.2700000000000001E-2</v>
          </cell>
          <cell r="F1137">
            <v>0</v>
          </cell>
          <cell r="G1137" t="str">
            <v>DA</v>
          </cell>
          <cell r="H1137" t="str">
            <v>C</v>
          </cell>
          <cell r="I1137" t="str">
            <v/>
          </cell>
        </row>
        <row r="1138">
          <cell r="A1138" t="str">
            <v>D76</v>
          </cell>
          <cell r="B1138" t="str">
            <v>STICKER "BREASTMILK IS STILL</v>
          </cell>
          <cell r="C1138" t="str">
            <v>PC</v>
          </cell>
          <cell r="D1138">
            <v>0.14000000000000001</v>
          </cell>
          <cell r="E1138">
            <v>0.1273</v>
          </cell>
          <cell r="F1138">
            <v>0</v>
          </cell>
          <cell r="G1138" t="str">
            <v>AG</v>
          </cell>
          <cell r="H1138" t="str">
            <v>C</v>
          </cell>
          <cell r="I1138" t="str">
            <v/>
          </cell>
        </row>
        <row r="1139">
          <cell r="A1139" t="str">
            <v>D77</v>
          </cell>
          <cell r="B1139" t="str">
            <v>STICKER"THE IMPROPER USE OF</v>
          </cell>
          <cell r="C1139" t="str">
            <v>PC</v>
          </cell>
          <cell r="D1139">
            <v>0.26</v>
          </cell>
          <cell r="E1139">
            <v>0.2364</v>
          </cell>
          <cell r="F1139">
            <v>0</v>
          </cell>
          <cell r="G1139" t="str">
            <v>AF</v>
          </cell>
          <cell r="H1139" t="str">
            <v>C</v>
          </cell>
          <cell r="I1139" t="str">
            <v/>
          </cell>
        </row>
        <row r="1140">
          <cell r="A1140" t="str">
            <v>D85</v>
          </cell>
          <cell r="B1140" t="str">
            <v>DECAL FOR TEMPRA DROPS 15ML</v>
          </cell>
          <cell r="C1140" t="str">
            <v>PC</v>
          </cell>
          <cell r="D1140">
            <v>0</v>
          </cell>
          <cell r="E1140">
            <v>0</v>
          </cell>
          <cell r="F1140">
            <v>0</v>
          </cell>
          <cell r="G1140" t="str">
            <v>JE</v>
          </cell>
          <cell r="H1140" t="str">
            <v>C</v>
          </cell>
          <cell r="I1140" t="str">
            <v/>
          </cell>
        </row>
        <row r="1141">
          <cell r="A1141" t="str">
            <v>D94</v>
          </cell>
          <cell r="B1141" t="str">
            <v>DECAL DR 23393 (RESPALOR)</v>
          </cell>
          <cell r="C1141" t="str">
            <v>PC</v>
          </cell>
          <cell r="D1141">
            <v>8.6400000000000005E-2</v>
          </cell>
          <cell r="E1141">
            <v>8.6400000000000005E-2</v>
          </cell>
          <cell r="F1141">
            <v>0</v>
          </cell>
          <cell r="G1141" t="str">
            <v>CV</v>
          </cell>
          <cell r="H1141" t="str">
            <v>C</v>
          </cell>
          <cell r="I1141" t="str">
            <v/>
          </cell>
        </row>
        <row r="1142">
          <cell r="A1142" t="str">
            <v>D95</v>
          </cell>
          <cell r="B1142" t="str">
            <v>DECAL DR 23389 (DELIVER 2.0)</v>
          </cell>
          <cell r="C1142" t="str">
            <v>PC</v>
          </cell>
          <cell r="D1142">
            <v>0.1545</v>
          </cell>
          <cell r="E1142">
            <v>0.1545</v>
          </cell>
          <cell r="F1142">
            <v>0</v>
          </cell>
          <cell r="G1142" t="str">
            <v>CU</v>
          </cell>
          <cell r="H1142" t="str">
            <v>C</v>
          </cell>
          <cell r="I1142" t="str">
            <v/>
          </cell>
        </row>
        <row r="1143">
          <cell r="A1143" t="str">
            <v>D96</v>
          </cell>
          <cell r="B1143" t="str">
            <v>DECAL DR 22304 (TRAUMACAL)</v>
          </cell>
          <cell r="C1143" t="str">
            <v>PC</v>
          </cell>
          <cell r="D1143">
            <v>8.6400000000000005E-2</v>
          </cell>
          <cell r="E1143">
            <v>8.6400000000000005E-2</v>
          </cell>
          <cell r="F1143">
            <v>0</v>
          </cell>
          <cell r="G1143" t="str">
            <v>CV</v>
          </cell>
          <cell r="H1143" t="str">
            <v>C</v>
          </cell>
          <cell r="I1143" t="str">
            <v/>
          </cell>
        </row>
        <row r="1144">
          <cell r="A1144" t="str">
            <v>D97</v>
          </cell>
          <cell r="B1144" t="str">
            <v>DECAL DR23329(ULTRACAL 94 6ML)</v>
          </cell>
          <cell r="C1144" t="str">
            <v>PC</v>
          </cell>
          <cell r="D1144">
            <v>0.14399999999999999</v>
          </cell>
          <cell r="E1144">
            <v>8.1799999999999998E-2</v>
          </cell>
          <cell r="F1144">
            <v>0</v>
          </cell>
          <cell r="G1144" t="str">
            <v>DA</v>
          </cell>
          <cell r="H1144" t="str">
            <v>C</v>
          </cell>
          <cell r="I1144" t="str">
            <v/>
          </cell>
        </row>
        <row r="1145">
          <cell r="A1145" t="str">
            <v>D98</v>
          </cell>
          <cell r="B1145" t="str">
            <v>DECAL DR 23942 (ISOCAL 946ML)</v>
          </cell>
          <cell r="C1145" t="str">
            <v>PC</v>
          </cell>
          <cell r="D1145">
            <v>5.7299999999999997E-2</v>
          </cell>
          <cell r="E1145">
            <v>5.7299999999999997E-2</v>
          </cell>
          <cell r="F1145">
            <v>0</v>
          </cell>
          <cell r="G1145" t="str">
            <v>AN</v>
          </cell>
          <cell r="H1145" t="str">
            <v>C</v>
          </cell>
          <cell r="I1145" t="str">
            <v/>
          </cell>
        </row>
        <row r="1146">
          <cell r="A1146" t="str">
            <v>F7710</v>
          </cell>
          <cell r="B1146" t="str">
            <v>KENACOMB OTIC 7.5ML</v>
          </cell>
          <cell r="C1146" t="str">
            <v>BT</v>
          </cell>
          <cell r="D1146">
            <v>0</v>
          </cell>
          <cell r="E1146">
            <v>0</v>
          </cell>
          <cell r="F1146">
            <v>204.96</v>
          </cell>
          <cell r="G1146" t="str">
            <v>PC</v>
          </cell>
          <cell r="H1146" t="str">
            <v>S</v>
          </cell>
          <cell r="I1146" t="str">
            <v>06</v>
          </cell>
        </row>
        <row r="1147">
          <cell r="A1147" t="str">
            <v>F7710FG</v>
          </cell>
          <cell r="B1147" t="str">
            <v>KENACOMB OTIC DROPS 7.5ML</v>
          </cell>
          <cell r="C1147" t="str">
            <v>BT</v>
          </cell>
          <cell r="D1147">
            <v>105.69889999999999</v>
          </cell>
          <cell r="E1147">
            <v>110.01739999999999</v>
          </cell>
          <cell r="F1147">
            <v>302</v>
          </cell>
          <cell r="G1147" t="str">
            <v>PC</v>
          </cell>
          <cell r="H1147" t="str">
            <v>P</v>
          </cell>
          <cell r="I1147" t="str">
            <v>06</v>
          </cell>
        </row>
        <row r="1148">
          <cell r="A1148" t="str">
            <v>G7110</v>
          </cell>
          <cell r="B1148" t="str">
            <v>VELOSEF 500MG INJ 1'S</v>
          </cell>
          <cell r="C1148" t="str">
            <v>VL</v>
          </cell>
          <cell r="D1148">
            <v>80.141000000000005</v>
          </cell>
          <cell r="E1148">
            <v>80.141000000000005</v>
          </cell>
          <cell r="F1148">
            <v>158.51</v>
          </cell>
          <cell r="G1148" t="str">
            <v>PF</v>
          </cell>
          <cell r="H1148" t="str">
            <v>S</v>
          </cell>
          <cell r="I1148" t="str">
            <v>06</v>
          </cell>
        </row>
        <row r="1149">
          <cell r="A1149" t="str">
            <v>H8925</v>
          </cell>
          <cell r="B1149" t="str">
            <v>VIT E CRM 100GM</v>
          </cell>
          <cell r="C1149" t="str">
            <v>PJ</v>
          </cell>
          <cell r="D1149">
            <v>58.412799999999997</v>
          </cell>
          <cell r="E1149">
            <v>53.911099999999998</v>
          </cell>
          <cell r="F1149">
            <v>421.75</v>
          </cell>
          <cell r="G1149" t="str">
            <v>RC</v>
          </cell>
          <cell r="H1149" t="str">
            <v>S</v>
          </cell>
          <cell r="I1149" t="str">
            <v>06</v>
          </cell>
        </row>
        <row r="1150">
          <cell r="A1150" t="str">
            <v>H8925E</v>
          </cell>
          <cell r="B1150" t="str">
            <v>VIT E CRM 100GM EXPORT</v>
          </cell>
          <cell r="C1150" t="str">
            <v>PJ</v>
          </cell>
          <cell r="D1150">
            <v>53.276000000000003</v>
          </cell>
          <cell r="E1150">
            <v>50.204500000000003</v>
          </cell>
          <cell r="F1150">
            <v>341.27</v>
          </cell>
          <cell r="G1150" t="str">
            <v>RC</v>
          </cell>
          <cell r="H1150" t="str">
            <v>S</v>
          </cell>
          <cell r="I1150" t="str">
            <v>06</v>
          </cell>
        </row>
        <row r="1151">
          <cell r="A1151" t="str">
            <v>H8925P1</v>
          </cell>
          <cell r="B1151" t="str">
            <v>VIT E CREAM GIFT OF HEALTH PRO</v>
          </cell>
          <cell r="C1151" t="str">
            <v>PK</v>
          </cell>
          <cell r="D1151">
            <v>69.998599999999996</v>
          </cell>
          <cell r="E1151">
            <v>69.998599999999996</v>
          </cell>
          <cell r="F1151">
            <v>685.09</v>
          </cell>
          <cell r="G1151" t="str">
            <v>RC</v>
          </cell>
          <cell r="H1151" t="str">
            <v>S</v>
          </cell>
          <cell r="I1151" t="str">
            <v>06</v>
          </cell>
        </row>
        <row r="1152">
          <cell r="A1152" t="str">
            <v>H8925PS</v>
          </cell>
          <cell r="B1152" t="str">
            <v>VITAMIN E CREAM 3g P.S.-SACHET</v>
          </cell>
          <cell r="C1152" t="str">
            <v>PC</v>
          </cell>
          <cell r="D1152">
            <v>5.1435000000000004</v>
          </cell>
          <cell r="E1152">
            <v>4.9358000000000004</v>
          </cell>
          <cell r="F1152">
            <v>0</v>
          </cell>
          <cell r="G1152" t="str">
            <v>RC</v>
          </cell>
          <cell r="H1152" t="str">
            <v>L</v>
          </cell>
          <cell r="I1152" t="str">
            <v>06</v>
          </cell>
        </row>
        <row r="1153">
          <cell r="A1153" t="str">
            <v>JC033712-A</v>
          </cell>
          <cell r="B1153" t="str">
            <v>CARTON,TFORTE SYRUP ORNGE 60ML</v>
          </cell>
          <cell r="C1153" t="str">
            <v>PC</v>
          </cell>
          <cell r="D1153">
            <v>0.88</v>
          </cell>
          <cell r="E1153">
            <v>0.93640000000000001</v>
          </cell>
          <cell r="F1153">
            <v>0</v>
          </cell>
          <cell r="G1153" t="str">
            <v>II</v>
          </cell>
          <cell r="H1153" t="str">
            <v>C</v>
          </cell>
          <cell r="I1153" t="str">
            <v/>
          </cell>
        </row>
        <row r="1154">
          <cell r="A1154" t="str">
            <v>JC033712-B</v>
          </cell>
          <cell r="B1154" t="str">
            <v>CARTON,TFORTE SYRUP ORNGE 60ML</v>
          </cell>
          <cell r="C1154" t="str">
            <v>PC</v>
          </cell>
          <cell r="D1154">
            <v>0</v>
          </cell>
          <cell r="E1154">
            <v>0</v>
          </cell>
          <cell r="F1154">
            <v>0</v>
          </cell>
          <cell r="G1154" t="str">
            <v>II</v>
          </cell>
          <cell r="H1154" t="str">
            <v>C</v>
          </cell>
          <cell r="I1154" t="str">
            <v/>
          </cell>
        </row>
        <row r="1155">
          <cell r="A1155" t="str">
            <v>JC033719-A</v>
          </cell>
          <cell r="B1155" t="str">
            <v>CARTON, TFORTE SYR OR 120ML</v>
          </cell>
          <cell r="C1155" t="str">
            <v>PC</v>
          </cell>
          <cell r="D1155">
            <v>1.85</v>
          </cell>
          <cell r="E1155">
            <v>2.2726999999999999</v>
          </cell>
          <cell r="F1155">
            <v>0</v>
          </cell>
          <cell r="G1155" t="str">
            <v>JE</v>
          </cell>
          <cell r="H1155" t="str">
            <v>C</v>
          </cell>
          <cell r="I1155" t="str">
            <v/>
          </cell>
        </row>
        <row r="1156">
          <cell r="A1156" t="str">
            <v>JC035110-PSA</v>
          </cell>
          <cell r="B1156" t="str">
            <v>CARTON,TEMPRA SYRUP ORNGE 10ML</v>
          </cell>
          <cell r="C1156" t="str">
            <v>PC</v>
          </cell>
          <cell r="D1156">
            <v>0</v>
          </cell>
          <cell r="E1156">
            <v>0</v>
          </cell>
          <cell r="F1156">
            <v>0</v>
          </cell>
          <cell r="G1156" t="str">
            <v>II</v>
          </cell>
          <cell r="H1156" t="str">
            <v>C</v>
          </cell>
          <cell r="I1156" t="str">
            <v/>
          </cell>
        </row>
        <row r="1157">
          <cell r="A1157" t="str">
            <v>JC035112-A</v>
          </cell>
          <cell r="B1157" t="str">
            <v>CARTON,TEMPRA SYRUP ORNGE 60ML</v>
          </cell>
          <cell r="C1157" t="str">
            <v>PC</v>
          </cell>
          <cell r="D1157">
            <v>0.86260000000000003</v>
          </cell>
          <cell r="E1157">
            <v>0.89090000000000003</v>
          </cell>
          <cell r="F1157">
            <v>0</v>
          </cell>
          <cell r="G1157" t="str">
            <v>II</v>
          </cell>
          <cell r="H1157" t="str">
            <v>C</v>
          </cell>
          <cell r="I1157" t="str">
            <v/>
          </cell>
        </row>
        <row r="1158">
          <cell r="A1158" t="str">
            <v>JC035119-A</v>
          </cell>
          <cell r="B1158" t="str">
            <v>CARTON, TEMPRA SYR OR 120ML</v>
          </cell>
          <cell r="C1158" t="str">
            <v>PC</v>
          </cell>
          <cell r="D1158">
            <v>1.8</v>
          </cell>
          <cell r="E1158">
            <v>1.6364000000000001</v>
          </cell>
          <cell r="F1158">
            <v>0</v>
          </cell>
          <cell r="G1158" t="str">
            <v>JE</v>
          </cell>
          <cell r="H1158" t="str">
            <v>C</v>
          </cell>
          <cell r="I1158" t="str">
            <v/>
          </cell>
        </row>
        <row r="1159">
          <cell r="A1159" t="str">
            <v>JC037911-PSA</v>
          </cell>
          <cell r="B1159" t="str">
            <v>CARTON,TEMPRA SYR OR PDRPS 5ML</v>
          </cell>
          <cell r="C1159" t="str">
            <v>PC</v>
          </cell>
          <cell r="D1159">
            <v>0.88749999999999996</v>
          </cell>
          <cell r="E1159">
            <v>0.86360000000000003</v>
          </cell>
          <cell r="F1159">
            <v>0</v>
          </cell>
          <cell r="G1159" t="str">
            <v>II</v>
          </cell>
          <cell r="H1159" t="str">
            <v>C</v>
          </cell>
          <cell r="I1159" t="str">
            <v/>
          </cell>
        </row>
        <row r="1160">
          <cell r="A1160" t="str">
            <v>JC037912-A</v>
          </cell>
          <cell r="B1160" t="str">
            <v>CARTON,TEMPRA SYR OR PDRPS 15</v>
          </cell>
          <cell r="C1160" t="str">
            <v>PC</v>
          </cell>
          <cell r="D1160">
            <v>0.95</v>
          </cell>
          <cell r="E1160">
            <v>0.86360000000000003</v>
          </cell>
          <cell r="F1160">
            <v>0</v>
          </cell>
          <cell r="G1160" t="str">
            <v>II</v>
          </cell>
          <cell r="H1160" t="str">
            <v>C</v>
          </cell>
          <cell r="I1160" t="str">
            <v/>
          </cell>
        </row>
        <row r="1161">
          <cell r="A1161" t="str">
            <v>JC0379CO-A</v>
          </cell>
          <cell r="B1161" t="str">
            <v>CARTON, TEMPRA DROPS OR 30ML</v>
          </cell>
          <cell r="C1161" t="str">
            <v>PC</v>
          </cell>
          <cell r="D1161">
            <v>1.87</v>
          </cell>
          <cell r="E1161">
            <v>1.7</v>
          </cell>
          <cell r="F1161">
            <v>0</v>
          </cell>
          <cell r="G1161" t="str">
            <v>JE</v>
          </cell>
          <cell r="H1161" t="str">
            <v>C</v>
          </cell>
          <cell r="I1161" t="str">
            <v/>
          </cell>
        </row>
        <row r="1162">
          <cell r="A1162" t="str">
            <v>JC048010-A</v>
          </cell>
          <cell r="B1162" t="str">
            <v>BOX, TFORTE TABS 50'S</v>
          </cell>
          <cell r="C1162" t="str">
            <v>PC</v>
          </cell>
          <cell r="D1162">
            <v>19.7727</v>
          </cell>
          <cell r="E1162">
            <v>19.7727</v>
          </cell>
          <cell r="F1162">
            <v>0</v>
          </cell>
          <cell r="G1162" t="str">
            <v>II</v>
          </cell>
          <cell r="H1162" t="str">
            <v>C</v>
          </cell>
          <cell r="I1162" t="str">
            <v/>
          </cell>
        </row>
        <row r="1163">
          <cell r="A1163" t="str">
            <v>JC048014-A</v>
          </cell>
          <cell r="B1163" t="str">
            <v>BOX, TFORTE TABS 125'S</v>
          </cell>
          <cell r="C1163" t="str">
            <v>PC</v>
          </cell>
          <cell r="D1163">
            <v>8.2727000000000004</v>
          </cell>
          <cell r="E1163">
            <v>8.2727000000000004</v>
          </cell>
          <cell r="F1163">
            <v>0</v>
          </cell>
          <cell r="G1163" t="str">
            <v>II</v>
          </cell>
          <cell r="H1163" t="str">
            <v>C</v>
          </cell>
          <cell r="I1163" t="str">
            <v/>
          </cell>
        </row>
        <row r="1164">
          <cell r="A1164" t="str">
            <v>JC084953-B</v>
          </cell>
          <cell r="B1164" t="str">
            <v>CARTON NEW THERAGRAN TABS 100S</v>
          </cell>
          <cell r="C1164" t="str">
            <v>EA</v>
          </cell>
          <cell r="D1164">
            <v>0</v>
          </cell>
          <cell r="E1164">
            <v>0</v>
          </cell>
          <cell r="F1164">
            <v>0</v>
          </cell>
          <cell r="G1164" t="str">
            <v>PE</v>
          </cell>
          <cell r="H1164" t="str">
            <v>C</v>
          </cell>
          <cell r="I1164" t="str">
            <v/>
          </cell>
        </row>
        <row r="1165">
          <cell r="A1165" t="str">
            <v>JC084953-D</v>
          </cell>
          <cell r="B1165" t="str">
            <v>CARTON NEW THERAGRAN TABS 100S</v>
          </cell>
          <cell r="C1165" t="str">
            <v>EA</v>
          </cell>
          <cell r="D1165">
            <v>3.95</v>
          </cell>
          <cell r="E1165">
            <v>3.5909</v>
          </cell>
          <cell r="F1165">
            <v>0</v>
          </cell>
          <cell r="G1165" t="str">
            <v>PE</v>
          </cell>
          <cell r="H1165" t="str">
            <v>C</v>
          </cell>
          <cell r="I1165" t="str">
            <v/>
          </cell>
        </row>
        <row r="1166">
          <cell r="A1166" t="str">
            <v>JC1177W8A-PSA</v>
          </cell>
          <cell r="B1166" t="str">
            <v>CTN, TEQUIN TABS 400MG 5'S</v>
          </cell>
          <cell r="C1166" t="str">
            <v>PC</v>
          </cell>
          <cell r="D1166">
            <v>3.8</v>
          </cell>
          <cell r="E1166">
            <v>3.4544999999999999</v>
          </cell>
          <cell r="F1166">
            <v>0</v>
          </cell>
          <cell r="G1166" t="str">
            <v>FN</v>
          </cell>
          <cell r="H1166" t="str">
            <v>C</v>
          </cell>
          <cell r="I1166" t="str">
            <v/>
          </cell>
        </row>
        <row r="1167">
          <cell r="A1167" t="str">
            <v>JC1177W8-PSA</v>
          </cell>
          <cell r="B1167" t="str">
            <v>CATCHCOVER,TEQUIN 400MG TAB1'S</v>
          </cell>
          <cell r="C1167" t="str">
            <v>PC</v>
          </cell>
          <cell r="D1167">
            <v>1.65</v>
          </cell>
          <cell r="E1167">
            <v>1.5</v>
          </cell>
          <cell r="F1167">
            <v>0</v>
          </cell>
          <cell r="G1167" t="str">
            <v>FN</v>
          </cell>
          <cell r="H1167" t="str">
            <v>C</v>
          </cell>
          <cell r="I1167" t="str">
            <v>01</v>
          </cell>
        </row>
        <row r="1168">
          <cell r="A1168" t="str">
            <v>JC18902C-A</v>
          </cell>
          <cell r="B1168" t="str">
            <v>CARTON, UFT 100MG/224MG CAPS</v>
          </cell>
          <cell r="C1168" t="str">
            <v>PC</v>
          </cell>
          <cell r="D1168">
            <v>0</v>
          </cell>
          <cell r="E1168">
            <v>0</v>
          </cell>
          <cell r="F1168">
            <v>0</v>
          </cell>
          <cell r="G1168" t="str">
            <v>IG</v>
          </cell>
          <cell r="H1168" t="str">
            <v>C</v>
          </cell>
          <cell r="I1168" t="str">
            <v/>
          </cell>
        </row>
        <row r="1169">
          <cell r="A1169" t="str">
            <v>JC301027</v>
          </cell>
          <cell r="B1169" t="str">
            <v>CARTON BLENOXANE 15 MG</v>
          </cell>
          <cell r="C1169" t="str">
            <v>PC</v>
          </cell>
          <cell r="D1169">
            <v>3.2454999999999998</v>
          </cell>
          <cell r="E1169">
            <v>3.2454999999999998</v>
          </cell>
          <cell r="F1169">
            <v>0</v>
          </cell>
          <cell r="G1169" t="str">
            <v>HJ</v>
          </cell>
          <cell r="H1169" t="str">
            <v>C</v>
          </cell>
          <cell r="I1169" t="str">
            <v/>
          </cell>
        </row>
        <row r="1170">
          <cell r="A1170" t="str">
            <v>JC794015A-A</v>
          </cell>
          <cell r="B1170" t="str">
            <v>CTN PROSTAPHLIN CAPS 500MG 30S</v>
          </cell>
          <cell r="C1170" t="str">
            <v>PC</v>
          </cell>
          <cell r="D1170">
            <v>2.4992000000000001</v>
          </cell>
          <cell r="E1170">
            <v>2.2719999999999998</v>
          </cell>
          <cell r="F1170">
            <v>0</v>
          </cell>
          <cell r="G1170" t="str">
            <v>FM</v>
          </cell>
          <cell r="H1170" t="str">
            <v>C</v>
          </cell>
          <cell r="I1170" t="str">
            <v/>
          </cell>
        </row>
        <row r="1171">
          <cell r="A1171" t="str">
            <v>JC801949-D</v>
          </cell>
          <cell r="B1171" t="str">
            <v>CARTON ENFAGROW VANILLA 180G</v>
          </cell>
          <cell r="C1171" t="str">
            <v>PC</v>
          </cell>
          <cell r="D1171">
            <v>2.3683999999999998</v>
          </cell>
          <cell r="E1171">
            <v>2.2273000000000001</v>
          </cell>
          <cell r="F1171">
            <v>0</v>
          </cell>
          <cell r="G1171" t="str">
            <v>AR</v>
          </cell>
          <cell r="H1171" t="str">
            <v>C</v>
          </cell>
          <cell r="I1171" t="str">
            <v/>
          </cell>
        </row>
        <row r="1172">
          <cell r="A1172" t="str">
            <v>JC801949-DX</v>
          </cell>
          <cell r="B1172" t="str">
            <v>CARTON ENFAGROW VANILLA 180G</v>
          </cell>
          <cell r="C1172" t="str">
            <v>PC</v>
          </cell>
          <cell r="D1172">
            <v>2.2273000000000001</v>
          </cell>
          <cell r="E1172">
            <v>2.2273000000000001</v>
          </cell>
          <cell r="F1172">
            <v>0</v>
          </cell>
          <cell r="G1172" t="str">
            <v>AR</v>
          </cell>
          <cell r="H1172" t="str">
            <v>C</v>
          </cell>
          <cell r="I1172" t="str">
            <v/>
          </cell>
        </row>
        <row r="1173">
          <cell r="A1173" t="str">
            <v>JC801996-A</v>
          </cell>
          <cell r="B1173" t="str">
            <v>CARTON ENFAGROW VAN 400G BIB</v>
          </cell>
          <cell r="C1173" t="str">
            <v>PC</v>
          </cell>
          <cell r="D1173">
            <v>2.8978000000000002</v>
          </cell>
          <cell r="E1173">
            <v>2.9091</v>
          </cell>
          <cell r="F1173">
            <v>0</v>
          </cell>
          <cell r="G1173" t="str">
            <v>AR</v>
          </cell>
          <cell r="H1173" t="str">
            <v>C</v>
          </cell>
          <cell r="I1173" t="str">
            <v/>
          </cell>
        </row>
        <row r="1174">
          <cell r="A1174" t="str">
            <v>JC801996-AX</v>
          </cell>
          <cell r="B1174" t="str">
            <v>CARTON ENFAGROW VAN 400G BIB</v>
          </cell>
          <cell r="C1174" t="str">
            <v>PC</v>
          </cell>
          <cell r="D1174">
            <v>3.3123</v>
          </cell>
          <cell r="E1174">
            <v>3.3123</v>
          </cell>
          <cell r="F1174">
            <v>0</v>
          </cell>
          <cell r="G1174" t="str">
            <v>AR</v>
          </cell>
          <cell r="H1174" t="str">
            <v>C</v>
          </cell>
          <cell r="I1174" t="str">
            <v/>
          </cell>
        </row>
        <row r="1175">
          <cell r="A1175" t="str">
            <v>JC8019E9-A</v>
          </cell>
          <cell r="B1175" t="str">
            <v>CARTON ENFAGROW A+ 180G BIB</v>
          </cell>
          <cell r="C1175" t="str">
            <v>PC</v>
          </cell>
          <cell r="D1175">
            <v>2.3683999999999998</v>
          </cell>
          <cell r="E1175">
            <v>2.7726999999999999</v>
          </cell>
          <cell r="F1175">
            <v>0</v>
          </cell>
          <cell r="G1175" t="str">
            <v>AY</v>
          </cell>
          <cell r="H1175" t="str">
            <v>C</v>
          </cell>
          <cell r="I1175" t="str">
            <v/>
          </cell>
        </row>
        <row r="1176">
          <cell r="A1176" t="str">
            <v>JC8019F1-A</v>
          </cell>
          <cell r="B1176" t="str">
            <v>CARTON, ENFAGROW A+ VAN 400G</v>
          </cell>
          <cell r="C1176" t="str">
            <v>PC</v>
          </cell>
          <cell r="D1176">
            <v>2.8978000000000002</v>
          </cell>
          <cell r="E1176">
            <v>3.5455000000000001</v>
          </cell>
          <cell r="F1176">
            <v>0</v>
          </cell>
          <cell r="G1176" t="str">
            <v>AY</v>
          </cell>
          <cell r="H1176" t="str">
            <v>C</v>
          </cell>
          <cell r="I1176" t="str">
            <v/>
          </cell>
        </row>
        <row r="1177">
          <cell r="A1177" t="str">
            <v>JC803613-A</v>
          </cell>
          <cell r="B1177" t="str">
            <v>CARTON MAMACARE CHOCO 180G</v>
          </cell>
          <cell r="C1177" t="str">
            <v>PC</v>
          </cell>
          <cell r="D1177">
            <v>0</v>
          </cell>
          <cell r="E1177">
            <v>0</v>
          </cell>
          <cell r="F1177">
            <v>0</v>
          </cell>
          <cell r="G1177" t="str">
            <v>CT</v>
          </cell>
          <cell r="H1177" t="str">
            <v>C</v>
          </cell>
          <cell r="I1177" t="str">
            <v/>
          </cell>
        </row>
        <row r="1178">
          <cell r="A1178" t="str">
            <v>JC808301-A</v>
          </cell>
          <cell r="B1178" t="str">
            <v>CARTON SUSTAGEN JR VAN 200G</v>
          </cell>
          <cell r="C1178" t="str">
            <v>PC</v>
          </cell>
          <cell r="D1178">
            <v>1.9902</v>
          </cell>
          <cell r="E1178">
            <v>2.2273000000000001</v>
          </cell>
          <cell r="F1178">
            <v>0</v>
          </cell>
          <cell r="G1178" t="str">
            <v>AS</v>
          </cell>
          <cell r="H1178" t="str">
            <v>C</v>
          </cell>
          <cell r="I1178" t="str">
            <v/>
          </cell>
        </row>
        <row r="1179">
          <cell r="A1179" t="str">
            <v>JC808312-K</v>
          </cell>
          <cell r="B1179" t="str">
            <v>CARTON SUST.JR. VANILLA  200G.</v>
          </cell>
          <cell r="C1179" t="str">
            <v>PC</v>
          </cell>
          <cell r="D1179">
            <v>0</v>
          </cell>
          <cell r="E1179">
            <v>0</v>
          </cell>
          <cell r="F1179">
            <v>0</v>
          </cell>
          <cell r="G1179" t="str">
            <v>AS</v>
          </cell>
          <cell r="H1179" t="str">
            <v>C</v>
          </cell>
          <cell r="I1179" t="str">
            <v/>
          </cell>
        </row>
        <row r="1180">
          <cell r="A1180" t="str">
            <v>JC808512-K</v>
          </cell>
          <cell r="B1180" t="str">
            <v>CARTON SUST. JR.STRAWBERRY 200</v>
          </cell>
          <cell r="C1180" t="str">
            <v>PC</v>
          </cell>
          <cell r="D1180">
            <v>0</v>
          </cell>
          <cell r="E1180">
            <v>0</v>
          </cell>
          <cell r="F1180">
            <v>0</v>
          </cell>
          <cell r="G1180" t="str">
            <v>AS</v>
          </cell>
          <cell r="H1180" t="str">
            <v>C</v>
          </cell>
          <cell r="I1180" t="str">
            <v/>
          </cell>
        </row>
        <row r="1181">
          <cell r="A1181" t="str">
            <v>JC808701-A</v>
          </cell>
          <cell r="B1181" t="str">
            <v>CARTON SUSTAGEN JR CHOCO 200G</v>
          </cell>
          <cell r="C1181" t="str">
            <v>PC</v>
          </cell>
          <cell r="D1181">
            <v>1.9918</v>
          </cell>
          <cell r="E1181">
            <v>2.2273000000000001</v>
          </cell>
          <cell r="F1181">
            <v>0</v>
          </cell>
          <cell r="G1181" t="str">
            <v>AS</v>
          </cell>
          <cell r="H1181" t="str">
            <v>C</v>
          </cell>
          <cell r="I1181" t="str">
            <v/>
          </cell>
        </row>
        <row r="1182">
          <cell r="A1182" t="str">
            <v>JC808712-K</v>
          </cell>
          <cell r="B1182" t="str">
            <v>CARTON SUST.JR.CHOCO 200G.</v>
          </cell>
          <cell r="C1182" t="str">
            <v>PC</v>
          </cell>
          <cell r="D1182">
            <v>0</v>
          </cell>
          <cell r="E1182">
            <v>0</v>
          </cell>
          <cell r="F1182">
            <v>0</v>
          </cell>
          <cell r="G1182" t="str">
            <v>AS</v>
          </cell>
          <cell r="H1182" t="str">
            <v>C</v>
          </cell>
          <cell r="I1182" t="str">
            <v/>
          </cell>
        </row>
        <row r="1183">
          <cell r="A1183" t="str">
            <v>JC808712-L</v>
          </cell>
          <cell r="B1183" t="str">
            <v>CARTON SUST.JR.CHOCO 200G.</v>
          </cell>
          <cell r="C1183" t="str">
            <v>PC</v>
          </cell>
          <cell r="D1183">
            <v>0</v>
          </cell>
          <cell r="E1183">
            <v>0</v>
          </cell>
          <cell r="F1183">
            <v>0</v>
          </cell>
          <cell r="G1183" t="str">
            <v>AS</v>
          </cell>
          <cell r="H1183" t="str">
            <v>C</v>
          </cell>
          <cell r="I1183" t="str">
            <v/>
          </cell>
        </row>
        <row r="1184">
          <cell r="A1184" t="str">
            <v>JC809012-K</v>
          </cell>
          <cell r="B1184" t="str">
            <v>CARTON SUST. JR. ORANGE 200G.</v>
          </cell>
          <cell r="C1184" t="str">
            <v>PC</v>
          </cell>
          <cell r="D1184">
            <v>0</v>
          </cell>
          <cell r="E1184">
            <v>0</v>
          </cell>
          <cell r="F1184">
            <v>0</v>
          </cell>
          <cell r="G1184" t="str">
            <v>AS</v>
          </cell>
          <cell r="H1184" t="str">
            <v>C</v>
          </cell>
          <cell r="I1184" t="str">
            <v/>
          </cell>
        </row>
        <row r="1185">
          <cell r="A1185" t="str">
            <v>JC816410-K</v>
          </cell>
          <cell r="B1185" t="str">
            <v>CARTON ENFAPRO LACTO-FREE 180G</v>
          </cell>
          <cell r="C1185" t="str">
            <v>PC</v>
          </cell>
          <cell r="D1185">
            <v>0</v>
          </cell>
          <cell r="E1185">
            <v>0</v>
          </cell>
          <cell r="F1185">
            <v>0</v>
          </cell>
          <cell r="G1185" t="str">
            <v>CX</v>
          </cell>
          <cell r="H1185" t="str">
            <v>C</v>
          </cell>
          <cell r="I1185" t="str">
            <v/>
          </cell>
        </row>
        <row r="1186">
          <cell r="A1186" t="str">
            <v>JC816415-R</v>
          </cell>
          <cell r="B1186" t="str">
            <v>CTN-ENFAPRO LACTOFREE 400G RF</v>
          </cell>
          <cell r="C1186" t="str">
            <v>PC</v>
          </cell>
          <cell r="D1186">
            <v>0</v>
          </cell>
          <cell r="E1186">
            <v>0</v>
          </cell>
          <cell r="F1186">
            <v>0</v>
          </cell>
          <cell r="G1186" t="str">
            <v>CX</v>
          </cell>
          <cell r="H1186" t="str">
            <v>C</v>
          </cell>
          <cell r="I1186" t="str">
            <v/>
          </cell>
        </row>
        <row r="1187">
          <cell r="A1187" t="str">
            <v>JC816415-S</v>
          </cell>
          <cell r="B1187" t="str">
            <v>CARTON ENFAPRO LF W/ DHA 400G</v>
          </cell>
          <cell r="C1187" t="str">
            <v>PC</v>
          </cell>
          <cell r="D1187">
            <v>2.6818</v>
          </cell>
          <cell r="E1187">
            <v>2.6818</v>
          </cell>
          <cell r="F1187">
            <v>0</v>
          </cell>
          <cell r="G1187" t="str">
            <v>CX</v>
          </cell>
          <cell r="H1187" t="str">
            <v>C</v>
          </cell>
          <cell r="I1187" t="str">
            <v/>
          </cell>
        </row>
        <row r="1188">
          <cell r="A1188" t="str">
            <v>JC816415-T</v>
          </cell>
          <cell r="B1188" t="str">
            <v>CARTON ENFAPRO LF 400G</v>
          </cell>
          <cell r="C1188" t="str">
            <v>PC</v>
          </cell>
          <cell r="D1188">
            <v>2.8666</v>
          </cell>
          <cell r="E1188">
            <v>2.6818</v>
          </cell>
          <cell r="F1188">
            <v>0</v>
          </cell>
          <cell r="G1188" t="str">
            <v>CX</v>
          </cell>
          <cell r="H1188" t="str">
            <v>C</v>
          </cell>
          <cell r="I1188" t="str">
            <v/>
          </cell>
        </row>
        <row r="1189">
          <cell r="A1189" t="str">
            <v>JC816416-A</v>
          </cell>
          <cell r="B1189" t="str">
            <v>CARTON ENFAPRO LF W/ DHA 350G</v>
          </cell>
          <cell r="C1189" t="str">
            <v>PC</v>
          </cell>
          <cell r="D1189">
            <v>0</v>
          </cell>
          <cell r="E1189">
            <v>0</v>
          </cell>
          <cell r="F1189">
            <v>0</v>
          </cell>
          <cell r="G1189" t="str">
            <v>CX</v>
          </cell>
          <cell r="H1189" t="str">
            <v>C</v>
          </cell>
          <cell r="I1189" t="str">
            <v/>
          </cell>
        </row>
        <row r="1190">
          <cell r="A1190" t="str">
            <v>JC824010-A</v>
          </cell>
          <cell r="B1190" t="str">
            <v>CARTON SUSTPREM CAPPUCINO 150G</v>
          </cell>
          <cell r="C1190" t="str">
            <v>PC</v>
          </cell>
          <cell r="D1190">
            <v>0</v>
          </cell>
          <cell r="E1190">
            <v>0</v>
          </cell>
          <cell r="F1190">
            <v>0</v>
          </cell>
          <cell r="G1190" t="str">
            <v>AO</v>
          </cell>
          <cell r="H1190" t="str">
            <v>C</v>
          </cell>
          <cell r="I1190" t="str">
            <v/>
          </cell>
        </row>
        <row r="1191">
          <cell r="A1191" t="str">
            <v>JC827901-A</v>
          </cell>
          <cell r="B1191" t="str">
            <v>CARTON SUST SCHOOL CHOCO 200G</v>
          </cell>
          <cell r="C1191" t="str">
            <v>PC</v>
          </cell>
          <cell r="D1191">
            <v>0</v>
          </cell>
          <cell r="E1191">
            <v>0</v>
          </cell>
          <cell r="F1191">
            <v>0</v>
          </cell>
          <cell r="G1191" t="str">
            <v>AJ</v>
          </cell>
          <cell r="H1191" t="str">
            <v>C</v>
          </cell>
          <cell r="I1191" t="str">
            <v/>
          </cell>
        </row>
        <row r="1192">
          <cell r="A1192" t="str">
            <v>JC827912-A</v>
          </cell>
          <cell r="B1192" t="str">
            <v>CARTON FOR SUSTAFIX 200G.</v>
          </cell>
          <cell r="C1192" t="str">
            <v>PC</v>
          </cell>
          <cell r="D1192">
            <v>0</v>
          </cell>
          <cell r="E1192">
            <v>0</v>
          </cell>
          <cell r="F1192">
            <v>0</v>
          </cell>
          <cell r="G1192" t="str">
            <v>AJ</v>
          </cell>
          <cell r="H1192" t="str">
            <v>C</v>
          </cell>
          <cell r="I1192" t="str">
            <v/>
          </cell>
        </row>
        <row r="1193">
          <cell r="A1193" t="str">
            <v>JC827915-A</v>
          </cell>
          <cell r="B1193" t="str">
            <v>CTN SUSTA SCHOOL 200G INDO</v>
          </cell>
          <cell r="C1193" t="str">
            <v>PC</v>
          </cell>
          <cell r="D1193">
            <v>2.1</v>
          </cell>
          <cell r="E1193">
            <v>1.909</v>
          </cell>
          <cell r="F1193">
            <v>0</v>
          </cell>
          <cell r="G1193" t="str">
            <v>AJ</v>
          </cell>
          <cell r="H1193" t="str">
            <v>C</v>
          </cell>
          <cell r="I1193" t="str">
            <v/>
          </cell>
        </row>
        <row r="1194">
          <cell r="A1194" t="str">
            <v>JC827915-B</v>
          </cell>
          <cell r="B1194" t="str">
            <v>CTN SUSTA SCHOOL 200G INDO</v>
          </cell>
          <cell r="C1194" t="str">
            <v>PC</v>
          </cell>
          <cell r="D1194">
            <v>2.1</v>
          </cell>
          <cell r="E1194">
            <v>0</v>
          </cell>
          <cell r="F1194">
            <v>0</v>
          </cell>
          <cell r="G1194" t="str">
            <v>AJ</v>
          </cell>
          <cell r="H1194" t="str">
            <v>C</v>
          </cell>
          <cell r="I1194" t="str">
            <v/>
          </cell>
        </row>
        <row r="1195">
          <cell r="A1195" t="str">
            <v>JC827921-A</v>
          </cell>
          <cell r="B1195" t="str">
            <v>CARTON SUSTAGEN HP CHOCO 400G</v>
          </cell>
          <cell r="C1195" t="str">
            <v>PC</v>
          </cell>
          <cell r="D1195">
            <v>2.9590999999999998</v>
          </cell>
          <cell r="E1195">
            <v>2.9590999999999998</v>
          </cell>
          <cell r="F1195">
            <v>0</v>
          </cell>
          <cell r="G1195" t="str">
            <v>AJ</v>
          </cell>
          <cell r="H1195" t="str">
            <v>C</v>
          </cell>
          <cell r="I1195" t="str">
            <v/>
          </cell>
        </row>
        <row r="1196">
          <cell r="A1196" t="str">
            <v>JC827921-B</v>
          </cell>
          <cell r="B1196" t="str">
            <v>CARTON SUSTAGEN HP COKLAT 400G</v>
          </cell>
          <cell r="C1196" t="str">
            <v>PC</v>
          </cell>
          <cell r="D1196">
            <v>0</v>
          </cell>
          <cell r="E1196">
            <v>0</v>
          </cell>
          <cell r="F1196">
            <v>0</v>
          </cell>
          <cell r="G1196" t="str">
            <v>AJ</v>
          </cell>
          <cell r="H1196" t="str">
            <v>C</v>
          </cell>
          <cell r="I1196" t="str">
            <v/>
          </cell>
        </row>
        <row r="1197">
          <cell r="A1197" t="str">
            <v>JC827921-C</v>
          </cell>
          <cell r="B1197" t="str">
            <v>CTN,SUST SCHL COKLAT 400G IND</v>
          </cell>
          <cell r="C1197" t="str">
            <v>PC</v>
          </cell>
          <cell r="D1197">
            <v>2.8001</v>
          </cell>
          <cell r="E1197">
            <v>2.5455000000000001</v>
          </cell>
          <cell r="F1197">
            <v>0</v>
          </cell>
          <cell r="G1197" t="str">
            <v>AJ</v>
          </cell>
          <cell r="H1197" t="str">
            <v>C</v>
          </cell>
          <cell r="I1197" t="str">
            <v/>
          </cell>
        </row>
        <row r="1198">
          <cell r="A1198" t="str">
            <v>JC827921-D</v>
          </cell>
          <cell r="B1198" t="str">
            <v>CTN,SUST SCHL COKLAT 400G IND</v>
          </cell>
          <cell r="C1198" t="str">
            <v>PC</v>
          </cell>
          <cell r="D1198">
            <v>2.8001</v>
          </cell>
          <cell r="E1198">
            <v>0</v>
          </cell>
          <cell r="F1198">
            <v>0</v>
          </cell>
          <cell r="G1198" t="str">
            <v>AJ</v>
          </cell>
          <cell r="H1198" t="str">
            <v>C</v>
          </cell>
          <cell r="I1198" t="str">
            <v/>
          </cell>
        </row>
        <row r="1199">
          <cell r="A1199" t="str">
            <v>JC828002-A</v>
          </cell>
          <cell r="B1199" t="str">
            <v>CARTON SUSTAGEN SCHOOL VAN 400</v>
          </cell>
          <cell r="C1199" t="str">
            <v>PC</v>
          </cell>
          <cell r="D1199">
            <v>0</v>
          </cell>
          <cell r="E1199">
            <v>0</v>
          </cell>
          <cell r="F1199">
            <v>0</v>
          </cell>
          <cell r="G1199" t="str">
            <v>BH</v>
          </cell>
          <cell r="H1199" t="str">
            <v>C</v>
          </cell>
          <cell r="I1199" t="str">
            <v/>
          </cell>
        </row>
        <row r="1200">
          <cell r="A1200" t="str">
            <v>JC828018-A</v>
          </cell>
          <cell r="B1200" t="str">
            <v>CARTON SUSTAGEN HP VAN 400G</v>
          </cell>
          <cell r="C1200" t="str">
            <v>PC</v>
          </cell>
          <cell r="D1200">
            <v>2.9590999999999998</v>
          </cell>
          <cell r="E1200">
            <v>2.9590999999999998</v>
          </cell>
          <cell r="F1200">
            <v>0</v>
          </cell>
          <cell r="G1200" t="str">
            <v>BH</v>
          </cell>
          <cell r="H1200" t="str">
            <v>C</v>
          </cell>
          <cell r="I1200" t="str">
            <v/>
          </cell>
        </row>
        <row r="1201">
          <cell r="A1201" t="str">
            <v>JC828018-B</v>
          </cell>
          <cell r="B1201" t="str">
            <v>CARTON SUSTAGEN HP VAN 400G</v>
          </cell>
          <cell r="C1201" t="str">
            <v>PC</v>
          </cell>
          <cell r="D1201">
            <v>2.68</v>
          </cell>
          <cell r="E1201">
            <v>2.68</v>
          </cell>
          <cell r="F1201">
            <v>0</v>
          </cell>
          <cell r="G1201" t="str">
            <v>BH</v>
          </cell>
          <cell r="H1201" t="str">
            <v>C</v>
          </cell>
          <cell r="I1201" t="str">
            <v/>
          </cell>
        </row>
        <row r="1202">
          <cell r="A1202" t="str">
            <v>JC828018-C</v>
          </cell>
          <cell r="B1202" t="str">
            <v>CTN,SUST SCHO0L VAN 400G INDO</v>
          </cell>
          <cell r="C1202" t="str">
            <v>PC</v>
          </cell>
          <cell r="D1202">
            <v>2.8001</v>
          </cell>
          <cell r="E1202">
            <v>2.5455000000000001</v>
          </cell>
          <cell r="F1202">
            <v>0</v>
          </cell>
          <cell r="G1202" t="str">
            <v>BH</v>
          </cell>
          <cell r="H1202" t="str">
            <v>C</v>
          </cell>
          <cell r="I1202" t="str">
            <v/>
          </cell>
        </row>
        <row r="1203">
          <cell r="A1203" t="str">
            <v>JC828018-D</v>
          </cell>
          <cell r="B1203" t="str">
            <v>CTN,SUST SCHO0L VAN 400G INDO</v>
          </cell>
          <cell r="C1203" t="str">
            <v>PC</v>
          </cell>
          <cell r="D1203">
            <v>2.8001</v>
          </cell>
          <cell r="E1203">
            <v>2.2000000000000002</v>
          </cell>
          <cell r="F1203">
            <v>0</v>
          </cell>
          <cell r="G1203" t="str">
            <v>BH</v>
          </cell>
          <cell r="H1203" t="str">
            <v>C</v>
          </cell>
          <cell r="I1203" t="str">
            <v/>
          </cell>
        </row>
        <row r="1204">
          <cell r="A1204" t="str">
            <v>JC830614-A</v>
          </cell>
          <cell r="B1204" t="str">
            <v>CTN SUSTAGEN JR CHOCO 200G IN</v>
          </cell>
          <cell r="C1204" t="str">
            <v>PC</v>
          </cell>
          <cell r="D1204">
            <v>2.3199999999999998</v>
          </cell>
          <cell r="E1204">
            <v>2.1091000000000002</v>
          </cell>
          <cell r="F1204">
            <v>0</v>
          </cell>
          <cell r="G1204" t="str">
            <v>AS</v>
          </cell>
          <cell r="H1204" t="str">
            <v>C</v>
          </cell>
          <cell r="I1204" t="str">
            <v/>
          </cell>
        </row>
        <row r="1205">
          <cell r="A1205" t="str">
            <v>JC830614-B</v>
          </cell>
          <cell r="B1205" t="str">
            <v>CTN SUSTAGEN JR CHOCO 200G IN</v>
          </cell>
          <cell r="C1205" t="str">
            <v>PC</v>
          </cell>
          <cell r="D1205">
            <v>2.3199999999999998</v>
          </cell>
          <cell r="E1205">
            <v>0</v>
          </cell>
          <cell r="F1205">
            <v>0</v>
          </cell>
          <cell r="G1205" t="str">
            <v>AS</v>
          </cell>
          <cell r="H1205" t="str">
            <v>C</v>
          </cell>
          <cell r="I1205" t="str">
            <v/>
          </cell>
        </row>
        <row r="1206">
          <cell r="A1206" t="str">
            <v>JC830621-A</v>
          </cell>
          <cell r="B1206" t="str">
            <v>CARTON SJR CHOCO 400G BIB INDO</v>
          </cell>
          <cell r="C1206" t="str">
            <v>PC</v>
          </cell>
          <cell r="D1206">
            <v>2.9590999999999998</v>
          </cell>
          <cell r="E1206">
            <v>2.9590999999999998</v>
          </cell>
          <cell r="F1206">
            <v>0</v>
          </cell>
          <cell r="G1206" t="str">
            <v>AS</v>
          </cell>
          <cell r="H1206" t="str">
            <v>C</v>
          </cell>
          <cell r="I1206" t="str">
            <v/>
          </cell>
        </row>
        <row r="1207">
          <cell r="A1207" t="str">
            <v>JC830621-B</v>
          </cell>
          <cell r="B1207" t="str">
            <v>CARTON SJR CHOCO 400G BIB INDO</v>
          </cell>
          <cell r="C1207" t="str">
            <v>PC</v>
          </cell>
          <cell r="D1207">
            <v>0</v>
          </cell>
          <cell r="E1207">
            <v>0</v>
          </cell>
          <cell r="F1207">
            <v>0</v>
          </cell>
          <cell r="G1207" t="str">
            <v>AS</v>
          </cell>
          <cell r="H1207" t="str">
            <v>C</v>
          </cell>
          <cell r="I1207" t="str">
            <v/>
          </cell>
        </row>
        <row r="1208">
          <cell r="A1208" t="str">
            <v>JC830621-C</v>
          </cell>
          <cell r="B1208" t="str">
            <v>CARTON SJR CHOCO 400G BIB INDO</v>
          </cell>
          <cell r="C1208" t="str">
            <v>PC</v>
          </cell>
          <cell r="D1208">
            <v>2.8001</v>
          </cell>
          <cell r="E1208">
            <v>2.5455000000000001</v>
          </cell>
          <cell r="F1208">
            <v>0</v>
          </cell>
          <cell r="G1208" t="str">
            <v>AS</v>
          </cell>
          <cell r="H1208" t="str">
            <v>C</v>
          </cell>
          <cell r="I1208" t="str">
            <v/>
          </cell>
        </row>
        <row r="1209">
          <cell r="A1209" t="str">
            <v>JC830621-D</v>
          </cell>
          <cell r="B1209" t="str">
            <v>CARTON SJR CHOCO 400G BIB INDO</v>
          </cell>
          <cell r="C1209" t="str">
            <v>PC</v>
          </cell>
          <cell r="D1209">
            <v>2.8001</v>
          </cell>
          <cell r="E1209">
            <v>0</v>
          </cell>
          <cell r="F1209">
            <v>0</v>
          </cell>
          <cell r="G1209" t="str">
            <v>AS</v>
          </cell>
          <cell r="H1209" t="str">
            <v>C</v>
          </cell>
          <cell r="I1209" t="str">
            <v/>
          </cell>
        </row>
        <row r="1210">
          <cell r="A1210" t="str">
            <v>JC830624-A</v>
          </cell>
          <cell r="B1210" t="str">
            <v>CARTON SUSTAGEN JR CHOCO 400G</v>
          </cell>
          <cell r="C1210" t="str">
            <v>PC</v>
          </cell>
          <cell r="D1210">
            <v>0</v>
          </cell>
          <cell r="E1210">
            <v>0</v>
          </cell>
          <cell r="F1210">
            <v>0</v>
          </cell>
          <cell r="G1210" t="str">
            <v>AS</v>
          </cell>
          <cell r="H1210" t="str">
            <v>C</v>
          </cell>
          <cell r="I1210" t="str">
            <v/>
          </cell>
        </row>
        <row r="1211">
          <cell r="A1211" t="str">
            <v>JC830812-A</v>
          </cell>
          <cell r="B1211" t="str">
            <v>CTN SUSTAGEN JR VAN 200G IN</v>
          </cell>
          <cell r="C1211" t="str">
            <v>PC</v>
          </cell>
          <cell r="D1211">
            <v>2.3199999999999998</v>
          </cell>
          <cell r="E1211">
            <v>2.1091000000000002</v>
          </cell>
          <cell r="F1211">
            <v>0</v>
          </cell>
          <cell r="G1211" t="str">
            <v>AS</v>
          </cell>
          <cell r="H1211" t="str">
            <v>C</v>
          </cell>
          <cell r="I1211" t="str">
            <v/>
          </cell>
        </row>
        <row r="1212">
          <cell r="A1212" t="str">
            <v>JC830812-B</v>
          </cell>
          <cell r="B1212" t="str">
            <v>CTN SUSTAGEN JR VAN 200G IN</v>
          </cell>
          <cell r="C1212" t="str">
            <v>PC</v>
          </cell>
          <cell r="D1212">
            <v>2.3199999999999998</v>
          </cell>
          <cell r="E1212">
            <v>0</v>
          </cell>
          <cell r="F1212">
            <v>0</v>
          </cell>
          <cell r="G1212" t="str">
            <v>AS</v>
          </cell>
          <cell r="H1212" t="str">
            <v>C</v>
          </cell>
          <cell r="I1212" t="str">
            <v/>
          </cell>
        </row>
        <row r="1213">
          <cell r="A1213" t="str">
            <v>JC830824-A</v>
          </cell>
          <cell r="B1213" t="str">
            <v>CARTON SUSTAGEN JR VAN 400G</v>
          </cell>
          <cell r="C1213" t="str">
            <v>PC</v>
          </cell>
          <cell r="D1213">
            <v>2.9590999999999998</v>
          </cell>
          <cell r="E1213">
            <v>2.9590999999999998</v>
          </cell>
          <cell r="F1213">
            <v>0</v>
          </cell>
          <cell r="G1213" t="str">
            <v>AS</v>
          </cell>
          <cell r="H1213" t="str">
            <v>C</v>
          </cell>
          <cell r="I1213" t="str">
            <v/>
          </cell>
        </row>
        <row r="1214">
          <cell r="A1214" t="str">
            <v>JC830824-B</v>
          </cell>
          <cell r="B1214" t="str">
            <v>CARTON SUSTAGEN JR VAN 400G</v>
          </cell>
          <cell r="C1214" t="str">
            <v>PC</v>
          </cell>
          <cell r="D1214">
            <v>2.81</v>
          </cell>
          <cell r="E1214">
            <v>2.81</v>
          </cell>
          <cell r="F1214">
            <v>0</v>
          </cell>
          <cell r="G1214" t="str">
            <v>AS</v>
          </cell>
          <cell r="H1214" t="str">
            <v>C</v>
          </cell>
          <cell r="I1214" t="str">
            <v/>
          </cell>
        </row>
        <row r="1215">
          <cell r="A1215" t="str">
            <v>JC830824-C</v>
          </cell>
          <cell r="B1215" t="str">
            <v>CARTON SUSTAGEN JR VAN 400G</v>
          </cell>
          <cell r="C1215" t="str">
            <v>PC</v>
          </cell>
          <cell r="D1215">
            <v>2.8978000000000002</v>
          </cell>
          <cell r="E1215">
            <v>2.5455000000000001</v>
          </cell>
          <cell r="F1215">
            <v>0</v>
          </cell>
          <cell r="G1215" t="str">
            <v>AS</v>
          </cell>
          <cell r="H1215" t="str">
            <v>C</v>
          </cell>
          <cell r="I1215" t="str">
            <v/>
          </cell>
        </row>
        <row r="1216">
          <cell r="A1216" t="str">
            <v>JC830824-D</v>
          </cell>
          <cell r="B1216" t="str">
            <v>CARTON SUSTAGEN JR VAN 400G</v>
          </cell>
          <cell r="C1216" t="str">
            <v>PC</v>
          </cell>
          <cell r="D1216">
            <v>2.8978000000000002</v>
          </cell>
          <cell r="E1216">
            <v>0</v>
          </cell>
          <cell r="F1216">
            <v>0</v>
          </cell>
          <cell r="G1216" t="str">
            <v>AS</v>
          </cell>
          <cell r="H1216" t="str">
            <v>C</v>
          </cell>
          <cell r="I1216" t="str">
            <v/>
          </cell>
        </row>
        <row r="1217">
          <cell r="A1217" t="str">
            <v>JC837717-A</v>
          </cell>
          <cell r="B1217" t="str">
            <v>CARTON ENFAGROW LF 400G BIB</v>
          </cell>
          <cell r="C1217" t="str">
            <v>PC</v>
          </cell>
          <cell r="D1217">
            <v>2.8420000000000001</v>
          </cell>
          <cell r="E1217">
            <v>2.7090999999999998</v>
          </cell>
          <cell r="F1217">
            <v>0</v>
          </cell>
          <cell r="G1217" t="str">
            <v>AQ</v>
          </cell>
          <cell r="H1217" t="str">
            <v>C</v>
          </cell>
          <cell r="I1217" t="str">
            <v/>
          </cell>
        </row>
        <row r="1218">
          <cell r="A1218" t="str">
            <v>JC837717-AX</v>
          </cell>
          <cell r="B1218" t="str">
            <v>CARTON ENFAGROW LF 400G BIB</v>
          </cell>
          <cell r="C1218" t="str">
            <v>PC</v>
          </cell>
          <cell r="D1218">
            <v>3.2168000000000001</v>
          </cell>
          <cell r="E1218">
            <v>3.2168000000000001</v>
          </cell>
          <cell r="F1218">
            <v>0</v>
          </cell>
          <cell r="G1218" t="str">
            <v>AQ</v>
          </cell>
          <cell r="H1218" t="str">
            <v>C</v>
          </cell>
          <cell r="I1218" t="str">
            <v/>
          </cell>
        </row>
        <row r="1219">
          <cell r="A1219" t="str">
            <v>JC837718-A</v>
          </cell>
          <cell r="B1219" t="str">
            <v>CARTON ENFAGROW LF 350G BIB</v>
          </cell>
          <cell r="C1219" t="str">
            <v>PC</v>
          </cell>
          <cell r="D1219">
            <v>0</v>
          </cell>
          <cell r="E1219">
            <v>0</v>
          </cell>
          <cell r="F1219">
            <v>0</v>
          </cell>
          <cell r="G1219" t="str">
            <v>AQ</v>
          </cell>
          <cell r="H1219" t="str">
            <v>C</v>
          </cell>
          <cell r="I1219" t="str">
            <v/>
          </cell>
        </row>
        <row r="1220">
          <cell r="A1220" t="str">
            <v>JC839309-A</v>
          </cell>
          <cell r="B1220" t="str">
            <v>CARTON ALACTAMIL POWDER 900G</v>
          </cell>
          <cell r="C1220" t="str">
            <v>PC</v>
          </cell>
          <cell r="D1220">
            <v>4.2441000000000004</v>
          </cell>
          <cell r="E1220">
            <v>5.4545000000000003</v>
          </cell>
          <cell r="F1220">
            <v>0</v>
          </cell>
          <cell r="G1220" t="str">
            <v>AZ</v>
          </cell>
          <cell r="H1220" t="str">
            <v>C</v>
          </cell>
          <cell r="I1220" t="str">
            <v/>
          </cell>
        </row>
        <row r="1221">
          <cell r="A1221" t="str">
            <v>JC839309-B</v>
          </cell>
          <cell r="B1221" t="str">
            <v>CARTON ALACTAMIL POWDER 900G</v>
          </cell>
          <cell r="C1221" t="str">
            <v>PC</v>
          </cell>
          <cell r="D1221">
            <v>4.2441000000000004</v>
          </cell>
          <cell r="E1221">
            <v>0</v>
          </cell>
          <cell r="F1221">
            <v>0</v>
          </cell>
          <cell r="G1221" t="str">
            <v>AZ</v>
          </cell>
          <cell r="H1221" t="str">
            <v>C</v>
          </cell>
          <cell r="I1221" t="str">
            <v/>
          </cell>
        </row>
        <row r="1222">
          <cell r="A1222" t="str">
            <v>JC839310-C</v>
          </cell>
          <cell r="B1222" t="str">
            <v>CARTON, ALACTAMIL 180GM</v>
          </cell>
          <cell r="C1222" t="str">
            <v>PC</v>
          </cell>
          <cell r="D1222">
            <v>2.0179999999999998</v>
          </cell>
          <cell r="E1222">
            <v>2.0179999999999998</v>
          </cell>
          <cell r="F1222">
            <v>0</v>
          </cell>
          <cell r="G1222" t="str">
            <v>AZ</v>
          </cell>
          <cell r="H1222" t="str">
            <v>C</v>
          </cell>
          <cell r="I1222" t="str">
            <v/>
          </cell>
        </row>
        <row r="1223">
          <cell r="A1223" t="str">
            <v>JC839310-D</v>
          </cell>
          <cell r="B1223" t="str">
            <v>CARTON ALACTAMIL 180G BIB</v>
          </cell>
          <cell r="C1223" t="str">
            <v>PC</v>
          </cell>
          <cell r="D1223">
            <v>1.4908999999999999</v>
          </cell>
          <cell r="E1223">
            <v>1.4908999999999999</v>
          </cell>
          <cell r="F1223">
            <v>0</v>
          </cell>
          <cell r="G1223" t="str">
            <v>AZ</v>
          </cell>
          <cell r="H1223" t="str">
            <v>C</v>
          </cell>
          <cell r="I1223" t="str">
            <v/>
          </cell>
        </row>
        <row r="1224">
          <cell r="A1224" t="str">
            <v>JC839310-E</v>
          </cell>
          <cell r="B1224" t="str">
            <v>CARTON ALACTAMIL 180G BIB</v>
          </cell>
          <cell r="C1224" t="str">
            <v>PC</v>
          </cell>
          <cell r="D1224">
            <v>1.5189999999999999</v>
          </cell>
          <cell r="E1224">
            <v>1.4908999999999999</v>
          </cell>
          <cell r="F1224">
            <v>0</v>
          </cell>
          <cell r="G1224" t="str">
            <v>AZ</v>
          </cell>
          <cell r="H1224" t="str">
            <v>C</v>
          </cell>
          <cell r="I1224" t="str">
            <v/>
          </cell>
        </row>
        <row r="1225">
          <cell r="A1225" t="str">
            <v>JC839311-C</v>
          </cell>
          <cell r="B1225" t="str">
            <v>CARTON, ALACTAMIL 400GM REFILL</v>
          </cell>
          <cell r="C1225" t="str">
            <v>PC</v>
          </cell>
          <cell r="D1225">
            <v>3.6273</v>
          </cell>
          <cell r="E1225">
            <v>3.6273</v>
          </cell>
          <cell r="F1225">
            <v>0</v>
          </cell>
          <cell r="G1225" t="str">
            <v>AZ</v>
          </cell>
          <cell r="H1225" t="str">
            <v>C</v>
          </cell>
          <cell r="I1225" t="str">
            <v/>
          </cell>
        </row>
        <row r="1226">
          <cell r="A1226" t="str">
            <v>JC839311-D</v>
          </cell>
          <cell r="B1226" t="str">
            <v>CARTON ALACTAMIL 400G BIB</v>
          </cell>
          <cell r="C1226" t="str">
            <v>PC</v>
          </cell>
          <cell r="D1226">
            <v>2.3635999999999999</v>
          </cell>
          <cell r="E1226">
            <v>2.3635999999999999</v>
          </cell>
          <cell r="F1226">
            <v>0</v>
          </cell>
          <cell r="G1226" t="str">
            <v>AZ</v>
          </cell>
          <cell r="H1226" t="str">
            <v>C</v>
          </cell>
          <cell r="I1226" t="str">
            <v/>
          </cell>
        </row>
        <row r="1227">
          <cell r="A1227" t="str">
            <v>JC839311-E</v>
          </cell>
          <cell r="B1227" t="str">
            <v>CARTON ALACTAMIL 400G BIB</v>
          </cell>
          <cell r="C1227" t="str">
            <v>PC</v>
          </cell>
          <cell r="D1227">
            <v>2.0895999999999999</v>
          </cell>
          <cell r="E1227">
            <v>2.1091000000000002</v>
          </cell>
          <cell r="F1227">
            <v>0</v>
          </cell>
          <cell r="G1227" t="str">
            <v>AZ</v>
          </cell>
          <cell r="H1227" t="str">
            <v>C</v>
          </cell>
          <cell r="I1227" t="str">
            <v/>
          </cell>
        </row>
        <row r="1228">
          <cell r="A1228" t="str">
            <v>JC840701-A</v>
          </cell>
          <cell r="B1228" t="str">
            <v>CARTON ALACTAGROW 2X400G BIB</v>
          </cell>
          <cell r="C1228" t="str">
            <v>PC</v>
          </cell>
          <cell r="D1228">
            <v>4.21</v>
          </cell>
          <cell r="E1228">
            <v>3.8273000000000001</v>
          </cell>
          <cell r="F1228">
            <v>0</v>
          </cell>
          <cell r="G1228" t="str">
            <v>AI</v>
          </cell>
          <cell r="H1228" t="str">
            <v>C</v>
          </cell>
          <cell r="I1228" t="str">
            <v/>
          </cell>
        </row>
        <row r="1229">
          <cell r="A1229" t="str">
            <v>JC840701-B</v>
          </cell>
          <cell r="B1229" t="str">
            <v>CARTON ALACTAGROW 2X400G BIB</v>
          </cell>
          <cell r="C1229" t="str">
            <v>PC</v>
          </cell>
          <cell r="D1229">
            <v>3.8273000000000001</v>
          </cell>
          <cell r="E1229">
            <v>3.8273000000000001</v>
          </cell>
          <cell r="F1229">
            <v>0</v>
          </cell>
          <cell r="G1229" t="str">
            <v>AI</v>
          </cell>
          <cell r="H1229" t="str">
            <v>C</v>
          </cell>
          <cell r="I1229" t="str">
            <v/>
          </cell>
        </row>
        <row r="1230">
          <cell r="A1230" t="str">
            <v>JC840706-A</v>
          </cell>
          <cell r="B1230" t="str">
            <v>CARTON ALACTAGROW 2X400G BIB</v>
          </cell>
          <cell r="C1230" t="str">
            <v>PC</v>
          </cell>
          <cell r="D1230">
            <v>5.4545000000000003</v>
          </cell>
          <cell r="E1230">
            <v>5.4545000000000003</v>
          </cell>
          <cell r="F1230">
            <v>0</v>
          </cell>
          <cell r="G1230" t="str">
            <v>AI</v>
          </cell>
          <cell r="H1230" t="str">
            <v>C</v>
          </cell>
          <cell r="I1230" t="str">
            <v/>
          </cell>
        </row>
        <row r="1231">
          <cell r="A1231" t="str">
            <v>JC840706-B</v>
          </cell>
          <cell r="B1231" t="str">
            <v>CARTON ALACTAGROW 2X400G BIB</v>
          </cell>
          <cell r="C1231" t="str">
            <v>PC</v>
          </cell>
          <cell r="D1231">
            <v>5.4545000000000003</v>
          </cell>
          <cell r="E1231">
            <v>5.4545000000000003</v>
          </cell>
          <cell r="F1231">
            <v>0</v>
          </cell>
          <cell r="G1231" t="str">
            <v>AI</v>
          </cell>
          <cell r="H1231" t="str">
            <v>C</v>
          </cell>
          <cell r="I1231" t="str">
            <v/>
          </cell>
        </row>
        <row r="1232">
          <cell r="A1232" t="str">
            <v>JC840800-A</v>
          </cell>
          <cell r="B1232" t="str">
            <v>CARTON ENFAKID A+ 200G INDO</v>
          </cell>
          <cell r="C1232" t="str">
            <v>PC</v>
          </cell>
          <cell r="D1232">
            <v>2.3683999999999998</v>
          </cell>
          <cell r="E1232">
            <v>0</v>
          </cell>
          <cell r="F1232">
            <v>0</v>
          </cell>
          <cell r="G1232" t="str">
            <v>BP</v>
          </cell>
          <cell r="H1232" t="str">
            <v>C</v>
          </cell>
          <cell r="I1232" t="str">
            <v/>
          </cell>
        </row>
        <row r="1233">
          <cell r="A1233" t="str">
            <v>JC840803-A</v>
          </cell>
          <cell r="B1233" t="str">
            <v>CARTON ENFAKID VAN 170G BIB</v>
          </cell>
          <cell r="C1233" t="str">
            <v>PC</v>
          </cell>
          <cell r="D1233">
            <v>2.3683999999999998</v>
          </cell>
          <cell r="E1233">
            <v>2.2273000000000001</v>
          </cell>
          <cell r="F1233">
            <v>0</v>
          </cell>
          <cell r="G1233" t="str">
            <v>AW</v>
          </cell>
          <cell r="H1233" t="str">
            <v>C</v>
          </cell>
          <cell r="I1233" t="str">
            <v/>
          </cell>
        </row>
        <row r="1234">
          <cell r="A1234" t="str">
            <v>JC840803-B</v>
          </cell>
          <cell r="B1234" t="str">
            <v>CARTON ENFAKID VAN 170G BIB</v>
          </cell>
          <cell r="C1234" t="str">
            <v>PC</v>
          </cell>
          <cell r="D1234">
            <v>0</v>
          </cell>
          <cell r="E1234">
            <v>0</v>
          </cell>
          <cell r="F1234">
            <v>0</v>
          </cell>
          <cell r="G1234" t="str">
            <v>AW</v>
          </cell>
          <cell r="H1234" t="str">
            <v>C</v>
          </cell>
          <cell r="I1234" t="str">
            <v/>
          </cell>
        </row>
        <row r="1235">
          <cell r="A1235" t="str">
            <v>JC840804-A</v>
          </cell>
          <cell r="B1235" t="str">
            <v>CARTON ENFAKID VAN 350G BIB</v>
          </cell>
          <cell r="C1235" t="str">
            <v>PC</v>
          </cell>
          <cell r="D1235">
            <v>3.0200999999999998</v>
          </cell>
          <cell r="E1235">
            <v>2.7454999999999998</v>
          </cell>
          <cell r="F1235">
            <v>0</v>
          </cell>
          <cell r="G1235" t="str">
            <v>AW</v>
          </cell>
          <cell r="H1235" t="str">
            <v>C</v>
          </cell>
          <cell r="I1235" t="str">
            <v/>
          </cell>
        </row>
        <row r="1236">
          <cell r="A1236" t="str">
            <v>JC840804-B</v>
          </cell>
          <cell r="B1236" t="str">
            <v>CARTON ENFAKID VAN 350G BIB</v>
          </cell>
          <cell r="C1236" t="str">
            <v>PC</v>
          </cell>
          <cell r="D1236">
            <v>0</v>
          </cell>
          <cell r="E1236">
            <v>0</v>
          </cell>
          <cell r="F1236">
            <v>0</v>
          </cell>
          <cell r="G1236" t="str">
            <v>AW</v>
          </cell>
          <cell r="H1236" t="str">
            <v>C</v>
          </cell>
          <cell r="I1236" t="str">
            <v/>
          </cell>
        </row>
        <row r="1237">
          <cell r="A1237" t="str">
            <v>JC840808-A</v>
          </cell>
          <cell r="B1237" t="str">
            <v>CARTON ENFAKID A+ 400G INDO</v>
          </cell>
          <cell r="C1237" t="str">
            <v>PC</v>
          </cell>
          <cell r="D1237">
            <v>2.3683999999999998</v>
          </cell>
          <cell r="E1237">
            <v>0</v>
          </cell>
          <cell r="F1237">
            <v>0</v>
          </cell>
          <cell r="G1237" t="str">
            <v>BP</v>
          </cell>
          <cell r="H1237" t="str">
            <v>C</v>
          </cell>
          <cell r="I1237" t="str">
            <v/>
          </cell>
        </row>
        <row r="1238">
          <cell r="A1238" t="str">
            <v>JC840838-A</v>
          </cell>
          <cell r="B1238" t="str">
            <v>CARTON ENFAKID A+ 170G BIB</v>
          </cell>
          <cell r="C1238" t="str">
            <v>PC</v>
          </cell>
          <cell r="D1238">
            <v>2.3683999999999998</v>
          </cell>
          <cell r="E1238">
            <v>4.5454999999999997</v>
          </cell>
          <cell r="F1238">
            <v>0</v>
          </cell>
          <cell r="G1238" t="str">
            <v>BP</v>
          </cell>
          <cell r="H1238" t="str">
            <v>C</v>
          </cell>
          <cell r="I1238" t="str">
            <v/>
          </cell>
        </row>
        <row r="1239">
          <cell r="A1239" t="str">
            <v>JC840839-A</v>
          </cell>
          <cell r="B1239" t="str">
            <v>CARTON ENFAKID A+ VAN 350G</v>
          </cell>
          <cell r="C1239" t="str">
            <v>PC</v>
          </cell>
          <cell r="D1239">
            <v>2.9878999999999998</v>
          </cell>
          <cell r="E1239">
            <v>5.6364000000000001</v>
          </cell>
          <cell r="F1239">
            <v>0</v>
          </cell>
          <cell r="G1239" t="str">
            <v>BP</v>
          </cell>
          <cell r="H1239" t="str">
            <v>C</v>
          </cell>
          <cell r="I1239" t="str">
            <v/>
          </cell>
        </row>
        <row r="1240">
          <cell r="A1240" t="str">
            <v>JC843705-A</v>
          </cell>
          <cell r="B1240" t="str">
            <v>CTN, LACTUM CHOCO 1+ 400G</v>
          </cell>
          <cell r="C1240" t="str">
            <v>PC</v>
          </cell>
          <cell r="D1240">
            <v>2.8978000000000002</v>
          </cell>
          <cell r="E1240">
            <v>3.9363600000000001</v>
          </cell>
          <cell r="F1240">
            <v>0</v>
          </cell>
          <cell r="G1240" t="str">
            <v>BL</v>
          </cell>
          <cell r="H1240" t="str">
            <v>C</v>
          </cell>
          <cell r="I1240" t="str">
            <v/>
          </cell>
        </row>
        <row r="1241">
          <cell r="A1241" t="str">
            <v>JC843719-A</v>
          </cell>
          <cell r="B1241" t="str">
            <v>CTN,LACTUM CHOCO 3+ 400G</v>
          </cell>
          <cell r="C1241" t="str">
            <v>PC</v>
          </cell>
          <cell r="D1241">
            <v>2.8978000000000002</v>
          </cell>
          <cell r="E1241">
            <v>3.9545400000000002</v>
          </cell>
          <cell r="F1241">
            <v>0</v>
          </cell>
          <cell r="G1241" t="str">
            <v>BN</v>
          </cell>
          <cell r="H1241" t="str">
            <v>C</v>
          </cell>
          <cell r="I1241" t="str">
            <v/>
          </cell>
        </row>
        <row r="1242">
          <cell r="A1242" t="str">
            <v>JC856402-A</v>
          </cell>
          <cell r="B1242" t="str">
            <v>CARTON ENFAKID T FRIENDLY 170G</v>
          </cell>
          <cell r="C1242" t="str">
            <v>PC</v>
          </cell>
          <cell r="D1242">
            <v>2.3635999999999999</v>
          </cell>
          <cell r="E1242">
            <v>2.3635999999999999</v>
          </cell>
          <cell r="F1242">
            <v>0</v>
          </cell>
          <cell r="G1242" t="str">
            <v>AU</v>
          </cell>
          <cell r="H1242" t="str">
            <v>C</v>
          </cell>
          <cell r="I1242" t="str">
            <v/>
          </cell>
        </row>
        <row r="1243">
          <cell r="A1243" t="str">
            <v>JC856403-A</v>
          </cell>
          <cell r="B1243" t="str">
            <v>CARTON ENFAKID T FRIENDLY 350G</v>
          </cell>
          <cell r="C1243" t="str">
            <v>PC</v>
          </cell>
          <cell r="D1243">
            <v>2.7273000000000001</v>
          </cell>
          <cell r="E1243">
            <v>2.7273000000000001</v>
          </cell>
          <cell r="F1243">
            <v>0</v>
          </cell>
          <cell r="G1243" t="str">
            <v>AU</v>
          </cell>
          <cell r="H1243" t="str">
            <v>C</v>
          </cell>
          <cell r="I1243" t="str">
            <v/>
          </cell>
        </row>
        <row r="1244">
          <cell r="A1244" t="str">
            <v>JC872901-A</v>
          </cell>
          <cell r="B1244" t="str">
            <v>CTN,SUSTAGEN KID CHOCO 180G</v>
          </cell>
          <cell r="C1244" t="str">
            <v>PC</v>
          </cell>
          <cell r="D1244">
            <v>2.3683999999999998</v>
          </cell>
          <cell r="E1244">
            <v>2.2273000000000001</v>
          </cell>
          <cell r="F1244">
            <v>0</v>
          </cell>
          <cell r="G1244" t="str">
            <v>AE</v>
          </cell>
          <cell r="H1244" t="str">
            <v>C</v>
          </cell>
          <cell r="I1244" t="str">
            <v/>
          </cell>
        </row>
        <row r="1245">
          <cell r="A1245" t="str">
            <v>JC872908-A</v>
          </cell>
          <cell r="B1245" t="str">
            <v>CTN SUSTAKID CHOCO 200G INDO</v>
          </cell>
          <cell r="C1245" t="str">
            <v>PC</v>
          </cell>
          <cell r="D1245">
            <v>2.1</v>
          </cell>
          <cell r="E1245">
            <v>1.909</v>
          </cell>
          <cell r="F1245">
            <v>0</v>
          </cell>
          <cell r="G1245" t="str">
            <v>AE</v>
          </cell>
          <cell r="H1245" t="str">
            <v>C</v>
          </cell>
          <cell r="I1245" t="str">
            <v/>
          </cell>
        </row>
        <row r="1246">
          <cell r="A1246" t="str">
            <v>JC872908-B</v>
          </cell>
          <cell r="B1246" t="str">
            <v>CTN SUSTAKID CHOCO 200G INDO</v>
          </cell>
          <cell r="C1246" t="str">
            <v>PC</v>
          </cell>
          <cell r="D1246">
            <v>2.1</v>
          </cell>
          <cell r="E1246">
            <v>0</v>
          </cell>
          <cell r="F1246">
            <v>0</v>
          </cell>
          <cell r="G1246" t="str">
            <v>AE</v>
          </cell>
          <cell r="H1246" t="str">
            <v>C</v>
          </cell>
          <cell r="I1246" t="str">
            <v/>
          </cell>
        </row>
        <row r="1247">
          <cell r="A1247" t="str">
            <v>JC872909-A</v>
          </cell>
          <cell r="B1247" t="str">
            <v>CTN,SUSTAKID CHOCO 400G INDO</v>
          </cell>
          <cell r="C1247" t="str">
            <v>PC</v>
          </cell>
          <cell r="D1247">
            <v>2.8001</v>
          </cell>
          <cell r="E1247">
            <v>2.5455000000000001</v>
          </cell>
          <cell r="F1247">
            <v>0</v>
          </cell>
          <cell r="G1247" t="str">
            <v>AE</v>
          </cell>
          <cell r="H1247" t="str">
            <v>C</v>
          </cell>
          <cell r="I1247" t="str">
            <v/>
          </cell>
        </row>
        <row r="1248">
          <cell r="A1248" t="str">
            <v>JC872909-B</v>
          </cell>
          <cell r="B1248" t="str">
            <v>CTN,SUSTAKID CHOCO 400G INDO</v>
          </cell>
          <cell r="C1248" t="str">
            <v>PC</v>
          </cell>
          <cell r="D1248">
            <v>2.8001</v>
          </cell>
          <cell r="E1248">
            <v>0</v>
          </cell>
          <cell r="F1248">
            <v>0</v>
          </cell>
          <cell r="G1248" t="str">
            <v>AE</v>
          </cell>
          <cell r="H1248" t="str">
            <v>C</v>
          </cell>
          <cell r="I1248" t="str">
            <v/>
          </cell>
        </row>
        <row r="1249">
          <cell r="A1249" t="str">
            <v>JC873002-A</v>
          </cell>
          <cell r="B1249" t="str">
            <v>CTN,SUSTAGEN KID VAN 350G</v>
          </cell>
          <cell r="C1249" t="str">
            <v>PC</v>
          </cell>
          <cell r="D1249">
            <v>2.9878999999999998</v>
          </cell>
          <cell r="E1249">
            <v>3.3182</v>
          </cell>
          <cell r="F1249">
            <v>0</v>
          </cell>
          <cell r="G1249" t="str">
            <v>AE</v>
          </cell>
          <cell r="H1249" t="str">
            <v>C</v>
          </cell>
          <cell r="I1249" t="str">
            <v/>
          </cell>
        </row>
        <row r="1250">
          <cell r="A1250" t="str">
            <v>JC873007-A</v>
          </cell>
          <cell r="B1250" t="str">
            <v>CTN SUSTAKID VAN 200G INDO</v>
          </cell>
          <cell r="C1250" t="str">
            <v>PC</v>
          </cell>
          <cell r="D1250">
            <v>2.08</v>
          </cell>
          <cell r="E1250">
            <v>1.891</v>
          </cell>
          <cell r="F1250">
            <v>0</v>
          </cell>
          <cell r="G1250" t="str">
            <v>AE</v>
          </cell>
          <cell r="H1250" t="str">
            <v>C</v>
          </cell>
          <cell r="I1250" t="str">
            <v/>
          </cell>
        </row>
        <row r="1251">
          <cell r="A1251" t="str">
            <v>JC873007-B</v>
          </cell>
          <cell r="B1251" t="str">
            <v>CTN SUSTAKID VAN 200G INDO</v>
          </cell>
          <cell r="C1251" t="str">
            <v>PC</v>
          </cell>
          <cell r="D1251">
            <v>2.08</v>
          </cell>
          <cell r="E1251">
            <v>0</v>
          </cell>
          <cell r="F1251">
            <v>0</v>
          </cell>
          <cell r="G1251" t="str">
            <v>AE</v>
          </cell>
          <cell r="H1251" t="str">
            <v>C</v>
          </cell>
          <cell r="I1251" t="str">
            <v/>
          </cell>
        </row>
        <row r="1252">
          <cell r="A1252" t="str">
            <v>JC873008-A</v>
          </cell>
          <cell r="B1252" t="str">
            <v>CTN,SUSTAKID VAN 400G INDO</v>
          </cell>
          <cell r="C1252" t="str">
            <v>PC</v>
          </cell>
          <cell r="D1252">
            <v>2.8001</v>
          </cell>
          <cell r="E1252">
            <v>2.5455000000000001</v>
          </cell>
          <cell r="F1252">
            <v>0</v>
          </cell>
          <cell r="G1252" t="str">
            <v>AE</v>
          </cell>
          <cell r="H1252" t="str">
            <v>C</v>
          </cell>
          <cell r="I1252" t="str">
            <v/>
          </cell>
        </row>
        <row r="1253">
          <cell r="A1253" t="str">
            <v>JC873008-B</v>
          </cell>
          <cell r="B1253" t="str">
            <v>CTN,SUSTAKID VAN 400G INDO</v>
          </cell>
          <cell r="C1253" t="str">
            <v>PC</v>
          </cell>
          <cell r="D1253">
            <v>2.8001</v>
          </cell>
          <cell r="E1253">
            <v>0</v>
          </cell>
          <cell r="F1253">
            <v>0</v>
          </cell>
          <cell r="G1253" t="str">
            <v>AE</v>
          </cell>
          <cell r="H1253" t="str">
            <v>C</v>
          </cell>
          <cell r="I1253" t="str">
            <v/>
          </cell>
        </row>
        <row r="1254">
          <cell r="A1254" t="str">
            <v>JC873605-A</v>
          </cell>
          <cell r="B1254" t="str">
            <v>CARTON,ENFAMAMA CHOCO 350G BIB</v>
          </cell>
          <cell r="C1254" t="str">
            <v>PC</v>
          </cell>
          <cell r="D1254">
            <v>2.61</v>
          </cell>
          <cell r="E1254">
            <v>2.1545000000000001</v>
          </cell>
          <cell r="F1254">
            <v>0</v>
          </cell>
          <cell r="G1254" t="str">
            <v>CT</v>
          </cell>
          <cell r="H1254" t="str">
            <v>C</v>
          </cell>
          <cell r="I1254" t="str">
            <v/>
          </cell>
        </row>
        <row r="1255">
          <cell r="A1255" t="str">
            <v>JC873607-A</v>
          </cell>
          <cell r="B1255" t="str">
            <v>CARTON ENFAMAMA CHOCO 150G IN</v>
          </cell>
          <cell r="C1255" t="str">
            <v>PC</v>
          </cell>
          <cell r="D1255">
            <v>2.3199999999999998</v>
          </cell>
          <cell r="E1255">
            <v>2.1091000000000002</v>
          </cell>
          <cell r="F1255">
            <v>0</v>
          </cell>
          <cell r="G1255" t="str">
            <v>CT</v>
          </cell>
          <cell r="H1255" t="str">
            <v>C</v>
          </cell>
          <cell r="I1255" t="str">
            <v/>
          </cell>
        </row>
        <row r="1256">
          <cell r="A1256" t="str">
            <v>JC873705-A</v>
          </cell>
          <cell r="B1256" t="str">
            <v>CARTON ENFAMAMA VAN 150G INDO</v>
          </cell>
          <cell r="C1256" t="str">
            <v>PC</v>
          </cell>
          <cell r="D1256">
            <v>2.3199999999999998</v>
          </cell>
          <cell r="E1256">
            <v>1.9818</v>
          </cell>
          <cell r="F1256">
            <v>0</v>
          </cell>
          <cell r="G1256" t="str">
            <v>CT</v>
          </cell>
          <cell r="H1256" t="str">
            <v>C</v>
          </cell>
          <cell r="I1256" t="str">
            <v/>
          </cell>
        </row>
        <row r="1257">
          <cell r="A1257" t="str">
            <v>JC873707-A</v>
          </cell>
          <cell r="B1257" t="str">
            <v>CARTON, ENFAMAMA VANILLA 350G</v>
          </cell>
          <cell r="C1257" t="str">
            <v>PC</v>
          </cell>
          <cell r="D1257">
            <v>3.51</v>
          </cell>
          <cell r="E1257">
            <v>2.9</v>
          </cell>
          <cell r="F1257">
            <v>0</v>
          </cell>
          <cell r="G1257" t="str">
            <v>CT</v>
          </cell>
          <cell r="H1257" t="str">
            <v>C</v>
          </cell>
          <cell r="I1257" t="str">
            <v/>
          </cell>
        </row>
        <row r="1258">
          <cell r="A1258" t="str">
            <v>JC900112-E</v>
          </cell>
          <cell r="B1258" t="str">
            <v>CARTON LACTUM POWDER 200G</v>
          </cell>
          <cell r="C1258" t="str">
            <v>PC</v>
          </cell>
          <cell r="D1258">
            <v>0</v>
          </cell>
          <cell r="E1258">
            <v>0</v>
          </cell>
          <cell r="F1258">
            <v>0</v>
          </cell>
          <cell r="G1258" t="str">
            <v>AM</v>
          </cell>
          <cell r="H1258" t="str">
            <v>C</v>
          </cell>
          <cell r="I1258" t="str">
            <v/>
          </cell>
        </row>
        <row r="1259">
          <cell r="A1259" t="str">
            <v>JC900112-F</v>
          </cell>
          <cell r="B1259" t="str">
            <v>CARTON LACTUM POWDER 200G</v>
          </cell>
          <cell r="C1259" t="str">
            <v>PC</v>
          </cell>
          <cell r="D1259">
            <v>0</v>
          </cell>
          <cell r="E1259">
            <v>0</v>
          </cell>
          <cell r="F1259">
            <v>0</v>
          </cell>
          <cell r="G1259" t="str">
            <v>AM</v>
          </cell>
          <cell r="H1259" t="str">
            <v>C</v>
          </cell>
          <cell r="I1259" t="str">
            <v/>
          </cell>
        </row>
        <row r="1260">
          <cell r="A1260" t="str">
            <v>JC900119-PSD</v>
          </cell>
          <cell r="B1260" t="str">
            <v>CARTON LACTUM POWDER 50G.P.S.</v>
          </cell>
          <cell r="C1260" t="str">
            <v>PC</v>
          </cell>
          <cell r="D1260">
            <v>0</v>
          </cell>
          <cell r="E1260">
            <v>0</v>
          </cell>
          <cell r="F1260">
            <v>0</v>
          </cell>
          <cell r="G1260" t="str">
            <v>AM</v>
          </cell>
          <cell r="H1260" t="str">
            <v>C</v>
          </cell>
          <cell r="I1260" t="str">
            <v/>
          </cell>
        </row>
        <row r="1261">
          <cell r="A1261" t="str">
            <v>JC900129-A</v>
          </cell>
          <cell r="B1261" t="str">
            <v>CTN, LACTUM POWDER 1+ 180G</v>
          </cell>
          <cell r="C1261" t="str">
            <v>PC</v>
          </cell>
          <cell r="D1261">
            <v>2.3683999999999998</v>
          </cell>
          <cell r="E1261">
            <v>1.8</v>
          </cell>
          <cell r="F1261">
            <v>0</v>
          </cell>
          <cell r="G1261" t="str">
            <v>BK</v>
          </cell>
          <cell r="H1261" t="str">
            <v>C</v>
          </cell>
          <cell r="I1261" t="str">
            <v/>
          </cell>
        </row>
        <row r="1262">
          <cell r="A1262" t="str">
            <v>JC900133-A</v>
          </cell>
          <cell r="B1262" t="str">
            <v>CTN, LACTUM POWDER 3+ 200G BIB</v>
          </cell>
          <cell r="C1262" t="str">
            <v>PC</v>
          </cell>
          <cell r="D1262">
            <v>1.9918</v>
          </cell>
          <cell r="E1262">
            <v>2.2727300000000001</v>
          </cell>
          <cell r="F1262">
            <v>0</v>
          </cell>
          <cell r="G1262" t="str">
            <v>BO</v>
          </cell>
          <cell r="H1262" t="str">
            <v>C</v>
          </cell>
          <cell r="I1262" t="str">
            <v/>
          </cell>
        </row>
        <row r="1263">
          <cell r="A1263" t="str">
            <v>JC906701-A</v>
          </cell>
          <cell r="B1263" t="str">
            <v>CTN, ALACTA 180G BIB</v>
          </cell>
          <cell r="C1263" t="str">
            <v>PC</v>
          </cell>
          <cell r="D1263">
            <v>1.5454000000000001</v>
          </cell>
          <cell r="E1263">
            <v>1.5454000000000001</v>
          </cell>
          <cell r="F1263">
            <v>0</v>
          </cell>
          <cell r="G1263" t="str">
            <v>AC</v>
          </cell>
          <cell r="H1263" t="str">
            <v>C</v>
          </cell>
          <cell r="I1263" t="str">
            <v/>
          </cell>
        </row>
        <row r="1264">
          <cell r="A1264" t="str">
            <v>JC906701-B</v>
          </cell>
          <cell r="B1264" t="str">
            <v>CTN, ALACTA 180G BIB</v>
          </cell>
          <cell r="C1264" t="str">
            <v>PC</v>
          </cell>
          <cell r="D1264">
            <v>1.4815</v>
          </cell>
          <cell r="E1264">
            <v>1.5454000000000001</v>
          </cell>
          <cell r="F1264">
            <v>0</v>
          </cell>
          <cell r="G1264" t="str">
            <v>AC</v>
          </cell>
          <cell r="H1264" t="str">
            <v>C</v>
          </cell>
          <cell r="I1264" t="str">
            <v/>
          </cell>
        </row>
        <row r="1265">
          <cell r="A1265" t="str">
            <v>JC906704-A</v>
          </cell>
          <cell r="B1265" t="str">
            <v>CTN, ALACTA 400G BIB</v>
          </cell>
          <cell r="C1265" t="str">
            <v>PC</v>
          </cell>
          <cell r="D1265">
            <v>2.1364000000000001</v>
          </cell>
          <cell r="E1265">
            <v>2.1364000000000001</v>
          </cell>
          <cell r="F1265">
            <v>0</v>
          </cell>
          <cell r="G1265" t="str">
            <v>AC</v>
          </cell>
          <cell r="H1265" t="str">
            <v>C</v>
          </cell>
          <cell r="I1265" t="str">
            <v/>
          </cell>
        </row>
        <row r="1266">
          <cell r="A1266" t="str">
            <v>JC906704-B</v>
          </cell>
          <cell r="B1266" t="str">
            <v>CTN, ALACTA 400G BIB</v>
          </cell>
          <cell r="C1266" t="str">
            <v>PC</v>
          </cell>
          <cell r="D1266">
            <v>2.04</v>
          </cell>
          <cell r="E1266">
            <v>2.1364000000000001</v>
          </cell>
          <cell r="F1266">
            <v>0</v>
          </cell>
          <cell r="G1266" t="str">
            <v>AC</v>
          </cell>
          <cell r="H1266" t="str">
            <v>C</v>
          </cell>
          <cell r="I1266" t="str">
            <v/>
          </cell>
        </row>
        <row r="1267">
          <cell r="A1267" t="str">
            <v>JC906733-B</v>
          </cell>
          <cell r="B1267" t="str">
            <v>CARTON ALACTA POWDER 400G.</v>
          </cell>
          <cell r="C1267" t="str">
            <v>PC</v>
          </cell>
          <cell r="D1267">
            <v>3.4173</v>
          </cell>
          <cell r="E1267">
            <v>3.4173</v>
          </cell>
          <cell r="F1267">
            <v>0</v>
          </cell>
          <cell r="G1267" t="str">
            <v>AC</v>
          </cell>
          <cell r="H1267" t="str">
            <v>C</v>
          </cell>
          <cell r="I1267" t="str">
            <v/>
          </cell>
        </row>
        <row r="1268">
          <cell r="A1268" t="str">
            <v>JC906733-C</v>
          </cell>
          <cell r="B1268" t="str">
            <v>CARTON ALACTA 400G BIB</v>
          </cell>
          <cell r="C1268" t="str">
            <v>PC</v>
          </cell>
          <cell r="D1268">
            <v>2.3727</v>
          </cell>
          <cell r="E1268">
            <v>2.3727</v>
          </cell>
          <cell r="F1268">
            <v>0</v>
          </cell>
          <cell r="G1268" t="str">
            <v>AC</v>
          </cell>
          <cell r="H1268" t="str">
            <v>C</v>
          </cell>
          <cell r="I1268" t="str">
            <v/>
          </cell>
        </row>
        <row r="1269">
          <cell r="A1269" t="str">
            <v>JC906738-B</v>
          </cell>
          <cell r="B1269" t="str">
            <v>CARTON ALACTA POWDER 180G.REF.</v>
          </cell>
          <cell r="C1269" t="str">
            <v>PC</v>
          </cell>
          <cell r="D1269">
            <v>0</v>
          </cell>
          <cell r="E1269">
            <v>0</v>
          </cell>
          <cell r="F1269">
            <v>0</v>
          </cell>
          <cell r="G1269" t="str">
            <v>AC</v>
          </cell>
          <cell r="H1269" t="str">
            <v>C</v>
          </cell>
          <cell r="I1269" t="str">
            <v/>
          </cell>
        </row>
        <row r="1270">
          <cell r="A1270" t="str">
            <v>JC906738-D</v>
          </cell>
          <cell r="B1270" t="str">
            <v>CARTON ALACTA POWDER 180G.REF.</v>
          </cell>
          <cell r="C1270" t="str">
            <v>PC</v>
          </cell>
          <cell r="D1270">
            <v>1.9091</v>
          </cell>
          <cell r="E1270">
            <v>1.9091</v>
          </cell>
          <cell r="F1270">
            <v>0</v>
          </cell>
          <cell r="G1270" t="str">
            <v>AC</v>
          </cell>
          <cell r="H1270" t="str">
            <v>C</v>
          </cell>
          <cell r="I1270" t="str">
            <v/>
          </cell>
        </row>
        <row r="1271">
          <cell r="A1271" t="str">
            <v>JC906738-E</v>
          </cell>
          <cell r="B1271" t="str">
            <v>CARTON ALACTA 180G BIB</v>
          </cell>
          <cell r="C1271" t="str">
            <v>PC</v>
          </cell>
          <cell r="D1271">
            <v>1.5909</v>
          </cell>
          <cell r="E1271">
            <v>1.5909</v>
          </cell>
          <cell r="F1271">
            <v>0</v>
          </cell>
          <cell r="G1271" t="str">
            <v>AC</v>
          </cell>
          <cell r="H1271" t="str">
            <v>C</v>
          </cell>
          <cell r="I1271" t="str">
            <v/>
          </cell>
        </row>
        <row r="1272">
          <cell r="A1272" t="str">
            <v>JC906738-L</v>
          </cell>
          <cell r="B1272" t="str">
            <v>CARTON ALACTA POWDER 180G.</v>
          </cell>
          <cell r="C1272" t="str">
            <v>PC</v>
          </cell>
          <cell r="D1272">
            <v>0</v>
          </cell>
          <cell r="E1272">
            <v>0</v>
          </cell>
          <cell r="F1272">
            <v>0</v>
          </cell>
          <cell r="G1272" t="str">
            <v>AC</v>
          </cell>
          <cell r="H1272" t="str">
            <v>C</v>
          </cell>
          <cell r="I1272" t="str">
            <v/>
          </cell>
        </row>
        <row r="1273">
          <cell r="A1273" t="str">
            <v>JC907726-M</v>
          </cell>
          <cell r="B1273" t="str">
            <v>CARTON,ENFALAC 180G REFILL</v>
          </cell>
          <cell r="C1273" t="str">
            <v>PC</v>
          </cell>
          <cell r="D1273">
            <v>2.1924000000000001</v>
          </cell>
          <cell r="E1273">
            <v>2.2818000000000001</v>
          </cell>
          <cell r="F1273">
            <v>0</v>
          </cell>
          <cell r="G1273" t="str">
            <v>AB</v>
          </cell>
          <cell r="H1273" t="str">
            <v>C</v>
          </cell>
          <cell r="I1273" t="str">
            <v/>
          </cell>
        </row>
        <row r="1274">
          <cell r="A1274" t="str">
            <v>JC907726-MX</v>
          </cell>
          <cell r="B1274" t="str">
            <v>CARTON ENFALAC 180G BIB</v>
          </cell>
          <cell r="C1274" t="str">
            <v>PC</v>
          </cell>
          <cell r="D1274">
            <v>2.3959000000000001</v>
          </cell>
          <cell r="E1274">
            <v>2.3959000000000001</v>
          </cell>
          <cell r="F1274">
            <v>0</v>
          </cell>
          <cell r="G1274" t="str">
            <v>AB</v>
          </cell>
          <cell r="H1274" t="str">
            <v>C</v>
          </cell>
          <cell r="I1274" t="str">
            <v/>
          </cell>
        </row>
        <row r="1275">
          <cell r="A1275" t="str">
            <v>JC908922-B</v>
          </cell>
          <cell r="B1275" t="str">
            <v>CARTON ENFAPRO POW.180G.REFILL</v>
          </cell>
          <cell r="C1275" t="str">
            <v>PC</v>
          </cell>
          <cell r="D1275">
            <v>0</v>
          </cell>
          <cell r="E1275">
            <v>0</v>
          </cell>
          <cell r="F1275">
            <v>0</v>
          </cell>
          <cell r="G1275" t="str">
            <v>AP</v>
          </cell>
          <cell r="H1275" t="str">
            <v>C</v>
          </cell>
          <cell r="I1275" t="str">
            <v/>
          </cell>
        </row>
        <row r="1276">
          <cell r="A1276" t="str">
            <v>JC908922-C</v>
          </cell>
          <cell r="B1276" t="str">
            <v>CARTON ENFAPRO POW.180G.REFILL</v>
          </cell>
          <cell r="C1276" t="str">
            <v>PC</v>
          </cell>
          <cell r="D1276">
            <v>0</v>
          </cell>
          <cell r="E1276">
            <v>0</v>
          </cell>
          <cell r="F1276">
            <v>0</v>
          </cell>
          <cell r="G1276" t="str">
            <v>AP</v>
          </cell>
          <cell r="H1276" t="str">
            <v>C</v>
          </cell>
          <cell r="I1276" t="str">
            <v/>
          </cell>
        </row>
        <row r="1277">
          <cell r="A1277" t="str">
            <v>JC908922-N</v>
          </cell>
          <cell r="B1277" t="str">
            <v>CARTON ENFAPRO 180G</v>
          </cell>
          <cell r="C1277" t="str">
            <v>PC</v>
          </cell>
          <cell r="D1277">
            <v>2.1286</v>
          </cell>
          <cell r="E1277">
            <v>2.1286</v>
          </cell>
          <cell r="F1277">
            <v>0</v>
          </cell>
          <cell r="G1277" t="str">
            <v>AP</v>
          </cell>
          <cell r="H1277" t="str">
            <v>C</v>
          </cell>
          <cell r="I1277" t="str">
            <v/>
          </cell>
        </row>
        <row r="1278">
          <cell r="A1278" t="str">
            <v>JC908922-O</v>
          </cell>
          <cell r="B1278" t="str">
            <v>CARTON,ENFAPRO W/ DHA 180G BIB</v>
          </cell>
          <cell r="C1278" t="str">
            <v>PC</v>
          </cell>
          <cell r="D1278">
            <v>2.1034000000000002</v>
          </cell>
          <cell r="E1278">
            <v>2.1818</v>
          </cell>
          <cell r="F1278">
            <v>0</v>
          </cell>
          <cell r="G1278" t="str">
            <v>AP</v>
          </cell>
          <cell r="H1278" t="str">
            <v>C</v>
          </cell>
          <cell r="I1278" t="str">
            <v/>
          </cell>
        </row>
        <row r="1279">
          <cell r="A1279" t="str">
            <v>JC908943-A</v>
          </cell>
          <cell r="B1279" t="str">
            <v>CARTON ENFAPRO W/DHA 200G INDO</v>
          </cell>
          <cell r="C1279" t="str">
            <v>PC</v>
          </cell>
          <cell r="D1279">
            <v>2.2273000000000001</v>
          </cell>
          <cell r="E1279">
            <v>2.2273000000000001</v>
          </cell>
          <cell r="F1279">
            <v>0</v>
          </cell>
          <cell r="G1279" t="str">
            <v>AP</v>
          </cell>
          <cell r="H1279" t="str">
            <v>C</v>
          </cell>
          <cell r="I1279" t="str">
            <v/>
          </cell>
        </row>
        <row r="1280">
          <cell r="A1280" t="str">
            <v>JC908943-B</v>
          </cell>
          <cell r="B1280" t="str">
            <v>CARTON ENFAPRO W/DHA 200G INDO</v>
          </cell>
          <cell r="C1280" t="str">
            <v>PC</v>
          </cell>
          <cell r="D1280">
            <v>1.6</v>
          </cell>
          <cell r="E1280">
            <v>2.2273000000000001</v>
          </cell>
          <cell r="F1280">
            <v>0</v>
          </cell>
          <cell r="G1280" t="str">
            <v>AP</v>
          </cell>
          <cell r="H1280" t="str">
            <v>C</v>
          </cell>
          <cell r="I1280" t="str">
            <v/>
          </cell>
        </row>
        <row r="1281">
          <cell r="A1281" t="str">
            <v>JC908943-C</v>
          </cell>
          <cell r="B1281" t="str">
            <v>CARTON ENFAPRO W/DHA 200G INDO</v>
          </cell>
          <cell r="C1281" t="str">
            <v>PC</v>
          </cell>
          <cell r="D1281">
            <v>1.6</v>
          </cell>
          <cell r="E1281">
            <v>2.2273000000000001</v>
          </cell>
          <cell r="F1281">
            <v>0</v>
          </cell>
          <cell r="G1281" t="str">
            <v>AP</v>
          </cell>
          <cell r="H1281" t="str">
            <v>C</v>
          </cell>
          <cell r="I1281" t="str">
            <v/>
          </cell>
        </row>
        <row r="1282">
          <cell r="A1282" t="str">
            <v>JC908945-M</v>
          </cell>
          <cell r="B1282" t="str">
            <v>CARTON,ENFAPRO 400G REFILL</v>
          </cell>
          <cell r="C1282" t="str">
            <v>PC</v>
          </cell>
          <cell r="D1282">
            <v>2.9590999999999998</v>
          </cell>
          <cell r="E1282">
            <v>2.9590999999999998</v>
          </cell>
          <cell r="F1282">
            <v>0</v>
          </cell>
          <cell r="G1282" t="str">
            <v>AP</v>
          </cell>
          <cell r="H1282" t="str">
            <v>C</v>
          </cell>
          <cell r="I1282" t="str">
            <v/>
          </cell>
        </row>
        <row r="1283">
          <cell r="A1283" t="str">
            <v>JC908945-N</v>
          </cell>
          <cell r="B1283" t="str">
            <v>CARTON ENFAPRO W/ DHA 400G BIB</v>
          </cell>
          <cell r="C1283" t="str">
            <v>PC</v>
          </cell>
          <cell r="D1283">
            <v>2.8978000000000002</v>
          </cell>
          <cell r="E1283">
            <v>2.9455</v>
          </cell>
          <cell r="F1283">
            <v>0</v>
          </cell>
          <cell r="G1283" t="str">
            <v>AP</v>
          </cell>
          <cell r="H1283" t="str">
            <v>C</v>
          </cell>
          <cell r="I1283" t="str">
            <v/>
          </cell>
        </row>
        <row r="1284">
          <cell r="A1284" t="str">
            <v>JC908978-A</v>
          </cell>
          <cell r="B1284" t="str">
            <v>CTN ENFAPRO A+ 200G BIB INDO</v>
          </cell>
          <cell r="C1284" t="str">
            <v>PC</v>
          </cell>
          <cell r="D1284">
            <v>1.6</v>
          </cell>
          <cell r="E1284">
            <v>0</v>
          </cell>
          <cell r="F1284">
            <v>0</v>
          </cell>
          <cell r="G1284" t="str">
            <v>AK</v>
          </cell>
          <cell r="H1284" t="str">
            <v>C</v>
          </cell>
          <cell r="I1284" t="str">
            <v/>
          </cell>
        </row>
        <row r="1285">
          <cell r="A1285" t="str">
            <v>JC9089-B2</v>
          </cell>
          <cell r="B1285" t="str">
            <v>CARTON ENFAPRO A+ 400G BIB</v>
          </cell>
          <cell r="C1285" t="str">
            <v>PC</v>
          </cell>
          <cell r="D1285">
            <v>0</v>
          </cell>
          <cell r="E1285">
            <v>0</v>
          </cell>
          <cell r="F1285">
            <v>0</v>
          </cell>
          <cell r="G1285" t="str">
            <v>AK</v>
          </cell>
          <cell r="H1285" t="str">
            <v>C</v>
          </cell>
          <cell r="I1285" t="str">
            <v>04</v>
          </cell>
        </row>
        <row r="1286">
          <cell r="A1286" t="str">
            <v>JC9089B2-A</v>
          </cell>
          <cell r="B1286" t="str">
            <v>CARTON ENFAPRO A+ 400G BIB</v>
          </cell>
          <cell r="C1286" t="str">
            <v>PC</v>
          </cell>
          <cell r="D1286">
            <v>2.8978000000000002</v>
          </cell>
          <cell r="E1286">
            <v>4.4545000000000003</v>
          </cell>
          <cell r="F1286">
            <v>0</v>
          </cell>
          <cell r="G1286" t="str">
            <v>AK</v>
          </cell>
          <cell r="H1286" t="str">
            <v>C</v>
          </cell>
          <cell r="I1286" t="str">
            <v/>
          </cell>
        </row>
        <row r="1287">
          <cell r="A1287" t="str">
            <v>JC9089B3-A</v>
          </cell>
          <cell r="B1287" t="str">
            <v>CARTON ENFAPRO 400G INDO</v>
          </cell>
          <cell r="C1287" t="str">
            <v>PC</v>
          </cell>
          <cell r="D1287">
            <v>2.8001</v>
          </cell>
          <cell r="E1287">
            <v>2.5455000000000001</v>
          </cell>
          <cell r="F1287">
            <v>0</v>
          </cell>
          <cell r="G1287" t="str">
            <v>AP</v>
          </cell>
          <cell r="H1287" t="str">
            <v>C</v>
          </cell>
          <cell r="I1287" t="str">
            <v/>
          </cell>
        </row>
        <row r="1288">
          <cell r="A1288" t="str">
            <v>JC9089B7-A</v>
          </cell>
          <cell r="B1288" t="str">
            <v>CARTON ENFAPRO A+ 180G PS</v>
          </cell>
          <cell r="C1288" t="str">
            <v>PC</v>
          </cell>
          <cell r="D1288">
            <v>1.6</v>
          </cell>
          <cell r="E1288">
            <v>5.3455000000000004</v>
          </cell>
          <cell r="F1288">
            <v>0</v>
          </cell>
          <cell r="G1288" t="str">
            <v>AK</v>
          </cell>
          <cell r="H1288" t="str">
            <v>C</v>
          </cell>
          <cell r="I1288" t="str">
            <v/>
          </cell>
        </row>
        <row r="1289">
          <cell r="A1289" t="str">
            <v>JC913009-L</v>
          </cell>
          <cell r="B1289" t="str">
            <v>CARTON SUST CHOCO 400G. REFILL</v>
          </cell>
          <cell r="C1289" t="str">
            <v>PC</v>
          </cell>
          <cell r="D1289">
            <v>0</v>
          </cell>
          <cell r="E1289">
            <v>0</v>
          </cell>
          <cell r="F1289">
            <v>0</v>
          </cell>
          <cell r="G1289" t="str">
            <v>AJ</v>
          </cell>
          <cell r="H1289" t="str">
            <v>C</v>
          </cell>
          <cell r="I1289" t="str">
            <v/>
          </cell>
        </row>
        <row r="1290">
          <cell r="A1290" t="str">
            <v>JC913009-M</v>
          </cell>
          <cell r="B1290" t="str">
            <v>CARTON, SUST CHOCO 400G.</v>
          </cell>
          <cell r="C1290" t="str">
            <v>PC</v>
          </cell>
          <cell r="D1290">
            <v>0</v>
          </cell>
          <cell r="E1290">
            <v>0</v>
          </cell>
          <cell r="F1290">
            <v>0</v>
          </cell>
          <cell r="G1290" t="str">
            <v>AJ</v>
          </cell>
          <cell r="H1290" t="str">
            <v>C</v>
          </cell>
          <cell r="I1290" t="str">
            <v/>
          </cell>
        </row>
        <row r="1291">
          <cell r="A1291" t="str">
            <v>JC913053-L</v>
          </cell>
          <cell r="B1291" t="str">
            <v>CARTON SUS CHOCO. 200G. REFILL</v>
          </cell>
          <cell r="C1291" t="str">
            <v>PC</v>
          </cell>
          <cell r="D1291">
            <v>0</v>
          </cell>
          <cell r="E1291">
            <v>0</v>
          </cell>
          <cell r="F1291">
            <v>0</v>
          </cell>
          <cell r="G1291" t="str">
            <v>AJ</v>
          </cell>
          <cell r="H1291" t="str">
            <v>C</v>
          </cell>
          <cell r="I1291" t="str">
            <v/>
          </cell>
        </row>
        <row r="1292">
          <cell r="A1292" t="str">
            <v>JC913053-M</v>
          </cell>
          <cell r="B1292" t="str">
            <v>CARTON, SUST CHOCO 200G.</v>
          </cell>
          <cell r="C1292" t="str">
            <v>PC</v>
          </cell>
          <cell r="D1292">
            <v>0</v>
          </cell>
          <cell r="E1292">
            <v>0</v>
          </cell>
          <cell r="F1292">
            <v>0</v>
          </cell>
          <cell r="G1292" t="str">
            <v>AJ</v>
          </cell>
          <cell r="H1292" t="str">
            <v>C</v>
          </cell>
          <cell r="I1292" t="str">
            <v/>
          </cell>
        </row>
        <row r="1293">
          <cell r="A1293" t="str">
            <v>JC913229-L</v>
          </cell>
          <cell r="B1293" t="str">
            <v>CARTON SUSTAGEN VANILLA, 200G.</v>
          </cell>
          <cell r="C1293" t="str">
            <v>PC</v>
          </cell>
          <cell r="D1293">
            <v>0</v>
          </cell>
          <cell r="E1293">
            <v>0</v>
          </cell>
          <cell r="F1293">
            <v>0</v>
          </cell>
          <cell r="G1293" t="str">
            <v>BH</v>
          </cell>
          <cell r="H1293" t="str">
            <v>C</v>
          </cell>
          <cell r="I1293" t="str">
            <v/>
          </cell>
        </row>
        <row r="1294">
          <cell r="A1294" t="str">
            <v>JC915401-A</v>
          </cell>
          <cell r="B1294" t="str">
            <v>CTN,SUSTAGEN PREMIUM MILK 400G</v>
          </cell>
          <cell r="C1294" t="str">
            <v>PC</v>
          </cell>
          <cell r="D1294">
            <v>2.8978000000000002</v>
          </cell>
          <cell r="E1294">
            <v>4.8182</v>
          </cell>
          <cell r="F1294">
            <v>0</v>
          </cell>
          <cell r="G1294" t="str">
            <v>AO</v>
          </cell>
          <cell r="H1294" t="str">
            <v>C</v>
          </cell>
          <cell r="I1294" t="str">
            <v/>
          </cell>
        </row>
        <row r="1295">
          <cell r="A1295" t="str">
            <v>JC915704-A</v>
          </cell>
          <cell r="B1295" t="str">
            <v>CTN, SUSPREM CHOCO 200G BIB</v>
          </cell>
          <cell r="C1295" t="str">
            <v>PC</v>
          </cell>
          <cell r="D1295">
            <v>1.9918</v>
          </cell>
          <cell r="E1295">
            <v>2.2545000000000002</v>
          </cell>
          <cell r="F1295">
            <v>0</v>
          </cell>
          <cell r="G1295" t="str">
            <v>AO</v>
          </cell>
          <cell r="H1295" t="str">
            <v>C</v>
          </cell>
          <cell r="I1295" t="str">
            <v/>
          </cell>
        </row>
        <row r="1296">
          <cell r="A1296" t="str">
            <v>JC915710-A</v>
          </cell>
          <cell r="B1296" t="str">
            <v>CTN, SUSPREM CHOCO 400G BIB</v>
          </cell>
          <cell r="C1296" t="str">
            <v>PC</v>
          </cell>
          <cell r="D1296">
            <v>2.8978000000000002</v>
          </cell>
          <cell r="E1296">
            <v>2.5455000000000001</v>
          </cell>
          <cell r="F1296">
            <v>0</v>
          </cell>
          <cell r="G1296" t="str">
            <v>AO</v>
          </cell>
          <cell r="H1296" t="str">
            <v>C</v>
          </cell>
          <cell r="I1296" t="str">
            <v/>
          </cell>
        </row>
        <row r="1297">
          <cell r="A1297" t="str">
            <v>JC915714-L</v>
          </cell>
          <cell r="B1297" t="str">
            <v>CARTON SUSTA.PREMIUM 200G.</v>
          </cell>
          <cell r="C1297" t="str">
            <v>PC</v>
          </cell>
          <cell r="D1297">
            <v>0</v>
          </cell>
          <cell r="E1297">
            <v>0</v>
          </cell>
          <cell r="F1297">
            <v>0</v>
          </cell>
          <cell r="G1297" t="str">
            <v>AO</v>
          </cell>
          <cell r="H1297" t="str">
            <v>C</v>
          </cell>
          <cell r="I1297" t="str">
            <v/>
          </cell>
        </row>
        <row r="1298">
          <cell r="A1298" t="str">
            <v>JC915714-U</v>
          </cell>
          <cell r="B1298" t="str">
            <v>CARTON SPREM CHOCO 200G BIB</v>
          </cell>
          <cell r="C1298" t="str">
            <v>PC</v>
          </cell>
          <cell r="D1298">
            <v>1.9181999999999999</v>
          </cell>
          <cell r="E1298">
            <v>1.9181999999999999</v>
          </cell>
          <cell r="F1298">
            <v>0</v>
          </cell>
          <cell r="G1298" t="str">
            <v>AO</v>
          </cell>
          <cell r="H1298" t="str">
            <v>C</v>
          </cell>
          <cell r="I1298" t="str">
            <v/>
          </cell>
        </row>
        <row r="1299">
          <cell r="A1299" t="str">
            <v>JC915714-UX</v>
          </cell>
          <cell r="B1299" t="str">
            <v>CARTON SUST PREM CHOCO 200G</v>
          </cell>
          <cell r="C1299" t="str">
            <v>PC</v>
          </cell>
          <cell r="D1299">
            <v>2.0714000000000001</v>
          </cell>
          <cell r="E1299">
            <v>2.0714000000000001</v>
          </cell>
          <cell r="F1299">
            <v>0</v>
          </cell>
          <cell r="G1299" t="str">
            <v>AO</v>
          </cell>
          <cell r="H1299" t="str">
            <v>C</v>
          </cell>
          <cell r="I1299" t="str">
            <v/>
          </cell>
        </row>
        <row r="1300">
          <cell r="A1300" t="str">
            <v>JC915813-A</v>
          </cell>
          <cell r="B1300" t="str">
            <v>CARTON SUSTAGEN PREM PROCAL</v>
          </cell>
          <cell r="C1300" t="str">
            <v>PC</v>
          </cell>
          <cell r="D1300">
            <v>0</v>
          </cell>
          <cell r="E1300">
            <v>0</v>
          </cell>
          <cell r="F1300">
            <v>0</v>
          </cell>
          <cell r="G1300" t="str">
            <v>AH</v>
          </cell>
          <cell r="H1300" t="str">
            <v>C</v>
          </cell>
          <cell r="I1300" t="str">
            <v/>
          </cell>
        </row>
        <row r="1301">
          <cell r="A1301" t="str">
            <v>JC923507-O</v>
          </cell>
          <cell r="B1301" t="str">
            <v>CARTON TEMPRA TABLETS 100'S</v>
          </cell>
          <cell r="C1301" t="str">
            <v>PC</v>
          </cell>
          <cell r="D1301">
            <v>2.2909000000000002</v>
          </cell>
          <cell r="E1301">
            <v>2.2909000000000002</v>
          </cell>
          <cell r="F1301">
            <v>0</v>
          </cell>
          <cell r="G1301" t="str">
            <v>II</v>
          </cell>
          <cell r="H1301" t="str">
            <v>C</v>
          </cell>
          <cell r="I1301" t="str">
            <v/>
          </cell>
        </row>
        <row r="1302">
          <cell r="A1302" t="str">
            <v>JC923507-P</v>
          </cell>
          <cell r="B1302" t="str">
            <v>CARTON TEMPRA TABLETS 100'S</v>
          </cell>
          <cell r="C1302" t="str">
            <v>PC</v>
          </cell>
          <cell r="D1302">
            <v>1.8182</v>
          </cell>
          <cell r="E1302">
            <v>1.8182</v>
          </cell>
          <cell r="F1302">
            <v>0</v>
          </cell>
          <cell r="G1302" t="str">
            <v>II</v>
          </cell>
          <cell r="H1302" t="str">
            <v>C</v>
          </cell>
          <cell r="I1302" t="str">
            <v/>
          </cell>
        </row>
        <row r="1303">
          <cell r="A1303" t="str">
            <v>JC923507P-A</v>
          </cell>
          <cell r="B1303" t="str">
            <v>CARTON TEMPRA TABLETS 110'S</v>
          </cell>
          <cell r="C1303" t="str">
            <v>PC</v>
          </cell>
          <cell r="D1303">
            <v>10.7273</v>
          </cell>
          <cell r="E1303">
            <v>10.7273</v>
          </cell>
          <cell r="F1303">
            <v>0</v>
          </cell>
          <cell r="G1303" t="str">
            <v>II</v>
          </cell>
          <cell r="H1303" t="str">
            <v>C</v>
          </cell>
          <cell r="I1303" t="str">
            <v/>
          </cell>
        </row>
        <row r="1304">
          <cell r="A1304" t="str">
            <v>JC923507-Q</v>
          </cell>
          <cell r="B1304" t="str">
            <v>CARTON TEMPRA TABLETS 100'S</v>
          </cell>
          <cell r="C1304" t="str">
            <v>PC</v>
          </cell>
          <cell r="D1304">
            <v>1.96</v>
          </cell>
          <cell r="E1304">
            <v>1.8182</v>
          </cell>
          <cell r="F1304">
            <v>0</v>
          </cell>
          <cell r="G1304" t="str">
            <v>II</v>
          </cell>
          <cell r="H1304" t="str">
            <v>C</v>
          </cell>
          <cell r="I1304" t="str">
            <v/>
          </cell>
        </row>
        <row r="1305">
          <cell r="A1305" t="str">
            <v>JC923507-R</v>
          </cell>
          <cell r="B1305" t="str">
            <v>CARTON TEMPRA TABLETS 100'S</v>
          </cell>
          <cell r="C1305" t="str">
            <v>PC</v>
          </cell>
          <cell r="D1305">
            <v>0</v>
          </cell>
          <cell r="E1305">
            <v>0</v>
          </cell>
          <cell r="F1305">
            <v>0</v>
          </cell>
          <cell r="G1305" t="str">
            <v>II</v>
          </cell>
          <cell r="H1305" t="str">
            <v>C</v>
          </cell>
          <cell r="I1305" t="str">
            <v/>
          </cell>
        </row>
        <row r="1306">
          <cell r="A1306" t="str">
            <v>JC923532-H</v>
          </cell>
          <cell r="B1306" t="str">
            <v>CARTON TEMPRA TABLETS 500'S</v>
          </cell>
          <cell r="C1306" t="str">
            <v>PC</v>
          </cell>
          <cell r="D1306">
            <v>3.5318000000000001</v>
          </cell>
          <cell r="E1306">
            <v>3.5318000000000001</v>
          </cell>
          <cell r="F1306">
            <v>0</v>
          </cell>
          <cell r="G1306" t="str">
            <v>II</v>
          </cell>
          <cell r="H1306" t="str">
            <v>C</v>
          </cell>
          <cell r="I1306" t="str">
            <v/>
          </cell>
        </row>
        <row r="1307">
          <cell r="A1307" t="str">
            <v>JC923532-I</v>
          </cell>
          <cell r="B1307" t="str">
            <v>CARTON TEMPRA TABLETS 500'S</v>
          </cell>
          <cell r="C1307" t="str">
            <v>PC</v>
          </cell>
          <cell r="D1307">
            <v>3.2</v>
          </cell>
          <cell r="E1307">
            <v>2.9091</v>
          </cell>
          <cell r="F1307">
            <v>0</v>
          </cell>
          <cell r="G1307" t="str">
            <v>II</v>
          </cell>
          <cell r="H1307" t="str">
            <v>C</v>
          </cell>
          <cell r="I1307" t="str">
            <v/>
          </cell>
        </row>
        <row r="1308">
          <cell r="A1308" t="str">
            <v>JC923904-J</v>
          </cell>
          <cell r="B1308" t="str">
            <v>CARTON TEMPRA FORTE TAB.100'S</v>
          </cell>
          <cell r="C1308" t="str">
            <v>PC</v>
          </cell>
          <cell r="D1308">
            <v>1.6227</v>
          </cell>
          <cell r="E1308">
            <v>1.6227</v>
          </cell>
          <cell r="F1308">
            <v>0</v>
          </cell>
          <cell r="G1308" t="str">
            <v>II</v>
          </cell>
          <cell r="H1308" t="str">
            <v>C</v>
          </cell>
          <cell r="I1308" t="str">
            <v/>
          </cell>
        </row>
        <row r="1309">
          <cell r="A1309" t="str">
            <v>JC923904-K</v>
          </cell>
          <cell r="B1309" t="str">
            <v>CARTON TEMPRA FORTE TAB.100'S</v>
          </cell>
          <cell r="C1309" t="str">
            <v>PC</v>
          </cell>
          <cell r="D1309">
            <v>1.96</v>
          </cell>
          <cell r="E1309">
            <v>1.8182</v>
          </cell>
          <cell r="F1309">
            <v>0</v>
          </cell>
          <cell r="G1309" t="str">
            <v>II</v>
          </cell>
          <cell r="H1309" t="str">
            <v>C</v>
          </cell>
          <cell r="I1309" t="str">
            <v/>
          </cell>
        </row>
        <row r="1310">
          <cell r="A1310" t="str">
            <v>JC923904-L</v>
          </cell>
          <cell r="B1310" t="str">
            <v>CARTON TEMPRA FORTE TAB.100'S</v>
          </cell>
          <cell r="C1310" t="str">
            <v>PC</v>
          </cell>
          <cell r="D1310">
            <v>0</v>
          </cell>
          <cell r="E1310">
            <v>0</v>
          </cell>
          <cell r="F1310">
            <v>0</v>
          </cell>
          <cell r="G1310" t="str">
            <v>II</v>
          </cell>
          <cell r="H1310" t="str">
            <v>C</v>
          </cell>
          <cell r="I1310" t="str">
            <v/>
          </cell>
        </row>
        <row r="1311">
          <cell r="A1311" t="str">
            <v>JC923904P-A</v>
          </cell>
          <cell r="B1311" t="str">
            <v>CARTON TEMPRA FORTE TABS 110'S</v>
          </cell>
          <cell r="C1311" t="str">
            <v>PC</v>
          </cell>
          <cell r="D1311">
            <v>10.709099999999999</v>
          </cell>
          <cell r="E1311">
            <v>10.709099999999999</v>
          </cell>
          <cell r="F1311">
            <v>0</v>
          </cell>
          <cell r="G1311" t="str">
            <v>II</v>
          </cell>
          <cell r="H1311" t="str">
            <v>C</v>
          </cell>
          <cell r="I1311" t="str">
            <v/>
          </cell>
        </row>
        <row r="1312">
          <cell r="A1312" t="str">
            <v>JC923915-J</v>
          </cell>
          <cell r="B1312" t="str">
            <v>CARTON TEMPRA FORTE TABS 500'S</v>
          </cell>
          <cell r="C1312" t="str">
            <v>PC</v>
          </cell>
          <cell r="D1312">
            <v>2.9091</v>
          </cell>
          <cell r="E1312">
            <v>2.9091</v>
          </cell>
          <cell r="F1312">
            <v>0</v>
          </cell>
          <cell r="G1312" t="str">
            <v>II</v>
          </cell>
          <cell r="H1312" t="str">
            <v>C</v>
          </cell>
          <cell r="I1312" t="str">
            <v/>
          </cell>
        </row>
        <row r="1313">
          <cell r="A1313" t="str">
            <v>JC923915-K</v>
          </cell>
          <cell r="B1313" t="str">
            <v>CARTON TEMPRA FORTE TABS 500'S</v>
          </cell>
          <cell r="C1313" t="str">
            <v>PC</v>
          </cell>
          <cell r="D1313">
            <v>3.1</v>
          </cell>
          <cell r="E1313">
            <v>2.9091</v>
          </cell>
          <cell r="F1313">
            <v>0</v>
          </cell>
          <cell r="G1313" t="str">
            <v>II</v>
          </cell>
          <cell r="H1313" t="str">
            <v>C</v>
          </cell>
          <cell r="I1313" t="str">
            <v/>
          </cell>
        </row>
        <row r="1314">
          <cell r="A1314" t="str">
            <v>JC926437-F</v>
          </cell>
          <cell r="B1314" t="str">
            <v>CARTON,TEMPRA DROPS 15ML</v>
          </cell>
          <cell r="C1314" t="str">
            <v>PC</v>
          </cell>
          <cell r="D1314">
            <v>0.8</v>
          </cell>
          <cell r="E1314">
            <v>0.8</v>
          </cell>
          <cell r="F1314">
            <v>0</v>
          </cell>
          <cell r="G1314" t="str">
            <v>JE</v>
          </cell>
          <cell r="H1314" t="str">
            <v>C</v>
          </cell>
          <cell r="I1314" t="str">
            <v/>
          </cell>
        </row>
        <row r="1315">
          <cell r="A1315" t="str">
            <v>JC926437-G</v>
          </cell>
          <cell r="B1315" t="str">
            <v>CARTON,TEMPRA DROPS 15ML</v>
          </cell>
          <cell r="C1315" t="str">
            <v>PC</v>
          </cell>
          <cell r="D1315">
            <v>0.83499999999999996</v>
          </cell>
          <cell r="E1315">
            <v>0.77270000000000005</v>
          </cell>
          <cell r="F1315">
            <v>0</v>
          </cell>
          <cell r="G1315" t="str">
            <v>JE</v>
          </cell>
          <cell r="H1315" t="str">
            <v>C</v>
          </cell>
          <cell r="I1315" t="str">
            <v/>
          </cell>
        </row>
        <row r="1316">
          <cell r="A1316" t="str">
            <v>JC926491-PSG</v>
          </cell>
          <cell r="B1316" t="str">
            <v>CARTON,TEMPRA DROPS 5ML</v>
          </cell>
          <cell r="C1316" t="str">
            <v>PC</v>
          </cell>
          <cell r="D1316">
            <v>1.25</v>
          </cell>
          <cell r="E1316">
            <v>1.3635999999999999</v>
          </cell>
          <cell r="F1316">
            <v>0</v>
          </cell>
          <cell r="G1316" t="str">
            <v>JE</v>
          </cell>
          <cell r="H1316" t="str">
            <v>C</v>
          </cell>
          <cell r="I1316" t="str">
            <v/>
          </cell>
        </row>
        <row r="1317">
          <cell r="A1317" t="str">
            <v>JC926491-PSH</v>
          </cell>
          <cell r="B1317" t="str">
            <v>CARTON,TEMPRA DROPS 5ML</v>
          </cell>
          <cell r="C1317" t="str">
            <v>PC</v>
          </cell>
          <cell r="D1317">
            <v>0</v>
          </cell>
          <cell r="E1317">
            <v>0</v>
          </cell>
          <cell r="F1317">
            <v>0</v>
          </cell>
          <cell r="G1317" t="str">
            <v>JE</v>
          </cell>
          <cell r="H1317" t="str">
            <v>C</v>
          </cell>
          <cell r="I1317" t="str">
            <v/>
          </cell>
        </row>
        <row r="1318">
          <cell r="A1318" t="str">
            <v>JC927112-PSB</v>
          </cell>
          <cell r="B1318" t="str">
            <v>CARTON, TPS 10ML (PS)</v>
          </cell>
          <cell r="C1318" t="str">
            <v>PC</v>
          </cell>
          <cell r="D1318">
            <v>0</v>
          </cell>
          <cell r="E1318">
            <v>0</v>
          </cell>
          <cell r="F1318">
            <v>0</v>
          </cell>
          <cell r="G1318" t="str">
            <v>JE</v>
          </cell>
          <cell r="H1318" t="str">
            <v>C</v>
          </cell>
          <cell r="I1318" t="str">
            <v/>
          </cell>
        </row>
        <row r="1319">
          <cell r="A1319" t="str">
            <v>JC927140-E</v>
          </cell>
          <cell r="B1319" t="str">
            <v>CARTON,TEMPRA SYRUP PL BT 60ML</v>
          </cell>
          <cell r="C1319" t="str">
            <v>PC</v>
          </cell>
          <cell r="D1319">
            <v>0.8</v>
          </cell>
          <cell r="E1319">
            <v>0.8</v>
          </cell>
          <cell r="F1319">
            <v>0</v>
          </cell>
          <cell r="G1319" t="str">
            <v>JE</v>
          </cell>
          <cell r="H1319" t="str">
            <v>C</v>
          </cell>
          <cell r="I1319" t="str">
            <v/>
          </cell>
        </row>
        <row r="1320">
          <cell r="A1320" t="str">
            <v>JC927140-F</v>
          </cell>
          <cell r="B1320" t="str">
            <v>CARTON,TEMPRA SYRUP PL BT 60ML</v>
          </cell>
          <cell r="C1320" t="str">
            <v>PC</v>
          </cell>
          <cell r="D1320">
            <v>0.97</v>
          </cell>
          <cell r="E1320">
            <v>0.8</v>
          </cell>
          <cell r="F1320">
            <v>0</v>
          </cell>
          <cell r="G1320" t="str">
            <v>JE</v>
          </cell>
          <cell r="H1320" t="str">
            <v>C</v>
          </cell>
          <cell r="I1320" t="str">
            <v/>
          </cell>
        </row>
        <row r="1321">
          <cell r="A1321" t="str">
            <v>JC928011-C</v>
          </cell>
          <cell r="B1321" t="str">
            <v>CARTON,TEMPRA FORTE SYRUP 60ML</v>
          </cell>
          <cell r="C1321" t="str">
            <v>PC</v>
          </cell>
          <cell r="D1321">
            <v>0</v>
          </cell>
          <cell r="E1321">
            <v>0</v>
          </cell>
          <cell r="F1321">
            <v>0</v>
          </cell>
          <cell r="G1321" t="str">
            <v>JE</v>
          </cell>
          <cell r="H1321" t="str">
            <v>C</v>
          </cell>
          <cell r="I1321" t="str">
            <v/>
          </cell>
        </row>
        <row r="1322">
          <cell r="A1322" t="str">
            <v>JC928012-F</v>
          </cell>
          <cell r="B1322" t="str">
            <v>CARTON TPFS 60ML</v>
          </cell>
          <cell r="C1322" t="str">
            <v>PC</v>
          </cell>
          <cell r="D1322">
            <v>0.92730000000000001</v>
          </cell>
          <cell r="E1322">
            <v>0.92730000000000001</v>
          </cell>
          <cell r="F1322">
            <v>0</v>
          </cell>
          <cell r="G1322" t="str">
            <v>JE</v>
          </cell>
          <cell r="H1322" t="str">
            <v>C</v>
          </cell>
          <cell r="I1322" t="str">
            <v/>
          </cell>
        </row>
        <row r="1323">
          <cell r="A1323" t="str">
            <v>JC928012-G</v>
          </cell>
          <cell r="B1323" t="str">
            <v>CARTON TPFS 60ML</v>
          </cell>
          <cell r="C1323" t="str">
            <v>PC</v>
          </cell>
          <cell r="D1323">
            <v>0.88</v>
          </cell>
          <cell r="E1323">
            <v>0.92730000000000001</v>
          </cell>
          <cell r="F1323">
            <v>0</v>
          </cell>
          <cell r="G1323" t="str">
            <v>JE</v>
          </cell>
          <cell r="H1323" t="str">
            <v>C</v>
          </cell>
          <cell r="I1323" t="str">
            <v/>
          </cell>
        </row>
        <row r="1324">
          <cell r="A1324" t="str">
            <v>JC928012-H</v>
          </cell>
          <cell r="B1324" t="str">
            <v>CARTON TPFS 60ML</v>
          </cell>
          <cell r="C1324" t="str">
            <v>PC</v>
          </cell>
          <cell r="D1324">
            <v>0</v>
          </cell>
          <cell r="E1324">
            <v>0</v>
          </cell>
          <cell r="F1324">
            <v>0</v>
          </cell>
          <cell r="G1324" t="str">
            <v>JE</v>
          </cell>
          <cell r="H1324" t="str">
            <v>C</v>
          </cell>
          <cell r="I1324" t="str">
            <v/>
          </cell>
        </row>
        <row r="1325">
          <cell r="A1325" t="str">
            <v>JC928805-S</v>
          </cell>
          <cell r="B1325" t="str">
            <v>CARTON FERINSOL DROPS 15ML</v>
          </cell>
          <cell r="C1325" t="str">
            <v>PC</v>
          </cell>
          <cell r="D1325">
            <v>0.94550000000000001</v>
          </cell>
          <cell r="E1325">
            <v>0.74550000000000005</v>
          </cell>
          <cell r="F1325">
            <v>0</v>
          </cell>
          <cell r="G1325" t="str">
            <v>CJ</v>
          </cell>
          <cell r="H1325" t="str">
            <v>C</v>
          </cell>
          <cell r="I1325" t="str">
            <v/>
          </cell>
        </row>
        <row r="1326">
          <cell r="A1326" t="str">
            <v>JC928817-B</v>
          </cell>
          <cell r="B1326" t="str">
            <v>CARTON,FERINSOL DROPS 15ML E</v>
          </cell>
          <cell r="C1326" t="str">
            <v>PC</v>
          </cell>
          <cell r="D1326">
            <v>1.5941000000000001</v>
          </cell>
          <cell r="E1326">
            <v>1.5941000000000001</v>
          </cell>
          <cell r="F1326">
            <v>0</v>
          </cell>
          <cell r="G1326" t="str">
            <v>CJ</v>
          </cell>
          <cell r="H1326" t="str">
            <v>C</v>
          </cell>
          <cell r="I1326" t="str">
            <v/>
          </cell>
        </row>
        <row r="1327">
          <cell r="A1327" t="str">
            <v>JC928817-C</v>
          </cell>
          <cell r="B1327" t="str">
            <v>CARTON,FERINSOL DROPS 15ML E</v>
          </cell>
          <cell r="C1327" t="str">
            <v>PC</v>
          </cell>
          <cell r="D1327">
            <v>0.82010000000000005</v>
          </cell>
          <cell r="E1327">
            <v>1.5454000000000001</v>
          </cell>
          <cell r="F1327">
            <v>0</v>
          </cell>
          <cell r="G1327" t="str">
            <v>CJ</v>
          </cell>
          <cell r="H1327" t="str">
            <v>C</v>
          </cell>
          <cell r="I1327" t="str">
            <v/>
          </cell>
        </row>
        <row r="1328">
          <cell r="A1328" t="str">
            <v>JC928896-PSF</v>
          </cell>
          <cell r="B1328" t="str">
            <v>CARTON,FERINSOL DROPS 7ML</v>
          </cell>
          <cell r="C1328" t="str">
            <v>PC</v>
          </cell>
          <cell r="D1328">
            <v>0.86360000000000003</v>
          </cell>
          <cell r="E1328">
            <v>0.86360000000000003</v>
          </cell>
          <cell r="F1328">
            <v>0</v>
          </cell>
          <cell r="G1328" t="str">
            <v>CJ</v>
          </cell>
          <cell r="H1328" t="str">
            <v>C</v>
          </cell>
          <cell r="I1328" t="str">
            <v/>
          </cell>
        </row>
        <row r="1329">
          <cell r="A1329" t="str">
            <v>JC928896-PSG</v>
          </cell>
          <cell r="B1329" t="str">
            <v>CARTON,FERINSOL DROPS 7ML</v>
          </cell>
          <cell r="C1329" t="str">
            <v>PC</v>
          </cell>
          <cell r="D1329">
            <v>0.83</v>
          </cell>
          <cell r="E1329">
            <v>0</v>
          </cell>
          <cell r="F1329">
            <v>0</v>
          </cell>
          <cell r="G1329" t="str">
            <v>CJ</v>
          </cell>
          <cell r="H1329" t="str">
            <v>C</v>
          </cell>
          <cell r="I1329" t="str">
            <v/>
          </cell>
        </row>
        <row r="1330">
          <cell r="A1330" t="str">
            <v>JC932133-PSD</v>
          </cell>
          <cell r="B1330" t="str">
            <v>CARTON,CEVISOL DROP 7ML</v>
          </cell>
          <cell r="C1330" t="str">
            <v>PC</v>
          </cell>
          <cell r="D1330">
            <v>0.86360000000000003</v>
          </cell>
          <cell r="E1330">
            <v>0.86360000000000003</v>
          </cell>
          <cell r="F1330">
            <v>0</v>
          </cell>
          <cell r="G1330" t="str">
            <v>BZ</v>
          </cell>
          <cell r="H1330" t="str">
            <v>C</v>
          </cell>
          <cell r="I1330" t="str">
            <v/>
          </cell>
        </row>
        <row r="1331">
          <cell r="A1331" t="str">
            <v>JC932133-PSE</v>
          </cell>
          <cell r="B1331" t="str">
            <v>CARTON,CEVISOL DROP 7ML</v>
          </cell>
          <cell r="C1331" t="str">
            <v>PC</v>
          </cell>
          <cell r="D1331">
            <v>0.83</v>
          </cell>
          <cell r="E1331">
            <v>0.86360000000000003</v>
          </cell>
          <cell r="F1331">
            <v>0</v>
          </cell>
          <cell r="G1331" t="str">
            <v>BZ</v>
          </cell>
          <cell r="H1331" t="str">
            <v>C</v>
          </cell>
          <cell r="I1331" t="str">
            <v/>
          </cell>
        </row>
        <row r="1332">
          <cell r="A1332" t="str">
            <v>JC932135-D</v>
          </cell>
          <cell r="B1332" t="str">
            <v>CARTON,CEVISOL DROP 15ML</v>
          </cell>
          <cell r="C1332" t="str">
            <v>PC</v>
          </cell>
          <cell r="D1332">
            <v>0.86360000000000003</v>
          </cell>
          <cell r="E1332">
            <v>0.86360000000000003</v>
          </cell>
          <cell r="F1332">
            <v>0</v>
          </cell>
          <cell r="G1332" t="str">
            <v>BZ</v>
          </cell>
          <cell r="H1332" t="str">
            <v>C</v>
          </cell>
          <cell r="I1332" t="str">
            <v/>
          </cell>
        </row>
        <row r="1333">
          <cell r="A1333" t="str">
            <v>JC932135-E</v>
          </cell>
          <cell r="B1333" t="str">
            <v>CARTON,CEVISOL DROP 15ML</v>
          </cell>
          <cell r="C1333" t="str">
            <v>PC</v>
          </cell>
          <cell r="D1333">
            <v>0.86299999999999999</v>
          </cell>
          <cell r="E1333">
            <v>0.86299999999999999</v>
          </cell>
          <cell r="F1333">
            <v>0</v>
          </cell>
          <cell r="G1333" t="str">
            <v>BZ</v>
          </cell>
          <cell r="H1333" t="str">
            <v>C</v>
          </cell>
          <cell r="I1333" t="str">
            <v/>
          </cell>
        </row>
        <row r="1334">
          <cell r="A1334" t="str">
            <v>JC932135-F</v>
          </cell>
          <cell r="B1334" t="str">
            <v>CARTON,CEVISOL DROP 15ML</v>
          </cell>
          <cell r="C1334" t="str">
            <v>PC</v>
          </cell>
          <cell r="D1334">
            <v>0.83</v>
          </cell>
          <cell r="E1334">
            <v>0.86299999999999999</v>
          </cell>
          <cell r="F1334">
            <v>0</v>
          </cell>
          <cell r="G1334" t="str">
            <v>BZ</v>
          </cell>
          <cell r="H1334" t="str">
            <v>C</v>
          </cell>
          <cell r="I1334" t="str">
            <v/>
          </cell>
        </row>
        <row r="1335">
          <cell r="A1335" t="str">
            <v>JC932340-PSD</v>
          </cell>
          <cell r="B1335" t="str">
            <v>CARTON,CEVISOL SYRUP 10ML</v>
          </cell>
          <cell r="C1335" t="str">
            <v>PC</v>
          </cell>
          <cell r="D1335">
            <v>1.1455</v>
          </cell>
          <cell r="E1335">
            <v>1.1455</v>
          </cell>
          <cell r="F1335">
            <v>0</v>
          </cell>
          <cell r="G1335" t="str">
            <v>BZ</v>
          </cell>
          <cell r="H1335" t="str">
            <v>C</v>
          </cell>
          <cell r="I1335" t="str">
            <v/>
          </cell>
        </row>
        <row r="1336">
          <cell r="A1336" t="str">
            <v>JC932344-D</v>
          </cell>
          <cell r="B1336" t="str">
            <v>CARTON,CEVISOL SYRUP 60ML</v>
          </cell>
          <cell r="C1336" t="str">
            <v>PC</v>
          </cell>
          <cell r="D1336">
            <v>1.1364000000000001</v>
          </cell>
          <cell r="E1336">
            <v>1.1364000000000001</v>
          </cell>
          <cell r="F1336">
            <v>0</v>
          </cell>
          <cell r="G1336" t="str">
            <v>BZ</v>
          </cell>
          <cell r="H1336" t="str">
            <v>C</v>
          </cell>
          <cell r="I1336" t="str">
            <v/>
          </cell>
        </row>
        <row r="1337">
          <cell r="A1337" t="str">
            <v>JC932344-E</v>
          </cell>
          <cell r="B1337" t="str">
            <v>CARTON,CEVISOL SYRUP 60ML</v>
          </cell>
          <cell r="C1337" t="str">
            <v>PC</v>
          </cell>
          <cell r="D1337">
            <v>0.89</v>
          </cell>
          <cell r="E1337">
            <v>0.89</v>
          </cell>
          <cell r="F1337">
            <v>0</v>
          </cell>
          <cell r="G1337" t="str">
            <v>BZ</v>
          </cell>
          <cell r="H1337" t="str">
            <v>C</v>
          </cell>
          <cell r="I1337" t="str">
            <v/>
          </cell>
        </row>
        <row r="1338">
          <cell r="A1338" t="str">
            <v>JC932344-F</v>
          </cell>
          <cell r="B1338" t="str">
            <v>CARTON,CEVISOL SYRUP 60ML</v>
          </cell>
          <cell r="C1338" t="str">
            <v>PC</v>
          </cell>
          <cell r="D1338">
            <v>0.89090000000000003</v>
          </cell>
          <cell r="E1338">
            <v>0.89090000000000003</v>
          </cell>
          <cell r="F1338">
            <v>0</v>
          </cell>
          <cell r="G1338" t="str">
            <v>BZ</v>
          </cell>
          <cell r="H1338" t="str">
            <v>C</v>
          </cell>
          <cell r="I1338" t="str">
            <v/>
          </cell>
        </row>
        <row r="1339">
          <cell r="A1339" t="str">
            <v>JC932344-G</v>
          </cell>
          <cell r="B1339" t="str">
            <v>CARTON,CEVISOL SYRUP 60ML</v>
          </cell>
          <cell r="C1339" t="str">
            <v>PC</v>
          </cell>
          <cell r="D1339">
            <v>0.83</v>
          </cell>
          <cell r="E1339">
            <v>0.89090000000000003</v>
          </cell>
          <cell r="F1339">
            <v>0</v>
          </cell>
          <cell r="G1339" t="str">
            <v>BZ</v>
          </cell>
          <cell r="H1339" t="str">
            <v>C</v>
          </cell>
          <cell r="I1339" t="str">
            <v/>
          </cell>
        </row>
        <row r="1340">
          <cell r="A1340" t="str">
            <v>JC932350-B</v>
          </cell>
          <cell r="B1340" t="str">
            <v>CARTON CE VI SOL SYRUP 100MG/</v>
          </cell>
          <cell r="C1340" t="str">
            <v>PC</v>
          </cell>
          <cell r="D1340">
            <v>0</v>
          </cell>
          <cell r="E1340">
            <v>0</v>
          </cell>
          <cell r="F1340">
            <v>0</v>
          </cell>
          <cell r="G1340" t="str">
            <v>BZ</v>
          </cell>
          <cell r="H1340" t="str">
            <v>C</v>
          </cell>
          <cell r="I1340" t="str">
            <v/>
          </cell>
        </row>
        <row r="1341">
          <cell r="A1341" t="str">
            <v>JC932402-M</v>
          </cell>
          <cell r="B1341" t="str">
            <v>CARTON CRESCIN SYRUP 60ML.</v>
          </cell>
          <cell r="C1341" t="str">
            <v>PC</v>
          </cell>
          <cell r="D1341">
            <v>0</v>
          </cell>
          <cell r="E1341">
            <v>0</v>
          </cell>
          <cell r="F1341">
            <v>0</v>
          </cell>
          <cell r="G1341" t="str">
            <v>BD</v>
          </cell>
          <cell r="H1341" t="str">
            <v>C</v>
          </cell>
          <cell r="I1341" t="str">
            <v/>
          </cell>
        </row>
        <row r="1342">
          <cell r="A1342" t="str">
            <v>JC934285-C</v>
          </cell>
          <cell r="B1342" t="str">
            <v>CARTON NATALINS M W/FLO.30'S</v>
          </cell>
          <cell r="C1342" t="str">
            <v>PC</v>
          </cell>
          <cell r="D1342">
            <v>1.0900000000000001</v>
          </cell>
          <cell r="E1342">
            <v>1.0900000000000001</v>
          </cell>
          <cell r="F1342">
            <v>0</v>
          </cell>
          <cell r="G1342" t="str">
            <v>BJ</v>
          </cell>
          <cell r="H1342" t="str">
            <v>C</v>
          </cell>
          <cell r="I1342" t="str">
            <v/>
          </cell>
        </row>
        <row r="1343">
          <cell r="A1343" t="str">
            <v>JC934285-D</v>
          </cell>
          <cell r="B1343" t="str">
            <v>CARTON NATALINS M W/FLO.30'S</v>
          </cell>
          <cell r="C1343" t="str">
            <v>PC</v>
          </cell>
          <cell r="D1343">
            <v>0.90910000000000002</v>
          </cell>
          <cell r="E1343">
            <v>0.90910000000000002</v>
          </cell>
          <cell r="F1343">
            <v>0</v>
          </cell>
          <cell r="G1343" t="str">
            <v>BJ</v>
          </cell>
          <cell r="H1343" t="str">
            <v>C</v>
          </cell>
          <cell r="I1343" t="str">
            <v/>
          </cell>
        </row>
        <row r="1344">
          <cell r="A1344" t="str">
            <v>JC934285-E</v>
          </cell>
          <cell r="B1344" t="str">
            <v>CARTON NATALINS M W/FLO.30'S</v>
          </cell>
          <cell r="C1344" t="str">
            <v>PC</v>
          </cell>
          <cell r="D1344">
            <v>0.90910000000000002</v>
          </cell>
          <cell r="E1344">
            <v>0.90910000000000002</v>
          </cell>
          <cell r="F1344">
            <v>0</v>
          </cell>
          <cell r="G1344" t="str">
            <v>BJ</v>
          </cell>
          <cell r="H1344" t="str">
            <v>C</v>
          </cell>
          <cell r="I1344" t="str">
            <v/>
          </cell>
        </row>
        <row r="1345">
          <cell r="A1345" t="str">
            <v>JC934285-F</v>
          </cell>
          <cell r="B1345" t="str">
            <v>CARTON NATALINS M W/FLO.30'S</v>
          </cell>
          <cell r="C1345" t="str">
            <v>PC</v>
          </cell>
          <cell r="D1345">
            <v>0.87</v>
          </cell>
          <cell r="E1345">
            <v>0</v>
          </cell>
          <cell r="F1345">
            <v>0</v>
          </cell>
          <cell r="G1345" t="str">
            <v>BJ</v>
          </cell>
          <cell r="H1345" t="str">
            <v>C</v>
          </cell>
          <cell r="I1345" t="str">
            <v/>
          </cell>
        </row>
        <row r="1346">
          <cell r="A1346" t="str">
            <v>JC935414-C</v>
          </cell>
          <cell r="B1346" t="str">
            <v>CARTON NATALINS M TABLETS 30'S</v>
          </cell>
          <cell r="C1346" t="str">
            <v>PC</v>
          </cell>
          <cell r="D1346">
            <v>1.091</v>
          </cell>
          <cell r="E1346">
            <v>1.091</v>
          </cell>
          <cell r="F1346">
            <v>0</v>
          </cell>
          <cell r="G1346" t="str">
            <v>BJ</v>
          </cell>
          <cell r="H1346" t="str">
            <v>C</v>
          </cell>
          <cell r="I1346" t="str">
            <v/>
          </cell>
        </row>
        <row r="1347">
          <cell r="A1347" t="str">
            <v>JC935414-D</v>
          </cell>
          <cell r="B1347" t="str">
            <v>CARTON NATALINS M TABLETS 30'S</v>
          </cell>
          <cell r="C1347" t="str">
            <v>PC</v>
          </cell>
          <cell r="D1347">
            <v>0.90910000000000002</v>
          </cell>
          <cell r="E1347">
            <v>0.90910000000000002</v>
          </cell>
          <cell r="F1347">
            <v>0</v>
          </cell>
          <cell r="G1347" t="str">
            <v>BJ</v>
          </cell>
          <cell r="H1347" t="str">
            <v>C</v>
          </cell>
          <cell r="I1347" t="str">
            <v/>
          </cell>
        </row>
        <row r="1348">
          <cell r="A1348" t="str">
            <v>JC935414-E</v>
          </cell>
          <cell r="B1348" t="str">
            <v>CARTON NATALINS M TABLETS 30'S</v>
          </cell>
          <cell r="C1348" t="str">
            <v>PC</v>
          </cell>
          <cell r="D1348">
            <v>0.90910000000000002</v>
          </cell>
          <cell r="E1348">
            <v>0.90910000000000002</v>
          </cell>
          <cell r="F1348">
            <v>0</v>
          </cell>
          <cell r="G1348" t="str">
            <v>BJ</v>
          </cell>
          <cell r="H1348" t="str">
            <v>C</v>
          </cell>
          <cell r="I1348" t="str">
            <v/>
          </cell>
        </row>
        <row r="1349">
          <cell r="A1349" t="str">
            <v>JC935414-F</v>
          </cell>
          <cell r="B1349" t="str">
            <v>CARTON NATALINS M TABLETS 30'S</v>
          </cell>
          <cell r="C1349" t="str">
            <v>PC</v>
          </cell>
          <cell r="D1349">
            <v>0.87</v>
          </cell>
          <cell r="E1349">
            <v>0.90910000000000002</v>
          </cell>
          <cell r="F1349">
            <v>0</v>
          </cell>
          <cell r="G1349" t="str">
            <v>BJ</v>
          </cell>
          <cell r="H1349" t="str">
            <v>C</v>
          </cell>
          <cell r="I1349" t="str">
            <v/>
          </cell>
        </row>
        <row r="1350">
          <cell r="A1350" t="str">
            <v>JC936857-G</v>
          </cell>
          <cell r="B1350" t="str">
            <v>CARTON,POLYVISOL DROPS 15ML</v>
          </cell>
          <cell r="C1350" t="str">
            <v>PC</v>
          </cell>
          <cell r="D1350">
            <v>0.95450000000000002</v>
          </cell>
          <cell r="E1350">
            <v>0.95450000000000002</v>
          </cell>
          <cell r="F1350">
            <v>0</v>
          </cell>
          <cell r="G1350" t="str">
            <v>BA</v>
          </cell>
          <cell r="H1350" t="str">
            <v>C</v>
          </cell>
          <cell r="I1350" t="str">
            <v/>
          </cell>
        </row>
        <row r="1351">
          <cell r="A1351" t="str">
            <v>JC936857-H</v>
          </cell>
          <cell r="B1351" t="str">
            <v>CARTON,POLYVISOL DROPS 15ML</v>
          </cell>
          <cell r="C1351" t="str">
            <v>PC</v>
          </cell>
          <cell r="D1351">
            <v>0.89029999999999998</v>
          </cell>
          <cell r="E1351">
            <v>0.90900000000000003</v>
          </cell>
          <cell r="F1351">
            <v>0</v>
          </cell>
          <cell r="G1351" t="str">
            <v>BA</v>
          </cell>
          <cell r="H1351" t="str">
            <v>C</v>
          </cell>
          <cell r="I1351" t="str">
            <v/>
          </cell>
        </row>
        <row r="1352">
          <cell r="A1352" t="str">
            <v>JC936896-PSG</v>
          </cell>
          <cell r="B1352" t="str">
            <v>CARTON,POLYVISOL DROPS 7ML</v>
          </cell>
          <cell r="C1352" t="str">
            <v>PC</v>
          </cell>
          <cell r="D1352">
            <v>0.90910000000000002</v>
          </cell>
          <cell r="E1352">
            <v>0.90910000000000002</v>
          </cell>
          <cell r="F1352">
            <v>0</v>
          </cell>
          <cell r="G1352" t="str">
            <v>BA</v>
          </cell>
          <cell r="H1352" t="str">
            <v>C</v>
          </cell>
          <cell r="I1352" t="str">
            <v/>
          </cell>
        </row>
        <row r="1353">
          <cell r="A1353" t="str">
            <v>JC936896-PSH</v>
          </cell>
          <cell r="B1353" t="str">
            <v>CARTON,POLYVISOL DROPS 7ML</v>
          </cell>
          <cell r="C1353" t="str">
            <v>PC</v>
          </cell>
          <cell r="D1353">
            <v>0.82010000000000005</v>
          </cell>
          <cell r="E1353">
            <v>0.90910000000000002</v>
          </cell>
          <cell r="F1353">
            <v>0</v>
          </cell>
          <cell r="G1353" t="str">
            <v>BA</v>
          </cell>
          <cell r="H1353" t="str">
            <v>C</v>
          </cell>
          <cell r="I1353" t="str">
            <v/>
          </cell>
        </row>
        <row r="1354">
          <cell r="A1354" t="str">
            <v>JC937113-G</v>
          </cell>
          <cell r="B1354" t="str">
            <v>CARTON,POLYVISOL SYRUP 60ML</v>
          </cell>
          <cell r="C1354" t="str">
            <v>PC</v>
          </cell>
          <cell r="D1354">
            <v>1.1364000000000001</v>
          </cell>
          <cell r="E1354">
            <v>1.1364000000000001</v>
          </cell>
          <cell r="F1354">
            <v>0</v>
          </cell>
          <cell r="G1354" t="str">
            <v>BA</v>
          </cell>
          <cell r="H1354" t="str">
            <v>C</v>
          </cell>
          <cell r="I1354" t="str">
            <v/>
          </cell>
        </row>
        <row r="1355">
          <cell r="A1355" t="str">
            <v>JC937113-H</v>
          </cell>
          <cell r="B1355" t="str">
            <v>CARTON,POLYVISOL SYRUP 60ML</v>
          </cell>
          <cell r="C1355" t="str">
            <v>PC</v>
          </cell>
          <cell r="D1355">
            <v>0.97119999999999995</v>
          </cell>
          <cell r="E1355">
            <v>1.1359999999999999</v>
          </cell>
          <cell r="F1355">
            <v>0</v>
          </cell>
          <cell r="G1355" t="str">
            <v>BA</v>
          </cell>
          <cell r="H1355" t="str">
            <v>C</v>
          </cell>
          <cell r="I1355" t="str">
            <v/>
          </cell>
        </row>
        <row r="1356">
          <cell r="A1356" t="str">
            <v>JC937308-F</v>
          </cell>
          <cell r="B1356" t="str">
            <v>CARTON,POLYVIFLOR SYRUP 60ML</v>
          </cell>
          <cell r="C1356" t="str">
            <v>PC</v>
          </cell>
          <cell r="D1356">
            <v>0.95450000000000002</v>
          </cell>
          <cell r="E1356">
            <v>0.95450000000000002</v>
          </cell>
          <cell r="F1356">
            <v>0</v>
          </cell>
          <cell r="G1356" t="str">
            <v>CM</v>
          </cell>
          <cell r="H1356" t="str">
            <v>C</v>
          </cell>
          <cell r="I1356" t="str">
            <v/>
          </cell>
        </row>
        <row r="1357">
          <cell r="A1357" t="str">
            <v>JC937308-G</v>
          </cell>
          <cell r="B1357" t="str">
            <v>CARTON,POLYVIFLOR SYRUP 60ML</v>
          </cell>
          <cell r="C1357" t="str">
            <v>PC</v>
          </cell>
          <cell r="D1357">
            <v>0</v>
          </cell>
          <cell r="E1357">
            <v>0</v>
          </cell>
          <cell r="F1357">
            <v>0</v>
          </cell>
          <cell r="G1357" t="str">
            <v>CM</v>
          </cell>
          <cell r="H1357" t="str">
            <v>C</v>
          </cell>
          <cell r="I1357" t="str">
            <v/>
          </cell>
        </row>
        <row r="1358">
          <cell r="A1358" t="str">
            <v>JC937308-H</v>
          </cell>
          <cell r="B1358" t="str">
            <v>CARTON,POLYVIFLOR SYRUP 60ML</v>
          </cell>
          <cell r="C1358" t="str">
            <v>PC</v>
          </cell>
          <cell r="D1358">
            <v>0.93889999999999996</v>
          </cell>
          <cell r="E1358">
            <v>0.95399999999999996</v>
          </cell>
          <cell r="F1358">
            <v>0</v>
          </cell>
          <cell r="G1358" t="str">
            <v>CM</v>
          </cell>
          <cell r="H1358" t="str">
            <v>C</v>
          </cell>
          <cell r="I1358" t="str">
            <v/>
          </cell>
        </row>
        <row r="1359">
          <cell r="A1359" t="str">
            <v>JC981110-PSD</v>
          </cell>
          <cell r="B1359" t="str">
            <v>CARTON,POLYVIFLOR DROPS 7ML PS</v>
          </cell>
          <cell r="C1359" t="str">
            <v>PC</v>
          </cell>
          <cell r="D1359">
            <v>1.2091000000000001</v>
          </cell>
          <cell r="E1359">
            <v>1.2091000000000001</v>
          </cell>
          <cell r="F1359">
            <v>0</v>
          </cell>
          <cell r="G1359" t="str">
            <v>CM</v>
          </cell>
          <cell r="H1359" t="str">
            <v>C</v>
          </cell>
          <cell r="I1359" t="str">
            <v/>
          </cell>
        </row>
        <row r="1360">
          <cell r="A1360" t="str">
            <v>JC981110-PSE</v>
          </cell>
          <cell r="B1360" t="str">
            <v>CARTON,POLYVIFLOR DROPS 7ML PS</v>
          </cell>
          <cell r="C1360" t="str">
            <v>PC</v>
          </cell>
          <cell r="D1360">
            <v>1.0364</v>
          </cell>
          <cell r="E1360">
            <v>1.0364</v>
          </cell>
          <cell r="F1360">
            <v>0</v>
          </cell>
          <cell r="G1360" t="str">
            <v>CM</v>
          </cell>
          <cell r="H1360" t="str">
            <v>C</v>
          </cell>
          <cell r="I1360" t="str">
            <v/>
          </cell>
        </row>
        <row r="1361">
          <cell r="A1361" t="str">
            <v>JC981110-PSF</v>
          </cell>
          <cell r="B1361" t="str">
            <v>CARTON,POLYVIFLOR DROPS 7ML PS</v>
          </cell>
          <cell r="C1361" t="str">
            <v>PC</v>
          </cell>
          <cell r="D1361">
            <v>1.036</v>
          </cell>
          <cell r="E1361">
            <v>1.036</v>
          </cell>
          <cell r="F1361">
            <v>0</v>
          </cell>
          <cell r="G1361" t="str">
            <v>CM</v>
          </cell>
          <cell r="H1361" t="str">
            <v>C</v>
          </cell>
          <cell r="I1361" t="str">
            <v/>
          </cell>
        </row>
        <row r="1362">
          <cell r="A1362" t="str">
            <v>JC981111-D</v>
          </cell>
          <cell r="B1362" t="str">
            <v>CARTON,POLYVIFLOR DROPS 15ML</v>
          </cell>
          <cell r="C1362" t="str">
            <v>PC</v>
          </cell>
          <cell r="D1362">
            <v>1.0545</v>
          </cell>
          <cell r="E1362">
            <v>1.0545</v>
          </cell>
          <cell r="F1362">
            <v>0</v>
          </cell>
          <cell r="G1362" t="str">
            <v>CM</v>
          </cell>
          <cell r="H1362" t="str">
            <v>C</v>
          </cell>
          <cell r="I1362" t="str">
            <v/>
          </cell>
        </row>
        <row r="1363">
          <cell r="A1363" t="str">
            <v>JC981111-E</v>
          </cell>
          <cell r="B1363" t="str">
            <v>CARTON,POLYVIFLOR DROPS 15ML</v>
          </cell>
          <cell r="C1363" t="str">
            <v>PC</v>
          </cell>
          <cell r="D1363">
            <v>0.99350000000000005</v>
          </cell>
          <cell r="E1363">
            <v>1.0364</v>
          </cell>
          <cell r="F1363">
            <v>0</v>
          </cell>
          <cell r="G1363" t="str">
            <v>CM</v>
          </cell>
          <cell r="H1363" t="str">
            <v>C</v>
          </cell>
          <cell r="I1363" t="str">
            <v/>
          </cell>
        </row>
        <row r="1364">
          <cell r="A1364" t="str">
            <v>JCC035421-A</v>
          </cell>
          <cell r="B1364" t="str">
            <v>BLISTER BOARD, VIT E CAPS 10'S</v>
          </cell>
          <cell r="C1364" t="str">
            <v>PC</v>
          </cell>
          <cell r="D1364">
            <v>0.83640000000000003</v>
          </cell>
          <cell r="E1364">
            <v>0.72729999999999995</v>
          </cell>
          <cell r="F1364">
            <v>0</v>
          </cell>
          <cell r="G1364" t="str">
            <v>RC</v>
          </cell>
          <cell r="H1364" t="str">
            <v>C</v>
          </cell>
          <cell r="I1364" t="str">
            <v/>
          </cell>
        </row>
        <row r="1365">
          <cell r="A1365" t="str">
            <v>JCC048010-A</v>
          </cell>
          <cell r="B1365" t="str">
            <v>CARTON, TFORTE TABS 10'S</v>
          </cell>
          <cell r="C1365" t="str">
            <v>PC</v>
          </cell>
          <cell r="D1365">
            <v>1.3635999999999999</v>
          </cell>
          <cell r="E1365">
            <v>1.3635999999999999</v>
          </cell>
          <cell r="F1365">
            <v>0</v>
          </cell>
          <cell r="G1365" t="str">
            <v>II</v>
          </cell>
          <cell r="H1365" t="str">
            <v>C</v>
          </cell>
          <cell r="I1365" t="str">
            <v/>
          </cell>
        </row>
        <row r="1366">
          <cell r="A1366" t="str">
            <v>JCC048014-A</v>
          </cell>
          <cell r="B1366" t="str">
            <v>CATCHCOVER, TFORTE TABS 4'S</v>
          </cell>
          <cell r="C1366" t="str">
            <v>PC</v>
          </cell>
          <cell r="D1366">
            <v>0.77270000000000005</v>
          </cell>
          <cell r="E1366">
            <v>0.77270000000000005</v>
          </cell>
          <cell r="F1366">
            <v>0</v>
          </cell>
          <cell r="G1366" t="str">
            <v>II</v>
          </cell>
          <cell r="H1366" t="str">
            <v>C</v>
          </cell>
          <cell r="I1366" t="str">
            <v/>
          </cell>
        </row>
        <row r="1367">
          <cell r="A1367" t="str">
            <v>JCC084982-PSA</v>
          </cell>
          <cell r="B1367" t="str">
            <v>CATCHCOVER THERAGRAN-M TABS 25</v>
          </cell>
          <cell r="C1367" t="str">
            <v>PC</v>
          </cell>
          <cell r="D1367">
            <v>1.65</v>
          </cell>
          <cell r="E1367">
            <v>1.48</v>
          </cell>
          <cell r="F1367">
            <v>0</v>
          </cell>
          <cell r="G1367" t="str">
            <v>PE</v>
          </cell>
          <cell r="H1367" t="str">
            <v>C</v>
          </cell>
          <cell r="I1367" t="str">
            <v/>
          </cell>
        </row>
        <row r="1368">
          <cell r="A1368" t="str">
            <v>JCC923591-PSL</v>
          </cell>
          <cell r="B1368" t="str">
            <v>CATCHCOVER TEMPRA TABLETS 2's</v>
          </cell>
          <cell r="C1368" t="str">
            <v>PC</v>
          </cell>
          <cell r="D1368">
            <v>0.71589999999999998</v>
          </cell>
          <cell r="E1368">
            <v>0.71589999999999998</v>
          </cell>
          <cell r="F1368">
            <v>0</v>
          </cell>
          <cell r="G1368" t="str">
            <v>II</v>
          </cell>
          <cell r="H1368" t="str">
            <v>C</v>
          </cell>
          <cell r="I1368" t="str">
            <v/>
          </cell>
        </row>
        <row r="1369">
          <cell r="A1369" t="str">
            <v>JCC923591-PSM</v>
          </cell>
          <cell r="B1369" t="str">
            <v>CATCHCOVER TEMPRA TABLETS 2's</v>
          </cell>
          <cell r="C1369" t="str">
            <v>PC</v>
          </cell>
          <cell r="D1369">
            <v>0.60499999999999998</v>
          </cell>
          <cell r="E1369">
            <v>1.1455</v>
          </cell>
          <cell r="F1369">
            <v>0</v>
          </cell>
          <cell r="G1369" t="str">
            <v>II</v>
          </cell>
          <cell r="H1369" t="str">
            <v>C</v>
          </cell>
          <cell r="I1369" t="str">
            <v/>
          </cell>
        </row>
        <row r="1370">
          <cell r="A1370" t="str">
            <v>JCC923591-PSN</v>
          </cell>
          <cell r="B1370" t="str">
            <v>CATCHCOVER TEMPRA TABLETS 2's</v>
          </cell>
          <cell r="C1370" t="str">
            <v>PC</v>
          </cell>
          <cell r="D1370">
            <v>0</v>
          </cell>
          <cell r="E1370">
            <v>0</v>
          </cell>
          <cell r="F1370">
            <v>0</v>
          </cell>
          <cell r="G1370" t="str">
            <v>II</v>
          </cell>
          <cell r="H1370" t="str">
            <v>C</v>
          </cell>
          <cell r="I1370" t="str">
            <v/>
          </cell>
        </row>
        <row r="1371">
          <cell r="A1371" t="str">
            <v>JCC923711-PSD</v>
          </cell>
          <cell r="B1371" t="str">
            <v>CATCHCOVER FER C CAPSULES 2'S</v>
          </cell>
          <cell r="C1371" t="str">
            <v>PC</v>
          </cell>
          <cell r="D1371">
            <v>0</v>
          </cell>
          <cell r="E1371">
            <v>0</v>
          </cell>
          <cell r="F1371">
            <v>0</v>
          </cell>
          <cell r="G1371" t="str">
            <v>CK</v>
          </cell>
          <cell r="H1371" t="str">
            <v>C</v>
          </cell>
          <cell r="I1371" t="str">
            <v/>
          </cell>
        </row>
        <row r="1372">
          <cell r="A1372" t="str">
            <v>JCC923993-PSK</v>
          </cell>
          <cell r="B1372" t="str">
            <v>CC TEMPRA FORTE TABLETS 2'S</v>
          </cell>
          <cell r="C1372" t="str">
            <v>PC</v>
          </cell>
          <cell r="D1372">
            <v>0.63</v>
          </cell>
          <cell r="E1372">
            <v>0.63</v>
          </cell>
          <cell r="F1372">
            <v>0</v>
          </cell>
          <cell r="G1372" t="str">
            <v>II</v>
          </cell>
          <cell r="H1372" t="str">
            <v>C</v>
          </cell>
          <cell r="I1372" t="str">
            <v/>
          </cell>
        </row>
        <row r="1373">
          <cell r="A1373" t="str">
            <v>JCC923993-PSM</v>
          </cell>
          <cell r="B1373" t="str">
            <v>CC TEMPRA FORTE TABLETS 2'S</v>
          </cell>
          <cell r="C1373" t="str">
            <v>PC</v>
          </cell>
          <cell r="D1373">
            <v>0.60499999999999998</v>
          </cell>
          <cell r="E1373">
            <v>0.66820000000000002</v>
          </cell>
          <cell r="F1373">
            <v>0</v>
          </cell>
          <cell r="G1373" t="str">
            <v>II</v>
          </cell>
          <cell r="H1373" t="str">
            <v>C</v>
          </cell>
          <cell r="I1373" t="str">
            <v/>
          </cell>
        </row>
        <row r="1374">
          <cell r="A1374" t="str">
            <v>JCC923993-PSN</v>
          </cell>
          <cell r="B1374" t="str">
            <v>CC TEMPRA FORTE TABLETS 2'S</v>
          </cell>
          <cell r="C1374" t="str">
            <v>PC</v>
          </cell>
          <cell r="D1374">
            <v>0</v>
          </cell>
          <cell r="E1374">
            <v>0</v>
          </cell>
          <cell r="F1374">
            <v>0</v>
          </cell>
          <cell r="G1374" t="str">
            <v>II</v>
          </cell>
          <cell r="H1374" t="str">
            <v>C</v>
          </cell>
          <cell r="I1374" t="str">
            <v/>
          </cell>
        </row>
        <row r="1375">
          <cell r="A1375" t="str">
            <v>JCC934291-PSK</v>
          </cell>
          <cell r="B1375" t="str">
            <v>CC NATALINS W/FLOUR TABS 1'S</v>
          </cell>
          <cell r="C1375" t="str">
            <v>PC</v>
          </cell>
          <cell r="D1375">
            <v>0.74550000000000005</v>
          </cell>
          <cell r="E1375">
            <v>0.74550000000000005</v>
          </cell>
          <cell r="F1375">
            <v>0</v>
          </cell>
          <cell r="G1375" t="str">
            <v>BJ</v>
          </cell>
          <cell r="H1375" t="str">
            <v>C</v>
          </cell>
          <cell r="I1375" t="str">
            <v/>
          </cell>
        </row>
        <row r="1376">
          <cell r="A1376" t="str">
            <v>JCC934291-PSL</v>
          </cell>
          <cell r="B1376" t="str">
            <v>CC NATALINS W/FLOUR TABS 1'S</v>
          </cell>
          <cell r="C1376" t="str">
            <v>PC</v>
          </cell>
          <cell r="D1376">
            <v>0.82010000000000005</v>
          </cell>
          <cell r="E1376">
            <v>0.74550000000000005</v>
          </cell>
          <cell r="F1376">
            <v>0</v>
          </cell>
          <cell r="G1376" t="str">
            <v>BJ</v>
          </cell>
          <cell r="H1376" t="str">
            <v>C</v>
          </cell>
          <cell r="I1376" t="str">
            <v/>
          </cell>
        </row>
        <row r="1377">
          <cell r="A1377" t="str">
            <v>JCC935491-PSM</v>
          </cell>
          <cell r="B1377" t="str">
            <v>C'COVER NATALINS M TABS 1'S</v>
          </cell>
          <cell r="C1377" t="str">
            <v>PC</v>
          </cell>
          <cell r="D1377">
            <v>0.75</v>
          </cell>
          <cell r="E1377">
            <v>0.74550000000000005</v>
          </cell>
          <cell r="F1377">
            <v>0</v>
          </cell>
          <cell r="G1377" t="str">
            <v>BJ</v>
          </cell>
          <cell r="H1377" t="str">
            <v>C</v>
          </cell>
          <cell r="I1377" t="str">
            <v/>
          </cell>
        </row>
        <row r="1378">
          <cell r="A1378" t="str">
            <v>JCC935491-PSO</v>
          </cell>
          <cell r="B1378" t="str">
            <v>C'COVER NATALINS M TABS 1'S</v>
          </cell>
          <cell r="C1378" t="str">
            <v>PC</v>
          </cell>
          <cell r="D1378">
            <v>0.82010000000000005</v>
          </cell>
          <cell r="E1378">
            <v>0.74550000000000005</v>
          </cell>
          <cell r="F1378">
            <v>0</v>
          </cell>
          <cell r="G1378" t="str">
            <v>BJ</v>
          </cell>
          <cell r="H1378" t="str">
            <v>C</v>
          </cell>
          <cell r="I1378" t="str">
            <v/>
          </cell>
        </row>
        <row r="1379">
          <cell r="A1379" t="str">
            <v>JI1177W8-A</v>
          </cell>
          <cell r="B1379" t="str">
            <v>INSERT, TEQUIN TABS/INJ</v>
          </cell>
          <cell r="C1379" t="str">
            <v>PC</v>
          </cell>
          <cell r="D1379">
            <v>0.5</v>
          </cell>
          <cell r="E1379">
            <v>0.45450000000000002</v>
          </cell>
          <cell r="F1379">
            <v>0</v>
          </cell>
          <cell r="G1379" t="str">
            <v>FN</v>
          </cell>
          <cell r="H1379" t="str">
            <v>C</v>
          </cell>
          <cell r="I1379" t="str">
            <v/>
          </cell>
        </row>
        <row r="1380">
          <cell r="A1380" t="str">
            <v>JI3010</v>
          </cell>
          <cell r="B1380" t="str">
            <v>INSERT BLENOXANE INJECTION</v>
          </cell>
          <cell r="C1380" t="str">
            <v>PC</v>
          </cell>
          <cell r="D1380">
            <v>0.95450000000000002</v>
          </cell>
          <cell r="E1380">
            <v>0.95450000000000002</v>
          </cell>
          <cell r="F1380">
            <v>0</v>
          </cell>
          <cell r="G1380" t="str">
            <v>HJ</v>
          </cell>
          <cell r="H1380" t="str">
            <v>C</v>
          </cell>
          <cell r="I1380" t="str">
            <v/>
          </cell>
        </row>
        <row r="1381">
          <cell r="A1381" t="str">
            <v>JI794015A-A</v>
          </cell>
          <cell r="B1381" t="str">
            <v>INSERT PROSTA CAPS 500MG 30'S</v>
          </cell>
          <cell r="C1381" t="str">
            <v>PC</v>
          </cell>
          <cell r="D1381">
            <v>0.88</v>
          </cell>
          <cell r="E1381">
            <v>0.8</v>
          </cell>
          <cell r="F1381">
            <v>0</v>
          </cell>
          <cell r="G1381" t="str">
            <v>FM</v>
          </cell>
          <cell r="H1381" t="str">
            <v>C</v>
          </cell>
          <cell r="I1381" t="str">
            <v/>
          </cell>
        </row>
        <row r="1382">
          <cell r="A1382" t="str">
            <v>JI9280-MJA</v>
          </cell>
          <cell r="B1382" t="str">
            <v>INSERT TEMPRA FORTE SYRUP</v>
          </cell>
          <cell r="C1382" t="str">
            <v>PC</v>
          </cell>
          <cell r="D1382">
            <v>0</v>
          </cell>
          <cell r="E1382">
            <v>0</v>
          </cell>
          <cell r="F1382">
            <v>0</v>
          </cell>
          <cell r="G1382" t="str">
            <v>JE</v>
          </cell>
          <cell r="H1382" t="str">
            <v>C</v>
          </cell>
          <cell r="I1382" t="str">
            <v/>
          </cell>
        </row>
        <row r="1383">
          <cell r="A1383" t="str">
            <v>JI9280-MJC</v>
          </cell>
          <cell r="B1383" t="str">
            <v>INSERT TPFS LOCAL</v>
          </cell>
          <cell r="C1383" t="str">
            <v>PC</v>
          </cell>
          <cell r="D1383">
            <v>0.2</v>
          </cell>
          <cell r="E1383">
            <v>0.18179999999999999</v>
          </cell>
          <cell r="F1383">
            <v>0</v>
          </cell>
          <cell r="G1383" t="str">
            <v>JE</v>
          </cell>
          <cell r="H1383" t="str">
            <v>C</v>
          </cell>
          <cell r="I1383" t="str">
            <v/>
          </cell>
        </row>
        <row r="1384">
          <cell r="A1384" t="str">
            <v>JI9280M-MJB</v>
          </cell>
          <cell r="B1384" t="str">
            <v>INSERT TEMPRA FORTE SYRUP</v>
          </cell>
          <cell r="C1384" t="str">
            <v>PC</v>
          </cell>
          <cell r="D1384">
            <v>0</v>
          </cell>
          <cell r="E1384">
            <v>0</v>
          </cell>
          <cell r="F1384">
            <v>0</v>
          </cell>
          <cell r="G1384" t="str">
            <v>JE</v>
          </cell>
          <cell r="H1384" t="str">
            <v>C</v>
          </cell>
          <cell r="I1384" t="str">
            <v/>
          </cell>
        </row>
        <row r="1385">
          <cell r="A1385" t="str">
            <v>JI9288-MJE</v>
          </cell>
          <cell r="B1385" t="str">
            <v>INSERT FER-IN-SOL DROPS</v>
          </cell>
          <cell r="C1385" t="str">
            <v>PC</v>
          </cell>
          <cell r="D1385">
            <v>9.0899999999999995E-2</v>
          </cell>
          <cell r="E1385">
            <v>9.0899999999999995E-2</v>
          </cell>
          <cell r="F1385">
            <v>0</v>
          </cell>
          <cell r="G1385" t="str">
            <v>CJ</v>
          </cell>
          <cell r="H1385" t="str">
            <v>C</v>
          </cell>
          <cell r="I1385" t="str">
            <v/>
          </cell>
        </row>
        <row r="1386">
          <cell r="A1386" t="str">
            <v>JI9288M-MJF</v>
          </cell>
          <cell r="B1386" t="str">
            <v>INSERT FISD 15ML(W/ THAI TEXT)</v>
          </cell>
          <cell r="C1386" t="str">
            <v>PC</v>
          </cell>
          <cell r="D1386">
            <v>0.28000000000000003</v>
          </cell>
          <cell r="E1386">
            <v>0.2545</v>
          </cell>
          <cell r="F1386">
            <v>0</v>
          </cell>
          <cell r="G1386" t="str">
            <v>CJ</v>
          </cell>
          <cell r="H1386" t="str">
            <v>C</v>
          </cell>
          <cell r="I1386" t="str">
            <v/>
          </cell>
        </row>
        <row r="1387">
          <cell r="A1387" t="str">
            <v>JI9373-9374-MJA</v>
          </cell>
          <cell r="B1387" t="str">
            <v>INSERT POLY VI FLOR DROPS AND</v>
          </cell>
          <cell r="C1387" t="str">
            <v>PC</v>
          </cell>
          <cell r="D1387">
            <v>0</v>
          </cell>
          <cell r="E1387">
            <v>0</v>
          </cell>
          <cell r="F1387">
            <v>0</v>
          </cell>
          <cell r="G1387" t="str">
            <v>CM</v>
          </cell>
          <cell r="H1387" t="str">
            <v>C</v>
          </cell>
          <cell r="I1387" t="str">
            <v/>
          </cell>
        </row>
        <row r="1388">
          <cell r="A1388" t="str">
            <v>JI9373-9811-MJB</v>
          </cell>
          <cell r="B1388" t="str">
            <v>COMMON INSERT FOR PVFD/PVFS</v>
          </cell>
          <cell r="C1388" t="str">
            <v>PC</v>
          </cell>
          <cell r="D1388">
            <v>0.2082</v>
          </cell>
          <cell r="E1388">
            <v>4.5499999999999999E-2</v>
          </cell>
          <cell r="F1388">
            <v>0</v>
          </cell>
          <cell r="G1388" t="str">
            <v>CM</v>
          </cell>
          <cell r="H1388" t="str">
            <v>C</v>
          </cell>
          <cell r="I1388" t="str">
            <v/>
          </cell>
        </row>
        <row r="1389">
          <cell r="A1389" t="str">
            <v>JI9373-9811-MJC</v>
          </cell>
          <cell r="B1389" t="str">
            <v>COMMON INSERT FOR PVFD/PVFS</v>
          </cell>
          <cell r="C1389" t="str">
            <v>PC</v>
          </cell>
          <cell r="D1389">
            <v>0</v>
          </cell>
          <cell r="E1389">
            <v>0</v>
          </cell>
          <cell r="F1389">
            <v>0</v>
          </cell>
          <cell r="G1389" t="str">
            <v>CM</v>
          </cell>
          <cell r="H1389" t="str">
            <v>C</v>
          </cell>
          <cell r="I1389" t="str">
            <v/>
          </cell>
        </row>
        <row r="1390">
          <cell r="A1390" t="str">
            <v>JL033711-PSA</v>
          </cell>
          <cell r="B1390" t="str">
            <v>LABEL,TFORTE SYRUP ORNGE 10ML</v>
          </cell>
          <cell r="C1390" t="str">
            <v>PC</v>
          </cell>
          <cell r="D1390">
            <v>0.22500000000000001</v>
          </cell>
          <cell r="E1390">
            <v>0.20449999999999999</v>
          </cell>
          <cell r="F1390">
            <v>0</v>
          </cell>
          <cell r="G1390" t="str">
            <v>II</v>
          </cell>
          <cell r="H1390" t="str">
            <v>C</v>
          </cell>
          <cell r="I1390" t="str">
            <v/>
          </cell>
        </row>
        <row r="1391">
          <cell r="A1391" t="str">
            <v>JL033712-A</v>
          </cell>
          <cell r="B1391" t="str">
            <v>LABEL,TFORTE SYRUP ORNGE 60ML</v>
          </cell>
          <cell r="C1391" t="str">
            <v>PC</v>
          </cell>
          <cell r="D1391">
            <v>0.32300000000000001</v>
          </cell>
          <cell r="E1391">
            <v>0.29360000000000003</v>
          </cell>
          <cell r="F1391">
            <v>0</v>
          </cell>
          <cell r="G1391" t="str">
            <v>II</v>
          </cell>
          <cell r="H1391" t="str">
            <v>C</v>
          </cell>
          <cell r="I1391" t="str">
            <v/>
          </cell>
        </row>
        <row r="1392">
          <cell r="A1392" t="str">
            <v>JL033719-A</v>
          </cell>
          <cell r="B1392" t="str">
            <v>LABEL, TFORTE SYR OR 120ML</v>
          </cell>
          <cell r="C1392" t="str">
            <v>PC</v>
          </cell>
          <cell r="D1392">
            <v>0.45</v>
          </cell>
          <cell r="E1392">
            <v>0.40910000000000002</v>
          </cell>
          <cell r="F1392">
            <v>0</v>
          </cell>
          <cell r="G1392" t="str">
            <v>JE</v>
          </cell>
          <cell r="H1392" t="str">
            <v>C</v>
          </cell>
          <cell r="I1392" t="str">
            <v/>
          </cell>
        </row>
        <row r="1393">
          <cell r="A1393" t="str">
            <v>JL035110-PSA</v>
          </cell>
          <cell r="B1393" t="str">
            <v>LABEL,TEMPRA SYRUP ORNGE 10ML</v>
          </cell>
          <cell r="C1393" t="str">
            <v>PC</v>
          </cell>
          <cell r="D1393">
            <v>0.17549999999999999</v>
          </cell>
          <cell r="E1393">
            <v>0.15909999999999999</v>
          </cell>
          <cell r="F1393">
            <v>0</v>
          </cell>
          <cell r="G1393" t="str">
            <v>II</v>
          </cell>
          <cell r="H1393" t="str">
            <v>C</v>
          </cell>
          <cell r="I1393" t="str">
            <v/>
          </cell>
        </row>
        <row r="1394">
          <cell r="A1394" t="str">
            <v>JL035112-A</v>
          </cell>
          <cell r="B1394" t="str">
            <v>LABEL,TEMPRA SYRUP ORNGE 60ML</v>
          </cell>
          <cell r="C1394" t="str">
            <v>PC</v>
          </cell>
          <cell r="D1394">
            <v>0.312</v>
          </cell>
          <cell r="E1394">
            <v>0.28360000000000002</v>
          </cell>
          <cell r="F1394">
            <v>0</v>
          </cell>
          <cell r="G1394" t="str">
            <v>II</v>
          </cell>
          <cell r="H1394" t="str">
            <v>C</v>
          </cell>
          <cell r="I1394" t="str">
            <v/>
          </cell>
        </row>
        <row r="1395">
          <cell r="A1395" t="str">
            <v>JL035119-A</v>
          </cell>
          <cell r="B1395" t="str">
            <v>LABEL, TEMPRA SYR OR 120ML</v>
          </cell>
          <cell r="C1395" t="str">
            <v>PC</v>
          </cell>
          <cell r="D1395">
            <v>0.45</v>
          </cell>
          <cell r="E1395">
            <v>0.40910000000000002</v>
          </cell>
          <cell r="F1395">
            <v>0</v>
          </cell>
          <cell r="G1395" t="str">
            <v>JE</v>
          </cell>
          <cell r="H1395" t="str">
            <v>C</v>
          </cell>
          <cell r="I1395" t="str">
            <v/>
          </cell>
        </row>
        <row r="1396">
          <cell r="A1396" t="str">
            <v>JL035421-A</v>
          </cell>
          <cell r="B1396" t="str">
            <v>LABEL, VIT E CAPS 400IU 10'S</v>
          </cell>
          <cell r="C1396" t="str">
            <v>PC</v>
          </cell>
          <cell r="D1396">
            <v>0.75</v>
          </cell>
          <cell r="E1396">
            <v>0.68179999999999996</v>
          </cell>
          <cell r="F1396">
            <v>0</v>
          </cell>
          <cell r="G1396" t="str">
            <v>RC</v>
          </cell>
          <cell r="H1396" t="str">
            <v>C</v>
          </cell>
          <cell r="I1396" t="str">
            <v/>
          </cell>
        </row>
        <row r="1397">
          <cell r="A1397" t="str">
            <v>JL037911-PSA</v>
          </cell>
          <cell r="B1397" t="str">
            <v>LABEL,TEMPRA SYR OR PDROPS 5ML</v>
          </cell>
          <cell r="C1397" t="str">
            <v>PC</v>
          </cell>
          <cell r="D1397">
            <v>0.14799999999999999</v>
          </cell>
          <cell r="E1397">
            <v>0.15909999999999999</v>
          </cell>
          <cell r="F1397">
            <v>0</v>
          </cell>
          <cell r="G1397" t="str">
            <v>II</v>
          </cell>
          <cell r="H1397" t="str">
            <v>C</v>
          </cell>
          <cell r="I1397" t="str">
            <v/>
          </cell>
        </row>
        <row r="1398">
          <cell r="A1398" t="str">
            <v>JL037912-A</v>
          </cell>
          <cell r="B1398" t="str">
            <v>LABEL,TEMPRA SYR OR PDRPS 15ML</v>
          </cell>
          <cell r="C1398" t="str">
            <v>PC</v>
          </cell>
          <cell r="D1398">
            <v>0.16009999999999999</v>
          </cell>
          <cell r="E1398">
            <v>0.15909999999999999</v>
          </cell>
          <cell r="F1398">
            <v>0</v>
          </cell>
          <cell r="G1398" t="str">
            <v>II</v>
          </cell>
          <cell r="H1398" t="str">
            <v>C</v>
          </cell>
          <cell r="I1398" t="str">
            <v/>
          </cell>
        </row>
        <row r="1399">
          <cell r="A1399" t="str">
            <v>JL0379CO-A</v>
          </cell>
          <cell r="B1399" t="str">
            <v>LABEL, TEMPRA DROPS OR 30ML</v>
          </cell>
          <cell r="C1399" t="str">
            <v>PC</v>
          </cell>
          <cell r="D1399">
            <v>0.19</v>
          </cell>
          <cell r="E1399">
            <v>0.17269999999999999</v>
          </cell>
          <cell r="F1399">
            <v>0</v>
          </cell>
          <cell r="G1399" t="str">
            <v>JE</v>
          </cell>
          <cell r="H1399" t="str">
            <v>C</v>
          </cell>
          <cell r="I1399" t="str">
            <v/>
          </cell>
        </row>
        <row r="1400">
          <cell r="A1400" t="str">
            <v>JL18902C-A</v>
          </cell>
          <cell r="B1400" t="str">
            <v>LABEL, UFT 100MG/224MG CAPS</v>
          </cell>
          <cell r="C1400" t="str">
            <v>PC</v>
          </cell>
          <cell r="D1400">
            <v>0</v>
          </cell>
          <cell r="E1400">
            <v>0</v>
          </cell>
          <cell r="F1400">
            <v>0</v>
          </cell>
          <cell r="G1400" t="str">
            <v>IG</v>
          </cell>
          <cell r="H1400" t="str">
            <v>C</v>
          </cell>
          <cell r="I1400" t="str">
            <v/>
          </cell>
        </row>
        <row r="1401">
          <cell r="A1401" t="str">
            <v>JL301027</v>
          </cell>
          <cell r="B1401" t="str">
            <v>LABEL BLENOXANE</v>
          </cell>
          <cell r="C1401" t="str">
            <v>PC</v>
          </cell>
          <cell r="D1401">
            <v>1.365</v>
          </cell>
          <cell r="E1401">
            <v>1.365</v>
          </cell>
          <cell r="F1401">
            <v>0</v>
          </cell>
          <cell r="G1401" t="str">
            <v>HJ</v>
          </cell>
          <cell r="H1401" t="str">
            <v>C</v>
          </cell>
          <cell r="I1401" t="str">
            <v/>
          </cell>
        </row>
        <row r="1402">
          <cell r="A1402" t="str">
            <v>JL35428A-PSA</v>
          </cell>
          <cell r="B1402" t="str">
            <v>VIT E CAPS 400IU 2'S</v>
          </cell>
          <cell r="C1402" t="str">
            <v>PC</v>
          </cell>
          <cell r="D1402">
            <v>0.75</v>
          </cell>
          <cell r="E1402">
            <v>0.68179999999999996</v>
          </cell>
          <cell r="F1402">
            <v>0</v>
          </cell>
          <cell r="G1402" t="str">
            <v>RC</v>
          </cell>
          <cell r="H1402" t="str">
            <v>L</v>
          </cell>
          <cell r="I1402" t="str">
            <v>06</v>
          </cell>
        </row>
        <row r="1403">
          <cell r="A1403" t="str">
            <v>JL926437-E</v>
          </cell>
          <cell r="B1403" t="str">
            <v>LABEL TPD 15ML PL. BOTTLE</v>
          </cell>
          <cell r="C1403" t="str">
            <v>PC</v>
          </cell>
          <cell r="D1403">
            <v>0.1409</v>
          </cell>
          <cell r="E1403">
            <v>0.1409</v>
          </cell>
          <cell r="F1403">
            <v>0</v>
          </cell>
          <cell r="G1403" t="str">
            <v>JE</v>
          </cell>
          <cell r="H1403" t="str">
            <v>C</v>
          </cell>
          <cell r="I1403" t="str">
            <v/>
          </cell>
        </row>
        <row r="1404">
          <cell r="A1404" t="str">
            <v>JL926437-F</v>
          </cell>
          <cell r="B1404" t="str">
            <v>LABEL TPD 15ML PL. BOTTLE</v>
          </cell>
          <cell r="C1404" t="str">
            <v>PC</v>
          </cell>
          <cell r="D1404">
            <v>0.155</v>
          </cell>
          <cell r="E1404">
            <v>0.1409</v>
          </cell>
          <cell r="F1404">
            <v>0</v>
          </cell>
          <cell r="G1404" t="str">
            <v>JE</v>
          </cell>
          <cell r="H1404" t="str">
            <v>C</v>
          </cell>
          <cell r="I1404" t="str">
            <v/>
          </cell>
        </row>
        <row r="1405">
          <cell r="A1405" t="str">
            <v>JL926491-PSE</v>
          </cell>
          <cell r="B1405" t="str">
            <v>LABEL TPD 5ML(PS) PL. BOTTLE</v>
          </cell>
          <cell r="C1405" t="str">
            <v>PC</v>
          </cell>
          <cell r="D1405">
            <v>0.14499999999999999</v>
          </cell>
          <cell r="E1405">
            <v>0.1318</v>
          </cell>
          <cell r="F1405">
            <v>0</v>
          </cell>
          <cell r="G1405" t="str">
            <v>JE</v>
          </cell>
          <cell r="H1405" t="str">
            <v>C</v>
          </cell>
          <cell r="I1405" t="str">
            <v/>
          </cell>
        </row>
        <row r="1406">
          <cell r="A1406" t="str">
            <v>JL927112-PSD</v>
          </cell>
          <cell r="B1406" t="str">
            <v>LABEL TPS 10ML PL. BOTTLE</v>
          </cell>
          <cell r="C1406" t="str">
            <v>PC</v>
          </cell>
          <cell r="D1406">
            <v>0.14799999999999999</v>
          </cell>
          <cell r="E1406">
            <v>0.13450000000000001</v>
          </cell>
          <cell r="F1406">
            <v>0</v>
          </cell>
          <cell r="G1406" t="str">
            <v>JE</v>
          </cell>
          <cell r="H1406" t="str">
            <v>C</v>
          </cell>
          <cell r="I1406" t="str">
            <v/>
          </cell>
        </row>
        <row r="1407">
          <cell r="A1407" t="str">
            <v>JL927140-E</v>
          </cell>
          <cell r="B1407" t="str">
            <v>LABEL TPS 60ML PL. BOTTLE</v>
          </cell>
          <cell r="C1407" t="str">
            <v>PC</v>
          </cell>
          <cell r="D1407">
            <v>0.30909999999999999</v>
          </cell>
          <cell r="E1407">
            <v>0.30909999999999999</v>
          </cell>
          <cell r="F1407">
            <v>0</v>
          </cell>
          <cell r="G1407" t="str">
            <v>JE</v>
          </cell>
          <cell r="H1407" t="str">
            <v>C</v>
          </cell>
          <cell r="I1407" t="str">
            <v/>
          </cell>
        </row>
        <row r="1408">
          <cell r="A1408" t="str">
            <v>JL927140-F</v>
          </cell>
          <cell r="B1408" t="str">
            <v>LABEL TPS 60ML PL. BOTTLE</v>
          </cell>
          <cell r="C1408" t="str">
            <v>PC</v>
          </cell>
          <cell r="D1408">
            <v>0.34</v>
          </cell>
          <cell r="E1408">
            <v>0.30909999999999999</v>
          </cell>
          <cell r="F1408">
            <v>0</v>
          </cell>
          <cell r="G1408" t="str">
            <v>JE</v>
          </cell>
          <cell r="H1408" t="str">
            <v>C</v>
          </cell>
          <cell r="I1408" t="str">
            <v/>
          </cell>
        </row>
        <row r="1409">
          <cell r="A1409" t="str">
            <v>JL928012-D</v>
          </cell>
          <cell r="B1409" t="str">
            <v>LABEL,TPFS 60ML PLASTIC BOTTLE</v>
          </cell>
          <cell r="C1409" t="str">
            <v>PC</v>
          </cell>
          <cell r="D1409">
            <v>0.29360000000000003</v>
          </cell>
          <cell r="E1409">
            <v>0.29360000000000003</v>
          </cell>
          <cell r="F1409">
            <v>0</v>
          </cell>
          <cell r="G1409" t="str">
            <v>JE</v>
          </cell>
          <cell r="H1409" t="str">
            <v>C</v>
          </cell>
          <cell r="I1409" t="str">
            <v/>
          </cell>
        </row>
        <row r="1410">
          <cell r="A1410" t="str">
            <v>JL928012-E</v>
          </cell>
          <cell r="B1410" t="str">
            <v>LABEL,TPFS 60ML PLASTIC BOTTLE</v>
          </cell>
          <cell r="C1410" t="str">
            <v>PC</v>
          </cell>
          <cell r="D1410">
            <v>0.32300000000000001</v>
          </cell>
          <cell r="E1410">
            <v>0.29360000000000003</v>
          </cell>
          <cell r="F1410">
            <v>0</v>
          </cell>
          <cell r="G1410" t="str">
            <v>JE</v>
          </cell>
          <cell r="H1410" t="str">
            <v>C</v>
          </cell>
          <cell r="I1410" t="str">
            <v/>
          </cell>
        </row>
        <row r="1411">
          <cell r="A1411" t="str">
            <v>JL928019-PSD</v>
          </cell>
          <cell r="B1411" t="str">
            <v>LABEL,TPFS 10ML PL. BOTTLE</v>
          </cell>
          <cell r="C1411" t="str">
            <v>PC</v>
          </cell>
          <cell r="D1411">
            <v>0.14799999999999999</v>
          </cell>
          <cell r="E1411">
            <v>0.13450000000000001</v>
          </cell>
          <cell r="F1411">
            <v>0</v>
          </cell>
          <cell r="G1411" t="str">
            <v>JE</v>
          </cell>
          <cell r="H1411" t="str">
            <v>C</v>
          </cell>
          <cell r="I1411" t="str">
            <v/>
          </cell>
        </row>
        <row r="1412">
          <cell r="A1412" t="str">
            <v>JL928805-O</v>
          </cell>
          <cell r="B1412" t="str">
            <v>LABEL, FER-IN-SOL DROPS 15ML</v>
          </cell>
          <cell r="C1412" t="str">
            <v>PC</v>
          </cell>
          <cell r="D1412">
            <v>0.2636</v>
          </cell>
          <cell r="E1412">
            <v>0.2636</v>
          </cell>
          <cell r="F1412">
            <v>0</v>
          </cell>
          <cell r="G1412" t="str">
            <v>CJ</v>
          </cell>
          <cell r="H1412" t="str">
            <v>C</v>
          </cell>
          <cell r="I1412" t="str">
            <v/>
          </cell>
        </row>
        <row r="1413">
          <cell r="A1413" t="str">
            <v>JL928805-P</v>
          </cell>
          <cell r="B1413" t="str">
            <v>LABEL,FERINSOL DROPS 15ML</v>
          </cell>
          <cell r="C1413" t="str">
            <v>PC</v>
          </cell>
          <cell r="D1413">
            <v>0.26300000000000001</v>
          </cell>
          <cell r="E1413">
            <v>0.26300000000000001</v>
          </cell>
          <cell r="F1413">
            <v>0</v>
          </cell>
          <cell r="G1413" t="str">
            <v>CJ</v>
          </cell>
          <cell r="H1413" t="str">
            <v>C</v>
          </cell>
          <cell r="I1413" t="str">
            <v/>
          </cell>
        </row>
        <row r="1414">
          <cell r="A1414" t="str">
            <v>JL928805-Q</v>
          </cell>
          <cell r="B1414" t="str">
            <v>LABEL,FERINSOL DROPS 15ML</v>
          </cell>
          <cell r="C1414" t="str">
            <v>PC</v>
          </cell>
          <cell r="D1414">
            <v>0.25729999999999997</v>
          </cell>
          <cell r="E1414">
            <v>0.26300000000000001</v>
          </cell>
          <cell r="F1414">
            <v>0</v>
          </cell>
          <cell r="G1414" t="str">
            <v>CJ</v>
          </cell>
          <cell r="H1414" t="str">
            <v>C</v>
          </cell>
          <cell r="I1414" t="str">
            <v/>
          </cell>
        </row>
        <row r="1415">
          <cell r="A1415" t="str">
            <v>JL928817-B</v>
          </cell>
          <cell r="B1415" t="str">
            <v>LABEL,FERINSOL DROPS 15ML E</v>
          </cell>
          <cell r="C1415" t="str">
            <v>PC</v>
          </cell>
          <cell r="D1415">
            <v>0.2545</v>
          </cell>
          <cell r="E1415">
            <v>0.2545</v>
          </cell>
          <cell r="F1415">
            <v>0</v>
          </cell>
          <cell r="G1415" t="str">
            <v>CJ</v>
          </cell>
          <cell r="H1415" t="str">
            <v>C</v>
          </cell>
          <cell r="I1415" t="str">
            <v/>
          </cell>
        </row>
        <row r="1416">
          <cell r="A1416" t="str">
            <v>JL928817-C</v>
          </cell>
          <cell r="B1416" t="str">
            <v>LABEL,FERINSOL DROPS 15ML E</v>
          </cell>
          <cell r="C1416" t="str">
            <v>PC</v>
          </cell>
          <cell r="D1416">
            <v>0.28699999999999998</v>
          </cell>
          <cell r="E1416">
            <v>0.28699999999999998</v>
          </cell>
          <cell r="F1416">
            <v>0</v>
          </cell>
          <cell r="G1416" t="str">
            <v>CJ</v>
          </cell>
          <cell r="H1416" t="str">
            <v>C</v>
          </cell>
          <cell r="I1416" t="str">
            <v/>
          </cell>
        </row>
        <row r="1417">
          <cell r="A1417" t="str">
            <v>JL928817-D</v>
          </cell>
          <cell r="B1417" t="str">
            <v>LABEL,FERINSOL DROPS 15ML E</v>
          </cell>
          <cell r="C1417" t="str">
            <v>PC</v>
          </cell>
          <cell r="D1417">
            <v>0.23</v>
          </cell>
          <cell r="E1417">
            <v>0.28699999999999998</v>
          </cell>
          <cell r="F1417">
            <v>0</v>
          </cell>
          <cell r="G1417" t="str">
            <v>CJ</v>
          </cell>
          <cell r="H1417" t="str">
            <v>C</v>
          </cell>
          <cell r="I1417" t="str">
            <v/>
          </cell>
        </row>
        <row r="1418">
          <cell r="A1418" t="str">
            <v>JL928896-PSE</v>
          </cell>
          <cell r="B1418" t="str">
            <v>LABEL,FERINSOL DROPS 7ML</v>
          </cell>
          <cell r="C1418" t="str">
            <v>PC</v>
          </cell>
          <cell r="D1418">
            <v>0.23449999999999999</v>
          </cell>
          <cell r="E1418">
            <v>0.23449999999999999</v>
          </cell>
          <cell r="F1418">
            <v>0</v>
          </cell>
          <cell r="G1418" t="str">
            <v>CJ</v>
          </cell>
          <cell r="H1418" t="str">
            <v>C</v>
          </cell>
          <cell r="I1418" t="str">
            <v/>
          </cell>
        </row>
        <row r="1419">
          <cell r="A1419" t="str">
            <v>JL928896-PSF</v>
          </cell>
          <cell r="B1419" t="str">
            <v>LABEL,FERINSOL DROPS 7ML</v>
          </cell>
          <cell r="C1419" t="str">
            <v>PC</v>
          </cell>
          <cell r="D1419">
            <v>0</v>
          </cell>
          <cell r="E1419">
            <v>0</v>
          </cell>
          <cell r="F1419">
            <v>0</v>
          </cell>
          <cell r="G1419" t="str">
            <v>CJ</v>
          </cell>
          <cell r="H1419" t="str">
            <v>C</v>
          </cell>
          <cell r="I1419" t="str">
            <v/>
          </cell>
        </row>
        <row r="1420">
          <cell r="A1420" t="str">
            <v>JL928896-PSG</v>
          </cell>
          <cell r="B1420" t="str">
            <v>LABEL,FERINSOL DROPS 7ML</v>
          </cell>
          <cell r="C1420" t="str">
            <v>PC</v>
          </cell>
          <cell r="D1420">
            <v>0.1739</v>
          </cell>
          <cell r="E1420">
            <v>0</v>
          </cell>
          <cell r="F1420">
            <v>0</v>
          </cell>
          <cell r="G1420" t="str">
            <v>CJ</v>
          </cell>
          <cell r="H1420" t="str">
            <v>C</v>
          </cell>
          <cell r="I1420" t="str">
            <v/>
          </cell>
        </row>
        <row r="1421">
          <cell r="A1421" t="str">
            <v>JL932133-PSD</v>
          </cell>
          <cell r="B1421" t="str">
            <v>LABEL,CEVISOL DROPS 7ML</v>
          </cell>
          <cell r="C1421" t="str">
            <v>PC</v>
          </cell>
          <cell r="D1421">
            <v>0.1764</v>
          </cell>
          <cell r="E1421">
            <v>0.1764</v>
          </cell>
          <cell r="F1421">
            <v>0</v>
          </cell>
          <cell r="G1421" t="str">
            <v>BZ</v>
          </cell>
          <cell r="H1421" t="str">
            <v>C</v>
          </cell>
          <cell r="I1421" t="str">
            <v/>
          </cell>
        </row>
        <row r="1422">
          <cell r="A1422" t="str">
            <v>JL932133-PSE</v>
          </cell>
          <cell r="B1422" t="str">
            <v>LABEL,CEVISOL DROPS 7ML</v>
          </cell>
          <cell r="C1422" t="str">
            <v>PC</v>
          </cell>
          <cell r="D1422">
            <v>0.16289999999999999</v>
          </cell>
          <cell r="E1422">
            <v>0.1764</v>
          </cell>
          <cell r="F1422">
            <v>0</v>
          </cell>
          <cell r="G1422" t="str">
            <v>BZ</v>
          </cell>
          <cell r="H1422" t="str">
            <v>C</v>
          </cell>
          <cell r="I1422" t="str">
            <v/>
          </cell>
        </row>
        <row r="1423">
          <cell r="A1423" t="str">
            <v>JL932135-D</v>
          </cell>
          <cell r="B1423" t="str">
            <v>LABEL,CEVISOL DROPS 15ML</v>
          </cell>
          <cell r="C1423" t="str">
            <v>PC</v>
          </cell>
          <cell r="D1423">
            <v>0.1409</v>
          </cell>
          <cell r="E1423">
            <v>0.1409</v>
          </cell>
          <cell r="F1423">
            <v>0</v>
          </cell>
          <cell r="G1423" t="str">
            <v>BZ</v>
          </cell>
          <cell r="H1423" t="str">
            <v>C</v>
          </cell>
          <cell r="I1423" t="str">
            <v/>
          </cell>
        </row>
        <row r="1424">
          <cell r="A1424" t="str">
            <v>JL932135-E</v>
          </cell>
          <cell r="B1424" t="str">
            <v>LABEL,CEVISOL DROPS 15ML</v>
          </cell>
          <cell r="C1424" t="str">
            <v>PC</v>
          </cell>
          <cell r="D1424">
            <v>0.14000000000000001</v>
          </cell>
          <cell r="E1424">
            <v>0.14000000000000001</v>
          </cell>
          <cell r="F1424">
            <v>0</v>
          </cell>
          <cell r="G1424" t="str">
            <v>BZ</v>
          </cell>
          <cell r="H1424" t="str">
            <v>C</v>
          </cell>
          <cell r="I1424" t="str">
            <v/>
          </cell>
        </row>
        <row r="1425">
          <cell r="A1425" t="str">
            <v>JL932135-F</v>
          </cell>
          <cell r="B1425" t="str">
            <v>LABEL,CEVISOL DROPS 15ML</v>
          </cell>
          <cell r="C1425" t="str">
            <v>PC</v>
          </cell>
          <cell r="D1425">
            <v>0.17860000000000001</v>
          </cell>
          <cell r="E1425">
            <v>0.14000000000000001</v>
          </cell>
          <cell r="F1425">
            <v>0</v>
          </cell>
          <cell r="G1425" t="str">
            <v>BZ</v>
          </cell>
          <cell r="H1425" t="str">
            <v>C</v>
          </cell>
          <cell r="I1425" t="str">
            <v/>
          </cell>
        </row>
        <row r="1426">
          <cell r="A1426" t="str">
            <v>JL932340-PSD</v>
          </cell>
          <cell r="B1426" t="str">
            <v>LABEL, CEVISOL SYRUP 10ML</v>
          </cell>
          <cell r="C1426" t="str">
            <v>PC</v>
          </cell>
          <cell r="D1426">
            <v>0.1764</v>
          </cell>
          <cell r="E1426">
            <v>0.1764</v>
          </cell>
          <cell r="F1426">
            <v>0</v>
          </cell>
          <cell r="G1426" t="str">
            <v>BZ</v>
          </cell>
          <cell r="H1426" t="str">
            <v>C</v>
          </cell>
          <cell r="I1426" t="str">
            <v/>
          </cell>
        </row>
        <row r="1427">
          <cell r="A1427" t="str">
            <v>JL932340-PSE</v>
          </cell>
          <cell r="B1427" t="str">
            <v>LABEL, CEVISOL SYRUP 10ML</v>
          </cell>
          <cell r="C1427" t="str">
            <v>PC</v>
          </cell>
          <cell r="D1427">
            <v>0.1946</v>
          </cell>
          <cell r="E1427">
            <v>0.1764</v>
          </cell>
          <cell r="F1427">
            <v>0</v>
          </cell>
          <cell r="G1427" t="str">
            <v>BZ</v>
          </cell>
          <cell r="H1427" t="str">
            <v>C</v>
          </cell>
          <cell r="I1427" t="str">
            <v/>
          </cell>
        </row>
        <row r="1428">
          <cell r="A1428" t="str">
            <v>JL932344-D</v>
          </cell>
          <cell r="B1428" t="str">
            <v>LABEL,CEVISOL SYRUP 60ML</v>
          </cell>
          <cell r="C1428" t="str">
            <v>PC</v>
          </cell>
          <cell r="D1428">
            <v>0.30909999999999999</v>
          </cell>
          <cell r="E1428">
            <v>0.30909999999999999</v>
          </cell>
          <cell r="F1428">
            <v>0</v>
          </cell>
          <cell r="G1428" t="str">
            <v>BZ</v>
          </cell>
          <cell r="H1428" t="str">
            <v>C</v>
          </cell>
          <cell r="I1428" t="str">
            <v/>
          </cell>
        </row>
        <row r="1429">
          <cell r="A1429" t="str">
            <v>JL932344-E</v>
          </cell>
          <cell r="B1429" t="str">
            <v>LABEL,CEVISOL SYRUP 60ML</v>
          </cell>
          <cell r="C1429" t="str">
            <v>PC</v>
          </cell>
          <cell r="D1429">
            <v>0.309</v>
          </cell>
          <cell r="E1429">
            <v>0.309</v>
          </cell>
          <cell r="F1429">
            <v>0</v>
          </cell>
          <cell r="G1429" t="str">
            <v>BZ</v>
          </cell>
          <cell r="H1429" t="str">
            <v>C</v>
          </cell>
          <cell r="I1429" t="str">
            <v/>
          </cell>
        </row>
        <row r="1430">
          <cell r="A1430" t="str">
            <v>JL932344-F</v>
          </cell>
          <cell r="B1430" t="str">
            <v>LABEL,CEVISOL SYRUP 60ML</v>
          </cell>
          <cell r="C1430" t="str">
            <v>PC</v>
          </cell>
          <cell r="D1430">
            <v>0.45250000000000001</v>
          </cell>
          <cell r="E1430">
            <v>0.309</v>
          </cell>
          <cell r="F1430">
            <v>0</v>
          </cell>
          <cell r="G1430" t="str">
            <v>BZ</v>
          </cell>
          <cell r="H1430" t="str">
            <v>C</v>
          </cell>
          <cell r="I1430" t="str">
            <v/>
          </cell>
        </row>
        <row r="1431">
          <cell r="A1431" t="str">
            <v>JL934285-C</v>
          </cell>
          <cell r="B1431" t="str">
            <v>LABEL NMFT 30'S</v>
          </cell>
          <cell r="C1431" t="str">
            <v>PC</v>
          </cell>
          <cell r="D1431">
            <v>0.255</v>
          </cell>
          <cell r="E1431">
            <v>0.255</v>
          </cell>
          <cell r="F1431">
            <v>0</v>
          </cell>
          <cell r="G1431" t="str">
            <v>BJ</v>
          </cell>
          <cell r="H1431" t="str">
            <v>C</v>
          </cell>
          <cell r="I1431" t="str">
            <v/>
          </cell>
        </row>
        <row r="1432">
          <cell r="A1432" t="str">
            <v>JL934285-D</v>
          </cell>
          <cell r="B1432" t="str">
            <v>LABEL NMFT 30'S</v>
          </cell>
          <cell r="C1432" t="str">
            <v>PC</v>
          </cell>
          <cell r="D1432">
            <v>0.3</v>
          </cell>
          <cell r="E1432">
            <v>0.3</v>
          </cell>
          <cell r="F1432">
            <v>0</v>
          </cell>
          <cell r="G1432" t="str">
            <v>BJ</v>
          </cell>
          <cell r="H1432" t="str">
            <v>C</v>
          </cell>
          <cell r="I1432" t="str">
            <v/>
          </cell>
        </row>
        <row r="1433">
          <cell r="A1433" t="str">
            <v>JL934285-E</v>
          </cell>
          <cell r="B1433" t="str">
            <v>LABEL NMFT 30'S</v>
          </cell>
          <cell r="C1433" t="str">
            <v>PC</v>
          </cell>
          <cell r="D1433">
            <v>0.3</v>
          </cell>
          <cell r="E1433">
            <v>0.3</v>
          </cell>
          <cell r="F1433">
            <v>0</v>
          </cell>
          <cell r="G1433" t="str">
            <v>BJ</v>
          </cell>
          <cell r="H1433" t="str">
            <v>C</v>
          </cell>
          <cell r="I1433" t="str">
            <v/>
          </cell>
        </row>
        <row r="1434">
          <cell r="A1434" t="str">
            <v>JL934285-F</v>
          </cell>
          <cell r="B1434" t="str">
            <v>LABEL NMFT 30'S</v>
          </cell>
          <cell r="C1434" t="str">
            <v>PC</v>
          </cell>
          <cell r="D1434">
            <v>0.29559999999999997</v>
          </cell>
          <cell r="E1434">
            <v>0</v>
          </cell>
          <cell r="F1434">
            <v>0</v>
          </cell>
          <cell r="G1434" t="str">
            <v>BJ</v>
          </cell>
          <cell r="H1434" t="str">
            <v>C</v>
          </cell>
          <cell r="I1434" t="str">
            <v/>
          </cell>
        </row>
        <row r="1435">
          <cell r="A1435" t="str">
            <v>JL935414-C</v>
          </cell>
          <cell r="B1435" t="str">
            <v>LABEL NATALINS M TAB.30'S</v>
          </cell>
          <cell r="C1435" t="str">
            <v>PC</v>
          </cell>
          <cell r="D1435">
            <v>0.255</v>
          </cell>
          <cell r="E1435">
            <v>0.255</v>
          </cell>
          <cell r="F1435">
            <v>0</v>
          </cell>
          <cell r="G1435" t="str">
            <v>BJ</v>
          </cell>
          <cell r="H1435" t="str">
            <v>C</v>
          </cell>
          <cell r="I1435" t="str">
            <v/>
          </cell>
        </row>
        <row r="1436">
          <cell r="A1436" t="str">
            <v>JL935414-D</v>
          </cell>
          <cell r="B1436" t="str">
            <v>LABEL NATALINS M TAB.30'S</v>
          </cell>
          <cell r="C1436" t="str">
            <v>PC</v>
          </cell>
          <cell r="D1436">
            <v>0.3</v>
          </cell>
          <cell r="E1436">
            <v>0.3</v>
          </cell>
          <cell r="F1436">
            <v>0</v>
          </cell>
          <cell r="G1436" t="str">
            <v>BJ</v>
          </cell>
          <cell r="H1436" t="str">
            <v>C</v>
          </cell>
          <cell r="I1436" t="str">
            <v/>
          </cell>
        </row>
        <row r="1437">
          <cell r="A1437" t="str">
            <v>JL935414-E</v>
          </cell>
          <cell r="B1437" t="str">
            <v>LABEL NATALINS M TAB.30'S</v>
          </cell>
          <cell r="C1437" t="str">
            <v>PC</v>
          </cell>
          <cell r="D1437">
            <v>0.3</v>
          </cell>
          <cell r="E1437">
            <v>0.3</v>
          </cell>
          <cell r="F1437">
            <v>0</v>
          </cell>
          <cell r="G1437" t="str">
            <v>BJ</v>
          </cell>
          <cell r="H1437" t="str">
            <v>C</v>
          </cell>
          <cell r="I1437" t="str">
            <v/>
          </cell>
        </row>
        <row r="1438">
          <cell r="A1438" t="str">
            <v>JL935414-F</v>
          </cell>
          <cell r="B1438" t="str">
            <v>LABEL NATALINS M TAB.30'S</v>
          </cell>
          <cell r="C1438" t="str">
            <v>PC</v>
          </cell>
          <cell r="D1438">
            <v>0.28000000000000003</v>
          </cell>
          <cell r="E1438">
            <v>0.3</v>
          </cell>
          <cell r="F1438">
            <v>0</v>
          </cell>
          <cell r="G1438" t="str">
            <v>BJ</v>
          </cell>
          <cell r="H1438" t="str">
            <v>C</v>
          </cell>
          <cell r="I1438" t="str">
            <v/>
          </cell>
        </row>
        <row r="1439">
          <cell r="A1439" t="str">
            <v>JL936857-F</v>
          </cell>
          <cell r="B1439" t="str">
            <v>LABEL, POLYVISOL DROPS 15ML</v>
          </cell>
          <cell r="C1439" t="str">
            <v>PC</v>
          </cell>
          <cell r="D1439">
            <v>0.1409</v>
          </cell>
          <cell r="E1439">
            <v>0.1409</v>
          </cell>
          <cell r="F1439">
            <v>0</v>
          </cell>
          <cell r="G1439" t="str">
            <v>BA</v>
          </cell>
          <cell r="H1439" t="str">
            <v>C</v>
          </cell>
          <cell r="I1439" t="str">
            <v/>
          </cell>
        </row>
        <row r="1440">
          <cell r="A1440" t="str">
            <v>JL936857-G</v>
          </cell>
          <cell r="B1440" t="str">
            <v>LABEL, POLYVISOL DROPS 15ML</v>
          </cell>
          <cell r="C1440" t="str">
            <v>PC</v>
          </cell>
          <cell r="D1440">
            <v>0.14910000000000001</v>
          </cell>
          <cell r="E1440">
            <v>0.1409</v>
          </cell>
          <cell r="F1440">
            <v>0</v>
          </cell>
          <cell r="G1440" t="str">
            <v>BA</v>
          </cell>
          <cell r="H1440" t="str">
            <v>C</v>
          </cell>
          <cell r="I1440" t="str">
            <v/>
          </cell>
        </row>
        <row r="1441">
          <cell r="A1441" t="str">
            <v>JL936896-PSF</v>
          </cell>
          <cell r="B1441" t="str">
            <v>LABEL,POLYVISOL DROPS 7ML</v>
          </cell>
          <cell r="C1441" t="str">
            <v>PC</v>
          </cell>
          <cell r="D1441">
            <v>0.18090000000000001</v>
          </cell>
          <cell r="E1441">
            <v>0.18090000000000001</v>
          </cell>
          <cell r="F1441">
            <v>0</v>
          </cell>
          <cell r="G1441" t="str">
            <v>BA</v>
          </cell>
          <cell r="H1441" t="str">
            <v>C</v>
          </cell>
          <cell r="I1441" t="str">
            <v/>
          </cell>
        </row>
        <row r="1442">
          <cell r="A1442" t="str">
            <v>JL936896-PSG</v>
          </cell>
          <cell r="B1442" t="str">
            <v>LABEL,POLYVISOL DROPS 7ML</v>
          </cell>
          <cell r="C1442" t="str">
            <v>PC</v>
          </cell>
          <cell r="D1442">
            <v>0.1739</v>
          </cell>
          <cell r="E1442">
            <v>0.18090000000000001</v>
          </cell>
          <cell r="F1442">
            <v>0</v>
          </cell>
          <cell r="G1442" t="str">
            <v>BA</v>
          </cell>
          <cell r="H1442" t="str">
            <v>C</v>
          </cell>
          <cell r="I1442" t="str">
            <v/>
          </cell>
        </row>
        <row r="1443">
          <cell r="A1443" t="str">
            <v>JL937113-G</v>
          </cell>
          <cell r="B1443" t="str">
            <v>LABEL,POLYVISOL SYRUP 60ML</v>
          </cell>
          <cell r="C1443" t="str">
            <v>PC</v>
          </cell>
          <cell r="D1443">
            <v>0.35909999999999997</v>
          </cell>
          <cell r="E1443">
            <v>0.35909999999999997</v>
          </cell>
          <cell r="F1443">
            <v>0</v>
          </cell>
          <cell r="G1443" t="str">
            <v>BA</v>
          </cell>
          <cell r="H1443" t="str">
            <v>C</v>
          </cell>
          <cell r="I1443" t="str">
            <v/>
          </cell>
        </row>
        <row r="1444">
          <cell r="A1444" t="str">
            <v>JL937113-H</v>
          </cell>
          <cell r="B1444" t="str">
            <v>LABEL,POLYVISOL SYRUP 60ML</v>
          </cell>
          <cell r="C1444" t="str">
            <v>PC</v>
          </cell>
          <cell r="D1444">
            <v>0.38379999999999997</v>
          </cell>
          <cell r="E1444">
            <v>0.35899999999999999</v>
          </cell>
          <cell r="F1444">
            <v>0</v>
          </cell>
          <cell r="G1444" t="str">
            <v>BA</v>
          </cell>
          <cell r="H1444" t="str">
            <v>C</v>
          </cell>
          <cell r="I1444" t="str">
            <v/>
          </cell>
        </row>
        <row r="1445">
          <cell r="A1445" t="str">
            <v>JL937114-PSA</v>
          </cell>
          <cell r="B1445" t="str">
            <v>LABEL POLYVISOL SYRUP 10ML PS</v>
          </cell>
          <cell r="C1445" t="str">
            <v>PC</v>
          </cell>
          <cell r="D1445">
            <v>0.2009</v>
          </cell>
          <cell r="E1445">
            <v>0.2009</v>
          </cell>
          <cell r="F1445">
            <v>0</v>
          </cell>
          <cell r="G1445" t="str">
            <v>BA</v>
          </cell>
          <cell r="H1445" t="str">
            <v>C</v>
          </cell>
          <cell r="I1445" t="str">
            <v/>
          </cell>
        </row>
        <row r="1446">
          <cell r="A1446" t="str">
            <v>JL937114-PSB</v>
          </cell>
          <cell r="B1446" t="str">
            <v>LABEL POLYVISOL SYRUP 10ML PS</v>
          </cell>
          <cell r="C1446" t="str">
            <v>PC</v>
          </cell>
          <cell r="D1446">
            <v>0.221</v>
          </cell>
          <cell r="E1446">
            <v>0.2009</v>
          </cell>
          <cell r="F1446">
            <v>0</v>
          </cell>
          <cell r="G1446" t="str">
            <v>BA</v>
          </cell>
          <cell r="H1446" t="str">
            <v>C</v>
          </cell>
          <cell r="I1446" t="str">
            <v/>
          </cell>
        </row>
        <row r="1447">
          <cell r="A1447" t="str">
            <v>JL937123-G</v>
          </cell>
          <cell r="B1447" t="str">
            <v>LABEL,POLYVISOL SYRUP 120ML</v>
          </cell>
          <cell r="C1447" t="str">
            <v>PC</v>
          </cell>
          <cell r="D1447">
            <v>0</v>
          </cell>
          <cell r="E1447">
            <v>0</v>
          </cell>
          <cell r="F1447">
            <v>0</v>
          </cell>
          <cell r="G1447" t="str">
            <v>BA</v>
          </cell>
          <cell r="H1447" t="str">
            <v>C</v>
          </cell>
          <cell r="I1447" t="str">
            <v/>
          </cell>
        </row>
        <row r="1448">
          <cell r="A1448" t="str">
            <v>JL937190-PSF</v>
          </cell>
          <cell r="B1448" t="str">
            <v>LABEL,POLYVISOL SYRUP 15ML</v>
          </cell>
          <cell r="C1448" t="str">
            <v>PC</v>
          </cell>
          <cell r="D1448">
            <v>0</v>
          </cell>
          <cell r="E1448">
            <v>0</v>
          </cell>
          <cell r="F1448">
            <v>0</v>
          </cell>
          <cell r="G1448" t="str">
            <v>BA</v>
          </cell>
          <cell r="H1448" t="str">
            <v>C</v>
          </cell>
          <cell r="I1448" t="str">
            <v/>
          </cell>
        </row>
        <row r="1449">
          <cell r="A1449" t="str">
            <v>JL937308-E</v>
          </cell>
          <cell r="B1449" t="str">
            <v>LABEL,POLYVIFLOR SYRUP 60ML</v>
          </cell>
          <cell r="C1449" t="str">
            <v>PC</v>
          </cell>
          <cell r="D1449">
            <v>0.35909999999999997</v>
          </cell>
          <cell r="E1449">
            <v>0.35909999999999997</v>
          </cell>
          <cell r="F1449">
            <v>0</v>
          </cell>
          <cell r="G1449" t="str">
            <v>CM</v>
          </cell>
          <cell r="H1449" t="str">
            <v>C</v>
          </cell>
          <cell r="I1449" t="str">
            <v/>
          </cell>
        </row>
        <row r="1450">
          <cell r="A1450" t="str">
            <v>JL937308-F</v>
          </cell>
          <cell r="B1450" t="str">
            <v>LABEL,POLYVIFLOR SYRUP 60ML</v>
          </cell>
          <cell r="C1450" t="str">
            <v>PC</v>
          </cell>
          <cell r="D1450">
            <v>0.39500000000000002</v>
          </cell>
          <cell r="E1450">
            <v>0.35909999999999997</v>
          </cell>
          <cell r="F1450">
            <v>0</v>
          </cell>
          <cell r="G1450" t="str">
            <v>CM</v>
          </cell>
          <cell r="H1450" t="str">
            <v>C</v>
          </cell>
          <cell r="I1450" t="str">
            <v/>
          </cell>
        </row>
        <row r="1451">
          <cell r="A1451" t="str">
            <v>JL937314-PSA</v>
          </cell>
          <cell r="B1451" t="str">
            <v>LABEL POLYVIFLOR SYRUP 10ML PS</v>
          </cell>
          <cell r="C1451" t="str">
            <v>PC</v>
          </cell>
          <cell r="D1451">
            <v>0.1764</v>
          </cell>
          <cell r="E1451">
            <v>0.1764</v>
          </cell>
          <cell r="F1451">
            <v>0</v>
          </cell>
          <cell r="G1451" t="str">
            <v>CM</v>
          </cell>
          <cell r="H1451" t="str">
            <v>C</v>
          </cell>
          <cell r="I1451" t="str">
            <v/>
          </cell>
        </row>
        <row r="1452">
          <cell r="A1452" t="str">
            <v>JL937314-PSB</v>
          </cell>
          <cell r="B1452" t="str">
            <v>LABEL POLYVIFLOR SYRUP 10ML PS</v>
          </cell>
          <cell r="C1452" t="str">
            <v>PC</v>
          </cell>
          <cell r="D1452">
            <v>0.221</v>
          </cell>
          <cell r="E1452">
            <v>0.1764</v>
          </cell>
          <cell r="F1452">
            <v>0</v>
          </cell>
          <cell r="G1452" t="str">
            <v>CM</v>
          </cell>
          <cell r="H1452" t="str">
            <v>C</v>
          </cell>
          <cell r="I1452" t="str">
            <v/>
          </cell>
        </row>
        <row r="1453">
          <cell r="A1453" t="str">
            <v>JL981110-PSD</v>
          </cell>
          <cell r="B1453" t="str">
            <v>LABEL,POLYVIFLOR DROPS 7ML PS</v>
          </cell>
          <cell r="C1453" t="str">
            <v>PC</v>
          </cell>
          <cell r="D1453">
            <v>0.18820000000000001</v>
          </cell>
          <cell r="E1453">
            <v>0.18820000000000001</v>
          </cell>
          <cell r="F1453">
            <v>0</v>
          </cell>
          <cell r="G1453" t="str">
            <v>CM</v>
          </cell>
          <cell r="H1453" t="str">
            <v>C</v>
          </cell>
          <cell r="I1453" t="str">
            <v/>
          </cell>
        </row>
        <row r="1454">
          <cell r="A1454" t="str">
            <v>JL981110-PSE</v>
          </cell>
          <cell r="B1454" t="str">
            <v>LABEL,POLYVIFLOR DROPS 7ML PS</v>
          </cell>
          <cell r="C1454" t="str">
            <v>PC</v>
          </cell>
          <cell r="D1454">
            <v>0.18820000000000001</v>
          </cell>
          <cell r="E1454">
            <v>0.18820000000000001</v>
          </cell>
          <cell r="F1454">
            <v>0</v>
          </cell>
          <cell r="G1454" t="str">
            <v>CM</v>
          </cell>
          <cell r="H1454" t="str">
            <v>C</v>
          </cell>
          <cell r="I1454" t="str">
            <v/>
          </cell>
        </row>
        <row r="1455">
          <cell r="A1455" t="str">
            <v>JL981111-D</v>
          </cell>
          <cell r="B1455" t="str">
            <v>LABEL,POLYVIFLOR DROPS 15ML</v>
          </cell>
          <cell r="C1455" t="str">
            <v>PC</v>
          </cell>
          <cell r="D1455">
            <v>0.14729999999999999</v>
          </cell>
          <cell r="E1455">
            <v>0.14729999999999999</v>
          </cell>
          <cell r="F1455">
            <v>0</v>
          </cell>
          <cell r="G1455" t="str">
            <v>CM</v>
          </cell>
          <cell r="H1455" t="str">
            <v>C</v>
          </cell>
          <cell r="I1455" t="str">
            <v/>
          </cell>
        </row>
        <row r="1456">
          <cell r="A1456" t="str">
            <v>JL981111-E</v>
          </cell>
          <cell r="B1456" t="str">
            <v>LABEL,POLYVIFLOR DROPS 15ML</v>
          </cell>
          <cell r="C1456" t="str">
            <v>PC</v>
          </cell>
          <cell r="D1456">
            <v>0.1575</v>
          </cell>
          <cell r="E1456">
            <v>0.14699999999999999</v>
          </cell>
          <cell r="F1456">
            <v>0</v>
          </cell>
          <cell r="G1456" t="str">
            <v>CM</v>
          </cell>
          <cell r="H1456" t="str">
            <v>C</v>
          </cell>
          <cell r="I1456" t="str">
            <v/>
          </cell>
        </row>
        <row r="1457">
          <cell r="A1457" t="str">
            <v>JLL801904-A</v>
          </cell>
          <cell r="B1457" t="str">
            <v>CAN ENFAGROW A+ VAN 400G INDO</v>
          </cell>
          <cell r="C1457" t="str">
            <v>PC</v>
          </cell>
          <cell r="D1457">
            <v>11.0505</v>
          </cell>
          <cell r="E1457">
            <v>10.3</v>
          </cell>
          <cell r="F1457">
            <v>0</v>
          </cell>
          <cell r="G1457" t="str">
            <v>AR</v>
          </cell>
          <cell r="H1457" t="str">
            <v>C</v>
          </cell>
          <cell r="I1457" t="str">
            <v/>
          </cell>
        </row>
        <row r="1458">
          <cell r="A1458" t="str">
            <v>JLL801951-C</v>
          </cell>
          <cell r="B1458" t="str">
            <v>CAN, ENFAGROW VANILLA 1000GM</v>
          </cell>
          <cell r="C1458" t="str">
            <v>PC</v>
          </cell>
          <cell r="D1458">
            <v>19.660900000000002</v>
          </cell>
          <cell r="E1458">
            <v>19.224</v>
          </cell>
          <cell r="F1458">
            <v>0</v>
          </cell>
          <cell r="G1458" t="str">
            <v>AR</v>
          </cell>
          <cell r="H1458" t="str">
            <v>C</v>
          </cell>
          <cell r="I1458" t="str">
            <v/>
          </cell>
        </row>
        <row r="1459">
          <cell r="A1459" t="str">
            <v>JLL801952-C</v>
          </cell>
          <cell r="B1459" t="str">
            <v>CAN, ENFAGROW VANILLA 1.8KG</v>
          </cell>
          <cell r="C1459" t="str">
            <v>PC</v>
          </cell>
          <cell r="D1459">
            <v>31.159800000000001</v>
          </cell>
          <cell r="E1459">
            <v>29.58</v>
          </cell>
          <cell r="F1459">
            <v>0</v>
          </cell>
          <cell r="G1459" t="str">
            <v>AR</v>
          </cell>
          <cell r="H1459" t="str">
            <v>C</v>
          </cell>
          <cell r="I1459" t="str">
            <v/>
          </cell>
        </row>
        <row r="1460">
          <cell r="A1460" t="str">
            <v>JLL801981-A</v>
          </cell>
          <cell r="B1460" t="str">
            <v>CAN ENFAGROW A+ VAN 1 KG INDO</v>
          </cell>
          <cell r="C1460" t="str">
            <v>PC</v>
          </cell>
          <cell r="D1460">
            <v>22.000299999999999</v>
          </cell>
          <cell r="E1460">
            <v>20.34</v>
          </cell>
          <cell r="F1460">
            <v>0</v>
          </cell>
          <cell r="G1460" t="str">
            <v>AR</v>
          </cell>
          <cell r="H1460" t="str">
            <v>C</v>
          </cell>
          <cell r="I1460" t="str">
            <v/>
          </cell>
        </row>
        <row r="1461">
          <cell r="A1461" t="str">
            <v>JLL801984-A</v>
          </cell>
          <cell r="B1461" t="str">
            <v>CAN ENFAGROW A+ HONEY 400G IN</v>
          </cell>
          <cell r="C1461" t="str">
            <v>PC</v>
          </cell>
          <cell r="D1461">
            <v>11.0505</v>
          </cell>
          <cell r="E1461">
            <v>10.3</v>
          </cell>
          <cell r="F1461">
            <v>0</v>
          </cell>
          <cell r="G1461" t="str">
            <v>AR</v>
          </cell>
          <cell r="H1461" t="str">
            <v>C</v>
          </cell>
          <cell r="I1461" t="str">
            <v/>
          </cell>
        </row>
        <row r="1462">
          <cell r="A1462" t="str">
            <v>JLL801986-A</v>
          </cell>
          <cell r="B1462" t="str">
            <v>CAN ENFAGROW A+ HONEY 1KG IND</v>
          </cell>
          <cell r="C1462" t="str">
            <v>PC</v>
          </cell>
          <cell r="D1462">
            <v>22.000299999999999</v>
          </cell>
          <cell r="E1462">
            <v>20.34</v>
          </cell>
          <cell r="F1462">
            <v>0</v>
          </cell>
          <cell r="G1462" t="str">
            <v>AR</v>
          </cell>
          <cell r="H1462" t="str">
            <v>C</v>
          </cell>
          <cell r="I1462" t="str">
            <v/>
          </cell>
        </row>
        <row r="1463">
          <cell r="A1463" t="str">
            <v>JLL8019F2-A</v>
          </cell>
          <cell r="B1463" t="str">
            <v>CAN ENFAGROW A+ VAN 1KG CAN</v>
          </cell>
          <cell r="C1463" t="str">
            <v>PC</v>
          </cell>
          <cell r="D1463">
            <v>20.711200000000002</v>
          </cell>
          <cell r="E1463">
            <v>20.100000000000001</v>
          </cell>
          <cell r="F1463">
            <v>0</v>
          </cell>
          <cell r="G1463" t="str">
            <v>AY</v>
          </cell>
          <cell r="H1463" t="str">
            <v>C</v>
          </cell>
          <cell r="I1463" t="str">
            <v/>
          </cell>
        </row>
        <row r="1464">
          <cell r="A1464" t="str">
            <v>JLL8019F3-A</v>
          </cell>
          <cell r="B1464" t="str">
            <v>CAN ENFAGROW A+ VAN 1.8KG</v>
          </cell>
          <cell r="C1464" t="str">
            <v>PC</v>
          </cell>
          <cell r="D1464">
            <v>33.485399999999998</v>
          </cell>
          <cell r="E1464">
            <v>31.59</v>
          </cell>
          <cell r="F1464">
            <v>0</v>
          </cell>
          <cell r="G1464" t="str">
            <v>AY</v>
          </cell>
          <cell r="H1464" t="str">
            <v>C</v>
          </cell>
          <cell r="I1464" t="str">
            <v/>
          </cell>
        </row>
        <row r="1465">
          <cell r="A1465" t="str">
            <v>JLL803610-B</v>
          </cell>
          <cell r="B1465" t="str">
            <v>CAN MAMA CARE CHOCO FLAVOR 400</v>
          </cell>
          <cell r="C1465" t="str">
            <v>PC</v>
          </cell>
          <cell r="D1465">
            <v>11.2279</v>
          </cell>
          <cell r="E1465">
            <v>11.2279</v>
          </cell>
          <cell r="F1465">
            <v>0</v>
          </cell>
          <cell r="G1465" t="str">
            <v>CT</v>
          </cell>
          <cell r="H1465" t="str">
            <v>C</v>
          </cell>
          <cell r="I1465" t="str">
            <v/>
          </cell>
        </row>
        <row r="1466">
          <cell r="A1466" t="str">
            <v>JLL803610-C</v>
          </cell>
          <cell r="B1466" t="str">
            <v>CAN MAMACARE CHOCO 400G</v>
          </cell>
          <cell r="C1466" t="str">
            <v>PC</v>
          </cell>
          <cell r="D1466">
            <v>0</v>
          </cell>
          <cell r="E1466">
            <v>0</v>
          </cell>
          <cell r="F1466">
            <v>0</v>
          </cell>
          <cell r="G1466" t="str">
            <v>CT</v>
          </cell>
          <cell r="H1466" t="str">
            <v>C</v>
          </cell>
          <cell r="I1466" t="str">
            <v/>
          </cell>
        </row>
        <row r="1467">
          <cell r="A1467" t="str">
            <v>JLL808303-A</v>
          </cell>
          <cell r="B1467" t="str">
            <v>CAN SUSTAGEN JR VAN 1KG</v>
          </cell>
          <cell r="C1467" t="str">
            <v>PC</v>
          </cell>
          <cell r="D1467">
            <v>19.730799999999999</v>
          </cell>
          <cell r="E1467">
            <v>18.882000000000001</v>
          </cell>
          <cell r="F1467">
            <v>0</v>
          </cell>
          <cell r="G1467" t="str">
            <v>AS</v>
          </cell>
          <cell r="H1467" t="str">
            <v>C</v>
          </cell>
          <cell r="I1467" t="str">
            <v/>
          </cell>
        </row>
        <row r="1468">
          <cell r="A1468" t="str">
            <v>JLL808311-C</v>
          </cell>
          <cell r="B1468" t="str">
            <v>CAN SUSTAGEN JR VANILLA 1KG</v>
          </cell>
          <cell r="C1468" t="str">
            <v>PC</v>
          </cell>
          <cell r="D1468">
            <v>19.741499999999998</v>
          </cell>
          <cell r="E1468">
            <v>19.741499999999998</v>
          </cell>
          <cell r="F1468">
            <v>0</v>
          </cell>
          <cell r="G1468" t="str">
            <v>AS</v>
          </cell>
          <cell r="H1468" t="str">
            <v>C</v>
          </cell>
          <cell r="I1468" t="str">
            <v/>
          </cell>
        </row>
        <row r="1469">
          <cell r="A1469" t="str">
            <v>JLL808703-A</v>
          </cell>
          <cell r="B1469" t="str">
            <v>CAN SUSTAGEN JR CHOCO 1KG</v>
          </cell>
          <cell r="C1469" t="str">
            <v>PC</v>
          </cell>
          <cell r="D1469">
            <v>19.754200000000001</v>
          </cell>
          <cell r="E1469">
            <v>19.306000000000001</v>
          </cell>
          <cell r="F1469">
            <v>0</v>
          </cell>
          <cell r="G1469" t="str">
            <v>AS</v>
          </cell>
          <cell r="H1469" t="str">
            <v>C</v>
          </cell>
          <cell r="I1469" t="str">
            <v/>
          </cell>
        </row>
        <row r="1470">
          <cell r="A1470" t="str">
            <v>JLL808711-C</v>
          </cell>
          <cell r="B1470" t="str">
            <v>CAN SUSTAGEN JR CHOCO 1KG</v>
          </cell>
          <cell r="C1470" t="str">
            <v>PC</v>
          </cell>
          <cell r="D1470">
            <v>21.443899999999999</v>
          </cell>
          <cell r="E1470">
            <v>21.443899999999999</v>
          </cell>
          <cell r="F1470">
            <v>0</v>
          </cell>
          <cell r="G1470" t="str">
            <v>AS</v>
          </cell>
          <cell r="H1470" t="str">
            <v>C</v>
          </cell>
          <cell r="I1470" t="str">
            <v/>
          </cell>
        </row>
        <row r="1471">
          <cell r="A1471" t="str">
            <v>JLL816413-C</v>
          </cell>
          <cell r="B1471" t="str">
            <v>CAN ENFAPRO LF W/ DHA 1KG</v>
          </cell>
          <cell r="C1471" t="str">
            <v>PC</v>
          </cell>
          <cell r="D1471">
            <v>20.0213</v>
          </cell>
          <cell r="E1471">
            <v>19.21</v>
          </cell>
          <cell r="F1471">
            <v>0</v>
          </cell>
          <cell r="G1471" t="str">
            <v>CX</v>
          </cell>
          <cell r="H1471" t="str">
            <v>C</v>
          </cell>
          <cell r="I1471" t="str">
            <v/>
          </cell>
        </row>
        <row r="1472">
          <cell r="A1472" t="str">
            <v>JLL816413-D</v>
          </cell>
          <cell r="B1472" t="str">
            <v>CAN ENFAPRO LF W/ DHA 1KG</v>
          </cell>
          <cell r="C1472" t="str">
            <v>PC</v>
          </cell>
          <cell r="D1472">
            <v>20.0213</v>
          </cell>
          <cell r="E1472">
            <v>19.21</v>
          </cell>
          <cell r="F1472">
            <v>0</v>
          </cell>
          <cell r="G1472" t="str">
            <v>CX</v>
          </cell>
          <cell r="H1472" t="str">
            <v>C</v>
          </cell>
          <cell r="I1472" t="str">
            <v/>
          </cell>
        </row>
        <row r="1473">
          <cell r="A1473" t="str">
            <v>JLL816414-C</v>
          </cell>
          <cell r="B1473" t="str">
            <v>CAN ENFAPRO LF W/ DHA 1.8KG</v>
          </cell>
          <cell r="C1473" t="str">
            <v>PC</v>
          </cell>
          <cell r="D1473">
            <v>29.83</v>
          </cell>
          <cell r="E1473">
            <v>29.83</v>
          </cell>
          <cell r="F1473">
            <v>0</v>
          </cell>
          <cell r="G1473" t="str">
            <v>CX</v>
          </cell>
          <cell r="H1473" t="str">
            <v>C</v>
          </cell>
          <cell r="I1473" t="str">
            <v/>
          </cell>
        </row>
        <row r="1474">
          <cell r="A1474" t="str">
            <v>JLL816414-D</v>
          </cell>
          <cell r="B1474" t="str">
            <v>CAN ENFAPRO LF W/ DHA 1.8KG</v>
          </cell>
          <cell r="C1474" t="str">
            <v>PC</v>
          </cell>
          <cell r="D1474">
            <v>31.004999999999999</v>
          </cell>
          <cell r="E1474">
            <v>29.83</v>
          </cell>
          <cell r="F1474">
            <v>0</v>
          </cell>
          <cell r="G1474" t="str">
            <v>CX</v>
          </cell>
          <cell r="H1474" t="str">
            <v>C</v>
          </cell>
          <cell r="I1474" t="str">
            <v/>
          </cell>
        </row>
        <row r="1475">
          <cell r="A1475" t="str">
            <v>JLL827903-A</v>
          </cell>
          <cell r="B1475" t="str">
            <v>CAN SUSTAGEN SCHOOL CHOCO 1KG</v>
          </cell>
          <cell r="C1475" t="str">
            <v>PC</v>
          </cell>
          <cell r="D1475">
            <v>20.691199999999998</v>
          </cell>
          <cell r="E1475">
            <v>19.45</v>
          </cell>
          <cell r="F1475">
            <v>0</v>
          </cell>
          <cell r="G1475" t="str">
            <v>AJ</v>
          </cell>
          <cell r="H1475" t="str">
            <v>C</v>
          </cell>
          <cell r="I1475" t="str">
            <v/>
          </cell>
        </row>
        <row r="1476">
          <cell r="A1476" t="str">
            <v>JLL827913-C</v>
          </cell>
          <cell r="B1476" t="str">
            <v>CAN SUSTAGEN CHOCO 1000G</v>
          </cell>
          <cell r="C1476" t="str">
            <v>PC</v>
          </cell>
          <cell r="D1476">
            <v>19.855499999999999</v>
          </cell>
          <cell r="E1476">
            <v>19.855499999999999</v>
          </cell>
          <cell r="F1476">
            <v>0</v>
          </cell>
          <cell r="G1476" t="str">
            <v>AJ</v>
          </cell>
          <cell r="H1476" t="str">
            <v>C</v>
          </cell>
          <cell r="I1476" t="str">
            <v/>
          </cell>
        </row>
        <row r="1477">
          <cell r="A1477" t="str">
            <v>JLL837712-C</v>
          </cell>
          <cell r="B1477" t="str">
            <v>CAN, ENFAGROW LF 1KG</v>
          </cell>
          <cell r="C1477" t="str">
            <v>PC</v>
          </cell>
          <cell r="D1477">
            <v>19.660900000000002</v>
          </cell>
          <cell r="E1477">
            <v>18.965</v>
          </cell>
          <cell r="F1477">
            <v>0</v>
          </cell>
          <cell r="G1477" t="str">
            <v>AQ</v>
          </cell>
          <cell r="H1477" t="str">
            <v>C</v>
          </cell>
          <cell r="I1477" t="str">
            <v/>
          </cell>
        </row>
        <row r="1478">
          <cell r="A1478" t="str">
            <v>JLL837713-C</v>
          </cell>
          <cell r="B1478" t="str">
            <v>CAN, ENFAGROW LF 1.8KG</v>
          </cell>
          <cell r="C1478" t="str">
            <v>PC</v>
          </cell>
          <cell r="D1478">
            <v>30.6431</v>
          </cell>
          <cell r="E1478">
            <v>30.378</v>
          </cell>
          <cell r="F1478">
            <v>0</v>
          </cell>
          <cell r="G1478" t="str">
            <v>AQ</v>
          </cell>
          <cell r="H1478" t="str">
            <v>C</v>
          </cell>
          <cell r="I1478" t="str">
            <v/>
          </cell>
        </row>
        <row r="1479">
          <cell r="A1479" t="str">
            <v>JLL839312-C</v>
          </cell>
          <cell r="B1479" t="str">
            <v>CAN, ALACTAMIL 1.0KG</v>
          </cell>
          <cell r="C1479" t="str">
            <v>PC</v>
          </cell>
          <cell r="D1479">
            <v>18.805499999999999</v>
          </cell>
          <cell r="E1479">
            <v>18.805499999999999</v>
          </cell>
          <cell r="F1479">
            <v>0</v>
          </cell>
          <cell r="G1479" t="str">
            <v>AZ</v>
          </cell>
          <cell r="H1479" t="str">
            <v>C</v>
          </cell>
          <cell r="I1479" t="str">
            <v/>
          </cell>
        </row>
        <row r="1480">
          <cell r="A1480" t="str">
            <v>JLL839312-D</v>
          </cell>
          <cell r="B1480" t="str">
            <v>CAN ALACTAMIL 1KG</v>
          </cell>
          <cell r="C1480" t="str">
            <v>PC</v>
          </cell>
          <cell r="D1480">
            <v>18.13</v>
          </cell>
          <cell r="E1480">
            <v>18.13</v>
          </cell>
          <cell r="F1480">
            <v>0</v>
          </cell>
          <cell r="G1480" t="str">
            <v>AZ</v>
          </cell>
          <cell r="H1480" t="str">
            <v>C</v>
          </cell>
          <cell r="I1480" t="str">
            <v/>
          </cell>
        </row>
        <row r="1481">
          <cell r="A1481" t="str">
            <v>JLL840724-A</v>
          </cell>
          <cell r="B1481" t="str">
            <v>CAN ALACTAGROW 900G</v>
          </cell>
          <cell r="C1481" t="str">
            <v>PC</v>
          </cell>
          <cell r="D1481">
            <v>18.805499999999999</v>
          </cell>
          <cell r="E1481">
            <v>18.805499999999999</v>
          </cell>
          <cell r="F1481">
            <v>0</v>
          </cell>
          <cell r="G1481" t="str">
            <v>AI</v>
          </cell>
          <cell r="H1481" t="str">
            <v>C</v>
          </cell>
          <cell r="I1481" t="str">
            <v/>
          </cell>
        </row>
        <row r="1482">
          <cell r="A1482" t="str">
            <v>JLL840724-B</v>
          </cell>
          <cell r="B1482" t="str">
            <v>CAN ALACTAGROW 900G</v>
          </cell>
          <cell r="C1482" t="str">
            <v>PC</v>
          </cell>
          <cell r="D1482">
            <v>18.13</v>
          </cell>
          <cell r="E1482">
            <v>18.13</v>
          </cell>
          <cell r="F1482">
            <v>0</v>
          </cell>
          <cell r="G1482" t="str">
            <v>AI</v>
          </cell>
          <cell r="H1482" t="str">
            <v>C</v>
          </cell>
          <cell r="I1482" t="str">
            <v/>
          </cell>
        </row>
        <row r="1483">
          <cell r="A1483" t="str">
            <v>JLL840805-A</v>
          </cell>
          <cell r="B1483" t="str">
            <v>CAN ENFAKID VAN 1KG</v>
          </cell>
          <cell r="C1483" t="str">
            <v>PC</v>
          </cell>
          <cell r="D1483">
            <v>19.768999999999998</v>
          </cell>
          <cell r="E1483">
            <v>18.649999999999999</v>
          </cell>
          <cell r="F1483">
            <v>0</v>
          </cell>
          <cell r="G1483" t="str">
            <v>AW</v>
          </cell>
          <cell r="H1483" t="str">
            <v>C</v>
          </cell>
          <cell r="I1483" t="str">
            <v/>
          </cell>
        </row>
        <row r="1484">
          <cell r="A1484" t="str">
            <v>JLL840805-B</v>
          </cell>
          <cell r="B1484" t="str">
            <v>CAN ENFAKID VAN 1KG</v>
          </cell>
          <cell r="C1484" t="str">
            <v>PC</v>
          </cell>
          <cell r="D1484">
            <v>0</v>
          </cell>
          <cell r="E1484">
            <v>0</v>
          </cell>
          <cell r="F1484">
            <v>0</v>
          </cell>
          <cell r="G1484" t="str">
            <v>AW</v>
          </cell>
          <cell r="H1484" t="str">
            <v>C</v>
          </cell>
          <cell r="I1484" t="str">
            <v/>
          </cell>
        </row>
        <row r="1485">
          <cell r="A1485" t="str">
            <v>JLL840806-A</v>
          </cell>
          <cell r="B1485" t="str">
            <v>CAN ENFAKID VAN 1.8KG</v>
          </cell>
          <cell r="C1485" t="str">
            <v>PC</v>
          </cell>
          <cell r="D1485">
            <v>31.159800000000001</v>
          </cell>
          <cell r="E1485">
            <v>29.65</v>
          </cell>
          <cell r="F1485">
            <v>0</v>
          </cell>
          <cell r="G1485" t="str">
            <v>AW</v>
          </cell>
          <cell r="H1485" t="str">
            <v>C</v>
          </cell>
          <cell r="I1485" t="str">
            <v/>
          </cell>
        </row>
        <row r="1486">
          <cell r="A1486" t="str">
            <v>JLL840806-B</v>
          </cell>
          <cell r="B1486" t="str">
            <v>CAN ENFAKID VAN 1.8KG</v>
          </cell>
          <cell r="C1486" t="str">
            <v>PC</v>
          </cell>
          <cell r="D1486">
            <v>0</v>
          </cell>
          <cell r="E1486">
            <v>0</v>
          </cell>
          <cell r="F1486">
            <v>0</v>
          </cell>
          <cell r="G1486" t="str">
            <v>AW</v>
          </cell>
          <cell r="H1486" t="str">
            <v>C</v>
          </cell>
          <cell r="I1486" t="str">
            <v/>
          </cell>
        </row>
        <row r="1487">
          <cell r="A1487" t="str">
            <v>JLL840809-A</v>
          </cell>
          <cell r="B1487" t="str">
            <v>CAN ENFAKID A+ 800G INDO</v>
          </cell>
          <cell r="C1487" t="str">
            <v>PC</v>
          </cell>
          <cell r="D1487">
            <v>26.870999999999999</v>
          </cell>
          <cell r="E1487">
            <v>0</v>
          </cell>
          <cell r="F1487">
            <v>0</v>
          </cell>
          <cell r="G1487" t="str">
            <v>BP</v>
          </cell>
          <cell r="H1487" t="str">
            <v>C</v>
          </cell>
          <cell r="I1487" t="str">
            <v/>
          </cell>
        </row>
        <row r="1488">
          <cell r="A1488" t="str">
            <v>JLL840840-A</v>
          </cell>
          <cell r="B1488" t="str">
            <v>CAN ENFAKID A+ VAN 1KG</v>
          </cell>
          <cell r="C1488" t="str">
            <v>PC</v>
          </cell>
          <cell r="D1488">
            <v>20.711200000000002</v>
          </cell>
          <cell r="E1488">
            <v>20.72</v>
          </cell>
          <cell r="F1488">
            <v>0</v>
          </cell>
          <cell r="G1488" t="str">
            <v>BP</v>
          </cell>
          <cell r="H1488" t="str">
            <v>C</v>
          </cell>
          <cell r="I1488" t="str">
            <v/>
          </cell>
        </row>
        <row r="1489">
          <cell r="A1489" t="str">
            <v>JLL840841-A</v>
          </cell>
          <cell r="B1489" t="str">
            <v>CAN ENFAKID A+ VAN 1.8KG</v>
          </cell>
          <cell r="C1489" t="str">
            <v>PC</v>
          </cell>
          <cell r="D1489">
            <v>34.439399999999999</v>
          </cell>
          <cell r="E1489">
            <v>32.49</v>
          </cell>
          <cell r="F1489">
            <v>0</v>
          </cell>
          <cell r="G1489" t="str">
            <v>BP</v>
          </cell>
          <cell r="H1489" t="str">
            <v>C</v>
          </cell>
          <cell r="I1489" t="str">
            <v/>
          </cell>
        </row>
        <row r="1490">
          <cell r="A1490" t="str">
            <v>JLL843703-A</v>
          </cell>
          <cell r="B1490" t="str">
            <v>CAN,LACTUM CHOCO 1KG</v>
          </cell>
          <cell r="C1490" t="str">
            <v>PC</v>
          </cell>
          <cell r="D1490">
            <v>19.329999999999998</v>
          </cell>
          <cell r="E1490">
            <v>19.329999999999998</v>
          </cell>
          <cell r="F1490">
            <v>0</v>
          </cell>
          <cell r="G1490" t="str">
            <v>AL</v>
          </cell>
          <cell r="H1490" t="str">
            <v>C</v>
          </cell>
          <cell r="I1490" t="str">
            <v/>
          </cell>
        </row>
        <row r="1491">
          <cell r="A1491" t="str">
            <v>JLL843706-A</v>
          </cell>
          <cell r="B1491" t="str">
            <v>CAN,LACTUM CHOCO 1+ POWDER 1KG</v>
          </cell>
          <cell r="C1491" t="str">
            <v>PC</v>
          </cell>
          <cell r="D1491">
            <v>20.1252</v>
          </cell>
          <cell r="E1491">
            <v>18.986000000000001</v>
          </cell>
          <cell r="F1491">
            <v>0</v>
          </cell>
          <cell r="G1491" t="str">
            <v>BL</v>
          </cell>
          <cell r="H1491" t="str">
            <v>C</v>
          </cell>
          <cell r="I1491" t="str">
            <v/>
          </cell>
        </row>
        <row r="1492">
          <cell r="A1492" t="str">
            <v>JLL843708-A</v>
          </cell>
          <cell r="B1492" t="str">
            <v>CAN LACTUM CHOCO 1.8KG W/ PROM</v>
          </cell>
          <cell r="C1492" t="str">
            <v>PC</v>
          </cell>
          <cell r="D1492">
            <v>0</v>
          </cell>
          <cell r="E1492">
            <v>0</v>
          </cell>
          <cell r="F1492">
            <v>0</v>
          </cell>
          <cell r="G1492" t="str">
            <v>AL</v>
          </cell>
          <cell r="H1492" t="str">
            <v>C</v>
          </cell>
          <cell r="I1492" t="str">
            <v/>
          </cell>
        </row>
        <row r="1493">
          <cell r="A1493" t="str">
            <v>JLL843709-A</v>
          </cell>
          <cell r="B1493" t="str">
            <v>CAN LACTUM CHOCO 1KG W/ PROMO</v>
          </cell>
          <cell r="C1493" t="str">
            <v>PC</v>
          </cell>
          <cell r="D1493">
            <v>0</v>
          </cell>
          <cell r="E1493">
            <v>0</v>
          </cell>
          <cell r="F1493">
            <v>0</v>
          </cell>
          <cell r="G1493" t="str">
            <v>AL</v>
          </cell>
          <cell r="H1493" t="str">
            <v>C</v>
          </cell>
          <cell r="I1493" t="str">
            <v/>
          </cell>
        </row>
        <row r="1494">
          <cell r="A1494" t="str">
            <v>JLL843717-A</v>
          </cell>
          <cell r="B1494" t="str">
            <v>CAN LACTUM CHOCO W/ INULIN 1KG</v>
          </cell>
          <cell r="C1494" t="str">
            <v>PC</v>
          </cell>
          <cell r="D1494">
            <v>19.329999999999998</v>
          </cell>
          <cell r="E1494">
            <v>19.329999999999998</v>
          </cell>
          <cell r="F1494">
            <v>0</v>
          </cell>
          <cell r="G1494" t="str">
            <v>AL</v>
          </cell>
          <cell r="H1494" t="str">
            <v>C</v>
          </cell>
          <cell r="I1494" t="str">
            <v/>
          </cell>
        </row>
        <row r="1495">
          <cell r="A1495" t="str">
            <v>JLL843718-A</v>
          </cell>
          <cell r="B1495" t="str">
            <v>CAN LACTUM CHOCO W/ INULIN 1.8</v>
          </cell>
          <cell r="C1495" t="str">
            <v>PC</v>
          </cell>
          <cell r="D1495">
            <v>29.716000000000001</v>
          </cell>
          <cell r="E1495">
            <v>29.716000000000001</v>
          </cell>
          <cell r="F1495">
            <v>0</v>
          </cell>
          <cell r="G1495" t="str">
            <v>AL</v>
          </cell>
          <cell r="H1495" t="str">
            <v>C</v>
          </cell>
          <cell r="I1495" t="str">
            <v/>
          </cell>
        </row>
        <row r="1496">
          <cell r="A1496" t="str">
            <v>JLL843719-A</v>
          </cell>
          <cell r="B1496" t="str">
            <v>CAN,LACTUM CHOCO 3+ 1KG</v>
          </cell>
          <cell r="C1496" t="str">
            <v>PC</v>
          </cell>
          <cell r="D1496">
            <v>0</v>
          </cell>
          <cell r="E1496">
            <v>0</v>
          </cell>
          <cell r="F1496">
            <v>0</v>
          </cell>
          <cell r="G1496" t="str">
            <v>BN</v>
          </cell>
          <cell r="H1496" t="str">
            <v>C</v>
          </cell>
          <cell r="I1496" t="str">
            <v/>
          </cell>
        </row>
        <row r="1497">
          <cell r="A1497" t="str">
            <v>JLL843720-A</v>
          </cell>
          <cell r="B1497" t="str">
            <v>CAN,LACTUM CHOCO 3+ 1KG</v>
          </cell>
          <cell r="C1497" t="str">
            <v>PC</v>
          </cell>
          <cell r="D1497">
            <v>20.1252</v>
          </cell>
          <cell r="E1497">
            <v>18.986000000000001</v>
          </cell>
          <cell r="F1497">
            <v>0</v>
          </cell>
          <cell r="G1497" t="str">
            <v>BN</v>
          </cell>
          <cell r="H1497" t="str">
            <v>C</v>
          </cell>
          <cell r="I1497" t="str">
            <v/>
          </cell>
        </row>
        <row r="1498">
          <cell r="A1498" t="str">
            <v>JLL845510-A</v>
          </cell>
          <cell r="B1498" t="str">
            <v>CAN CHOICE DM VAN 400G</v>
          </cell>
          <cell r="C1498" t="str">
            <v>PC</v>
          </cell>
          <cell r="D1498">
            <v>0</v>
          </cell>
          <cell r="E1498">
            <v>0</v>
          </cell>
          <cell r="F1498">
            <v>0</v>
          </cell>
          <cell r="G1498" t="str">
            <v>CY</v>
          </cell>
          <cell r="H1498" t="str">
            <v>C</v>
          </cell>
          <cell r="I1498" t="str">
            <v/>
          </cell>
        </row>
        <row r="1499">
          <cell r="A1499" t="str">
            <v>JLL845512-A</v>
          </cell>
          <cell r="B1499" t="str">
            <v>CAN CHOICE DM VAN 400G</v>
          </cell>
          <cell r="C1499" t="str">
            <v>PC</v>
          </cell>
          <cell r="D1499">
            <v>17.079999999999998</v>
          </cell>
          <cell r="E1499">
            <v>17.079999999999998</v>
          </cell>
          <cell r="F1499">
            <v>0</v>
          </cell>
          <cell r="G1499" t="str">
            <v>CY</v>
          </cell>
          <cell r="H1499" t="str">
            <v>C</v>
          </cell>
          <cell r="I1499" t="str">
            <v/>
          </cell>
        </row>
        <row r="1500">
          <cell r="A1500" t="str">
            <v>JLL845610-A</v>
          </cell>
          <cell r="B1500" t="str">
            <v>CAN CHOICE DM CHOCO 400G</v>
          </cell>
          <cell r="C1500" t="str">
            <v>PC</v>
          </cell>
          <cell r="D1500">
            <v>0</v>
          </cell>
          <cell r="E1500">
            <v>0</v>
          </cell>
          <cell r="F1500">
            <v>0</v>
          </cell>
          <cell r="G1500" t="str">
            <v>CY</v>
          </cell>
          <cell r="H1500" t="str">
            <v>C</v>
          </cell>
          <cell r="I1500" t="str">
            <v/>
          </cell>
        </row>
        <row r="1501">
          <cell r="A1501" t="str">
            <v>JLL845612-A</v>
          </cell>
          <cell r="B1501" t="str">
            <v>CAN CHOICE DM CHOCO 400G</v>
          </cell>
          <cell r="C1501" t="str">
            <v>PC</v>
          </cell>
          <cell r="D1501">
            <v>17.079999999999998</v>
          </cell>
          <cell r="E1501">
            <v>17.079999999999998</v>
          </cell>
          <cell r="F1501">
            <v>0</v>
          </cell>
          <cell r="G1501" t="str">
            <v>CY</v>
          </cell>
          <cell r="H1501" t="str">
            <v>C</v>
          </cell>
          <cell r="I1501" t="str">
            <v/>
          </cell>
        </row>
        <row r="1502">
          <cell r="A1502" t="str">
            <v>JLL856404-A</v>
          </cell>
          <cell r="B1502" t="str">
            <v>CAN ENFAKID T FRIENDLY 1KG</v>
          </cell>
          <cell r="C1502" t="str">
            <v>PC</v>
          </cell>
          <cell r="D1502">
            <v>18.649999999999999</v>
          </cell>
          <cell r="E1502">
            <v>18.649999999999999</v>
          </cell>
          <cell r="F1502">
            <v>0</v>
          </cell>
          <cell r="G1502" t="str">
            <v>AU</v>
          </cell>
          <cell r="H1502" t="str">
            <v>C</v>
          </cell>
          <cell r="I1502" t="str">
            <v/>
          </cell>
        </row>
        <row r="1503">
          <cell r="A1503" t="str">
            <v>JLL856405-A</v>
          </cell>
          <cell r="B1503" t="str">
            <v>CAN ENFAKID T FRIENDLY 1.7KG</v>
          </cell>
          <cell r="C1503" t="str">
            <v>PC</v>
          </cell>
          <cell r="D1503">
            <v>29.65</v>
          </cell>
          <cell r="E1503">
            <v>29.65</v>
          </cell>
          <cell r="F1503">
            <v>0</v>
          </cell>
          <cell r="G1503" t="str">
            <v>AU</v>
          </cell>
          <cell r="H1503" t="str">
            <v>C</v>
          </cell>
          <cell r="I1503" t="str">
            <v/>
          </cell>
        </row>
        <row r="1504">
          <cell r="A1504" t="str">
            <v>JLL872903-A</v>
          </cell>
          <cell r="B1504" t="str">
            <v>CAN SUSTAGEN KID CHOCO 950G</v>
          </cell>
          <cell r="C1504" t="str">
            <v>PC</v>
          </cell>
          <cell r="D1504">
            <v>20.691199999999998</v>
          </cell>
          <cell r="E1504">
            <v>19.649999999999999</v>
          </cell>
          <cell r="F1504">
            <v>0</v>
          </cell>
          <cell r="G1504" t="str">
            <v>AE</v>
          </cell>
          <cell r="H1504" t="str">
            <v>C</v>
          </cell>
          <cell r="I1504" t="str">
            <v/>
          </cell>
        </row>
        <row r="1505">
          <cell r="A1505" t="str">
            <v>JLL873608-A</v>
          </cell>
          <cell r="B1505" t="str">
            <v>CAN ENFAMAMA CHOCO 400G INDO</v>
          </cell>
          <cell r="C1505" t="str">
            <v>PC</v>
          </cell>
          <cell r="D1505">
            <v>11.013400000000001</v>
          </cell>
          <cell r="E1505">
            <v>10.39</v>
          </cell>
          <cell r="F1505">
            <v>0</v>
          </cell>
          <cell r="G1505" t="str">
            <v>CT</v>
          </cell>
          <cell r="H1505" t="str">
            <v>C</v>
          </cell>
          <cell r="I1505" t="str">
            <v/>
          </cell>
        </row>
        <row r="1506">
          <cell r="A1506" t="str">
            <v>JLL873704-A</v>
          </cell>
          <cell r="B1506" t="str">
            <v>CAN ENFAMAMA VAN 400G INDO</v>
          </cell>
          <cell r="C1506" t="str">
            <v>PC</v>
          </cell>
          <cell r="D1506">
            <v>11.013400000000001</v>
          </cell>
          <cell r="E1506">
            <v>10.39</v>
          </cell>
          <cell r="F1506">
            <v>0</v>
          </cell>
          <cell r="G1506" t="str">
            <v>CT</v>
          </cell>
          <cell r="H1506" t="str">
            <v>C</v>
          </cell>
          <cell r="I1506" t="str">
            <v/>
          </cell>
        </row>
        <row r="1507">
          <cell r="A1507" t="str">
            <v>JLL900105-A</v>
          </cell>
          <cell r="B1507" t="str">
            <v>CAN LACTUM 1KG W/ PROMO</v>
          </cell>
          <cell r="C1507" t="str">
            <v>PC</v>
          </cell>
          <cell r="D1507">
            <v>0</v>
          </cell>
          <cell r="E1507">
            <v>0</v>
          </cell>
          <cell r="F1507">
            <v>0</v>
          </cell>
          <cell r="G1507" t="str">
            <v>AM</v>
          </cell>
          <cell r="H1507" t="str">
            <v>C</v>
          </cell>
          <cell r="I1507" t="str">
            <v/>
          </cell>
        </row>
        <row r="1508">
          <cell r="A1508" t="str">
            <v>JLL900106-A</v>
          </cell>
          <cell r="B1508" t="str">
            <v>CAN LACTUM 1.8KG W/ PROMO</v>
          </cell>
          <cell r="C1508" t="str">
            <v>PC</v>
          </cell>
          <cell r="D1508">
            <v>0</v>
          </cell>
          <cell r="E1508">
            <v>0</v>
          </cell>
          <cell r="F1508">
            <v>0</v>
          </cell>
          <cell r="G1508" t="str">
            <v>AM</v>
          </cell>
          <cell r="H1508" t="str">
            <v>C</v>
          </cell>
          <cell r="I1508" t="str">
            <v/>
          </cell>
        </row>
        <row r="1509">
          <cell r="A1509" t="str">
            <v>JLL900109-A</v>
          </cell>
          <cell r="B1509" t="str">
            <v>CAN,LACTUM POWDER 1KG</v>
          </cell>
          <cell r="C1509" t="str">
            <v>PC</v>
          </cell>
          <cell r="D1509">
            <v>19.59</v>
          </cell>
          <cell r="E1509">
            <v>19.59</v>
          </cell>
          <cell r="F1509">
            <v>0</v>
          </cell>
          <cell r="G1509" t="str">
            <v>AM</v>
          </cell>
          <cell r="H1509" t="str">
            <v>C</v>
          </cell>
          <cell r="I1509" t="str">
            <v/>
          </cell>
        </row>
        <row r="1510">
          <cell r="A1510" t="str">
            <v>JLL900124-A</v>
          </cell>
          <cell r="B1510" t="str">
            <v>CAN, LACTUM POWDER 1.8KG</v>
          </cell>
          <cell r="C1510" t="str">
            <v>PC</v>
          </cell>
          <cell r="D1510">
            <v>30.3902</v>
          </cell>
          <cell r="E1510">
            <v>30.3902</v>
          </cell>
          <cell r="F1510">
            <v>0</v>
          </cell>
          <cell r="G1510" t="str">
            <v>AM</v>
          </cell>
          <cell r="H1510" t="str">
            <v>C</v>
          </cell>
          <cell r="I1510" t="str">
            <v/>
          </cell>
        </row>
        <row r="1511">
          <cell r="A1511" t="str">
            <v>JLL900130-A</v>
          </cell>
          <cell r="B1511" t="str">
            <v>CAN,LACTUM 1+ POWDER 1KG</v>
          </cell>
          <cell r="C1511" t="str">
            <v>PC</v>
          </cell>
          <cell r="D1511">
            <v>19.7944</v>
          </cell>
          <cell r="E1511">
            <v>18.507000000000001</v>
          </cell>
          <cell r="F1511">
            <v>0</v>
          </cell>
          <cell r="G1511" t="str">
            <v>BK</v>
          </cell>
          <cell r="H1511" t="str">
            <v>C</v>
          </cell>
          <cell r="I1511" t="str">
            <v/>
          </cell>
        </row>
        <row r="1512">
          <cell r="A1512" t="str">
            <v>JLL900131-A</v>
          </cell>
          <cell r="B1512" t="str">
            <v>CAN, LACTUM POWDER 1+ 1.8KG</v>
          </cell>
          <cell r="C1512" t="str">
            <v>PC</v>
          </cell>
          <cell r="D1512">
            <v>31.159800000000001</v>
          </cell>
          <cell r="E1512">
            <v>29.6509</v>
          </cell>
          <cell r="F1512">
            <v>0</v>
          </cell>
          <cell r="G1512" t="str">
            <v>BK</v>
          </cell>
          <cell r="H1512" t="str">
            <v>C</v>
          </cell>
          <cell r="I1512" t="str">
            <v/>
          </cell>
        </row>
        <row r="1513">
          <cell r="A1513" t="str">
            <v>JLL900134-A</v>
          </cell>
          <cell r="B1513" t="str">
            <v>CAN,LACTUM 3+ 1KG</v>
          </cell>
          <cell r="C1513" t="str">
            <v>PC</v>
          </cell>
          <cell r="D1513">
            <v>19.7944</v>
          </cell>
          <cell r="E1513">
            <v>18.986000000000001</v>
          </cell>
          <cell r="F1513">
            <v>0</v>
          </cell>
          <cell r="G1513" t="str">
            <v>BO</v>
          </cell>
          <cell r="H1513" t="str">
            <v>C</v>
          </cell>
          <cell r="I1513" t="str">
            <v/>
          </cell>
        </row>
        <row r="1514">
          <cell r="A1514" t="str">
            <v>JLL900135-A</v>
          </cell>
          <cell r="B1514" t="str">
            <v>CAN, LACTUM 3+ 1.8KG</v>
          </cell>
          <cell r="C1514" t="str">
            <v>PC</v>
          </cell>
          <cell r="D1514">
            <v>31.159800000000001</v>
          </cell>
          <cell r="E1514">
            <v>29.6509</v>
          </cell>
          <cell r="F1514">
            <v>0</v>
          </cell>
          <cell r="G1514" t="str">
            <v>BO</v>
          </cell>
          <cell r="H1514" t="str">
            <v>C</v>
          </cell>
          <cell r="I1514" t="str">
            <v/>
          </cell>
        </row>
        <row r="1515">
          <cell r="A1515" t="str">
            <v>JLL900193-A</v>
          </cell>
          <cell r="B1515" t="str">
            <v>CAN LACTUM W/ INULIN 1KG</v>
          </cell>
          <cell r="C1515" t="str">
            <v>PC</v>
          </cell>
          <cell r="D1515">
            <v>23.562000000000001</v>
          </cell>
          <cell r="E1515">
            <v>23.562000000000001</v>
          </cell>
          <cell r="F1515">
            <v>0</v>
          </cell>
          <cell r="G1515" t="str">
            <v>AM</v>
          </cell>
          <cell r="H1515" t="str">
            <v>C</v>
          </cell>
          <cell r="I1515" t="str">
            <v/>
          </cell>
        </row>
        <row r="1516">
          <cell r="A1516" t="str">
            <v>JLL900194-A</v>
          </cell>
          <cell r="B1516" t="str">
            <v>CAN LACTUM W/ INULIN 1.8KG</v>
          </cell>
          <cell r="C1516" t="str">
            <v>PC</v>
          </cell>
          <cell r="D1516">
            <v>34.950299999999999</v>
          </cell>
          <cell r="E1516">
            <v>34.950299999999999</v>
          </cell>
          <cell r="F1516">
            <v>0</v>
          </cell>
          <cell r="G1516" t="str">
            <v>AM</v>
          </cell>
          <cell r="H1516" t="str">
            <v>C</v>
          </cell>
          <cell r="I1516" t="str">
            <v/>
          </cell>
        </row>
        <row r="1517">
          <cell r="A1517" t="str">
            <v>JLL906703-M</v>
          </cell>
          <cell r="B1517" t="str">
            <v>CAN ALACTA POWDER 1000G.</v>
          </cell>
          <cell r="C1517" t="str">
            <v>PC</v>
          </cell>
          <cell r="D1517">
            <v>18.805499999999999</v>
          </cell>
          <cell r="E1517">
            <v>18.805499999999999</v>
          </cell>
          <cell r="F1517">
            <v>0</v>
          </cell>
          <cell r="G1517" t="str">
            <v>AC</v>
          </cell>
          <cell r="H1517" t="str">
            <v>C</v>
          </cell>
          <cell r="I1517" t="str">
            <v/>
          </cell>
        </row>
        <row r="1518">
          <cell r="A1518" t="str">
            <v>JLL906703-N</v>
          </cell>
          <cell r="B1518" t="str">
            <v>CAN ALACTA 1KG</v>
          </cell>
          <cell r="C1518" t="str">
            <v>PC</v>
          </cell>
          <cell r="D1518">
            <v>18.13</v>
          </cell>
          <cell r="E1518">
            <v>18.13</v>
          </cell>
          <cell r="F1518">
            <v>0</v>
          </cell>
          <cell r="G1518" t="str">
            <v>AC</v>
          </cell>
          <cell r="H1518" t="str">
            <v>C</v>
          </cell>
          <cell r="I1518" t="str">
            <v/>
          </cell>
        </row>
        <row r="1519">
          <cell r="A1519" t="str">
            <v>JLL906705-A</v>
          </cell>
          <cell r="B1519" t="str">
            <v>CAN,ALACTA 1KG</v>
          </cell>
          <cell r="C1519" t="str">
            <v>PC</v>
          </cell>
          <cell r="D1519">
            <v>18.042999999999999</v>
          </cell>
          <cell r="E1519">
            <v>18.042999999999999</v>
          </cell>
          <cell r="F1519">
            <v>0</v>
          </cell>
          <cell r="G1519" t="str">
            <v>AC</v>
          </cell>
          <cell r="H1519" t="str">
            <v>C</v>
          </cell>
          <cell r="I1519" t="str">
            <v/>
          </cell>
        </row>
        <row r="1520">
          <cell r="A1520" t="str">
            <v>JLL906705-B</v>
          </cell>
          <cell r="B1520" t="str">
            <v>CAN,ALACTA 1KG</v>
          </cell>
          <cell r="C1520" t="str">
            <v>PC</v>
          </cell>
          <cell r="D1520">
            <v>19.125599999999999</v>
          </cell>
          <cell r="E1520">
            <v>18.042999999999999</v>
          </cell>
          <cell r="F1520">
            <v>0</v>
          </cell>
          <cell r="G1520" t="str">
            <v>AC</v>
          </cell>
          <cell r="H1520" t="str">
            <v>C</v>
          </cell>
          <cell r="I1520" t="str">
            <v/>
          </cell>
        </row>
        <row r="1521">
          <cell r="A1521" t="str">
            <v>JLL907703-L</v>
          </cell>
          <cell r="B1521" t="str">
            <v>CAN, ENFALAC POWDER 400G</v>
          </cell>
          <cell r="C1521" t="str">
            <v>PC</v>
          </cell>
          <cell r="D1521">
            <v>10.112399999999999</v>
          </cell>
          <cell r="E1521">
            <v>9.8490000000000002</v>
          </cell>
          <cell r="F1521">
            <v>0</v>
          </cell>
          <cell r="G1521" t="str">
            <v>AB</v>
          </cell>
          <cell r="H1521" t="str">
            <v>C</v>
          </cell>
          <cell r="I1521" t="str">
            <v/>
          </cell>
        </row>
        <row r="1522">
          <cell r="A1522" t="str">
            <v>JLL907704-M</v>
          </cell>
          <cell r="B1522" t="str">
            <v>CAN, ENFALAC W/ NUCLEOTIDE 1KG</v>
          </cell>
          <cell r="C1522" t="str">
            <v>PC</v>
          </cell>
          <cell r="D1522">
            <v>19.660900000000002</v>
          </cell>
          <cell r="E1522">
            <v>18.797000000000001</v>
          </cell>
          <cell r="F1522">
            <v>0</v>
          </cell>
          <cell r="G1522" t="str">
            <v>AP</v>
          </cell>
          <cell r="H1522" t="str">
            <v>C</v>
          </cell>
          <cell r="I1522" t="str">
            <v/>
          </cell>
        </row>
        <row r="1523">
          <cell r="A1523" t="str">
            <v>JLL907788-F</v>
          </cell>
          <cell r="B1523" t="str">
            <v>CAN,ENFALAC W/ NUCLEOTIDE 1.8K</v>
          </cell>
          <cell r="C1523" t="str">
            <v>PC</v>
          </cell>
          <cell r="D1523">
            <v>30.496200000000002</v>
          </cell>
          <cell r="E1523">
            <v>28.77</v>
          </cell>
          <cell r="F1523">
            <v>0</v>
          </cell>
          <cell r="G1523" t="str">
            <v>AB</v>
          </cell>
          <cell r="H1523" t="str">
            <v>C</v>
          </cell>
          <cell r="I1523" t="str">
            <v/>
          </cell>
        </row>
        <row r="1524">
          <cell r="A1524" t="str">
            <v>JLL9077D4-A</v>
          </cell>
          <cell r="B1524" t="str">
            <v>CAN, ENFALAC A+ 400G</v>
          </cell>
          <cell r="C1524" t="str">
            <v>PC</v>
          </cell>
          <cell r="D1524">
            <v>10.7484</v>
          </cell>
          <cell r="E1524">
            <v>10.28</v>
          </cell>
          <cell r="F1524">
            <v>0</v>
          </cell>
          <cell r="G1524" t="str">
            <v>AV</v>
          </cell>
          <cell r="H1524" t="str">
            <v>C</v>
          </cell>
          <cell r="I1524" t="str">
            <v/>
          </cell>
        </row>
        <row r="1525">
          <cell r="A1525" t="str">
            <v>JLL9077D5-A</v>
          </cell>
          <cell r="B1525" t="str">
            <v>CAN, ENFALAC A+ 1KG</v>
          </cell>
          <cell r="C1525" t="str">
            <v>PC</v>
          </cell>
          <cell r="D1525">
            <v>20.711200000000002</v>
          </cell>
          <cell r="E1525">
            <v>20.58</v>
          </cell>
          <cell r="F1525">
            <v>0</v>
          </cell>
          <cell r="G1525" t="str">
            <v>AV</v>
          </cell>
          <cell r="H1525" t="str">
            <v>C</v>
          </cell>
          <cell r="I1525" t="str">
            <v/>
          </cell>
        </row>
        <row r="1526">
          <cell r="A1526" t="str">
            <v>JLL9077E4-A</v>
          </cell>
          <cell r="B1526" t="str">
            <v>CAN, ENFAMIL A+ 400G INDO</v>
          </cell>
          <cell r="C1526" t="str">
            <v>PC</v>
          </cell>
          <cell r="D1526">
            <v>9.9</v>
          </cell>
          <cell r="E1526">
            <v>9.9</v>
          </cell>
          <cell r="F1526">
            <v>0</v>
          </cell>
          <cell r="G1526" t="str">
            <v>AA</v>
          </cell>
          <cell r="H1526" t="str">
            <v>C</v>
          </cell>
          <cell r="I1526" t="str">
            <v/>
          </cell>
        </row>
        <row r="1527">
          <cell r="A1527" t="str">
            <v>JLL9077E4-B</v>
          </cell>
          <cell r="B1527" t="str">
            <v>CAN, ENFAMIL A+ 400G INDO</v>
          </cell>
          <cell r="C1527" t="str">
            <v>PC</v>
          </cell>
          <cell r="D1527">
            <v>10.494</v>
          </cell>
          <cell r="E1527">
            <v>9.9</v>
          </cell>
          <cell r="F1527">
            <v>0</v>
          </cell>
          <cell r="G1527" t="str">
            <v>AA</v>
          </cell>
          <cell r="H1527" t="str">
            <v>C</v>
          </cell>
          <cell r="I1527" t="str">
            <v/>
          </cell>
        </row>
        <row r="1528">
          <cell r="A1528" t="str">
            <v>JLL9077F3-A</v>
          </cell>
          <cell r="B1528" t="str">
            <v>CAN ENFAMIL A+ 800G CAN INDO</v>
          </cell>
          <cell r="C1528" t="str">
            <v>PC</v>
          </cell>
          <cell r="D1528">
            <v>26.870999999999999</v>
          </cell>
          <cell r="E1528">
            <v>25.35</v>
          </cell>
          <cell r="F1528">
            <v>0</v>
          </cell>
          <cell r="G1528" t="str">
            <v>AA</v>
          </cell>
          <cell r="H1528" t="str">
            <v>C</v>
          </cell>
          <cell r="I1528" t="str">
            <v/>
          </cell>
        </row>
        <row r="1529">
          <cell r="A1529" t="str">
            <v>JLL908913-I</v>
          </cell>
          <cell r="B1529" t="str">
            <v>CAN ENFAPRO 1KG</v>
          </cell>
          <cell r="C1529" t="str">
            <v>PC</v>
          </cell>
          <cell r="D1529">
            <v>19.355599999999999</v>
          </cell>
          <cell r="E1529">
            <v>18.692</v>
          </cell>
          <cell r="F1529">
            <v>0</v>
          </cell>
          <cell r="G1529" t="str">
            <v>AP</v>
          </cell>
          <cell r="H1529" t="str">
            <v>C</v>
          </cell>
          <cell r="I1529" t="str">
            <v/>
          </cell>
        </row>
        <row r="1530">
          <cell r="A1530" t="str">
            <v>JLL908913-J</v>
          </cell>
          <cell r="B1530" t="str">
            <v>CAN ENFAPRO W/ DHA 1KG</v>
          </cell>
          <cell r="C1530" t="str">
            <v>PC</v>
          </cell>
          <cell r="D1530">
            <v>19.550999999999998</v>
          </cell>
          <cell r="E1530">
            <v>19.550999999999998</v>
          </cell>
          <cell r="F1530">
            <v>0</v>
          </cell>
          <cell r="G1530" t="str">
            <v>AP</v>
          </cell>
          <cell r="H1530" t="str">
            <v>C</v>
          </cell>
          <cell r="I1530" t="str">
            <v/>
          </cell>
        </row>
        <row r="1531">
          <cell r="A1531" t="str">
            <v>JLL908936-E</v>
          </cell>
          <cell r="B1531" t="str">
            <v>CAN,ENFAPRO W/NUCLEOTIDE 1.8KG</v>
          </cell>
          <cell r="C1531" t="str">
            <v>PC</v>
          </cell>
          <cell r="D1531">
            <v>0</v>
          </cell>
          <cell r="E1531">
            <v>0</v>
          </cell>
          <cell r="F1531">
            <v>0</v>
          </cell>
          <cell r="G1531" t="str">
            <v>AP</v>
          </cell>
          <cell r="H1531" t="str">
            <v>C</v>
          </cell>
          <cell r="I1531" t="str">
            <v/>
          </cell>
        </row>
        <row r="1532">
          <cell r="A1532" t="str">
            <v>JLL908936-H</v>
          </cell>
          <cell r="B1532" t="str">
            <v>CAN ENFAPRO 1.8KG</v>
          </cell>
          <cell r="C1532" t="str">
            <v>PC</v>
          </cell>
          <cell r="D1532">
            <v>28.77</v>
          </cell>
          <cell r="E1532">
            <v>28.77</v>
          </cell>
          <cell r="F1532">
            <v>0</v>
          </cell>
          <cell r="G1532" t="str">
            <v>AP</v>
          </cell>
          <cell r="H1532" t="str">
            <v>C</v>
          </cell>
          <cell r="I1532" t="str">
            <v/>
          </cell>
        </row>
        <row r="1533">
          <cell r="A1533" t="str">
            <v>JLL908936-I</v>
          </cell>
          <cell r="B1533" t="str">
            <v>CAN ENFAPRO 1.8KG</v>
          </cell>
          <cell r="C1533" t="str">
            <v>PC</v>
          </cell>
          <cell r="D1533">
            <v>30.496200000000002</v>
          </cell>
          <cell r="E1533">
            <v>28.77</v>
          </cell>
          <cell r="F1533">
            <v>0</v>
          </cell>
          <cell r="G1533" t="str">
            <v>AP</v>
          </cell>
          <cell r="H1533" t="str">
            <v>C</v>
          </cell>
          <cell r="I1533" t="str">
            <v/>
          </cell>
        </row>
        <row r="1534">
          <cell r="A1534" t="str">
            <v>JLL908980-A</v>
          </cell>
          <cell r="B1534" t="str">
            <v>CAN ENFAPRO A+ 400G CAN INDO</v>
          </cell>
          <cell r="C1534" t="str">
            <v>PC</v>
          </cell>
          <cell r="D1534">
            <v>11.183</v>
          </cell>
          <cell r="E1534">
            <v>10.55</v>
          </cell>
          <cell r="F1534">
            <v>0</v>
          </cell>
          <cell r="G1534" t="str">
            <v>AK</v>
          </cell>
          <cell r="H1534" t="str">
            <v>C</v>
          </cell>
          <cell r="I1534" t="str">
            <v/>
          </cell>
        </row>
        <row r="1535">
          <cell r="A1535" t="str">
            <v>JLL908999-A</v>
          </cell>
          <cell r="B1535" t="str">
            <v>CAN ENFAPRO A+ 800G CAN INDO</v>
          </cell>
          <cell r="C1535" t="str">
            <v>PC</v>
          </cell>
          <cell r="D1535">
            <v>26.870999999999999</v>
          </cell>
          <cell r="E1535">
            <v>25.35</v>
          </cell>
          <cell r="F1535">
            <v>0</v>
          </cell>
          <cell r="G1535" t="str">
            <v>AK</v>
          </cell>
          <cell r="H1535" t="str">
            <v>C</v>
          </cell>
          <cell r="I1535" t="str">
            <v/>
          </cell>
        </row>
        <row r="1536">
          <cell r="A1536" t="str">
            <v>JLL9089B1-A</v>
          </cell>
          <cell r="B1536" t="str">
            <v>CAN, ENFAPRO A+ 1KG</v>
          </cell>
          <cell r="C1536" t="str">
            <v>PC</v>
          </cell>
          <cell r="D1536">
            <v>20.711200000000002</v>
          </cell>
          <cell r="E1536">
            <v>20.100000000000001</v>
          </cell>
          <cell r="F1536">
            <v>0</v>
          </cell>
          <cell r="G1536" t="str">
            <v>AK</v>
          </cell>
          <cell r="H1536" t="str">
            <v>C</v>
          </cell>
          <cell r="I1536" t="str">
            <v/>
          </cell>
        </row>
        <row r="1537">
          <cell r="A1537" t="str">
            <v>JLL9089B2-A</v>
          </cell>
          <cell r="B1537" t="str">
            <v>CAN, ENFAPRO A+ 400G</v>
          </cell>
          <cell r="C1537" t="str">
            <v>PC</v>
          </cell>
          <cell r="D1537">
            <v>0</v>
          </cell>
          <cell r="E1537">
            <v>0</v>
          </cell>
          <cell r="F1537">
            <v>0</v>
          </cell>
          <cell r="G1537" t="str">
            <v>AK</v>
          </cell>
          <cell r="H1537" t="str">
            <v>C</v>
          </cell>
          <cell r="I1537" t="str">
            <v/>
          </cell>
        </row>
        <row r="1538">
          <cell r="A1538" t="str">
            <v>JLL915705-A</v>
          </cell>
          <cell r="B1538" t="str">
            <v>CAN, SUSPREM CHOCO 1KG</v>
          </cell>
          <cell r="C1538" t="str">
            <v>PC</v>
          </cell>
          <cell r="D1538">
            <v>19.660900000000002</v>
          </cell>
          <cell r="E1538">
            <v>18.547999999999998</v>
          </cell>
          <cell r="F1538">
            <v>0</v>
          </cell>
          <cell r="G1538" t="str">
            <v>AO</v>
          </cell>
          <cell r="H1538" t="str">
            <v>C</v>
          </cell>
          <cell r="I1538" t="str">
            <v/>
          </cell>
        </row>
        <row r="1539">
          <cell r="A1539" t="str">
            <v>JLL915738-A</v>
          </cell>
          <cell r="B1539" t="str">
            <v>CAN SUSTAGEN PREM CHOCO GUAM</v>
          </cell>
          <cell r="C1539" t="str">
            <v>PC</v>
          </cell>
          <cell r="D1539">
            <v>9.3704000000000001</v>
          </cell>
          <cell r="E1539">
            <v>9.282</v>
          </cell>
          <cell r="F1539">
            <v>0</v>
          </cell>
          <cell r="G1539" t="str">
            <v>AO</v>
          </cell>
          <cell r="H1539" t="str">
            <v>C</v>
          </cell>
          <cell r="I1539" t="str">
            <v/>
          </cell>
        </row>
        <row r="1540">
          <cell r="A1540" t="str">
            <v>JLL915740-E</v>
          </cell>
          <cell r="B1540" t="str">
            <v>CAN SPREM CHOCO 400G.</v>
          </cell>
          <cell r="C1540" t="str">
            <v>PC</v>
          </cell>
          <cell r="D1540">
            <v>0</v>
          </cell>
          <cell r="E1540">
            <v>0</v>
          </cell>
          <cell r="F1540">
            <v>0</v>
          </cell>
          <cell r="G1540" t="str">
            <v>AO</v>
          </cell>
          <cell r="H1540" t="str">
            <v>C</v>
          </cell>
          <cell r="I1540" t="str">
            <v/>
          </cell>
        </row>
        <row r="1541">
          <cell r="A1541" t="str">
            <v>JLL915740-G</v>
          </cell>
          <cell r="B1541" t="str">
            <v>CAN SUSTAGEN PREM CHOCO 400G</v>
          </cell>
          <cell r="C1541" t="str">
            <v>PC</v>
          </cell>
          <cell r="D1541">
            <v>10.016</v>
          </cell>
          <cell r="E1541">
            <v>10.016</v>
          </cell>
          <cell r="F1541">
            <v>0</v>
          </cell>
          <cell r="G1541" t="str">
            <v>AO</v>
          </cell>
          <cell r="H1541" t="str">
            <v>C</v>
          </cell>
          <cell r="I1541" t="str">
            <v/>
          </cell>
        </row>
        <row r="1542">
          <cell r="A1542" t="str">
            <v>JLL915741-G</v>
          </cell>
          <cell r="B1542" t="str">
            <v>CAN SUSTAGEN PREM CHOCO 1KG</v>
          </cell>
          <cell r="C1542" t="str">
            <v>PC</v>
          </cell>
          <cell r="D1542">
            <v>19.027999999999999</v>
          </cell>
          <cell r="E1542">
            <v>19.027999999999999</v>
          </cell>
          <cell r="F1542">
            <v>0</v>
          </cell>
          <cell r="G1542" t="str">
            <v>AO</v>
          </cell>
          <cell r="H1542" t="str">
            <v>C</v>
          </cell>
          <cell r="I1542" t="str">
            <v/>
          </cell>
        </row>
        <row r="1543">
          <cell r="A1543" t="str">
            <v>JLL915840-E</v>
          </cell>
          <cell r="B1543" t="str">
            <v>CAN SPREM VANILLA 400G</v>
          </cell>
          <cell r="C1543" t="str">
            <v>PC</v>
          </cell>
          <cell r="D1543">
            <v>0</v>
          </cell>
          <cell r="E1543">
            <v>0</v>
          </cell>
          <cell r="F1543">
            <v>0</v>
          </cell>
          <cell r="G1543" t="str">
            <v>AO</v>
          </cell>
          <cell r="H1543" t="str">
            <v>C</v>
          </cell>
          <cell r="I1543" t="str">
            <v/>
          </cell>
        </row>
        <row r="1544">
          <cell r="A1544" t="str">
            <v>JLL915840-F</v>
          </cell>
          <cell r="B1544" t="str">
            <v>CAN SPREM VANILLA 400G</v>
          </cell>
          <cell r="C1544" t="str">
            <v>PC</v>
          </cell>
          <cell r="D1544">
            <v>9.68</v>
          </cell>
          <cell r="E1544">
            <v>9.68</v>
          </cell>
          <cell r="F1544">
            <v>0</v>
          </cell>
          <cell r="G1544" t="str">
            <v>AO</v>
          </cell>
          <cell r="H1544" t="str">
            <v>C</v>
          </cell>
          <cell r="I1544" t="str">
            <v/>
          </cell>
        </row>
        <row r="1545">
          <cell r="A1545" t="str">
            <v>JLL965859-D</v>
          </cell>
          <cell r="B1545" t="str">
            <v>CAN OLAC POWDER 1000G.</v>
          </cell>
          <cell r="C1545" t="str">
            <v>PC</v>
          </cell>
          <cell r="D1545">
            <v>0</v>
          </cell>
          <cell r="E1545">
            <v>0</v>
          </cell>
          <cell r="F1545">
            <v>0</v>
          </cell>
          <cell r="G1545" t="str">
            <v>DZ</v>
          </cell>
          <cell r="H1545" t="str">
            <v>C</v>
          </cell>
          <cell r="I1545" t="str">
            <v/>
          </cell>
        </row>
        <row r="1546">
          <cell r="A1546" t="str">
            <v>JLL965880-A</v>
          </cell>
          <cell r="B1546" t="str">
            <v>CAN ENFALAC LF 350G</v>
          </cell>
          <cell r="C1546" t="str">
            <v>PC</v>
          </cell>
          <cell r="D1546">
            <v>10.345599999999999</v>
          </cell>
          <cell r="E1546">
            <v>9.76</v>
          </cell>
          <cell r="F1546">
            <v>0</v>
          </cell>
          <cell r="G1546" t="str">
            <v>DZ</v>
          </cell>
          <cell r="H1546" t="str">
            <v>C</v>
          </cell>
          <cell r="I1546" t="str">
            <v/>
          </cell>
        </row>
        <row r="1547">
          <cell r="A1547" t="str">
            <v>JLL965881-A</v>
          </cell>
          <cell r="B1547" t="str">
            <v>CAN ENFALAC LF 850G</v>
          </cell>
          <cell r="C1547" t="str">
            <v>PC</v>
          </cell>
          <cell r="D1547">
            <v>20.14</v>
          </cell>
          <cell r="E1547">
            <v>19</v>
          </cell>
          <cell r="F1547">
            <v>0</v>
          </cell>
          <cell r="G1547" t="str">
            <v>DZ</v>
          </cell>
          <cell r="H1547" t="str">
            <v>C</v>
          </cell>
          <cell r="I1547" t="str">
            <v/>
          </cell>
        </row>
        <row r="1548">
          <cell r="A1548" t="str">
            <v>JP0013</v>
          </cell>
          <cell r="B1548" t="str">
            <v>BOTTLE B RD M256 20MMPP   60ML</v>
          </cell>
          <cell r="C1548" t="str">
            <v>BT</v>
          </cell>
          <cell r="D1548">
            <v>2.8188</v>
          </cell>
          <cell r="E1548">
            <v>3.8654999999999999</v>
          </cell>
          <cell r="F1548">
            <v>0</v>
          </cell>
          <cell r="G1548" t="str">
            <v>JE</v>
          </cell>
          <cell r="H1548" t="str">
            <v>C</v>
          </cell>
          <cell r="I1548" t="str">
            <v/>
          </cell>
        </row>
        <row r="1549">
          <cell r="A1549" t="str">
            <v>JP0027-01</v>
          </cell>
          <cell r="B1549" t="str">
            <v>BOTTLE B RD M261 18MM PP 15ML</v>
          </cell>
          <cell r="C1549" t="str">
            <v>BT</v>
          </cell>
          <cell r="D1549">
            <v>2.1661999999999999</v>
          </cell>
          <cell r="E1549">
            <v>2.0630999999999999</v>
          </cell>
          <cell r="F1549">
            <v>0</v>
          </cell>
          <cell r="G1549" t="str">
            <v>BA</v>
          </cell>
          <cell r="H1549" t="str">
            <v>C</v>
          </cell>
          <cell r="I1549" t="str">
            <v/>
          </cell>
        </row>
        <row r="1550">
          <cell r="A1550" t="str">
            <v>JP0045</v>
          </cell>
          <cell r="B1550" t="str">
            <v>BOTTLE GLASS AMBER SMC M#2024</v>
          </cell>
          <cell r="C1550" t="str">
            <v>BT</v>
          </cell>
          <cell r="D1550">
            <v>5.9188000000000001</v>
          </cell>
          <cell r="E1550">
            <v>5.6368999999999998</v>
          </cell>
          <cell r="F1550">
            <v>0</v>
          </cell>
          <cell r="G1550" t="str">
            <v>BJ</v>
          </cell>
          <cell r="H1550" t="str">
            <v>C</v>
          </cell>
          <cell r="I1550" t="str">
            <v/>
          </cell>
        </row>
        <row r="1551">
          <cell r="A1551" t="str">
            <v>JP0046</v>
          </cell>
          <cell r="B1551" t="str">
            <v>PLASTIC BOTTLE, 15ML</v>
          </cell>
          <cell r="C1551" t="str">
            <v>PC</v>
          </cell>
          <cell r="D1551">
            <v>1.0289999999999999</v>
          </cell>
          <cell r="E1551">
            <v>0.43640000000000001</v>
          </cell>
          <cell r="F1551">
            <v>0</v>
          </cell>
          <cell r="G1551" t="str">
            <v>JE</v>
          </cell>
          <cell r="H1551" t="str">
            <v>C</v>
          </cell>
          <cell r="I1551" t="str">
            <v/>
          </cell>
        </row>
        <row r="1552">
          <cell r="A1552" t="str">
            <v>JP0047</v>
          </cell>
          <cell r="B1552" t="str">
            <v>PLASTIC BOTTLE 30ML</v>
          </cell>
          <cell r="C1552" t="str">
            <v>PC</v>
          </cell>
          <cell r="D1552">
            <v>1.68</v>
          </cell>
          <cell r="E1552">
            <v>1.6</v>
          </cell>
          <cell r="F1552">
            <v>0</v>
          </cell>
          <cell r="G1552" t="str">
            <v>BA</v>
          </cell>
          <cell r="H1552" t="str">
            <v>C</v>
          </cell>
          <cell r="I1552" t="str">
            <v/>
          </cell>
        </row>
        <row r="1553">
          <cell r="A1553" t="str">
            <v>JP0048</v>
          </cell>
          <cell r="B1553" t="str">
            <v>PLASTIC BOTTLE, 60ML</v>
          </cell>
          <cell r="C1553" t="str">
            <v>PC</v>
          </cell>
          <cell r="D1553">
            <v>1.8374999999999999</v>
          </cell>
          <cell r="E1553">
            <v>1.8182</v>
          </cell>
          <cell r="F1553">
            <v>0</v>
          </cell>
          <cell r="G1553" t="str">
            <v>JE</v>
          </cell>
          <cell r="H1553" t="str">
            <v>C</v>
          </cell>
          <cell r="I1553" t="str">
            <v/>
          </cell>
        </row>
        <row r="1554">
          <cell r="A1554" t="str">
            <v>JP0049</v>
          </cell>
          <cell r="B1554" t="str">
            <v>PLASTIC BOTTLE, 120ML</v>
          </cell>
          <cell r="C1554" t="str">
            <v>PC</v>
          </cell>
          <cell r="D1554">
            <v>2.625</v>
          </cell>
          <cell r="E1554">
            <v>2.5</v>
          </cell>
          <cell r="F1554">
            <v>0</v>
          </cell>
          <cell r="G1554" t="str">
            <v>JE</v>
          </cell>
          <cell r="H1554" t="str">
            <v>C</v>
          </cell>
          <cell r="I1554" t="str">
            <v/>
          </cell>
        </row>
        <row r="1555">
          <cell r="A1555" t="str">
            <v>JP0050</v>
          </cell>
          <cell r="B1555" t="str">
            <v>CHILD RES CAPS 15/30/60 ML</v>
          </cell>
          <cell r="C1555" t="str">
            <v>PC</v>
          </cell>
          <cell r="D1555">
            <v>1.68</v>
          </cell>
          <cell r="E1555">
            <v>1.65</v>
          </cell>
          <cell r="F1555">
            <v>0</v>
          </cell>
          <cell r="G1555" t="str">
            <v>JE</v>
          </cell>
          <cell r="H1555" t="str">
            <v>C</v>
          </cell>
          <cell r="I1555" t="str">
            <v/>
          </cell>
        </row>
        <row r="1556">
          <cell r="A1556" t="str">
            <v>JP0051</v>
          </cell>
          <cell r="B1556" t="str">
            <v>CHILD RES CAPS 120ML</v>
          </cell>
          <cell r="C1556" t="str">
            <v>PC</v>
          </cell>
          <cell r="D1556">
            <v>2.52</v>
          </cell>
          <cell r="E1556">
            <v>2.4</v>
          </cell>
          <cell r="F1556">
            <v>0</v>
          </cell>
          <cell r="G1556" t="str">
            <v>BZ</v>
          </cell>
          <cell r="H1556" t="str">
            <v>C</v>
          </cell>
          <cell r="I1556" t="str">
            <v/>
          </cell>
        </row>
        <row r="1557">
          <cell r="A1557" t="str">
            <v>JP0062</v>
          </cell>
          <cell r="B1557" t="str">
            <v>ANIMAL WORLD ROLLERS PROMO</v>
          </cell>
          <cell r="C1557" t="str">
            <v>PC</v>
          </cell>
          <cell r="D1557">
            <v>0</v>
          </cell>
          <cell r="E1557">
            <v>0</v>
          </cell>
          <cell r="F1557">
            <v>0</v>
          </cell>
          <cell r="G1557" t="str">
            <v>AM</v>
          </cell>
          <cell r="H1557" t="str">
            <v>C</v>
          </cell>
          <cell r="I1557" t="str">
            <v/>
          </cell>
        </row>
        <row r="1558">
          <cell r="A1558" t="str">
            <v>JP0063</v>
          </cell>
          <cell r="B1558" t="str">
            <v>DINO COLLECTION PROMO ITEM</v>
          </cell>
          <cell r="C1558" t="str">
            <v>PC</v>
          </cell>
          <cell r="D1558">
            <v>0</v>
          </cell>
          <cell r="E1558">
            <v>0</v>
          </cell>
          <cell r="F1558">
            <v>0</v>
          </cell>
          <cell r="G1558" t="str">
            <v>AM</v>
          </cell>
          <cell r="H1558" t="str">
            <v>C</v>
          </cell>
          <cell r="I1558" t="str">
            <v/>
          </cell>
        </row>
        <row r="1559">
          <cell r="A1559" t="str">
            <v>JP0577</v>
          </cell>
          <cell r="B1559" t="str">
            <v>CAP CONTINOUS THREAD METAL</v>
          </cell>
          <cell r="C1559" t="str">
            <v>PC</v>
          </cell>
          <cell r="D1559">
            <v>1.5067999999999999</v>
          </cell>
          <cell r="E1559">
            <v>1.4351</v>
          </cell>
          <cell r="F1559">
            <v>0</v>
          </cell>
          <cell r="G1559" t="str">
            <v>BJ</v>
          </cell>
          <cell r="H1559" t="str">
            <v>C</v>
          </cell>
          <cell r="I1559" t="str">
            <v/>
          </cell>
        </row>
        <row r="1560">
          <cell r="A1560" t="str">
            <v>JP0578</v>
          </cell>
          <cell r="B1560" t="str">
            <v>GLASSINE PAPER 32MM DIA.</v>
          </cell>
          <cell r="C1560" t="str">
            <v>PC</v>
          </cell>
          <cell r="D1560">
            <v>2.7300000000000001E-2</v>
          </cell>
          <cell r="E1560">
            <v>2.7300000000000001E-2</v>
          </cell>
          <cell r="F1560">
            <v>0</v>
          </cell>
          <cell r="G1560" t="str">
            <v>BJ</v>
          </cell>
          <cell r="H1560" t="str">
            <v>C</v>
          </cell>
          <cell r="I1560" t="str">
            <v/>
          </cell>
        </row>
        <row r="1561">
          <cell r="A1561" t="str">
            <v>JP0579</v>
          </cell>
          <cell r="B1561" t="str">
            <v>CAP 18MMPP W/ CAPSEAL II LINER</v>
          </cell>
          <cell r="C1561" t="str">
            <v>PC</v>
          </cell>
          <cell r="D1561">
            <v>0.47249999999999998</v>
          </cell>
          <cell r="E1561">
            <v>0.45</v>
          </cell>
          <cell r="F1561">
            <v>0</v>
          </cell>
          <cell r="G1561" t="str">
            <v>BA</v>
          </cell>
          <cell r="H1561" t="str">
            <v>C</v>
          </cell>
          <cell r="I1561" t="str">
            <v/>
          </cell>
        </row>
        <row r="1562">
          <cell r="A1562" t="str">
            <v>JP0580</v>
          </cell>
          <cell r="B1562" t="str">
            <v>CAP 20MMPP W/ CAPSEAL II LINER</v>
          </cell>
          <cell r="C1562" t="str">
            <v>PC</v>
          </cell>
          <cell r="D1562">
            <v>0.54410000000000003</v>
          </cell>
          <cell r="E1562">
            <v>0.54410000000000003</v>
          </cell>
          <cell r="F1562">
            <v>0</v>
          </cell>
          <cell r="G1562" t="str">
            <v>JE</v>
          </cell>
          <cell r="H1562" t="str">
            <v>C</v>
          </cell>
          <cell r="I1562" t="str">
            <v/>
          </cell>
        </row>
        <row r="1563">
          <cell r="A1563" t="str">
            <v>JP1316-02</v>
          </cell>
          <cell r="B1563" t="str">
            <v>SHIP'G CASE 5/10ML PED DR 24'S</v>
          </cell>
          <cell r="C1563" t="str">
            <v>MP</v>
          </cell>
          <cell r="D1563">
            <v>0</v>
          </cell>
          <cell r="E1563">
            <v>0</v>
          </cell>
          <cell r="F1563">
            <v>0</v>
          </cell>
          <cell r="G1563" t="str">
            <v>FI</v>
          </cell>
          <cell r="H1563" t="str">
            <v>C</v>
          </cell>
          <cell r="I1563" t="str">
            <v/>
          </cell>
        </row>
        <row r="1564">
          <cell r="A1564" t="str">
            <v>JP1320-02</v>
          </cell>
          <cell r="B1564" t="str">
            <v>SHIP'G CASE 15ML POWDER 24'S</v>
          </cell>
          <cell r="C1564" t="str">
            <v>MP</v>
          </cell>
          <cell r="D1564">
            <v>2398</v>
          </cell>
          <cell r="E1564">
            <v>2398</v>
          </cell>
          <cell r="F1564">
            <v>0</v>
          </cell>
          <cell r="G1564" t="str">
            <v>FJ</v>
          </cell>
          <cell r="H1564" t="str">
            <v>C</v>
          </cell>
          <cell r="I1564" t="str">
            <v/>
          </cell>
        </row>
        <row r="1565">
          <cell r="A1565" t="str">
            <v>JP1347</v>
          </cell>
          <cell r="B1565" t="str">
            <v>SHIP'G CASE BLENOXANE AMP 15MG</v>
          </cell>
          <cell r="C1565" t="str">
            <v>PC</v>
          </cell>
          <cell r="D1565">
            <v>3.9142100000000002</v>
          </cell>
          <cell r="E1565">
            <v>3.9142100000000002</v>
          </cell>
          <cell r="F1565">
            <v>0</v>
          </cell>
          <cell r="G1565" t="str">
            <v>HJ</v>
          </cell>
          <cell r="H1565" t="str">
            <v>C</v>
          </cell>
          <cell r="I1565" t="str">
            <v/>
          </cell>
        </row>
        <row r="1566">
          <cell r="A1566" t="str">
            <v>JP1410</v>
          </cell>
          <cell r="B1566" t="str">
            <v>SHIP'G CASE TPT 325/500MG 100S</v>
          </cell>
          <cell r="C1566" t="str">
            <v>PC</v>
          </cell>
          <cell r="D1566">
            <v>11.416399999999999</v>
          </cell>
          <cell r="E1566">
            <v>9.9273000000000007</v>
          </cell>
          <cell r="F1566">
            <v>0</v>
          </cell>
          <cell r="G1566" t="str">
            <v>II</v>
          </cell>
          <cell r="H1566" t="str">
            <v>C</v>
          </cell>
          <cell r="I1566" t="str">
            <v/>
          </cell>
        </row>
        <row r="1567">
          <cell r="A1567" t="str">
            <v>JP1411-01</v>
          </cell>
          <cell r="B1567" t="str">
            <v>SHIP'G CASE TPT 325/500MG 500S</v>
          </cell>
          <cell r="C1567" t="str">
            <v>PC</v>
          </cell>
          <cell r="D1567">
            <v>9.43</v>
          </cell>
          <cell r="E1567">
            <v>8.1999999999999993</v>
          </cell>
          <cell r="F1567">
            <v>0</v>
          </cell>
          <cell r="G1567" t="str">
            <v>II</v>
          </cell>
          <cell r="H1567" t="str">
            <v>C</v>
          </cell>
          <cell r="I1567" t="str">
            <v/>
          </cell>
        </row>
        <row r="1568">
          <cell r="A1568" t="str">
            <v>JP1435</v>
          </cell>
          <cell r="B1568" t="str">
            <v>SHIPPING CASE NMT/NMFT 30'S</v>
          </cell>
          <cell r="C1568" t="str">
            <v>PC</v>
          </cell>
          <cell r="D1568">
            <v>4.6105</v>
          </cell>
          <cell r="E1568">
            <v>4.0091000000000001</v>
          </cell>
          <cell r="F1568">
            <v>0</v>
          </cell>
          <cell r="G1568" t="str">
            <v>BJ</v>
          </cell>
          <cell r="H1568" t="str">
            <v>C</v>
          </cell>
          <cell r="I1568" t="str">
            <v/>
          </cell>
        </row>
        <row r="1569">
          <cell r="A1569" t="str">
            <v>JP1441</v>
          </cell>
          <cell r="B1569" t="str">
            <v>SHIP'G CASE TPFORTE SYR 15ML</v>
          </cell>
          <cell r="C1569" t="str">
            <v>PC</v>
          </cell>
          <cell r="D1569">
            <v>0</v>
          </cell>
          <cell r="E1569">
            <v>0</v>
          </cell>
          <cell r="F1569">
            <v>0</v>
          </cell>
          <cell r="G1569" t="str">
            <v>JE</v>
          </cell>
          <cell r="H1569" t="str">
            <v>C</v>
          </cell>
          <cell r="I1569" t="str">
            <v/>
          </cell>
        </row>
        <row r="1570">
          <cell r="A1570" t="str">
            <v>JP1442</v>
          </cell>
          <cell r="B1570" t="str">
            <v>SHIPPING CASE, 60ML (4X3)</v>
          </cell>
          <cell r="C1570" t="str">
            <v>PC</v>
          </cell>
          <cell r="D1570">
            <v>2.7077</v>
          </cell>
          <cell r="E1570">
            <v>2.3544999999999998</v>
          </cell>
          <cell r="F1570">
            <v>0</v>
          </cell>
          <cell r="G1570" t="str">
            <v>BZ</v>
          </cell>
          <cell r="H1570" t="str">
            <v>C</v>
          </cell>
          <cell r="I1570" t="str">
            <v/>
          </cell>
        </row>
        <row r="1571">
          <cell r="A1571" t="str">
            <v>JP1444</v>
          </cell>
          <cell r="B1571" t="str">
            <v>SHIPPING CASE, 60ML (6X8)</v>
          </cell>
          <cell r="C1571" t="str">
            <v>PC</v>
          </cell>
          <cell r="D1571">
            <v>7.7363999999999997</v>
          </cell>
          <cell r="E1571">
            <v>6.7272999999999996</v>
          </cell>
          <cell r="F1571">
            <v>0</v>
          </cell>
          <cell r="G1571" t="str">
            <v>JE</v>
          </cell>
          <cell r="H1571" t="str">
            <v>C</v>
          </cell>
          <cell r="I1571" t="str">
            <v/>
          </cell>
        </row>
        <row r="1572">
          <cell r="A1572" t="str">
            <v>JP1445</v>
          </cell>
          <cell r="B1572" t="str">
            <v>SHIPPING CASE, 15 ML DROPS</v>
          </cell>
          <cell r="C1572" t="str">
            <v>PC</v>
          </cell>
          <cell r="D1572">
            <v>0</v>
          </cell>
          <cell r="E1572">
            <v>0</v>
          </cell>
          <cell r="F1572">
            <v>0</v>
          </cell>
          <cell r="G1572" t="str">
            <v>JE</v>
          </cell>
          <cell r="H1572" t="str">
            <v>C</v>
          </cell>
          <cell r="I1572" t="str">
            <v/>
          </cell>
        </row>
        <row r="1573">
          <cell r="A1573" t="str">
            <v>JP1445-01</v>
          </cell>
          <cell r="B1573" t="str">
            <v>SHIPPING CASE, TPD 15 ML</v>
          </cell>
          <cell r="C1573" t="str">
            <v>PC</v>
          </cell>
          <cell r="D1573">
            <v>7.5168999999999997</v>
          </cell>
          <cell r="E1573">
            <v>6.9635999999999996</v>
          </cell>
          <cell r="F1573">
            <v>0</v>
          </cell>
          <cell r="G1573" t="str">
            <v>JE</v>
          </cell>
          <cell r="H1573" t="str">
            <v>C</v>
          </cell>
          <cell r="I1573" t="str">
            <v/>
          </cell>
        </row>
        <row r="1574">
          <cell r="A1574" t="str">
            <v>JP1446</v>
          </cell>
          <cell r="B1574" t="str">
            <v>SHIPPING CASE,15ML DROPS (6X4)</v>
          </cell>
          <cell r="C1574" t="str">
            <v>PC</v>
          </cell>
          <cell r="D1574">
            <v>3.7583000000000002</v>
          </cell>
          <cell r="E1574">
            <v>3.4727000000000001</v>
          </cell>
          <cell r="F1574">
            <v>0</v>
          </cell>
          <cell r="G1574" t="str">
            <v>BA</v>
          </cell>
          <cell r="H1574" t="str">
            <v>C</v>
          </cell>
          <cell r="I1574" t="str">
            <v/>
          </cell>
        </row>
        <row r="1575">
          <cell r="A1575" t="str">
            <v>JP1446-01</v>
          </cell>
          <cell r="B1575" t="str">
            <v>SHIPPING CASE, 15ML DROPS</v>
          </cell>
          <cell r="C1575" t="str">
            <v>PC</v>
          </cell>
          <cell r="D1575">
            <v>3.8687</v>
          </cell>
          <cell r="E1575">
            <v>3.4727000000000001</v>
          </cell>
          <cell r="F1575">
            <v>0</v>
          </cell>
          <cell r="G1575" t="str">
            <v>BA</v>
          </cell>
          <cell r="H1575" t="str">
            <v>C</v>
          </cell>
          <cell r="I1575" t="str">
            <v/>
          </cell>
        </row>
        <row r="1576">
          <cell r="A1576" t="str">
            <v>JP1449-01</v>
          </cell>
          <cell r="B1576" t="str">
            <v>SC 10/15ML SYRUP W/ PARTITION</v>
          </cell>
          <cell r="C1576" t="str">
            <v>PC</v>
          </cell>
          <cell r="D1576">
            <v>7.0358999999999998</v>
          </cell>
          <cell r="E1576">
            <v>6.1181999999999999</v>
          </cell>
          <cell r="F1576">
            <v>0</v>
          </cell>
          <cell r="G1576" t="str">
            <v>BA</v>
          </cell>
          <cell r="H1576" t="str">
            <v>C</v>
          </cell>
          <cell r="I1576" t="str">
            <v/>
          </cell>
        </row>
        <row r="1577">
          <cell r="A1577" t="str">
            <v>JP1450-01</v>
          </cell>
          <cell r="B1577" t="str">
            <v>SHIPPING CASE, 5ML/7ML DROPS</v>
          </cell>
          <cell r="C1577" t="str">
            <v>PC</v>
          </cell>
          <cell r="D1577">
            <v>6.7744999999999997</v>
          </cell>
          <cell r="E1577">
            <v>5.8909000000000002</v>
          </cell>
          <cell r="F1577">
            <v>0</v>
          </cell>
          <cell r="G1577" t="str">
            <v>BA</v>
          </cell>
          <cell r="H1577" t="str">
            <v>C</v>
          </cell>
          <cell r="I1577" t="str">
            <v/>
          </cell>
        </row>
        <row r="1578">
          <cell r="A1578" t="str">
            <v>JP1451</v>
          </cell>
          <cell r="B1578" t="str">
            <v>SHIPPING CASE, 7ML DROPS(SPLE)</v>
          </cell>
          <cell r="C1578" t="str">
            <v>PC</v>
          </cell>
          <cell r="D1578">
            <v>6.7744999999999997</v>
          </cell>
          <cell r="E1578">
            <v>5.5273000000000003</v>
          </cell>
          <cell r="F1578">
            <v>0</v>
          </cell>
          <cell r="G1578" t="str">
            <v>BA</v>
          </cell>
          <cell r="H1578" t="str">
            <v>C</v>
          </cell>
          <cell r="I1578" t="str">
            <v/>
          </cell>
        </row>
        <row r="1579">
          <cell r="A1579" t="str">
            <v>JP1509-06</v>
          </cell>
          <cell r="B1579" t="str">
            <v>SHIPPING CASE ENFALAC 400G.</v>
          </cell>
          <cell r="C1579" t="str">
            <v>PC</v>
          </cell>
          <cell r="D1579">
            <v>13.580500000000001</v>
          </cell>
          <cell r="E1579">
            <v>13.8545</v>
          </cell>
          <cell r="F1579">
            <v>0</v>
          </cell>
          <cell r="G1579" t="str">
            <v>AB</v>
          </cell>
          <cell r="H1579" t="str">
            <v>C</v>
          </cell>
          <cell r="I1579" t="str">
            <v/>
          </cell>
        </row>
        <row r="1580">
          <cell r="A1580" t="str">
            <v>JP1517-05</v>
          </cell>
          <cell r="B1580" t="str">
            <v>SHIPPING CASE SUST.CHOCO 1KG.</v>
          </cell>
          <cell r="C1580" t="str">
            <v>PC</v>
          </cell>
          <cell r="D1580">
            <v>0</v>
          </cell>
          <cell r="E1580">
            <v>0</v>
          </cell>
          <cell r="F1580">
            <v>0</v>
          </cell>
          <cell r="G1580" t="str">
            <v>AJ</v>
          </cell>
          <cell r="H1580" t="str">
            <v>C</v>
          </cell>
          <cell r="I1580" t="str">
            <v/>
          </cell>
        </row>
        <row r="1581">
          <cell r="A1581" t="str">
            <v>JP1529-05</v>
          </cell>
          <cell r="B1581" t="str">
            <v>SC SUSTAGEN PREM CHOCO 400G</v>
          </cell>
          <cell r="C1581" t="str">
            <v>PC</v>
          </cell>
          <cell r="D1581">
            <v>13.8545</v>
          </cell>
          <cell r="E1581">
            <v>13.8545</v>
          </cell>
          <cell r="F1581">
            <v>0</v>
          </cell>
          <cell r="G1581" t="str">
            <v>AO</v>
          </cell>
          <cell r="H1581" t="str">
            <v>C</v>
          </cell>
          <cell r="I1581" t="str">
            <v/>
          </cell>
        </row>
        <row r="1582">
          <cell r="A1582" t="str">
            <v>JP1530-06</v>
          </cell>
          <cell r="B1582" t="str">
            <v>SHIP CASE SUST PREM CHOCO 1KG</v>
          </cell>
          <cell r="C1582" t="str">
            <v>PC</v>
          </cell>
          <cell r="D1582">
            <v>13.2273</v>
          </cell>
          <cell r="E1582">
            <v>13.2273</v>
          </cell>
          <cell r="F1582">
            <v>0</v>
          </cell>
          <cell r="G1582" t="str">
            <v>AO</v>
          </cell>
          <cell r="H1582" t="str">
            <v>C</v>
          </cell>
          <cell r="I1582" t="str">
            <v/>
          </cell>
        </row>
        <row r="1583">
          <cell r="A1583" t="str">
            <v>JP1530-07</v>
          </cell>
          <cell r="B1583" t="str">
            <v>SHIP CASE SUST PREM CHOCO 1KG</v>
          </cell>
          <cell r="C1583" t="str">
            <v>PC</v>
          </cell>
          <cell r="D1583">
            <v>13.942600000000001</v>
          </cell>
          <cell r="E1583">
            <v>12.918200000000001</v>
          </cell>
          <cell r="F1583">
            <v>0</v>
          </cell>
          <cell r="G1583" t="str">
            <v>AO</v>
          </cell>
          <cell r="H1583" t="str">
            <v>C</v>
          </cell>
          <cell r="I1583" t="str">
            <v/>
          </cell>
        </row>
        <row r="1584">
          <cell r="A1584" t="str">
            <v>JP1572-02</v>
          </cell>
          <cell r="B1584" t="str">
            <v>SHIPPING CASE SUST.PREM 50G PS</v>
          </cell>
          <cell r="C1584" t="str">
            <v>PC</v>
          </cell>
          <cell r="D1584">
            <v>0</v>
          </cell>
          <cell r="E1584">
            <v>0</v>
          </cell>
          <cell r="F1584">
            <v>0</v>
          </cell>
          <cell r="G1584" t="str">
            <v>AO</v>
          </cell>
          <cell r="H1584" t="str">
            <v>C</v>
          </cell>
          <cell r="I1584" t="str">
            <v/>
          </cell>
        </row>
        <row r="1585">
          <cell r="A1585" t="str">
            <v>JP1575-02</v>
          </cell>
          <cell r="B1585" t="str">
            <v>SHIP CASE SUST PREM VAN 400G</v>
          </cell>
          <cell r="C1585" t="str">
            <v>PC</v>
          </cell>
          <cell r="D1585">
            <v>0</v>
          </cell>
          <cell r="E1585">
            <v>0</v>
          </cell>
          <cell r="F1585">
            <v>0</v>
          </cell>
          <cell r="G1585" t="str">
            <v>AO</v>
          </cell>
          <cell r="H1585" t="str">
            <v>C</v>
          </cell>
          <cell r="I1585" t="str">
            <v/>
          </cell>
        </row>
        <row r="1586">
          <cell r="A1586" t="str">
            <v>JP1575-03</v>
          </cell>
          <cell r="B1586" t="str">
            <v>SC SUSTAGEN PREM VANILLA 400G</v>
          </cell>
          <cell r="C1586" t="str">
            <v>PC</v>
          </cell>
          <cell r="D1586">
            <v>13.8545</v>
          </cell>
          <cell r="E1586">
            <v>13.8545</v>
          </cell>
          <cell r="F1586">
            <v>0</v>
          </cell>
          <cell r="G1586" t="str">
            <v>AO</v>
          </cell>
          <cell r="H1586" t="str">
            <v>C</v>
          </cell>
          <cell r="I1586" t="str">
            <v/>
          </cell>
        </row>
        <row r="1587">
          <cell r="A1587" t="str">
            <v>JP1600-01</v>
          </cell>
          <cell r="B1587" t="str">
            <v>SHIPPING CASE MAMA CARE 400G.</v>
          </cell>
          <cell r="C1587" t="str">
            <v>PC</v>
          </cell>
          <cell r="D1587">
            <v>0</v>
          </cell>
          <cell r="E1587">
            <v>0</v>
          </cell>
          <cell r="F1587">
            <v>0</v>
          </cell>
          <cell r="G1587" t="str">
            <v>CT</v>
          </cell>
          <cell r="H1587" t="str">
            <v>C</v>
          </cell>
          <cell r="I1587" t="str">
            <v/>
          </cell>
        </row>
        <row r="1588">
          <cell r="A1588" t="str">
            <v>JP1612-01</v>
          </cell>
          <cell r="B1588" t="str">
            <v>SHIPPING CASE FOR MAMA CARE</v>
          </cell>
          <cell r="C1588" t="str">
            <v>PC</v>
          </cell>
          <cell r="D1588">
            <v>16.936360000000001</v>
          </cell>
          <cell r="E1588">
            <v>16.936360000000001</v>
          </cell>
          <cell r="F1588">
            <v>0</v>
          </cell>
          <cell r="G1588" t="str">
            <v>CT</v>
          </cell>
          <cell r="H1588" t="str">
            <v>C</v>
          </cell>
          <cell r="I1588" t="str">
            <v/>
          </cell>
        </row>
        <row r="1589">
          <cell r="A1589" t="str">
            <v>JP1658</v>
          </cell>
          <cell r="B1589" t="str">
            <v>SHIPPING CASE FOR IMPTD GOODS</v>
          </cell>
          <cell r="C1589" t="str">
            <v>PC</v>
          </cell>
          <cell r="D1589">
            <v>4.8</v>
          </cell>
          <cell r="E1589">
            <v>4.8</v>
          </cell>
          <cell r="F1589">
            <v>0</v>
          </cell>
          <cell r="G1589" t="str">
            <v>AN</v>
          </cell>
          <cell r="H1589" t="str">
            <v>C</v>
          </cell>
          <cell r="I1589" t="str">
            <v/>
          </cell>
        </row>
        <row r="1590">
          <cell r="A1590" t="str">
            <v>JP1659</v>
          </cell>
          <cell r="B1590" t="str">
            <v>SHIPPING CASE ULTRACAL 946 ML</v>
          </cell>
          <cell r="C1590" t="str">
            <v>PC</v>
          </cell>
          <cell r="D1590">
            <v>13.942600000000001</v>
          </cell>
          <cell r="E1590">
            <v>5.8227000000000002</v>
          </cell>
          <cell r="F1590">
            <v>0</v>
          </cell>
          <cell r="G1590" t="str">
            <v>DA</v>
          </cell>
          <cell r="H1590" t="str">
            <v>C</v>
          </cell>
          <cell r="I1590" t="str">
            <v/>
          </cell>
        </row>
        <row r="1591">
          <cell r="A1591" t="str">
            <v>JP1660</v>
          </cell>
          <cell r="B1591" t="str">
            <v>SHIPPING CASE ISOCAL 946 ML</v>
          </cell>
          <cell r="C1591" t="str">
            <v>PC</v>
          </cell>
          <cell r="D1591">
            <v>0</v>
          </cell>
          <cell r="E1591">
            <v>0</v>
          </cell>
          <cell r="F1591">
            <v>0</v>
          </cell>
          <cell r="G1591" t="str">
            <v>AN</v>
          </cell>
          <cell r="H1591" t="str">
            <v>C</v>
          </cell>
          <cell r="I1591" t="str">
            <v/>
          </cell>
        </row>
        <row r="1592">
          <cell r="A1592" t="str">
            <v>JP1678-01</v>
          </cell>
          <cell r="B1592" t="str">
            <v>SC SUSTAGEN CHOCO 1KG</v>
          </cell>
          <cell r="C1592" t="str">
            <v>PC</v>
          </cell>
          <cell r="D1592">
            <v>12.074999999999999</v>
          </cell>
          <cell r="E1592">
            <v>12.074999999999999</v>
          </cell>
          <cell r="F1592">
            <v>0</v>
          </cell>
          <cell r="G1592" t="str">
            <v>AJ</v>
          </cell>
          <cell r="H1592" t="str">
            <v>C</v>
          </cell>
          <cell r="I1592" t="str">
            <v/>
          </cell>
        </row>
        <row r="1593">
          <cell r="A1593" t="str">
            <v>JP1707-02</v>
          </cell>
          <cell r="B1593" t="str">
            <v>S/C ENFALAC 180G REFILL</v>
          </cell>
          <cell r="C1593" t="str">
            <v>PC</v>
          </cell>
          <cell r="D1593">
            <v>16.680299999999999</v>
          </cell>
          <cell r="E1593">
            <v>16.100000000000001</v>
          </cell>
          <cell r="F1593">
            <v>0</v>
          </cell>
          <cell r="G1593" t="str">
            <v>AB</v>
          </cell>
          <cell r="H1593" t="str">
            <v>C</v>
          </cell>
          <cell r="I1593" t="str">
            <v/>
          </cell>
        </row>
        <row r="1594">
          <cell r="A1594" t="str">
            <v>JP1709-01</v>
          </cell>
          <cell r="B1594" t="str">
            <v>S/C ENFAPRO 400G REFILL</v>
          </cell>
          <cell r="C1594" t="str">
            <v>PC</v>
          </cell>
          <cell r="D1594">
            <v>17.098500000000001</v>
          </cell>
          <cell r="E1594">
            <v>15.681800000000001</v>
          </cell>
          <cell r="F1594">
            <v>0</v>
          </cell>
          <cell r="G1594" t="str">
            <v>AP</v>
          </cell>
          <cell r="H1594" t="str">
            <v>C</v>
          </cell>
          <cell r="I1594" t="str">
            <v/>
          </cell>
        </row>
        <row r="1595">
          <cell r="A1595" t="str">
            <v>JP1710-02</v>
          </cell>
          <cell r="B1595" t="str">
            <v>SC ENFAPRO 180G</v>
          </cell>
          <cell r="C1595" t="str">
            <v>PC</v>
          </cell>
          <cell r="D1595">
            <v>15.887</v>
          </cell>
          <cell r="E1595">
            <v>16.100000000000001</v>
          </cell>
          <cell r="F1595">
            <v>0</v>
          </cell>
          <cell r="G1595" t="str">
            <v>AP</v>
          </cell>
          <cell r="H1595" t="str">
            <v>C</v>
          </cell>
          <cell r="I1595" t="str">
            <v/>
          </cell>
        </row>
        <row r="1596">
          <cell r="A1596" t="str">
            <v>JP1714-01</v>
          </cell>
          <cell r="B1596" t="str">
            <v>SC ENFAPRO LF W/ DHA 400G</v>
          </cell>
          <cell r="C1596" t="str">
            <v>PC</v>
          </cell>
          <cell r="D1596">
            <v>16.196100000000001</v>
          </cell>
          <cell r="E1596">
            <v>15.681800000000001</v>
          </cell>
          <cell r="F1596">
            <v>0</v>
          </cell>
          <cell r="G1596" t="str">
            <v>CX</v>
          </cell>
          <cell r="H1596" t="str">
            <v>C</v>
          </cell>
          <cell r="I1596" t="str">
            <v/>
          </cell>
        </row>
        <row r="1597">
          <cell r="A1597" t="str">
            <v>JP1718</v>
          </cell>
          <cell r="B1597" t="str">
            <v>S/C LACTUM 200G REFILL</v>
          </cell>
          <cell r="C1597" t="str">
            <v>PC</v>
          </cell>
          <cell r="D1597">
            <v>0</v>
          </cell>
          <cell r="E1597">
            <v>0</v>
          </cell>
          <cell r="F1597">
            <v>0</v>
          </cell>
          <cell r="G1597" t="str">
            <v>AM</v>
          </cell>
          <cell r="H1597" t="str">
            <v>C</v>
          </cell>
          <cell r="I1597" t="str">
            <v/>
          </cell>
        </row>
        <row r="1598">
          <cell r="A1598" t="str">
            <v>JP1729-01</v>
          </cell>
          <cell r="B1598" t="str">
            <v>S/C SPREMIUM CHOCO 200G REF</v>
          </cell>
          <cell r="C1598" t="str">
            <v>PC</v>
          </cell>
          <cell r="D1598">
            <v>16.100000000000001</v>
          </cell>
          <cell r="E1598">
            <v>16.100000000000001</v>
          </cell>
          <cell r="F1598">
            <v>0</v>
          </cell>
          <cell r="G1598" t="str">
            <v>AO</v>
          </cell>
          <cell r="H1598" t="str">
            <v>C</v>
          </cell>
          <cell r="I1598" t="str">
            <v/>
          </cell>
        </row>
        <row r="1599">
          <cell r="A1599" t="str">
            <v>JP1729-02</v>
          </cell>
          <cell r="B1599" t="str">
            <v>S/C SPREMIUM CHOCO 200G REF</v>
          </cell>
          <cell r="C1599" t="str">
            <v>PC</v>
          </cell>
          <cell r="D1599">
            <v>17.270099999999999</v>
          </cell>
          <cell r="E1599">
            <v>12.827299999999999</v>
          </cell>
          <cell r="F1599">
            <v>0</v>
          </cell>
          <cell r="G1599" t="str">
            <v>AO</v>
          </cell>
          <cell r="H1599" t="str">
            <v>C</v>
          </cell>
          <cell r="I1599" t="str">
            <v/>
          </cell>
        </row>
        <row r="1600">
          <cell r="A1600" t="str">
            <v>JP1733</v>
          </cell>
          <cell r="B1600" t="str">
            <v>S/C SUST PREM CHOCO SNGLE SERV</v>
          </cell>
          <cell r="C1600" t="str">
            <v>PC</v>
          </cell>
          <cell r="D1600">
            <v>17.454499999999999</v>
          </cell>
          <cell r="E1600">
            <v>17.454499999999999</v>
          </cell>
          <cell r="F1600">
            <v>0</v>
          </cell>
          <cell r="G1600" t="str">
            <v>AO</v>
          </cell>
          <cell r="H1600" t="str">
            <v>C</v>
          </cell>
          <cell r="I1600" t="str">
            <v/>
          </cell>
        </row>
        <row r="1601">
          <cell r="A1601" t="str">
            <v>JP1735</v>
          </cell>
          <cell r="B1601" t="str">
            <v>SC LACTUM 400G FOR VIETNAM</v>
          </cell>
          <cell r="C1601" t="str">
            <v>PC</v>
          </cell>
          <cell r="D1601">
            <v>13.72634</v>
          </cell>
          <cell r="E1601">
            <v>13.72634</v>
          </cell>
          <cell r="F1601">
            <v>0</v>
          </cell>
          <cell r="G1601" t="str">
            <v>AM</v>
          </cell>
          <cell r="H1601" t="str">
            <v>C</v>
          </cell>
          <cell r="I1601" t="str">
            <v/>
          </cell>
        </row>
        <row r="1602">
          <cell r="A1602" t="str">
            <v>JP1736</v>
          </cell>
          <cell r="B1602" t="str">
            <v>SC LACTUM 1KG FOR VIETNAM</v>
          </cell>
          <cell r="C1602" t="str">
            <v>PC</v>
          </cell>
          <cell r="D1602">
            <v>12.93411</v>
          </cell>
          <cell r="E1602">
            <v>12.93411</v>
          </cell>
          <cell r="F1602">
            <v>0</v>
          </cell>
          <cell r="G1602" t="str">
            <v>AM</v>
          </cell>
          <cell r="H1602" t="str">
            <v>C</v>
          </cell>
          <cell r="I1602" t="str">
            <v/>
          </cell>
        </row>
        <row r="1603">
          <cell r="A1603" t="str">
            <v>JP1736-01</v>
          </cell>
          <cell r="B1603" t="str">
            <v>SC LACTUM 1KG FOR VIETNAM</v>
          </cell>
          <cell r="C1603" t="str">
            <v>PC</v>
          </cell>
          <cell r="D1603">
            <v>0</v>
          </cell>
          <cell r="E1603">
            <v>0</v>
          </cell>
          <cell r="F1603">
            <v>0</v>
          </cell>
          <cell r="G1603" t="str">
            <v>AM</v>
          </cell>
          <cell r="H1603" t="str">
            <v>C</v>
          </cell>
          <cell r="I1603" t="str">
            <v/>
          </cell>
        </row>
        <row r="1604">
          <cell r="A1604" t="str">
            <v>JP1738</v>
          </cell>
          <cell r="B1604" t="str">
            <v>WA SHIPPER ENFALAC 400G CAN</v>
          </cell>
          <cell r="C1604" t="str">
            <v>PC</v>
          </cell>
          <cell r="D1604">
            <v>0</v>
          </cell>
          <cell r="E1604">
            <v>0</v>
          </cell>
          <cell r="F1604">
            <v>0</v>
          </cell>
          <cell r="G1604" t="str">
            <v>AB</v>
          </cell>
          <cell r="H1604" t="str">
            <v>C</v>
          </cell>
          <cell r="I1604" t="str">
            <v/>
          </cell>
        </row>
        <row r="1605">
          <cell r="A1605" t="str">
            <v>JP1743-01</v>
          </cell>
          <cell r="B1605" t="str">
            <v>SHIPPER ENFAGROW VAN 1.0KG</v>
          </cell>
          <cell r="C1605" t="str">
            <v>PC</v>
          </cell>
          <cell r="D1605">
            <v>12.6838</v>
          </cell>
          <cell r="E1605">
            <v>13.2273</v>
          </cell>
          <cell r="F1605">
            <v>0</v>
          </cell>
          <cell r="G1605" t="str">
            <v>AR</v>
          </cell>
          <cell r="H1605" t="str">
            <v>C</v>
          </cell>
          <cell r="I1605" t="str">
            <v/>
          </cell>
        </row>
        <row r="1606">
          <cell r="A1606" t="str">
            <v>JP1744-01</v>
          </cell>
          <cell r="B1606" t="str">
            <v>SHIPPER ENFAGROW LF 1.0KG</v>
          </cell>
          <cell r="C1606" t="str">
            <v>PC</v>
          </cell>
          <cell r="D1606">
            <v>12.649699999999999</v>
          </cell>
          <cell r="E1606">
            <v>13.2273</v>
          </cell>
          <cell r="F1606">
            <v>0</v>
          </cell>
          <cell r="G1606" t="str">
            <v>AQ</v>
          </cell>
          <cell r="H1606" t="str">
            <v>C</v>
          </cell>
          <cell r="I1606" t="str">
            <v/>
          </cell>
        </row>
        <row r="1607">
          <cell r="A1607" t="str">
            <v>JP1745-01</v>
          </cell>
          <cell r="B1607" t="str">
            <v>SC ENFAGROW VANILLA 1.8KG</v>
          </cell>
          <cell r="C1607" t="str">
            <v>PC</v>
          </cell>
          <cell r="D1607">
            <v>14.507099999999999</v>
          </cell>
          <cell r="E1607">
            <v>13.9091</v>
          </cell>
          <cell r="F1607">
            <v>0</v>
          </cell>
          <cell r="G1607" t="str">
            <v>AR</v>
          </cell>
          <cell r="H1607" t="str">
            <v>C</v>
          </cell>
          <cell r="I1607" t="str">
            <v/>
          </cell>
        </row>
        <row r="1608">
          <cell r="A1608" t="str">
            <v>JP1746-01</v>
          </cell>
          <cell r="B1608" t="str">
            <v>SHIPPER ENFAGROW LF 1.8KG</v>
          </cell>
          <cell r="C1608" t="str">
            <v>PC</v>
          </cell>
          <cell r="D1608">
            <v>14.3604</v>
          </cell>
          <cell r="E1608">
            <v>13.9091</v>
          </cell>
          <cell r="F1608">
            <v>0</v>
          </cell>
          <cell r="G1608" t="str">
            <v>AQ</v>
          </cell>
          <cell r="H1608" t="str">
            <v>C</v>
          </cell>
          <cell r="I1608" t="str">
            <v/>
          </cell>
        </row>
        <row r="1609">
          <cell r="A1609" t="str">
            <v>JP1747-02</v>
          </cell>
          <cell r="B1609" t="str">
            <v>SHIPPER ENFAGROW VAN 180G</v>
          </cell>
          <cell r="C1609" t="str">
            <v>PC</v>
          </cell>
          <cell r="D1609">
            <v>17.270099999999999</v>
          </cell>
          <cell r="E1609">
            <v>16.100000000000001</v>
          </cell>
          <cell r="F1609">
            <v>0</v>
          </cell>
          <cell r="G1609" t="str">
            <v>AR</v>
          </cell>
          <cell r="H1609" t="str">
            <v>C</v>
          </cell>
          <cell r="I1609" t="str">
            <v/>
          </cell>
        </row>
        <row r="1610">
          <cell r="A1610" t="str">
            <v>JP1751-02</v>
          </cell>
          <cell r="B1610" t="str">
            <v>SC ENFAGROW VANILLA 40G SAMPLE</v>
          </cell>
          <cell r="C1610" t="str">
            <v>PC</v>
          </cell>
          <cell r="D1610">
            <v>15.011799999999999</v>
          </cell>
          <cell r="E1610">
            <v>17.454499999999999</v>
          </cell>
          <cell r="F1610">
            <v>0</v>
          </cell>
          <cell r="G1610" t="str">
            <v>AR</v>
          </cell>
          <cell r="H1610" t="str">
            <v>C</v>
          </cell>
          <cell r="I1610" t="str">
            <v/>
          </cell>
        </row>
        <row r="1611">
          <cell r="A1611" t="str">
            <v>JP1752-01</v>
          </cell>
          <cell r="B1611" t="str">
            <v>SC ENFAGROW LF 40G SAMPLE</v>
          </cell>
          <cell r="C1611" t="str">
            <v>PC</v>
          </cell>
          <cell r="D1611">
            <v>15.011799999999999</v>
          </cell>
          <cell r="E1611">
            <v>17.454499999999999</v>
          </cell>
          <cell r="F1611">
            <v>0</v>
          </cell>
          <cell r="G1611" t="str">
            <v>AQ</v>
          </cell>
          <cell r="H1611" t="str">
            <v>C</v>
          </cell>
          <cell r="I1611" t="str">
            <v/>
          </cell>
        </row>
        <row r="1612">
          <cell r="A1612" t="str">
            <v>JP1753-01</v>
          </cell>
          <cell r="B1612" t="str">
            <v>SC SUSTAGEN JR VANILLA 1KG</v>
          </cell>
          <cell r="C1612" t="str">
            <v>PC</v>
          </cell>
          <cell r="D1612">
            <v>14.02</v>
          </cell>
          <cell r="E1612">
            <v>14.02</v>
          </cell>
          <cell r="F1612">
            <v>0</v>
          </cell>
          <cell r="G1612" t="str">
            <v>AS</v>
          </cell>
          <cell r="H1612" t="str">
            <v>C</v>
          </cell>
          <cell r="I1612" t="str">
            <v/>
          </cell>
        </row>
        <row r="1613">
          <cell r="A1613" t="str">
            <v>JP1758-01</v>
          </cell>
          <cell r="B1613" t="str">
            <v>SC SUSTAGEN JR CHOCO 1KG</v>
          </cell>
          <cell r="C1613" t="str">
            <v>PC</v>
          </cell>
          <cell r="D1613">
            <v>13.041</v>
          </cell>
          <cell r="E1613">
            <v>13.041</v>
          </cell>
          <cell r="F1613">
            <v>0</v>
          </cell>
          <cell r="G1613" t="str">
            <v>AS</v>
          </cell>
          <cell r="H1613" t="str">
            <v>C</v>
          </cell>
          <cell r="I1613" t="str">
            <v/>
          </cell>
        </row>
        <row r="1614">
          <cell r="A1614" t="str">
            <v>JP1763</v>
          </cell>
          <cell r="B1614" t="str">
            <v>SC SUST JR CHOCO 40G SAMPLES</v>
          </cell>
          <cell r="C1614" t="str">
            <v>PC</v>
          </cell>
          <cell r="D1614">
            <v>20.5991</v>
          </cell>
          <cell r="E1614">
            <v>20.5991</v>
          </cell>
          <cell r="F1614">
            <v>0</v>
          </cell>
          <cell r="G1614" t="str">
            <v>AS</v>
          </cell>
          <cell r="H1614" t="str">
            <v>C</v>
          </cell>
          <cell r="I1614" t="str">
            <v/>
          </cell>
        </row>
        <row r="1615">
          <cell r="A1615" t="str">
            <v>JP1766-02</v>
          </cell>
          <cell r="B1615" t="str">
            <v>SC LACTUM 50G SAMPLES</v>
          </cell>
          <cell r="C1615" t="str">
            <v>PC</v>
          </cell>
          <cell r="D1615">
            <v>17.454499999999999</v>
          </cell>
          <cell r="E1615">
            <v>17.454499999999999</v>
          </cell>
          <cell r="F1615">
            <v>0</v>
          </cell>
          <cell r="G1615" t="str">
            <v>AM</v>
          </cell>
          <cell r="H1615" t="str">
            <v>C</v>
          </cell>
          <cell r="I1615" t="str">
            <v/>
          </cell>
        </row>
        <row r="1616">
          <cell r="A1616" t="str">
            <v>JP1766-03</v>
          </cell>
          <cell r="B1616" t="str">
            <v>SC,LACTUM 50G W/ PAD &amp; PART</v>
          </cell>
          <cell r="C1616" t="str">
            <v>PC</v>
          </cell>
          <cell r="D1616">
            <v>0</v>
          </cell>
          <cell r="E1616">
            <v>0</v>
          </cell>
          <cell r="F1616">
            <v>0</v>
          </cell>
          <cell r="G1616" t="str">
            <v>AM</v>
          </cell>
          <cell r="H1616" t="str">
            <v>C</v>
          </cell>
          <cell r="I1616" t="str">
            <v/>
          </cell>
        </row>
        <row r="1617">
          <cell r="A1617" t="str">
            <v>JP1766-04</v>
          </cell>
          <cell r="B1617" t="str">
            <v>SC,LACTUM POWDER 1+ 50G SAMPLE</v>
          </cell>
          <cell r="C1617" t="str">
            <v>PC</v>
          </cell>
          <cell r="D1617">
            <v>15.011799999999999</v>
          </cell>
          <cell r="E1617">
            <v>0</v>
          </cell>
          <cell r="F1617">
            <v>0</v>
          </cell>
          <cell r="G1617" t="str">
            <v>BK</v>
          </cell>
          <cell r="H1617" t="str">
            <v>C</v>
          </cell>
          <cell r="I1617" t="str">
            <v/>
          </cell>
        </row>
        <row r="1618">
          <cell r="A1618" t="str">
            <v>JP1772-01</v>
          </cell>
          <cell r="B1618" t="str">
            <v>SC LACTUM 1KG</v>
          </cell>
          <cell r="C1618" t="str">
            <v>PC</v>
          </cell>
          <cell r="D1618">
            <v>13.2273</v>
          </cell>
          <cell r="E1618">
            <v>13.2273</v>
          </cell>
          <cell r="F1618">
            <v>0</v>
          </cell>
          <cell r="G1618" t="str">
            <v>AM</v>
          </cell>
          <cell r="H1618" t="str">
            <v>C</v>
          </cell>
          <cell r="I1618" t="str">
            <v/>
          </cell>
        </row>
        <row r="1619">
          <cell r="A1619" t="str">
            <v>JP1772-02</v>
          </cell>
          <cell r="B1619" t="str">
            <v>SC,LACTUM 1KG W/ PICOP PAD</v>
          </cell>
          <cell r="C1619" t="str">
            <v>PC</v>
          </cell>
          <cell r="D1619">
            <v>12.571999999999999</v>
          </cell>
          <cell r="E1619">
            <v>12.571999999999999</v>
          </cell>
          <cell r="F1619">
            <v>0</v>
          </cell>
          <cell r="G1619" t="str">
            <v>AM</v>
          </cell>
          <cell r="H1619" t="str">
            <v>C</v>
          </cell>
          <cell r="I1619" t="str">
            <v/>
          </cell>
        </row>
        <row r="1620">
          <cell r="A1620" t="str">
            <v>JP1772-03</v>
          </cell>
          <cell r="B1620" t="str">
            <v>SC,LACTUM 1+ POWDER 1KG</v>
          </cell>
          <cell r="C1620" t="str">
            <v>PC</v>
          </cell>
          <cell r="D1620">
            <v>12.8287</v>
          </cell>
          <cell r="E1620">
            <v>17.7818</v>
          </cell>
          <cell r="F1620">
            <v>0</v>
          </cell>
          <cell r="G1620" t="str">
            <v>BK</v>
          </cell>
          <cell r="H1620" t="str">
            <v>C</v>
          </cell>
          <cell r="I1620" t="str">
            <v/>
          </cell>
        </row>
        <row r="1621">
          <cell r="A1621" t="str">
            <v>JP1773-01</v>
          </cell>
          <cell r="B1621" t="str">
            <v>SC LACTUM 1.8KG</v>
          </cell>
          <cell r="C1621" t="str">
            <v>PC</v>
          </cell>
          <cell r="D1621">
            <v>13.9091</v>
          </cell>
          <cell r="E1621">
            <v>13.9091</v>
          </cell>
          <cell r="F1621">
            <v>0</v>
          </cell>
          <cell r="G1621" t="str">
            <v>AM</v>
          </cell>
          <cell r="H1621" t="str">
            <v>C</v>
          </cell>
          <cell r="I1621" t="str">
            <v/>
          </cell>
        </row>
        <row r="1622">
          <cell r="A1622" t="str">
            <v>JP1773-02</v>
          </cell>
          <cell r="B1622" t="str">
            <v>SC,LACTUM 1.8KG CAN</v>
          </cell>
          <cell r="C1622" t="str">
            <v>PC</v>
          </cell>
          <cell r="D1622">
            <v>13.209099999999999</v>
          </cell>
          <cell r="E1622">
            <v>13.209099999999999</v>
          </cell>
          <cell r="F1622">
            <v>0</v>
          </cell>
          <cell r="G1622" t="str">
            <v>AM</v>
          </cell>
          <cell r="H1622" t="str">
            <v>C</v>
          </cell>
          <cell r="I1622" t="str">
            <v/>
          </cell>
        </row>
        <row r="1623">
          <cell r="A1623" t="str">
            <v>JP1773-03</v>
          </cell>
          <cell r="B1623" t="str">
            <v>SC,LACTUM POWDER 1+ 1.8KG CAN</v>
          </cell>
          <cell r="C1623" t="str">
            <v>PC</v>
          </cell>
          <cell r="D1623">
            <v>14.507099999999999</v>
          </cell>
          <cell r="E1623">
            <v>18.7273</v>
          </cell>
          <cell r="F1623">
            <v>0</v>
          </cell>
          <cell r="G1623" t="str">
            <v>BK</v>
          </cell>
          <cell r="H1623" t="str">
            <v>C</v>
          </cell>
          <cell r="I1623" t="str">
            <v/>
          </cell>
        </row>
        <row r="1624">
          <cell r="A1624" t="str">
            <v>JP1775-01</v>
          </cell>
          <cell r="B1624" t="str">
            <v>SC ENFAPRO 1KG</v>
          </cell>
          <cell r="C1624" t="str">
            <v>PC</v>
          </cell>
          <cell r="D1624">
            <v>13.1539</v>
          </cell>
          <cell r="E1624">
            <v>13.2273</v>
          </cell>
          <cell r="F1624">
            <v>0</v>
          </cell>
          <cell r="G1624" t="str">
            <v>AP</v>
          </cell>
          <cell r="H1624" t="str">
            <v>C</v>
          </cell>
          <cell r="I1624" t="str">
            <v/>
          </cell>
        </row>
        <row r="1625">
          <cell r="A1625" t="str">
            <v>JP1776-01</v>
          </cell>
          <cell r="B1625" t="str">
            <v>SC ENFAPRO 1.8KG</v>
          </cell>
          <cell r="C1625" t="str">
            <v>PC</v>
          </cell>
          <cell r="D1625">
            <v>13.172700000000001</v>
          </cell>
          <cell r="E1625">
            <v>13.9091</v>
          </cell>
          <cell r="F1625">
            <v>0</v>
          </cell>
          <cell r="G1625" t="str">
            <v>AP</v>
          </cell>
          <cell r="H1625" t="str">
            <v>C</v>
          </cell>
          <cell r="I1625" t="str">
            <v/>
          </cell>
        </row>
        <row r="1626">
          <cell r="A1626" t="str">
            <v>JP1777-01</v>
          </cell>
          <cell r="B1626" t="str">
            <v>SHIPPING CASE ENFALAC 1KG.</v>
          </cell>
          <cell r="C1626" t="str">
            <v>PC</v>
          </cell>
          <cell r="D1626">
            <v>13.942600000000001</v>
          </cell>
          <cell r="E1626">
            <v>13.2273</v>
          </cell>
          <cell r="F1626">
            <v>0</v>
          </cell>
          <cell r="G1626" t="str">
            <v>AB</v>
          </cell>
          <cell r="H1626" t="str">
            <v>C</v>
          </cell>
          <cell r="I1626" t="str">
            <v/>
          </cell>
        </row>
        <row r="1627">
          <cell r="A1627" t="str">
            <v>JP1778-01</v>
          </cell>
          <cell r="B1627" t="str">
            <v>SHIPPING CASE ENFALAC POW1.8KG</v>
          </cell>
          <cell r="C1627" t="str">
            <v>PC</v>
          </cell>
          <cell r="D1627">
            <v>14.507199999999999</v>
          </cell>
          <cell r="E1627">
            <v>13.9091</v>
          </cell>
          <cell r="F1627">
            <v>0</v>
          </cell>
          <cell r="G1627" t="str">
            <v>AB</v>
          </cell>
          <cell r="H1627" t="str">
            <v>C</v>
          </cell>
          <cell r="I1627" t="str">
            <v/>
          </cell>
        </row>
        <row r="1628">
          <cell r="A1628" t="str">
            <v>JP1779-01</v>
          </cell>
          <cell r="B1628" t="str">
            <v>SC ENFAPRO LF W/ DHA  1KG</v>
          </cell>
          <cell r="C1628" t="str">
            <v>PC</v>
          </cell>
          <cell r="D1628">
            <v>12.806900000000001</v>
          </cell>
          <cell r="E1628">
            <v>13.2273</v>
          </cell>
          <cell r="F1628">
            <v>0</v>
          </cell>
          <cell r="G1628" t="str">
            <v>CX</v>
          </cell>
          <cell r="H1628" t="str">
            <v>C</v>
          </cell>
          <cell r="I1628" t="str">
            <v/>
          </cell>
        </row>
        <row r="1629">
          <cell r="A1629" t="str">
            <v>JP1780-01</v>
          </cell>
          <cell r="B1629" t="str">
            <v>SC ENFAPRO LF W/ DHA 1.8KG</v>
          </cell>
          <cell r="C1629" t="str">
            <v>PC</v>
          </cell>
          <cell r="D1629">
            <v>13.3819</v>
          </cell>
          <cell r="E1629">
            <v>13.9091</v>
          </cell>
          <cell r="F1629">
            <v>0</v>
          </cell>
          <cell r="G1629" t="str">
            <v>CX</v>
          </cell>
          <cell r="H1629" t="str">
            <v>C</v>
          </cell>
          <cell r="I1629" t="str">
            <v/>
          </cell>
        </row>
        <row r="1630">
          <cell r="A1630" t="str">
            <v>JP1783</v>
          </cell>
          <cell r="B1630" t="str">
            <v>SC SUST CHOCO 30G SAMPLE</v>
          </cell>
          <cell r="C1630" t="str">
            <v>PC</v>
          </cell>
          <cell r="D1630">
            <v>15.2727</v>
          </cell>
          <cell r="E1630">
            <v>15.2727</v>
          </cell>
          <cell r="F1630">
            <v>0</v>
          </cell>
          <cell r="G1630" t="str">
            <v>AJ</v>
          </cell>
          <cell r="H1630" t="str">
            <v>C</v>
          </cell>
          <cell r="I1630" t="str">
            <v/>
          </cell>
        </row>
        <row r="1631">
          <cell r="A1631" t="str">
            <v>JP1783-01</v>
          </cell>
          <cell r="B1631" t="str">
            <v>SC SUST CHOCO 30G SAMPLE</v>
          </cell>
          <cell r="C1631" t="str">
            <v>PC</v>
          </cell>
          <cell r="D1631">
            <v>16.345400000000001</v>
          </cell>
          <cell r="E1631">
            <v>16.345400000000001</v>
          </cell>
          <cell r="F1631">
            <v>0</v>
          </cell>
          <cell r="G1631" t="str">
            <v>AJ</v>
          </cell>
          <cell r="H1631" t="str">
            <v>C</v>
          </cell>
          <cell r="I1631" t="str">
            <v/>
          </cell>
        </row>
        <row r="1632">
          <cell r="A1632" t="str">
            <v>JP1786</v>
          </cell>
          <cell r="B1632" t="str">
            <v>SC ALACTA 400GM REFILL</v>
          </cell>
          <cell r="C1632" t="str">
            <v>PC</v>
          </cell>
          <cell r="D1632">
            <v>15.681800000000001</v>
          </cell>
          <cell r="E1632">
            <v>15.681800000000001</v>
          </cell>
          <cell r="F1632">
            <v>0</v>
          </cell>
          <cell r="G1632" t="str">
            <v>AC</v>
          </cell>
          <cell r="H1632" t="str">
            <v>C</v>
          </cell>
          <cell r="I1632" t="str">
            <v/>
          </cell>
        </row>
        <row r="1633">
          <cell r="A1633" t="str">
            <v>JP1786-01</v>
          </cell>
          <cell r="B1633" t="str">
            <v>SC, ALACTA 400G BIB</v>
          </cell>
          <cell r="C1633" t="str">
            <v>PC</v>
          </cell>
          <cell r="D1633">
            <v>14.747400000000001</v>
          </cell>
          <cell r="E1633">
            <v>13.2182</v>
          </cell>
          <cell r="F1633">
            <v>0</v>
          </cell>
          <cell r="G1633" t="str">
            <v>AC</v>
          </cell>
          <cell r="H1633" t="str">
            <v>C</v>
          </cell>
          <cell r="I1633" t="str">
            <v/>
          </cell>
        </row>
        <row r="1634">
          <cell r="A1634" t="str">
            <v>JP1787</v>
          </cell>
          <cell r="B1634" t="str">
            <v>SC ALACTA 1.0KG CAN</v>
          </cell>
          <cell r="C1634" t="str">
            <v>PC</v>
          </cell>
          <cell r="D1634">
            <v>13.2273</v>
          </cell>
          <cell r="E1634">
            <v>13.2273</v>
          </cell>
          <cell r="F1634">
            <v>0</v>
          </cell>
          <cell r="G1634" t="str">
            <v>AC</v>
          </cell>
          <cell r="H1634" t="str">
            <v>C</v>
          </cell>
          <cell r="I1634" t="str">
            <v/>
          </cell>
        </row>
        <row r="1635">
          <cell r="A1635" t="str">
            <v>JP1787-01</v>
          </cell>
          <cell r="B1635" t="str">
            <v>SC, ALACTA 1KG W/ PICOP PAD</v>
          </cell>
          <cell r="C1635" t="str">
            <v>PC</v>
          </cell>
          <cell r="D1635">
            <v>13.023899999999999</v>
          </cell>
          <cell r="E1635">
            <v>11.1364</v>
          </cell>
          <cell r="F1635">
            <v>0</v>
          </cell>
          <cell r="G1635" t="str">
            <v>AC</v>
          </cell>
          <cell r="H1635" t="str">
            <v>C</v>
          </cell>
          <cell r="I1635" t="str">
            <v/>
          </cell>
        </row>
        <row r="1636">
          <cell r="A1636" t="str">
            <v>JP1788-01</v>
          </cell>
          <cell r="B1636" t="str">
            <v>SC ALACTA 180G</v>
          </cell>
          <cell r="C1636" t="str">
            <v>PC</v>
          </cell>
          <cell r="D1636">
            <v>16.100000000000001</v>
          </cell>
          <cell r="E1636">
            <v>16.100000000000001</v>
          </cell>
          <cell r="F1636">
            <v>0</v>
          </cell>
          <cell r="G1636" t="str">
            <v>AC</v>
          </cell>
          <cell r="H1636" t="str">
            <v>C</v>
          </cell>
          <cell r="I1636" t="str">
            <v/>
          </cell>
        </row>
        <row r="1637">
          <cell r="A1637" t="str">
            <v>JP1788-02</v>
          </cell>
          <cell r="B1637" t="str">
            <v>SC, ALACTA 180G BIB</v>
          </cell>
          <cell r="C1637" t="str">
            <v>PC</v>
          </cell>
          <cell r="D1637">
            <v>14.7514</v>
          </cell>
          <cell r="E1637">
            <v>16.100000000000001</v>
          </cell>
          <cell r="F1637">
            <v>0</v>
          </cell>
          <cell r="G1637" t="str">
            <v>AC</v>
          </cell>
          <cell r="H1637" t="str">
            <v>C</v>
          </cell>
          <cell r="I1637" t="str">
            <v/>
          </cell>
        </row>
        <row r="1638">
          <cell r="A1638" t="str">
            <v>JP1789-01</v>
          </cell>
          <cell r="B1638" t="str">
            <v>SC ALACTAMIL 180GM</v>
          </cell>
          <cell r="C1638" t="str">
            <v>PC</v>
          </cell>
          <cell r="D1638">
            <v>16.100000000000001</v>
          </cell>
          <cell r="E1638">
            <v>16.100000000000001</v>
          </cell>
          <cell r="F1638">
            <v>0</v>
          </cell>
          <cell r="G1638" t="str">
            <v>AZ</v>
          </cell>
          <cell r="H1638" t="str">
            <v>C</v>
          </cell>
          <cell r="I1638" t="str">
            <v/>
          </cell>
        </row>
        <row r="1639">
          <cell r="A1639" t="str">
            <v>JP1789-02</v>
          </cell>
          <cell r="B1639" t="str">
            <v>SC ALACTAMIL 180GM</v>
          </cell>
          <cell r="C1639" t="str">
            <v>PC</v>
          </cell>
          <cell r="D1639">
            <v>15.8691</v>
          </cell>
          <cell r="E1639">
            <v>16.100000000000001</v>
          </cell>
          <cell r="F1639">
            <v>0</v>
          </cell>
          <cell r="G1639" t="str">
            <v>AZ</v>
          </cell>
          <cell r="H1639" t="str">
            <v>C</v>
          </cell>
          <cell r="I1639" t="str">
            <v/>
          </cell>
        </row>
        <row r="1640">
          <cell r="A1640" t="str">
            <v>JP1790</v>
          </cell>
          <cell r="B1640" t="str">
            <v>SC ALACTAMIL 400GM REFILL</v>
          </cell>
          <cell r="C1640" t="str">
            <v>PC</v>
          </cell>
          <cell r="D1640">
            <v>15.681800000000001</v>
          </cell>
          <cell r="E1640">
            <v>15.681800000000001</v>
          </cell>
          <cell r="F1640">
            <v>0</v>
          </cell>
          <cell r="G1640" t="str">
            <v>AZ</v>
          </cell>
          <cell r="H1640" t="str">
            <v>C</v>
          </cell>
          <cell r="I1640" t="str">
            <v/>
          </cell>
        </row>
        <row r="1641">
          <cell r="A1641" t="str">
            <v>JP1790-01</v>
          </cell>
          <cell r="B1641" t="str">
            <v>SC ALACTAMIL 400GM REFILL</v>
          </cell>
          <cell r="C1641" t="str">
            <v>PC</v>
          </cell>
          <cell r="D1641">
            <v>13.8125</v>
          </cell>
          <cell r="E1641">
            <v>13.2182</v>
          </cell>
          <cell r="F1641">
            <v>0</v>
          </cell>
          <cell r="G1641" t="str">
            <v>AZ</v>
          </cell>
          <cell r="H1641" t="str">
            <v>C</v>
          </cell>
          <cell r="I1641" t="str">
            <v/>
          </cell>
        </row>
        <row r="1642">
          <cell r="A1642" t="str">
            <v>JP1792</v>
          </cell>
          <cell r="B1642" t="str">
            <v>SC ALACTAMIL 1.0KG</v>
          </cell>
          <cell r="C1642" t="str">
            <v>PC</v>
          </cell>
          <cell r="D1642">
            <v>13.2273</v>
          </cell>
          <cell r="E1642">
            <v>13.2273</v>
          </cell>
          <cell r="F1642">
            <v>0</v>
          </cell>
          <cell r="G1642" t="str">
            <v>AZ</v>
          </cell>
          <cell r="H1642" t="str">
            <v>C</v>
          </cell>
          <cell r="I1642" t="str">
            <v/>
          </cell>
        </row>
        <row r="1643">
          <cell r="A1643" t="str">
            <v>JP1793</v>
          </cell>
          <cell r="B1643" t="str">
            <v>SC SUSTAGEN PREM CHOCO 40G PS</v>
          </cell>
          <cell r="C1643" t="str">
            <v>PC</v>
          </cell>
          <cell r="D1643">
            <v>17.454499999999999</v>
          </cell>
          <cell r="E1643">
            <v>17.454499999999999</v>
          </cell>
          <cell r="F1643">
            <v>0</v>
          </cell>
          <cell r="G1643" t="str">
            <v>AO</v>
          </cell>
          <cell r="H1643" t="str">
            <v>C</v>
          </cell>
          <cell r="I1643" t="str">
            <v/>
          </cell>
        </row>
        <row r="1644">
          <cell r="A1644" t="str">
            <v>JP1793-01</v>
          </cell>
          <cell r="B1644" t="str">
            <v>SC SUSTAGEN PREM CHOCO 40G PS</v>
          </cell>
          <cell r="C1644" t="str">
            <v>PC</v>
          </cell>
          <cell r="D1644">
            <v>15.011799999999999</v>
          </cell>
          <cell r="E1644">
            <v>0</v>
          </cell>
          <cell r="F1644">
            <v>0</v>
          </cell>
          <cell r="G1644" t="str">
            <v>AO</v>
          </cell>
          <cell r="H1644" t="str">
            <v>C</v>
          </cell>
          <cell r="I1644" t="str">
            <v/>
          </cell>
        </row>
        <row r="1645">
          <cell r="A1645" t="str">
            <v>JP1799</v>
          </cell>
          <cell r="B1645" t="str">
            <v>SC MAMACARE 30G SAMPLE</v>
          </cell>
          <cell r="C1645" t="str">
            <v>PC</v>
          </cell>
          <cell r="D1645">
            <v>18.850909999999999</v>
          </cell>
          <cell r="E1645">
            <v>18.850909999999999</v>
          </cell>
          <cell r="F1645">
            <v>0</v>
          </cell>
          <cell r="G1645" t="str">
            <v>CT</v>
          </cell>
          <cell r="H1645" t="str">
            <v>C</v>
          </cell>
          <cell r="I1645" t="str">
            <v/>
          </cell>
        </row>
        <row r="1646">
          <cell r="A1646" t="str">
            <v>JP1802-01</v>
          </cell>
          <cell r="B1646" t="str">
            <v>SC LACTUM CHOCO 50G SAMPLE</v>
          </cell>
          <cell r="C1646" t="str">
            <v>PC</v>
          </cell>
          <cell r="D1646">
            <v>17.454499999999999</v>
          </cell>
          <cell r="E1646">
            <v>17.454499999999999</v>
          </cell>
          <cell r="F1646">
            <v>0</v>
          </cell>
          <cell r="G1646" t="str">
            <v>AL</v>
          </cell>
          <cell r="H1646" t="str">
            <v>C</v>
          </cell>
          <cell r="I1646" t="str">
            <v/>
          </cell>
        </row>
        <row r="1647">
          <cell r="A1647" t="str">
            <v>JP1802-02</v>
          </cell>
          <cell r="B1647" t="str">
            <v>SC,LACTUMCHOCO 50G W/ PAD&amp;PART</v>
          </cell>
          <cell r="C1647" t="str">
            <v>PC</v>
          </cell>
          <cell r="D1647">
            <v>0</v>
          </cell>
          <cell r="E1647">
            <v>0</v>
          </cell>
          <cell r="F1647">
            <v>0</v>
          </cell>
          <cell r="G1647" t="str">
            <v>AL</v>
          </cell>
          <cell r="H1647" t="str">
            <v>C</v>
          </cell>
          <cell r="I1647" t="str">
            <v/>
          </cell>
        </row>
        <row r="1648">
          <cell r="A1648" t="str">
            <v>JP1802-03</v>
          </cell>
          <cell r="B1648" t="str">
            <v>SC,LACTUM CHOCO 1+ 50G SAMPLE</v>
          </cell>
          <cell r="C1648" t="str">
            <v>PC</v>
          </cell>
          <cell r="D1648">
            <v>15.011799999999999</v>
          </cell>
          <cell r="E1648">
            <v>13.053699999999999</v>
          </cell>
          <cell r="F1648">
            <v>0</v>
          </cell>
          <cell r="G1648" t="str">
            <v>BL</v>
          </cell>
          <cell r="H1648" t="str">
            <v>C</v>
          </cell>
          <cell r="I1648" t="str">
            <v/>
          </cell>
        </row>
        <row r="1649">
          <cell r="A1649" t="str">
            <v>JP1806-01</v>
          </cell>
          <cell r="B1649" t="str">
            <v>SC LACTUM 200G SA</v>
          </cell>
          <cell r="C1649" t="str">
            <v>PC</v>
          </cell>
          <cell r="D1649">
            <v>30.681799999999999</v>
          </cell>
          <cell r="E1649">
            <v>30.681799999999999</v>
          </cell>
          <cell r="F1649">
            <v>0</v>
          </cell>
          <cell r="G1649" t="str">
            <v>AM</v>
          </cell>
          <cell r="H1649" t="str">
            <v>C</v>
          </cell>
          <cell r="I1649" t="str">
            <v/>
          </cell>
        </row>
        <row r="1650">
          <cell r="A1650" t="str">
            <v>JP1806-02</v>
          </cell>
          <cell r="B1650" t="str">
            <v>SC LACTUM 200G SA W/ PARTITION</v>
          </cell>
          <cell r="C1650" t="str">
            <v>PC</v>
          </cell>
          <cell r="D1650">
            <v>26.609000000000002</v>
          </cell>
          <cell r="E1650">
            <v>26.609000000000002</v>
          </cell>
          <cell r="F1650">
            <v>0</v>
          </cell>
          <cell r="G1650" t="str">
            <v>AM</v>
          </cell>
          <cell r="H1650" t="str">
            <v>C</v>
          </cell>
          <cell r="I1650" t="str">
            <v/>
          </cell>
        </row>
        <row r="1651">
          <cell r="A1651" t="str">
            <v>JP1812</v>
          </cell>
          <cell r="B1651" t="str">
            <v>SC SUSTAGEN JR CHOCO 200G SA</v>
          </cell>
          <cell r="C1651" t="str">
            <v>PC</v>
          </cell>
          <cell r="D1651">
            <v>25.2057</v>
          </cell>
          <cell r="E1651">
            <v>25.2057</v>
          </cell>
          <cell r="F1651">
            <v>0</v>
          </cell>
          <cell r="G1651" t="str">
            <v>AS</v>
          </cell>
          <cell r="H1651" t="str">
            <v>C</v>
          </cell>
          <cell r="I1651" t="str">
            <v/>
          </cell>
        </row>
        <row r="1652">
          <cell r="A1652" t="str">
            <v>JP1813</v>
          </cell>
          <cell r="B1652" t="str">
            <v>SC SUSTAGEN JR CHOCO 400G SA</v>
          </cell>
          <cell r="C1652" t="str">
            <v>PC</v>
          </cell>
          <cell r="D1652">
            <v>20.8568</v>
          </cell>
          <cell r="E1652">
            <v>20.8568</v>
          </cell>
          <cell r="F1652">
            <v>0</v>
          </cell>
          <cell r="G1652" t="str">
            <v>AS</v>
          </cell>
          <cell r="H1652" t="str">
            <v>C</v>
          </cell>
          <cell r="I1652" t="str">
            <v/>
          </cell>
        </row>
        <row r="1653">
          <cell r="A1653" t="str">
            <v>JP1815</v>
          </cell>
          <cell r="B1653" t="str">
            <v>SC SUSTAGEN CHOCO 400G SA</v>
          </cell>
          <cell r="C1653" t="str">
            <v>PC</v>
          </cell>
          <cell r="D1653">
            <v>21.811399999999999</v>
          </cell>
          <cell r="E1653">
            <v>21.811399999999999</v>
          </cell>
          <cell r="F1653">
            <v>0</v>
          </cell>
          <cell r="G1653" t="str">
            <v>AJ</v>
          </cell>
          <cell r="H1653" t="str">
            <v>C</v>
          </cell>
          <cell r="I1653" t="str">
            <v/>
          </cell>
        </row>
        <row r="1654">
          <cell r="A1654" t="str">
            <v>JP1816</v>
          </cell>
          <cell r="B1654" t="str">
            <v>SC SUSTAGEN JR VAN 200G SA</v>
          </cell>
          <cell r="C1654" t="str">
            <v>PC</v>
          </cell>
          <cell r="D1654">
            <v>25.618099999999998</v>
          </cell>
          <cell r="E1654">
            <v>25.618099999999998</v>
          </cell>
          <cell r="F1654">
            <v>0</v>
          </cell>
          <cell r="G1654" t="str">
            <v>AS</v>
          </cell>
          <cell r="H1654" t="str">
            <v>C</v>
          </cell>
          <cell r="I1654" t="str">
            <v/>
          </cell>
        </row>
        <row r="1655">
          <cell r="A1655" t="str">
            <v>JP1819</v>
          </cell>
          <cell r="B1655" t="str">
            <v>SC SUSTAGEN PREM CHOCO GUAM</v>
          </cell>
          <cell r="C1655" t="str">
            <v>PC</v>
          </cell>
          <cell r="D1655">
            <v>13.8523</v>
          </cell>
          <cell r="E1655">
            <v>12.6477</v>
          </cell>
          <cell r="F1655">
            <v>0</v>
          </cell>
          <cell r="G1655" t="str">
            <v>AO</v>
          </cell>
          <cell r="H1655" t="str">
            <v>C</v>
          </cell>
          <cell r="I1655" t="str">
            <v/>
          </cell>
        </row>
        <row r="1656">
          <cell r="A1656" t="str">
            <v>JP1820-01</v>
          </cell>
          <cell r="B1656" t="str">
            <v>SC LACTUM CHOCO 400G SA</v>
          </cell>
          <cell r="C1656" t="str">
            <v>PC</v>
          </cell>
          <cell r="D1656">
            <v>23.909099999999999</v>
          </cell>
          <cell r="E1656">
            <v>23.909099999999999</v>
          </cell>
          <cell r="F1656">
            <v>0</v>
          </cell>
          <cell r="G1656" t="str">
            <v>AL</v>
          </cell>
          <cell r="H1656" t="str">
            <v>C</v>
          </cell>
          <cell r="I1656" t="str">
            <v/>
          </cell>
        </row>
        <row r="1657">
          <cell r="A1657" t="str">
            <v>JP1820-02</v>
          </cell>
          <cell r="B1657" t="str">
            <v>SC LACTUM CHOCO 400G SA W/ DIV</v>
          </cell>
          <cell r="C1657" t="str">
            <v>PC</v>
          </cell>
          <cell r="D1657">
            <v>22.663</v>
          </cell>
          <cell r="E1657">
            <v>22.663</v>
          </cell>
          <cell r="F1657">
            <v>0</v>
          </cell>
          <cell r="G1657" t="str">
            <v>AL</v>
          </cell>
          <cell r="H1657" t="str">
            <v>C</v>
          </cell>
          <cell r="I1657" t="str">
            <v/>
          </cell>
        </row>
        <row r="1658">
          <cell r="A1658" t="str">
            <v>JP1821-01</v>
          </cell>
          <cell r="B1658" t="str">
            <v>SC LACTUM CHOCO 1KG</v>
          </cell>
          <cell r="C1658" t="str">
            <v>PC</v>
          </cell>
          <cell r="D1658">
            <v>13.2273</v>
          </cell>
          <cell r="E1658">
            <v>13.2273</v>
          </cell>
          <cell r="F1658">
            <v>0</v>
          </cell>
          <cell r="G1658" t="str">
            <v>AL</v>
          </cell>
          <cell r="H1658" t="str">
            <v>C</v>
          </cell>
          <cell r="I1658" t="str">
            <v/>
          </cell>
        </row>
        <row r="1659">
          <cell r="A1659" t="str">
            <v>JP1821-02</v>
          </cell>
          <cell r="B1659" t="str">
            <v>SC,LACTUM CHOCO POWDER 1KG</v>
          </cell>
          <cell r="C1659" t="str">
            <v>PC</v>
          </cell>
          <cell r="D1659">
            <v>15.680999999999999</v>
          </cell>
          <cell r="E1659">
            <v>15.680999999999999</v>
          </cell>
          <cell r="F1659">
            <v>0</v>
          </cell>
          <cell r="G1659" t="str">
            <v>BL</v>
          </cell>
          <cell r="H1659" t="str">
            <v>C</v>
          </cell>
          <cell r="I1659" t="str">
            <v/>
          </cell>
        </row>
        <row r="1660">
          <cell r="A1660" t="str">
            <v>JP1821-03</v>
          </cell>
          <cell r="B1660" t="str">
            <v>SC, LACTUM CHOCO 1+ PWDR 1KG</v>
          </cell>
          <cell r="C1660" t="str">
            <v>PC</v>
          </cell>
          <cell r="D1660">
            <v>13.1737</v>
          </cell>
          <cell r="E1660">
            <v>17.78182</v>
          </cell>
          <cell r="F1660">
            <v>0</v>
          </cell>
          <cell r="G1660" t="str">
            <v>AL</v>
          </cell>
          <cell r="H1660" t="str">
            <v>C</v>
          </cell>
          <cell r="I1660" t="str">
            <v/>
          </cell>
        </row>
        <row r="1661">
          <cell r="A1661" t="str">
            <v>JP1822</v>
          </cell>
          <cell r="B1661" t="str">
            <v>SC, ENFALAC A+ 400G</v>
          </cell>
          <cell r="C1661" t="str">
            <v>PC</v>
          </cell>
          <cell r="D1661">
            <v>14.197699999999999</v>
          </cell>
          <cell r="E1661">
            <v>13.8545</v>
          </cell>
          <cell r="F1661">
            <v>0</v>
          </cell>
          <cell r="G1661" t="str">
            <v>AV</v>
          </cell>
          <cell r="H1661" t="str">
            <v>C</v>
          </cell>
          <cell r="I1661" t="str">
            <v/>
          </cell>
        </row>
        <row r="1662">
          <cell r="A1662" t="str">
            <v>JP1823</v>
          </cell>
          <cell r="B1662" t="str">
            <v>SC ENFALAC A+ 1KG</v>
          </cell>
          <cell r="C1662" t="str">
            <v>PC</v>
          </cell>
          <cell r="D1662">
            <v>12.881600000000001</v>
          </cell>
          <cell r="E1662">
            <v>13.2273</v>
          </cell>
          <cell r="F1662">
            <v>0</v>
          </cell>
          <cell r="G1662" t="str">
            <v>AV</v>
          </cell>
          <cell r="H1662" t="str">
            <v>C</v>
          </cell>
          <cell r="I1662" t="str">
            <v/>
          </cell>
        </row>
        <row r="1663">
          <cell r="A1663" t="str">
            <v>JP1824</v>
          </cell>
          <cell r="B1663" t="str">
            <v>SC ALACTAGROW 200G SA</v>
          </cell>
          <cell r="C1663" t="str">
            <v>PC</v>
          </cell>
          <cell r="D1663">
            <v>23.3386</v>
          </cell>
          <cell r="E1663">
            <v>23.3386</v>
          </cell>
          <cell r="F1663">
            <v>0</v>
          </cell>
          <cell r="G1663" t="str">
            <v>AI</v>
          </cell>
          <cell r="H1663" t="str">
            <v>C</v>
          </cell>
          <cell r="I1663" t="str">
            <v/>
          </cell>
        </row>
        <row r="1664">
          <cell r="A1664" t="str">
            <v>JP1825</v>
          </cell>
          <cell r="B1664" t="str">
            <v>SC ALACTAGROW 450G SA</v>
          </cell>
          <cell r="C1664" t="str">
            <v>PC</v>
          </cell>
          <cell r="D1664">
            <v>21.811399999999999</v>
          </cell>
          <cell r="E1664">
            <v>21.811399999999999</v>
          </cell>
          <cell r="F1664">
            <v>0</v>
          </cell>
          <cell r="G1664" t="str">
            <v>AI</v>
          </cell>
          <cell r="H1664" t="str">
            <v>C</v>
          </cell>
          <cell r="I1664" t="str">
            <v/>
          </cell>
        </row>
        <row r="1665">
          <cell r="A1665" t="str">
            <v>JP1826</v>
          </cell>
          <cell r="B1665" t="str">
            <v>SC ALACTAGROW 900G</v>
          </cell>
          <cell r="C1665" t="str">
            <v>PC</v>
          </cell>
          <cell r="D1665">
            <v>12.074999999999999</v>
          </cell>
          <cell r="E1665">
            <v>12.074999999999999</v>
          </cell>
          <cell r="F1665">
            <v>0</v>
          </cell>
          <cell r="G1665" t="str">
            <v>AI</v>
          </cell>
          <cell r="H1665" t="str">
            <v>C</v>
          </cell>
          <cell r="I1665" t="str">
            <v/>
          </cell>
        </row>
        <row r="1666">
          <cell r="A1666" t="str">
            <v>JP1827</v>
          </cell>
          <cell r="B1666" t="str">
            <v>SC ALACTAGROW 40G SAMPLE</v>
          </cell>
          <cell r="C1666" t="str">
            <v>PC</v>
          </cell>
          <cell r="D1666">
            <v>15.011799999999999</v>
          </cell>
          <cell r="E1666">
            <v>17.454499999999999</v>
          </cell>
          <cell r="F1666">
            <v>0</v>
          </cell>
          <cell r="G1666" t="str">
            <v>AI</v>
          </cell>
          <cell r="H1666" t="str">
            <v>C</v>
          </cell>
          <cell r="I1666" t="str">
            <v/>
          </cell>
        </row>
        <row r="1667">
          <cell r="A1667" t="str">
            <v>JP1829</v>
          </cell>
          <cell r="B1667" t="str">
            <v>SC CHOICE DM CHOCO 400G</v>
          </cell>
          <cell r="C1667" t="str">
            <v>PC</v>
          </cell>
          <cell r="D1667">
            <v>0</v>
          </cell>
          <cell r="E1667">
            <v>0</v>
          </cell>
          <cell r="F1667">
            <v>0</v>
          </cell>
          <cell r="G1667" t="str">
            <v>CY</v>
          </cell>
          <cell r="H1667" t="str">
            <v>C</v>
          </cell>
          <cell r="I1667" t="str">
            <v/>
          </cell>
        </row>
        <row r="1668">
          <cell r="A1668" t="str">
            <v>JP1830</v>
          </cell>
          <cell r="B1668" t="str">
            <v>SC CHOICE DM VAN 400G</v>
          </cell>
          <cell r="C1668" t="str">
            <v>PC</v>
          </cell>
          <cell r="D1668">
            <v>0</v>
          </cell>
          <cell r="E1668">
            <v>0</v>
          </cell>
          <cell r="F1668">
            <v>0</v>
          </cell>
          <cell r="G1668" t="str">
            <v>CY</v>
          </cell>
          <cell r="H1668" t="str">
            <v>C</v>
          </cell>
          <cell r="I1668" t="str">
            <v/>
          </cell>
        </row>
        <row r="1669">
          <cell r="A1669" t="str">
            <v>JP1831</v>
          </cell>
          <cell r="B1669" t="str">
            <v>SC CHOICE DM CHOCO 40G</v>
          </cell>
          <cell r="C1669" t="str">
            <v>PC</v>
          </cell>
          <cell r="D1669">
            <v>0</v>
          </cell>
          <cell r="E1669">
            <v>0</v>
          </cell>
          <cell r="F1669">
            <v>0</v>
          </cell>
          <cell r="G1669" t="str">
            <v>CY</v>
          </cell>
          <cell r="H1669" t="str">
            <v>C</v>
          </cell>
          <cell r="I1669" t="str">
            <v/>
          </cell>
        </row>
        <row r="1670">
          <cell r="A1670" t="str">
            <v>JP1832</v>
          </cell>
          <cell r="B1670" t="str">
            <v>SC CHOICE DM VAN 40G</v>
          </cell>
          <cell r="C1670" t="str">
            <v>PC</v>
          </cell>
          <cell r="D1670">
            <v>0</v>
          </cell>
          <cell r="E1670">
            <v>0</v>
          </cell>
          <cell r="F1670">
            <v>0</v>
          </cell>
          <cell r="G1670" t="str">
            <v>CY</v>
          </cell>
          <cell r="H1670" t="str">
            <v>C</v>
          </cell>
          <cell r="I1670" t="str">
            <v/>
          </cell>
        </row>
        <row r="1671">
          <cell r="A1671" t="str">
            <v>JP1833</v>
          </cell>
          <cell r="B1671" t="str">
            <v>SC ENFAGROW VAN 400G BIB</v>
          </cell>
          <cell r="C1671" t="str">
            <v>PC</v>
          </cell>
          <cell r="D1671">
            <v>17.098500000000001</v>
          </cell>
          <cell r="E1671">
            <v>13.6364</v>
          </cell>
          <cell r="F1671">
            <v>0</v>
          </cell>
          <cell r="G1671" t="str">
            <v>AR</v>
          </cell>
          <cell r="H1671" t="str">
            <v>C</v>
          </cell>
          <cell r="I1671" t="str">
            <v/>
          </cell>
        </row>
        <row r="1672">
          <cell r="A1672" t="str">
            <v>JP1835</v>
          </cell>
          <cell r="B1672" t="str">
            <v>SC ENFAGROW LF 400G BIB</v>
          </cell>
          <cell r="C1672" t="str">
            <v>PC</v>
          </cell>
          <cell r="D1672">
            <v>16.3583</v>
          </cell>
          <cell r="E1672">
            <v>13.8545</v>
          </cell>
          <cell r="F1672">
            <v>0</v>
          </cell>
          <cell r="G1672" t="str">
            <v>AQ</v>
          </cell>
          <cell r="H1672" t="str">
            <v>C</v>
          </cell>
          <cell r="I1672" t="str">
            <v/>
          </cell>
        </row>
        <row r="1673">
          <cell r="A1673" t="str">
            <v>JP1837</v>
          </cell>
          <cell r="B1673" t="str">
            <v>SC ENFALAC LF 350G CAN</v>
          </cell>
          <cell r="C1673" t="str">
            <v>PC</v>
          </cell>
          <cell r="D1673">
            <v>13.580500000000001</v>
          </cell>
          <cell r="E1673">
            <v>13.8545</v>
          </cell>
          <cell r="F1673">
            <v>0</v>
          </cell>
          <cell r="G1673" t="str">
            <v>DZ</v>
          </cell>
          <cell r="H1673" t="str">
            <v>C</v>
          </cell>
          <cell r="I1673" t="str">
            <v/>
          </cell>
        </row>
        <row r="1674">
          <cell r="A1674" t="str">
            <v>JP1838</v>
          </cell>
          <cell r="B1674" t="str">
            <v>SC ENFALAC LF 850G CAN</v>
          </cell>
          <cell r="C1674" t="str">
            <v>PC</v>
          </cell>
          <cell r="D1674">
            <v>12.806900000000001</v>
          </cell>
          <cell r="E1674">
            <v>13.2273</v>
          </cell>
          <cell r="F1674">
            <v>0</v>
          </cell>
          <cell r="G1674" t="str">
            <v>DZ</v>
          </cell>
          <cell r="H1674" t="str">
            <v>C</v>
          </cell>
          <cell r="I1674" t="str">
            <v/>
          </cell>
        </row>
        <row r="1675">
          <cell r="A1675" t="str">
            <v>JP1839</v>
          </cell>
          <cell r="B1675" t="str">
            <v>SC SUSTAGEN JR COKLAT 400G</v>
          </cell>
          <cell r="C1675" t="str">
            <v>PC</v>
          </cell>
          <cell r="D1675">
            <v>24.3886</v>
          </cell>
          <cell r="E1675">
            <v>24.3886</v>
          </cell>
          <cell r="F1675">
            <v>0</v>
          </cell>
          <cell r="G1675" t="str">
            <v>AS</v>
          </cell>
          <cell r="H1675" t="str">
            <v>C</v>
          </cell>
          <cell r="I1675" t="str">
            <v/>
          </cell>
        </row>
        <row r="1676">
          <cell r="A1676" t="str">
            <v>JP1839-01</v>
          </cell>
          <cell r="B1676" t="str">
            <v>SC SUSTAGEN JR COKLAT 400G</v>
          </cell>
          <cell r="C1676" t="str">
            <v>PC</v>
          </cell>
          <cell r="D1676">
            <v>25.373100000000001</v>
          </cell>
          <cell r="E1676">
            <v>23.2273</v>
          </cell>
          <cell r="F1676">
            <v>0</v>
          </cell>
          <cell r="G1676" t="str">
            <v>AS</v>
          </cell>
          <cell r="H1676" t="str">
            <v>C</v>
          </cell>
          <cell r="I1676" t="str">
            <v/>
          </cell>
        </row>
        <row r="1677">
          <cell r="A1677" t="str">
            <v>JP1839-02</v>
          </cell>
          <cell r="B1677" t="str">
            <v>SC SUSTAGEN JR COKLAT 400G</v>
          </cell>
          <cell r="C1677" t="str">
            <v>PC</v>
          </cell>
          <cell r="D1677">
            <v>25.373100000000001</v>
          </cell>
          <cell r="E1677">
            <v>15.6364</v>
          </cell>
          <cell r="F1677">
            <v>0</v>
          </cell>
          <cell r="G1677" t="str">
            <v>AS</v>
          </cell>
          <cell r="H1677" t="str">
            <v>C</v>
          </cell>
          <cell r="I1677" t="str">
            <v/>
          </cell>
        </row>
        <row r="1678">
          <cell r="A1678" t="str">
            <v>JP1840</v>
          </cell>
          <cell r="B1678" t="str">
            <v>SC SUSTAGEN JR VANILLA INDO</v>
          </cell>
          <cell r="C1678" t="str">
            <v>PC</v>
          </cell>
          <cell r="D1678">
            <v>24.3886</v>
          </cell>
          <cell r="E1678">
            <v>24.3886</v>
          </cell>
          <cell r="F1678">
            <v>0</v>
          </cell>
          <cell r="G1678" t="str">
            <v>AS</v>
          </cell>
          <cell r="H1678" t="str">
            <v>C</v>
          </cell>
          <cell r="I1678" t="str">
            <v/>
          </cell>
        </row>
        <row r="1679">
          <cell r="A1679" t="str">
            <v>JP1840-01</v>
          </cell>
          <cell r="B1679" t="str">
            <v>SC SUSTAGEN JR VANILLA INDO</v>
          </cell>
          <cell r="C1679" t="str">
            <v>PC</v>
          </cell>
          <cell r="D1679">
            <v>25.383600000000001</v>
          </cell>
          <cell r="E1679">
            <v>23.2273</v>
          </cell>
          <cell r="F1679">
            <v>0</v>
          </cell>
          <cell r="G1679" t="str">
            <v>AS</v>
          </cell>
          <cell r="H1679" t="str">
            <v>C</v>
          </cell>
          <cell r="I1679" t="str">
            <v/>
          </cell>
        </row>
        <row r="1680">
          <cell r="A1680" t="str">
            <v>JP1840-02</v>
          </cell>
          <cell r="B1680" t="str">
            <v>SC SUSTAGEN JR VANILLA INDO</v>
          </cell>
          <cell r="C1680" t="str">
            <v>PC</v>
          </cell>
          <cell r="D1680">
            <v>25.383600000000001</v>
          </cell>
          <cell r="E1680">
            <v>0</v>
          </cell>
          <cell r="F1680">
            <v>0</v>
          </cell>
          <cell r="G1680" t="str">
            <v>AS</v>
          </cell>
          <cell r="H1680" t="str">
            <v>C</v>
          </cell>
          <cell r="I1680" t="str">
            <v/>
          </cell>
        </row>
        <row r="1681">
          <cell r="A1681" t="str">
            <v>JP1841</v>
          </cell>
          <cell r="B1681" t="str">
            <v>SC SUSTAGEN HP VANILLA</v>
          </cell>
          <cell r="C1681" t="str">
            <v>PC</v>
          </cell>
          <cell r="D1681">
            <v>24.3886</v>
          </cell>
          <cell r="E1681">
            <v>24.3886</v>
          </cell>
          <cell r="F1681">
            <v>0</v>
          </cell>
          <cell r="G1681" t="str">
            <v>BH</v>
          </cell>
          <cell r="H1681" t="str">
            <v>C</v>
          </cell>
          <cell r="I1681" t="str">
            <v/>
          </cell>
        </row>
        <row r="1682">
          <cell r="A1682" t="str">
            <v>JP1841-01</v>
          </cell>
          <cell r="B1682" t="str">
            <v>SC,SUST SCHOOL VAN 400G INDO</v>
          </cell>
          <cell r="C1682" t="str">
            <v>PC</v>
          </cell>
          <cell r="D1682">
            <v>26.711400000000001</v>
          </cell>
          <cell r="E1682">
            <v>23.2273</v>
          </cell>
          <cell r="F1682">
            <v>0</v>
          </cell>
          <cell r="G1682" t="str">
            <v>BH</v>
          </cell>
          <cell r="H1682" t="str">
            <v>C</v>
          </cell>
          <cell r="I1682" t="str">
            <v/>
          </cell>
        </row>
        <row r="1683">
          <cell r="A1683" t="str">
            <v>JP1841-02</v>
          </cell>
          <cell r="B1683" t="str">
            <v>SC,SUST SCHOOL VAN 400G INDO</v>
          </cell>
          <cell r="C1683" t="str">
            <v>PC</v>
          </cell>
          <cell r="D1683">
            <v>26.711400000000001</v>
          </cell>
          <cell r="E1683">
            <v>15.6364</v>
          </cell>
          <cell r="F1683">
            <v>0</v>
          </cell>
          <cell r="G1683" t="str">
            <v>BH</v>
          </cell>
          <cell r="H1683" t="str">
            <v>C</v>
          </cell>
          <cell r="I1683" t="str">
            <v/>
          </cell>
        </row>
        <row r="1684">
          <cell r="A1684" t="str">
            <v>JP1842</v>
          </cell>
          <cell r="B1684" t="str">
            <v>SC SUSTAGEN HP COKLAT</v>
          </cell>
          <cell r="C1684" t="str">
            <v>PC</v>
          </cell>
          <cell r="D1684">
            <v>24.3886</v>
          </cell>
          <cell r="E1684">
            <v>24.3886</v>
          </cell>
          <cell r="F1684">
            <v>0</v>
          </cell>
          <cell r="G1684" t="str">
            <v>AJ</v>
          </cell>
          <cell r="H1684" t="str">
            <v>C</v>
          </cell>
          <cell r="I1684" t="str">
            <v/>
          </cell>
        </row>
        <row r="1685">
          <cell r="A1685" t="str">
            <v>JP1842-01</v>
          </cell>
          <cell r="B1685" t="str">
            <v>SC,SUSTAGEN SCHL COKLAT 400G</v>
          </cell>
          <cell r="C1685" t="str">
            <v>PC</v>
          </cell>
          <cell r="D1685">
            <v>26.711400000000001</v>
          </cell>
          <cell r="E1685">
            <v>23.2273</v>
          </cell>
          <cell r="F1685">
            <v>0</v>
          </cell>
          <cell r="G1685" t="str">
            <v>AJ</v>
          </cell>
          <cell r="H1685" t="str">
            <v>C</v>
          </cell>
          <cell r="I1685" t="str">
            <v/>
          </cell>
        </row>
        <row r="1686">
          <cell r="A1686" t="str">
            <v>JP1842-02</v>
          </cell>
          <cell r="B1686" t="str">
            <v>SC,SUSTAGEN SCHL COKLAT 400G</v>
          </cell>
          <cell r="C1686" t="str">
            <v>PC</v>
          </cell>
          <cell r="D1686">
            <v>26.711400000000001</v>
          </cell>
          <cell r="E1686">
            <v>15.6364</v>
          </cell>
          <cell r="F1686">
            <v>0</v>
          </cell>
          <cell r="G1686" t="str">
            <v>AJ</v>
          </cell>
          <cell r="H1686" t="str">
            <v>C</v>
          </cell>
          <cell r="I1686" t="str">
            <v/>
          </cell>
        </row>
        <row r="1687">
          <cell r="A1687" t="str">
            <v>JP1843</v>
          </cell>
          <cell r="B1687" t="str">
            <v>SC LACTUM CHOCO W/ INULIN 1.8</v>
          </cell>
          <cell r="C1687" t="str">
            <v>PC</v>
          </cell>
          <cell r="D1687">
            <v>13.9091</v>
          </cell>
          <cell r="E1687">
            <v>13.9091</v>
          </cell>
          <cell r="F1687">
            <v>0</v>
          </cell>
          <cell r="G1687" t="str">
            <v>AL</v>
          </cell>
          <cell r="H1687" t="str">
            <v>C</v>
          </cell>
          <cell r="I1687" t="str">
            <v/>
          </cell>
        </row>
        <row r="1688">
          <cell r="A1688" t="str">
            <v>JP1844</v>
          </cell>
          <cell r="B1688" t="str">
            <v>SC ENFAKID VAN 40G SAMPLE</v>
          </cell>
          <cell r="C1688" t="str">
            <v>PC</v>
          </cell>
          <cell r="D1688">
            <v>15.859500000000001</v>
          </cell>
          <cell r="E1688">
            <v>17.454499999999999</v>
          </cell>
          <cell r="F1688">
            <v>0</v>
          </cell>
          <cell r="G1688" t="str">
            <v>AW</v>
          </cell>
          <cell r="H1688" t="str">
            <v>C</v>
          </cell>
          <cell r="I1688" t="str">
            <v/>
          </cell>
        </row>
        <row r="1689">
          <cell r="A1689" t="str">
            <v>JP1845</v>
          </cell>
          <cell r="B1689" t="str">
            <v>SC ENFAKID VAN 170G SA</v>
          </cell>
          <cell r="C1689" t="str">
            <v>PC</v>
          </cell>
          <cell r="D1689">
            <v>0</v>
          </cell>
          <cell r="E1689">
            <v>0</v>
          </cell>
          <cell r="F1689">
            <v>0</v>
          </cell>
          <cell r="G1689" t="str">
            <v>AW</v>
          </cell>
          <cell r="H1689" t="str">
            <v>C</v>
          </cell>
          <cell r="I1689" t="str">
            <v/>
          </cell>
        </row>
        <row r="1690">
          <cell r="A1690" t="str">
            <v>JP1846</v>
          </cell>
          <cell r="B1690" t="str">
            <v>SC ENFAKID VAN 350G SA</v>
          </cell>
          <cell r="C1690" t="str">
            <v>PC</v>
          </cell>
          <cell r="D1690">
            <v>0</v>
          </cell>
          <cell r="E1690">
            <v>0</v>
          </cell>
          <cell r="F1690">
            <v>0</v>
          </cell>
          <cell r="G1690" t="str">
            <v>AW</v>
          </cell>
          <cell r="H1690" t="str">
            <v>C</v>
          </cell>
          <cell r="I1690" t="str">
            <v/>
          </cell>
        </row>
        <row r="1691">
          <cell r="A1691" t="str">
            <v>JP1847</v>
          </cell>
          <cell r="B1691" t="str">
            <v>SC ENFAKID VAN 1KG</v>
          </cell>
          <cell r="C1691" t="str">
            <v>PC</v>
          </cell>
          <cell r="D1691">
            <v>12.8287</v>
          </cell>
          <cell r="E1691">
            <v>11.1364</v>
          </cell>
          <cell r="F1691">
            <v>0</v>
          </cell>
          <cell r="G1691" t="str">
            <v>AW</v>
          </cell>
          <cell r="H1691" t="str">
            <v>C</v>
          </cell>
          <cell r="I1691" t="str">
            <v/>
          </cell>
        </row>
        <row r="1692">
          <cell r="A1692" t="str">
            <v>JP1848</v>
          </cell>
          <cell r="B1692" t="str">
            <v>SC ENFAKID VAN 1.8KG</v>
          </cell>
          <cell r="C1692" t="str">
            <v>PC</v>
          </cell>
          <cell r="D1692">
            <v>14.507099999999999</v>
          </cell>
          <cell r="E1692">
            <v>11.6364</v>
          </cell>
          <cell r="F1692">
            <v>0</v>
          </cell>
          <cell r="G1692" t="str">
            <v>AW</v>
          </cell>
          <cell r="H1692" t="str">
            <v>C</v>
          </cell>
          <cell r="I1692" t="str">
            <v/>
          </cell>
        </row>
        <row r="1693">
          <cell r="A1693" t="str">
            <v>JP1849</v>
          </cell>
          <cell r="B1693" t="str">
            <v>SC ENFAKID VAN 170G BIB</v>
          </cell>
          <cell r="C1693" t="str">
            <v>PC</v>
          </cell>
          <cell r="D1693">
            <v>17.270099999999999</v>
          </cell>
          <cell r="E1693">
            <v>16.100000000000001</v>
          </cell>
          <cell r="F1693">
            <v>0</v>
          </cell>
          <cell r="G1693" t="str">
            <v>AW</v>
          </cell>
          <cell r="H1693" t="str">
            <v>C</v>
          </cell>
          <cell r="I1693" t="str">
            <v/>
          </cell>
        </row>
        <row r="1694">
          <cell r="A1694" t="str">
            <v>JP1850</v>
          </cell>
          <cell r="B1694" t="str">
            <v>SC ENFAKID VAN 350G BIB</v>
          </cell>
          <cell r="C1694" t="str">
            <v>PC</v>
          </cell>
          <cell r="D1694">
            <v>17.135000000000002</v>
          </cell>
          <cell r="E1694">
            <v>15.681800000000001</v>
          </cell>
          <cell r="F1694">
            <v>0</v>
          </cell>
          <cell r="G1694" t="str">
            <v>AW</v>
          </cell>
          <cell r="H1694" t="str">
            <v>C</v>
          </cell>
          <cell r="I1694" t="str">
            <v/>
          </cell>
        </row>
        <row r="1695">
          <cell r="A1695" t="str">
            <v>JP1851</v>
          </cell>
          <cell r="B1695" t="str">
            <v>SC CHOICE DM CHOCO 400G CAN</v>
          </cell>
          <cell r="C1695" t="str">
            <v>PC</v>
          </cell>
          <cell r="D1695">
            <v>24.34545</v>
          </cell>
          <cell r="E1695">
            <v>24.34545</v>
          </cell>
          <cell r="F1695">
            <v>0</v>
          </cell>
          <cell r="G1695" t="str">
            <v>CY</v>
          </cell>
          <cell r="H1695" t="str">
            <v>C</v>
          </cell>
          <cell r="I1695" t="str">
            <v/>
          </cell>
        </row>
        <row r="1696">
          <cell r="A1696" t="str">
            <v>JP1852</v>
          </cell>
          <cell r="B1696" t="str">
            <v>SC CHOICE DM VAN 400G CAN</v>
          </cell>
          <cell r="C1696" t="str">
            <v>PC</v>
          </cell>
          <cell r="D1696">
            <v>24.34545</v>
          </cell>
          <cell r="E1696">
            <v>24.34545</v>
          </cell>
          <cell r="F1696">
            <v>0</v>
          </cell>
          <cell r="G1696" t="str">
            <v>CY</v>
          </cell>
          <cell r="H1696" t="str">
            <v>C</v>
          </cell>
          <cell r="I1696" t="str">
            <v/>
          </cell>
        </row>
        <row r="1697">
          <cell r="A1697" t="str">
            <v>JP1853</v>
          </cell>
          <cell r="B1697" t="str">
            <v>SC ALACTAGROW 400G SA</v>
          </cell>
          <cell r="C1697" t="str">
            <v>PC</v>
          </cell>
          <cell r="D1697">
            <v>15.9824</v>
          </cell>
          <cell r="E1697">
            <v>16.190899999999999</v>
          </cell>
          <cell r="F1697">
            <v>0</v>
          </cell>
          <cell r="G1697" t="str">
            <v>AI</v>
          </cell>
          <cell r="H1697" t="str">
            <v>C</v>
          </cell>
          <cell r="I1697" t="str">
            <v/>
          </cell>
        </row>
        <row r="1698">
          <cell r="A1698" t="str">
            <v>JP1853-01</v>
          </cell>
          <cell r="B1698" t="str">
            <v>SC ALACTAGROW 400G SA</v>
          </cell>
          <cell r="C1698" t="str">
            <v>PC</v>
          </cell>
          <cell r="D1698">
            <v>0</v>
          </cell>
          <cell r="E1698">
            <v>0</v>
          </cell>
          <cell r="F1698">
            <v>0</v>
          </cell>
          <cell r="G1698" t="str">
            <v>AI</v>
          </cell>
          <cell r="H1698" t="str">
            <v>C</v>
          </cell>
          <cell r="I1698" t="str">
            <v/>
          </cell>
        </row>
        <row r="1699">
          <cell r="A1699" t="str">
            <v>JP1854</v>
          </cell>
          <cell r="B1699" t="str">
            <v>SC ALACTAGROW 180G SA</v>
          </cell>
          <cell r="C1699" t="str">
            <v>PC</v>
          </cell>
          <cell r="D1699">
            <v>21.3169</v>
          </cell>
          <cell r="E1699">
            <v>19.372699999999998</v>
          </cell>
          <cell r="F1699">
            <v>0</v>
          </cell>
          <cell r="G1699" t="str">
            <v>AI</v>
          </cell>
          <cell r="H1699" t="str">
            <v>C</v>
          </cell>
          <cell r="I1699" t="str">
            <v/>
          </cell>
        </row>
        <row r="1700">
          <cell r="A1700" t="str">
            <v>JP1857</v>
          </cell>
          <cell r="B1700" t="str">
            <v>SC LACTUM CHOCO 1KG INPACK PR</v>
          </cell>
          <cell r="C1700" t="str">
            <v>PC</v>
          </cell>
          <cell r="D1700">
            <v>0</v>
          </cell>
          <cell r="E1700">
            <v>0</v>
          </cell>
          <cell r="F1700">
            <v>0</v>
          </cell>
          <cell r="G1700" t="str">
            <v>AL</v>
          </cell>
          <cell r="H1700" t="str">
            <v>C</v>
          </cell>
          <cell r="I1700" t="str">
            <v/>
          </cell>
        </row>
        <row r="1701">
          <cell r="A1701" t="str">
            <v>JP1858</v>
          </cell>
          <cell r="B1701" t="str">
            <v>SC LACTUM CHOCO 1.8KG INPACK</v>
          </cell>
          <cell r="C1701" t="str">
            <v>PC</v>
          </cell>
          <cell r="D1701">
            <v>0</v>
          </cell>
          <cell r="E1701">
            <v>0</v>
          </cell>
          <cell r="F1701">
            <v>0</v>
          </cell>
          <cell r="G1701" t="str">
            <v>AL</v>
          </cell>
          <cell r="H1701" t="str">
            <v>C</v>
          </cell>
          <cell r="I1701" t="str">
            <v/>
          </cell>
        </row>
        <row r="1702">
          <cell r="A1702" t="str">
            <v>JP1859</v>
          </cell>
          <cell r="B1702" t="str">
            <v>SC LACTUM 1KG INPACK PROMO</v>
          </cell>
          <cell r="C1702" t="str">
            <v>PC</v>
          </cell>
          <cell r="D1702">
            <v>0</v>
          </cell>
          <cell r="E1702">
            <v>0</v>
          </cell>
          <cell r="F1702">
            <v>0</v>
          </cell>
          <cell r="G1702" t="str">
            <v>AM</v>
          </cell>
          <cell r="H1702" t="str">
            <v>C</v>
          </cell>
          <cell r="I1702" t="str">
            <v/>
          </cell>
        </row>
        <row r="1703">
          <cell r="A1703" t="str">
            <v>JP1860</v>
          </cell>
          <cell r="B1703" t="str">
            <v>SC LACTUM 1.8KG INPACK PROMO</v>
          </cell>
          <cell r="C1703" t="str">
            <v>PC</v>
          </cell>
          <cell r="D1703">
            <v>0</v>
          </cell>
          <cell r="E1703">
            <v>0</v>
          </cell>
          <cell r="F1703">
            <v>0</v>
          </cell>
          <cell r="G1703" t="str">
            <v>AM</v>
          </cell>
          <cell r="H1703" t="str">
            <v>C</v>
          </cell>
          <cell r="I1703" t="str">
            <v/>
          </cell>
        </row>
        <row r="1704">
          <cell r="A1704" t="str">
            <v>JP1861</v>
          </cell>
          <cell r="B1704" t="str">
            <v>SC ENFAKID T FRIENDLY 40G</v>
          </cell>
          <cell r="C1704" t="str">
            <v>PC</v>
          </cell>
          <cell r="D1704">
            <v>13.790900000000001</v>
          </cell>
          <cell r="E1704">
            <v>13.790900000000001</v>
          </cell>
          <cell r="F1704">
            <v>0</v>
          </cell>
          <cell r="G1704" t="str">
            <v>AU</v>
          </cell>
          <cell r="H1704" t="str">
            <v>C</v>
          </cell>
          <cell r="I1704" t="str">
            <v/>
          </cell>
        </row>
        <row r="1705">
          <cell r="A1705" t="str">
            <v>JP1862</v>
          </cell>
          <cell r="B1705" t="str">
            <v>SC ENFAKID T FRIENDLY 170G</v>
          </cell>
          <cell r="C1705" t="str">
            <v>PC</v>
          </cell>
          <cell r="D1705">
            <v>15.545500000000001</v>
          </cell>
          <cell r="E1705">
            <v>15.545500000000001</v>
          </cell>
          <cell r="F1705">
            <v>0</v>
          </cell>
          <cell r="G1705" t="str">
            <v>AU</v>
          </cell>
          <cell r="H1705" t="str">
            <v>C</v>
          </cell>
          <cell r="I1705" t="str">
            <v/>
          </cell>
        </row>
        <row r="1706">
          <cell r="A1706" t="str">
            <v>JP1863</v>
          </cell>
          <cell r="B1706" t="str">
            <v>SC ENFAKID T FRIENDLY 350G</v>
          </cell>
          <cell r="C1706" t="str">
            <v>PC</v>
          </cell>
          <cell r="D1706">
            <v>15.681800000000001</v>
          </cell>
          <cell r="E1706">
            <v>15.681800000000001</v>
          </cell>
          <cell r="F1706">
            <v>0</v>
          </cell>
          <cell r="G1706" t="str">
            <v>AU</v>
          </cell>
          <cell r="H1706" t="str">
            <v>C</v>
          </cell>
          <cell r="I1706" t="str">
            <v/>
          </cell>
        </row>
        <row r="1707">
          <cell r="A1707" t="str">
            <v>JP1864</v>
          </cell>
          <cell r="B1707" t="str">
            <v>SC ENFAKID T FRIENDLY 1KG</v>
          </cell>
          <cell r="C1707" t="str">
            <v>PC</v>
          </cell>
          <cell r="D1707">
            <v>11.1364</v>
          </cell>
          <cell r="E1707">
            <v>11.1364</v>
          </cell>
          <cell r="F1707">
            <v>0</v>
          </cell>
          <cell r="G1707" t="str">
            <v>AU</v>
          </cell>
          <cell r="H1707" t="str">
            <v>C</v>
          </cell>
          <cell r="I1707" t="str">
            <v/>
          </cell>
        </row>
        <row r="1708">
          <cell r="A1708" t="str">
            <v>JP1865</v>
          </cell>
          <cell r="B1708" t="str">
            <v>SC ENFAKID T FRIENDLY 1.7KG</v>
          </cell>
          <cell r="C1708" t="str">
            <v>PC</v>
          </cell>
          <cell r="D1708">
            <v>11.6364</v>
          </cell>
          <cell r="E1708">
            <v>11.6364</v>
          </cell>
          <cell r="F1708">
            <v>0</v>
          </cell>
          <cell r="G1708" t="str">
            <v>AU</v>
          </cell>
          <cell r="H1708" t="str">
            <v>C</v>
          </cell>
          <cell r="I1708" t="str">
            <v/>
          </cell>
        </row>
        <row r="1709">
          <cell r="A1709" t="str">
            <v>JP1867</v>
          </cell>
          <cell r="B1709" t="str">
            <v>SC ALACTAGROW 2X400G BIB</v>
          </cell>
          <cell r="C1709" t="str">
            <v>PC</v>
          </cell>
          <cell r="D1709">
            <v>17.960899999999999</v>
          </cell>
          <cell r="E1709">
            <v>16.136399999999998</v>
          </cell>
          <cell r="F1709">
            <v>0</v>
          </cell>
          <cell r="G1709" t="str">
            <v>AI</v>
          </cell>
          <cell r="H1709" t="str">
            <v>C</v>
          </cell>
          <cell r="I1709" t="str">
            <v/>
          </cell>
        </row>
        <row r="1710">
          <cell r="A1710" t="str">
            <v>JP1867-01</v>
          </cell>
          <cell r="B1710" t="str">
            <v>SC ALACTAGROW 2X400G BIB</v>
          </cell>
          <cell r="C1710" t="str">
            <v>PC</v>
          </cell>
          <cell r="D1710">
            <v>17.818200000000001</v>
          </cell>
          <cell r="E1710">
            <v>17.818200000000001</v>
          </cell>
          <cell r="F1710">
            <v>0</v>
          </cell>
          <cell r="G1710" t="str">
            <v>AI</v>
          </cell>
          <cell r="H1710" t="str">
            <v>C</v>
          </cell>
          <cell r="I1710" t="str">
            <v/>
          </cell>
        </row>
        <row r="1711">
          <cell r="A1711" t="str">
            <v>JP1869</v>
          </cell>
          <cell r="B1711" t="str">
            <v>SC SUSTAGEN JR VAN 1KG</v>
          </cell>
          <cell r="C1711" t="str">
            <v>PC</v>
          </cell>
          <cell r="D1711">
            <v>13.8285</v>
          </cell>
          <cell r="E1711">
            <v>13.2273</v>
          </cell>
          <cell r="F1711">
            <v>0</v>
          </cell>
          <cell r="G1711" t="str">
            <v>AS</v>
          </cell>
          <cell r="H1711" t="str">
            <v>C</v>
          </cell>
          <cell r="I1711" t="str">
            <v/>
          </cell>
        </row>
        <row r="1712">
          <cell r="A1712" t="str">
            <v>JP1870</v>
          </cell>
          <cell r="B1712" t="str">
            <v>SC SUSTAGEN SCHOOL CHOCO 200G</v>
          </cell>
          <cell r="C1712" t="str">
            <v>PC</v>
          </cell>
          <cell r="D1712">
            <v>0</v>
          </cell>
          <cell r="E1712">
            <v>0</v>
          </cell>
          <cell r="F1712">
            <v>0</v>
          </cell>
          <cell r="G1712" t="str">
            <v>AJ</v>
          </cell>
          <cell r="H1712" t="str">
            <v>C</v>
          </cell>
          <cell r="I1712" t="str">
            <v/>
          </cell>
        </row>
        <row r="1713">
          <cell r="A1713" t="str">
            <v>JP1872</v>
          </cell>
          <cell r="B1713" t="str">
            <v>SC SUSTAGEN SCHOOL CHOCO 1KG</v>
          </cell>
          <cell r="C1713" t="str">
            <v>PC</v>
          </cell>
          <cell r="D1713">
            <v>0</v>
          </cell>
          <cell r="E1713">
            <v>0</v>
          </cell>
          <cell r="F1713">
            <v>0</v>
          </cell>
          <cell r="G1713" t="str">
            <v>AJ</v>
          </cell>
          <cell r="H1713" t="str">
            <v>C</v>
          </cell>
          <cell r="I1713" t="str">
            <v/>
          </cell>
        </row>
        <row r="1714">
          <cell r="A1714" t="str">
            <v>JP1874</v>
          </cell>
          <cell r="B1714" t="str">
            <v>SC SUSTAGEN SCHOOL VAN 400G</v>
          </cell>
          <cell r="C1714" t="str">
            <v>PC</v>
          </cell>
          <cell r="D1714">
            <v>0</v>
          </cell>
          <cell r="E1714">
            <v>0</v>
          </cell>
          <cell r="F1714">
            <v>0</v>
          </cell>
          <cell r="G1714" t="str">
            <v>BH</v>
          </cell>
          <cell r="H1714" t="str">
            <v>C</v>
          </cell>
          <cell r="I1714" t="str">
            <v/>
          </cell>
        </row>
        <row r="1715">
          <cell r="A1715" t="str">
            <v>JP1876</v>
          </cell>
          <cell r="B1715" t="str">
            <v>SC SUSTAGEN JR CHOCO 200G BIB</v>
          </cell>
          <cell r="C1715" t="str">
            <v>PC</v>
          </cell>
          <cell r="D1715">
            <v>15.577400000000001</v>
          </cell>
          <cell r="E1715">
            <v>16.100000000000001</v>
          </cell>
          <cell r="F1715">
            <v>0</v>
          </cell>
          <cell r="G1715" t="str">
            <v>AS</v>
          </cell>
          <cell r="H1715" t="str">
            <v>C</v>
          </cell>
          <cell r="I1715" t="str">
            <v/>
          </cell>
        </row>
        <row r="1716">
          <cell r="A1716" t="str">
            <v>JP1878</v>
          </cell>
          <cell r="B1716" t="str">
            <v>SC SUSTAGEN JR CHOCO 1KG</v>
          </cell>
          <cell r="C1716" t="str">
            <v>PC</v>
          </cell>
          <cell r="D1716">
            <v>12.618600000000001</v>
          </cell>
          <cell r="E1716">
            <v>13.2273</v>
          </cell>
          <cell r="F1716">
            <v>0</v>
          </cell>
          <cell r="G1716" t="str">
            <v>AS</v>
          </cell>
          <cell r="H1716" t="str">
            <v>C</v>
          </cell>
          <cell r="I1716" t="str">
            <v/>
          </cell>
        </row>
        <row r="1717">
          <cell r="A1717" t="str">
            <v>JP1879</v>
          </cell>
          <cell r="B1717" t="str">
            <v>SC,SUSTAGEN KID CHOCO 180G</v>
          </cell>
          <cell r="C1717" t="str">
            <v>PC</v>
          </cell>
          <cell r="D1717">
            <v>15.3034</v>
          </cell>
          <cell r="E1717">
            <v>16.100000000000001</v>
          </cell>
          <cell r="F1717">
            <v>0</v>
          </cell>
          <cell r="G1717" t="str">
            <v>AE</v>
          </cell>
          <cell r="H1717" t="str">
            <v>C</v>
          </cell>
          <cell r="I1717" t="str">
            <v/>
          </cell>
        </row>
        <row r="1718">
          <cell r="A1718" t="str">
            <v>JP1881</v>
          </cell>
          <cell r="B1718" t="str">
            <v>SC SUSTAGEN KID CHOCO 950G</v>
          </cell>
          <cell r="C1718" t="str">
            <v>PC</v>
          </cell>
          <cell r="D1718">
            <v>12.644299999999999</v>
          </cell>
          <cell r="E1718">
            <v>13.2273</v>
          </cell>
          <cell r="F1718">
            <v>0</v>
          </cell>
          <cell r="G1718" t="str">
            <v>AE</v>
          </cell>
          <cell r="H1718" t="str">
            <v>C</v>
          </cell>
          <cell r="I1718" t="str">
            <v/>
          </cell>
        </row>
        <row r="1719">
          <cell r="A1719" t="str">
            <v>JP1883</v>
          </cell>
          <cell r="B1719" t="str">
            <v>SC SUSTAGEN KID VAN 350G BIB</v>
          </cell>
          <cell r="C1719" t="str">
            <v>PC</v>
          </cell>
          <cell r="D1719">
            <v>15.278</v>
          </cell>
          <cell r="E1719">
            <v>13.545500000000001</v>
          </cell>
          <cell r="F1719">
            <v>0</v>
          </cell>
          <cell r="G1719" t="str">
            <v>AE</v>
          </cell>
          <cell r="H1719" t="str">
            <v>C</v>
          </cell>
          <cell r="I1719" t="str">
            <v/>
          </cell>
        </row>
        <row r="1720">
          <cell r="A1720" t="str">
            <v>JP1885</v>
          </cell>
          <cell r="B1720" t="str">
            <v>SC SUSTAGEN JR CHOCO 40G PS</v>
          </cell>
          <cell r="C1720" t="str">
            <v>PC</v>
          </cell>
          <cell r="D1720">
            <v>15.011799999999999</v>
          </cell>
          <cell r="E1720">
            <v>17.454499999999999</v>
          </cell>
          <cell r="F1720">
            <v>0</v>
          </cell>
          <cell r="G1720" t="str">
            <v>AS</v>
          </cell>
          <cell r="H1720" t="str">
            <v>C</v>
          </cell>
          <cell r="I1720" t="str">
            <v/>
          </cell>
        </row>
        <row r="1721">
          <cell r="A1721" t="str">
            <v>JP1886</v>
          </cell>
          <cell r="B1721" t="str">
            <v>SC SUSTAGEN JR VANILLA 200GBIB</v>
          </cell>
          <cell r="C1721" t="str">
            <v>PC</v>
          </cell>
          <cell r="D1721">
            <v>15.1966</v>
          </cell>
          <cell r="E1721">
            <v>16.100000000000001</v>
          </cell>
          <cell r="F1721">
            <v>0</v>
          </cell>
          <cell r="G1721" t="str">
            <v>AJ</v>
          </cell>
          <cell r="H1721" t="str">
            <v>C</v>
          </cell>
          <cell r="I1721" t="str">
            <v/>
          </cell>
        </row>
        <row r="1722">
          <cell r="A1722" t="str">
            <v>JP1887</v>
          </cell>
          <cell r="B1722" t="str">
            <v>SC SUSTAGEN KID CHOCO 40G PS</v>
          </cell>
          <cell r="C1722" t="str">
            <v>PC</v>
          </cell>
          <cell r="D1722">
            <v>15.011799999999999</v>
          </cell>
          <cell r="E1722">
            <v>17.454499999999999</v>
          </cell>
          <cell r="F1722">
            <v>0</v>
          </cell>
          <cell r="G1722" t="str">
            <v>AE</v>
          </cell>
          <cell r="H1722" t="str">
            <v>C</v>
          </cell>
          <cell r="I1722" t="str">
            <v/>
          </cell>
        </row>
        <row r="1723">
          <cell r="A1723" t="str">
            <v>JP1888</v>
          </cell>
          <cell r="B1723" t="str">
            <v>SC,SUSTAKID VAN 400G INDO</v>
          </cell>
          <cell r="C1723" t="str">
            <v>PC</v>
          </cell>
          <cell r="D1723">
            <v>25.383600000000001</v>
          </cell>
          <cell r="E1723">
            <v>23.2273</v>
          </cell>
          <cell r="F1723">
            <v>0</v>
          </cell>
          <cell r="G1723" t="str">
            <v>AE</v>
          </cell>
          <cell r="H1723" t="str">
            <v>C</v>
          </cell>
          <cell r="I1723" t="str">
            <v/>
          </cell>
        </row>
        <row r="1724">
          <cell r="A1724" t="str">
            <v>JP1888-01</v>
          </cell>
          <cell r="B1724" t="str">
            <v>SC,SUSTAKID VAN 400G INDO</v>
          </cell>
          <cell r="C1724" t="str">
            <v>PC</v>
          </cell>
          <cell r="D1724">
            <v>25.383600000000001</v>
          </cell>
          <cell r="E1724">
            <v>0</v>
          </cell>
          <cell r="F1724">
            <v>0</v>
          </cell>
          <cell r="G1724" t="str">
            <v>AE</v>
          </cell>
          <cell r="H1724" t="str">
            <v>C</v>
          </cell>
          <cell r="I1724" t="str">
            <v/>
          </cell>
        </row>
        <row r="1725">
          <cell r="A1725" t="str">
            <v>JP1889</v>
          </cell>
          <cell r="B1725" t="str">
            <v>SC,SUSTAKID CHOCO 400G INDO</v>
          </cell>
          <cell r="C1725" t="str">
            <v>PC</v>
          </cell>
          <cell r="D1725">
            <v>26.711400000000001</v>
          </cell>
          <cell r="E1725">
            <v>23.2273</v>
          </cell>
          <cell r="F1725">
            <v>0</v>
          </cell>
          <cell r="G1725" t="str">
            <v>AE</v>
          </cell>
          <cell r="H1725" t="str">
            <v>C</v>
          </cell>
          <cell r="I1725" t="str">
            <v/>
          </cell>
        </row>
        <row r="1726">
          <cell r="A1726" t="str">
            <v>JP1889-01</v>
          </cell>
          <cell r="B1726" t="str">
            <v>SC,SUSTAKID CHOCO 400G INDO</v>
          </cell>
          <cell r="C1726" t="str">
            <v>PC</v>
          </cell>
          <cell r="D1726">
            <v>26.711400000000001</v>
          </cell>
          <cell r="E1726">
            <v>15.6364</v>
          </cell>
          <cell r="F1726">
            <v>0</v>
          </cell>
          <cell r="G1726" t="str">
            <v>AE</v>
          </cell>
          <cell r="H1726" t="str">
            <v>C</v>
          </cell>
          <cell r="I1726" t="str">
            <v/>
          </cell>
        </row>
        <row r="1727">
          <cell r="A1727" t="str">
            <v>JP1894</v>
          </cell>
          <cell r="B1727" t="str">
            <v>SC WSU 180G/200G SA</v>
          </cell>
          <cell r="C1727" t="str">
            <v>PC</v>
          </cell>
          <cell r="D1727">
            <v>16.927299999999999</v>
          </cell>
          <cell r="E1727">
            <v>16.927299999999999</v>
          </cell>
          <cell r="F1727">
            <v>0</v>
          </cell>
          <cell r="G1727" t="str">
            <v>AM</v>
          </cell>
          <cell r="H1727" t="str">
            <v>C</v>
          </cell>
          <cell r="I1727" t="str">
            <v/>
          </cell>
        </row>
        <row r="1728">
          <cell r="A1728" t="str">
            <v>JP1895</v>
          </cell>
          <cell r="B1728" t="str">
            <v>SC WSU 350/400G SA</v>
          </cell>
          <cell r="C1728" t="str">
            <v>PC</v>
          </cell>
          <cell r="D1728">
            <v>25.7911</v>
          </cell>
          <cell r="E1728">
            <v>22.427</v>
          </cell>
          <cell r="F1728">
            <v>0</v>
          </cell>
          <cell r="G1728" t="str">
            <v>AM</v>
          </cell>
          <cell r="H1728" t="str">
            <v>C</v>
          </cell>
          <cell r="I1728" t="str">
            <v/>
          </cell>
        </row>
        <row r="1729">
          <cell r="A1729" t="str">
            <v>JP1896</v>
          </cell>
          <cell r="B1729" t="str">
            <v>SC ALACTAMIL POWDER 900G BIB</v>
          </cell>
          <cell r="C1729" t="str">
            <v>PC</v>
          </cell>
          <cell r="D1729">
            <v>16.135999999999999</v>
          </cell>
          <cell r="E1729">
            <v>16.135999999999999</v>
          </cell>
          <cell r="F1729">
            <v>0</v>
          </cell>
          <cell r="G1729" t="str">
            <v>AZ</v>
          </cell>
          <cell r="H1729" t="str">
            <v>C</v>
          </cell>
          <cell r="I1729" t="str">
            <v/>
          </cell>
        </row>
        <row r="1730">
          <cell r="A1730" t="str">
            <v>JP1896-01</v>
          </cell>
          <cell r="B1730" t="str">
            <v>SC ALACTAMIL POWDER 900G BIB</v>
          </cell>
          <cell r="C1730" t="str">
            <v>PC</v>
          </cell>
          <cell r="D1730">
            <v>17.1938</v>
          </cell>
          <cell r="E1730">
            <v>16.136399999999998</v>
          </cell>
          <cell r="F1730">
            <v>0</v>
          </cell>
          <cell r="G1730" t="str">
            <v>AZ</v>
          </cell>
          <cell r="H1730" t="str">
            <v>C</v>
          </cell>
          <cell r="I1730" t="str">
            <v/>
          </cell>
        </row>
        <row r="1731">
          <cell r="A1731" t="str">
            <v>JP1896-02</v>
          </cell>
          <cell r="B1731" t="str">
            <v>SC ALACTAMIL POWDER 900G BIB</v>
          </cell>
          <cell r="C1731" t="str">
            <v>PC</v>
          </cell>
          <cell r="D1731">
            <v>17.1938</v>
          </cell>
          <cell r="E1731">
            <v>0</v>
          </cell>
          <cell r="F1731">
            <v>0</v>
          </cell>
          <cell r="G1731" t="str">
            <v>AZ</v>
          </cell>
          <cell r="H1731" t="str">
            <v>C</v>
          </cell>
          <cell r="I1731" t="str">
            <v/>
          </cell>
        </row>
        <row r="1732">
          <cell r="A1732" t="str">
            <v>JP1899</v>
          </cell>
          <cell r="B1732" t="str">
            <v>SC, ENFAMAMA VANILLA 350G BIB</v>
          </cell>
          <cell r="C1732" t="str">
            <v>PC</v>
          </cell>
          <cell r="D1732">
            <v>15.4727</v>
          </cell>
          <cell r="E1732">
            <v>13.454499999999999</v>
          </cell>
          <cell r="F1732">
            <v>0</v>
          </cell>
          <cell r="G1732" t="str">
            <v>CT</v>
          </cell>
          <cell r="H1732" t="str">
            <v>C</v>
          </cell>
          <cell r="I1732" t="str">
            <v/>
          </cell>
        </row>
        <row r="1733">
          <cell r="A1733" t="str">
            <v>JP1900</v>
          </cell>
          <cell r="B1733" t="str">
            <v>COTTON SLIVER</v>
          </cell>
          <cell r="C1733" t="str">
            <v>GM</v>
          </cell>
          <cell r="D1733">
            <v>0.121</v>
          </cell>
          <cell r="E1733">
            <v>0.121</v>
          </cell>
          <cell r="F1733">
            <v>0</v>
          </cell>
          <cell r="G1733" t="str">
            <v>BD</v>
          </cell>
          <cell r="H1733" t="str">
            <v>C</v>
          </cell>
          <cell r="I1733" t="str">
            <v/>
          </cell>
        </row>
        <row r="1734">
          <cell r="A1734" t="str">
            <v>JP1903</v>
          </cell>
          <cell r="B1734" t="str">
            <v>SC, ENFAMAMA CHOCO 350G BIB</v>
          </cell>
          <cell r="C1734" t="str">
            <v>PC</v>
          </cell>
          <cell r="D1734">
            <v>17.098500000000001</v>
          </cell>
          <cell r="E1734">
            <v>13.454499999999999</v>
          </cell>
          <cell r="F1734">
            <v>0</v>
          </cell>
          <cell r="G1734" t="str">
            <v>CT</v>
          </cell>
          <cell r="H1734" t="str">
            <v>C</v>
          </cell>
          <cell r="I1734" t="str">
            <v/>
          </cell>
        </row>
        <row r="1735">
          <cell r="A1735" t="str">
            <v>JP1904</v>
          </cell>
          <cell r="B1735" t="str">
            <v>SC, ENFAMAMA CHOCO 50G SAMPLES</v>
          </cell>
          <cell r="C1735" t="str">
            <v>PC</v>
          </cell>
          <cell r="D1735">
            <v>15.011799999999999</v>
          </cell>
          <cell r="E1735">
            <v>10.209099999999999</v>
          </cell>
          <cell r="F1735">
            <v>0</v>
          </cell>
          <cell r="G1735" t="str">
            <v>CT</v>
          </cell>
          <cell r="H1735" t="str">
            <v>C</v>
          </cell>
          <cell r="I1735" t="str">
            <v/>
          </cell>
        </row>
        <row r="1736">
          <cell r="A1736" t="str">
            <v>JP1905</v>
          </cell>
          <cell r="B1736" t="str">
            <v>SC SUSTA SCHOOL CHOCO 200G IND</v>
          </cell>
          <cell r="C1736" t="str">
            <v>PC</v>
          </cell>
          <cell r="D1736">
            <v>18.818100000000001</v>
          </cell>
          <cell r="E1736">
            <v>16.364000000000001</v>
          </cell>
          <cell r="F1736">
            <v>0</v>
          </cell>
          <cell r="G1736" t="str">
            <v>AJ</v>
          </cell>
          <cell r="H1736" t="str">
            <v>C</v>
          </cell>
          <cell r="I1736" t="str">
            <v/>
          </cell>
        </row>
        <row r="1737">
          <cell r="A1737" t="str">
            <v>JP1905-01</v>
          </cell>
          <cell r="B1737" t="str">
            <v>SC SUSTA SCHOOL CHOCO 200G IND</v>
          </cell>
          <cell r="C1737" t="str">
            <v>PC</v>
          </cell>
          <cell r="D1737">
            <v>18.818100000000001</v>
          </cell>
          <cell r="E1737">
            <v>0</v>
          </cell>
          <cell r="F1737">
            <v>0</v>
          </cell>
          <cell r="G1737" t="str">
            <v>AJ</v>
          </cell>
          <cell r="H1737" t="str">
            <v>C</v>
          </cell>
          <cell r="I1737" t="str">
            <v/>
          </cell>
        </row>
        <row r="1738">
          <cell r="A1738" t="str">
            <v>JP1906</v>
          </cell>
          <cell r="B1738" t="str">
            <v>SC SUSTAKID CHOCO 200G BIB IND</v>
          </cell>
          <cell r="C1738" t="str">
            <v>PC</v>
          </cell>
          <cell r="D1738">
            <v>18.818100000000001</v>
          </cell>
          <cell r="E1738">
            <v>16.364000000000001</v>
          </cell>
          <cell r="F1738">
            <v>0</v>
          </cell>
          <cell r="G1738" t="str">
            <v>AE</v>
          </cell>
          <cell r="H1738" t="str">
            <v>C</v>
          </cell>
          <cell r="I1738" t="str">
            <v/>
          </cell>
        </row>
        <row r="1739">
          <cell r="A1739" t="str">
            <v>JP1906-01</v>
          </cell>
          <cell r="B1739" t="str">
            <v>SC SUSTAKID CHOCO 200G BIB IND</v>
          </cell>
          <cell r="C1739" t="str">
            <v>PC</v>
          </cell>
          <cell r="D1739">
            <v>18.818100000000001</v>
          </cell>
          <cell r="E1739">
            <v>0</v>
          </cell>
          <cell r="F1739">
            <v>0</v>
          </cell>
          <cell r="G1739" t="str">
            <v>AE</v>
          </cell>
          <cell r="H1739" t="str">
            <v>C</v>
          </cell>
          <cell r="I1739" t="str">
            <v/>
          </cell>
        </row>
        <row r="1740">
          <cell r="A1740" t="str">
            <v>JP1907</v>
          </cell>
          <cell r="B1740" t="str">
            <v>SC SUSTAKID VAN 200G BIB INDO</v>
          </cell>
          <cell r="C1740" t="str">
            <v>PC</v>
          </cell>
          <cell r="D1740">
            <v>18.818100000000001</v>
          </cell>
          <cell r="E1740">
            <v>16.364000000000001</v>
          </cell>
          <cell r="F1740">
            <v>0</v>
          </cell>
          <cell r="G1740" t="str">
            <v>AE</v>
          </cell>
          <cell r="H1740" t="str">
            <v>C</v>
          </cell>
          <cell r="I1740" t="str">
            <v/>
          </cell>
        </row>
        <row r="1741">
          <cell r="A1741" t="str">
            <v>JP1907-01</v>
          </cell>
          <cell r="B1741" t="str">
            <v>SC SUSTAKID VAN 200G BIB INDO</v>
          </cell>
          <cell r="C1741" t="str">
            <v>PC</v>
          </cell>
          <cell r="D1741">
            <v>18.818100000000001</v>
          </cell>
          <cell r="E1741">
            <v>0</v>
          </cell>
          <cell r="F1741">
            <v>0</v>
          </cell>
          <cell r="G1741" t="str">
            <v>AE</v>
          </cell>
          <cell r="H1741" t="str">
            <v>C</v>
          </cell>
          <cell r="I1741" t="str">
            <v/>
          </cell>
        </row>
        <row r="1742">
          <cell r="A1742" t="str">
            <v>JP1908</v>
          </cell>
          <cell r="B1742" t="str">
            <v>SC, ENFAPRO A+ 400G BIB</v>
          </cell>
          <cell r="C1742" t="str">
            <v>PC</v>
          </cell>
          <cell r="D1742">
            <v>17.135000000000002</v>
          </cell>
          <cell r="E1742">
            <v>14.0909</v>
          </cell>
          <cell r="F1742">
            <v>0</v>
          </cell>
          <cell r="G1742" t="str">
            <v>AK</v>
          </cell>
          <cell r="H1742" t="str">
            <v>C</v>
          </cell>
          <cell r="I1742" t="str">
            <v/>
          </cell>
        </row>
        <row r="1743">
          <cell r="A1743" t="str">
            <v>JP1909</v>
          </cell>
          <cell r="B1743" t="str">
            <v>SC, ENFAPRO A+ 1KG CAN</v>
          </cell>
          <cell r="C1743" t="str">
            <v>PC</v>
          </cell>
          <cell r="D1743">
            <v>12.8287</v>
          </cell>
          <cell r="E1743">
            <v>11.954499999999999</v>
          </cell>
          <cell r="F1743">
            <v>0</v>
          </cell>
          <cell r="G1743" t="str">
            <v>AK</v>
          </cell>
          <cell r="H1743" t="str">
            <v>C</v>
          </cell>
          <cell r="I1743" t="str">
            <v/>
          </cell>
        </row>
        <row r="1744">
          <cell r="A1744" t="str">
            <v>JP1910</v>
          </cell>
          <cell r="B1744" t="str">
            <v>SC ENFAPRO A+ 180G SAMPLE</v>
          </cell>
          <cell r="C1744" t="str">
            <v>PC</v>
          </cell>
          <cell r="D1744">
            <v>16.413599999999999</v>
          </cell>
          <cell r="E1744">
            <v>14.2727</v>
          </cell>
          <cell r="F1744">
            <v>0</v>
          </cell>
          <cell r="G1744" t="str">
            <v>AK</v>
          </cell>
          <cell r="H1744" t="str">
            <v>C</v>
          </cell>
          <cell r="I1744" t="str">
            <v/>
          </cell>
        </row>
        <row r="1745">
          <cell r="A1745" t="str">
            <v>JP1911</v>
          </cell>
          <cell r="B1745" t="str">
            <v>SC, ENFAMIL A+ 400G INDO</v>
          </cell>
          <cell r="C1745" t="str">
            <v>PC</v>
          </cell>
          <cell r="D1745">
            <v>20.273</v>
          </cell>
          <cell r="E1745">
            <v>20.273</v>
          </cell>
          <cell r="F1745">
            <v>0</v>
          </cell>
          <cell r="G1745" t="str">
            <v>AA</v>
          </cell>
          <cell r="H1745" t="str">
            <v>C</v>
          </cell>
          <cell r="I1745" t="str">
            <v/>
          </cell>
        </row>
        <row r="1746">
          <cell r="A1746" t="str">
            <v>JP1911-01</v>
          </cell>
          <cell r="B1746" t="str">
            <v>SC, ENFAMIL A+ 400G INDO</v>
          </cell>
          <cell r="C1746" t="str">
            <v>PC</v>
          </cell>
          <cell r="D1746">
            <v>27.997299999999999</v>
          </cell>
          <cell r="E1746">
            <v>24.344999999999999</v>
          </cell>
          <cell r="F1746">
            <v>0</v>
          </cell>
          <cell r="G1746" t="str">
            <v>AA</v>
          </cell>
          <cell r="H1746" t="str">
            <v>C</v>
          </cell>
          <cell r="I1746" t="str">
            <v/>
          </cell>
        </row>
        <row r="1747">
          <cell r="A1747" t="str">
            <v>JP1912</v>
          </cell>
          <cell r="B1747" t="str">
            <v>SC ENFAPRO W/ DHA 400G INDO</v>
          </cell>
          <cell r="C1747" t="str">
            <v>PC</v>
          </cell>
          <cell r="D1747">
            <v>25.247699999999998</v>
          </cell>
          <cell r="E1747">
            <v>21.954999999999998</v>
          </cell>
          <cell r="F1747">
            <v>0</v>
          </cell>
          <cell r="G1747" t="str">
            <v>AP</v>
          </cell>
          <cell r="H1747" t="str">
            <v>C</v>
          </cell>
          <cell r="I1747" t="str">
            <v>04</v>
          </cell>
        </row>
        <row r="1748">
          <cell r="A1748" t="str">
            <v>JP1913</v>
          </cell>
          <cell r="B1748" t="str">
            <v>SC ENFAMAMA VAN 400G CAN INDO</v>
          </cell>
          <cell r="C1748" t="str">
            <v>PC</v>
          </cell>
          <cell r="D1748">
            <v>27.997299999999999</v>
          </cell>
          <cell r="E1748">
            <v>24.34545</v>
          </cell>
          <cell r="F1748">
            <v>0</v>
          </cell>
          <cell r="G1748" t="str">
            <v>CT</v>
          </cell>
          <cell r="H1748" t="str">
            <v>C</v>
          </cell>
          <cell r="I1748" t="str">
            <v/>
          </cell>
        </row>
        <row r="1749">
          <cell r="A1749" t="str">
            <v>JP1914</v>
          </cell>
          <cell r="B1749" t="str">
            <v>SC ENFAMAMA VAN 150G BIB INDO</v>
          </cell>
          <cell r="C1749" t="str">
            <v>PC</v>
          </cell>
          <cell r="D1749">
            <v>17.6159</v>
          </cell>
          <cell r="E1749">
            <v>18.899999999999999</v>
          </cell>
          <cell r="F1749">
            <v>0</v>
          </cell>
          <cell r="G1749" t="str">
            <v>CT</v>
          </cell>
          <cell r="H1749" t="str">
            <v>C</v>
          </cell>
          <cell r="I1749" t="str">
            <v/>
          </cell>
        </row>
        <row r="1750">
          <cell r="A1750" t="str">
            <v>JP1915</v>
          </cell>
          <cell r="B1750" t="str">
            <v>SC ENFAMAMA CHOCO 400G INDO</v>
          </cell>
          <cell r="C1750" t="str">
            <v>PC</v>
          </cell>
          <cell r="D1750">
            <v>27.997299999999999</v>
          </cell>
          <cell r="E1750">
            <v>24.345500000000001</v>
          </cell>
          <cell r="F1750">
            <v>0</v>
          </cell>
          <cell r="G1750" t="str">
            <v>CT</v>
          </cell>
          <cell r="H1750" t="str">
            <v>C</v>
          </cell>
          <cell r="I1750" t="str">
            <v/>
          </cell>
        </row>
        <row r="1751">
          <cell r="A1751" t="str">
            <v>JP1916</v>
          </cell>
          <cell r="B1751" t="str">
            <v>SC ENFAMAMA CHOCO 150G INDO</v>
          </cell>
          <cell r="C1751" t="str">
            <v>PC</v>
          </cell>
          <cell r="D1751">
            <v>17.6159</v>
          </cell>
          <cell r="E1751">
            <v>15.318199999999999</v>
          </cell>
          <cell r="F1751">
            <v>0</v>
          </cell>
          <cell r="G1751" t="str">
            <v>CT</v>
          </cell>
          <cell r="H1751" t="str">
            <v>C</v>
          </cell>
          <cell r="I1751" t="str">
            <v/>
          </cell>
        </row>
        <row r="1752">
          <cell r="A1752" t="str">
            <v>JP1917</v>
          </cell>
          <cell r="B1752" t="str">
            <v>SC ENFAMIL A+ 800G CAN INDO</v>
          </cell>
          <cell r="C1752" t="str">
            <v>PC</v>
          </cell>
          <cell r="D1752">
            <v>21.689</v>
          </cell>
          <cell r="E1752">
            <v>25.327300000000001</v>
          </cell>
          <cell r="F1752">
            <v>0</v>
          </cell>
          <cell r="G1752" t="str">
            <v>AA</v>
          </cell>
          <cell r="H1752" t="str">
            <v>C</v>
          </cell>
          <cell r="I1752" t="str">
            <v/>
          </cell>
        </row>
        <row r="1753">
          <cell r="A1753" t="str">
            <v>JP1918</v>
          </cell>
          <cell r="B1753" t="str">
            <v>SC SUSTAGEN JR CHOCO 200G IND</v>
          </cell>
          <cell r="C1753" t="str">
            <v>PC</v>
          </cell>
          <cell r="D1753">
            <v>19.7591</v>
          </cell>
          <cell r="E1753">
            <v>17.181799999999999</v>
          </cell>
          <cell r="F1753">
            <v>0</v>
          </cell>
          <cell r="G1753" t="str">
            <v>AS</v>
          </cell>
          <cell r="H1753" t="str">
            <v>C</v>
          </cell>
          <cell r="I1753" t="str">
            <v/>
          </cell>
        </row>
        <row r="1754">
          <cell r="A1754" t="str">
            <v>JP1919</v>
          </cell>
          <cell r="B1754" t="str">
            <v>SC SUSTAGEN JR VAN 200G INDO</v>
          </cell>
          <cell r="C1754" t="str">
            <v>PC</v>
          </cell>
          <cell r="D1754">
            <v>19.7591</v>
          </cell>
          <cell r="E1754">
            <v>17.181799999999999</v>
          </cell>
          <cell r="F1754">
            <v>0</v>
          </cell>
          <cell r="G1754" t="str">
            <v>AS</v>
          </cell>
          <cell r="H1754" t="str">
            <v>C</v>
          </cell>
          <cell r="I1754" t="str">
            <v/>
          </cell>
        </row>
        <row r="1755">
          <cell r="A1755" t="str">
            <v>JP1920</v>
          </cell>
          <cell r="B1755" t="str">
            <v>SC ENFAPRO A+ 800G CAN INDO</v>
          </cell>
          <cell r="C1755" t="str">
            <v>PC</v>
          </cell>
          <cell r="D1755">
            <v>17.008500000000002</v>
          </cell>
          <cell r="E1755">
            <v>14.790900000000001</v>
          </cell>
          <cell r="F1755">
            <v>0</v>
          </cell>
          <cell r="G1755" t="str">
            <v>AK</v>
          </cell>
          <cell r="H1755" t="str">
            <v>C</v>
          </cell>
          <cell r="I1755" t="str">
            <v/>
          </cell>
        </row>
        <row r="1756">
          <cell r="A1756" t="str">
            <v>JP1921</v>
          </cell>
          <cell r="B1756" t="str">
            <v>SC ENFAPRO A+ 400G CAN INDO</v>
          </cell>
          <cell r="C1756" t="str">
            <v>PC</v>
          </cell>
          <cell r="D1756">
            <v>17.135000000000002</v>
          </cell>
          <cell r="E1756">
            <v>19.181799999999999</v>
          </cell>
          <cell r="F1756">
            <v>0</v>
          </cell>
          <cell r="G1756" t="str">
            <v>AK</v>
          </cell>
          <cell r="H1756" t="str">
            <v>C</v>
          </cell>
          <cell r="I1756" t="str">
            <v/>
          </cell>
        </row>
        <row r="1757">
          <cell r="A1757" t="str">
            <v>JP1922</v>
          </cell>
          <cell r="B1757" t="str">
            <v>SC ENFAPRO A+ 200G BIB INDO</v>
          </cell>
          <cell r="C1757" t="str">
            <v>PC</v>
          </cell>
          <cell r="D1757">
            <v>18.818100000000001</v>
          </cell>
          <cell r="E1757">
            <v>0</v>
          </cell>
          <cell r="F1757">
            <v>0</v>
          </cell>
          <cell r="G1757" t="str">
            <v>AK</v>
          </cell>
          <cell r="H1757" t="str">
            <v>C</v>
          </cell>
          <cell r="I1757" t="str">
            <v/>
          </cell>
        </row>
        <row r="1758">
          <cell r="A1758" t="str">
            <v>JP1923</v>
          </cell>
          <cell r="B1758" t="str">
            <v>SC ENFAGROW A+ VAN 400G INDO</v>
          </cell>
          <cell r="C1758" t="str">
            <v>PC</v>
          </cell>
          <cell r="D1758">
            <v>17.135000000000002</v>
          </cell>
          <cell r="E1758">
            <v>19.181799999999999</v>
          </cell>
          <cell r="F1758">
            <v>0</v>
          </cell>
          <cell r="G1758" t="str">
            <v>AR</v>
          </cell>
          <cell r="H1758" t="str">
            <v>C</v>
          </cell>
          <cell r="I1758" t="str">
            <v/>
          </cell>
        </row>
        <row r="1759">
          <cell r="A1759" t="str">
            <v>JP1924</v>
          </cell>
          <cell r="B1759" t="str">
            <v>SC ENFAGROW A+ VAN 1KG INDO</v>
          </cell>
          <cell r="C1759" t="str">
            <v>PC</v>
          </cell>
          <cell r="D1759">
            <v>17.008500000000002</v>
          </cell>
          <cell r="E1759">
            <v>14.790900000000001</v>
          </cell>
          <cell r="F1759">
            <v>0</v>
          </cell>
          <cell r="G1759" t="str">
            <v>AR</v>
          </cell>
          <cell r="H1759" t="str">
            <v>C</v>
          </cell>
          <cell r="I1759" t="str">
            <v/>
          </cell>
        </row>
        <row r="1760">
          <cell r="A1760" t="str">
            <v>JP1925</v>
          </cell>
          <cell r="B1760" t="str">
            <v>SC ENFAGROW A+ HONEY 400G IND</v>
          </cell>
          <cell r="C1760" t="str">
            <v>PC</v>
          </cell>
          <cell r="D1760">
            <v>17.135000000000002</v>
          </cell>
          <cell r="E1760">
            <v>19.181799999999999</v>
          </cell>
          <cell r="F1760">
            <v>0</v>
          </cell>
          <cell r="G1760" t="str">
            <v>AR</v>
          </cell>
          <cell r="H1760" t="str">
            <v>C</v>
          </cell>
          <cell r="I1760" t="str">
            <v/>
          </cell>
        </row>
        <row r="1761">
          <cell r="A1761" t="str">
            <v>JP1926</v>
          </cell>
          <cell r="B1761" t="str">
            <v>SC ENFAGROW A+ 1KG CAN INDO</v>
          </cell>
          <cell r="C1761" t="str">
            <v>PC</v>
          </cell>
          <cell r="D1761">
            <v>17.008500000000002</v>
          </cell>
          <cell r="E1761">
            <v>14.790900000000001</v>
          </cell>
          <cell r="F1761">
            <v>0</v>
          </cell>
          <cell r="G1761" t="str">
            <v>AR</v>
          </cell>
          <cell r="H1761" t="str">
            <v>C</v>
          </cell>
          <cell r="I1761" t="str">
            <v/>
          </cell>
        </row>
        <row r="1762">
          <cell r="A1762" t="str">
            <v>JP1927</v>
          </cell>
          <cell r="B1762" t="str">
            <v>SC,SUSTAGEN PREM MILK 400G BIB</v>
          </cell>
          <cell r="C1762" t="str">
            <v>PC</v>
          </cell>
          <cell r="D1762">
            <v>17.135000000000002</v>
          </cell>
          <cell r="E1762">
            <v>17.127300000000002</v>
          </cell>
          <cell r="F1762">
            <v>0</v>
          </cell>
          <cell r="G1762" t="str">
            <v>AO</v>
          </cell>
          <cell r="H1762" t="str">
            <v>C</v>
          </cell>
          <cell r="I1762" t="str">
            <v/>
          </cell>
        </row>
        <row r="1763">
          <cell r="A1763" t="str">
            <v>JP1928</v>
          </cell>
          <cell r="B1763" t="str">
            <v>SC, SUSPREM CHOCO 400G BIB</v>
          </cell>
          <cell r="C1763" t="str">
            <v>PC</v>
          </cell>
          <cell r="D1763">
            <v>17.135000000000002</v>
          </cell>
          <cell r="E1763">
            <v>20.063600000000001</v>
          </cell>
          <cell r="F1763">
            <v>0</v>
          </cell>
          <cell r="G1763" t="str">
            <v>AO</v>
          </cell>
          <cell r="H1763" t="str">
            <v>C</v>
          </cell>
          <cell r="I1763" t="str">
            <v/>
          </cell>
        </row>
        <row r="1764">
          <cell r="A1764" t="str">
            <v>JP1929</v>
          </cell>
          <cell r="B1764" t="str">
            <v>SC ENFAGROW A+ VAN 40G PS</v>
          </cell>
          <cell r="C1764" t="str">
            <v>PC</v>
          </cell>
          <cell r="D1764">
            <v>15.011799999999999</v>
          </cell>
          <cell r="E1764">
            <v>0</v>
          </cell>
          <cell r="F1764">
            <v>0</v>
          </cell>
          <cell r="G1764" t="str">
            <v>AY</v>
          </cell>
          <cell r="H1764" t="str">
            <v>C</v>
          </cell>
          <cell r="I1764" t="str">
            <v/>
          </cell>
        </row>
        <row r="1765">
          <cell r="A1765" t="str">
            <v>JP1930</v>
          </cell>
          <cell r="B1765" t="str">
            <v>SC ENFAGROW A+ 180G BIB</v>
          </cell>
          <cell r="C1765" t="str">
            <v>PC</v>
          </cell>
          <cell r="D1765">
            <v>17.270099999999999</v>
          </cell>
          <cell r="E1765">
            <v>16.390899999999998</v>
          </cell>
          <cell r="F1765">
            <v>0</v>
          </cell>
          <cell r="G1765" t="str">
            <v>AY</v>
          </cell>
          <cell r="H1765" t="str">
            <v>C</v>
          </cell>
          <cell r="I1765" t="str">
            <v/>
          </cell>
        </row>
        <row r="1766">
          <cell r="A1766" t="str">
            <v>JP1931</v>
          </cell>
          <cell r="B1766" t="str">
            <v>SC ENFAGROW A+ VAN 400G BIB</v>
          </cell>
          <cell r="C1766" t="str">
            <v>PC</v>
          </cell>
          <cell r="D1766">
            <v>17.098500000000001</v>
          </cell>
          <cell r="E1766">
            <v>15.7818</v>
          </cell>
          <cell r="F1766">
            <v>0</v>
          </cell>
          <cell r="G1766" t="str">
            <v>AY</v>
          </cell>
          <cell r="H1766" t="str">
            <v>C</v>
          </cell>
          <cell r="I1766" t="str">
            <v/>
          </cell>
        </row>
        <row r="1767">
          <cell r="A1767" t="str">
            <v>JP1932</v>
          </cell>
          <cell r="B1767" t="str">
            <v>SC ENFAGROW A+ VAN 1KG</v>
          </cell>
          <cell r="C1767" t="str">
            <v>PC</v>
          </cell>
          <cell r="D1767">
            <v>12.8287</v>
          </cell>
          <cell r="E1767">
            <v>11.163600000000001</v>
          </cell>
          <cell r="F1767">
            <v>0</v>
          </cell>
          <cell r="G1767" t="str">
            <v>AY</v>
          </cell>
          <cell r="H1767" t="str">
            <v>C</v>
          </cell>
          <cell r="I1767" t="str">
            <v/>
          </cell>
        </row>
        <row r="1768">
          <cell r="A1768" t="str">
            <v>JP1933</v>
          </cell>
          <cell r="B1768" t="str">
            <v>SC ENFAGROW A+ 1.8KG</v>
          </cell>
          <cell r="C1768" t="str">
            <v>PC</v>
          </cell>
          <cell r="D1768">
            <v>14.507099999999999</v>
          </cell>
          <cell r="E1768">
            <v>11.672700000000001</v>
          </cell>
          <cell r="F1768">
            <v>0</v>
          </cell>
          <cell r="G1768" t="str">
            <v>AY</v>
          </cell>
          <cell r="H1768" t="str">
            <v>C</v>
          </cell>
          <cell r="I1768" t="str">
            <v/>
          </cell>
        </row>
        <row r="1769">
          <cell r="A1769" t="str">
            <v>JP1934</v>
          </cell>
          <cell r="B1769" t="str">
            <v>SC, LACTUM POWDER 1+ 180G BIB</v>
          </cell>
          <cell r="C1769" t="str">
            <v>PC</v>
          </cell>
          <cell r="D1769">
            <v>17.270099999999999</v>
          </cell>
          <cell r="E1769">
            <v>21.954540000000001</v>
          </cell>
          <cell r="F1769">
            <v>0</v>
          </cell>
          <cell r="G1769" t="str">
            <v>BK</v>
          </cell>
          <cell r="H1769" t="str">
            <v>C</v>
          </cell>
          <cell r="I1769" t="str">
            <v/>
          </cell>
        </row>
        <row r="1770">
          <cell r="A1770" t="str">
            <v>JP1935</v>
          </cell>
          <cell r="B1770" t="str">
            <v>SC, LACTUM CHOCO 1+ 400G BIB</v>
          </cell>
          <cell r="C1770" t="str">
            <v>PC</v>
          </cell>
          <cell r="D1770">
            <v>17.135000000000002</v>
          </cell>
          <cell r="E1770">
            <v>20.063639999999999</v>
          </cell>
          <cell r="F1770">
            <v>0</v>
          </cell>
          <cell r="G1770" t="str">
            <v>BL</v>
          </cell>
          <cell r="H1770" t="str">
            <v>C</v>
          </cell>
          <cell r="I1770" t="str">
            <v/>
          </cell>
        </row>
        <row r="1771">
          <cell r="A1771" t="str">
            <v>JP1936</v>
          </cell>
          <cell r="B1771" t="str">
            <v>SC,LACTUM 3+ 1KG</v>
          </cell>
          <cell r="C1771" t="str">
            <v>PC</v>
          </cell>
          <cell r="D1771">
            <v>12.8287</v>
          </cell>
          <cell r="E1771">
            <v>17.7818</v>
          </cell>
          <cell r="F1771">
            <v>0</v>
          </cell>
          <cell r="G1771" t="str">
            <v>BO</v>
          </cell>
          <cell r="H1771" t="str">
            <v>C</v>
          </cell>
          <cell r="I1771" t="str">
            <v/>
          </cell>
        </row>
        <row r="1772">
          <cell r="A1772" t="str">
            <v>JP1937</v>
          </cell>
          <cell r="B1772" t="str">
            <v>SC,LACTUM 3+ 1.8KG</v>
          </cell>
          <cell r="C1772" t="str">
            <v>PC</v>
          </cell>
          <cell r="D1772">
            <v>14.507099999999999</v>
          </cell>
          <cell r="E1772">
            <v>18.7273</v>
          </cell>
          <cell r="F1772">
            <v>0</v>
          </cell>
          <cell r="G1772" t="str">
            <v>BO</v>
          </cell>
          <cell r="H1772" t="str">
            <v>C</v>
          </cell>
          <cell r="I1772" t="str">
            <v/>
          </cell>
        </row>
        <row r="1773">
          <cell r="A1773" t="str">
            <v>JP1938</v>
          </cell>
          <cell r="B1773" t="str">
            <v>SC,LACTUM CHOCO 3+ 50G</v>
          </cell>
          <cell r="C1773" t="str">
            <v>PC</v>
          </cell>
          <cell r="D1773">
            <v>15.011799999999999</v>
          </cell>
          <cell r="E1773">
            <v>0</v>
          </cell>
          <cell r="F1773">
            <v>0</v>
          </cell>
          <cell r="G1773" t="str">
            <v>BN</v>
          </cell>
          <cell r="H1773" t="str">
            <v>C</v>
          </cell>
          <cell r="I1773" t="str">
            <v/>
          </cell>
        </row>
        <row r="1774">
          <cell r="A1774" t="str">
            <v>JP1939</v>
          </cell>
          <cell r="B1774" t="str">
            <v>SC,LACTUM CHOCO 3+ 400G BIB</v>
          </cell>
          <cell r="C1774" t="str">
            <v>PC</v>
          </cell>
          <cell r="D1774">
            <v>17.135000000000002</v>
          </cell>
          <cell r="E1774">
            <v>20.063639999999999</v>
          </cell>
          <cell r="F1774">
            <v>0</v>
          </cell>
          <cell r="G1774" t="str">
            <v>BN</v>
          </cell>
          <cell r="H1774" t="str">
            <v>C</v>
          </cell>
          <cell r="I1774" t="str">
            <v/>
          </cell>
        </row>
        <row r="1775">
          <cell r="A1775" t="str">
            <v>JP1940</v>
          </cell>
          <cell r="B1775" t="str">
            <v>SC, LACTUM CHOCO 3+ 1KG</v>
          </cell>
          <cell r="C1775" t="str">
            <v>PC</v>
          </cell>
          <cell r="D1775">
            <v>12.8287</v>
          </cell>
          <cell r="E1775">
            <v>17.78181</v>
          </cell>
          <cell r="F1775">
            <v>0</v>
          </cell>
          <cell r="G1775" t="str">
            <v>BN</v>
          </cell>
          <cell r="H1775" t="str">
            <v>C</v>
          </cell>
          <cell r="I1775" t="str">
            <v/>
          </cell>
        </row>
        <row r="1776">
          <cell r="A1776" t="str">
            <v>JP1941</v>
          </cell>
          <cell r="B1776" t="str">
            <v>SC,LACTUM 3+ 50G</v>
          </cell>
          <cell r="C1776" t="str">
            <v>PC</v>
          </cell>
          <cell r="D1776">
            <v>15.011799999999999</v>
          </cell>
          <cell r="E1776">
            <v>0</v>
          </cell>
          <cell r="F1776">
            <v>0</v>
          </cell>
          <cell r="G1776" t="str">
            <v>BO</v>
          </cell>
          <cell r="H1776" t="str">
            <v>C</v>
          </cell>
          <cell r="I1776" t="str">
            <v/>
          </cell>
        </row>
        <row r="1777">
          <cell r="A1777" t="str">
            <v>JP1942</v>
          </cell>
          <cell r="B1777" t="str">
            <v>SC,LACTUM 3+ 200G BIB</v>
          </cell>
          <cell r="C1777" t="str">
            <v>PC</v>
          </cell>
          <cell r="D1777">
            <v>17.270099999999999</v>
          </cell>
          <cell r="E1777">
            <v>21.954540000000001</v>
          </cell>
          <cell r="F1777">
            <v>0</v>
          </cell>
          <cell r="G1777" t="str">
            <v>BO</v>
          </cell>
          <cell r="H1777" t="str">
            <v>C</v>
          </cell>
          <cell r="I1777" t="str">
            <v/>
          </cell>
        </row>
        <row r="1778">
          <cell r="A1778" t="str">
            <v>JP1943</v>
          </cell>
          <cell r="B1778" t="str">
            <v>SC ENFAKID A+ 40G SAMPLE</v>
          </cell>
          <cell r="C1778" t="str">
            <v>PC</v>
          </cell>
          <cell r="D1778">
            <v>15.011799999999999</v>
          </cell>
          <cell r="E1778">
            <v>0</v>
          </cell>
          <cell r="F1778">
            <v>0</v>
          </cell>
          <cell r="G1778" t="str">
            <v>BP</v>
          </cell>
          <cell r="H1778" t="str">
            <v>C</v>
          </cell>
          <cell r="I1778" t="str">
            <v/>
          </cell>
        </row>
        <row r="1779">
          <cell r="A1779" t="str">
            <v>JP1944</v>
          </cell>
          <cell r="B1779" t="str">
            <v>SC ENFAKID A+ VAN 170G BIB</v>
          </cell>
          <cell r="C1779" t="str">
            <v>PC</v>
          </cell>
          <cell r="D1779">
            <v>17.270099999999999</v>
          </cell>
          <cell r="E1779">
            <v>16.390899999999998</v>
          </cell>
          <cell r="F1779">
            <v>0</v>
          </cell>
          <cell r="G1779" t="str">
            <v>BP</v>
          </cell>
          <cell r="H1779" t="str">
            <v>C</v>
          </cell>
          <cell r="I1779" t="str">
            <v/>
          </cell>
        </row>
        <row r="1780">
          <cell r="A1780" t="str">
            <v>JP1945</v>
          </cell>
          <cell r="B1780" t="str">
            <v>SC ENFAKID A+ 350G BIB</v>
          </cell>
          <cell r="C1780" t="str">
            <v>PC</v>
          </cell>
          <cell r="D1780">
            <v>17.135000000000002</v>
          </cell>
          <cell r="E1780">
            <v>15.7818</v>
          </cell>
          <cell r="F1780">
            <v>0</v>
          </cell>
          <cell r="G1780" t="str">
            <v>BP</v>
          </cell>
          <cell r="H1780" t="str">
            <v>C</v>
          </cell>
          <cell r="I1780" t="str">
            <v/>
          </cell>
        </row>
        <row r="1781">
          <cell r="A1781" t="str">
            <v>JP1946</v>
          </cell>
          <cell r="B1781" t="str">
            <v>SC ENFAKID A+ 1KG</v>
          </cell>
          <cell r="C1781" t="str">
            <v>PC</v>
          </cell>
          <cell r="D1781">
            <v>12.8287</v>
          </cell>
          <cell r="E1781">
            <v>11.163600000000001</v>
          </cell>
          <cell r="F1781">
            <v>0</v>
          </cell>
          <cell r="G1781" t="str">
            <v>BP</v>
          </cell>
          <cell r="H1781" t="str">
            <v>C</v>
          </cell>
          <cell r="I1781" t="str">
            <v/>
          </cell>
        </row>
        <row r="1782">
          <cell r="A1782" t="str">
            <v>JP1947</v>
          </cell>
          <cell r="B1782" t="str">
            <v>SC ENFAKID A+ 1.8KG</v>
          </cell>
          <cell r="C1782" t="str">
            <v>PC</v>
          </cell>
          <cell r="D1782">
            <v>14.507099999999999</v>
          </cell>
          <cell r="E1782">
            <v>11.672700000000001</v>
          </cell>
          <cell r="F1782">
            <v>0</v>
          </cell>
          <cell r="G1782" t="str">
            <v>BP</v>
          </cell>
          <cell r="H1782" t="str">
            <v>C</v>
          </cell>
          <cell r="I1782" t="str">
            <v/>
          </cell>
        </row>
        <row r="1783">
          <cell r="A1783" t="str">
            <v>JP1948</v>
          </cell>
          <cell r="B1783" t="str">
            <v>SC ENFAKID A+ 200G BIB INDO</v>
          </cell>
          <cell r="C1783" t="str">
            <v>PC</v>
          </cell>
          <cell r="D1783">
            <v>17.270099999999999</v>
          </cell>
          <cell r="E1783">
            <v>0</v>
          </cell>
          <cell r="F1783">
            <v>0</v>
          </cell>
          <cell r="G1783" t="str">
            <v>BP</v>
          </cell>
          <cell r="H1783" t="str">
            <v>C</v>
          </cell>
          <cell r="I1783" t="str">
            <v/>
          </cell>
        </row>
        <row r="1784">
          <cell r="A1784" t="str">
            <v>JP1949</v>
          </cell>
          <cell r="B1784" t="str">
            <v>SC ENFAKID A+ 400G BIB INDO</v>
          </cell>
          <cell r="C1784" t="str">
            <v>PC</v>
          </cell>
          <cell r="D1784">
            <v>17.135000000000002</v>
          </cell>
          <cell r="E1784">
            <v>0</v>
          </cell>
          <cell r="F1784">
            <v>0</v>
          </cell>
          <cell r="G1784" t="str">
            <v>BP</v>
          </cell>
          <cell r="H1784" t="str">
            <v>C</v>
          </cell>
          <cell r="I1784" t="str">
            <v/>
          </cell>
        </row>
        <row r="1785">
          <cell r="A1785" t="str">
            <v>JP1950</v>
          </cell>
          <cell r="B1785" t="str">
            <v>SC ENFAKID A+ 800G CAN INDO</v>
          </cell>
          <cell r="C1785" t="str">
            <v>PC</v>
          </cell>
          <cell r="D1785">
            <v>17.008500000000002</v>
          </cell>
          <cell r="E1785">
            <v>0</v>
          </cell>
          <cell r="F1785">
            <v>0</v>
          </cell>
          <cell r="G1785" t="str">
            <v>BP</v>
          </cell>
          <cell r="H1785" t="str">
            <v>C</v>
          </cell>
          <cell r="I1785" t="str">
            <v/>
          </cell>
        </row>
        <row r="1786">
          <cell r="A1786" t="str">
            <v>JP1951</v>
          </cell>
          <cell r="B1786" t="str">
            <v>SC ENFAMAMA CHOCO 50G INDO</v>
          </cell>
          <cell r="C1786" t="str">
            <v>PC</v>
          </cell>
          <cell r="D1786">
            <v>16.622699999999998</v>
          </cell>
          <cell r="E1786">
            <v>14.454499999999999</v>
          </cell>
          <cell r="F1786">
            <v>0</v>
          </cell>
          <cell r="G1786" t="str">
            <v>CT</v>
          </cell>
          <cell r="H1786" t="str">
            <v>C</v>
          </cell>
          <cell r="I1786" t="str">
            <v/>
          </cell>
        </row>
        <row r="1787">
          <cell r="A1787" t="str">
            <v>JP1952</v>
          </cell>
          <cell r="B1787" t="str">
            <v>SHIPPING CASE, 30ML 60'S</v>
          </cell>
          <cell r="C1787" t="str">
            <v>PC</v>
          </cell>
          <cell r="D1787">
            <v>11.9809</v>
          </cell>
          <cell r="E1787">
            <v>10.418200000000001</v>
          </cell>
          <cell r="F1787">
            <v>0</v>
          </cell>
          <cell r="G1787" t="str">
            <v>JE</v>
          </cell>
          <cell r="H1787" t="str">
            <v>C</v>
          </cell>
          <cell r="I1787" t="str">
            <v/>
          </cell>
        </row>
        <row r="1788">
          <cell r="A1788" t="str">
            <v>JP1953</v>
          </cell>
          <cell r="B1788" t="str">
            <v>SHIPPING CASE, 120ML 48'S</v>
          </cell>
          <cell r="C1788" t="str">
            <v>PC</v>
          </cell>
          <cell r="D1788">
            <v>12.2841</v>
          </cell>
          <cell r="E1788">
            <v>10.681800000000001</v>
          </cell>
          <cell r="F1788">
            <v>0</v>
          </cell>
          <cell r="G1788" t="str">
            <v>JE</v>
          </cell>
          <cell r="H1788" t="str">
            <v>C</v>
          </cell>
          <cell r="I1788" t="str">
            <v/>
          </cell>
        </row>
        <row r="1789">
          <cell r="A1789" t="str">
            <v>JP1954</v>
          </cell>
          <cell r="B1789" t="str">
            <v>CASE-VIT E 400IU CAP 10'S 72S</v>
          </cell>
          <cell r="C1789" t="str">
            <v>PC</v>
          </cell>
          <cell r="D1789">
            <v>25.665900000000001</v>
          </cell>
          <cell r="E1789">
            <v>22.318200000000001</v>
          </cell>
          <cell r="F1789">
            <v>0</v>
          </cell>
          <cell r="G1789" t="str">
            <v>RC</v>
          </cell>
          <cell r="H1789" t="str">
            <v>C</v>
          </cell>
          <cell r="I1789" t="str">
            <v/>
          </cell>
        </row>
        <row r="1790">
          <cell r="A1790" t="str">
            <v>JP1955</v>
          </cell>
          <cell r="B1790" t="str">
            <v>SC, TEMPRA FORTE TABS 4x125</v>
          </cell>
          <cell r="C1790" t="str">
            <v>PC</v>
          </cell>
          <cell r="D1790">
            <v>16.109100000000002</v>
          </cell>
          <cell r="E1790">
            <v>16.109100000000002</v>
          </cell>
          <cell r="F1790">
            <v>0</v>
          </cell>
          <cell r="G1790" t="str">
            <v>II</v>
          </cell>
          <cell r="H1790" t="str">
            <v>C</v>
          </cell>
          <cell r="I1790" t="str">
            <v/>
          </cell>
        </row>
        <row r="1791">
          <cell r="A1791" t="str">
            <v>JP1956</v>
          </cell>
          <cell r="B1791" t="str">
            <v>SC, TEMPRA FORTE TABS 10x50</v>
          </cell>
          <cell r="C1791" t="str">
            <v>PC</v>
          </cell>
          <cell r="D1791">
            <v>16.109100000000002</v>
          </cell>
          <cell r="E1791">
            <v>16.109100000000002</v>
          </cell>
          <cell r="F1791">
            <v>0</v>
          </cell>
          <cell r="G1791" t="str">
            <v>II</v>
          </cell>
          <cell r="H1791" t="str">
            <v>C</v>
          </cell>
          <cell r="I1791" t="str">
            <v/>
          </cell>
        </row>
        <row r="1792">
          <cell r="A1792" t="str">
            <v>JP1957</v>
          </cell>
          <cell r="B1792" t="str">
            <v>SC ENFAPRO A+ 30G SAMPLE INDO</v>
          </cell>
          <cell r="C1792" t="str">
            <v>PC</v>
          </cell>
          <cell r="D1792">
            <v>0</v>
          </cell>
          <cell r="E1792">
            <v>0</v>
          </cell>
          <cell r="F1792">
            <v>0</v>
          </cell>
          <cell r="G1792" t="str">
            <v>AK</v>
          </cell>
          <cell r="H1792" t="str">
            <v>C</v>
          </cell>
          <cell r="I1792" t="str">
            <v/>
          </cell>
        </row>
        <row r="1793">
          <cell r="A1793" t="str">
            <v>JP2003</v>
          </cell>
          <cell r="B1793" t="str">
            <v>PLASTIC BAGS 50'S FOR CC 2'S</v>
          </cell>
          <cell r="C1793" t="str">
            <v>PC</v>
          </cell>
          <cell r="D1793">
            <v>0.44869999999999999</v>
          </cell>
          <cell r="E1793">
            <v>0.42730000000000001</v>
          </cell>
          <cell r="F1793">
            <v>0</v>
          </cell>
          <cell r="G1793" t="str">
            <v>II</v>
          </cell>
          <cell r="H1793" t="str">
            <v>C</v>
          </cell>
          <cell r="I1793" t="str">
            <v/>
          </cell>
        </row>
        <row r="1794">
          <cell r="A1794" t="str">
            <v>JP2025</v>
          </cell>
          <cell r="B1794" t="str">
            <v>BLISTER SHELL, VIT E CAPS 10'S</v>
          </cell>
          <cell r="C1794" t="str">
            <v>PC</v>
          </cell>
          <cell r="D1794">
            <v>1.65</v>
          </cell>
          <cell r="E1794">
            <v>1.5</v>
          </cell>
          <cell r="F1794">
            <v>0</v>
          </cell>
          <cell r="G1794" t="str">
            <v>RC</v>
          </cell>
          <cell r="H1794" t="str">
            <v>C</v>
          </cell>
          <cell r="I1794" t="str">
            <v/>
          </cell>
        </row>
        <row r="1795">
          <cell r="A1795" t="str">
            <v>JP2703-02</v>
          </cell>
          <cell r="B1795" t="str">
            <v>WDA 18MM CVSD/FISD/TPD 7/15ML</v>
          </cell>
          <cell r="C1795" t="str">
            <v>PC</v>
          </cell>
          <cell r="D1795">
            <v>1.1215999999999999</v>
          </cell>
          <cell r="E1795">
            <v>1.2273000000000001</v>
          </cell>
          <cell r="F1795">
            <v>0</v>
          </cell>
          <cell r="G1795" t="str">
            <v>JE</v>
          </cell>
          <cell r="H1795" t="str">
            <v>C</v>
          </cell>
          <cell r="I1795" t="str">
            <v/>
          </cell>
        </row>
        <row r="1796">
          <cell r="A1796" t="str">
            <v>JP2703-03</v>
          </cell>
          <cell r="B1796" t="str">
            <v>WDA TPD/CVSD/FISD 5/7/15</v>
          </cell>
          <cell r="C1796" t="str">
            <v>PC</v>
          </cell>
          <cell r="D1796">
            <v>1.1883999999999999</v>
          </cell>
          <cell r="E1796">
            <v>1.1818</v>
          </cell>
          <cell r="F1796">
            <v>0</v>
          </cell>
          <cell r="G1796" t="str">
            <v>JE</v>
          </cell>
          <cell r="H1796" t="str">
            <v>C</v>
          </cell>
          <cell r="I1796" t="str">
            <v/>
          </cell>
        </row>
        <row r="1797">
          <cell r="A1797" t="str">
            <v>JP2709-04</v>
          </cell>
          <cell r="B1797" t="str">
            <v>WDA,18MM PVSD/PVFERD, 7 &amp; 15ML</v>
          </cell>
          <cell r="C1797" t="str">
            <v>PC</v>
          </cell>
          <cell r="D1797">
            <v>0</v>
          </cell>
          <cell r="E1797">
            <v>0</v>
          </cell>
          <cell r="F1797">
            <v>0</v>
          </cell>
          <cell r="G1797" t="str">
            <v>BA</v>
          </cell>
          <cell r="H1797" t="str">
            <v>C</v>
          </cell>
          <cell r="I1797" t="str">
            <v/>
          </cell>
        </row>
        <row r="1798">
          <cell r="A1798" t="str">
            <v>JP2717</v>
          </cell>
          <cell r="B1798" t="str">
            <v>WDA, 15ML SIZE</v>
          </cell>
          <cell r="C1798" t="str">
            <v>PC</v>
          </cell>
          <cell r="D1798">
            <v>1.1215999999999999</v>
          </cell>
          <cell r="E1798">
            <v>1.1818</v>
          </cell>
          <cell r="F1798">
            <v>0</v>
          </cell>
          <cell r="G1798" t="str">
            <v>JE</v>
          </cell>
          <cell r="H1798" t="str">
            <v>C</v>
          </cell>
          <cell r="I1798" t="str">
            <v/>
          </cell>
        </row>
        <row r="1799">
          <cell r="A1799" t="str">
            <v>JP2719</v>
          </cell>
          <cell r="B1799" t="str">
            <v>WDA, TPD OR 30ML</v>
          </cell>
          <cell r="C1799" t="str">
            <v>PC</v>
          </cell>
          <cell r="D1799">
            <v>1.26</v>
          </cell>
          <cell r="E1799">
            <v>1.2</v>
          </cell>
          <cell r="F1799">
            <v>0</v>
          </cell>
          <cell r="G1799" t="str">
            <v>JE</v>
          </cell>
          <cell r="H1799" t="str">
            <v>C</v>
          </cell>
          <cell r="I1799" t="str">
            <v/>
          </cell>
        </row>
        <row r="1800">
          <cell r="A1800" t="str">
            <v>JP3802</v>
          </cell>
          <cell r="B1800" t="str">
            <v>YELLOW MEASURING SCOOP</v>
          </cell>
          <cell r="C1800" t="str">
            <v>PC</v>
          </cell>
          <cell r="D1800">
            <v>0.35320000000000001</v>
          </cell>
          <cell r="E1800">
            <v>0.33639999999999998</v>
          </cell>
          <cell r="F1800">
            <v>0</v>
          </cell>
          <cell r="G1800" t="str">
            <v>AC</v>
          </cell>
          <cell r="H1800" t="str">
            <v>C</v>
          </cell>
          <cell r="I1800" t="str">
            <v/>
          </cell>
        </row>
        <row r="1801">
          <cell r="A1801" t="str">
            <v>JP3803</v>
          </cell>
          <cell r="B1801" t="str">
            <v>MEASURING SCOOP  WHITE</v>
          </cell>
          <cell r="C1801" t="str">
            <v>PC</v>
          </cell>
          <cell r="D1801">
            <v>0.35320000000000001</v>
          </cell>
          <cell r="E1801">
            <v>0.33639999999999998</v>
          </cell>
          <cell r="F1801">
            <v>0</v>
          </cell>
          <cell r="G1801" t="str">
            <v>AB</v>
          </cell>
          <cell r="H1801" t="str">
            <v>C</v>
          </cell>
          <cell r="I1801" t="str">
            <v/>
          </cell>
        </row>
        <row r="1802">
          <cell r="A1802" t="str">
            <v>JP3823</v>
          </cell>
          <cell r="B1802" t="str">
            <v>WHITE SCOOPS IN CHAIN BAGS</v>
          </cell>
          <cell r="C1802" t="str">
            <v>PC</v>
          </cell>
          <cell r="D1802">
            <v>0.64910000000000001</v>
          </cell>
          <cell r="E1802">
            <v>0.61819999999999997</v>
          </cell>
          <cell r="F1802">
            <v>0</v>
          </cell>
          <cell r="G1802" t="str">
            <v>AB</v>
          </cell>
          <cell r="H1802" t="str">
            <v>C</v>
          </cell>
          <cell r="I1802" t="str">
            <v/>
          </cell>
        </row>
        <row r="1803">
          <cell r="A1803" t="str">
            <v>JP3824</v>
          </cell>
          <cell r="B1803" t="str">
            <v>SCOOPS, YELLOW IN CHAIN BAGS</v>
          </cell>
          <cell r="C1803" t="str">
            <v>PC</v>
          </cell>
          <cell r="D1803">
            <v>0.64910000000000001</v>
          </cell>
          <cell r="E1803">
            <v>0.61819999999999997</v>
          </cell>
          <cell r="F1803">
            <v>0</v>
          </cell>
          <cell r="G1803" t="str">
            <v>CX</v>
          </cell>
          <cell r="H1803" t="str">
            <v>C</v>
          </cell>
          <cell r="I1803" t="str">
            <v/>
          </cell>
        </row>
        <row r="1804">
          <cell r="A1804" t="str">
            <v>JP3828</v>
          </cell>
          <cell r="B1804" t="str">
            <v>MEASURING CUPS, TEMPRA 60ML</v>
          </cell>
          <cell r="C1804" t="str">
            <v>PC</v>
          </cell>
          <cell r="D1804">
            <v>0.61219999999999997</v>
          </cell>
          <cell r="E1804">
            <v>0.53</v>
          </cell>
          <cell r="F1804">
            <v>0</v>
          </cell>
          <cell r="G1804" t="str">
            <v>JE</v>
          </cell>
          <cell r="H1804" t="str">
            <v>C</v>
          </cell>
          <cell r="I1804" t="str">
            <v/>
          </cell>
        </row>
        <row r="1805">
          <cell r="A1805" t="str">
            <v>JP3831</v>
          </cell>
          <cell r="B1805" t="str">
            <v>BLUE MEASURING SCOOP SJR 1 KG</v>
          </cell>
          <cell r="C1805" t="str">
            <v>PC</v>
          </cell>
          <cell r="D1805">
            <v>0.4582</v>
          </cell>
          <cell r="E1805">
            <v>0.43640000000000001</v>
          </cell>
          <cell r="F1805">
            <v>0</v>
          </cell>
          <cell r="G1805" t="str">
            <v>AS</v>
          </cell>
          <cell r="H1805" t="str">
            <v>C</v>
          </cell>
          <cell r="I1805" t="str">
            <v/>
          </cell>
        </row>
        <row r="1806">
          <cell r="A1806" t="str">
            <v>JP3834</v>
          </cell>
          <cell r="B1806" t="str">
            <v>MEASURING SCOOP 17.GCC</v>
          </cell>
          <cell r="C1806" t="str">
            <v>PC</v>
          </cell>
          <cell r="D1806">
            <v>0.50590000000000002</v>
          </cell>
          <cell r="E1806">
            <v>0.48182000000000003</v>
          </cell>
          <cell r="F1806">
            <v>0</v>
          </cell>
          <cell r="G1806" t="str">
            <v>AM</v>
          </cell>
          <cell r="H1806" t="str">
            <v>C</v>
          </cell>
          <cell r="I1806" t="str">
            <v/>
          </cell>
        </row>
        <row r="1807">
          <cell r="A1807" t="str">
            <v>JP3835</v>
          </cell>
          <cell r="B1807" t="str">
            <v>M. SCOOP 17.GCC IN CHAIN BAGS</v>
          </cell>
          <cell r="C1807" t="str">
            <v>PC</v>
          </cell>
          <cell r="D1807">
            <v>0.81140000000000001</v>
          </cell>
          <cell r="E1807">
            <v>0.40910000000000002</v>
          </cell>
          <cell r="F1807">
            <v>0</v>
          </cell>
          <cell r="G1807" t="str">
            <v>AM</v>
          </cell>
          <cell r="H1807" t="str">
            <v>C</v>
          </cell>
          <cell r="I1807" t="str">
            <v/>
          </cell>
        </row>
        <row r="1808">
          <cell r="A1808" t="str">
            <v>JP3903</v>
          </cell>
          <cell r="B1808" t="str">
            <v>NEST BLENOXANE AMPULES</v>
          </cell>
          <cell r="C1808" t="str">
            <v>PC</v>
          </cell>
          <cell r="D1808">
            <v>0.78269999999999995</v>
          </cell>
          <cell r="E1808">
            <v>0.78269999999999995</v>
          </cell>
          <cell r="F1808">
            <v>0</v>
          </cell>
          <cell r="G1808" t="str">
            <v>HJ</v>
          </cell>
          <cell r="H1808" t="str">
            <v>C</v>
          </cell>
          <cell r="I1808" t="str">
            <v/>
          </cell>
        </row>
        <row r="1809">
          <cell r="A1809" t="str">
            <v>JP3904</v>
          </cell>
          <cell r="B1809" t="str">
            <v>NEST SUPPORT BLENOXANE AMPULES</v>
          </cell>
          <cell r="C1809" t="str">
            <v>PC</v>
          </cell>
          <cell r="D1809">
            <v>0.28639999999999999</v>
          </cell>
          <cell r="E1809">
            <v>0.28639999999999999</v>
          </cell>
          <cell r="F1809">
            <v>0</v>
          </cell>
          <cell r="G1809" t="str">
            <v>HJ</v>
          </cell>
          <cell r="H1809" t="str">
            <v>C</v>
          </cell>
          <cell r="I1809" t="str">
            <v/>
          </cell>
        </row>
        <row r="1810">
          <cell r="A1810" t="str">
            <v>JP4433</v>
          </cell>
          <cell r="B1810" t="str">
            <v>FOIL BACK PLAIN 71MM</v>
          </cell>
          <cell r="C1810" t="str">
            <v>GM</v>
          </cell>
          <cell r="D1810">
            <v>0.51729999999999998</v>
          </cell>
          <cell r="E1810">
            <v>0.37730000000000002</v>
          </cell>
          <cell r="F1810">
            <v>0</v>
          </cell>
          <cell r="G1810" t="str">
            <v>FF</v>
          </cell>
          <cell r="H1810" t="str">
            <v>C</v>
          </cell>
          <cell r="I1810" t="str">
            <v/>
          </cell>
        </row>
        <row r="1811">
          <cell r="A1811" t="str">
            <v>JP4484-02</v>
          </cell>
          <cell r="B1811" t="str">
            <v>FOIL FOR NATALINS TAB. 1'S</v>
          </cell>
          <cell r="C1811" t="str">
            <v>GM</v>
          </cell>
          <cell r="D1811">
            <v>1.3093999999999999</v>
          </cell>
          <cell r="E1811">
            <v>0.95450000000000002</v>
          </cell>
          <cell r="F1811">
            <v>0</v>
          </cell>
          <cell r="G1811" t="str">
            <v>BJ</v>
          </cell>
          <cell r="H1811" t="str">
            <v>C</v>
          </cell>
          <cell r="I1811" t="str">
            <v/>
          </cell>
        </row>
        <row r="1812">
          <cell r="A1812" t="str">
            <v>JP4485-02</v>
          </cell>
          <cell r="B1812" t="str">
            <v>FOIL FOR NMFT 1'S</v>
          </cell>
          <cell r="C1812" t="str">
            <v>GM</v>
          </cell>
          <cell r="D1812">
            <v>1.3093999999999999</v>
          </cell>
          <cell r="E1812">
            <v>0.95450000000000002</v>
          </cell>
          <cell r="F1812">
            <v>0</v>
          </cell>
          <cell r="G1812" t="str">
            <v>BJ</v>
          </cell>
          <cell r="H1812" t="str">
            <v>C</v>
          </cell>
          <cell r="I1812" t="str">
            <v/>
          </cell>
        </row>
        <row r="1813">
          <cell r="A1813" t="str">
            <v>JP4497-03</v>
          </cell>
          <cell r="B1813" t="str">
            <v>FOIL FOR TEMPRAFORTE TABS.</v>
          </cell>
          <cell r="C1813" t="str">
            <v>GM</v>
          </cell>
          <cell r="D1813">
            <v>0.72560000000000002</v>
          </cell>
          <cell r="E1813">
            <v>0.69089999999999996</v>
          </cell>
          <cell r="F1813">
            <v>0</v>
          </cell>
          <cell r="G1813" t="str">
            <v>II</v>
          </cell>
          <cell r="H1813" t="str">
            <v>C</v>
          </cell>
          <cell r="I1813" t="str">
            <v/>
          </cell>
        </row>
        <row r="1814">
          <cell r="A1814" t="str">
            <v>JP4497-04</v>
          </cell>
          <cell r="B1814" t="str">
            <v>FOIL FOR TEMPRAFORTE TABS.</v>
          </cell>
          <cell r="C1814" t="str">
            <v>GM</v>
          </cell>
          <cell r="D1814">
            <v>0</v>
          </cell>
          <cell r="E1814">
            <v>0</v>
          </cell>
          <cell r="F1814">
            <v>0</v>
          </cell>
          <cell r="G1814" t="str">
            <v>II</v>
          </cell>
          <cell r="H1814" t="str">
            <v>C</v>
          </cell>
          <cell r="I1814" t="str">
            <v/>
          </cell>
        </row>
        <row r="1815">
          <cell r="A1815" t="str">
            <v>JP4498</v>
          </cell>
          <cell r="B1815" t="str">
            <v>PVC FILM FOR BLISTER PACKAGING</v>
          </cell>
          <cell r="C1815" t="str">
            <v>GM</v>
          </cell>
          <cell r="D1815">
            <v>0.1145</v>
          </cell>
          <cell r="E1815">
            <v>0.1091</v>
          </cell>
          <cell r="F1815">
            <v>0</v>
          </cell>
          <cell r="G1815" t="str">
            <v>II</v>
          </cell>
          <cell r="H1815" t="str">
            <v>C</v>
          </cell>
          <cell r="I1815" t="str">
            <v/>
          </cell>
        </row>
        <row r="1816">
          <cell r="A1816" t="str">
            <v>JP4499-03</v>
          </cell>
          <cell r="B1816" t="str">
            <v>FOIL FOR TEMPRA TABS.</v>
          </cell>
          <cell r="C1816" t="str">
            <v>GM</v>
          </cell>
          <cell r="D1816">
            <v>0.72560000000000002</v>
          </cell>
          <cell r="E1816">
            <v>0.65820000000000001</v>
          </cell>
          <cell r="F1816">
            <v>0</v>
          </cell>
          <cell r="G1816" t="str">
            <v>II</v>
          </cell>
          <cell r="H1816" t="str">
            <v>C</v>
          </cell>
          <cell r="I1816" t="str">
            <v/>
          </cell>
        </row>
        <row r="1817">
          <cell r="A1817" t="str">
            <v>JP4499-04</v>
          </cell>
          <cell r="B1817" t="str">
            <v>FOIL FOR TEMPRA TABS.</v>
          </cell>
          <cell r="C1817" t="str">
            <v>GM</v>
          </cell>
          <cell r="D1817">
            <v>0</v>
          </cell>
          <cell r="E1817">
            <v>0</v>
          </cell>
          <cell r="F1817">
            <v>0</v>
          </cell>
          <cell r="G1817" t="str">
            <v>II</v>
          </cell>
          <cell r="H1817" t="str">
            <v>C</v>
          </cell>
          <cell r="I1817" t="str">
            <v/>
          </cell>
        </row>
        <row r="1818">
          <cell r="A1818" t="str">
            <v>JP4530</v>
          </cell>
          <cell r="B1818" t="str">
            <v>PICOP PAD FOR 400G NUTRI POW</v>
          </cell>
          <cell r="C1818" t="str">
            <v>PC</v>
          </cell>
          <cell r="D1818">
            <v>0.63770000000000004</v>
          </cell>
          <cell r="E1818">
            <v>0.6</v>
          </cell>
          <cell r="F1818">
            <v>0</v>
          </cell>
          <cell r="G1818" t="str">
            <v>AB</v>
          </cell>
          <cell r="H1818" t="str">
            <v>C</v>
          </cell>
          <cell r="I1818" t="str">
            <v/>
          </cell>
        </row>
        <row r="1819">
          <cell r="A1819" t="str">
            <v>JP4531</v>
          </cell>
          <cell r="B1819" t="str">
            <v>PICOP PAD FOR 1000G NUTRI POW</v>
          </cell>
          <cell r="C1819" t="str">
            <v>PC</v>
          </cell>
          <cell r="D1819">
            <v>0.52270000000000005</v>
          </cell>
          <cell r="E1819">
            <v>0.55640000000000001</v>
          </cell>
          <cell r="F1819">
            <v>0</v>
          </cell>
          <cell r="G1819" t="str">
            <v>AB</v>
          </cell>
          <cell r="H1819" t="str">
            <v>C</v>
          </cell>
          <cell r="I1819" t="str">
            <v/>
          </cell>
        </row>
        <row r="1820">
          <cell r="A1820" t="str">
            <v>JP4533</v>
          </cell>
          <cell r="B1820" t="str">
            <v>BOARD PAD FOR 12x1 KG</v>
          </cell>
          <cell r="C1820" t="str">
            <v>PC</v>
          </cell>
          <cell r="D1820">
            <v>0</v>
          </cell>
          <cell r="E1820">
            <v>0</v>
          </cell>
          <cell r="F1820">
            <v>0</v>
          </cell>
          <cell r="G1820" t="str">
            <v>AB</v>
          </cell>
          <cell r="H1820" t="str">
            <v>C</v>
          </cell>
          <cell r="I1820" t="str">
            <v/>
          </cell>
        </row>
        <row r="1821">
          <cell r="A1821" t="str">
            <v>JP4534-02</v>
          </cell>
          <cell r="B1821" t="str">
            <v>FOIL FOR ALACTA 180G. POUCH</v>
          </cell>
          <cell r="C1821" t="str">
            <v>GM</v>
          </cell>
          <cell r="D1821">
            <v>0.2482</v>
          </cell>
          <cell r="E1821">
            <v>0.2482</v>
          </cell>
          <cell r="F1821">
            <v>0</v>
          </cell>
          <cell r="G1821" t="str">
            <v>AC</v>
          </cell>
          <cell r="H1821" t="str">
            <v>C</v>
          </cell>
          <cell r="I1821" t="str">
            <v/>
          </cell>
        </row>
        <row r="1822">
          <cell r="A1822" t="str">
            <v>JP4545-01</v>
          </cell>
          <cell r="B1822" t="str">
            <v>FOIL FOR SHAPE UP 180gm / 40gm</v>
          </cell>
          <cell r="C1822" t="str">
            <v>KG</v>
          </cell>
          <cell r="D1822">
            <v>298.49</v>
          </cell>
          <cell r="E1822">
            <v>298.49</v>
          </cell>
          <cell r="F1822">
            <v>0</v>
          </cell>
          <cell r="G1822" t="str">
            <v>AK</v>
          </cell>
          <cell r="H1822" t="str">
            <v>C</v>
          </cell>
          <cell r="I1822" t="str">
            <v/>
          </cell>
        </row>
        <row r="1823">
          <cell r="A1823" t="str">
            <v>JP4551-01</v>
          </cell>
          <cell r="B1823" t="str">
            <v>FOIL FOR SUS PREM 50G/200G/40G</v>
          </cell>
          <cell r="C1823" t="str">
            <v>GM</v>
          </cell>
          <cell r="D1823">
            <v>0.22</v>
          </cell>
          <cell r="E1823">
            <v>0.22</v>
          </cell>
          <cell r="F1823">
            <v>0</v>
          </cell>
          <cell r="G1823" t="str">
            <v>AO</v>
          </cell>
          <cell r="H1823" t="str">
            <v>C</v>
          </cell>
          <cell r="I1823" t="str">
            <v/>
          </cell>
        </row>
        <row r="1824">
          <cell r="A1824" t="str">
            <v>JP4560-02</v>
          </cell>
          <cell r="B1824" t="str">
            <v>FOIL ENFAPRO W/DHA 180G BIB</v>
          </cell>
          <cell r="C1824" t="str">
            <v>GM</v>
          </cell>
          <cell r="D1824">
            <v>0.2482</v>
          </cell>
          <cell r="E1824">
            <v>0.2482</v>
          </cell>
          <cell r="F1824">
            <v>0</v>
          </cell>
          <cell r="G1824" t="str">
            <v>AP</v>
          </cell>
          <cell r="H1824" t="str">
            <v>C</v>
          </cell>
          <cell r="I1824" t="str">
            <v/>
          </cell>
        </row>
        <row r="1825">
          <cell r="A1825" t="str">
            <v>JP4561-02</v>
          </cell>
          <cell r="B1825" t="str">
            <v>FOIL ENFALAC POWDER 18OG BIB</v>
          </cell>
          <cell r="C1825" t="str">
            <v>GM</v>
          </cell>
          <cell r="D1825">
            <v>0.2482</v>
          </cell>
          <cell r="E1825">
            <v>0.2482</v>
          </cell>
          <cell r="F1825">
            <v>0</v>
          </cell>
          <cell r="G1825" t="str">
            <v>AB</v>
          </cell>
          <cell r="H1825" t="str">
            <v>C</v>
          </cell>
          <cell r="I1825" t="str">
            <v/>
          </cell>
        </row>
        <row r="1826">
          <cell r="A1826" t="str">
            <v>JP4580-01</v>
          </cell>
          <cell r="B1826" t="str">
            <v>FOIL ENFAPRO W/DHA 400G BIB</v>
          </cell>
          <cell r="C1826" t="str">
            <v>GM</v>
          </cell>
          <cell r="D1826">
            <v>0.2364</v>
          </cell>
          <cell r="E1826">
            <v>0.2364</v>
          </cell>
          <cell r="F1826">
            <v>0</v>
          </cell>
          <cell r="G1826" t="str">
            <v>AP</v>
          </cell>
          <cell r="H1826" t="str">
            <v>C</v>
          </cell>
          <cell r="I1826" t="str">
            <v/>
          </cell>
        </row>
        <row r="1827">
          <cell r="A1827" t="str">
            <v>JP4582</v>
          </cell>
          <cell r="B1827" t="str">
            <v>FOIL, ENFAPRO LACTOFREE 400G</v>
          </cell>
          <cell r="C1827" t="str">
            <v>GM</v>
          </cell>
          <cell r="D1827">
            <v>0.2482</v>
          </cell>
          <cell r="E1827">
            <v>0.2482</v>
          </cell>
          <cell r="F1827">
            <v>0</v>
          </cell>
          <cell r="G1827" t="str">
            <v>CX</v>
          </cell>
          <cell r="H1827" t="str">
            <v>C</v>
          </cell>
          <cell r="I1827" t="str">
            <v/>
          </cell>
        </row>
        <row r="1828">
          <cell r="A1828" t="str">
            <v>JP4582-01</v>
          </cell>
          <cell r="B1828" t="str">
            <v>FOIL, ENFAPRO LF 400G BIB</v>
          </cell>
          <cell r="C1828" t="str">
            <v>GM</v>
          </cell>
          <cell r="D1828">
            <v>0.2364</v>
          </cell>
          <cell r="E1828">
            <v>0.2364</v>
          </cell>
          <cell r="F1828">
            <v>0</v>
          </cell>
          <cell r="G1828" t="str">
            <v>CX</v>
          </cell>
          <cell r="H1828" t="str">
            <v>C</v>
          </cell>
          <cell r="I1828" t="str">
            <v/>
          </cell>
        </row>
        <row r="1829">
          <cell r="A1829" t="str">
            <v>JP4592</v>
          </cell>
          <cell r="B1829" t="str">
            <v>DISPENSER BOX SUST PREM</v>
          </cell>
          <cell r="C1829" t="str">
            <v>PC</v>
          </cell>
          <cell r="D1829">
            <v>5.9090999999999996</v>
          </cell>
          <cell r="E1829">
            <v>5.9090999999999996</v>
          </cell>
          <cell r="F1829">
            <v>0</v>
          </cell>
          <cell r="G1829" t="str">
            <v>AO</v>
          </cell>
          <cell r="H1829" t="str">
            <v>C</v>
          </cell>
          <cell r="I1829" t="str">
            <v/>
          </cell>
        </row>
        <row r="1830">
          <cell r="A1830" t="str">
            <v>JP4601</v>
          </cell>
          <cell r="B1830" t="str">
            <v>FOIL ENFAGROW VAN 180G REFILL</v>
          </cell>
          <cell r="C1830" t="str">
            <v>GM</v>
          </cell>
          <cell r="D1830">
            <v>0.24529999999999999</v>
          </cell>
          <cell r="E1830">
            <v>0.24529999999999999</v>
          </cell>
          <cell r="F1830">
            <v>0</v>
          </cell>
          <cell r="G1830" t="str">
            <v>AR</v>
          </cell>
          <cell r="H1830" t="str">
            <v>C</v>
          </cell>
          <cell r="I1830" t="str">
            <v/>
          </cell>
        </row>
        <row r="1831">
          <cell r="A1831" t="str">
            <v>JP4601-01</v>
          </cell>
          <cell r="B1831" t="str">
            <v>FOIL ENFAGROW VAN 180G BIB</v>
          </cell>
          <cell r="C1831" t="str">
            <v>GM</v>
          </cell>
          <cell r="D1831">
            <v>0.2364</v>
          </cell>
          <cell r="E1831">
            <v>0.2364</v>
          </cell>
          <cell r="F1831">
            <v>0</v>
          </cell>
          <cell r="G1831" t="str">
            <v>AR</v>
          </cell>
          <cell r="H1831" t="str">
            <v>C</v>
          </cell>
          <cell r="I1831" t="str">
            <v/>
          </cell>
        </row>
        <row r="1832">
          <cell r="A1832" t="str">
            <v>JP4605</v>
          </cell>
          <cell r="B1832" t="str">
            <v>FOIL ALACTA 400GM REFILL</v>
          </cell>
          <cell r="C1832" t="str">
            <v>GM</v>
          </cell>
          <cell r="D1832">
            <v>0.24529999999999999</v>
          </cell>
          <cell r="E1832">
            <v>0.24529999999999999</v>
          </cell>
          <cell r="F1832">
            <v>0</v>
          </cell>
          <cell r="G1832" t="str">
            <v>AC</v>
          </cell>
          <cell r="H1832" t="str">
            <v>C</v>
          </cell>
          <cell r="I1832" t="str">
            <v/>
          </cell>
        </row>
        <row r="1833">
          <cell r="A1833" t="str">
            <v>JP4609</v>
          </cell>
          <cell r="B1833" t="str">
            <v>FOIL ENFAGROW VAN 400G BIB</v>
          </cell>
          <cell r="C1833" t="str">
            <v>GM</v>
          </cell>
          <cell r="D1833">
            <v>0.2482</v>
          </cell>
          <cell r="E1833">
            <v>0.2482</v>
          </cell>
          <cell r="F1833">
            <v>0</v>
          </cell>
          <cell r="G1833" t="str">
            <v>AR</v>
          </cell>
          <cell r="H1833" t="str">
            <v>C</v>
          </cell>
          <cell r="I1833" t="str">
            <v/>
          </cell>
        </row>
        <row r="1834">
          <cell r="A1834" t="str">
            <v>JP4610</v>
          </cell>
          <cell r="B1834" t="str">
            <v>FOIL ENFAGROW LF 400G BIB</v>
          </cell>
          <cell r="C1834" t="str">
            <v>GM</v>
          </cell>
          <cell r="D1834">
            <v>0.2482</v>
          </cell>
          <cell r="E1834">
            <v>0.2482</v>
          </cell>
          <cell r="F1834">
            <v>0</v>
          </cell>
          <cell r="G1834" t="str">
            <v>AQ</v>
          </cell>
          <cell r="H1834" t="str">
            <v>C</v>
          </cell>
          <cell r="I1834" t="str">
            <v/>
          </cell>
        </row>
        <row r="1835">
          <cell r="A1835" t="str">
            <v>JP4611</v>
          </cell>
          <cell r="B1835" t="str">
            <v>GENERIC FOIL 400G BIB</v>
          </cell>
          <cell r="C1835" t="str">
            <v>GM</v>
          </cell>
          <cell r="D1835">
            <v>0.24249999999999999</v>
          </cell>
          <cell r="E1835">
            <v>0.24249999999999999</v>
          </cell>
          <cell r="F1835">
            <v>0</v>
          </cell>
          <cell r="G1835" t="str">
            <v>AJ</v>
          </cell>
          <cell r="H1835" t="str">
            <v>C</v>
          </cell>
          <cell r="I1835" t="str">
            <v/>
          </cell>
        </row>
        <row r="1836">
          <cell r="A1836" t="str">
            <v>JP4611-01</v>
          </cell>
          <cell r="B1836" t="str">
            <v>GENERIC FOIL 400G BIB</v>
          </cell>
          <cell r="C1836" t="str">
            <v>GM</v>
          </cell>
          <cell r="D1836">
            <v>0.21</v>
          </cell>
          <cell r="E1836">
            <v>0.24249999999999999</v>
          </cell>
          <cell r="F1836">
            <v>0</v>
          </cell>
          <cell r="G1836" t="str">
            <v>AJ</v>
          </cell>
          <cell r="H1836" t="str">
            <v>C</v>
          </cell>
          <cell r="I1836" t="str">
            <v/>
          </cell>
        </row>
        <row r="1837">
          <cell r="A1837" t="str">
            <v>JP4612</v>
          </cell>
          <cell r="B1837" t="str">
            <v>GENERIC FOIL 180G/200G</v>
          </cell>
          <cell r="C1837" t="str">
            <v>GM</v>
          </cell>
          <cell r="D1837">
            <v>0.24249999999999999</v>
          </cell>
          <cell r="E1837">
            <v>0.24249999999999999</v>
          </cell>
          <cell r="F1837">
            <v>0</v>
          </cell>
          <cell r="G1837" t="str">
            <v>AJ</v>
          </cell>
          <cell r="H1837" t="str">
            <v>C</v>
          </cell>
          <cell r="I1837" t="str">
            <v/>
          </cell>
        </row>
        <row r="1838">
          <cell r="A1838" t="str">
            <v>JP4612-01</v>
          </cell>
          <cell r="B1838" t="str">
            <v>GENERIC FOIL 180G/200G</v>
          </cell>
          <cell r="C1838" t="str">
            <v>GM</v>
          </cell>
          <cell r="D1838">
            <v>0.2142</v>
          </cell>
          <cell r="E1838">
            <v>0.24249999999999999</v>
          </cell>
          <cell r="F1838">
            <v>0</v>
          </cell>
          <cell r="G1838" t="str">
            <v>AJ</v>
          </cell>
          <cell r="H1838" t="str">
            <v>C</v>
          </cell>
          <cell r="I1838" t="str">
            <v/>
          </cell>
        </row>
        <row r="1839">
          <cell r="A1839" t="str">
            <v>JP4613</v>
          </cell>
          <cell r="B1839" t="str">
            <v>FOIL, INDO 200G BIB</v>
          </cell>
          <cell r="C1839" t="str">
            <v>GM</v>
          </cell>
          <cell r="D1839">
            <v>0.2142</v>
          </cell>
          <cell r="E1839">
            <v>0.20449999999999999</v>
          </cell>
          <cell r="F1839">
            <v>0</v>
          </cell>
          <cell r="G1839" t="str">
            <v>AE</v>
          </cell>
          <cell r="H1839" t="str">
            <v>C</v>
          </cell>
          <cell r="I1839" t="str">
            <v/>
          </cell>
        </row>
        <row r="1840">
          <cell r="A1840" t="str">
            <v>JP4614</v>
          </cell>
          <cell r="B1840" t="str">
            <v>FOIL, INDO 400G BIB</v>
          </cell>
          <cell r="C1840" t="str">
            <v>GM</v>
          </cell>
          <cell r="D1840">
            <v>0.2142</v>
          </cell>
          <cell r="E1840">
            <v>0.20449999999999999</v>
          </cell>
          <cell r="F1840">
            <v>0</v>
          </cell>
          <cell r="G1840" t="str">
            <v>AE</v>
          </cell>
          <cell r="H1840" t="str">
            <v>C</v>
          </cell>
          <cell r="I1840" t="str">
            <v/>
          </cell>
        </row>
        <row r="1841">
          <cell r="A1841" t="str">
            <v>JP5000-01</v>
          </cell>
          <cell r="B1841" t="str">
            <v>TAPE-SEAL FOR MJ CARTONS</v>
          </cell>
          <cell r="C1841" t="str">
            <v>PC</v>
          </cell>
          <cell r="D1841">
            <v>0</v>
          </cell>
          <cell r="E1841">
            <v>0</v>
          </cell>
          <cell r="F1841">
            <v>0</v>
          </cell>
          <cell r="G1841" t="str">
            <v>BZ</v>
          </cell>
          <cell r="H1841" t="str">
            <v>C</v>
          </cell>
          <cell r="I1841" t="str">
            <v/>
          </cell>
        </row>
        <row r="1842">
          <cell r="A1842" t="str">
            <v>JP5002</v>
          </cell>
          <cell r="B1842" t="str">
            <v>DESTRUCTIBLE TAPE</v>
          </cell>
          <cell r="C1842" t="str">
            <v>PC</v>
          </cell>
          <cell r="D1842">
            <v>0</v>
          </cell>
          <cell r="E1842">
            <v>0</v>
          </cell>
          <cell r="F1842">
            <v>0</v>
          </cell>
          <cell r="G1842" t="str">
            <v>II</v>
          </cell>
          <cell r="H1842" t="str">
            <v>C</v>
          </cell>
          <cell r="I1842" t="str">
            <v/>
          </cell>
        </row>
        <row r="1843">
          <cell r="A1843" t="str">
            <v>JP5003</v>
          </cell>
          <cell r="B1843" t="str">
            <v>TAMPER PRF TAPE FOR SUST PREM</v>
          </cell>
          <cell r="C1843" t="str">
            <v>PC</v>
          </cell>
          <cell r="D1843">
            <v>1.38E-2</v>
          </cell>
          <cell r="E1843">
            <v>1.38E-2</v>
          </cell>
          <cell r="F1843">
            <v>0</v>
          </cell>
          <cell r="G1843" t="str">
            <v>AO</v>
          </cell>
          <cell r="H1843" t="str">
            <v>C</v>
          </cell>
          <cell r="I1843" t="str">
            <v/>
          </cell>
        </row>
        <row r="1844">
          <cell r="A1844" t="str">
            <v>JP5004</v>
          </cell>
          <cell r="B1844" t="str">
            <v>BMS STICK SEAL (NEW DESIGN)</v>
          </cell>
          <cell r="C1844" t="str">
            <v>EA</v>
          </cell>
          <cell r="D1844">
            <v>0.08</v>
          </cell>
          <cell r="E1844">
            <v>7.2700000000000001E-2</v>
          </cell>
          <cell r="F1844">
            <v>0</v>
          </cell>
          <cell r="G1844" t="str">
            <v>PE</v>
          </cell>
          <cell r="H1844" t="str">
            <v>C</v>
          </cell>
          <cell r="I1844" t="str">
            <v/>
          </cell>
        </row>
        <row r="1845">
          <cell r="A1845" t="str">
            <v>JP5100</v>
          </cell>
          <cell r="B1845" t="str">
            <v>FIBER DRUM</v>
          </cell>
          <cell r="C1845" t="str">
            <v>PC</v>
          </cell>
          <cell r="D1845">
            <v>0</v>
          </cell>
          <cell r="E1845">
            <v>0.32003999999999999</v>
          </cell>
          <cell r="F1845">
            <v>0</v>
          </cell>
          <cell r="G1845" t="str">
            <v>AS</v>
          </cell>
          <cell r="H1845" t="str">
            <v>C</v>
          </cell>
          <cell r="I1845" t="str">
            <v/>
          </cell>
        </row>
        <row r="1846">
          <cell r="A1846" t="str">
            <v>JP5101</v>
          </cell>
          <cell r="B1846" t="str">
            <v>POLYETHYLENE BAG 38X58</v>
          </cell>
          <cell r="C1846" t="str">
            <v>PC</v>
          </cell>
          <cell r="D1846">
            <v>0</v>
          </cell>
          <cell r="E1846">
            <v>0.32003999999999999</v>
          </cell>
          <cell r="F1846">
            <v>0</v>
          </cell>
          <cell r="G1846" t="str">
            <v>AS</v>
          </cell>
          <cell r="H1846" t="str">
            <v>C</v>
          </cell>
          <cell r="I1846" t="str">
            <v/>
          </cell>
        </row>
        <row r="1847">
          <cell r="A1847" t="str">
            <v>JP5102</v>
          </cell>
          <cell r="B1847" t="str">
            <v>PLASTIC SEAL FOR FIBER DRUMS</v>
          </cell>
          <cell r="C1847" t="str">
            <v>PC</v>
          </cell>
          <cell r="D1847">
            <v>0</v>
          </cell>
          <cell r="E1847">
            <v>0.32003999999999999</v>
          </cell>
          <cell r="F1847">
            <v>0</v>
          </cell>
          <cell r="G1847" t="str">
            <v>AS</v>
          </cell>
          <cell r="H1847" t="str">
            <v>C</v>
          </cell>
          <cell r="I1847" t="str">
            <v/>
          </cell>
        </row>
        <row r="1848">
          <cell r="A1848" t="str">
            <v>JP6601</v>
          </cell>
          <cell r="B1848" t="str">
            <v>CAN END SIZE 401</v>
          </cell>
          <cell r="C1848" t="str">
            <v>PC</v>
          </cell>
          <cell r="D1848">
            <v>2.7029999999999998</v>
          </cell>
          <cell r="E1848">
            <v>2.5857000000000001</v>
          </cell>
          <cell r="F1848">
            <v>0</v>
          </cell>
          <cell r="G1848" t="str">
            <v>AB</v>
          </cell>
          <cell r="H1848" t="str">
            <v>C</v>
          </cell>
          <cell r="I1848" t="str">
            <v/>
          </cell>
        </row>
        <row r="1849">
          <cell r="A1849" t="str">
            <v>JP6601-01</v>
          </cell>
          <cell r="B1849" t="str">
            <v>CAN END SIZE 401</v>
          </cell>
          <cell r="C1849" t="str">
            <v>PC</v>
          </cell>
          <cell r="D1849">
            <v>2.7029999999999998</v>
          </cell>
          <cell r="E1849">
            <v>2.5857000000000001</v>
          </cell>
          <cell r="F1849">
            <v>0</v>
          </cell>
          <cell r="G1849" t="str">
            <v>AB</v>
          </cell>
          <cell r="H1849" t="str">
            <v>C</v>
          </cell>
          <cell r="I1849" t="str">
            <v/>
          </cell>
        </row>
        <row r="1850">
          <cell r="A1850" t="str">
            <v>JP6602</v>
          </cell>
          <cell r="B1850" t="str">
            <v>CAN END SIZE 502</v>
          </cell>
          <cell r="C1850" t="str">
            <v>PC</v>
          </cell>
          <cell r="D1850">
            <v>2.7896999999999998</v>
          </cell>
          <cell r="E1850">
            <v>2.7896999999999998</v>
          </cell>
          <cell r="F1850">
            <v>0</v>
          </cell>
          <cell r="G1850" t="str">
            <v>AJ</v>
          </cell>
          <cell r="H1850" t="str">
            <v>C</v>
          </cell>
          <cell r="I1850" t="str">
            <v/>
          </cell>
        </row>
        <row r="1851">
          <cell r="A1851" t="str">
            <v>JP6602-01</v>
          </cell>
          <cell r="B1851" t="str">
            <v>CAN END SIZE 502</v>
          </cell>
          <cell r="C1851" t="str">
            <v>PC</v>
          </cell>
          <cell r="D1851">
            <v>2.8513999999999999</v>
          </cell>
          <cell r="E1851">
            <v>2.7896999999999998</v>
          </cell>
          <cell r="F1851">
            <v>0</v>
          </cell>
          <cell r="G1851" t="str">
            <v>AJ</v>
          </cell>
          <cell r="H1851" t="str">
            <v>C</v>
          </cell>
          <cell r="I1851" t="str">
            <v/>
          </cell>
        </row>
        <row r="1852">
          <cell r="A1852" t="str">
            <v>JP6605</v>
          </cell>
          <cell r="B1852" t="str">
            <v>CAN ENDS SIZE 603</v>
          </cell>
          <cell r="C1852" t="str">
            <v>PC</v>
          </cell>
          <cell r="D1852">
            <v>3.1011000000000002</v>
          </cell>
          <cell r="E1852">
            <v>3.1011000000000002</v>
          </cell>
          <cell r="F1852">
            <v>0</v>
          </cell>
          <cell r="G1852" t="str">
            <v>BH</v>
          </cell>
          <cell r="H1852" t="str">
            <v>C</v>
          </cell>
          <cell r="I1852" t="str">
            <v/>
          </cell>
        </row>
        <row r="1853">
          <cell r="A1853" t="str">
            <v>JP6605-01</v>
          </cell>
          <cell r="B1853" t="str">
            <v>CAN ENDS SIZE 603</v>
          </cell>
          <cell r="C1853" t="str">
            <v>PC</v>
          </cell>
          <cell r="D1853">
            <v>3.1164000000000001</v>
          </cell>
          <cell r="E1853">
            <v>3.1011000000000002</v>
          </cell>
          <cell r="F1853">
            <v>0</v>
          </cell>
          <cell r="G1853" t="str">
            <v>BH</v>
          </cell>
          <cell r="H1853" t="str">
            <v>C</v>
          </cell>
          <cell r="I1853" t="str">
            <v/>
          </cell>
        </row>
        <row r="1854">
          <cell r="A1854" t="str">
            <v>JP801953-PSC</v>
          </cell>
          <cell r="B1854" t="str">
            <v>FOIL, ENFAGROW 40G SAMPLES</v>
          </cell>
          <cell r="C1854" t="str">
            <v>GM</v>
          </cell>
          <cell r="D1854">
            <v>0.29110000000000003</v>
          </cell>
          <cell r="E1854">
            <v>0.33600000000000002</v>
          </cell>
          <cell r="F1854">
            <v>0</v>
          </cell>
          <cell r="G1854" t="str">
            <v>AR</v>
          </cell>
          <cell r="H1854" t="str">
            <v>C</v>
          </cell>
          <cell r="I1854" t="str">
            <v/>
          </cell>
        </row>
        <row r="1855">
          <cell r="A1855" t="str">
            <v>JP8019E8-A</v>
          </cell>
          <cell r="B1855" t="str">
            <v>FOIL, ENFAGROW A+ 40G PS</v>
          </cell>
          <cell r="C1855" t="str">
            <v>GM</v>
          </cell>
          <cell r="D1855">
            <v>0.38179999999999997</v>
          </cell>
          <cell r="E1855">
            <v>0</v>
          </cell>
          <cell r="F1855">
            <v>0</v>
          </cell>
          <cell r="G1855" t="str">
            <v>AY</v>
          </cell>
          <cell r="H1855" t="str">
            <v>C</v>
          </cell>
          <cell r="I1855" t="str">
            <v/>
          </cell>
        </row>
        <row r="1856">
          <cell r="A1856" t="str">
            <v>JP8019E8-PSA</v>
          </cell>
          <cell r="B1856" t="str">
            <v>FOIL, ENFAGROW A+ 40G PS</v>
          </cell>
          <cell r="C1856" t="str">
            <v>GM</v>
          </cell>
          <cell r="D1856">
            <v>0.38179999999999997</v>
          </cell>
          <cell r="E1856">
            <v>0</v>
          </cell>
          <cell r="F1856">
            <v>0</v>
          </cell>
          <cell r="G1856" t="str">
            <v>AY</v>
          </cell>
          <cell r="H1856" t="str">
            <v>C</v>
          </cell>
          <cell r="I1856" t="str">
            <v/>
          </cell>
        </row>
        <row r="1857">
          <cell r="A1857" t="str">
            <v>JP803617-PSB</v>
          </cell>
          <cell r="B1857" t="str">
            <v>FOIL, MAMACARE 30G SAMPLES</v>
          </cell>
          <cell r="C1857" t="str">
            <v>GM</v>
          </cell>
          <cell r="D1857">
            <v>0.3629</v>
          </cell>
          <cell r="E1857">
            <v>0.3629</v>
          </cell>
          <cell r="F1857">
            <v>0</v>
          </cell>
          <cell r="G1857" t="str">
            <v>CT</v>
          </cell>
          <cell r="H1857" t="str">
            <v>C</v>
          </cell>
          <cell r="I1857" t="str">
            <v/>
          </cell>
        </row>
        <row r="1858">
          <cell r="A1858" t="str">
            <v>JP808322-A</v>
          </cell>
          <cell r="B1858" t="str">
            <v>FOIL SUSTAGEN JR VAN 200G SA</v>
          </cell>
          <cell r="C1858" t="str">
            <v>GM</v>
          </cell>
          <cell r="D1858">
            <v>0.2681</v>
          </cell>
          <cell r="E1858">
            <v>0.2681</v>
          </cell>
          <cell r="F1858">
            <v>0</v>
          </cell>
          <cell r="G1858" t="str">
            <v>AS</v>
          </cell>
          <cell r="H1858" t="str">
            <v>C</v>
          </cell>
          <cell r="I1858" t="str">
            <v/>
          </cell>
        </row>
        <row r="1859">
          <cell r="A1859" t="str">
            <v>JP808322-B</v>
          </cell>
          <cell r="B1859" t="str">
            <v>FOIL SUSTAGEN JR VAN 200G SA</v>
          </cell>
          <cell r="C1859" t="str">
            <v>GM</v>
          </cell>
          <cell r="D1859">
            <v>0</v>
          </cell>
          <cell r="E1859">
            <v>0</v>
          </cell>
          <cell r="F1859">
            <v>0</v>
          </cell>
          <cell r="G1859" t="str">
            <v>AS</v>
          </cell>
          <cell r="H1859" t="str">
            <v>C</v>
          </cell>
          <cell r="I1859" t="str">
            <v/>
          </cell>
        </row>
        <row r="1860">
          <cell r="A1860" t="str">
            <v>JP808704-PSA</v>
          </cell>
          <cell r="B1860" t="str">
            <v>FOIL SUSTAGEN JR CHOCO 40G PS</v>
          </cell>
          <cell r="C1860" t="str">
            <v>GM</v>
          </cell>
          <cell r="D1860">
            <v>0.38219999999999998</v>
          </cell>
          <cell r="E1860">
            <v>0.37090000000000001</v>
          </cell>
          <cell r="F1860">
            <v>0</v>
          </cell>
          <cell r="G1860" t="str">
            <v>AS</v>
          </cell>
          <cell r="H1860" t="str">
            <v>C</v>
          </cell>
          <cell r="I1860" t="str">
            <v/>
          </cell>
        </row>
        <row r="1861">
          <cell r="A1861" t="str">
            <v>JP808715-PSC</v>
          </cell>
          <cell r="B1861" t="str">
            <v>FOIL SUST JR CHOCO 40G SAMPLE</v>
          </cell>
          <cell r="C1861" t="str">
            <v>GM</v>
          </cell>
          <cell r="D1861">
            <v>0.33410000000000001</v>
          </cell>
          <cell r="E1861">
            <v>0.33410000000000001</v>
          </cell>
          <cell r="F1861">
            <v>0</v>
          </cell>
          <cell r="G1861" t="str">
            <v>AS</v>
          </cell>
          <cell r="H1861" t="str">
            <v>C</v>
          </cell>
          <cell r="I1861" t="str">
            <v/>
          </cell>
        </row>
        <row r="1862">
          <cell r="A1862" t="str">
            <v>JP808724-A</v>
          </cell>
          <cell r="B1862" t="str">
            <v>FOIL SUSTAGEN JR CHOCO 200G SA</v>
          </cell>
          <cell r="C1862" t="str">
            <v>GM</v>
          </cell>
          <cell r="D1862">
            <v>0.2681</v>
          </cell>
          <cell r="E1862">
            <v>0.2681</v>
          </cell>
          <cell r="F1862">
            <v>0</v>
          </cell>
          <cell r="G1862" t="str">
            <v>AS</v>
          </cell>
          <cell r="H1862" t="str">
            <v>C</v>
          </cell>
          <cell r="I1862" t="str">
            <v/>
          </cell>
        </row>
        <row r="1863">
          <cell r="A1863" t="str">
            <v>JP808724-B</v>
          </cell>
          <cell r="B1863" t="str">
            <v>FOIL SUSTAGEN JR CHOCO 200G SA</v>
          </cell>
          <cell r="C1863" t="str">
            <v>GM</v>
          </cell>
          <cell r="D1863">
            <v>0.2903</v>
          </cell>
          <cell r="E1863">
            <v>0.2903</v>
          </cell>
          <cell r="F1863">
            <v>0</v>
          </cell>
          <cell r="G1863" t="str">
            <v>AS</v>
          </cell>
          <cell r="H1863" t="str">
            <v>C</v>
          </cell>
          <cell r="I1863" t="str">
            <v/>
          </cell>
        </row>
        <row r="1864">
          <cell r="A1864" t="str">
            <v>JP808725-A</v>
          </cell>
          <cell r="B1864" t="str">
            <v>FOIL SUSTAGEN JR CHOCO 400G SA</v>
          </cell>
          <cell r="C1864" t="str">
            <v>GM</v>
          </cell>
          <cell r="D1864">
            <v>0.2482</v>
          </cell>
          <cell r="E1864">
            <v>0.2482</v>
          </cell>
          <cell r="F1864">
            <v>0</v>
          </cell>
          <cell r="G1864" t="str">
            <v>AS</v>
          </cell>
          <cell r="H1864" t="str">
            <v>C</v>
          </cell>
          <cell r="I1864" t="str">
            <v/>
          </cell>
        </row>
        <row r="1865">
          <cell r="A1865" t="str">
            <v>JP808725-B</v>
          </cell>
          <cell r="B1865" t="str">
            <v>FOIL SUSTAGEN JR CHOCO 400G SA</v>
          </cell>
          <cell r="C1865" t="str">
            <v>GM</v>
          </cell>
          <cell r="D1865">
            <v>0.23180000000000001</v>
          </cell>
          <cell r="E1865">
            <v>0.23180000000000001</v>
          </cell>
          <cell r="F1865">
            <v>0</v>
          </cell>
          <cell r="G1865" t="str">
            <v>AS</v>
          </cell>
          <cell r="H1865" t="str">
            <v>C</v>
          </cell>
          <cell r="I1865" t="str">
            <v/>
          </cell>
        </row>
        <row r="1866">
          <cell r="A1866" t="str">
            <v>JP827904-PSA</v>
          </cell>
          <cell r="B1866" t="str">
            <v>FOIL SUSTAGEN SCHOOL CHOCO 30G</v>
          </cell>
          <cell r="C1866" t="str">
            <v>GM</v>
          </cell>
          <cell r="D1866">
            <v>0</v>
          </cell>
          <cell r="E1866">
            <v>0</v>
          </cell>
          <cell r="F1866">
            <v>0</v>
          </cell>
          <cell r="G1866" t="str">
            <v>AJ</v>
          </cell>
          <cell r="H1866" t="str">
            <v>C</v>
          </cell>
          <cell r="I1866" t="str">
            <v/>
          </cell>
        </row>
        <row r="1867">
          <cell r="A1867" t="str">
            <v>JP827923-PSC</v>
          </cell>
          <cell r="B1867" t="str">
            <v>FOIL SUSTAGEN CHOCO SAMPLE</v>
          </cell>
          <cell r="C1867" t="str">
            <v>GM</v>
          </cell>
          <cell r="D1867">
            <v>0.33410000000000001</v>
          </cell>
          <cell r="E1867">
            <v>0.33410000000000001</v>
          </cell>
          <cell r="F1867">
            <v>0</v>
          </cell>
          <cell r="G1867" t="str">
            <v>AJ</v>
          </cell>
          <cell r="H1867" t="str">
            <v>C</v>
          </cell>
          <cell r="I1867" t="str">
            <v/>
          </cell>
        </row>
        <row r="1868">
          <cell r="A1868" t="str">
            <v>JP827927-A</v>
          </cell>
          <cell r="B1868" t="str">
            <v>FOIL SUSTAGEN CHOCO 400G SA</v>
          </cell>
          <cell r="C1868" t="str">
            <v>GM</v>
          </cell>
          <cell r="D1868">
            <v>0.2482</v>
          </cell>
          <cell r="E1868">
            <v>0.2482</v>
          </cell>
          <cell r="F1868">
            <v>0</v>
          </cell>
          <cell r="G1868" t="str">
            <v>AJ</v>
          </cell>
          <cell r="H1868" t="str">
            <v>C</v>
          </cell>
          <cell r="I1868" t="str">
            <v/>
          </cell>
        </row>
        <row r="1869">
          <cell r="A1869" t="str">
            <v>JP827927-B</v>
          </cell>
          <cell r="B1869" t="str">
            <v>FOIL SUSTAGEN CHOCO 400G SA</v>
          </cell>
          <cell r="C1869" t="str">
            <v>GM</v>
          </cell>
          <cell r="D1869">
            <v>0.23180000000000001</v>
          </cell>
          <cell r="E1869">
            <v>0.23180000000000001</v>
          </cell>
          <cell r="F1869">
            <v>0</v>
          </cell>
          <cell r="G1869" t="str">
            <v>AJ</v>
          </cell>
          <cell r="H1869" t="str">
            <v>C</v>
          </cell>
          <cell r="I1869" t="str">
            <v/>
          </cell>
        </row>
        <row r="1870">
          <cell r="A1870" t="str">
            <v>JP837714-PSC</v>
          </cell>
          <cell r="B1870" t="str">
            <v>FOIL, ENFAGROW LF 40G SAMPLES</v>
          </cell>
          <cell r="C1870" t="str">
            <v>GM</v>
          </cell>
          <cell r="D1870">
            <v>0.29089999999999999</v>
          </cell>
          <cell r="E1870">
            <v>0.37090000000000001</v>
          </cell>
          <cell r="F1870">
            <v>0</v>
          </cell>
          <cell r="G1870" t="str">
            <v>AQ</v>
          </cell>
          <cell r="H1870" t="str">
            <v>C</v>
          </cell>
          <cell r="I1870" t="str">
            <v/>
          </cell>
        </row>
        <row r="1871">
          <cell r="A1871" t="str">
            <v>JP840702-A</v>
          </cell>
          <cell r="B1871" t="str">
            <v>FOIL ALACTAGROW 400G SA</v>
          </cell>
          <cell r="C1871" t="str">
            <v>GM</v>
          </cell>
          <cell r="D1871">
            <v>0.20480000000000001</v>
          </cell>
          <cell r="E1871">
            <v>0.19550000000000001</v>
          </cell>
          <cell r="F1871">
            <v>0</v>
          </cell>
          <cell r="G1871" t="str">
            <v>AI</v>
          </cell>
          <cell r="H1871" t="str">
            <v>C</v>
          </cell>
          <cell r="I1871" t="str">
            <v/>
          </cell>
        </row>
        <row r="1872">
          <cell r="A1872" t="str">
            <v>JP840703-A</v>
          </cell>
          <cell r="B1872" t="str">
            <v>FOIL ALACTAGROW 180G SA</v>
          </cell>
          <cell r="C1872" t="str">
            <v>GM</v>
          </cell>
          <cell r="D1872">
            <v>0.20480000000000001</v>
          </cell>
          <cell r="E1872">
            <v>0.19550000000000001</v>
          </cell>
          <cell r="F1872">
            <v>0</v>
          </cell>
          <cell r="G1872" t="str">
            <v>AI</v>
          </cell>
          <cell r="H1872" t="str">
            <v>C</v>
          </cell>
          <cell r="I1872" t="str">
            <v/>
          </cell>
        </row>
        <row r="1873">
          <cell r="A1873" t="str">
            <v>JP840704-PSA</v>
          </cell>
          <cell r="B1873" t="str">
            <v>FOIL, ALACTAGROW 40G SAMPLE</v>
          </cell>
          <cell r="C1873" t="str">
            <v>GM</v>
          </cell>
          <cell r="D1873">
            <v>0.29089999999999999</v>
          </cell>
          <cell r="E1873">
            <v>0.27729999999999999</v>
          </cell>
          <cell r="F1873">
            <v>0</v>
          </cell>
          <cell r="G1873" t="str">
            <v>AI</v>
          </cell>
          <cell r="H1873" t="str">
            <v>C</v>
          </cell>
          <cell r="I1873" t="str">
            <v/>
          </cell>
        </row>
        <row r="1874">
          <cell r="A1874" t="str">
            <v>JP840707-A</v>
          </cell>
          <cell r="B1874" t="str">
            <v>FOIL ALACTAGROW 400G SA</v>
          </cell>
          <cell r="C1874" t="str">
            <v>GM</v>
          </cell>
          <cell r="D1874">
            <v>0.28010000000000002</v>
          </cell>
          <cell r="E1874">
            <v>0.28010000000000002</v>
          </cell>
          <cell r="F1874">
            <v>0</v>
          </cell>
          <cell r="G1874" t="str">
            <v>AI</v>
          </cell>
          <cell r="H1874" t="str">
            <v>C</v>
          </cell>
          <cell r="I1874" t="str">
            <v/>
          </cell>
        </row>
        <row r="1875">
          <cell r="A1875" t="str">
            <v>JP840708-A</v>
          </cell>
          <cell r="B1875" t="str">
            <v>FOIL ALACTAGROW 180G SA</v>
          </cell>
          <cell r="C1875" t="str">
            <v>GM</v>
          </cell>
          <cell r="D1875">
            <v>0.28010000000000002</v>
          </cell>
          <cell r="E1875">
            <v>0.28010000000000002</v>
          </cell>
          <cell r="F1875">
            <v>0</v>
          </cell>
          <cell r="G1875" t="str">
            <v>AI</v>
          </cell>
          <cell r="H1875" t="str">
            <v>C</v>
          </cell>
          <cell r="I1875" t="str">
            <v/>
          </cell>
        </row>
        <row r="1876">
          <cell r="A1876" t="str">
            <v>JP840721-A</v>
          </cell>
          <cell r="B1876" t="str">
            <v>FOIL ALACTAGROW 200G SA</v>
          </cell>
          <cell r="C1876" t="str">
            <v>GM</v>
          </cell>
          <cell r="D1876">
            <v>0.2482</v>
          </cell>
          <cell r="E1876">
            <v>0.2482</v>
          </cell>
          <cell r="F1876">
            <v>0</v>
          </cell>
          <cell r="G1876" t="str">
            <v>AI</v>
          </cell>
          <cell r="H1876" t="str">
            <v>C</v>
          </cell>
          <cell r="I1876" t="str">
            <v/>
          </cell>
        </row>
        <row r="1877">
          <cell r="A1877" t="str">
            <v>JP840722-A</v>
          </cell>
          <cell r="B1877" t="str">
            <v>FOIL ALACTAGROW 450G SA</v>
          </cell>
          <cell r="C1877" t="str">
            <v>GM</v>
          </cell>
          <cell r="D1877">
            <v>0.2482</v>
          </cell>
          <cell r="E1877">
            <v>0.2482</v>
          </cell>
          <cell r="F1877">
            <v>0</v>
          </cell>
          <cell r="G1877" t="str">
            <v>AI</v>
          </cell>
          <cell r="H1877" t="str">
            <v>C</v>
          </cell>
          <cell r="I1877" t="str">
            <v/>
          </cell>
        </row>
        <row r="1878">
          <cell r="A1878" t="str">
            <v>JP840725-PSA</v>
          </cell>
          <cell r="B1878" t="str">
            <v>FOIL ALACTA 3 40G SAMPLE</v>
          </cell>
          <cell r="C1878" t="str">
            <v>GM</v>
          </cell>
          <cell r="D1878">
            <v>0.31830000000000003</v>
          </cell>
          <cell r="E1878">
            <v>0.31830000000000003</v>
          </cell>
          <cell r="F1878">
            <v>0</v>
          </cell>
          <cell r="G1878" t="str">
            <v>AI</v>
          </cell>
          <cell r="H1878" t="str">
            <v>C</v>
          </cell>
          <cell r="I1878" t="str">
            <v/>
          </cell>
        </row>
        <row r="1879">
          <cell r="A1879" t="str">
            <v>JP840801-A</v>
          </cell>
          <cell r="B1879" t="str">
            <v>FOIL ENFAKID VAN 170G SA</v>
          </cell>
          <cell r="C1879" t="str">
            <v>GM</v>
          </cell>
          <cell r="D1879">
            <v>0</v>
          </cell>
          <cell r="E1879">
            <v>0</v>
          </cell>
          <cell r="F1879">
            <v>0</v>
          </cell>
          <cell r="G1879" t="str">
            <v>AW</v>
          </cell>
          <cell r="H1879" t="str">
            <v>C</v>
          </cell>
          <cell r="I1879" t="str">
            <v/>
          </cell>
        </row>
        <row r="1880">
          <cell r="A1880" t="str">
            <v>JP840802-A</v>
          </cell>
          <cell r="B1880" t="str">
            <v>FOIL ENFAKID VAN 350G SA</v>
          </cell>
          <cell r="C1880" t="str">
            <v>GM</v>
          </cell>
          <cell r="D1880">
            <v>0</v>
          </cell>
          <cell r="E1880">
            <v>0</v>
          </cell>
          <cell r="F1880">
            <v>0</v>
          </cell>
          <cell r="G1880" t="str">
            <v>AW</v>
          </cell>
          <cell r="H1880" t="str">
            <v>C</v>
          </cell>
          <cell r="I1880" t="str">
            <v/>
          </cell>
        </row>
        <row r="1881">
          <cell r="A1881" t="str">
            <v>JP840807-PSA</v>
          </cell>
          <cell r="B1881" t="str">
            <v>FOIL ENFAKID VAN 40G SAMPLE</v>
          </cell>
          <cell r="C1881" t="str">
            <v>GM</v>
          </cell>
          <cell r="D1881">
            <v>0.3342</v>
          </cell>
          <cell r="E1881">
            <v>0.31830000000000003</v>
          </cell>
          <cell r="F1881">
            <v>0</v>
          </cell>
          <cell r="G1881" t="str">
            <v>AW</v>
          </cell>
          <cell r="H1881" t="str">
            <v>C</v>
          </cell>
          <cell r="I1881" t="str">
            <v/>
          </cell>
        </row>
        <row r="1882">
          <cell r="A1882" t="str">
            <v>JP840807-PSB</v>
          </cell>
          <cell r="B1882" t="str">
            <v>FOIL ENFAKID VAN 40G SAMPLE</v>
          </cell>
          <cell r="C1882" t="str">
            <v>GM</v>
          </cell>
          <cell r="D1882">
            <v>0</v>
          </cell>
          <cell r="E1882">
            <v>0</v>
          </cell>
          <cell r="F1882">
            <v>0</v>
          </cell>
          <cell r="G1882" t="str">
            <v>AW</v>
          </cell>
          <cell r="H1882" t="str">
            <v>C</v>
          </cell>
          <cell r="I1882" t="str">
            <v/>
          </cell>
        </row>
        <row r="1883">
          <cell r="A1883" t="str">
            <v>JP840837-A</v>
          </cell>
          <cell r="B1883" t="str">
            <v>FOIL ENFAKID A+ 40G SAMPLE</v>
          </cell>
          <cell r="C1883" t="str">
            <v>GM</v>
          </cell>
          <cell r="D1883">
            <v>0.38179999999999997</v>
          </cell>
          <cell r="E1883">
            <v>0</v>
          </cell>
          <cell r="F1883">
            <v>0</v>
          </cell>
          <cell r="G1883" t="str">
            <v>BP</v>
          </cell>
          <cell r="H1883" t="str">
            <v>C</v>
          </cell>
          <cell r="I1883" t="str">
            <v/>
          </cell>
        </row>
        <row r="1884">
          <cell r="A1884" t="str">
            <v>JP843701-PSA</v>
          </cell>
          <cell r="B1884" t="str">
            <v>FOIL,LACTUM CHOCO 50G SAMPLES</v>
          </cell>
          <cell r="C1884" t="str">
            <v>GM</v>
          </cell>
          <cell r="D1884">
            <v>0.31830000000000003</v>
          </cell>
          <cell r="E1884">
            <v>0.31830000000000003</v>
          </cell>
          <cell r="F1884">
            <v>0</v>
          </cell>
          <cell r="G1884" t="str">
            <v>AL</v>
          </cell>
          <cell r="H1884" t="str">
            <v>C</v>
          </cell>
          <cell r="I1884" t="str">
            <v/>
          </cell>
        </row>
        <row r="1885">
          <cell r="A1885" t="str">
            <v>JP843702-A</v>
          </cell>
          <cell r="B1885" t="str">
            <v>FOIL,LACTUM CHOCO 400G SA</v>
          </cell>
          <cell r="C1885" t="str">
            <v>GM</v>
          </cell>
          <cell r="D1885">
            <v>0.28010000000000002</v>
          </cell>
          <cell r="E1885">
            <v>0.28010000000000002</v>
          </cell>
          <cell r="F1885">
            <v>0</v>
          </cell>
          <cell r="G1885" t="str">
            <v>AL</v>
          </cell>
          <cell r="H1885" t="str">
            <v>C</v>
          </cell>
          <cell r="I1885" t="str">
            <v/>
          </cell>
        </row>
        <row r="1886">
          <cell r="A1886" t="str">
            <v>JP843704-PSA</v>
          </cell>
          <cell r="B1886" t="str">
            <v>FOIL,LACTUM CHOCO 1+50G SAMPLE</v>
          </cell>
          <cell r="C1886" t="str">
            <v>GM</v>
          </cell>
          <cell r="D1886">
            <v>0.38179999999999997</v>
          </cell>
          <cell r="E1886">
            <v>1.3240000000000001</v>
          </cell>
          <cell r="F1886">
            <v>0</v>
          </cell>
          <cell r="G1886" t="str">
            <v>BL</v>
          </cell>
          <cell r="H1886" t="str">
            <v>C</v>
          </cell>
          <cell r="I1886" t="str">
            <v/>
          </cell>
        </row>
        <row r="1887">
          <cell r="A1887" t="str">
            <v>JP843707-PSA</v>
          </cell>
          <cell r="B1887" t="str">
            <v>FOIL,LACTUM CHOCO 3+ 50G</v>
          </cell>
          <cell r="C1887" t="str">
            <v>GM</v>
          </cell>
          <cell r="D1887">
            <v>0.38179999999999997</v>
          </cell>
          <cell r="E1887">
            <v>0</v>
          </cell>
          <cell r="F1887">
            <v>0</v>
          </cell>
          <cell r="G1887" t="str">
            <v>BN</v>
          </cell>
          <cell r="H1887" t="str">
            <v>C</v>
          </cell>
          <cell r="I1887" t="str">
            <v/>
          </cell>
        </row>
        <row r="1888">
          <cell r="A1888" t="str">
            <v>JP843715-PSA</v>
          </cell>
          <cell r="B1888" t="str">
            <v>FOIL LACTUM CHOCO W/ INULIN PS</v>
          </cell>
          <cell r="C1888" t="str">
            <v>GM</v>
          </cell>
          <cell r="D1888">
            <v>0.31830000000000003</v>
          </cell>
          <cell r="E1888">
            <v>0.31830000000000003</v>
          </cell>
          <cell r="F1888">
            <v>0</v>
          </cell>
          <cell r="G1888" t="str">
            <v>AL</v>
          </cell>
          <cell r="H1888" t="str">
            <v>C</v>
          </cell>
          <cell r="I1888" t="str">
            <v/>
          </cell>
        </row>
        <row r="1889">
          <cell r="A1889" t="str">
            <v>JP843716-A</v>
          </cell>
          <cell r="B1889" t="str">
            <v>FOIL LACTUM CHOCO W/ IN 400G</v>
          </cell>
          <cell r="C1889" t="str">
            <v>GM</v>
          </cell>
          <cell r="D1889">
            <v>0.27710000000000001</v>
          </cell>
          <cell r="E1889">
            <v>0.27710000000000001</v>
          </cell>
          <cell r="F1889">
            <v>0</v>
          </cell>
          <cell r="G1889" t="str">
            <v>AL</v>
          </cell>
          <cell r="H1889" t="str">
            <v>C</v>
          </cell>
          <cell r="I1889" t="str">
            <v/>
          </cell>
        </row>
        <row r="1890">
          <cell r="A1890" t="str">
            <v>JP845511-PSA</v>
          </cell>
          <cell r="B1890" t="str">
            <v>FOIL CHOICE DM VAN 40G</v>
          </cell>
          <cell r="C1890" t="str">
            <v>GM</v>
          </cell>
          <cell r="D1890">
            <v>0</v>
          </cell>
          <cell r="E1890">
            <v>0</v>
          </cell>
          <cell r="F1890">
            <v>0</v>
          </cell>
          <cell r="G1890" t="str">
            <v>CY</v>
          </cell>
          <cell r="H1890" t="str">
            <v>C</v>
          </cell>
          <cell r="I1890" t="str">
            <v/>
          </cell>
        </row>
        <row r="1891">
          <cell r="A1891" t="str">
            <v>JP845611-PSA</v>
          </cell>
          <cell r="B1891" t="str">
            <v>FOIL CHOICE DM CHOCO 40G</v>
          </cell>
          <cell r="C1891" t="str">
            <v>GM</v>
          </cell>
          <cell r="D1891">
            <v>0</v>
          </cell>
          <cell r="E1891">
            <v>0</v>
          </cell>
          <cell r="F1891">
            <v>0</v>
          </cell>
          <cell r="G1891" t="str">
            <v>CY</v>
          </cell>
          <cell r="H1891" t="str">
            <v>C</v>
          </cell>
          <cell r="I1891" t="str">
            <v/>
          </cell>
        </row>
        <row r="1892">
          <cell r="A1892" t="str">
            <v>JP856401-PSA</v>
          </cell>
          <cell r="B1892" t="str">
            <v>FOIL ENFAKID T FRIENDLY 40G</v>
          </cell>
          <cell r="C1892" t="str">
            <v>GM</v>
          </cell>
          <cell r="D1892">
            <v>0.31830000000000003</v>
          </cell>
          <cell r="E1892">
            <v>0.31830000000000003</v>
          </cell>
          <cell r="F1892">
            <v>0</v>
          </cell>
          <cell r="G1892" t="str">
            <v>AU</v>
          </cell>
          <cell r="H1892" t="str">
            <v>C</v>
          </cell>
          <cell r="I1892" t="str">
            <v/>
          </cell>
        </row>
        <row r="1893">
          <cell r="A1893" t="str">
            <v>JP872904-PSA</v>
          </cell>
          <cell r="B1893" t="str">
            <v>FOIL SUSTAGEN KID CHOCO 40G</v>
          </cell>
          <cell r="C1893" t="str">
            <v>GM</v>
          </cell>
          <cell r="D1893">
            <v>0.38219999999999998</v>
          </cell>
          <cell r="E1893">
            <v>0.37090000000000001</v>
          </cell>
          <cell r="F1893">
            <v>0</v>
          </cell>
          <cell r="G1893" t="str">
            <v>AE</v>
          </cell>
          <cell r="H1893" t="str">
            <v>C</v>
          </cell>
          <cell r="I1893" t="str">
            <v/>
          </cell>
        </row>
        <row r="1894">
          <cell r="A1894" t="str">
            <v>JP873606-PSA</v>
          </cell>
          <cell r="B1894" t="str">
            <v>FOIL,ENFAMAMA CHOCO 50G SAMPLE</v>
          </cell>
          <cell r="C1894" t="str">
            <v>GM</v>
          </cell>
          <cell r="D1894">
            <v>0.38179999999999997</v>
          </cell>
          <cell r="E1894">
            <v>0.36364000000000002</v>
          </cell>
          <cell r="F1894">
            <v>0</v>
          </cell>
          <cell r="G1894" t="str">
            <v>CT</v>
          </cell>
          <cell r="H1894" t="str">
            <v>C</v>
          </cell>
          <cell r="I1894" t="str">
            <v/>
          </cell>
        </row>
        <row r="1895">
          <cell r="A1895" t="str">
            <v>JP873609-PSA</v>
          </cell>
          <cell r="B1895" t="str">
            <v>FOIL ENFAMAMA CHOCO 50G INDO</v>
          </cell>
          <cell r="C1895" t="str">
            <v>GM</v>
          </cell>
          <cell r="D1895">
            <v>0.38179999999999997</v>
          </cell>
          <cell r="E1895">
            <v>0.36359999999999998</v>
          </cell>
          <cell r="F1895">
            <v>0</v>
          </cell>
          <cell r="G1895" t="str">
            <v>CT</v>
          </cell>
          <cell r="H1895" t="str">
            <v>C</v>
          </cell>
          <cell r="I1895" t="str">
            <v/>
          </cell>
        </row>
        <row r="1896">
          <cell r="A1896" t="str">
            <v>JP900107-PSA</v>
          </cell>
          <cell r="B1896" t="str">
            <v>FOIL,LACTUM POWDER 50G SAMPLES</v>
          </cell>
          <cell r="C1896" t="str">
            <v>GM</v>
          </cell>
          <cell r="D1896">
            <v>0.31830000000000003</v>
          </cell>
          <cell r="E1896">
            <v>0.31830000000000003</v>
          </cell>
          <cell r="F1896">
            <v>0</v>
          </cell>
          <cell r="G1896" t="str">
            <v>AM</v>
          </cell>
          <cell r="H1896" t="str">
            <v>C</v>
          </cell>
          <cell r="I1896" t="str">
            <v/>
          </cell>
        </row>
        <row r="1897">
          <cell r="A1897" t="str">
            <v>JP900108-A</v>
          </cell>
          <cell r="B1897" t="str">
            <v>FOIL,LACTUM POWDER 200G SA</v>
          </cell>
          <cell r="C1897" t="str">
            <v>GM</v>
          </cell>
          <cell r="D1897">
            <v>0.28010000000000002</v>
          </cell>
          <cell r="E1897">
            <v>0.28010000000000002</v>
          </cell>
          <cell r="F1897">
            <v>0</v>
          </cell>
          <cell r="G1897" t="str">
            <v>AM</v>
          </cell>
          <cell r="H1897" t="str">
            <v>C</v>
          </cell>
          <cell r="I1897" t="str">
            <v/>
          </cell>
        </row>
        <row r="1898">
          <cell r="A1898" t="str">
            <v>JP900128-PSA</v>
          </cell>
          <cell r="B1898" t="str">
            <v>FOIL,LACTUM POWDER1+50G SAMPLE</v>
          </cell>
          <cell r="C1898" t="str">
            <v>GM</v>
          </cell>
          <cell r="D1898">
            <v>0.64910000000000001</v>
          </cell>
          <cell r="E1898">
            <v>0</v>
          </cell>
          <cell r="F1898">
            <v>0</v>
          </cell>
          <cell r="G1898" t="str">
            <v>BK</v>
          </cell>
          <cell r="H1898" t="str">
            <v>C</v>
          </cell>
          <cell r="I1898" t="str">
            <v/>
          </cell>
        </row>
        <row r="1899">
          <cell r="A1899" t="str">
            <v>JP900132-PSA</v>
          </cell>
          <cell r="B1899" t="str">
            <v>FOIL,LACTUM 3+ 50G</v>
          </cell>
          <cell r="C1899" t="str">
            <v>GM</v>
          </cell>
          <cell r="D1899">
            <v>0.38179999999999997</v>
          </cell>
          <cell r="E1899">
            <v>0</v>
          </cell>
          <cell r="F1899">
            <v>0</v>
          </cell>
          <cell r="G1899" t="str">
            <v>BO</v>
          </cell>
          <cell r="H1899" t="str">
            <v>C</v>
          </cell>
          <cell r="I1899" t="str">
            <v/>
          </cell>
        </row>
        <row r="1900">
          <cell r="A1900" t="str">
            <v>JP900191-PSA</v>
          </cell>
          <cell r="B1900" t="str">
            <v>FOIL LACTUM W/ INULIN 50G PS</v>
          </cell>
          <cell r="C1900" t="str">
            <v>GM</v>
          </cell>
          <cell r="D1900">
            <v>0.31830000000000003</v>
          </cell>
          <cell r="E1900">
            <v>0.31830000000000003</v>
          </cell>
          <cell r="F1900">
            <v>0</v>
          </cell>
          <cell r="G1900" t="str">
            <v>AM</v>
          </cell>
          <cell r="H1900" t="str">
            <v>C</v>
          </cell>
          <cell r="I1900" t="str">
            <v/>
          </cell>
        </row>
        <row r="1901">
          <cell r="A1901" t="str">
            <v>JP900192-A</v>
          </cell>
          <cell r="B1901" t="str">
            <v>FOIL LACTUM W/ INULIN 200G SA</v>
          </cell>
          <cell r="C1901" t="str">
            <v>GM</v>
          </cell>
          <cell r="D1901">
            <v>0.27711999999999998</v>
          </cell>
          <cell r="E1901">
            <v>0.27711999999999998</v>
          </cell>
          <cell r="F1901">
            <v>0</v>
          </cell>
          <cell r="G1901" t="str">
            <v>AM</v>
          </cell>
          <cell r="H1901" t="str">
            <v>C</v>
          </cell>
          <cell r="I1901" t="str">
            <v/>
          </cell>
        </row>
        <row r="1902">
          <cell r="A1902" t="str">
            <v>JP900192-B</v>
          </cell>
          <cell r="B1902" t="str">
            <v>FOIL LACTUM W/ INULIN 200G SA</v>
          </cell>
          <cell r="C1902" t="str">
            <v>GM</v>
          </cell>
          <cell r="D1902">
            <v>0.28010000000000002</v>
          </cell>
          <cell r="E1902">
            <v>0.28010000000000002</v>
          </cell>
          <cell r="F1902">
            <v>0</v>
          </cell>
          <cell r="G1902" t="str">
            <v>AM</v>
          </cell>
          <cell r="H1902" t="str">
            <v>C</v>
          </cell>
          <cell r="I1902" t="str">
            <v/>
          </cell>
        </row>
        <row r="1903">
          <cell r="A1903" t="str">
            <v>JP9089C1-PSA</v>
          </cell>
          <cell r="B1903" t="str">
            <v>FOIL ENFAPRO A+ 30G SAMPLE IND</v>
          </cell>
          <cell r="C1903" t="str">
            <v>GM</v>
          </cell>
          <cell r="D1903">
            <v>0</v>
          </cell>
          <cell r="E1903">
            <v>0</v>
          </cell>
          <cell r="F1903">
            <v>0</v>
          </cell>
          <cell r="G1903" t="str">
            <v>AK</v>
          </cell>
          <cell r="H1903" t="str">
            <v>C</v>
          </cell>
          <cell r="I1903" t="str">
            <v/>
          </cell>
        </row>
        <row r="1904">
          <cell r="A1904" t="str">
            <v>JP915703-PSA</v>
          </cell>
          <cell r="B1904" t="str">
            <v>FOIL, SPREM CHOCO 40G SAMPLES</v>
          </cell>
          <cell r="C1904" t="str">
            <v>GM</v>
          </cell>
          <cell r="D1904">
            <v>0.38179999999999997</v>
          </cell>
          <cell r="E1904">
            <v>0</v>
          </cell>
          <cell r="F1904">
            <v>0</v>
          </cell>
          <cell r="G1904" t="str">
            <v>AO</v>
          </cell>
          <cell r="H1904" t="str">
            <v>C</v>
          </cell>
          <cell r="I1904" t="str">
            <v/>
          </cell>
        </row>
        <row r="1905">
          <cell r="A1905" t="str">
            <v>JP915713-A</v>
          </cell>
          <cell r="B1905" t="str">
            <v>FOIL,SPREMIUM CHOCO SINGLES</v>
          </cell>
          <cell r="C1905" t="str">
            <v>GM</v>
          </cell>
          <cell r="D1905">
            <v>0.31819999999999998</v>
          </cell>
          <cell r="E1905">
            <v>0.31819999999999998</v>
          </cell>
          <cell r="F1905">
            <v>0</v>
          </cell>
          <cell r="G1905" t="str">
            <v>AO</v>
          </cell>
          <cell r="H1905" t="str">
            <v>C</v>
          </cell>
          <cell r="I1905" t="str">
            <v/>
          </cell>
        </row>
        <row r="1906">
          <cell r="A1906" t="str">
            <v>JP915762-PSA</v>
          </cell>
          <cell r="B1906" t="str">
            <v>FOIL SPREM CHOCO 40G PS</v>
          </cell>
          <cell r="C1906" t="str">
            <v>GM</v>
          </cell>
          <cell r="D1906">
            <v>0.37090000000000001</v>
          </cell>
          <cell r="E1906">
            <v>0.37090000000000001</v>
          </cell>
          <cell r="F1906">
            <v>0</v>
          </cell>
          <cell r="G1906" t="str">
            <v>AO</v>
          </cell>
          <cell r="H1906" t="str">
            <v>C</v>
          </cell>
          <cell r="I1906" t="str">
            <v/>
          </cell>
        </row>
        <row r="1907">
          <cell r="A1907" t="str">
            <v>K6120</v>
          </cell>
          <cell r="B1907" t="str">
            <v>PENGEEMIL 5 DS</v>
          </cell>
          <cell r="C1907" t="str">
            <v>VL</v>
          </cell>
          <cell r="D1907">
            <v>0</v>
          </cell>
          <cell r="E1907">
            <v>0</v>
          </cell>
          <cell r="F1907">
            <v>32.51</v>
          </cell>
          <cell r="G1907" t="str">
            <v>QO</v>
          </cell>
          <cell r="H1907" t="str">
            <v>S</v>
          </cell>
          <cell r="I1907" t="str">
            <v>06</v>
          </cell>
        </row>
        <row r="1908">
          <cell r="A1908" t="str">
            <v>M6295</v>
          </cell>
          <cell r="B1908" t="str">
            <v>LIQUID NITROGEN GAS</v>
          </cell>
          <cell r="C1908" t="str">
            <v>L</v>
          </cell>
          <cell r="D1908">
            <v>0</v>
          </cell>
          <cell r="E1908">
            <v>0</v>
          </cell>
          <cell r="F1908">
            <v>0</v>
          </cell>
          <cell r="G1908" t="str">
            <v>NI</v>
          </cell>
          <cell r="H1908" t="str">
            <v>H</v>
          </cell>
          <cell r="I1908" t="str">
            <v/>
          </cell>
        </row>
        <row r="1909">
          <cell r="A1909" t="str">
            <v>MP3627</v>
          </cell>
          <cell r="B1909" t="str">
            <v>75M SAFEGUARD INNER SEAL PVFD</v>
          </cell>
          <cell r="C1909" t="str">
            <v>YD</v>
          </cell>
          <cell r="D1909">
            <v>0</v>
          </cell>
          <cell r="E1909">
            <v>0</v>
          </cell>
          <cell r="F1909">
            <v>0</v>
          </cell>
          <cell r="G1909" t="str">
            <v>CM</v>
          </cell>
          <cell r="H1909" t="str">
            <v>C</v>
          </cell>
          <cell r="I1909" t="str">
            <v/>
          </cell>
        </row>
        <row r="1910">
          <cell r="A1910" t="str">
            <v>MP5419</v>
          </cell>
          <cell r="B1910" t="str">
            <v>PLASTIC LID MJ LOGO 400G SIZE</v>
          </cell>
          <cell r="C1910" t="str">
            <v>PC</v>
          </cell>
          <cell r="D1910">
            <v>1.2886</v>
          </cell>
          <cell r="E1910">
            <v>1.2273000000000001</v>
          </cell>
          <cell r="F1910">
            <v>0</v>
          </cell>
          <cell r="G1910" t="str">
            <v>AJ</v>
          </cell>
          <cell r="H1910" t="str">
            <v>C</v>
          </cell>
          <cell r="I1910" t="str">
            <v/>
          </cell>
        </row>
        <row r="1911">
          <cell r="A1911" t="str">
            <v>MP5419A</v>
          </cell>
          <cell r="B1911" t="str">
            <v>PLASTIC LID MJ LOGO 400G SIZE</v>
          </cell>
          <cell r="C1911" t="str">
            <v>PC</v>
          </cell>
          <cell r="D1911">
            <v>1.36364</v>
          </cell>
          <cell r="E1911">
            <v>1.36364</v>
          </cell>
          <cell r="F1911">
            <v>0</v>
          </cell>
          <cell r="G1911" t="str">
            <v>AJ</v>
          </cell>
          <cell r="H1911" t="str">
            <v>C</v>
          </cell>
          <cell r="I1911" t="str">
            <v/>
          </cell>
        </row>
        <row r="1912">
          <cell r="A1912" t="str">
            <v>MP5419B</v>
          </cell>
          <cell r="B1912" t="str">
            <v>PLASTIC LID MJ LOGO 400G SIZE</v>
          </cell>
          <cell r="C1912" t="str">
            <v>PC</v>
          </cell>
          <cell r="D1912">
            <v>0</v>
          </cell>
          <cell r="E1912">
            <v>0</v>
          </cell>
          <cell r="F1912">
            <v>0</v>
          </cell>
          <cell r="G1912" t="str">
            <v>AJ</v>
          </cell>
          <cell r="H1912" t="str">
            <v>C</v>
          </cell>
          <cell r="I1912" t="str">
            <v/>
          </cell>
        </row>
        <row r="1913">
          <cell r="A1913" t="str">
            <v>MP5701</v>
          </cell>
          <cell r="B1913" t="str">
            <v>PLASTIC LID MJ LOGO 1000G SIZE</v>
          </cell>
          <cell r="C1913" t="str">
            <v>PC</v>
          </cell>
          <cell r="D1913">
            <v>1.8136000000000001</v>
          </cell>
          <cell r="E1913">
            <v>2.1</v>
          </cell>
          <cell r="F1913">
            <v>0</v>
          </cell>
          <cell r="G1913" t="str">
            <v>AC</v>
          </cell>
          <cell r="H1913" t="str">
            <v>C</v>
          </cell>
          <cell r="I1913" t="str">
            <v/>
          </cell>
        </row>
        <row r="1914">
          <cell r="A1914" t="str">
            <v>MP5701A</v>
          </cell>
          <cell r="B1914" t="str">
            <v>PLASTIC LID, WHITE MJ LOGO 1KG</v>
          </cell>
          <cell r="C1914" t="str">
            <v>PC</v>
          </cell>
          <cell r="D1914">
            <v>0</v>
          </cell>
          <cell r="E1914">
            <v>0</v>
          </cell>
          <cell r="F1914">
            <v>0</v>
          </cell>
          <cell r="G1914" t="str">
            <v>AC</v>
          </cell>
          <cell r="H1914" t="str">
            <v>C</v>
          </cell>
          <cell r="I1914" t="str">
            <v/>
          </cell>
        </row>
        <row r="1915">
          <cell r="A1915" t="str">
            <v>N0109</v>
          </cell>
          <cell r="B1915" t="str">
            <v>AZACTAM 500MG 1 DOSE</v>
          </cell>
          <cell r="C1915" t="str">
            <v>VL</v>
          </cell>
          <cell r="D1915">
            <v>223.65791999999999</v>
          </cell>
          <cell r="E1915">
            <v>223.65791999999999</v>
          </cell>
          <cell r="F1915">
            <v>560.72</v>
          </cell>
          <cell r="G1915" t="str">
            <v>PA</v>
          </cell>
          <cell r="H1915" t="str">
            <v>S</v>
          </cell>
          <cell r="I1915" t="str">
            <v>06</v>
          </cell>
        </row>
        <row r="1916">
          <cell r="A1916" t="str">
            <v>N0109Y</v>
          </cell>
          <cell r="B1916" t="str">
            <v>AZACTAM INJ. 500 MG. 1 dose</v>
          </cell>
          <cell r="C1916" t="str">
            <v>VL</v>
          </cell>
          <cell r="D1916">
            <v>212.72669999999999</v>
          </cell>
          <cell r="E1916">
            <v>212.72669999999999</v>
          </cell>
          <cell r="F1916">
            <v>0</v>
          </cell>
          <cell r="G1916" t="str">
            <v>PA</v>
          </cell>
          <cell r="H1916" t="str">
            <v>T</v>
          </cell>
          <cell r="I1916" t="str">
            <v>06</v>
          </cell>
        </row>
        <row r="1917">
          <cell r="A1917" t="str">
            <v>N0208</v>
          </cell>
          <cell r="B1917" t="str">
            <v>AZACTAM INJ. 1GM</v>
          </cell>
          <cell r="C1917" t="str">
            <v>VL</v>
          </cell>
          <cell r="D1917">
            <v>488.39420000000001</v>
          </cell>
          <cell r="E1917">
            <v>488.39420000000001</v>
          </cell>
          <cell r="F1917">
            <v>1409.32</v>
          </cell>
          <cell r="G1917" t="str">
            <v>PA</v>
          </cell>
          <cell r="H1917" t="str">
            <v>P</v>
          </cell>
          <cell r="I1917" t="str">
            <v>06</v>
          </cell>
        </row>
        <row r="1918">
          <cell r="A1918" t="str">
            <v>N021W</v>
          </cell>
          <cell r="B1918" t="str">
            <v>AZACTAM INJ 1GM FG</v>
          </cell>
          <cell r="C1918" t="str">
            <v>VL</v>
          </cell>
          <cell r="D1918">
            <v>451.0795</v>
          </cell>
          <cell r="E1918">
            <v>488.39420000000001</v>
          </cell>
          <cell r="F1918">
            <v>1409.32</v>
          </cell>
          <cell r="G1918" t="str">
            <v>PA</v>
          </cell>
          <cell r="H1918" t="str">
            <v>P</v>
          </cell>
          <cell r="I1918" t="str">
            <v>06</v>
          </cell>
        </row>
        <row r="1919">
          <cell r="A1919" t="str">
            <v>NO208Y</v>
          </cell>
          <cell r="B1919" t="str">
            <v>BULK AZACTAM 1KG VL</v>
          </cell>
          <cell r="C1919" t="str">
            <v>VL</v>
          </cell>
          <cell r="D1919">
            <v>470.29259999999999</v>
          </cell>
          <cell r="E1919">
            <v>470.29259999999999</v>
          </cell>
          <cell r="F1919">
            <v>0</v>
          </cell>
          <cell r="G1919" t="str">
            <v>PA</v>
          </cell>
          <cell r="H1919" t="str">
            <v>T</v>
          </cell>
          <cell r="I1919" t="str">
            <v>01</v>
          </cell>
        </row>
        <row r="1920">
          <cell r="A1920" t="str">
            <v>OBI-8407(02)</v>
          </cell>
          <cell r="B1920" t="str">
            <v>ALACTA POWDER</v>
          </cell>
          <cell r="C1920" t="str">
            <v>EA</v>
          </cell>
          <cell r="D1920">
            <v>0</v>
          </cell>
          <cell r="E1920">
            <v>0</v>
          </cell>
          <cell r="F1920">
            <v>0</v>
          </cell>
          <cell r="G1920" t="str">
            <v>NI</v>
          </cell>
          <cell r="H1920" t="str">
            <v>H</v>
          </cell>
          <cell r="I1920" t="str">
            <v/>
          </cell>
        </row>
        <row r="1921">
          <cell r="A1921" t="str">
            <v>OBI-8407(03)</v>
          </cell>
          <cell r="B1921" t="str">
            <v>ALACTA POWDER</v>
          </cell>
          <cell r="C1921" t="str">
            <v>EA</v>
          </cell>
          <cell r="D1921">
            <v>0</v>
          </cell>
          <cell r="E1921">
            <v>0</v>
          </cell>
          <cell r="F1921">
            <v>0</v>
          </cell>
          <cell r="G1921" t="str">
            <v>NI</v>
          </cell>
          <cell r="H1921" t="str">
            <v>H</v>
          </cell>
          <cell r="I1921" t="str">
            <v/>
          </cell>
        </row>
        <row r="1922">
          <cell r="A1922" t="str">
            <v>PC564459-C</v>
          </cell>
          <cell r="B1922" t="str">
            <v>PRINTED MULTIPLE CARTON,STADOL</v>
          </cell>
          <cell r="C1922" t="str">
            <v>PC</v>
          </cell>
          <cell r="D1922">
            <v>5.8909000000000002</v>
          </cell>
          <cell r="E1922">
            <v>5.8909000000000002</v>
          </cell>
          <cell r="F1922">
            <v>0</v>
          </cell>
          <cell r="G1922" t="str">
            <v>HG</v>
          </cell>
          <cell r="H1922" t="str">
            <v>C</v>
          </cell>
          <cell r="I1922" t="str">
            <v/>
          </cell>
        </row>
        <row r="1923">
          <cell r="A1923" t="str">
            <v>PC564459-D</v>
          </cell>
          <cell r="B1923" t="str">
            <v>CARTON STADOL INJ 4MG 10'S</v>
          </cell>
          <cell r="C1923" t="str">
            <v>PC</v>
          </cell>
          <cell r="D1923">
            <v>5.4545000000000003</v>
          </cell>
          <cell r="E1923">
            <v>5.4545000000000003</v>
          </cell>
          <cell r="F1923">
            <v>0</v>
          </cell>
          <cell r="G1923" t="str">
            <v>HG</v>
          </cell>
          <cell r="H1923" t="str">
            <v>C</v>
          </cell>
          <cell r="I1923" t="str">
            <v/>
          </cell>
        </row>
        <row r="1924">
          <cell r="A1924" t="str">
            <v>PC564659-C</v>
          </cell>
          <cell r="B1924" t="str">
            <v>CARTON STADOL INJECTION 2MG</v>
          </cell>
          <cell r="C1924" t="str">
            <v>PC</v>
          </cell>
          <cell r="D1924">
            <v>5.9090999999999996</v>
          </cell>
          <cell r="E1924">
            <v>5.9090999999999996</v>
          </cell>
          <cell r="F1924">
            <v>0</v>
          </cell>
          <cell r="G1924" t="str">
            <v>HG</v>
          </cell>
          <cell r="H1924" t="str">
            <v>C</v>
          </cell>
          <cell r="I1924" t="str">
            <v/>
          </cell>
        </row>
        <row r="1925">
          <cell r="A1925" t="str">
            <v>PC771997-PS</v>
          </cell>
          <cell r="B1925" t="str">
            <v>CTN-PROCEF O.S. 250MG 20ML PS</v>
          </cell>
          <cell r="C1925" t="str">
            <v>PC</v>
          </cell>
          <cell r="D1925">
            <v>0.95450000000000002</v>
          </cell>
          <cell r="E1925">
            <v>0.95450000000000002</v>
          </cell>
          <cell r="F1925">
            <v>0</v>
          </cell>
          <cell r="G1925" t="str">
            <v>HF</v>
          </cell>
          <cell r="H1925" t="str">
            <v>C</v>
          </cell>
          <cell r="I1925" t="str">
            <v/>
          </cell>
        </row>
        <row r="1926">
          <cell r="A1926" t="str">
            <v>PC794190</v>
          </cell>
          <cell r="B1926" t="str">
            <v>CTN-PROSTAPHLIN OS 125MG 20ML</v>
          </cell>
          <cell r="C1926" t="str">
            <v>PC</v>
          </cell>
          <cell r="D1926">
            <v>2.1</v>
          </cell>
          <cell r="E1926">
            <v>2.1</v>
          </cell>
          <cell r="F1926">
            <v>0</v>
          </cell>
          <cell r="G1926" t="str">
            <v>FM</v>
          </cell>
          <cell r="H1926" t="str">
            <v>C</v>
          </cell>
          <cell r="I1926" t="str">
            <v/>
          </cell>
        </row>
        <row r="1927">
          <cell r="A1927" t="str">
            <v>PD-54</v>
          </cell>
          <cell r="B1927" t="str">
            <v>DECAL-BL RX SYMBOL RED PRINTS</v>
          </cell>
          <cell r="C1927" t="str">
            <v>PC</v>
          </cell>
          <cell r="D1927">
            <v>8.5000000000000006E-2</v>
          </cell>
          <cell r="E1927">
            <v>5.45E-2</v>
          </cell>
          <cell r="F1927">
            <v>0</v>
          </cell>
          <cell r="G1927" t="str">
            <v>HG</v>
          </cell>
          <cell r="H1927" t="str">
            <v>C</v>
          </cell>
          <cell r="I1927" t="str">
            <v/>
          </cell>
        </row>
        <row r="1928">
          <cell r="A1928" t="str">
            <v>Q-301</v>
          </cell>
          <cell r="B1928" t="str">
            <v>RSC PRTD 2X17</v>
          </cell>
          <cell r="C1928" t="str">
            <v>EA</v>
          </cell>
          <cell r="D1928">
            <v>17.720500000000001</v>
          </cell>
          <cell r="E1928">
            <v>15.4091</v>
          </cell>
          <cell r="F1928">
            <v>0</v>
          </cell>
          <cell r="G1928" t="str">
            <v>PF</v>
          </cell>
          <cell r="H1928" t="str">
            <v>C</v>
          </cell>
          <cell r="I1928" t="str">
            <v/>
          </cell>
        </row>
        <row r="1929">
          <cell r="A1929" t="str">
            <v>Q301-A</v>
          </cell>
          <cell r="B1929" t="str">
            <v>CASE-VIT E CAPSULE (NEW BTL)</v>
          </cell>
          <cell r="C1929" t="str">
            <v>EA</v>
          </cell>
          <cell r="D1929">
            <v>17.7727</v>
          </cell>
          <cell r="E1929">
            <v>16.2273</v>
          </cell>
          <cell r="F1929">
            <v>0</v>
          </cell>
          <cell r="G1929" t="str">
            <v>PF</v>
          </cell>
          <cell r="H1929" t="str">
            <v>C</v>
          </cell>
          <cell r="I1929" t="str">
            <v/>
          </cell>
        </row>
        <row r="1930">
          <cell r="A1930" t="str">
            <v>Q-307</v>
          </cell>
          <cell r="B1930" t="str">
            <v>CORRUGATED CARTON 17</v>
          </cell>
          <cell r="C1930" t="str">
            <v>EA</v>
          </cell>
          <cell r="D1930">
            <v>18.818100000000001</v>
          </cell>
          <cell r="E1930">
            <v>16.363600000000002</v>
          </cell>
          <cell r="F1930">
            <v>0</v>
          </cell>
          <cell r="G1930" t="str">
            <v>PH</v>
          </cell>
          <cell r="H1930" t="str">
            <v>C</v>
          </cell>
          <cell r="I1930" t="str">
            <v/>
          </cell>
        </row>
        <row r="1931">
          <cell r="A1931" t="str">
            <v>Q-313</v>
          </cell>
          <cell r="B1931" t="str">
            <v>RSC-UNPRTD 58.X4X40.6</v>
          </cell>
          <cell r="C1931" t="str">
            <v>EA</v>
          </cell>
          <cell r="D1931">
            <v>24.5</v>
          </cell>
          <cell r="E1931">
            <v>22.2727</v>
          </cell>
          <cell r="F1931">
            <v>0</v>
          </cell>
          <cell r="G1931" t="str">
            <v>QN</v>
          </cell>
          <cell r="H1931" t="str">
            <v>C</v>
          </cell>
          <cell r="I1931" t="str">
            <v/>
          </cell>
        </row>
        <row r="1932">
          <cell r="A1932" t="str">
            <v>Q-3131B</v>
          </cell>
          <cell r="B1932" t="str">
            <v>INSERT KENACORT INJ.5ML</v>
          </cell>
          <cell r="C1932" t="str">
            <v>EA</v>
          </cell>
          <cell r="D1932">
            <v>1.7726999999999999</v>
          </cell>
          <cell r="E1932">
            <v>1.7726999999999999</v>
          </cell>
          <cell r="F1932">
            <v>0</v>
          </cell>
          <cell r="G1932" t="str">
            <v>PM</v>
          </cell>
          <cell r="H1932" t="str">
            <v>C</v>
          </cell>
          <cell r="I1932" t="str">
            <v/>
          </cell>
        </row>
        <row r="1933">
          <cell r="A1933" t="str">
            <v>Q-3133A</v>
          </cell>
          <cell r="B1933" t="str">
            <v>INSERT AZACTAM INJ 1GM - ITALY</v>
          </cell>
          <cell r="C1933" t="str">
            <v>PC</v>
          </cell>
          <cell r="D1933">
            <v>4.5454999999999997</v>
          </cell>
          <cell r="E1933">
            <v>4.5454999999999997</v>
          </cell>
          <cell r="F1933">
            <v>0</v>
          </cell>
          <cell r="G1933" t="str">
            <v>PA</v>
          </cell>
          <cell r="H1933" t="str">
            <v>C</v>
          </cell>
          <cell r="I1933" t="str">
            <v/>
          </cell>
        </row>
        <row r="1934">
          <cell r="A1934" t="str">
            <v>Q-3142A</v>
          </cell>
          <cell r="B1934" t="str">
            <v>BOX FOR VITAMIN E CREAM 100G</v>
          </cell>
          <cell r="C1934" t="str">
            <v>PC</v>
          </cell>
          <cell r="D1934">
            <v>3.5741000000000001</v>
          </cell>
          <cell r="E1934">
            <v>3.2492000000000001</v>
          </cell>
          <cell r="F1934">
            <v>0</v>
          </cell>
          <cell r="G1934" t="str">
            <v>RC</v>
          </cell>
          <cell r="H1934" t="str">
            <v>C</v>
          </cell>
          <cell r="I1934" t="str">
            <v/>
          </cell>
        </row>
        <row r="1935">
          <cell r="A1935" t="str">
            <v>Q-3301D</v>
          </cell>
          <cell r="B1935" t="str">
            <v>CTN THERAGRAN 100'S W/ BARCODE</v>
          </cell>
          <cell r="C1935" t="str">
            <v>EA</v>
          </cell>
          <cell r="D1935">
            <v>6.5864000000000003</v>
          </cell>
          <cell r="E1935">
            <v>6.5864000000000003</v>
          </cell>
          <cell r="F1935">
            <v>0</v>
          </cell>
          <cell r="G1935" t="str">
            <v>PE</v>
          </cell>
          <cell r="H1935" t="str">
            <v>C</v>
          </cell>
          <cell r="I1935" t="str">
            <v/>
          </cell>
        </row>
        <row r="1936">
          <cell r="A1936" t="str">
            <v>Q-3306A</v>
          </cell>
          <cell r="B1936" t="str">
            <v>CARTON AZACTAM INJ 1GM - ITALY</v>
          </cell>
          <cell r="C1936" t="str">
            <v>PC</v>
          </cell>
          <cell r="D1936">
            <v>10.9091</v>
          </cell>
          <cell r="E1936">
            <v>10.9091</v>
          </cell>
          <cell r="F1936">
            <v>0</v>
          </cell>
          <cell r="G1936" t="str">
            <v>PA</v>
          </cell>
          <cell r="H1936" t="str">
            <v>C</v>
          </cell>
          <cell r="I1936" t="str">
            <v/>
          </cell>
        </row>
        <row r="1937">
          <cell r="A1937" t="str">
            <v>Q-3313</v>
          </cell>
          <cell r="B1937" t="str">
            <v>CAR-BENZYLPNCLN PEN</v>
          </cell>
          <cell r="C1937" t="str">
            <v>EA</v>
          </cell>
          <cell r="D1937">
            <v>0</v>
          </cell>
          <cell r="E1937">
            <v>0</v>
          </cell>
          <cell r="F1937">
            <v>0</v>
          </cell>
          <cell r="G1937" t="str">
            <v>QP</v>
          </cell>
          <cell r="H1937" t="str">
            <v>C</v>
          </cell>
          <cell r="I1937" t="str">
            <v/>
          </cell>
        </row>
        <row r="1938">
          <cell r="A1938" t="str">
            <v>Q-3313D</v>
          </cell>
          <cell r="B1938" t="str">
            <v>CARTON PENTABS 50,000 500'S</v>
          </cell>
          <cell r="C1938" t="str">
            <v>PC</v>
          </cell>
          <cell r="D1938">
            <v>6</v>
          </cell>
          <cell r="E1938">
            <v>6.3955000000000002</v>
          </cell>
          <cell r="F1938">
            <v>0</v>
          </cell>
          <cell r="G1938" t="str">
            <v>QP</v>
          </cell>
          <cell r="H1938" t="str">
            <v>C</v>
          </cell>
          <cell r="I1938" t="str">
            <v/>
          </cell>
        </row>
        <row r="1939">
          <cell r="A1939" t="str">
            <v>Q-3314C</v>
          </cell>
          <cell r="B1939" t="str">
            <v>CTN PENBID 600000U 500'S</v>
          </cell>
          <cell r="C1939" t="str">
            <v>EA</v>
          </cell>
          <cell r="D1939">
            <v>7.5</v>
          </cell>
          <cell r="E1939">
            <v>6.8182</v>
          </cell>
          <cell r="F1939">
            <v>0</v>
          </cell>
          <cell r="G1939" t="str">
            <v>QN</v>
          </cell>
          <cell r="H1939" t="str">
            <v>C</v>
          </cell>
          <cell r="I1939" t="str">
            <v/>
          </cell>
        </row>
        <row r="1940">
          <cell r="A1940" t="str">
            <v>Q-373F</v>
          </cell>
          <cell r="B1940" t="str">
            <v>LABEL RUBRAMIN INJ 10ML</v>
          </cell>
          <cell r="C1940" t="str">
            <v>EA</v>
          </cell>
          <cell r="D1940">
            <v>0.23860000000000001</v>
          </cell>
          <cell r="E1940">
            <v>0.23860000000000001</v>
          </cell>
          <cell r="F1940">
            <v>0</v>
          </cell>
          <cell r="G1940" t="str">
            <v>QV</v>
          </cell>
          <cell r="H1940" t="str">
            <v>C</v>
          </cell>
          <cell r="I1940" t="str">
            <v/>
          </cell>
        </row>
        <row r="1941">
          <cell r="A1941" t="str">
            <v>Q-405A</v>
          </cell>
          <cell r="B1941" t="str">
            <v>JAR FOR VITAMIN E CREAM 100G</v>
          </cell>
          <cell r="C1941" t="str">
            <v>ST</v>
          </cell>
          <cell r="D1941">
            <v>16.704599999999999</v>
          </cell>
          <cell r="E1941">
            <v>13.936400000000001</v>
          </cell>
          <cell r="F1941">
            <v>0</v>
          </cell>
          <cell r="G1941" t="str">
            <v>RC</v>
          </cell>
          <cell r="H1941" t="str">
            <v>C</v>
          </cell>
          <cell r="I1941" t="str">
            <v/>
          </cell>
        </row>
        <row r="1942">
          <cell r="A1942" t="str">
            <v>Q405E-A</v>
          </cell>
          <cell r="B1942" t="str">
            <v>PLASTIC JAR 100GM. (EXPORT)</v>
          </cell>
          <cell r="C1942" t="str">
            <v>ST</v>
          </cell>
          <cell r="D1942">
            <v>16.704599999999999</v>
          </cell>
          <cell r="E1942">
            <v>15</v>
          </cell>
          <cell r="F1942">
            <v>0</v>
          </cell>
          <cell r="G1942" t="str">
            <v>RC</v>
          </cell>
          <cell r="H1942" t="str">
            <v>C</v>
          </cell>
          <cell r="I1942" t="str">
            <v/>
          </cell>
        </row>
        <row r="1943">
          <cell r="A1943" t="str">
            <v>Q-444B</v>
          </cell>
          <cell r="B1943" t="str">
            <v>LAB-VITAMIN E 1001U</v>
          </cell>
          <cell r="C1943" t="str">
            <v>EA</v>
          </cell>
          <cell r="D1943">
            <v>0.86</v>
          </cell>
          <cell r="E1943">
            <v>0.55269999999999997</v>
          </cell>
          <cell r="F1943">
            <v>0</v>
          </cell>
          <cell r="G1943" t="str">
            <v>RC</v>
          </cell>
          <cell r="H1943" t="str">
            <v>C</v>
          </cell>
          <cell r="I1943" t="str">
            <v/>
          </cell>
        </row>
        <row r="1944">
          <cell r="A1944" t="str">
            <v>Q-446B</v>
          </cell>
          <cell r="B1944" t="str">
            <v>LAB VITAMIN E 200IU 100'S</v>
          </cell>
          <cell r="C1944" t="str">
            <v>EA</v>
          </cell>
          <cell r="D1944">
            <v>0.86</v>
          </cell>
          <cell r="E1944">
            <v>0.40910000000000002</v>
          </cell>
          <cell r="F1944">
            <v>0</v>
          </cell>
          <cell r="G1944" t="str">
            <v>RC</v>
          </cell>
          <cell r="H1944" t="str">
            <v>C</v>
          </cell>
          <cell r="I1944" t="str">
            <v/>
          </cell>
        </row>
        <row r="1945">
          <cell r="A1945" t="str">
            <v>Q-448C</v>
          </cell>
          <cell r="B1945" t="str">
            <v>LABEL VIT. E CAPS 400 IV 50'S</v>
          </cell>
          <cell r="C1945" t="str">
            <v>PC</v>
          </cell>
          <cell r="D1945">
            <v>0.86</v>
          </cell>
          <cell r="E1945">
            <v>0.40910000000000002</v>
          </cell>
          <cell r="F1945">
            <v>0</v>
          </cell>
          <cell r="G1945" t="str">
            <v>RC</v>
          </cell>
          <cell r="H1945" t="str">
            <v>C</v>
          </cell>
          <cell r="I1945" t="str">
            <v/>
          </cell>
        </row>
        <row r="1946">
          <cell r="A1946" t="str">
            <v>Q-450C</v>
          </cell>
          <cell r="B1946" t="str">
            <v>LABEL VIT.E CAPS 600 IU 40'S</v>
          </cell>
          <cell r="C1946" t="str">
            <v>PC</v>
          </cell>
          <cell r="D1946">
            <v>0.86</v>
          </cell>
          <cell r="E1946">
            <v>0.40910000000000002</v>
          </cell>
          <cell r="F1946">
            <v>0</v>
          </cell>
          <cell r="G1946" t="str">
            <v>RC</v>
          </cell>
          <cell r="H1946" t="str">
            <v>C</v>
          </cell>
          <cell r="I1946" t="str">
            <v/>
          </cell>
        </row>
        <row r="1947">
          <cell r="A1947" t="str">
            <v>Q-538B</v>
          </cell>
          <cell r="B1947" t="str">
            <v>LABEL KENACORT INJ 5ML</v>
          </cell>
          <cell r="C1947" t="str">
            <v>EA</v>
          </cell>
          <cell r="D1947">
            <v>4.1181999999999999</v>
          </cell>
          <cell r="E1947">
            <v>4.1181999999999999</v>
          </cell>
          <cell r="F1947">
            <v>0</v>
          </cell>
          <cell r="G1947" t="str">
            <v>PM</v>
          </cell>
          <cell r="H1947" t="str">
            <v>C</v>
          </cell>
          <cell r="I1947" t="str">
            <v/>
          </cell>
        </row>
        <row r="1948">
          <cell r="A1948" t="str">
            <v>Q-776</v>
          </cell>
          <cell r="B1948" t="str">
            <v>PAD 21-7/8X12-1</v>
          </cell>
          <cell r="C1948" t="str">
            <v>EA</v>
          </cell>
          <cell r="D1948">
            <v>1.9544999999999999</v>
          </cell>
          <cell r="E1948">
            <v>1.9544999999999999</v>
          </cell>
          <cell r="F1948">
            <v>0</v>
          </cell>
          <cell r="G1948" t="str">
            <v>PE</v>
          </cell>
          <cell r="H1948" t="str">
            <v>C</v>
          </cell>
          <cell r="I1948" t="str">
            <v/>
          </cell>
        </row>
        <row r="1949">
          <cell r="A1949" t="str">
            <v>Q776-A</v>
          </cell>
          <cell r="B1949" t="str">
            <v>CORRUGATED PADS</v>
          </cell>
          <cell r="C1949" t="str">
            <v>EA</v>
          </cell>
          <cell r="D1949">
            <v>3.1364000000000001</v>
          </cell>
          <cell r="E1949">
            <v>2.2726999999999999</v>
          </cell>
          <cell r="F1949">
            <v>0</v>
          </cell>
          <cell r="G1949" t="str">
            <v>PE</v>
          </cell>
          <cell r="H1949" t="str">
            <v>C</v>
          </cell>
          <cell r="I1949" t="str">
            <v/>
          </cell>
        </row>
        <row r="1950">
          <cell r="A1950" t="str">
            <v>Q-778</v>
          </cell>
          <cell r="B1950" t="str">
            <v>PAD 12-1/2 X 17</v>
          </cell>
          <cell r="C1950" t="str">
            <v>EA</v>
          </cell>
          <cell r="D1950">
            <v>1.8716200000000001</v>
          </cell>
          <cell r="E1950">
            <v>1.8716200000000001</v>
          </cell>
          <cell r="F1950">
            <v>0</v>
          </cell>
          <cell r="G1950" t="str">
            <v>PH</v>
          </cell>
          <cell r="H1950" t="str">
            <v>C</v>
          </cell>
          <cell r="I1950" t="str">
            <v/>
          </cell>
        </row>
        <row r="1951">
          <cell r="A1951" t="str">
            <v>Q78-206A</v>
          </cell>
          <cell r="B1951" t="str">
            <v>PRINTED ALUM FOIL</v>
          </cell>
          <cell r="C1951" t="str">
            <v>KG</v>
          </cell>
          <cell r="D1951">
            <v>484.90910000000002</v>
          </cell>
          <cell r="E1951">
            <v>343.63639999999998</v>
          </cell>
          <cell r="F1951">
            <v>0</v>
          </cell>
          <cell r="G1951" t="str">
            <v>QP</v>
          </cell>
          <cell r="H1951" t="str">
            <v>C</v>
          </cell>
          <cell r="I1951" t="str">
            <v/>
          </cell>
        </row>
        <row r="1952">
          <cell r="A1952" t="str">
            <v>Q78-207</v>
          </cell>
          <cell r="B1952" t="str">
            <v>PRTD FOIL-BENZYLPENNICILLIN</v>
          </cell>
          <cell r="C1952" t="str">
            <v>KG</v>
          </cell>
          <cell r="D1952">
            <v>484.90910000000002</v>
          </cell>
          <cell r="E1952">
            <v>461.81819999999999</v>
          </cell>
          <cell r="F1952">
            <v>0</v>
          </cell>
          <cell r="G1952" t="str">
            <v>QP</v>
          </cell>
          <cell r="H1952" t="str">
            <v>C</v>
          </cell>
          <cell r="I1952" t="str">
            <v/>
          </cell>
        </row>
        <row r="1953">
          <cell r="A1953" t="str">
            <v>Q78-380</v>
          </cell>
          <cell r="B1953" t="str">
            <v>PLN ALUM FOIL 5.5"</v>
          </cell>
          <cell r="C1953" t="str">
            <v>KG</v>
          </cell>
          <cell r="D1953">
            <v>394.22719999999998</v>
          </cell>
          <cell r="E1953">
            <v>406.36360000000002</v>
          </cell>
          <cell r="F1953">
            <v>0</v>
          </cell>
          <cell r="G1953" t="str">
            <v>QN</v>
          </cell>
          <cell r="H1953" t="str">
            <v>C</v>
          </cell>
          <cell r="I1953" t="str">
            <v/>
          </cell>
        </row>
        <row r="1954">
          <cell r="A1954" t="str">
            <v>Q78-380A</v>
          </cell>
          <cell r="B1954" t="str">
            <v>PLAIN FOIL 30MIC. 5</v>
          </cell>
          <cell r="C1954" t="str">
            <v>KG</v>
          </cell>
          <cell r="D1954">
            <v>0</v>
          </cell>
          <cell r="E1954">
            <v>0</v>
          </cell>
          <cell r="F1954">
            <v>0</v>
          </cell>
          <cell r="G1954" t="str">
            <v>QN</v>
          </cell>
          <cell r="H1954" t="str">
            <v>C</v>
          </cell>
          <cell r="I1954" t="str">
            <v/>
          </cell>
        </row>
        <row r="1955">
          <cell r="A1955" t="str">
            <v>Q-789</v>
          </cell>
          <cell r="B1955" t="str">
            <v>PADS FOR VIT. E JAR 100g.</v>
          </cell>
          <cell r="C1955" t="str">
            <v>EA</v>
          </cell>
          <cell r="D1955">
            <v>12.775499999999999</v>
          </cell>
          <cell r="E1955">
            <v>3.6</v>
          </cell>
          <cell r="F1955">
            <v>0</v>
          </cell>
          <cell r="G1955" t="str">
            <v>RC</v>
          </cell>
          <cell r="H1955" t="str">
            <v>C</v>
          </cell>
          <cell r="I1955" t="str">
            <v/>
          </cell>
        </row>
        <row r="1956">
          <cell r="A1956" t="str">
            <v>Q-789E</v>
          </cell>
          <cell r="B1956" t="str">
            <v>PADS FOR VIT. E JAR 100g.</v>
          </cell>
          <cell r="C1956" t="str">
            <v>EA</v>
          </cell>
          <cell r="D1956">
            <v>0</v>
          </cell>
          <cell r="E1956">
            <v>0</v>
          </cell>
          <cell r="F1956">
            <v>0</v>
          </cell>
          <cell r="G1956" t="str">
            <v>RC</v>
          </cell>
          <cell r="H1956" t="str">
            <v>C</v>
          </cell>
          <cell r="I1956" t="str">
            <v/>
          </cell>
        </row>
        <row r="1957">
          <cell r="A1957" t="str">
            <v>Q-789L</v>
          </cell>
          <cell r="B1957" t="str">
            <v>LINER FOR VIT E CREAM JAR 100G</v>
          </cell>
          <cell r="C1957" t="str">
            <v>PC</v>
          </cell>
          <cell r="D1957">
            <v>2.4091</v>
          </cell>
          <cell r="E1957">
            <v>2.4091</v>
          </cell>
          <cell r="F1957">
            <v>0</v>
          </cell>
          <cell r="G1957" t="str">
            <v>RC</v>
          </cell>
          <cell r="H1957" t="str">
            <v>C</v>
          </cell>
          <cell r="I1957" t="str">
            <v/>
          </cell>
        </row>
        <row r="1958">
          <cell r="A1958" t="str">
            <v>Q-789P</v>
          </cell>
          <cell r="B1958" t="str">
            <v>PARTITION VIT E CREAM 100G EXP</v>
          </cell>
          <cell r="C1958" t="str">
            <v>PC</v>
          </cell>
          <cell r="D1958">
            <v>5.4363999999999999</v>
          </cell>
          <cell r="E1958">
            <v>5.4363999999999999</v>
          </cell>
          <cell r="F1958">
            <v>0</v>
          </cell>
          <cell r="G1958" t="str">
            <v>RC</v>
          </cell>
          <cell r="H1958" t="str">
            <v>C</v>
          </cell>
          <cell r="I1958" t="str">
            <v/>
          </cell>
        </row>
        <row r="1959">
          <cell r="A1959" t="str">
            <v>Q-809</v>
          </cell>
          <cell r="B1959" t="str">
            <v>SILICA GEL BAG</v>
          </cell>
          <cell r="C1959" t="str">
            <v>EA</v>
          </cell>
          <cell r="D1959">
            <v>0.375</v>
          </cell>
          <cell r="E1959">
            <v>0.34089999999999998</v>
          </cell>
          <cell r="F1959">
            <v>0</v>
          </cell>
          <cell r="G1959" t="str">
            <v>RC</v>
          </cell>
          <cell r="H1959" t="str">
            <v>C</v>
          </cell>
          <cell r="I1959" t="str">
            <v/>
          </cell>
        </row>
        <row r="1960">
          <cell r="A1960" t="str">
            <v>QF-002</v>
          </cell>
          <cell r="B1960" t="str">
            <v>BLISTER FOIL 20 MICRONS 96 MM</v>
          </cell>
          <cell r="C1960" t="str">
            <v>GM</v>
          </cell>
          <cell r="D1960">
            <v>9.4710000000000003E-2</v>
          </cell>
          <cell r="E1960">
            <v>9.4710000000000003E-2</v>
          </cell>
          <cell r="F1960">
            <v>0</v>
          </cell>
          <cell r="G1960" t="str">
            <v>PE</v>
          </cell>
          <cell r="H1960" t="str">
            <v>C</v>
          </cell>
          <cell r="I1960" t="str">
            <v/>
          </cell>
        </row>
        <row r="1961">
          <cell r="A1961" t="str">
            <v>QF-002A</v>
          </cell>
          <cell r="B1961" t="str">
            <v>BLISTER FOIL NEW THERAGRAN TAB</v>
          </cell>
          <cell r="C1961" t="str">
            <v>GM</v>
          </cell>
          <cell r="D1961">
            <v>0.69089999999999996</v>
          </cell>
          <cell r="E1961">
            <v>0.69089999999999996</v>
          </cell>
          <cell r="F1961">
            <v>0</v>
          </cell>
          <cell r="G1961" t="str">
            <v>PE</v>
          </cell>
          <cell r="H1961" t="str">
            <v>C</v>
          </cell>
          <cell r="I1961" t="str">
            <v/>
          </cell>
        </row>
        <row r="1962">
          <cell r="A1962" t="str">
            <v>QF-002B</v>
          </cell>
          <cell r="B1962" t="str">
            <v>BLISTER FOIL NEW THERAGRAN TAB</v>
          </cell>
          <cell r="C1962" t="str">
            <v>GM</v>
          </cell>
          <cell r="D1962">
            <v>0.72450000000000003</v>
          </cell>
          <cell r="E1962">
            <v>0.69</v>
          </cell>
          <cell r="F1962">
            <v>0</v>
          </cell>
          <cell r="G1962" t="str">
            <v>PE</v>
          </cell>
          <cell r="H1962" t="str">
            <v>C</v>
          </cell>
          <cell r="I1962" t="str">
            <v/>
          </cell>
        </row>
        <row r="1963">
          <cell r="A1963" t="str">
            <v>QF-003</v>
          </cell>
          <cell r="B1963" t="str">
            <v>PVDC FILMS 250 MICRONS 40G/SQM</v>
          </cell>
          <cell r="C1963" t="str">
            <v>GM</v>
          </cell>
          <cell r="D1963">
            <v>0.30590000000000001</v>
          </cell>
          <cell r="E1963">
            <v>9.4000000000000004E-3</v>
          </cell>
          <cell r="F1963">
            <v>0</v>
          </cell>
          <cell r="G1963" t="str">
            <v>PE</v>
          </cell>
          <cell r="H1963" t="str">
            <v>C</v>
          </cell>
          <cell r="I1963" t="str">
            <v/>
          </cell>
        </row>
        <row r="1964">
          <cell r="A1964" t="str">
            <v>QF-003A</v>
          </cell>
          <cell r="B1964" t="str">
            <v>PVDC FILM 250 MICRONS 40G/SQM</v>
          </cell>
          <cell r="C1964" t="str">
            <v>GM</v>
          </cell>
          <cell r="D1964">
            <v>9.4000000000000004E-3</v>
          </cell>
          <cell r="E1964">
            <v>9.4000000000000004E-3</v>
          </cell>
          <cell r="F1964">
            <v>0</v>
          </cell>
          <cell r="G1964" t="str">
            <v>PE</v>
          </cell>
          <cell r="H1964" t="str">
            <v>C</v>
          </cell>
          <cell r="I1964" t="str">
            <v/>
          </cell>
        </row>
        <row r="1965">
          <cell r="A1965" t="str">
            <v>QG0528-A</v>
          </cell>
          <cell r="B1965" t="str">
            <v>SET NEW SQ PL BOT &amp; CAP 100ML</v>
          </cell>
          <cell r="C1965" t="str">
            <v>ST</v>
          </cell>
          <cell r="D1965">
            <v>5.0457999999999998</v>
          </cell>
          <cell r="E1965">
            <v>4.8055000000000003</v>
          </cell>
          <cell r="F1965">
            <v>0</v>
          </cell>
          <cell r="G1965" t="str">
            <v>RC</v>
          </cell>
          <cell r="H1965" t="str">
            <v>C</v>
          </cell>
          <cell r="I1965" t="str">
            <v/>
          </cell>
        </row>
        <row r="1966">
          <cell r="A1966" t="str">
            <v>QS-003</v>
          </cell>
          <cell r="B1966" t="str">
            <v>DECAL-PHIL GOVT PROP'TY(SMALL)</v>
          </cell>
          <cell r="C1966" t="str">
            <v>PC</v>
          </cell>
          <cell r="D1966">
            <v>0.1</v>
          </cell>
          <cell r="E1966">
            <v>0.1</v>
          </cell>
          <cell r="F1966">
            <v>0</v>
          </cell>
          <cell r="G1966" t="str">
            <v>HG</v>
          </cell>
          <cell r="H1966" t="str">
            <v>C</v>
          </cell>
          <cell r="I1966" t="str">
            <v/>
          </cell>
        </row>
        <row r="1967">
          <cell r="A1967" t="str">
            <v>QS-003A</v>
          </cell>
          <cell r="B1967" t="str">
            <v>DECAL-PHIL.GOVT.PROPERTY (BIG)</v>
          </cell>
          <cell r="C1967" t="str">
            <v>PC</v>
          </cell>
          <cell r="D1967">
            <v>0.121</v>
          </cell>
          <cell r="E1967">
            <v>0.121</v>
          </cell>
          <cell r="F1967">
            <v>0</v>
          </cell>
          <cell r="G1967" t="str">
            <v>HG</v>
          </cell>
          <cell r="H1967" t="str">
            <v>C</v>
          </cell>
          <cell r="I1967" t="str">
            <v/>
          </cell>
        </row>
        <row r="1968">
          <cell r="A1968" t="str">
            <v>QS-005</v>
          </cell>
          <cell r="B1968" t="str">
            <v>RX STICKER</v>
          </cell>
          <cell r="C1968" t="str">
            <v>PC</v>
          </cell>
          <cell r="D1968">
            <v>0.21740000000000001</v>
          </cell>
          <cell r="E1968">
            <v>0.21740000000000001</v>
          </cell>
          <cell r="F1968">
            <v>0</v>
          </cell>
          <cell r="G1968" t="str">
            <v>PJ</v>
          </cell>
          <cell r="H1968" t="str">
            <v>C</v>
          </cell>
          <cell r="I1968" t="str">
            <v/>
          </cell>
        </row>
        <row r="1969">
          <cell r="A1969" t="str">
            <v>QS-006</v>
          </cell>
          <cell r="B1969" t="str">
            <v>" DISTRIBUTED BY..." STICKERS</v>
          </cell>
          <cell r="C1969" t="str">
            <v>PC</v>
          </cell>
          <cell r="D1969">
            <v>0.26626</v>
          </cell>
          <cell r="E1969">
            <v>0.26626</v>
          </cell>
          <cell r="F1969">
            <v>0</v>
          </cell>
          <cell r="G1969" t="str">
            <v>HN</v>
          </cell>
          <cell r="H1969" t="str">
            <v>C</v>
          </cell>
          <cell r="I1969" t="str">
            <v/>
          </cell>
        </row>
        <row r="1970">
          <cell r="A1970" t="str">
            <v>R0953</v>
          </cell>
          <cell r="B1970" t="str">
            <v>GELATIN</v>
          </cell>
          <cell r="C1970" t="str">
            <v>GM</v>
          </cell>
          <cell r="D1970">
            <v>0.3468</v>
          </cell>
          <cell r="E1970">
            <v>0.34360000000000002</v>
          </cell>
          <cell r="F1970">
            <v>0</v>
          </cell>
          <cell r="G1970" t="str">
            <v>BJ</v>
          </cell>
          <cell r="H1970" t="str">
            <v>R</v>
          </cell>
          <cell r="I1970" t="str">
            <v/>
          </cell>
        </row>
        <row r="1971">
          <cell r="A1971" t="str">
            <v>R0970</v>
          </cell>
          <cell r="B1971" t="str">
            <v>FERROUS SULFATE DRIED</v>
          </cell>
          <cell r="C1971" t="str">
            <v>GM</v>
          </cell>
          <cell r="D1971">
            <v>0.104</v>
          </cell>
          <cell r="E1971">
            <v>0.108</v>
          </cell>
          <cell r="F1971">
            <v>0</v>
          </cell>
          <cell r="G1971" t="str">
            <v>AS</v>
          </cell>
          <cell r="H1971" t="str">
            <v>R</v>
          </cell>
          <cell r="I1971" t="str">
            <v/>
          </cell>
        </row>
        <row r="1972">
          <cell r="A1972" t="str">
            <v>R0973</v>
          </cell>
          <cell r="B1972" t="str">
            <v>SODIUM CHLORIDE</v>
          </cell>
          <cell r="C1972" t="str">
            <v>GM</v>
          </cell>
          <cell r="D1972">
            <v>7.7299999999999994E-2</v>
          </cell>
          <cell r="E1972">
            <v>7.7600000000000002E-2</v>
          </cell>
          <cell r="F1972">
            <v>0</v>
          </cell>
          <cell r="G1972" t="str">
            <v>AO</v>
          </cell>
          <cell r="H1972" t="str">
            <v>A</v>
          </cell>
          <cell r="I1972" t="str">
            <v/>
          </cell>
        </row>
        <row r="1973">
          <cell r="A1973" t="str">
            <v>R0973F</v>
          </cell>
          <cell r="B1973" t="str">
            <v>SODIUM CHLORIDE FITZMILLED</v>
          </cell>
          <cell r="C1973" t="str">
            <v>GM</v>
          </cell>
          <cell r="D1973">
            <v>0</v>
          </cell>
          <cell r="E1973">
            <v>0</v>
          </cell>
          <cell r="F1973">
            <v>0</v>
          </cell>
          <cell r="G1973" t="str">
            <v>NI</v>
          </cell>
          <cell r="H1973" t="str">
            <v>H</v>
          </cell>
          <cell r="I1973" t="str">
            <v/>
          </cell>
        </row>
        <row r="1974">
          <cell r="A1974" t="str">
            <v>R0999</v>
          </cell>
          <cell r="B1974" t="str">
            <v>POVIDONE USP</v>
          </cell>
          <cell r="C1974" t="str">
            <v>GM</v>
          </cell>
          <cell r="D1974">
            <v>0.86070000000000002</v>
          </cell>
          <cell r="E1974">
            <v>0.81</v>
          </cell>
          <cell r="F1974">
            <v>0</v>
          </cell>
          <cell r="G1974" t="str">
            <v>II</v>
          </cell>
          <cell r="H1974" t="str">
            <v>R</v>
          </cell>
          <cell r="I1974" t="str">
            <v/>
          </cell>
        </row>
        <row r="1975">
          <cell r="A1975" t="str">
            <v>R1006</v>
          </cell>
          <cell r="B1975" t="str">
            <v>CUPRIC OXIDE</v>
          </cell>
          <cell r="C1975" t="str">
            <v>GM</v>
          </cell>
          <cell r="D1975">
            <v>38.318899999999999</v>
          </cell>
          <cell r="E1975">
            <v>41.325299999999999</v>
          </cell>
          <cell r="F1975">
            <v>0</v>
          </cell>
          <cell r="G1975" t="str">
            <v>BJ</v>
          </cell>
          <cell r="H1975" t="str">
            <v>A</v>
          </cell>
          <cell r="I1975" t="str">
            <v/>
          </cell>
        </row>
        <row r="1976">
          <cell r="A1976" t="str">
            <v>R1007</v>
          </cell>
          <cell r="B1976" t="str">
            <v>MAGNESIUM CARBONATE</v>
          </cell>
          <cell r="C1976" t="str">
            <v>GM</v>
          </cell>
          <cell r="D1976">
            <v>0.89049999999999996</v>
          </cell>
          <cell r="E1976">
            <v>1.7096</v>
          </cell>
          <cell r="F1976">
            <v>0</v>
          </cell>
          <cell r="G1976" t="str">
            <v>BJ</v>
          </cell>
          <cell r="H1976" t="str">
            <v>A</v>
          </cell>
          <cell r="I1976" t="str">
            <v/>
          </cell>
        </row>
        <row r="1977">
          <cell r="A1977" t="str">
            <v>R1013</v>
          </cell>
          <cell r="B1977" t="str">
            <v>CALCIUM PHOSPHATE DIBASIC</v>
          </cell>
          <cell r="C1977" t="str">
            <v>GM</v>
          </cell>
          <cell r="D1977">
            <v>6.4399999999999999E-2</v>
          </cell>
          <cell r="E1977">
            <v>6.4799999999999996E-2</v>
          </cell>
          <cell r="F1977">
            <v>0</v>
          </cell>
          <cell r="G1977" t="str">
            <v>AO</v>
          </cell>
          <cell r="H1977" t="str">
            <v>R</v>
          </cell>
          <cell r="I1977" t="str">
            <v/>
          </cell>
        </row>
        <row r="1978">
          <cell r="A1978" t="str">
            <v>R1014</v>
          </cell>
          <cell r="B1978" t="str">
            <v>CUPRIC CARBONATE</v>
          </cell>
          <cell r="C1978" t="str">
            <v>GM</v>
          </cell>
          <cell r="D1978">
            <v>3.5345</v>
          </cell>
          <cell r="E1978">
            <v>3.5345</v>
          </cell>
          <cell r="F1978">
            <v>0</v>
          </cell>
          <cell r="G1978" t="str">
            <v>BJ</v>
          </cell>
          <cell r="H1978" t="str">
            <v>R</v>
          </cell>
          <cell r="I1978" t="str">
            <v/>
          </cell>
        </row>
        <row r="1979">
          <cell r="A1979" t="str">
            <v>R1017</v>
          </cell>
          <cell r="B1979" t="str">
            <v>ETHYL ALCOHOL</v>
          </cell>
          <cell r="C1979" t="str">
            <v>GM</v>
          </cell>
          <cell r="D1979">
            <v>7.7499999999999999E-2</v>
          </cell>
          <cell r="E1979">
            <v>8.3699999999999997E-2</v>
          </cell>
          <cell r="F1979">
            <v>0</v>
          </cell>
          <cell r="G1979" t="str">
            <v>BA</v>
          </cell>
          <cell r="H1979" t="str">
            <v>R</v>
          </cell>
          <cell r="I1979" t="str">
            <v/>
          </cell>
        </row>
        <row r="1980">
          <cell r="A1980" t="str">
            <v>R1018</v>
          </cell>
          <cell r="B1980" t="str">
            <v>GLYCERINE</v>
          </cell>
          <cell r="C1980" t="str">
            <v>KG</v>
          </cell>
          <cell r="D1980">
            <v>50.909100000000002</v>
          </cell>
          <cell r="E1980">
            <v>54.9818</v>
          </cell>
          <cell r="F1980">
            <v>0</v>
          </cell>
          <cell r="G1980" t="str">
            <v>BA</v>
          </cell>
          <cell r="H1980" t="str">
            <v>R</v>
          </cell>
          <cell r="I1980" t="str">
            <v/>
          </cell>
        </row>
        <row r="1981">
          <cell r="A1981" t="str">
            <v>R1019</v>
          </cell>
          <cell r="B1981" t="str">
            <v>PROPYLENE GLYCOL</v>
          </cell>
          <cell r="C1981" t="str">
            <v>GM</v>
          </cell>
          <cell r="D1981">
            <v>6.1400000000000003E-2</v>
          </cell>
          <cell r="E1981">
            <v>6.2799999999999995E-2</v>
          </cell>
          <cell r="F1981">
            <v>0</v>
          </cell>
          <cell r="G1981" t="str">
            <v>JE</v>
          </cell>
          <cell r="H1981" t="str">
            <v>R</v>
          </cell>
          <cell r="I1981" t="str">
            <v/>
          </cell>
        </row>
        <row r="1982">
          <cell r="A1982" t="str">
            <v>R1026</v>
          </cell>
          <cell r="B1982" t="str">
            <v>ERYTHROSINE ALUMINUM LAKE</v>
          </cell>
          <cell r="C1982" t="str">
            <v>GM</v>
          </cell>
          <cell r="D1982">
            <v>2.5931999999999999</v>
          </cell>
          <cell r="E1982">
            <v>2.1840000000000002</v>
          </cell>
          <cell r="F1982">
            <v>0</v>
          </cell>
          <cell r="G1982" t="str">
            <v>BA</v>
          </cell>
          <cell r="H1982" t="str">
            <v>R</v>
          </cell>
          <cell r="I1982" t="str">
            <v/>
          </cell>
        </row>
        <row r="1983">
          <cell r="A1983" t="str">
            <v>R1027</v>
          </cell>
          <cell r="B1983" t="str">
            <v>ACACIA</v>
          </cell>
          <cell r="C1983" t="str">
            <v>GM</v>
          </cell>
          <cell r="D1983">
            <v>0.9698</v>
          </cell>
          <cell r="E1983">
            <v>1.3568</v>
          </cell>
          <cell r="F1983">
            <v>0</v>
          </cell>
          <cell r="G1983" t="str">
            <v>BJ</v>
          </cell>
          <cell r="H1983" t="str">
            <v>A</v>
          </cell>
          <cell r="I1983" t="str">
            <v/>
          </cell>
        </row>
        <row r="1984">
          <cell r="A1984" t="str">
            <v>R1028</v>
          </cell>
          <cell r="B1984" t="str">
            <v>ASCORBIC ACID</v>
          </cell>
          <cell r="C1984" t="str">
            <v>GM</v>
          </cell>
          <cell r="D1984">
            <v>0.30120000000000002</v>
          </cell>
          <cell r="E1984">
            <v>0.34760000000000002</v>
          </cell>
          <cell r="F1984">
            <v>0</v>
          </cell>
          <cell r="G1984" t="str">
            <v>BA</v>
          </cell>
          <cell r="H1984" t="str">
            <v>R</v>
          </cell>
          <cell r="I1984" t="str">
            <v/>
          </cell>
        </row>
        <row r="1985">
          <cell r="A1985" t="str">
            <v>R1029</v>
          </cell>
          <cell r="B1985" t="str">
            <v>THIAMINE HCL</v>
          </cell>
          <cell r="C1985" t="str">
            <v>GM</v>
          </cell>
          <cell r="D1985">
            <v>1.2390000000000001</v>
          </cell>
          <cell r="E1985">
            <v>1.4039999999999999</v>
          </cell>
          <cell r="F1985">
            <v>0</v>
          </cell>
          <cell r="G1985" t="str">
            <v>AS</v>
          </cell>
          <cell r="H1985" t="str">
            <v>R</v>
          </cell>
          <cell r="I1985" t="str">
            <v/>
          </cell>
        </row>
        <row r="1986">
          <cell r="A1986" t="str">
            <v>R1032</v>
          </cell>
          <cell r="B1986" t="str">
            <v>RIBOFLAVIN</v>
          </cell>
          <cell r="C1986" t="str">
            <v>GM</v>
          </cell>
          <cell r="D1986">
            <v>1.9560999999999999</v>
          </cell>
          <cell r="E1986">
            <v>2.2679999999999998</v>
          </cell>
          <cell r="F1986">
            <v>0</v>
          </cell>
          <cell r="G1986" t="str">
            <v>AJ</v>
          </cell>
          <cell r="H1986" t="str">
            <v>R</v>
          </cell>
          <cell r="I1986" t="str">
            <v/>
          </cell>
        </row>
        <row r="1987">
          <cell r="A1987" t="str">
            <v>R1033</v>
          </cell>
          <cell r="B1987" t="str">
            <v>CORN STARCH</v>
          </cell>
          <cell r="C1987" t="str">
            <v>GM</v>
          </cell>
          <cell r="D1987">
            <v>8.9200000000000002E-2</v>
          </cell>
          <cell r="E1987">
            <v>8.8400000000000006E-2</v>
          </cell>
          <cell r="F1987">
            <v>0</v>
          </cell>
          <cell r="G1987" t="str">
            <v>II</v>
          </cell>
          <cell r="H1987" t="str">
            <v>R</v>
          </cell>
          <cell r="I1987" t="str">
            <v/>
          </cell>
        </row>
        <row r="1988">
          <cell r="A1988" t="str">
            <v>R1034</v>
          </cell>
          <cell r="B1988" t="str">
            <v>TALC</v>
          </cell>
          <cell r="C1988" t="str">
            <v>GM</v>
          </cell>
          <cell r="D1988">
            <v>9.0399999999999994E-2</v>
          </cell>
          <cell r="E1988">
            <v>0.23219999999999999</v>
          </cell>
          <cell r="F1988">
            <v>0</v>
          </cell>
          <cell r="G1988" t="str">
            <v>BJ</v>
          </cell>
          <cell r="H1988" t="str">
            <v>A</v>
          </cell>
          <cell r="I1988" t="str">
            <v/>
          </cell>
        </row>
        <row r="1989">
          <cell r="A1989" t="str">
            <v>R1038</v>
          </cell>
          <cell r="B1989" t="str">
            <v>SODIUM CARBONATE</v>
          </cell>
          <cell r="C1989" t="str">
            <v>GM</v>
          </cell>
          <cell r="D1989">
            <v>0.313</v>
          </cell>
          <cell r="E1989">
            <v>0.31419999999999998</v>
          </cell>
          <cell r="F1989">
            <v>0</v>
          </cell>
          <cell r="G1989" t="str">
            <v>BZ</v>
          </cell>
          <cell r="H1989" t="str">
            <v>A</v>
          </cell>
          <cell r="I1989" t="str">
            <v/>
          </cell>
        </row>
        <row r="1990">
          <cell r="A1990" t="str">
            <v>R1041</v>
          </cell>
          <cell r="B1990" t="str">
            <v>SODIUM HYDROXIDE</v>
          </cell>
          <cell r="C1990" t="str">
            <v>KG</v>
          </cell>
          <cell r="D1990">
            <v>672.08069999999998</v>
          </cell>
          <cell r="E1990">
            <v>672.08069999999998</v>
          </cell>
          <cell r="F1990">
            <v>0</v>
          </cell>
          <cell r="G1990" t="str">
            <v>BD</v>
          </cell>
          <cell r="H1990" t="str">
            <v>R</v>
          </cell>
          <cell r="I1990" t="str">
            <v/>
          </cell>
        </row>
        <row r="1991">
          <cell r="A1991" t="str">
            <v>R1049</v>
          </cell>
          <cell r="B1991" t="str">
            <v>CASTOR OIL</v>
          </cell>
          <cell r="C1991" t="str">
            <v>GM</v>
          </cell>
          <cell r="D1991">
            <v>0.77410000000000001</v>
          </cell>
          <cell r="E1991">
            <v>0.93520000000000003</v>
          </cell>
          <cell r="F1991">
            <v>0</v>
          </cell>
          <cell r="G1991" t="str">
            <v>BJ</v>
          </cell>
          <cell r="H1991" t="str">
            <v>A</v>
          </cell>
          <cell r="I1991" t="str">
            <v/>
          </cell>
        </row>
        <row r="1992">
          <cell r="A1992" t="str">
            <v>R1058</v>
          </cell>
          <cell r="B1992" t="str">
            <v>COLOR FDC YELLOW #5 ALUM. LAKE</v>
          </cell>
          <cell r="C1992" t="str">
            <v>GM</v>
          </cell>
          <cell r="D1992">
            <v>1.2103999999999999</v>
          </cell>
          <cell r="E1992">
            <v>1.0194000000000001</v>
          </cell>
          <cell r="F1992">
            <v>14.89</v>
          </cell>
          <cell r="G1992" t="str">
            <v>AO</v>
          </cell>
          <cell r="H1992" t="str">
            <v>A</v>
          </cell>
          <cell r="I1992" t="str">
            <v/>
          </cell>
        </row>
        <row r="1993">
          <cell r="A1993" t="str">
            <v>R1060</v>
          </cell>
          <cell r="B1993" t="str">
            <v>LACTOSE</v>
          </cell>
          <cell r="C1993" t="str">
            <v>KG</v>
          </cell>
          <cell r="D1993">
            <v>35.847000000000001</v>
          </cell>
          <cell r="E1993">
            <v>43.005400000000002</v>
          </cell>
          <cell r="F1993">
            <v>0</v>
          </cell>
          <cell r="G1993" t="str">
            <v>AB</v>
          </cell>
          <cell r="H1993" t="str">
            <v>A</v>
          </cell>
          <cell r="I1993" t="str">
            <v/>
          </cell>
        </row>
        <row r="1994">
          <cell r="A1994" t="str">
            <v>R1090</v>
          </cell>
          <cell r="B1994" t="str">
            <v>BUTYLATED HYDROXYANISOLE</v>
          </cell>
          <cell r="C1994" t="str">
            <v>GM</v>
          </cell>
          <cell r="D1994">
            <v>5.7256999999999998</v>
          </cell>
          <cell r="E1994">
            <v>5.7106000000000003</v>
          </cell>
          <cell r="F1994">
            <v>0</v>
          </cell>
          <cell r="G1994" t="str">
            <v>JE</v>
          </cell>
          <cell r="H1994" t="str">
            <v>A</v>
          </cell>
          <cell r="I1994" t="str">
            <v/>
          </cell>
        </row>
        <row r="1995">
          <cell r="A1995" t="str">
            <v>R1124</v>
          </cell>
          <cell r="B1995" t="str">
            <v>CARRAGEENAN</v>
          </cell>
          <cell r="C1995" t="str">
            <v>GM</v>
          </cell>
          <cell r="D1995">
            <v>1.2190000000000001</v>
          </cell>
          <cell r="E1995">
            <v>1.2190000000000001</v>
          </cell>
          <cell r="F1995">
            <v>0</v>
          </cell>
          <cell r="G1995" t="str">
            <v>CY</v>
          </cell>
          <cell r="H1995" t="str">
            <v>A</v>
          </cell>
          <cell r="I1995" t="str">
            <v/>
          </cell>
        </row>
        <row r="1996">
          <cell r="A1996" t="str">
            <v>R1135</v>
          </cell>
          <cell r="B1996" t="str">
            <v>SODIUM FLUORIDE</v>
          </cell>
          <cell r="C1996" t="str">
            <v>GM</v>
          </cell>
          <cell r="D1996">
            <v>0.41570000000000001</v>
          </cell>
          <cell r="E1996">
            <v>0.4173</v>
          </cell>
          <cell r="F1996">
            <v>0</v>
          </cell>
          <cell r="G1996" t="str">
            <v>BJ</v>
          </cell>
          <cell r="H1996" t="str">
            <v>R</v>
          </cell>
          <cell r="I1996" t="str">
            <v/>
          </cell>
        </row>
        <row r="1997">
          <cell r="A1997" t="str">
            <v>R1137</v>
          </cell>
          <cell r="B1997" t="str">
            <v>F D &amp; C YELLOW #6</v>
          </cell>
          <cell r="C1997" t="str">
            <v>GM</v>
          </cell>
          <cell r="D1997">
            <v>1.4389000000000001</v>
          </cell>
          <cell r="E1997">
            <v>1.2119</v>
          </cell>
          <cell r="F1997">
            <v>0</v>
          </cell>
          <cell r="G1997" t="str">
            <v>II</v>
          </cell>
          <cell r="H1997" t="str">
            <v>A</v>
          </cell>
          <cell r="I1997" t="str">
            <v/>
          </cell>
        </row>
        <row r="1998">
          <cell r="A1998" t="str">
            <v>R1176</v>
          </cell>
          <cell r="B1998" t="str">
            <v>DISODIUM EDTA</v>
          </cell>
          <cell r="C1998" t="str">
            <v>GM</v>
          </cell>
          <cell r="D1998">
            <v>2.4725000000000001</v>
          </cell>
          <cell r="E1998">
            <v>2.4340999999999999</v>
          </cell>
          <cell r="F1998">
            <v>0</v>
          </cell>
          <cell r="G1998" t="str">
            <v>BZ</v>
          </cell>
          <cell r="H1998" t="str">
            <v>A</v>
          </cell>
          <cell r="I1998" t="str">
            <v/>
          </cell>
        </row>
        <row r="1999">
          <cell r="A1999" t="str">
            <v>R1214</v>
          </cell>
          <cell r="B1999" t="str">
            <v>COCOA POWDER</v>
          </cell>
          <cell r="C1999" t="str">
            <v>KG</v>
          </cell>
          <cell r="D1999">
            <v>109.32</v>
          </cell>
          <cell r="E1999">
            <v>109.32</v>
          </cell>
          <cell r="F1999">
            <v>0</v>
          </cell>
          <cell r="G1999" t="str">
            <v>CT</v>
          </cell>
          <cell r="H1999" t="str">
            <v>A</v>
          </cell>
          <cell r="I1999" t="str">
            <v/>
          </cell>
        </row>
        <row r="2000">
          <cell r="A2000" t="str">
            <v>R1223</v>
          </cell>
          <cell r="B2000" t="str">
            <v>CELLULOSE MICROCRYSTALLINE</v>
          </cell>
          <cell r="C2000" t="str">
            <v>GM</v>
          </cell>
          <cell r="D2000">
            <v>0.1585</v>
          </cell>
          <cell r="E2000">
            <v>0.1915</v>
          </cell>
          <cell r="F2000">
            <v>0</v>
          </cell>
          <cell r="G2000" t="str">
            <v>II</v>
          </cell>
          <cell r="H2000" t="str">
            <v>R</v>
          </cell>
          <cell r="I2000" t="str">
            <v/>
          </cell>
        </row>
        <row r="2001">
          <cell r="A2001" t="str">
            <v>R1249</v>
          </cell>
          <cell r="B2001" t="str">
            <v>SULFURIC ACID</v>
          </cell>
          <cell r="C2001" t="str">
            <v>GM</v>
          </cell>
          <cell r="D2001">
            <v>0.11890000000000001</v>
          </cell>
          <cell r="E2001">
            <v>0.13059999999999999</v>
          </cell>
          <cell r="F2001">
            <v>0</v>
          </cell>
          <cell r="G2001" t="str">
            <v>BA</v>
          </cell>
          <cell r="H2001" t="str">
            <v>R</v>
          </cell>
          <cell r="I2001" t="str">
            <v/>
          </cell>
        </row>
        <row r="2002">
          <cell r="A2002" t="str">
            <v>R1283</v>
          </cell>
          <cell r="B2002" t="str">
            <v>SHELLAC FLAKES</v>
          </cell>
          <cell r="C2002" t="str">
            <v>GM</v>
          </cell>
          <cell r="D2002">
            <v>1.5789</v>
          </cell>
          <cell r="E2002">
            <v>1.43E-2</v>
          </cell>
          <cell r="F2002">
            <v>0</v>
          </cell>
          <cell r="G2002" t="str">
            <v>BJ</v>
          </cell>
          <cell r="H2002" t="str">
            <v>A</v>
          </cell>
          <cell r="I2002" t="str">
            <v/>
          </cell>
        </row>
        <row r="2003">
          <cell r="A2003" t="str">
            <v>R1336</v>
          </cell>
          <cell r="B2003" t="str">
            <v>POTASSIUM CITRATE</v>
          </cell>
          <cell r="C2003" t="str">
            <v>GM</v>
          </cell>
          <cell r="D2003">
            <v>0.14380000000000001</v>
          </cell>
          <cell r="E2003">
            <v>0.14530000000000001</v>
          </cell>
          <cell r="F2003">
            <v>0</v>
          </cell>
          <cell r="G2003" t="str">
            <v>AO</v>
          </cell>
          <cell r="H2003" t="str">
            <v>R</v>
          </cell>
          <cell r="I2003" t="str">
            <v/>
          </cell>
        </row>
        <row r="2004">
          <cell r="A2004" t="str">
            <v>R1448</v>
          </cell>
          <cell r="B2004" t="str">
            <v>POTASSIUM BICARBONATE</v>
          </cell>
          <cell r="C2004" t="str">
            <v>KG</v>
          </cell>
          <cell r="D2004">
            <v>166.4</v>
          </cell>
          <cell r="E2004">
            <v>166.4</v>
          </cell>
          <cell r="F2004">
            <v>0</v>
          </cell>
          <cell r="G2004" t="str">
            <v>AO</v>
          </cell>
          <cell r="H2004" t="str">
            <v>R</v>
          </cell>
          <cell r="I2004" t="str">
            <v/>
          </cell>
        </row>
        <row r="2005">
          <cell r="A2005" t="str">
            <v>R1467</v>
          </cell>
          <cell r="B2005" t="str">
            <v>CORN SYRUP SOLIDS</v>
          </cell>
          <cell r="C2005" t="str">
            <v>KG</v>
          </cell>
          <cell r="D2005">
            <v>30.090800000000002</v>
          </cell>
          <cell r="E2005">
            <v>30.7334</v>
          </cell>
          <cell r="F2005">
            <v>0</v>
          </cell>
          <cell r="G2005" t="str">
            <v>AB</v>
          </cell>
          <cell r="H2005" t="str">
            <v>A</v>
          </cell>
          <cell r="I2005" t="str">
            <v/>
          </cell>
        </row>
        <row r="2006">
          <cell r="A2006" t="str">
            <v>R1470</v>
          </cell>
          <cell r="B2006" t="str">
            <v>MAGNESIUM PHOSPHATE DIBASIC</v>
          </cell>
          <cell r="C2006" t="str">
            <v>GM</v>
          </cell>
          <cell r="D2006">
            <v>0.17599999999999999</v>
          </cell>
          <cell r="E2006">
            <v>0.18360000000000001</v>
          </cell>
          <cell r="F2006">
            <v>0</v>
          </cell>
          <cell r="G2006" t="str">
            <v>AO</v>
          </cell>
          <cell r="H2006" t="str">
            <v>A</v>
          </cell>
          <cell r="I2006" t="str">
            <v/>
          </cell>
        </row>
        <row r="2007">
          <cell r="A2007" t="str">
            <v>R1484</v>
          </cell>
          <cell r="B2007" t="str">
            <v>ZINC SULFATE</v>
          </cell>
          <cell r="C2007" t="str">
            <v>GM</v>
          </cell>
          <cell r="D2007">
            <v>0.52029999999999998</v>
          </cell>
          <cell r="E2007">
            <v>0.52229999999999999</v>
          </cell>
          <cell r="F2007">
            <v>0</v>
          </cell>
          <cell r="G2007" t="str">
            <v>JE</v>
          </cell>
          <cell r="H2007" t="str">
            <v>R</v>
          </cell>
          <cell r="I2007" t="str">
            <v/>
          </cell>
        </row>
        <row r="2008">
          <cell r="A2008" t="str">
            <v>R1520</v>
          </cell>
          <cell r="B2008" t="str">
            <v>ALGINIC ACID</v>
          </cell>
          <cell r="C2008" t="str">
            <v>GM</v>
          </cell>
          <cell r="D2008">
            <v>1.9799</v>
          </cell>
          <cell r="E2008">
            <v>2.3936000000000002</v>
          </cell>
          <cell r="F2008">
            <v>0</v>
          </cell>
          <cell r="G2008" t="str">
            <v>JE</v>
          </cell>
          <cell r="H2008" t="str">
            <v>A</v>
          </cell>
          <cell r="I2008" t="str">
            <v/>
          </cell>
        </row>
        <row r="2009">
          <cell r="A2009" t="str">
            <v>R1596</v>
          </cell>
          <cell r="B2009" t="str">
            <v>FLAVOR VANILLA IMIT.</v>
          </cell>
          <cell r="C2009" t="str">
            <v>GM</v>
          </cell>
          <cell r="D2009">
            <v>0</v>
          </cell>
          <cell r="E2009">
            <v>0</v>
          </cell>
          <cell r="F2009">
            <v>0</v>
          </cell>
          <cell r="G2009" t="str">
            <v>AJ</v>
          </cell>
          <cell r="H2009" t="str">
            <v>A</v>
          </cell>
          <cell r="I2009" t="str">
            <v/>
          </cell>
        </row>
        <row r="2010">
          <cell r="A2010" t="str">
            <v>R1596A</v>
          </cell>
          <cell r="B2010" t="str">
            <v>VANILLA FLAVOR W/ MALTODEXTRIN</v>
          </cell>
          <cell r="C2010" t="str">
            <v>GM</v>
          </cell>
          <cell r="D2010">
            <v>0.51090000000000002</v>
          </cell>
          <cell r="E2010">
            <v>0.53320000000000001</v>
          </cell>
          <cell r="F2010">
            <v>0</v>
          </cell>
          <cell r="G2010" t="str">
            <v>AO</v>
          </cell>
          <cell r="H2010" t="str">
            <v>A</v>
          </cell>
          <cell r="I2010" t="str">
            <v/>
          </cell>
        </row>
        <row r="2011">
          <cell r="A2011" t="str">
            <v>R1622</v>
          </cell>
          <cell r="B2011" t="str">
            <v>CALCIUM CHLORIDE DIHYDRATE</v>
          </cell>
          <cell r="C2011" t="str">
            <v>KG</v>
          </cell>
          <cell r="D2011">
            <v>132.6671</v>
          </cell>
          <cell r="E2011">
            <v>132.6671</v>
          </cell>
          <cell r="F2011">
            <v>0</v>
          </cell>
          <cell r="G2011" t="str">
            <v>NI</v>
          </cell>
          <cell r="H2011" t="str">
            <v>H</v>
          </cell>
          <cell r="I2011" t="str">
            <v/>
          </cell>
        </row>
        <row r="2012">
          <cell r="A2012" t="str">
            <v>R1673</v>
          </cell>
          <cell r="B2012" t="str">
            <v>IMPORTED COCOA</v>
          </cell>
          <cell r="C2012" t="str">
            <v>KG</v>
          </cell>
          <cell r="D2012">
            <v>214.0136</v>
          </cell>
          <cell r="E2012">
            <v>132</v>
          </cell>
          <cell r="F2012">
            <v>0</v>
          </cell>
          <cell r="G2012" t="str">
            <v>AJ</v>
          </cell>
          <cell r="H2012" t="str">
            <v>R</v>
          </cell>
          <cell r="I2012" t="str">
            <v/>
          </cell>
        </row>
        <row r="2013">
          <cell r="A2013" t="str">
            <v>R1673A</v>
          </cell>
          <cell r="B2013" t="str">
            <v>COCOA LECITHINATED</v>
          </cell>
          <cell r="C2013" t="str">
            <v>KG</v>
          </cell>
          <cell r="D2013">
            <v>54.363599999999998</v>
          </cell>
          <cell r="E2013">
            <v>54.363599999999998</v>
          </cell>
          <cell r="F2013">
            <v>0</v>
          </cell>
          <cell r="G2013" t="str">
            <v>AJ</v>
          </cell>
          <cell r="H2013" t="str">
            <v>R</v>
          </cell>
          <cell r="I2013" t="str">
            <v/>
          </cell>
        </row>
        <row r="2014">
          <cell r="A2014" t="str">
            <v>R1718</v>
          </cell>
          <cell r="B2014" t="str">
            <v>CUPRIC SULFATE</v>
          </cell>
          <cell r="C2014" t="str">
            <v>GM</v>
          </cell>
          <cell r="D2014">
            <v>0.75309999999999999</v>
          </cell>
          <cell r="E2014">
            <v>0.82099999999999995</v>
          </cell>
          <cell r="F2014">
            <v>0</v>
          </cell>
          <cell r="G2014" t="str">
            <v>AB</v>
          </cell>
          <cell r="H2014" t="str">
            <v>A</v>
          </cell>
          <cell r="I2014" t="str">
            <v/>
          </cell>
        </row>
        <row r="2015">
          <cell r="A2015" t="str">
            <v>R1725</v>
          </cell>
          <cell r="B2015" t="str">
            <v>TOCOPHERYL D-ALPHA</v>
          </cell>
          <cell r="C2015" t="str">
            <v>GM</v>
          </cell>
          <cell r="D2015">
            <v>10.6754</v>
          </cell>
          <cell r="E2015">
            <v>11.124599999999999</v>
          </cell>
          <cell r="F2015">
            <v>0</v>
          </cell>
          <cell r="G2015" t="str">
            <v>BD</v>
          </cell>
          <cell r="H2015" t="str">
            <v>A</v>
          </cell>
          <cell r="I2015" t="str">
            <v/>
          </cell>
        </row>
        <row r="2016">
          <cell r="A2016" t="str">
            <v>R1759</v>
          </cell>
          <cell r="B2016" t="str">
            <v>CALCIUM CITRATE</v>
          </cell>
          <cell r="C2016" t="str">
            <v>GM</v>
          </cell>
          <cell r="D2016">
            <v>0.24740000000000001</v>
          </cell>
          <cell r="E2016">
            <v>0.34760000000000002</v>
          </cell>
          <cell r="F2016">
            <v>0</v>
          </cell>
          <cell r="G2016" t="str">
            <v>AO</v>
          </cell>
          <cell r="H2016" t="str">
            <v>R</v>
          </cell>
          <cell r="I2016" t="str">
            <v/>
          </cell>
        </row>
        <row r="2017">
          <cell r="A2017" t="str">
            <v>R1760</v>
          </cell>
          <cell r="B2017" t="str">
            <v>VIT K1 DRY</v>
          </cell>
          <cell r="C2017" t="str">
            <v>GM</v>
          </cell>
          <cell r="D2017">
            <v>2.6358000000000001</v>
          </cell>
          <cell r="E2017">
            <v>2.6597</v>
          </cell>
          <cell r="F2017">
            <v>0</v>
          </cell>
          <cell r="G2017" t="str">
            <v>BD</v>
          </cell>
          <cell r="H2017" t="str">
            <v>A</v>
          </cell>
          <cell r="I2017" t="str">
            <v/>
          </cell>
        </row>
        <row r="2018">
          <cell r="A2018" t="str">
            <v>R1775</v>
          </cell>
          <cell r="B2018" t="str">
            <v>NORMAL HEPTANE</v>
          </cell>
          <cell r="C2018" t="str">
            <v>GM</v>
          </cell>
          <cell r="D2018">
            <v>0.71389999999999998</v>
          </cell>
          <cell r="E2018">
            <v>1.4E-3</v>
          </cell>
          <cell r="F2018">
            <v>0</v>
          </cell>
          <cell r="G2018" t="str">
            <v>BJ</v>
          </cell>
          <cell r="H2018" t="str">
            <v>A</v>
          </cell>
          <cell r="I2018" t="str">
            <v/>
          </cell>
        </row>
        <row r="2019">
          <cell r="A2019" t="str">
            <v>R1803</v>
          </cell>
          <cell r="B2019" t="str">
            <v>DOMESTIC WATER</v>
          </cell>
          <cell r="C2019" t="str">
            <v>GM</v>
          </cell>
          <cell r="D2019">
            <v>0</v>
          </cell>
          <cell r="E2019">
            <v>0</v>
          </cell>
          <cell r="F2019">
            <v>0</v>
          </cell>
          <cell r="G2019" t="str">
            <v>NI</v>
          </cell>
          <cell r="H2019" t="str">
            <v>H</v>
          </cell>
          <cell r="I2019" t="str">
            <v/>
          </cell>
        </row>
        <row r="2020">
          <cell r="A2020" t="str">
            <v>R1803BM</v>
          </cell>
          <cell r="B2020" t="str">
            <v>B1 MONTHLY MONITORING DOM H2O</v>
          </cell>
          <cell r="C2020" t="str">
            <v>EA</v>
          </cell>
          <cell r="D2020">
            <v>0</v>
          </cell>
          <cell r="E2020">
            <v>0</v>
          </cell>
          <cell r="F2020">
            <v>0</v>
          </cell>
          <cell r="G2020" t="str">
            <v>NI</v>
          </cell>
          <cell r="H2020" t="str">
            <v>H</v>
          </cell>
          <cell r="I2020" t="str">
            <v/>
          </cell>
        </row>
        <row r="2021">
          <cell r="A2021" t="str">
            <v>R1803C</v>
          </cell>
          <cell r="B2021" t="str">
            <v>FINAL RINSE CANNING</v>
          </cell>
          <cell r="C2021" t="str">
            <v>L</v>
          </cell>
          <cell r="D2021">
            <v>0</v>
          </cell>
          <cell r="E2021">
            <v>0</v>
          </cell>
          <cell r="F2021">
            <v>0</v>
          </cell>
          <cell r="G2021" t="str">
            <v>NI</v>
          </cell>
          <cell r="H2021" t="str">
            <v>H</v>
          </cell>
          <cell r="I2021" t="str">
            <v/>
          </cell>
        </row>
        <row r="2022">
          <cell r="A2022" t="str">
            <v>R1803M</v>
          </cell>
          <cell r="B2022" t="str">
            <v>MONTHLY MONITORING DOM WATER</v>
          </cell>
          <cell r="C2022" t="str">
            <v>EA</v>
          </cell>
          <cell r="D2022">
            <v>0</v>
          </cell>
          <cell r="E2022">
            <v>0</v>
          </cell>
          <cell r="F2022">
            <v>0</v>
          </cell>
          <cell r="G2022" t="str">
            <v>NI</v>
          </cell>
          <cell r="H2022" t="str">
            <v>H</v>
          </cell>
          <cell r="I2022" t="str">
            <v/>
          </cell>
        </row>
        <row r="2023">
          <cell r="A2023" t="str">
            <v>R1803P</v>
          </cell>
          <cell r="B2023" t="str">
            <v>FINAL RINSE POUCH</v>
          </cell>
          <cell r="C2023" t="str">
            <v>L</v>
          </cell>
          <cell r="D2023">
            <v>0</v>
          </cell>
          <cell r="E2023">
            <v>0</v>
          </cell>
          <cell r="F2023">
            <v>0</v>
          </cell>
          <cell r="G2023" t="str">
            <v>NI</v>
          </cell>
          <cell r="H2023" t="str">
            <v>H</v>
          </cell>
          <cell r="I2023" t="str">
            <v/>
          </cell>
        </row>
        <row r="2024">
          <cell r="A2024" t="str">
            <v>R1803W</v>
          </cell>
          <cell r="B2024" t="str">
            <v>WEEKLY MONITORING DOMESTIC H2O</v>
          </cell>
          <cell r="C2024" t="str">
            <v>L</v>
          </cell>
          <cell r="D2024">
            <v>0</v>
          </cell>
          <cell r="E2024">
            <v>0</v>
          </cell>
          <cell r="F2024">
            <v>0</v>
          </cell>
          <cell r="G2024" t="str">
            <v>NI</v>
          </cell>
          <cell r="H2024" t="str">
            <v>H</v>
          </cell>
          <cell r="I2024" t="str">
            <v/>
          </cell>
        </row>
        <row r="2025">
          <cell r="A2025" t="str">
            <v>R1839</v>
          </cell>
          <cell r="B2025" t="str">
            <v>COLOR F D &amp; C RED NO. 40</v>
          </cell>
          <cell r="C2025" t="str">
            <v>GM</v>
          </cell>
          <cell r="D2025">
            <v>1.4643999999999999</v>
          </cell>
          <cell r="E2025">
            <v>0.65949999999999998</v>
          </cell>
          <cell r="F2025">
            <v>0</v>
          </cell>
          <cell r="G2025" t="str">
            <v>JE</v>
          </cell>
          <cell r="H2025" t="str">
            <v>R</v>
          </cell>
          <cell r="I2025" t="str">
            <v/>
          </cell>
        </row>
        <row r="2026">
          <cell r="A2026" t="str">
            <v>R1849</v>
          </cell>
          <cell r="B2026" t="str">
            <v>STEARIC ACID</v>
          </cell>
          <cell r="C2026" t="str">
            <v>GM</v>
          </cell>
          <cell r="D2026">
            <v>0.69159999999999999</v>
          </cell>
          <cell r="E2026">
            <v>0.65610000000000002</v>
          </cell>
          <cell r="F2026">
            <v>0</v>
          </cell>
          <cell r="G2026" t="str">
            <v>II</v>
          </cell>
          <cell r="H2026" t="str">
            <v>A</v>
          </cell>
          <cell r="I2026" t="str">
            <v/>
          </cell>
        </row>
        <row r="2027">
          <cell r="A2027" t="str">
            <v>R1903</v>
          </cell>
          <cell r="B2027" t="str">
            <v>D&amp;C YELLOW NO. 10 DYE</v>
          </cell>
          <cell r="C2027" t="str">
            <v>GM</v>
          </cell>
          <cell r="D2027">
            <v>8.0564999999999998</v>
          </cell>
          <cell r="E2027">
            <v>8.1318000000000001</v>
          </cell>
          <cell r="F2027">
            <v>0</v>
          </cell>
          <cell r="G2027" t="str">
            <v>JE</v>
          </cell>
          <cell r="H2027" t="str">
            <v>A</v>
          </cell>
          <cell r="I2027" t="str">
            <v/>
          </cell>
        </row>
        <row r="2028">
          <cell r="A2028" t="str">
            <v>R1918</v>
          </cell>
          <cell r="B2028" t="str">
            <v>RASPBERRY FLAVOR IMITATION</v>
          </cell>
          <cell r="C2028" t="str">
            <v>GM</v>
          </cell>
          <cell r="D2028">
            <v>2.0676000000000001</v>
          </cell>
          <cell r="E2028">
            <v>2.1671</v>
          </cell>
          <cell r="F2028">
            <v>0</v>
          </cell>
          <cell r="G2028" t="str">
            <v>CM</v>
          </cell>
          <cell r="H2028" t="str">
            <v>A</v>
          </cell>
          <cell r="I2028" t="str">
            <v/>
          </cell>
        </row>
        <row r="2029">
          <cell r="A2029" t="str">
            <v>R1951</v>
          </cell>
          <cell r="B2029" t="str">
            <v>CALCIUM CARBONATE</v>
          </cell>
          <cell r="C2029" t="str">
            <v>GM</v>
          </cell>
          <cell r="D2029">
            <v>0.21609999999999999</v>
          </cell>
          <cell r="E2029">
            <v>8.6300000000000002E-2</v>
          </cell>
          <cell r="F2029">
            <v>0</v>
          </cell>
          <cell r="G2029" t="str">
            <v>BJ</v>
          </cell>
          <cell r="H2029" t="str">
            <v>A</v>
          </cell>
          <cell r="I2029" t="str">
            <v/>
          </cell>
        </row>
        <row r="2030">
          <cell r="A2030" t="str">
            <v>R1983</v>
          </cell>
          <cell r="B2030" t="str">
            <v>ART MIXED FRUIT FLAVOR</v>
          </cell>
          <cell r="C2030" t="str">
            <v>GM</v>
          </cell>
          <cell r="D2030">
            <v>3.8984999999999999</v>
          </cell>
          <cell r="E2030">
            <v>3.8984999999999999</v>
          </cell>
          <cell r="F2030">
            <v>0</v>
          </cell>
          <cell r="G2030" t="str">
            <v>BA</v>
          </cell>
          <cell r="H2030" t="str">
            <v>R</v>
          </cell>
          <cell r="I2030" t="str">
            <v/>
          </cell>
        </row>
        <row r="2031">
          <cell r="A2031" t="str">
            <v>R2019</v>
          </cell>
          <cell r="B2031" t="str">
            <v>BROWN SHADE COLOR</v>
          </cell>
          <cell r="C2031" t="str">
            <v>GM</v>
          </cell>
          <cell r="D2031">
            <v>1.9094</v>
          </cell>
          <cell r="E2031">
            <v>1.9094</v>
          </cell>
          <cell r="F2031">
            <v>0</v>
          </cell>
          <cell r="G2031" t="str">
            <v>AJ</v>
          </cell>
          <cell r="H2031" t="str">
            <v>A</v>
          </cell>
          <cell r="I2031" t="str">
            <v/>
          </cell>
        </row>
        <row r="2032">
          <cell r="A2032" t="str">
            <v>R2049</v>
          </cell>
          <cell r="B2032" t="str">
            <v>BIOTIN, 1%</v>
          </cell>
          <cell r="C2032" t="str">
            <v>GM</v>
          </cell>
          <cell r="D2032">
            <v>7.2782</v>
          </cell>
          <cell r="E2032">
            <v>6.5343</v>
          </cell>
          <cell r="F2032">
            <v>0</v>
          </cell>
          <cell r="G2032" t="str">
            <v>AO</v>
          </cell>
          <cell r="H2032" t="str">
            <v>A</v>
          </cell>
          <cell r="I2032" t="str">
            <v/>
          </cell>
        </row>
        <row r="2033">
          <cell r="A2033" t="str">
            <v>R2104</v>
          </cell>
          <cell r="B2033" t="str">
            <v>CHOLECALCIFEROL CONCENTRATE</v>
          </cell>
          <cell r="C2033" t="str">
            <v>GM</v>
          </cell>
          <cell r="D2033">
            <v>4.6755000000000004</v>
          </cell>
          <cell r="E2033">
            <v>4.7942</v>
          </cell>
          <cell r="F2033">
            <v>0</v>
          </cell>
          <cell r="G2033" t="str">
            <v>BA</v>
          </cell>
          <cell r="H2033" t="str">
            <v>R</v>
          </cell>
          <cell r="I2033" t="str">
            <v/>
          </cell>
        </row>
        <row r="2034">
          <cell r="A2034" t="str">
            <v>R2141</v>
          </cell>
          <cell r="B2034" t="str">
            <v>VITAMIN D3 POWDER</v>
          </cell>
          <cell r="C2034" t="str">
            <v>GM</v>
          </cell>
          <cell r="D2034">
            <v>5.8063000000000002</v>
          </cell>
          <cell r="E2034">
            <v>8.2523</v>
          </cell>
          <cell r="F2034">
            <v>0</v>
          </cell>
          <cell r="G2034" t="str">
            <v>BA</v>
          </cell>
          <cell r="H2034" t="str">
            <v>A</v>
          </cell>
          <cell r="I2034" t="str">
            <v/>
          </cell>
        </row>
        <row r="2035">
          <cell r="A2035" t="str">
            <v>R2167</v>
          </cell>
          <cell r="B2035" t="str">
            <v>KELTROL F</v>
          </cell>
          <cell r="C2035" t="str">
            <v>GM</v>
          </cell>
          <cell r="D2035">
            <v>0.84540000000000004</v>
          </cell>
          <cell r="E2035">
            <v>0.82140000000000002</v>
          </cell>
          <cell r="F2035">
            <v>0</v>
          </cell>
          <cell r="G2035" t="str">
            <v>BA</v>
          </cell>
          <cell r="H2035" t="str">
            <v>A</v>
          </cell>
          <cell r="I2035" t="str">
            <v/>
          </cell>
        </row>
        <row r="2036">
          <cell r="A2036" t="str">
            <v>R2172</v>
          </cell>
          <cell r="B2036" t="str">
            <v>ASPARTAME</v>
          </cell>
          <cell r="C2036" t="str">
            <v>GM</v>
          </cell>
          <cell r="D2036">
            <v>5.3954000000000004</v>
          </cell>
          <cell r="E2036">
            <v>8.5417000000000005</v>
          </cell>
          <cell r="F2036">
            <v>0</v>
          </cell>
          <cell r="G2036" t="str">
            <v>CY</v>
          </cell>
          <cell r="H2036" t="str">
            <v>A</v>
          </cell>
          <cell r="I2036" t="str">
            <v/>
          </cell>
        </row>
        <row r="2037">
          <cell r="A2037" t="str">
            <v>R2178</v>
          </cell>
          <cell r="B2037" t="str">
            <v>VITAMIN B12</v>
          </cell>
          <cell r="C2037" t="str">
            <v>GM</v>
          </cell>
          <cell r="D2037">
            <v>2.5326</v>
          </cell>
          <cell r="E2037">
            <v>2.4927999999999999</v>
          </cell>
          <cell r="F2037">
            <v>0</v>
          </cell>
          <cell r="G2037" t="str">
            <v>AJ</v>
          </cell>
          <cell r="H2037" t="str">
            <v>R</v>
          </cell>
          <cell r="I2037" t="str">
            <v/>
          </cell>
        </row>
        <row r="2038">
          <cell r="A2038" t="str">
            <v>R2199</v>
          </cell>
          <cell r="B2038" t="str">
            <v>VIT A &amp; D ACETATE</v>
          </cell>
          <cell r="C2038" t="str">
            <v>GM</v>
          </cell>
          <cell r="D2038">
            <v>3.2972000000000001</v>
          </cell>
          <cell r="E2038">
            <v>3.1267999999999998</v>
          </cell>
          <cell r="F2038">
            <v>0</v>
          </cell>
          <cell r="G2038" t="str">
            <v>BZ</v>
          </cell>
          <cell r="H2038" t="str">
            <v>R</v>
          </cell>
          <cell r="I2038" t="str">
            <v/>
          </cell>
        </row>
        <row r="2039">
          <cell r="A2039" t="str">
            <v>R2208</v>
          </cell>
          <cell r="B2039" t="str">
            <v>TAURINE</v>
          </cell>
          <cell r="C2039" t="str">
            <v>GM</v>
          </cell>
          <cell r="D2039">
            <v>0.3599</v>
          </cell>
          <cell r="E2039">
            <v>0.65129999999999999</v>
          </cell>
          <cell r="F2039">
            <v>0</v>
          </cell>
          <cell r="G2039" t="str">
            <v>AJ</v>
          </cell>
          <cell r="H2039" t="str">
            <v>A</v>
          </cell>
          <cell r="I2039" t="str">
            <v/>
          </cell>
        </row>
        <row r="2040">
          <cell r="A2040" t="str">
            <v>R2252</v>
          </cell>
          <cell r="B2040" t="str">
            <v>CARNITINE</v>
          </cell>
          <cell r="C2040" t="str">
            <v>GM</v>
          </cell>
          <cell r="D2040">
            <v>6.1456</v>
          </cell>
          <cell r="E2040">
            <v>20.093599999999999</v>
          </cell>
          <cell r="F2040">
            <v>0</v>
          </cell>
          <cell r="G2040" t="str">
            <v>CY</v>
          </cell>
          <cell r="H2040" t="str">
            <v>A</v>
          </cell>
          <cell r="I2040" t="str">
            <v/>
          </cell>
        </row>
        <row r="2041">
          <cell r="A2041" t="str">
            <v>R2275</v>
          </cell>
          <cell r="B2041" t="str">
            <v>FLAVOR VANILLA ARTIFICIAL</v>
          </cell>
          <cell r="C2041" t="str">
            <v>GM</v>
          </cell>
          <cell r="D2041">
            <v>2.4897</v>
          </cell>
          <cell r="E2041">
            <v>2.9859</v>
          </cell>
          <cell r="F2041">
            <v>0</v>
          </cell>
          <cell r="G2041" t="str">
            <v>JE</v>
          </cell>
          <cell r="H2041" t="str">
            <v>A</v>
          </cell>
          <cell r="I2041" t="str">
            <v/>
          </cell>
        </row>
        <row r="2042">
          <cell r="A2042" t="str">
            <v>R2276</v>
          </cell>
          <cell r="B2042" t="str">
            <v>FLAVOR GRAPE ARTIFICIAL</v>
          </cell>
          <cell r="C2042" t="str">
            <v>GM</v>
          </cell>
          <cell r="D2042">
            <v>3.0487000000000002</v>
          </cell>
          <cell r="E2042">
            <v>4.7945000000000002</v>
          </cell>
          <cell r="F2042">
            <v>0</v>
          </cell>
          <cell r="G2042" t="str">
            <v>JE</v>
          </cell>
          <cell r="H2042" t="str">
            <v>A</v>
          </cell>
          <cell r="I2042" t="str">
            <v/>
          </cell>
        </row>
        <row r="2043">
          <cell r="A2043" t="str">
            <v>R2277</v>
          </cell>
          <cell r="B2043" t="str">
            <v>FLAVOR PHARMA SWEET NATURAL</v>
          </cell>
          <cell r="C2043" t="str">
            <v>GM</v>
          </cell>
          <cell r="D2043">
            <v>6.5444000000000004</v>
          </cell>
          <cell r="E2043">
            <v>6.3738999999999999</v>
          </cell>
          <cell r="F2043">
            <v>0</v>
          </cell>
          <cell r="G2043" t="str">
            <v>JE</v>
          </cell>
          <cell r="H2043" t="str">
            <v>A</v>
          </cell>
          <cell r="I2043" t="str">
            <v/>
          </cell>
        </row>
        <row r="2044">
          <cell r="A2044" t="str">
            <v>R2279</v>
          </cell>
          <cell r="B2044" t="str">
            <v>CHROMIC CHLORIDE</v>
          </cell>
          <cell r="C2044" t="str">
            <v>GM</v>
          </cell>
          <cell r="D2044">
            <v>0</v>
          </cell>
          <cell r="E2044">
            <v>0</v>
          </cell>
          <cell r="F2044">
            <v>0</v>
          </cell>
          <cell r="G2044" t="str">
            <v>CY</v>
          </cell>
          <cell r="H2044" t="str">
            <v>A</v>
          </cell>
          <cell r="I2044" t="str">
            <v/>
          </cell>
        </row>
        <row r="2045">
          <cell r="A2045" t="str">
            <v>R2301</v>
          </cell>
          <cell r="B2045" t="str">
            <v>STRAWBERRY FLAVOR IMITATION</v>
          </cell>
          <cell r="C2045" t="str">
            <v>GM</v>
          </cell>
          <cell r="D2045">
            <v>2.1747000000000001</v>
          </cell>
          <cell r="E2045">
            <v>2.2261000000000002</v>
          </cell>
          <cell r="F2045">
            <v>0</v>
          </cell>
          <cell r="G2045" t="str">
            <v>CM</v>
          </cell>
          <cell r="H2045" t="str">
            <v>A</v>
          </cell>
          <cell r="I2045" t="str">
            <v/>
          </cell>
        </row>
        <row r="2046">
          <cell r="A2046" t="str">
            <v>R2379</v>
          </cell>
          <cell r="B2046" t="str">
            <v>CALCIUM PHOSPHATE TRIBASIC</v>
          </cell>
          <cell r="C2046" t="str">
            <v>GM</v>
          </cell>
          <cell r="D2046">
            <v>0.1457</v>
          </cell>
          <cell r="E2046">
            <v>0.14330000000000001</v>
          </cell>
          <cell r="F2046">
            <v>0</v>
          </cell>
          <cell r="G2046" t="str">
            <v>AJ</v>
          </cell>
          <cell r="H2046" t="str">
            <v>R</v>
          </cell>
          <cell r="I2046" t="str">
            <v/>
          </cell>
        </row>
        <row r="2047">
          <cell r="A2047" t="str">
            <v>R2381</v>
          </cell>
          <cell r="B2047" t="str">
            <v>PROSWEET LIQUID K-MM24</v>
          </cell>
          <cell r="C2047" t="str">
            <v>GM</v>
          </cell>
          <cell r="D2047">
            <v>1.6173</v>
          </cell>
          <cell r="E2047">
            <v>1.6027</v>
          </cell>
          <cell r="F2047">
            <v>0</v>
          </cell>
          <cell r="G2047" t="str">
            <v>JE</v>
          </cell>
          <cell r="H2047" t="str">
            <v>A</v>
          </cell>
          <cell r="I2047" t="str">
            <v/>
          </cell>
        </row>
        <row r="2048">
          <cell r="A2048" t="str">
            <v>R2643</v>
          </cell>
          <cell r="B2048" t="str">
            <v>CALCIUM PHOSPHATE TRIBASIC UF</v>
          </cell>
          <cell r="C2048" t="str">
            <v>GM</v>
          </cell>
          <cell r="D2048">
            <v>0.12479999999999999</v>
          </cell>
          <cell r="E2048">
            <v>0.12479999999999999</v>
          </cell>
          <cell r="F2048">
            <v>0</v>
          </cell>
          <cell r="G2048" t="str">
            <v>AH</v>
          </cell>
          <cell r="H2048" t="str">
            <v>A</v>
          </cell>
          <cell r="I2048" t="str">
            <v/>
          </cell>
        </row>
        <row r="2049">
          <cell r="A2049" t="str">
            <v>R2893</v>
          </cell>
          <cell r="B2049" t="str">
            <v>FRUCTOSE CRYSTALLINE POWDER</v>
          </cell>
          <cell r="C2049" t="str">
            <v>KG</v>
          </cell>
          <cell r="D2049">
            <v>59.837699999999998</v>
          </cell>
          <cell r="E2049">
            <v>59.837699999999998</v>
          </cell>
          <cell r="F2049">
            <v>0</v>
          </cell>
          <cell r="G2049" t="str">
            <v>AP</v>
          </cell>
          <cell r="H2049" t="str">
            <v>A</v>
          </cell>
          <cell r="I2049" t="str">
            <v/>
          </cell>
        </row>
        <row r="2050">
          <cell r="A2050" t="str">
            <v>R2897</v>
          </cell>
          <cell r="B2050" t="str">
            <v>GUM ARABIC</v>
          </cell>
          <cell r="C2050" t="str">
            <v>GM</v>
          </cell>
          <cell r="D2050">
            <v>0.33069999999999999</v>
          </cell>
          <cell r="E2050">
            <v>0.44469999999999998</v>
          </cell>
          <cell r="F2050">
            <v>0</v>
          </cell>
          <cell r="G2050" t="str">
            <v>CY</v>
          </cell>
          <cell r="H2050" t="str">
            <v>A</v>
          </cell>
          <cell r="I2050" t="str">
            <v/>
          </cell>
        </row>
        <row r="2051">
          <cell r="A2051" t="str">
            <v>R2998</v>
          </cell>
          <cell r="B2051" t="str">
            <v>NIACINAMIDE</v>
          </cell>
          <cell r="C2051" t="str">
            <v>GM</v>
          </cell>
          <cell r="D2051">
            <v>0.44990000000000002</v>
          </cell>
          <cell r="E2051">
            <v>0.4526</v>
          </cell>
          <cell r="F2051">
            <v>0</v>
          </cell>
          <cell r="G2051" t="str">
            <v>BA</v>
          </cell>
          <cell r="H2051" t="str">
            <v>R</v>
          </cell>
          <cell r="I2051" t="str">
            <v/>
          </cell>
        </row>
        <row r="2052">
          <cell r="A2052" t="str">
            <v>R3571</v>
          </cell>
          <cell r="B2052" t="str">
            <v>POTASSIUM CHLORIDE</v>
          </cell>
          <cell r="C2052" t="str">
            <v>GM</v>
          </cell>
          <cell r="D2052">
            <v>9.8100000000000007E-2</v>
          </cell>
          <cell r="E2052">
            <v>0.20519999999999999</v>
          </cell>
          <cell r="F2052">
            <v>0</v>
          </cell>
          <cell r="G2052" t="str">
            <v>AO</v>
          </cell>
          <cell r="H2052" t="str">
            <v>R</v>
          </cell>
          <cell r="I2052" t="str">
            <v/>
          </cell>
        </row>
        <row r="2053">
          <cell r="A2053" t="str">
            <v>R3571F</v>
          </cell>
          <cell r="B2053" t="str">
            <v>POTASSIUM CHLORIDE FITZMILLED</v>
          </cell>
          <cell r="C2053" t="str">
            <v>GM</v>
          </cell>
          <cell r="D2053">
            <v>0</v>
          </cell>
          <cell r="E2053">
            <v>0</v>
          </cell>
          <cell r="F2053">
            <v>0</v>
          </cell>
          <cell r="G2053" t="str">
            <v>NI</v>
          </cell>
          <cell r="H2053" t="str">
            <v>H</v>
          </cell>
          <cell r="I2053" t="str">
            <v/>
          </cell>
        </row>
        <row r="2054">
          <cell r="A2054" t="str">
            <v>R3809</v>
          </cell>
          <cell r="B2054" t="str">
            <v>CYTIDINE MONOPHOSPHATE</v>
          </cell>
          <cell r="C2054" t="str">
            <v>GM</v>
          </cell>
          <cell r="D2054">
            <v>0</v>
          </cell>
          <cell r="E2054">
            <v>0</v>
          </cell>
          <cell r="F2054">
            <v>0</v>
          </cell>
          <cell r="G2054" t="str">
            <v>AB</v>
          </cell>
          <cell r="H2054" t="str">
            <v>A</v>
          </cell>
          <cell r="I2054" t="str">
            <v/>
          </cell>
        </row>
        <row r="2055">
          <cell r="A2055" t="str">
            <v>R3810</v>
          </cell>
          <cell r="B2055" t="str">
            <v>DISODIUM URIDINE MONOPHOSPHATE</v>
          </cell>
          <cell r="C2055" t="str">
            <v>GM</v>
          </cell>
          <cell r="D2055">
            <v>0</v>
          </cell>
          <cell r="E2055">
            <v>0</v>
          </cell>
          <cell r="F2055">
            <v>0</v>
          </cell>
          <cell r="G2055" t="str">
            <v>AB</v>
          </cell>
          <cell r="H2055" t="str">
            <v>A</v>
          </cell>
          <cell r="I2055" t="str">
            <v/>
          </cell>
        </row>
        <row r="2056">
          <cell r="A2056" t="str">
            <v>R3811</v>
          </cell>
          <cell r="B2056" t="str">
            <v>ADENOSINE MONOPHOSPHATE</v>
          </cell>
          <cell r="C2056" t="str">
            <v>GM</v>
          </cell>
          <cell r="D2056">
            <v>0</v>
          </cell>
          <cell r="E2056">
            <v>0</v>
          </cell>
          <cell r="F2056">
            <v>0</v>
          </cell>
          <cell r="G2056" t="str">
            <v>AB</v>
          </cell>
          <cell r="H2056" t="str">
            <v>A</v>
          </cell>
          <cell r="I2056" t="str">
            <v/>
          </cell>
        </row>
        <row r="2057">
          <cell r="A2057" t="str">
            <v>R3812</v>
          </cell>
          <cell r="B2057" t="str">
            <v>DISODIUM GUANOSINE MONOPHOSP</v>
          </cell>
          <cell r="C2057" t="str">
            <v>GM</v>
          </cell>
          <cell r="D2057">
            <v>0</v>
          </cell>
          <cell r="E2057">
            <v>0</v>
          </cell>
          <cell r="F2057">
            <v>0</v>
          </cell>
          <cell r="G2057" t="str">
            <v>AB</v>
          </cell>
          <cell r="H2057" t="str">
            <v>A</v>
          </cell>
          <cell r="I2057" t="str">
            <v/>
          </cell>
        </row>
        <row r="2058">
          <cell r="A2058" t="str">
            <v>R3921</v>
          </cell>
          <cell r="B2058" t="str">
            <v>ACESULFAME-K</v>
          </cell>
          <cell r="C2058" t="str">
            <v>GM</v>
          </cell>
          <cell r="D2058">
            <v>3.27</v>
          </cell>
          <cell r="E2058">
            <v>12.825699999999999</v>
          </cell>
          <cell r="F2058">
            <v>0</v>
          </cell>
          <cell r="G2058" t="str">
            <v>CY</v>
          </cell>
          <cell r="H2058" t="str">
            <v>A</v>
          </cell>
          <cell r="I2058" t="str">
            <v/>
          </cell>
        </row>
        <row r="2059">
          <cell r="A2059" t="str">
            <v>R4411</v>
          </cell>
          <cell r="B2059" t="str">
            <v>CALCIUM PANTOTHENATE</v>
          </cell>
          <cell r="C2059" t="str">
            <v>GM</v>
          </cell>
          <cell r="D2059">
            <v>0.80689999999999995</v>
          </cell>
          <cell r="E2059">
            <v>0.98180000000000001</v>
          </cell>
          <cell r="F2059">
            <v>0</v>
          </cell>
          <cell r="G2059" t="str">
            <v>AJ</v>
          </cell>
          <cell r="H2059" t="str">
            <v>R</v>
          </cell>
          <cell r="I2059" t="str">
            <v/>
          </cell>
        </row>
        <row r="2060">
          <cell r="A2060" t="str">
            <v>R4412</v>
          </cell>
          <cell r="B2060" t="str">
            <v>CHOLINE CHLORIDE</v>
          </cell>
          <cell r="C2060" t="str">
            <v>GM</v>
          </cell>
          <cell r="D2060">
            <v>2167.19</v>
          </cell>
          <cell r="E2060">
            <v>2167.19</v>
          </cell>
          <cell r="F2060">
            <v>0</v>
          </cell>
          <cell r="G2060" t="str">
            <v>CY</v>
          </cell>
          <cell r="H2060" t="str">
            <v>A</v>
          </cell>
          <cell r="I2060" t="str">
            <v/>
          </cell>
        </row>
        <row r="2061">
          <cell r="A2061" t="str">
            <v>R4413</v>
          </cell>
          <cell r="B2061" t="str">
            <v>PYRIDOXINE HCL</v>
          </cell>
          <cell r="C2061" t="str">
            <v>GM</v>
          </cell>
          <cell r="D2061">
            <v>1.2861</v>
          </cell>
          <cell r="E2061">
            <v>1.1781999999999999</v>
          </cell>
          <cell r="F2061">
            <v>0</v>
          </cell>
          <cell r="G2061" t="str">
            <v>AJ</v>
          </cell>
          <cell r="H2061" t="str">
            <v>R</v>
          </cell>
          <cell r="I2061" t="str">
            <v/>
          </cell>
        </row>
        <row r="2062">
          <cell r="A2062" t="str">
            <v>R4414</v>
          </cell>
          <cell r="B2062" t="str">
            <v>BIOTIN</v>
          </cell>
          <cell r="C2062" t="str">
            <v>GM</v>
          </cell>
          <cell r="D2062">
            <v>373.06639999999999</v>
          </cell>
          <cell r="E2062">
            <v>496.8</v>
          </cell>
          <cell r="F2062">
            <v>0</v>
          </cell>
          <cell r="G2062" t="str">
            <v>BJ</v>
          </cell>
          <cell r="H2062" t="str">
            <v>R</v>
          </cell>
          <cell r="I2062" t="str">
            <v/>
          </cell>
        </row>
        <row r="2063">
          <cell r="A2063" t="str">
            <v>R4415</v>
          </cell>
          <cell r="B2063" t="str">
            <v>FOLIC ACID</v>
          </cell>
          <cell r="C2063" t="str">
            <v>GM</v>
          </cell>
          <cell r="D2063">
            <v>3.0808</v>
          </cell>
          <cell r="E2063">
            <v>4.3691000000000004</v>
          </cell>
          <cell r="F2063">
            <v>0</v>
          </cell>
          <cell r="G2063" t="str">
            <v>BJ</v>
          </cell>
          <cell r="H2063" t="str">
            <v>R</v>
          </cell>
          <cell r="I2063" t="str">
            <v/>
          </cell>
        </row>
        <row r="2064">
          <cell r="A2064" t="str">
            <v>R4416</v>
          </cell>
          <cell r="B2064" t="str">
            <v>INOSITOL</v>
          </cell>
          <cell r="C2064" t="str">
            <v>GM</v>
          </cell>
          <cell r="D2064">
            <v>1.6657</v>
          </cell>
          <cell r="E2064">
            <v>1.9636</v>
          </cell>
          <cell r="F2064">
            <v>0</v>
          </cell>
          <cell r="G2064" t="str">
            <v>DZ</v>
          </cell>
          <cell r="H2064" t="str">
            <v>R</v>
          </cell>
          <cell r="I2064" t="str">
            <v/>
          </cell>
        </row>
        <row r="2065">
          <cell r="A2065" t="str">
            <v>R4448</v>
          </cell>
          <cell r="B2065" t="str">
            <v>MAGNESIUM OXIDE</v>
          </cell>
          <cell r="C2065" t="str">
            <v>GM</v>
          </cell>
          <cell r="D2065">
            <v>2.2770000000000001</v>
          </cell>
          <cell r="E2065">
            <v>1.2088000000000001</v>
          </cell>
          <cell r="F2065">
            <v>0</v>
          </cell>
          <cell r="G2065" t="str">
            <v>BJ</v>
          </cell>
          <cell r="H2065" t="str">
            <v>A</v>
          </cell>
          <cell r="I2065" t="str">
            <v/>
          </cell>
        </row>
        <row r="2066">
          <cell r="A2066" t="str">
            <v>R4469</v>
          </cell>
          <cell r="B2066" t="str">
            <v>POLYSORBATE 80</v>
          </cell>
          <cell r="C2066" t="str">
            <v>GM</v>
          </cell>
          <cell r="D2066">
            <v>0.218</v>
          </cell>
          <cell r="E2066">
            <v>0.216</v>
          </cell>
          <cell r="F2066">
            <v>0</v>
          </cell>
          <cell r="G2066" t="str">
            <v>BA</v>
          </cell>
          <cell r="H2066" t="str">
            <v>R</v>
          </cell>
          <cell r="I2066" t="str">
            <v/>
          </cell>
        </row>
        <row r="2067">
          <cell r="A2067" t="str">
            <v>R4501</v>
          </cell>
          <cell r="B2067" t="str">
            <v>ISOPROPYL ALCOHOL</v>
          </cell>
          <cell r="C2067" t="str">
            <v>GM</v>
          </cell>
          <cell r="D2067">
            <v>0.25090000000000001</v>
          </cell>
          <cell r="E2067">
            <v>0.24859999999999999</v>
          </cell>
          <cell r="F2067">
            <v>0</v>
          </cell>
          <cell r="G2067" t="str">
            <v>BD</v>
          </cell>
          <cell r="H2067" t="str">
            <v>A</v>
          </cell>
          <cell r="I2067" t="str">
            <v/>
          </cell>
        </row>
        <row r="2068">
          <cell r="A2068" t="str">
            <v>R4562</v>
          </cell>
          <cell r="B2068" t="str">
            <v>CITRIC ACID</v>
          </cell>
          <cell r="C2068" t="str">
            <v>GM</v>
          </cell>
          <cell r="D2068">
            <v>6.7000000000000004E-2</v>
          </cell>
          <cell r="E2068">
            <v>6.7500000000000004E-2</v>
          </cell>
          <cell r="F2068">
            <v>0</v>
          </cell>
          <cell r="G2068" t="str">
            <v>JE</v>
          </cell>
          <cell r="H2068" t="str">
            <v>R</v>
          </cell>
          <cell r="I2068" t="str">
            <v/>
          </cell>
        </row>
        <row r="2069">
          <cell r="A2069" t="str">
            <v>R4563</v>
          </cell>
          <cell r="B2069" t="str">
            <v>SUCROSE</v>
          </cell>
          <cell r="C2069" t="str">
            <v>KG</v>
          </cell>
          <cell r="D2069">
            <v>22.363600000000002</v>
          </cell>
          <cell r="E2069">
            <v>25.134499999999999</v>
          </cell>
          <cell r="F2069">
            <v>0</v>
          </cell>
          <cell r="G2069" t="str">
            <v>AM</v>
          </cell>
          <cell r="H2069" t="str">
            <v>R</v>
          </cell>
          <cell r="I2069" t="str">
            <v/>
          </cell>
        </row>
        <row r="2070">
          <cell r="A2070" t="str">
            <v>R4564</v>
          </cell>
          <cell r="B2070" t="str">
            <v>FERROUS SULFATE</v>
          </cell>
          <cell r="C2070" t="str">
            <v>GM</v>
          </cell>
          <cell r="D2070">
            <v>0.24690000000000001</v>
          </cell>
          <cell r="E2070">
            <v>0.23089999999999999</v>
          </cell>
          <cell r="F2070">
            <v>0</v>
          </cell>
          <cell r="G2070" t="str">
            <v>CJ</v>
          </cell>
          <cell r="H2070" t="str">
            <v>A</v>
          </cell>
          <cell r="I2070" t="str">
            <v/>
          </cell>
        </row>
        <row r="2071">
          <cell r="A2071" t="str">
            <v>R4569</v>
          </cell>
          <cell r="B2071" t="str">
            <v>THIAMINE MONONITRATE</v>
          </cell>
          <cell r="C2071" t="str">
            <v>GM</v>
          </cell>
          <cell r="D2071">
            <v>1.3376999999999999</v>
          </cell>
          <cell r="E2071">
            <v>1.2724</v>
          </cell>
          <cell r="F2071">
            <v>0</v>
          </cell>
          <cell r="G2071" t="str">
            <v>BJ</v>
          </cell>
          <cell r="H2071" t="str">
            <v>R</v>
          </cell>
          <cell r="I2071" t="str">
            <v/>
          </cell>
        </row>
        <row r="2072">
          <cell r="A2072" t="str">
            <v>R4624</v>
          </cell>
          <cell r="B2072" t="str">
            <v>SODIUM BENZOATE</v>
          </cell>
          <cell r="C2072" t="str">
            <v>GM</v>
          </cell>
          <cell r="D2072">
            <v>7.2300000000000003E-2</v>
          </cell>
          <cell r="E2072">
            <v>7.2800000000000004E-2</v>
          </cell>
          <cell r="F2072">
            <v>0</v>
          </cell>
          <cell r="G2072" t="str">
            <v>JE</v>
          </cell>
          <cell r="H2072" t="str">
            <v>R</v>
          </cell>
          <cell r="I2072" t="str">
            <v/>
          </cell>
        </row>
        <row r="2073">
          <cell r="A2073" t="str">
            <v>R4626</v>
          </cell>
          <cell r="B2073" t="str">
            <v>ORANGE FLAVOR</v>
          </cell>
          <cell r="C2073" t="str">
            <v>GM</v>
          </cell>
          <cell r="D2073">
            <v>21.8583</v>
          </cell>
          <cell r="E2073">
            <v>21.8583</v>
          </cell>
          <cell r="F2073">
            <v>0</v>
          </cell>
          <cell r="G2073" t="str">
            <v>BA</v>
          </cell>
          <cell r="H2073" t="str">
            <v>A</v>
          </cell>
          <cell r="I2073" t="str">
            <v/>
          </cell>
        </row>
        <row r="2074">
          <cell r="A2074" t="str">
            <v>R4627</v>
          </cell>
          <cell r="B2074" t="str">
            <v>LEMON OIL FLAVOR</v>
          </cell>
          <cell r="C2074" t="str">
            <v>GM</v>
          </cell>
          <cell r="D2074">
            <v>50.952199999999998</v>
          </cell>
          <cell r="E2074">
            <v>50.952199999999998</v>
          </cell>
          <cell r="F2074">
            <v>0</v>
          </cell>
          <cell r="G2074" t="str">
            <v>CJ</v>
          </cell>
          <cell r="H2074" t="str">
            <v>R</v>
          </cell>
          <cell r="I2074" t="str">
            <v/>
          </cell>
        </row>
        <row r="2075">
          <cell r="A2075" t="str">
            <v>R4861</v>
          </cell>
          <cell r="B2075" t="str">
            <v>SODIUM CITRATE</v>
          </cell>
          <cell r="C2075" t="str">
            <v>GM</v>
          </cell>
          <cell r="D2075">
            <v>7.2400000000000006E-2</v>
          </cell>
          <cell r="E2075">
            <v>8.8400000000000006E-2</v>
          </cell>
          <cell r="F2075">
            <v>0</v>
          </cell>
          <cell r="G2075" t="str">
            <v>JE</v>
          </cell>
          <cell r="H2075" t="str">
            <v>R</v>
          </cell>
          <cell r="I2075" t="str">
            <v/>
          </cell>
        </row>
        <row r="2076">
          <cell r="A2076" t="str">
            <v>R4863</v>
          </cell>
          <cell r="B2076" t="str">
            <v>CHOLINE BITARTRATE</v>
          </cell>
          <cell r="C2076" t="str">
            <v>GM</v>
          </cell>
          <cell r="D2076">
            <v>0.92249999999999999</v>
          </cell>
          <cell r="E2076">
            <v>0.81740000000000002</v>
          </cell>
          <cell r="F2076">
            <v>0</v>
          </cell>
          <cell r="G2076" t="str">
            <v>AJ</v>
          </cell>
          <cell r="H2076" t="str">
            <v>R</v>
          </cell>
          <cell r="I2076" t="str">
            <v/>
          </cell>
        </row>
        <row r="2077">
          <cell r="A2077" t="str">
            <v>R4866</v>
          </cell>
          <cell r="B2077" t="str">
            <v>MAGNESIUM STEARATE</v>
          </cell>
          <cell r="C2077" t="str">
            <v>GM</v>
          </cell>
          <cell r="D2077">
            <v>0.1467</v>
          </cell>
          <cell r="E2077">
            <v>0.15909999999999999</v>
          </cell>
          <cell r="F2077">
            <v>308.64</v>
          </cell>
          <cell r="G2077" t="str">
            <v>JE</v>
          </cell>
          <cell r="H2077" t="str">
            <v>R</v>
          </cell>
          <cell r="I2077" t="str">
            <v/>
          </cell>
        </row>
        <row r="2078">
          <cell r="A2078" t="str">
            <v>R4888</v>
          </cell>
          <cell r="B2078" t="str">
            <v>WHOLEMILK POWDER</v>
          </cell>
          <cell r="C2078" t="str">
            <v>KG</v>
          </cell>
          <cell r="D2078">
            <v>91.151600000000002</v>
          </cell>
          <cell r="E2078">
            <v>118.5098</v>
          </cell>
          <cell r="F2078">
            <v>0</v>
          </cell>
          <cell r="G2078" t="str">
            <v>AM</v>
          </cell>
          <cell r="H2078" t="str">
            <v>A</v>
          </cell>
          <cell r="I2078" t="str">
            <v/>
          </cell>
        </row>
        <row r="2079">
          <cell r="A2079" t="str">
            <v>R5085</v>
          </cell>
          <cell r="B2079" t="str">
            <v>CARAMEL FLAVOR</v>
          </cell>
          <cell r="C2079" t="str">
            <v>GM</v>
          </cell>
          <cell r="D2079">
            <v>0.3836</v>
          </cell>
          <cell r="E2079">
            <v>0.44080000000000003</v>
          </cell>
          <cell r="F2079">
            <v>0</v>
          </cell>
          <cell r="G2079" t="str">
            <v>BA</v>
          </cell>
          <cell r="H2079" t="str">
            <v>A</v>
          </cell>
          <cell r="I2079" t="str">
            <v/>
          </cell>
        </row>
        <row r="2080">
          <cell r="A2080" t="str">
            <v>R5365</v>
          </cell>
          <cell r="B2080" t="str">
            <v>VITAMIN D2 POWDER</v>
          </cell>
          <cell r="C2080" t="str">
            <v>GM</v>
          </cell>
          <cell r="D2080">
            <v>16.962</v>
          </cell>
          <cell r="E2080">
            <v>19.394400000000001</v>
          </cell>
          <cell r="F2080">
            <v>0</v>
          </cell>
          <cell r="G2080" t="str">
            <v>AO</v>
          </cell>
          <cell r="H2080" t="str">
            <v>A</v>
          </cell>
          <cell r="I2080" t="str">
            <v/>
          </cell>
        </row>
        <row r="2081">
          <cell r="A2081" t="str">
            <v>R5471</v>
          </cell>
          <cell r="B2081" t="str">
            <v>SACCHARIN SODIUM</v>
          </cell>
          <cell r="C2081" t="str">
            <v>GM</v>
          </cell>
          <cell r="D2081">
            <v>0.47560000000000002</v>
          </cell>
          <cell r="E2081">
            <v>0.4713</v>
          </cell>
          <cell r="F2081">
            <v>0</v>
          </cell>
          <cell r="G2081" t="str">
            <v>JE</v>
          </cell>
          <cell r="H2081" t="str">
            <v>R</v>
          </cell>
          <cell r="I2081" t="str">
            <v/>
          </cell>
        </row>
        <row r="2082">
          <cell r="A2082" t="str">
            <v>R5481</v>
          </cell>
          <cell r="B2082" t="str">
            <v>BENZOIC ACID</v>
          </cell>
          <cell r="C2082" t="str">
            <v>KG</v>
          </cell>
          <cell r="D2082">
            <v>0</v>
          </cell>
          <cell r="E2082">
            <v>0</v>
          </cell>
          <cell r="F2082">
            <v>0</v>
          </cell>
          <cell r="G2082" t="str">
            <v>IZ</v>
          </cell>
          <cell r="H2082" t="str">
            <v>R</v>
          </cell>
          <cell r="I2082" t="str">
            <v/>
          </cell>
        </row>
        <row r="2083">
          <cell r="A2083" t="str">
            <v>R5870</v>
          </cell>
          <cell r="B2083" t="str">
            <v>VITAMIN B12</v>
          </cell>
          <cell r="C2083" t="str">
            <v>GM</v>
          </cell>
          <cell r="D2083">
            <v>536.08180000000004</v>
          </cell>
          <cell r="E2083">
            <v>490.90910000000002</v>
          </cell>
          <cell r="F2083">
            <v>0</v>
          </cell>
          <cell r="G2083" t="str">
            <v>CM</v>
          </cell>
          <cell r="H2083" t="str">
            <v>R</v>
          </cell>
          <cell r="I2083" t="str">
            <v/>
          </cell>
        </row>
        <row r="2084">
          <cell r="A2084" t="str">
            <v>R5871</v>
          </cell>
          <cell r="B2084" t="str">
            <v>RIBOFLAVIN 5 PHOSPHATE SODIUM</v>
          </cell>
          <cell r="C2084" t="str">
            <v>GM</v>
          </cell>
          <cell r="D2084">
            <v>12.161199999999999</v>
          </cell>
          <cell r="E2084">
            <v>9.6218000000000004</v>
          </cell>
          <cell r="F2084">
            <v>0</v>
          </cell>
          <cell r="G2084" t="str">
            <v>BA</v>
          </cell>
          <cell r="H2084" t="str">
            <v>R</v>
          </cell>
          <cell r="I2084" t="str">
            <v/>
          </cell>
        </row>
        <row r="2085">
          <cell r="A2085" t="str">
            <v>R6059</v>
          </cell>
          <cell r="B2085" t="str">
            <v>SORBITOL SOLUTION</v>
          </cell>
          <cell r="C2085" t="str">
            <v>GM</v>
          </cell>
          <cell r="D2085">
            <v>2.4799999999999999E-2</v>
          </cell>
          <cell r="E2085">
            <v>2.3599999999999999E-2</v>
          </cell>
          <cell r="F2085">
            <v>0</v>
          </cell>
          <cell r="G2085" t="str">
            <v>CJ</v>
          </cell>
          <cell r="H2085" t="str">
            <v>R</v>
          </cell>
          <cell r="I2085" t="str">
            <v/>
          </cell>
        </row>
        <row r="2086">
          <cell r="A2086" t="str">
            <v>R6060</v>
          </cell>
          <cell r="B2086" t="str">
            <v>PEPPERMINT OIL USP</v>
          </cell>
          <cell r="C2086" t="str">
            <v>GM</v>
          </cell>
          <cell r="D2086">
            <v>7.1101999999999999</v>
          </cell>
          <cell r="E2086">
            <v>7.1101999999999999</v>
          </cell>
          <cell r="F2086">
            <v>0</v>
          </cell>
          <cell r="G2086" t="str">
            <v>CJ</v>
          </cell>
          <cell r="H2086" t="str">
            <v>A</v>
          </cell>
          <cell r="I2086" t="str">
            <v/>
          </cell>
        </row>
        <row r="2087">
          <cell r="A2087" t="str">
            <v>R6684</v>
          </cell>
          <cell r="B2087" t="str">
            <v>ACETAMINOPHEN</v>
          </cell>
          <cell r="C2087" t="str">
            <v>KG</v>
          </cell>
          <cell r="D2087">
            <v>220.05609999999999</v>
          </cell>
          <cell r="E2087">
            <v>236</v>
          </cell>
          <cell r="F2087">
            <v>0</v>
          </cell>
          <cell r="G2087" t="str">
            <v>JE</v>
          </cell>
          <cell r="H2087" t="str">
            <v>A</v>
          </cell>
          <cell r="I2087" t="str">
            <v/>
          </cell>
        </row>
        <row r="2088">
          <cell r="A2088" t="str">
            <v>R6685</v>
          </cell>
          <cell r="B2088" t="str">
            <v>RED CURRANT AROME FLAVOR</v>
          </cell>
          <cell r="C2088" t="str">
            <v>GM</v>
          </cell>
          <cell r="D2088">
            <v>0</v>
          </cell>
          <cell r="E2088">
            <v>0</v>
          </cell>
          <cell r="F2088">
            <v>0</v>
          </cell>
          <cell r="G2088" t="str">
            <v>JE</v>
          </cell>
          <cell r="H2088" t="str">
            <v>R</v>
          </cell>
          <cell r="I2088" t="str">
            <v/>
          </cell>
        </row>
        <row r="2089">
          <cell r="A2089" t="str">
            <v>R6686</v>
          </cell>
          <cell r="B2089" t="str">
            <v>WILD CHERRY SUPERAROME FLAVOR</v>
          </cell>
          <cell r="C2089" t="str">
            <v>GM</v>
          </cell>
          <cell r="D2089">
            <v>6.1737000000000002</v>
          </cell>
          <cell r="E2089">
            <v>8.7657000000000007</v>
          </cell>
          <cell r="F2089">
            <v>0</v>
          </cell>
          <cell r="G2089" t="str">
            <v>JE</v>
          </cell>
          <cell r="H2089" t="str">
            <v>A</v>
          </cell>
          <cell r="I2089" t="str">
            <v/>
          </cell>
        </row>
        <row r="2090">
          <cell r="A2090" t="str">
            <v>R6688</v>
          </cell>
          <cell r="B2090" t="str">
            <v>F D AND C BLUE N0. 1</v>
          </cell>
          <cell r="C2090" t="str">
            <v>GM</v>
          </cell>
          <cell r="D2090">
            <v>3.2061999999999999</v>
          </cell>
          <cell r="E2090">
            <v>1.8805000000000001</v>
          </cell>
          <cell r="F2090">
            <v>0</v>
          </cell>
          <cell r="G2090" t="str">
            <v>JE</v>
          </cell>
          <cell r="H2090" t="str">
            <v>R</v>
          </cell>
          <cell r="I2090" t="str">
            <v/>
          </cell>
        </row>
        <row r="2091">
          <cell r="A2091" t="str">
            <v>R6689</v>
          </cell>
          <cell r="B2091" t="str">
            <v>FDC YELLOW NO.5</v>
          </cell>
          <cell r="C2091" t="str">
            <v>GM</v>
          </cell>
          <cell r="D2091">
            <v>0.93189999999999995</v>
          </cell>
          <cell r="E2091">
            <v>0.93189999999999995</v>
          </cell>
          <cell r="F2091">
            <v>0</v>
          </cell>
          <cell r="G2091" t="str">
            <v>AJ</v>
          </cell>
          <cell r="H2091" t="str">
            <v>R</v>
          </cell>
          <cell r="I2091" t="str">
            <v/>
          </cell>
        </row>
        <row r="2092">
          <cell r="A2092" t="str">
            <v>R6877</v>
          </cell>
          <cell r="B2092" t="str">
            <v>ALGINIC ACID</v>
          </cell>
          <cell r="C2092" t="str">
            <v>GM</v>
          </cell>
          <cell r="D2092">
            <v>3.3622000000000001</v>
          </cell>
          <cell r="E2092">
            <v>3.6322000000000001</v>
          </cell>
          <cell r="F2092">
            <v>0</v>
          </cell>
          <cell r="G2092" t="str">
            <v>II</v>
          </cell>
          <cell r="H2092" t="str">
            <v>A</v>
          </cell>
          <cell r="I2092" t="str">
            <v/>
          </cell>
        </row>
        <row r="2093">
          <cell r="A2093" t="str">
            <v>R6880</v>
          </cell>
          <cell r="B2093" t="str">
            <v>COLOR, FD &amp; C RED NO. 3</v>
          </cell>
          <cell r="C2093" t="str">
            <v>GM</v>
          </cell>
          <cell r="D2093">
            <v>3.1797</v>
          </cell>
          <cell r="E2093">
            <v>5.1844999999999999</v>
          </cell>
          <cell r="F2093">
            <v>0</v>
          </cell>
          <cell r="G2093" t="str">
            <v>BJ</v>
          </cell>
          <cell r="H2093" t="str">
            <v>R</v>
          </cell>
          <cell r="I2093" t="str">
            <v/>
          </cell>
        </row>
        <row r="2094">
          <cell r="A2094" t="str">
            <v>R6907</v>
          </cell>
          <cell r="B2094" t="str">
            <v>VITAMIN B12 IN GELATIN</v>
          </cell>
          <cell r="C2094" t="str">
            <v>GM</v>
          </cell>
          <cell r="D2094">
            <v>3.1217000000000001</v>
          </cell>
          <cell r="E2094">
            <v>3.8420999999999998</v>
          </cell>
          <cell r="F2094">
            <v>0</v>
          </cell>
          <cell r="G2094" t="str">
            <v>BJ</v>
          </cell>
          <cell r="H2094" t="str">
            <v>A</v>
          </cell>
          <cell r="I2094" t="str">
            <v/>
          </cell>
        </row>
        <row r="2095">
          <cell r="A2095" t="str">
            <v>R6912</v>
          </cell>
          <cell r="B2095" t="str">
            <v>MANGANESE SULFATE</v>
          </cell>
          <cell r="C2095" t="str">
            <v>GM</v>
          </cell>
          <cell r="D2095">
            <v>0.64849999999999997</v>
          </cell>
          <cell r="E2095">
            <v>0.65100000000000002</v>
          </cell>
          <cell r="F2095">
            <v>0</v>
          </cell>
          <cell r="G2095" t="str">
            <v>BJ</v>
          </cell>
          <cell r="H2095" t="str">
            <v>R</v>
          </cell>
          <cell r="I2095" t="str">
            <v/>
          </cell>
        </row>
        <row r="2096">
          <cell r="A2096" t="str">
            <v>R6913</v>
          </cell>
          <cell r="B2096" t="str">
            <v>POTASSIUM IODIDE</v>
          </cell>
          <cell r="C2096" t="str">
            <v>GM</v>
          </cell>
          <cell r="D2096">
            <v>3.5672999999999999</v>
          </cell>
          <cell r="E2096">
            <v>3.5348999999999999</v>
          </cell>
          <cell r="F2096">
            <v>0</v>
          </cell>
          <cell r="G2096" t="str">
            <v>BJ</v>
          </cell>
          <cell r="H2096" t="str">
            <v>R</v>
          </cell>
          <cell r="I2096" t="str">
            <v/>
          </cell>
        </row>
        <row r="2097">
          <cell r="A2097" t="str">
            <v>R6920</v>
          </cell>
          <cell r="B2097" t="str">
            <v>ETHYL CELLULOSE</v>
          </cell>
          <cell r="C2097" t="str">
            <v>GM</v>
          </cell>
          <cell r="D2097">
            <v>3.3525999999999998</v>
          </cell>
          <cell r="E2097">
            <v>3.6655000000000002</v>
          </cell>
          <cell r="F2097">
            <v>0</v>
          </cell>
          <cell r="G2097" t="str">
            <v>BJ</v>
          </cell>
          <cell r="H2097" t="str">
            <v>R</v>
          </cell>
          <cell r="I2097" t="str">
            <v/>
          </cell>
        </row>
        <row r="2098">
          <cell r="A2098" t="str">
            <v>R7048</v>
          </cell>
          <cell r="B2098" t="str">
            <v>SODIUM ASCORBATE USP</v>
          </cell>
          <cell r="C2098" t="str">
            <v>GM</v>
          </cell>
          <cell r="D2098">
            <v>0.3896</v>
          </cell>
          <cell r="E2098">
            <v>0.3947</v>
          </cell>
          <cell r="F2098">
            <v>0</v>
          </cell>
          <cell r="G2098" t="str">
            <v>AS</v>
          </cell>
          <cell r="H2098" t="str">
            <v>R</v>
          </cell>
          <cell r="I2098" t="str">
            <v/>
          </cell>
        </row>
        <row r="2099">
          <cell r="A2099" t="str">
            <v>R7456</v>
          </cell>
          <cell r="B2099" t="str">
            <v>CALCIUM CARBONATE</v>
          </cell>
          <cell r="C2099" t="str">
            <v>GM</v>
          </cell>
          <cell r="D2099">
            <v>7.2900000000000006E-2</v>
          </cell>
          <cell r="E2099">
            <v>0.2364</v>
          </cell>
          <cell r="F2099">
            <v>0</v>
          </cell>
          <cell r="G2099" t="str">
            <v>BJ</v>
          </cell>
          <cell r="H2099" t="str">
            <v>A</v>
          </cell>
          <cell r="I2099" t="str">
            <v/>
          </cell>
        </row>
        <row r="2100">
          <cell r="A2100" t="str">
            <v>R7457</v>
          </cell>
          <cell r="B2100" t="str">
            <v>FERROUS FUMARATE</v>
          </cell>
          <cell r="C2100" t="str">
            <v>GM</v>
          </cell>
          <cell r="D2100">
            <v>0.17599999999999999</v>
          </cell>
          <cell r="E2100">
            <v>0.1767</v>
          </cell>
          <cell r="F2100">
            <v>0</v>
          </cell>
          <cell r="G2100" t="str">
            <v>BD</v>
          </cell>
          <cell r="H2100" t="str">
            <v>R</v>
          </cell>
          <cell r="I2100" t="str">
            <v/>
          </cell>
        </row>
        <row r="2101">
          <cell r="A2101" t="str">
            <v>R7520</v>
          </cell>
          <cell r="B2101" t="str">
            <v>CALCIUM CARBONATE EXTRA LIGHT</v>
          </cell>
          <cell r="C2101" t="str">
            <v>KG</v>
          </cell>
          <cell r="D2101">
            <v>43.647399999999998</v>
          </cell>
          <cell r="E2101">
            <v>45.072600000000001</v>
          </cell>
          <cell r="F2101">
            <v>0</v>
          </cell>
          <cell r="G2101" t="str">
            <v>AB</v>
          </cell>
          <cell r="H2101" t="str">
            <v>A</v>
          </cell>
          <cell r="I2101" t="str">
            <v/>
          </cell>
        </row>
        <row r="2102">
          <cell r="A2102" t="str">
            <v>R7718</v>
          </cell>
          <cell r="B2102" t="str">
            <v>COLOR FD&amp;C YELLOW #6</v>
          </cell>
          <cell r="C2102" t="str">
            <v>GM</v>
          </cell>
          <cell r="D2102">
            <v>0.59960000000000002</v>
          </cell>
          <cell r="E2102">
            <v>0.54010000000000002</v>
          </cell>
          <cell r="F2102">
            <v>0</v>
          </cell>
          <cell r="G2102" t="str">
            <v>BZ</v>
          </cell>
          <cell r="H2102" t="str">
            <v>R</v>
          </cell>
          <cell r="I2102" t="str">
            <v/>
          </cell>
        </row>
        <row r="2103">
          <cell r="A2103" t="str">
            <v>R7749</v>
          </cell>
          <cell r="B2103" t="str">
            <v>CERELOSE ANHYDROUS</v>
          </cell>
          <cell r="C2103" t="str">
            <v>GM</v>
          </cell>
          <cell r="D2103">
            <v>4.6920000000000003E-2</v>
          </cell>
          <cell r="E2103">
            <v>4.6920000000000003E-2</v>
          </cell>
          <cell r="F2103">
            <v>0</v>
          </cell>
          <cell r="G2103" t="str">
            <v>FJ</v>
          </cell>
          <cell r="H2103" t="str">
            <v>R</v>
          </cell>
          <cell r="I2103" t="str">
            <v/>
          </cell>
        </row>
        <row r="2104">
          <cell r="A2104" t="str">
            <v>R7787</v>
          </cell>
          <cell r="B2104" t="str">
            <v>POLYETHYLENE GLYCOL 1450</v>
          </cell>
          <cell r="C2104" t="str">
            <v>KG</v>
          </cell>
          <cell r="D2104">
            <v>69.126400000000004</v>
          </cell>
          <cell r="E2104">
            <v>77.183599999999998</v>
          </cell>
          <cell r="F2104">
            <v>0</v>
          </cell>
          <cell r="G2104" t="str">
            <v>JE</v>
          </cell>
          <cell r="H2104" t="str">
            <v>A</v>
          </cell>
          <cell r="I2104" t="str">
            <v/>
          </cell>
        </row>
        <row r="2105">
          <cell r="A2105" t="str">
            <v>R7788</v>
          </cell>
          <cell r="B2105" t="str">
            <v>COLOR D AND C RED NO. 33</v>
          </cell>
          <cell r="C2105" t="str">
            <v>GM</v>
          </cell>
          <cell r="D2105">
            <v>9.2711000000000006</v>
          </cell>
          <cell r="E2105">
            <v>9.0159000000000002</v>
          </cell>
          <cell r="F2105">
            <v>0</v>
          </cell>
          <cell r="G2105" t="str">
            <v>JE</v>
          </cell>
          <cell r="H2105" t="str">
            <v>R</v>
          </cell>
          <cell r="I2105" t="str">
            <v/>
          </cell>
        </row>
        <row r="2106">
          <cell r="A2106" t="str">
            <v>R8198</v>
          </cell>
          <cell r="B2106" t="str">
            <v>COLLOIDAL SILICON</v>
          </cell>
          <cell r="C2106" t="str">
            <v>GM</v>
          </cell>
          <cell r="D2106">
            <v>0.33250000000000002</v>
          </cell>
          <cell r="E2106">
            <v>0.43690000000000001</v>
          </cell>
          <cell r="F2106">
            <v>0</v>
          </cell>
          <cell r="G2106" t="str">
            <v>BJ</v>
          </cell>
          <cell r="H2106" t="str">
            <v>R</v>
          </cell>
          <cell r="I2106" t="str">
            <v/>
          </cell>
        </row>
        <row r="2107">
          <cell r="A2107" t="str">
            <v>R8207</v>
          </cell>
          <cell r="B2107" t="str">
            <v>REGULAR SKIM MILK POWDER</v>
          </cell>
          <cell r="C2107" t="str">
            <v>KG</v>
          </cell>
          <cell r="D2107">
            <v>92.956000000000003</v>
          </cell>
          <cell r="E2107">
            <v>125.41679999999999</v>
          </cell>
          <cell r="F2107">
            <v>0</v>
          </cell>
          <cell r="G2107" t="str">
            <v>AJ</v>
          </cell>
          <cell r="H2107" t="str">
            <v>A</v>
          </cell>
          <cell r="I2107" t="str">
            <v/>
          </cell>
        </row>
        <row r="2108">
          <cell r="A2108" t="str">
            <v>R8288</v>
          </cell>
          <cell r="B2108" t="str">
            <v>VITAMIN A BEADLETS</v>
          </cell>
          <cell r="C2108" t="str">
            <v>GM</v>
          </cell>
          <cell r="D2108">
            <v>2.3378000000000001</v>
          </cell>
          <cell r="E2108">
            <v>2.6097000000000001</v>
          </cell>
          <cell r="F2108">
            <v>0</v>
          </cell>
          <cell r="G2108" t="str">
            <v>AC</v>
          </cell>
          <cell r="H2108" t="str">
            <v>R</v>
          </cell>
          <cell r="I2108" t="str">
            <v/>
          </cell>
        </row>
        <row r="2109">
          <cell r="A2109" t="str">
            <v>R9076</v>
          </cell>
          <cell r="B2109" t="str">
            <v>CALCIUM CARBONATE</v>
          </cell>
          <cell r="C2109" t="str">
            <v>KG</v>
          </cell>
          <cell r="D2109">
            <v>0</v>
          </cell>
          <cell r="E2109">
            <v>0</v>
          </cell>
          <cell r="F2109">
            <v>0</v>
          </cell>
          <cell r="G2109" t="str">
            <v>AP</v>
          </cell>
          <cell r="H2109" t="str">
            <v>R</v>
          </cell>
          <cell r="I2109" t="str">
            <v/>
          </cell>
        </row>
        <row r="2110">
          <cell r="A2110" t="str">
            <v>R9098</v>
          </cell>
          <cell r="B2110" t="str">
            <v>TOCOP ACET DL-ALPHA DRY 50%SD</v>
          </cell>
          <cell r="C2110" t="str">
            <v>GM</v>
          </cell>
          <cell r="D2110">
            <v>1.1104000000000001</v>
          </cell>
          <cell r="E2110">
            <v>1.1129</v>
          </cell>
          <cell r="F2110">
            <v>0</v>
          </cell>
          <cell r="G2110" t="str">
            <v>AM</v>
          </cell>
          <cell r="H2110" t="str">
            <v>R</v>
          </cell>
          <cell r="I2110" t="str">
            <v/>
          </cell>
        </row>
        <row r="2111">
          <cell r="A2111" t="str">
            <v>R9102</v>
          </cell>
          <cell r="B2111" t="str">
            <v>INSTANT SKIM MILK POWDER</v>
          </cell>
          <cell r="C2111" t="str">
            <v>KG</v>
          </cell>
          <cell r="D2111">
            <v>96.846800000000002</v>
          </cell>
          <cell r="E2111">
            <v>128.85980000000001</v>
          </cell>
          <cell r="F2111">
            <v>0</v>
          </cell>
          <cell r="G2111" t="str">
            <v>AJ</v>
          </cell>
          <cell r="H2111" t="str">
            <v>A</v>
          </cell>
          <cell r="I2111" t="str">
            <v/>
          </cell>
        </row>
        <row r="2112">
          <cell r="A2112" t="str">
            <v>R9186</v>
          </cell>
          <cell r="B2112" t="str">
            <v>INSTANT WHOLEMILK POWDER</v>
          </cell>
          <cell r="C2112" t="str">
            <v>KG</v>
          </cell>
          <cell r="D2112">
            <v>96.028800000000004</v>
          </cell>
          <cell r="E2112">
            <v>125.102</v>
          </cell>
          <cell r="F2112">
            <v>0</v>
          </cell>
          <cell r="G2112" t="str">
            <v>AP</v>
          </cell>
          <cell r="H2112" t="str">
            <v>A</v>
          </cell>
          <cell r="I2112" t="str">
            <v/>
          </cell>
        </row>
        <row r="2113">
          <cell r="A2113" t="str">
            <v>R9236</v>
          </cell>
          <cell r="B2113" t="str">
            <v>FLAVOR ARTIFICIAL CREAM</v>
          </cell>
          <cell r="C2113" t="str">
            <v>GM</v>
          </cell>
          <cell r="D2113">
            <v>1.0872999999999999</v>
          </cell>
          <cell r="E2113">
            <v>1.1437999999999999</v>
          </cell>
          <cell r="F2113">
            <v>0</v>
          </cell>
          <cell r="G2113" t="str">
            <v>AO</v>
          </cell>
          <cell r="H2113" t="str">
            <v>A</v>
          </cell>
          <cell r="I2113" t="str">
            <v/>
          </cell>
        </row>
        <row r="2114">
          <cell r="A2114" t="str">
            <v>R9265</v>
          </cell>
          <cell r="B2114" t="str">
            <v>VIT D3 POWDER TYPE  00 CWS</v>
          </cell>
          <cell r="C2114" t="str">
            <v>GM</v>
          </cell>
          <cell r="D2114">
            <v>1.5126999999999999</v>
          </cell>
          <cell r="E2114">
            <v>1.5126999999999999</v>
          </cell>
          <cell r="F2114">
            <v>0</v>
          </cell>
          <cell r="G2114" t="str">
            <v>BJ</v>
          </cell>
          <cell r="H2114" t="str">
            <v>R</v>
          </cell>
          <cell r="I2114" t="str">
            <v/>
          </cell>
        </row>
        <row r="2115">
          <cell r="A2115" t="str">
            <v>R9267</v>
          </cell>
          <cell r="B2115" t="str">
            <v>VITAMIN A PALMITATE(1.7miu/g)</v>
          </cell>
          <cell r="C2115" t="str">
            <v>GM</v>
          </cell>
          <cell r="D2115">
            <v>4.9878999999999998</v>
          </cell>
          <cell r="E2115">
            <v>6.1813000000000002</v>
          </cell>
          <cell r="F2115">
            <v>0</v>
          </cell>
          <cell r="G2115" t="str">
            <v>BA</v>
          </cell>
          <cell r="H2115" t="str">
            <v>A</v>
          </cell>
          <cell r="I2115" t="str">
            <v/>
          </cell>
        </row>
        <row r="2116">
          <cell r="A2116" t="str">
            <v>R9327</v>
          </cell>
          <cell r="B2116" t="str">
            <v>TOTAL MILK PROTEIN</v>
          </cell>
          <cell r="C2116" t="str">
            <v>KG</v>
          </cell>
          <cell r="D2116">
            <v>0</v>
          </cell>
          <cell r="E2116">
            <v>0</v>
          </cell>
          <cell r="F2116">
            <v>0</v>
          </cell>
          <cell r="G2116" t="str">
            <v>AO</v>
          </cell>
          <cell r="H2116" t="str">
            <v>A</v>
          </cell>
          <cell r="I2116" t="str">
            <v/>
          </cell>
        </row>
        <row r="2117">
          <cell r="A2117" t="str">
            <v>R9328</v>
          </cell>
          <cell r="B2117" t="str">
            <v>AGGLOMERATED CORN SYR SOLIDS</v>
          </cell>
          <cell r="C2117" t="str">
            <v>KG</v>
          </cell>
          <cell r="D2117">
            <v>34.810299999999998</v>
          </cell>
          <cell r="E2117">
            <v>36.778100000000002</v>
          </cell>
          <cell r="F2117">
            <v>0</v>
          </cell>
          <cell r="G2117" t="str">
            <v>AO</v>
          </cell>
          <cell r="H2117" t="str">
            <v>A</v>
          </cell>
          <cell r="I2117" t="str">
            <v/>
          </cell>
        </row>
        <row r="2118">
          <cell r="A2118" t="str">
            <v>R9329</v>
          </cell>
          <cell r="B2118" t="str">
            <v>POWDERED CREAMER</v>
          </cell>
          <cell r="C2118" t="str">
            <v>KG</v>
          </cell>
          <cell r="D2118">
            <v>94.584800000000001</v>
          </cell>
          <cell r="E2118">
            <v>98.512799999999999</v>
          </cell>
          <cell r="F2118">
            <v>1.77</v>
          </cell>
          <cell r="G2118" t="str">
            <v>AO</v>
          </cell>
          <cell r="H2118" t="str">
            <v>A</v>
          </cell>
          <cell r="I2118" t="str">
            <v/>
          </cell>
        </row>
        <row r="2119">
          <cell r="A2119" t="str">
            <v>R9330</v>
          </cell>
          <cell r="B2119" t="str">
            <v>XANTHAN GUM TF</v>
          </cell>
          <cell r="C2119" t="str">
            <v>GM</v>
          </cell>
          <cell r="D2119">
            <v>1.2849999999999999</v>
          </cell>
          <cell r="E2119">
            <v>3.1448999999999998</v>
          </cell>
          <cell r="F2119">
            <v>0</v>
          </cell>
          <cell r="G2119" t="str">
            <v>BZ</v>
          </cell>
          <cell r="H2119" t="str">
            <v>A</v>
          </cell>
          <cell r="I2119" t="str">
            <v/>
          </cell>
        </row>
        <row r="2120">
          <cell r="A2120" t="str">
            <v>R9366</v>
          </cell>
          <cell r="B2120" t="str">
            <v>COLOR CARAMEL 462 (POWDERED)</v>
          </cell>
          <cell r="C2120" t="str">
            <v>GM</v>
          </cell>
          <cell r="D2120">
            <v>0.1439</v>
          </cell>
          <cell r="E2120">
            <v>0.16089999999999999</v>
          </cell>
          <cell r="F2120">
            <v>0</v>
          </cell>
          <cell r="G2120" t="str">
            <v>CS</v>
          </cell>
          <cell r="H2120" t="str">
            <v>R</v>
          </cell>
          <cell r="I2120" t="str">
            <v/>
          </cell>
        </row>
        <row r="2121">
          <cell r="A2121" t="str">
            <v>R9394</v>
          </cell>
          <cell r="B2121" t="str">
            <v>TOTAL MILK PROTEIN 1225</v>
          </cell>
          <cell r="C2121" t="str">
            <v>KG</v>
          </cell>
          <cell r="D2121">
            <v>519.50940000000003</v>
          </cell>
          <cell r="E2121">
            <v>723.31730000000005</v>
          </cell>
          <cell r="F2121">
            <v>0</v>
          </cell>
          <cell r="G2121" t="str">
            <v>CY</v>
          </cell>
          <cell r="H2121" t="str">
            <v>A</v>
          </cell>
          <cell r="I2121" t="str">
            <v/>
          </cell>
        </row>
        <row r="2122">
          <cell r="A2122" t="str">
            <v>R9396</v>
          </cell>
          <cell r="B2122" t="str">
            <v>FLAVOR CHICKEN TYPE PRIME (R)</v>
          </cell>
          <cell r="C2122" t="str">
            <v>KG</v>
          </cell>
          <cell r="D2122">
            <v>0</v>
          </cell>
          <cell r="E2122">
            <v>0</v>
          </cell>
          <cell r="F2122">
            <v>0</v>
          </cell>
          <cell r="G2122" t="str">
            <v>NI</v>
          </cell>
          <cell r="H2122" t="str">
            <v>H</v>
          </cell>
          <cell r="I2122" t="str">
            <v/>
          </cell>
        </row>
        <row r="2123">
          <cell r="A2123" t="str">
            <v>R9398</v>
          </cell>
          <cell r="B2123" t="str">
            <v>BETA CAROTENE 1%</v>
          </cell>
          <cell r="C2123" t="str">
            <v>GM</v>
          </cell>
          <cell r="D2123">
            <v>1.4611000000000001</v>
          </cell>
          <cell r="E2123">
            <v>1.4550000000000001</v>
          </cell>
          <cell r="F2123">
            <v>0</v>
          </cell>
          <cell r="G2123" t="str">
            <v>AJ</v>
          </cell>
          <cell r="H2123" t="str">
            <v>R</v>
          </cell>
          <cell r="I2123" t="str">
            <v/>
          </cell>
        </row>
        <row r="2124">
          <cell r="A2124" t="str">
            <v>R9412</v>
          </cell>
          <cell r="B2124" t="str">
            <v>CARRAGEENAN, MV306</v>
          </cell>
          <cell r="C2124" t="str">
            <v>GM</v>
          </cell>
          <cell r="D2124">
            <v>0.82840000000000003</v>
          </cell>
          <cell r="E2124">
            <v>0.82079999999999997</v>
          </cell>
          <cell r="F2124">
            <v>0</v>
          </cell>
          <cell r="G2124" t="str">
            <v>AJ</v>
          </cell>
          <cell r="H2124" t="str">
            <v>A</v>
          </cell>
          <cell r="I2124" t="str">
            <v/>
          </cell>
        </row>
        <row r="2125">
          <cell r="A2125" t="str">
            <v>R9474</v>
          </cell>
          <cell r="B2125" t="str">
            <v>HIGH DHA MARINE OIL POWDER</v>
          </cell>
          <cell r="C2125" t="str">
            <v>KG</v>
          </cell>
          <cell r="D2125">
            <v>1513.7270000000001</v>
          </cell>
          <cell r="E2125">
            <v>1531.6362999999999</v>
          </cell>
          <cell r="F2125">
            <v>0</v>
          </cell>
          <cell r="G2125" t="str">
            <v>AP</v>
          </cell>
          <cell r="H2125" t="str">
            <v>R</v>
          </cell>
          <cell r="I2125" t="str">
            <v/>
          </cell>
        </row>
        <row r="2126">
          <cell r="A2126" t="str">
            <v>R9536</v>
          </cell>
          <cell r="B2126" t="str">
            <v>MALT FLAVOR</v>
          </cell>
          <cell r="C2126" t="str">
            <v>GM</v>
          </cell>
          <cell r="D2126">
            <v>0.54500000000000004</v>
          </cell>
          <cell r="E2126">
            <v>0.59499999999999997</v>
          </cell>
          <cell r="F2126">
            <v>0</v>
          </cell>
          <cell r="G2126" t="str">
            <v>AL</v>
          </cell>
          <cell r="H2126" t="str">
            <v>A</v>
          </cell>
          <cell r="I2126" t="str">
            <v/>
          </cell>
        </row>
        <row r="2127">
          <cell r="A2127" t="str">
            <v>R9573</v>
          </cell>
          <cell r="B2127" t="str">
            <v>COLOR, NUT BROWN SHADE</v>
          </cell>
          <cell r="C2127" t="str">
            <v>GM</v>
          </cell>
          <cell r="D2127">
            <v>1.9271</v>
          </cell>
          <cell r="E2127">
            <v>2.7658999999999998</v>
          </cell>
          <cell r="F2127">
            <v>0</v>
          </cell>
          <cell r="G2127" t="str">
            <v>AL</v>
          </cell>
          <cell r="H2127" t="str">
            <v>R</v>
          </cell>
          <cell r="I2127" t="str">
            <v/>
          </cell>
        </row>
        <row r="2128">
          <cell r="A2128" t="str">
            <v>R9577</v>
          </cell>
          <cell r="B2128" t="str">
            <v>OLIGOFRUCTOSE</v>
          </cell>
          <cell r="C2128" t="str">
            <v>KG</v>
          </cell>
          <cell r="D2128">
            <v>0</v>
          </cell>
          <cell r="E2128">
            <v>0</v>
          </cell>
          <cell r="F2128">
            <v>0</v>
          </cell>
          <cell r="G2128" t="str">
            <v>AE</v>
          </cell>
          <cell r="H2128" t="str">
            <v>A</v>
          </cell>
          <cell r="I2128" t="str">
            <v/>
          </cell>
        </row>
        <row r="2129">
          <cell r="A2129" t="str">
            <v>R9578</v>
          </cell>
          <cell r="B2129" t="str">
            <v>GALACTOOLIGOSACCHARI DE</v>
          </cell>
          <cell r="C2129" t="str">
            <v>KG</v>
          </cell>
          <cell r="D2129">
            <v>0</v>
          </cell>
          <cell r="E2129">
            <v>0</v>
          </cell>
          <cell r="F2129">
            <v>0</v>
          </cell>
          <cell r="G2129" t="str">
            <v>AE</v>
          </cell>
          <cell r="H2129" t="str">
            <v>A</v>
          </cell>
          <cell r="I2129" t="str">
            <v/>
          </cell>
        </row>
        <row r="2130">
          <cell r="A2130" t="str">
            <v>R9584</v>
          </cell>
          <cell r="B2130" t="str">
            <v>INULIN GR</v>
          </cell>
          <cell r="C2130" t="str">
            <v>KG</v>
          </cell>
          <cell r="D2130">
            <v>118.6746</v>
          </cell>
          <cell r="E2130">
            <v>121.8901</v>
          </cell>
          <cell r="F2130">
            <v>0</v>
          </cell>
          <cell r="G2130" t="str">
            <v>AM</v>
          </cell>
          <cell r="H2130" t="str">
            <v>A</v>
          </cell>
          <cell r="I2130" t="str">
            <v/>
          </cell>
        </row>
        <row r="2131">
          <cell r="A2131" t="str">
            <v>R9839</v>
          </cell>
          <cell r="B2131" t="str">
            <v>CAPPUCINO FLAVOR</v>
          </cell>
          <cell r="C2131" t="str">
            <v>KG</v>
          </cell>
          <cell r="D2131">
            <v>260</v>
          </cell>
          <cell r="E2131">
            <v>260</v>
          </cell>
          <cell r="F2131">
            <v>0</v>
          </cell>
          <cell r="G2131" t="str">
            <v>AO</v>
          </cell>
          <cell r="H2131" t="str">
            <v>R</v>
          </cell>
          <cell r="I2131" t="str">
            <v/>
          </cell>
        </row>
        <row r="2132">
          <cell r="A2132" t="str">
            <v>R9840</v>
          </cell>
          <cell r="B2132" t="str">
            <v>BEVERAGE CREAMER</v>
          </cell>
          <cell r="C2132" t="str">
            <v>KG</v>
          </cell>
          <cell r="D2132">
            <v>223.0273</v>
          </cell>
          <cell r="E2132">
            <v>223.0273</v>
          </cell>
          <cell r="F2132">
            <v>1.77</v>
          </cell>
          <cell r="G2132" t="str">
            <v>AO</v>
          </cell>
          <cell r="H2132" t="str">
            <v>R</v>
          </cell>
          <cell r="I2132" t="str">
            <v/>
          </cell>
        </row>
        <row r="2133">
          <cell r="A2133" t="str">
            <v>R9843</v>
          </cell>
          <cell r="B2133" t="str">
            <v>TOTAL MILK 1380 PROTEIN</v>
          </cell>
          <cell r="C2133" t="str">
            <v>KG</v>
          </cell>
          <cell r="D2133">
            <v>354.7045</v>
          </cell>
          <cell r="E2133">
            <v>432.98140000000001</v>
          </cell>
          <cell r="F2133">
            <v>0</v>
          </cell>
          <cell r="G2133" t="str">
            <v>AO</v>
          </cell>
          <cell r="H2133" t="str">
            <v>A</v>
          </cell>
          <cell r="I2133" t="str">
            <v/>
          </cell>
        </row>
        <row r="2134">
          <cell r="A2134" t="str">
            <v>R9851</v>
          </cell>
          <cell r="B2134" t="str">
            <v>FLAVOR VANILLA, TASTEMAKER</v>
          </cell>
          <cell r="C2134" t="str">
            <v>GM</v>
          </cell>
          <cell r="D2134">
            <v>1.2614000000000001</v>
          </cell>
          <cell r="E2134">
            <v>1.0840000000000001</v>
          </cell>
          <cell r="F2134">
            <v>0</v>
          </cell>
          <cell r="G2134" t="str">
            <v>AJ</v>
          </cell>
          <cell r="H2134" t="str">
            <v>A</v>
          </cell>
          <cell r="I2134" t="str">
            <v/>
          </cell>
        </row>
        <row r="2135">
          <cell r="A2135" t="str">
            <v>R9853</v>
          </cell>
          <cell r="B2135" t="str">
            <v>CREAM FLAVOR, GIVAUDAN #186374</v>
          </cell>
          <cell r="C2135" t="str">
            <v>GM</v>
          </cell>
          <cell r="D2135">
            <v>0.4995</v>
          </cell>
          <cell r="E2135">
            <v>0.54269999999999996</v>
          </cell>
          <cell r="F2135">
            <v>0</v>
          </cell>
          <cell r="G2135" t="str">
            <v>AJ</v>
          </cell>
          <cell r="H2135" t="str">
            <v>A</v>
          </cell>
          <cell r="I2135" t="str">
            <v/>
          </cell>
        </row>
        <row r="2136">
          <cell r="A2136" t="str">
            <v>R9859</v>
          </cell>
          <cell r="B2136" t="str">
            <v>FLAVOR MALT, TASTEMAKER</v>
          </cell>
          <cell r="C2136" t="str">
            <v>GM</v>
          </cell>
          <cell r="D2136">
            <v>1.4745999999999999</v>
          </cell>
          <cell r="E2136">
            <v>2.4119999999999999</v>
          </cell>
          <cell r="F2136">
            <v>0</v>
          </cell>
          <cell r="G2136" t="str">
            <v>AJ</v>
          </cell>
          <cell r="H2136" t="str">
            <v>A</v>
          </cell>
          <cell r="I2136" t="str">
            <v/>
          </cell>
        </row>
        <row r="2137">
          <cell r="A2137" t="str">
            <v>R9860</v>
          </cell>
          <cell r="B2137" t="str">
            <v>COCOA, ED&amp;F MANN #416</v>
          </cell>
          <cell r="C2137" t="str">
            <v>KG</v>
          </cell>
          <cell r="D2137">
            <v>247.0515</v>
          </cell>
          <cell r="E2137">
            <v>247.0515</v>
          </cell>
          <cell r="F2137">
            <v>0</v>
          </cell>
          <cell r="G2137" t="str">
            <v>AJ</v>
          </cell>
          <cell r="H2137" t="str">
            <v>A</v>
          </cell>
          <cell r="I2137" t="str">
            <v/>
          </cell>
        </row>
        <row r="2138">
          <cell r="A2138" t="str">
            <v>R9881</v>
          </cell>
          <cell r="B2138" t="str">
            <v>HONEY FLAVOR</v>
          </cell>
          <cell r="C2138" t="str">
            <v>GM</v>
          </cell>
          <cell r="D2138">
            <v>3.0045000000000002</v>
          </cell>
          <cell r="E2138">
            <v>2.2166800000000002</v>
          </cell>
          <cell r="F2138">
            <v>0</v>
          </cell>
          <cell r="G2138" t="str">
            <v>AR</v>
          </cell>
          <cell r="H2138" t="str">
            <v>A</v>
          </cell>
          <cell r="I2138" t="str">
            <v/>
          </cell>
        </row>
        <row r="2139">
          <cell r="A2139" t="str">
            <v>R9928</v>
          </cell>
          <cell r="B2139" t="str">
            <v>INULIN</v>
          </cell>
          <cell r="C2139" t="str">
            <v>KG</v>
          </cell>
          <cell r="D2139">
            <v>134.68</v>
          </cell>
          <cell r="E2139">
            <v>131.43170000000001</v>
          </cell>
          <cell r="F2139">
            <v>0</v>
          </cell>
          <cell r="G2139" t="str">
            <v>AQ</v>
          </cell>
          <cell r="H2139" t="str">
            <v>R</v>
          </cell>
          <cell r="I2139" t="str">
            <v/>
          </cell>
        </row>
        <row r="2140">
          <cell r="A2140" t="str">
            <v>R9935</v>
          </cell>
          <cell r="B2140" t="str">
            <v>ARA &amp; DHA OIL, ENCAPSULATED</v>
          </cell>
          <cell r="C2140" t="str">
            <v>GM</v>
          </cell>
          <cell r="D2140">
            <v>6.0037000000000003</v>
          </cell>
          <cell r="E2140">
            <v>5.6661999999999999</v>
          </cell>
          <cell r="F2140">
            <v>0</v>
          </cell>
          <cell r="G2140" t="str">
            <v>AV</v>
          </cell>
          <cell r="H2140" t="str">
            <v>A</v>
          </cell>
          <cell r="I2140" t="str">
            <v/>
          </cell>
        </row>
        <row r="2141">
          <cell r="A2141" t="str">
            <v>R9962</v>
          </cell>
          <cell r="B2141" t="str">
            <v>COCOA KL KEPONG</v>
          </cell>
          <cell r="C2141" t="str">
            <v>KG</v>
          </cell>
          <cell r="D2141">
            <v>180.0703</v>
          </cell>
          <cell r="E2141">
            <v>106.14190000000001</v>
          </cell>
          <cell r="F2141">
            <v>0</v>
          </cell>
          <cell r="G2141" t="str">
            <v>AL</v>
          </cell>
          <cell r="H2141" t="str">
            <v>A</v>
          </cell>
          <cell r="I2141" t="str">
            <v/>
          </cell>
        </row>
        <row r="2142">
          <cell r="A2142" t="str">
            <v>R9995</v>
          </cell>
          <cell r="B2142" t="str">
            <v>STRAWBERRY FLAVOR</v>
          </cell>
          <cell r="C2142" t="str">
            <v>GM</v>
          </cell>
          <cell r="D2142">
            <v>0</v>
          </cell>
          <cell r="E2142">
            <v>0</v>
          </cell>
          <cell r="F2142">
            <v>0</v>
          </cell>
          <cell r="G2142" t="str">
            <v>JE</v>
          </cell>
          <cell r="H2142" t="str">
            <v>A</v>
          </cell>
          <cell r="I2142" t="str">
            <v/>
          </cell>
        </row>
        <row r="2143">
          <cell r="A2143" t="str">
            <v>R9996</v>
          </cell>
          <cell r="B2143" t="str">
            <v>BEVERAGE CREAMER KK2174</v>
          </cell>
          <cell r="C2143" t="str">
            <v>KG</v>
          </cell>
          <cell r="D2143">
            <v>125.9374</v>
          </cell>
          <cell r="E2143">
            <v>65.454499999999996</v>
          </cell>
          <cell r="F2143">
            <v>0</v>
          </cell>
          <cell r="G2143" t="str">
            <v>CY</v>
          </cell>
          <cell r="H2143" t="str">
            <v>A</v>
          </cell>
          <cell r="I2143" t="str">
            <v/>
          </cell>
        </row>
        <row r="2144">
          <cell r="A2144" t="str">
            <v>R9997</v>
          </cell>
          <cell r="B2144" t="str">
            <v>FLAVOR VANILLA DM</v>
          </cell>
          <cell r="C2144" t="str">
            <v>GM</v>
          </cell>
          <cell r="D2144">
            <v>0.7762</v>
          </cell>
          <cell r="E2144">
            <v>0.78849999999999998</v>
          </cell>
          <cell r="F2144">
            <v>0</v>
          </cell>
          <cell r="G2144" t="str">
            <v>CY</v>
          </cell>
          <cell r="H2144" t="str">
            <v>A</v>
          </cell>
          <cell r="I2144" t="str">
            <v/>
          </cell>
        </row>
        <row r="2145">
          <cell r="A2145" t="str">
            <v>R9998</v>
          </cell>
          <cell r="B2145" t="str">
            <v>CHOCOLATE FLAVOR</v>
          </cell>
          <cell r="C2145" t="str">
            <v>GM</v>
          </cell>
          <cell r="D2145">
            <v>1.4856</v>
          </cell>
          <cell r="E2145">
            <v>1.4021999999999999</v>
          </cell>
          <cell r="F2145">
            <v>0</v>
          </cell>
          <cell r="G2145" t="str">
            <v>CY</v>
          </cell>
          <cell r="H2145" t="str">
            <v>A</v>
          </cell>
          <cell r="I2145" t="str">
            <v/>
          </cell>
        </row>
        <row r="2146">
          <cell r="A2146" t="str">
            <v>RM0052</v>
          </cell>
          <cell r="B2146" t="str">
            <v>BEESWAX, WHITE</v>
          </cell>
          <cell r="C2146" t="str">
            <v>GM</v>
          </cell>
          <cell r="D2146">
            <v>0.96689999999999998</v>
          </cell>
          <cell r="E2146">
            <v>0.96689999999999998</v>
          </cell>
          <cell r="F2146">
            <v>0</v>
          </cell>
          <cell r="G2146" t="str">
            <v>BJ</v>
          </cell>
          <cell r="H2146" t="str">
            <v>R</v>
          </cell>
          <cell r="I2146" t="str">
            <v/>
          </cell>
        </row>
        <row r="2147">
          <cell r="A2147" t="str">
            <v>RM0058</v>
          </cell>
          <cell r="B2147" t="str">
            <v>MAGNESIUM STEARATE</v>
          </cell>
          <cell r="C2147" t="str">
            <v>GM</v>
          </cell>
          <cell r="D2147">
            <v>0.14729999999999999</v>
          </cell>
          <cell r="E2147">
            <v>0.14729999999999999</v>
          </cell>
          <cell r="F2147">
            <v>308.64</v>
          </cell>
          <cell r="G2147" t="str">
            <v>II</v>
          </cell>
          <cell r="H2147" t="str">
            <v>R</v>
          </cell>
          <cell r="I2147" t="str">
            <v/>
          </cell>
        </row>
        <row r="2148">
          <cell r="A2148" t="str">
            <v>RM0060</v>
          </cell>
          <cell r="B2148" t="str">
            <v>CARNAUBA WAX</v>
          </cell>
          <cell r="C2148" t="str">
            <v>GM</v>
          </cell>
          <cell r="D2148">
            <v>4.6878000000000002</v>
          </cell>
          <cell r="E2148">
            <v>4.6878000000000002</v>
          </cell>
          <cell r="F2148">
            <v>0</v>
          </cell>
          <cell r="G2148" t="str">
            <v>BJ</v>
          </cell>
          <cell r="H2148" t="str">
            <v>R</v>
          </cell>
          <cell r="I2148" t="str">
            <v/>
          </cell>
        </row>
        <row r="2149">
          <cell r="A2149" t="str">
            <v>S-0050</v>
          </cell>
          <cell r="B2149" t="str">
            <v>CLEAR ACETATE W/ BLACK PRINTS</v>
          </cell>
          <cell r="C2149" t="str">
            <v>EA</v>
          </cell>
          <cell r="D2149">
            <v>7.2499999999999995E-2</v>
          </cell>
          <cell r="E2149">
            <v>7.2499999999999995E-2</v>
          </cell>
          <cell r="F2149">
            <v>0</v>
          </cell>
          <cell r="G2149" t="str">
            <v>HP</v>
          </cell>
          <cell r="H2149" t="str">
            <v>C</v>
          </cell>
          <cell r="I2149" t="str">
            <v/>
          </cell>
        </row>
        <row r="2150">
          <cell r="A2150" t="str">
            <v>S-0051</v>
          </cell>
          <cell r="B2150" t="str">
            <v>RX STICKER</v>
          </cell>
          <cell r="C2150" t="str">
            <v>EA</v>
          </cell>
          <cell r="D2150">
            <v>0.18</v>
          </cell>
          <cell r="E2150">
            <v>0.18</v>
          </cell>
          <cell r="F2150">
            <v>0</v>
          </cell>
          <cell r="G2150" t="str">
            <v>HJ</v>
          </cell>
          <cell r="H2150" t="str">
            <v>C</v>
          </cell>
          <cell r="I2150" t="str">
            <v/>
          </cell>
        </row>
        <row r="2151">
          <cell r="A2151" t="str">
            <v>S-0053</v>
          </cell>
          <cell r="B2151" t="str">
            <v>STICKER MANUFACTURER'S PHRASE</v>
          </cell>
          <cell r="C2151" t="str">
            <v>EA</v>
          </cell>
          <cell r="D2151">
            <v>0.19</v>
          </cell>
          <cell r="E2151">
            <v>0.17269999999999999</v>
          </cell>
          <cell r="F2151">
            <v>0</v>
          </cell>
          <cell r="G2151" t="str">
            <v>HJ</v>
          </cell>
          <cell r="H2151" t="str">
            <v>C</v>
          </cell>
          <cell r="I2151" t="str">
            <v/>
          </cell>
        </row>
        <row r="2152">
          <cell r="A2152" t="str">
            <v>S-1029AN</v>
          </cell>
          <cell r="B2152" t="str">
            <v>SC ENFAPRO 200G BIB INDO</v>
          </cell>
          <cell r="C2152" t="str">
            <v>PC</v>
          </cell>
          <cell r="D2152">
            <v>16.364000000000001</v>
          </cell>
          <cell r="E2152">
            <v>16.364000000000001</v>
          </cell>
          <cell r="F2152">
            <v>0</v>
          </cell>
          <cell r="G2152" t="str">
            <v>AP</v>
          </cell>
          <cell r="H2152" t="str">
            <v>C</v>
          </cell>
          <cell r="I2152" t="str">
            <v/>
          </cell>
        </row>
        <row r="2153">
          <cell r="A2153" t="str">
            <v>S1029-AN</v>
          </cell>
          <cell r="B2153" t="str">
            <v>SC ENFAPRO 200G BIB INDO</v>
          </cell>
          <cell r="C2153" t="str">
            <v>PC</v>
          </cell>
          <cell r="D2153">
            <v>16.364000000000001</v>
          </cell>
          <cell r="E2153">
            <v>16.364000000000001</v>
          </cell>
          <cell r="F2153">
            <v>0</v>
          </cell>
          <cell r="G2153" t="str">
            <v>AP</v>
          </cell>
          <cell r="H2153" t="str">
            <v>C</v>
          </cell>
          <cell r="I2153" t="str">
            <v/>
          </cell>
        </row>
        <row r="2154">
          <cell r="A2154" t="str">
            <v>S-1029AN-01</v>
          </cell>
          <cell r="B2154" t="str">
            <v>SC ENFAPRO 200G BIB INDO</v>
          </cell>
          <cell r="C2154" t="str">
            <v>PC</v>
          </cell>
          <cell r="D2154">
            <v>18.818100000000001</v>
          </cell>
          <cell r="E2154">
            <v>16.364000000000001</v>
          </cell>
          <cell r="F2154">
            <v>0</v>
          </cell>
          <cell r="G2154" t="str">
            <v>AP</v>
          </cell>
          <cell r="H2154" t="str">
            <v>C</v>
          </cell>
          <cell r="I2154" t="str">
            <v/>
          </cell>
        </row>
        <row r="2155">
          <cell r="A2155" t="str">
            <v>S1029-P</v>
          </cell>
          <cell r="B2155" t="str">
            <v>SC ENFAPRO 200G BIB INDO</v>
          </cell>
          <cell r="C2155" t="str">
            <v>PC</v>
          </cell>
          <cell r="D2155">
            <v>18.181799999999999</v>
          </cell>
          <cell r="E2155">
            <v>18.181799999999999</v>
          </cell>
          <cell r="F2155">
            <v>0</v>
          </cell>
          <cell r="G2155" t="str">
            <v>AP</v>
          </cell>
          <cell r="H2155" t="str">
            <v>C</v>
          </cell>
          <cell r="I2155" t="str">
            <v/>
          </cell>
        </row>
        <row r="2156">
          <cell r="A2156" t="str">
            <v>SP-150</v>
          </cell>
          <cell r="B2156" t="str">
            <v>SUSTAGEN PROMO PACK 150G.</v>
          </cell>
          <cell r="C2156" t="str">
            <v>PC</v>
          </cell>
          <cell r="D2156">
            <v>0</v>
          </cell>
          <cell r="E2156">
            <v>0</v>
          </cell>
          <cell r="F2156">
            <v>0</v>
          </cell>
          <cell r="G2156" t="str">
            <v>AM</v>
          </cell>
          <cell r="H2156" t="str">
            <v>M</v>
          </cell>
          <cell r="I2156" t="str">
            <v>04</v>
          </cell>
        </row>
        <row r="2157">
          <cell r="A2157" t="str">
            <v>SPP-50</v>
          </cell>
          <cell r="B2157" t="str">
            <v>SUSTAGEN PREMIUM PROMO PK.50G.</v>
          </cell>
          <cell r="C2157" t="str">
            <v>PC</v>
          </cell>
          <cell r="D2157">
            <v>0</v>
          </cell>
          <cell r="E2157">
            <v>0</v>
          </cell>
          <cell r="F2157">
            <v>0</v>
          </cell>
          <cell r="G2157" t="str">
            <v>AM</v>
          </cell>
          <cell r="H2157" t="str">
            <v>M</v>
          </cell>
          <cell r="I2157" t="str">
            <v>04</v>
          </cell>
        </row>
        <row r="2158">
          <cell r="A2158" t="str">
            <v>Y0008(09)</v>
          </cell>
          <cell r="B2158" t="str">
            <v>OLAC POWDER VITAMIN PREMIX</v>
          </cell>
          <cell r="C2158" t="str">
            <v>GM</v>
          </cell>
          <cell r="D2158">
            <v>1.1759999999999999</v>
          </cell>
          <cell r="E2158">
            <v>1.3055000000000001</v>
          </cell>
          <cell r="F2158">
            <v>0</v>
          </cell>
          <cell r="G2158" t="str">
            <v>DZ</v>
          </cell>
          <cell r="H2158" t="str">
            <v>R</v>
          </cell>
          <cell r="I2158" t="str">
            <v/>
          </cell>
        </row>
        <row r="2159">
          <cell r="A2159" t="str">
            <v>Y0027(00)</v>
          </cell>
          <cell r="B2159" t="str">
            <v>SUSTAIN VIT PREMIX</v>
          </cell>
          <cell r="C2159" t="str">
            <v>GM</v>
          </cell>
          <cell r="D2159">
            <v>0.83860000000000001</v>
          </cell>
          <cell r="E2159">
            <v>0.85389999999999999</v>
          </cell>
          <cell r="F2159">
            <v>0</v>
          </cell>
          <cell r="G2159" t="str">
            <v>AO</v>
          </cell>
          <cell r="H2159" t="str">
            <v>R</v>
          </cell>
          <cell r="I2159" t="str">
            <v/>
          </cell>
        </row>
        <row r="2160">
          <cell r="A2160" t="str">
            <v>Y0028(00)</v>
          </cell>
          <cell r="B2160" t="str">
            <v>SUSTAIN TRACE MINERAL PREMIX</v>
          </cell>
          <cell r="C2160" t="str">
            <v>GM</v>
          </cell>
          <cell r="D2160">
            <v>0.3387</v>
          </cell>
          <cell r="E2160">
            <v>0.36649999999999999</v>
          </cell>
          <cell r="F2160">
            <v>0</v>
          </cell>
          <cell r="G2160" t="str">
            <v>AO</v>
          </cell>
          <cell r="H2160" t="str">
            <v>R</v>
          </cell>
          <cell r="I2160" t="str">
            <v/>
          </cell>
        </row>
        <row r="2161">
          <cell r="A2161" t="str">
            <v>Y0034(01)</v>
          </cell>
          <cell r="B2161" t="str">
            <v>IRON TRITURATION</v>
          </cell>
          <cell r="C2161" t="str">
            <v>GM</v>
          </cell>
          <cell r="D2161">
            <v>0.19700000000000001</v>
          </cell>
          <cell r="E2161">
            <v>0.21029999999999999</v>
          </cell>
          <cell r="F2161">
            <v>0</v>
          </cell>
          <cell r="G2161" t="str">
            <v>AB</v>
          </cell>
          <cell r="H2161" t="str">
            <v>A</v>
          </cell>
          <cell r="I2161" t="str">
            <v/>
          </cell>
        </row>
        <row r="2162">
          <cell r="A2162" t="str">
            <v>Y0138(00)</v>
          </cell>
          <cell r="B2162" t="str">
            <v>SODIUM SELENITE TRITURATION</v>
          </cell>
          <cell r="C2162" t="str">
            <v>GM</v>
          </cell>
          <cell r="D2162">
            <v>0</v>
          </cell>
          <cell r="E2162">
            <v>0</v>
          </cell>
          <cell r="F2162">
            <v>0</v>
          </cell>
          <cell r="G2162" t="str">
            <v>AE</v>
          </cell>
          <cell r="H2162" t="str">
            <v>A</v>
          </cell>
          <cell r="I2162" t="str">
            <v/>
          </cell>
        </row>
        <row r="2163">
          <cell r="A2163" t="str">
            <v>Y0171</v>
          </cell>
          <cell r="B2163" t="str">
            <v>BULK GRANULATION TEMPRA TABLET</v>
          </cell>
          <cell r="C2163" t="str">
            <v>GM</v>
          </cell>
          <cell r="D2163">
            <v>0</v>
          </cell>
          <cell r="E2163">
            <v>0</v>
          </cell>
          <cell r="F2163">
            <v>0</v>
          </cell>
          <cell r="G2163" t="str">
            <v>II</v>
          </cell>
          <cell r="H2163" t="str">
            <v>W</v>
          </cell>
          <cell r="I2163" t="str">
            <v/>
          </cell>
        </row>
        <row r="2164">
          <cell r="A2164" t="str">
            <v>Y0373(00)</v>
          </cell>
          <cell r="B2164" t="str">
            <v>MAMA SUSTAGEN VITAMIN PREMIX</v>
          </cell>
          <cell r="C2164" t="str">
            <v>GM</v>
          </cell>
          <cell r="D2164">
            <v>2.5808</v>
          </cell>
          <cell r="E2164">
            <v>2.4140999999999999</v>
          </cell>
          <cell r="F2164">
            <v>0</v>
          </cell>
          <cell r="G2164" t="str">
            <v>CT</v>
          </cell>
          <cell r="H2164" t="str">
            <v>R</v>
          </cell>
          <cell r="I2164" t="str">
            <v>04</v>
          </cell>
        </row>
        <row r="2165">
          <cell r="A2165" t="str">
            <v>Y0373(00)I</v>
          </cell>
          <cell r="B2165" t="str">
            <v>SUSTAGEN MAMA VITAMIN PREMIX</v>
          </cell>
          <cell r="C2165" t="str">
            <v>GM</v>
          </cell>
          <cell r="D2165">
            <v>0</v>
          </cell>
          <cell r="E2165">
            <v>0</v>
          </cell>
          <cell r="F2165">
            <v>0</v>
          </cell>
          <cell r="G2165" t="str">
            <v>NI</v>
          </cell>
          <cell r="H2165" t="str">
            <v>H</v>
          </cell>
          <cell r="I2165" t="str">
            <v/>
          </cell>
        </row>
        <row r="2166">
          <cell r="A2166" t="str">
            <v>Y0373(07)</v>
          </cell>
          <cell r="B2166" t="str">
            <v>MAMA SUSTAGEN VITAMIN PREMIX</v>
          </cell>
          <cell r="C2166" t="str">
            <v>GM</v>
          </cell>
          <cell r="D2166">
            <v>2.8325</v>
          </cell>
          <cell r="E2166">
            <v>2.0878000000000001</v>
          </cell>
          <cell r="F2166">
            <v>0</v>
          </cell>
          <cell r="G2166" t="str">
            <v>CT</v>
          </cell>
          <cell r="H2166" t="str">
            <v>R</v>
          </cell>
          <cell r="I2166" t="str">
            <v>04</v>
          </cell>
        </row>
        <row r="2167">
          <cell r="A2167" t="str">
            <v>Y0518(09)</v>
          </cell>
          <cell r="B2167" t="str">
            <v>IN PROCESS FAT BLEND BASE</v>
          </cell>
          <cell r="C2167" t="str">
            <v>KG</v>
          </cell>
          <cell r="D2167">
            <v>157.29750000000001</v>
          </cell>
          <cell r="E2167">
            <v>131.35499999999999</v>
          </cell>
          <cell r="F2167">
            <v>0</v>
          </cell>
          <cell r="G2167" t="str">
            <v>AP</v>
          </cell>
          <cell r="H2167" t="str">
            <v>A</v>
          </cell>
          <cell r="I2167" t="str">
            <v/>
          </cell>
        </row>
        <row r="2168">
          <cell r="A2168" t="str">
            <v>Y0756(12)</v>
          </cell>
          <cell r="B2168" t="str">
            <v>SOY PROTEIN IN-PROCESS BASE</v>
          </cell>
          <cell r="C2168" t="str">
            <v>KG</v>
          </cell>
          <cell r="D2168">
            <v>0</v>
          </cell>
          <cell r="E2168">
            <v>0</v>
          </cell>
          <cell r="F2168">
            <v>0</v>
          </cell>
          <cell r="G2168" t="str">
            <v>AD</v>
          </cell>
          <cell r="H2168" t="str">
            <v>A</v>
          </cell>
          <cell r="I2168" t="str">
            <v/>
          </cell>
        </row>
        <row r="2169">
          <cell r="A2169" t="str">
            <v>Y0849(08)</v>
          </cell>
          <cell r="B2169" t="str">
            <v>ENFAMIL POWDER VIT. PREMIX</v>
          </cell>
          <cell r="C2169" t="str">
            <v>GM</v>
          </cell>
          <cell r="D2169">
            <v>1.1003000000000001</v>
          </cell>
          <cell r="E2169">
            <v>1.1003000000000001</v>
          </cell>
          <cell r="F2169">
            <v>0</v>
          </cell>
          <cell r="G2169" t="str">
            <v>AC</v>
          </cell>
          <cell r="H2169" t="str">
            <v>R</v>
          </cell>
          <cell r="I2169" t="str">
            <v/>
          </cell>
        </row>
        <row r="2170">
          <cell r="A2170" t="str">
            <v>Y0849(09)</v>
          </cell>
          <cell r="B2170" t="str">
            <v>ENFAMIL POWDER VIT PREMIX</v>
          </cell>
          <cell r="C2170" t="str">
            <v>GM</v>
          </cell>
          <cell r="D2170">
            <v>0.88100000000000001</v>
          </cell>
          <cell r="E2170">
            <v>0.98480000000000001</v>
          </cell>
          <cell r="F2170">
            <v>0</v>
          </cell>
          <cell r="G2170" t="str">
            <v>AB</v>
          </cell>
          <cell r="H2170" t="str">
            <v>R</v>
          </cell>
          <cell r="I2170" t="str">
            <v/>
          </cell>
        </row>
        <row r="2171">
          <cell r="A2171" t="str">
            <v>Y0849(09)S</v>
          </cell>
          <cell r="B2171" t="str">
            <v>ENFALAC VIT PREM SPL FORM'N</v>
          </cell>
          <cell r="C2171" t="str">
            <v>GM</v>
          </cell>
          <cell r="D2171">
            <v>0</v>
          </cell>
          <cell r="E2171">
            <v>1.2961</v>
          </cell>
          <cell r="F2171">
            <v>0</v>
          </cell>
          <cell r="G2171" t="str">
            <v>AB</v>
          </cell>
          <cell r="H2171" t="str">
            <v>R</v>
          </cell>
          <cell r="I2171" t="str">
            <v/>
          </cell>
        </row>
        <row r="2172">
          <cell r="A2172" t="str">
            <v>Y0849(15)</v>
          </cell>
          <cell r="B2172" t="str">
            <v>INFANT VIT_IOD. PREMIX</v>
          </cell>
          <cell r="C2172" t="str">
            <v>GM</v>
          </cell>
          <cell r="D2172">
            <v>0.9758</v>
          </cell>
          <cell r="E2172">
            <v>1.0471999999999999</v>
          </cell>
          <cell r="F2172">
            <v>0</v>
          </cell>
          <cell r="G2172" t="str">
            <v>AC</v>
          </cell>
          <cell r="H2172" t="str">
            <v>R</v>
          </cell>
          <cell r="I2172" t="str">
            <v/>
          </cell>
        </row>
        <row r="2173">
          <cell r="A2173" t="str">
            <v>Y0849(16)</v>
          </cell>
          <cell r="B2173" t="str">
            <v>ENFALAC POWDER VITAMIN PREMIX</v>
          </cell>
          <cell r="C2173" t="str">
            <v>GM</v>
          </cell>
          <cell r="D2173">
            <v>0.90890000000000004</v>
          </cell>
          <cell r="E2173">
            <v>1.0166999999999999</v>
          </cell>
          <cell r="F2173">
            <v>0</v>
          </cell>
          <cell r="G2173" t="str">
            <v>AV</v>
          </cell>
          <cell r="H2173" t="str">
            <v>R</v>
          </cell>
          <cell r="I2173" t="str">
            <v/>
          </cell>
        </row>
        <row r="2174">
          <cell r="A2174" t="str">
            <v>Y0849(16)S</v>
          </cell>
          <cell r="B2174" t="str">
            <v>ENFALAC A+ VIT PREM SPL FORM'N</v>
          </cell>
          <cell r="C2174" t="str">
            <v>GM</v>
          </cell>
          <cell r="D2174">
            <v>0</v>
          </cell>
          <cell r="E2174">
            <v>1.3187</v>
          </cell>
          <cell r="F2174">
            <v>0</v>
          </cell>
          <cell r="G2174" t="str">
            <v>AV</v>
          </cell>
          <cell r="H2174" t="str">
            <v>R</v>
          </cell>
          <cell r="I2174" t="str">
            <v/>
          </cell>
        </row>
        <row r="2175">
          <cell r="A2175" t="str">
            <v>Y0849(17)EXP</v>
          </cell>
          <cell r="B2175" t="str">
            <v>ENFAMIL VITAMIN PREMIX (CHINA)</v>
          </cell>
          <cell r="C2175" t="str">
            <v>GM</v>
          </cell>
          <cell r="D2175">
            <v>0</v>
          </cell>
          <cell r="E2175">
            <v>1.6845000000000001</v>
          </cell>
          <cell r="F2175">
            <v>0</v>
          </cell>
          <cell r="G2175" t="str">
            <v>AA</v>
          </cell>
          <cell r="H2175" t="str">
            <v>R</v>
          </cell>
          <cell r="I2175" t="str">
            <v/>
          </cell>
        </row>
        <row r="2176">
          <cell r="A2176" t="str">
            <v>Y0868(16)</v>
          </cell>
          <cell r="B2176" t="str">
            <v>WHEY PREDOMINANT IN PROC BASE</v>
          </cell>
          <cell r="C2176" t="str">
            <v>KG</v>
          </cell>
          <cell r="D2176">
            <v>168.1944</v>
          </cell>
          <cell r="E2176">
            <v>168.1944</v>
          </cell>
          <cell r="F2176">
            <v>0</v>
          </cell>
          <cell r="G2176" t="str">
            <v>AB</v>
          </cell>
          <cell r="H2176" t="str">
            <v>A</v>
          </cell>
          <cell r="I2176" t="str">
            <v/>
          </cell>
        </row>
        <row r="2177">
          <cell r="A2177" t="str">
            <v>Y0868(23)</v>
          </cell>
          <cell r="B2177" t="str">
            <v>WHEY PREDOMINANT IN PROC BASE</v>
          </cell>
          <cell r="C2177" t="str">
            <v>KG</v>
          </cell>
          <cell r="D2177">
            <v>152.0626</v>
          </cell>
          <cell r="E2177">
            <v>127.0243</v>
          </cell>
          <cell r="F2177">
            <v>0</v>
          </cell>
          <cell r="G2177" t="str">
            <v>AB</v>
          </cell>
          <cell r="H2177" t="str">
            <v>A</v>
          </cell>
          <cell r="I2177" t="str">
            <v/>
          </cell>
        </row>
        <row r="2178">
          <cell r="A2178" t="str">
            <v>Y0868(27)</v>
          </cell>
          <cell r="B2178" t="str">
            <v>WHEY PREDOMINANT IN PROC BASE</v>
          </cell>
          <cell r="C2178" t="str">
            <v>KG</v>
          </cell>
          <cell r="D2178">
            <v>0</v>
          </cell>
          <cell r="E2178">
            <v>0</v>
          </cell>
          <cell r="F2178">
            <v>0</v>
          </cell>
          <cell r="G2178" t="str">
            <v>AV</v>
          </cell>
          <cell r="H2178" t="str">
            <v>A</v>
          </cell>
          <cell r="I2178" t="str">
            <v/>
          </cell>
        </row>
        <row r="2179">
          <cell r="A2179" t="str">
            <v>Y1028(00)</v>
          </cell>
          <cell r="B2179" t="str">
            <v>ENFALAC POW. TRACE MIN. PREMIX</v>
          </cell>
          <cell r="C2179" t="str">
            <v>GM</v>
          </cell>
          <cell r="D2179">
            <v>0.42780000000000001</v>
          </cell>
          <cell r="E2179">
            <v>0.46200000000000002</v>
          </cell>
          <cell r="F2179">
            <v>0</v>
          </cell>
          <cell r="G2179" t="str">
            <v>AP</v>
          </cell>
          <cell r="H2179" t="str">
            <v>R</v>
          </cell>
          <cell r="I2179" t="str">
            <v/>
          </cell>
        </row>
        <row r="2180">
          <cell r="A2180" t="str">
            <v>Y1029(04)</v>
          </cell>
          <cell r="B2180" t="str">
            <v>LACTOSE FREE IN-PROCESS BASE</v>
          </cell>
          <cell r="C2180" t="str">
            <v>KG</v>
          </cell>
          <cell r="D2180">
            <v>202.46449999999999</v>
          </cell>
          <cell r="E2180">
            <v>202.46449999999999</v>
          </cell>
          <cell r="F2180">
            <v>0</v>
          </cell>
          <cell r="G2180" t="str">
            <v>DZ</v>
          </cell>
          <cell r="H2180" t="str">
            <v>A</v>
          </cell>
          <cell r="I2180" t="str">
            <v/>
          </cell>
        </row>
        <row r="2181">
          <cell r="A2181" t="str">
            <v>Y1029(07)</v>
          </cell>
          <cell r="B2181" t="str">
            <v>LACTOSE FREE IN-PROCESS BASE</v>
          </cell>
          <cell r="C2181" t="str">
            <v>KG</v>
          </cell>
          <cell r="D2181">
            <v>177.76519999999999</v>
          </cell>
          <cell r="E2181">
            <v>178.91419999999999</v>
          </cell>
          <cell r="F2181">
            <v>0</v>
          </cell>
          <cell r="G2181" t="str">
            <v>DZ</v>
          </cell>
          <cell r="H2181" t="str">
            <v>A</v>
          </cell>
          <cell r="I2181" t="str">
            <v/>
          </cell>
        </row>
        <row r="2182">
          <cell r="A2182" t="str">
            <v>Y1045(01)</v>
          </cell>
          <cell r="B2182" t="str">
            <v>OLAC TRACE MINERAL PREMIX</v>
          </cell>
          <cell r="C2182" t="str">
            <v>GM</v>
          </cell>
          <cell r="D2182">
            <v>0.30209999999999998</v>
          </cell>
          <cell r="E2182">
            <v>0.3286</v>
          </cell>
          <cell r="F2182">
            <v>0</v>
          </cell>
          <cell r="G2182" t="str">
            <v>DZ</v>
          </cell>
          <cell r="H2182" t="str">
            <v>R</v>
          </cell>
          <cell r="I2182" t="str">
            <v/>
          </cell>
        </row>
        <row r="2183">
          <cell r="A2183" t="str">
            <v>Y1176(00)I</v>
          </cell>
          <cell r="B2183" t="str">
            <v>DRIVER BRAND VIT IODIDE PREMIX</v>
          </cell>
          <cell r="C2183" t="str">
            <v>GM</v>
          </cell>
          <cell r="D2183">
            <v>0</v>
          </cell>
          <cell r="E2183">
            <v>0</v>
          </cell>
          <cell r="F2183">
            <v>0</v>
          </cell>
          <cell r="G2183" t="str">
            <v>NI</v>
          </cell>
          <cell r="H2183" t="str">
            <v>H</v>
          </cell>
          <cell r="I2183" t="str">
            <v/>
          </cell>
        </row>
        <row r="2184">
          <cell r="A2184" t="str">
            <v>Y1189(02)</v>
          </cell>
          <cell r="B2184" t="str">
            <v>MAMACARE VITAMIN PREMIX</v>
          </cell>
          <cell r="C2184" t="str">
            <v>GM</v>
          </cell>
          <cell r="D2184">
            <v>1.1667000000000001</v>
          </cell>
          <cell r="E2184">
            <v>1.1667000000000001</v>
          </cell>
          <cell r="F2184">
            <v>0</v>
          </cell>
          <cell r="G2184" t="str">
            <v>CT</v>
          </cell>
          <cell r="H2184" t="str">
            <v>R</v>
          </cell>
          <cell r="I2184" t="str">
            <v/>
          </cell>
        </row>
        <row r="2185">
          <cell r="A2185" t="str">
            <v>Y1190(01)</v>
          </cell>
          <cell r="B2185" t="str">
            <v>MAMA SUSTAGEN TRACE MINERAL</v>
          </cell>
          <cell r="C2185" t="str">
            <v>GM</v>
          </cell>
          <cell r="D2185">
            <v>0.45140000000000002</v>
          </cell>
          <cell r="E2185">
            <v>0.45140000000000002</v>
          </cell>
          <cell r="F2185">
            <v>0</v>
          </cell>
          <cell r="G2185" t="str">
            <v>CT</v>
          </cell>
          <cell r="H2185" t="str">
            <v>R</v>
          </cell>
          <cell r="I2185" t="str">
            <v/>
          </cell>
        </row>
        <row r="2186">
          <cell r="A2186" t="str">
            <v>Y1228(05)</v>
          </cell>
          <cell r="B2186" t="str">
            <v>MAMA SUSTAGEN MAJOR MIN PREM</v>
          </cell>
          <cell r="C2186" t="str">
            <v>GM</v>
          </cell>
          <cell r="D2186">
            <v>1.4212</v>
          </cell>
          <cell r="E2186">
            <v>0.38800000000000001</v>
          </cell>
          <cell r="F2186">
            <v>0</v>
          </cell>
          <cell r="G2186" t="str">
            <v>CT</v>
          </cell>
          <cell r="H2186" t="str">
            <v>R</v>
          </cell>
          <cell r="I2186" t="str">
            <v>04</v>
          </cell>
        </row>
        <row r="2187">
          <cell r="A2187" t="str">
            <v>Y1274(00)</v>
          </cell>
          <cell r="B2187" t="str">
            <v>POTASSIUM IODIDE TRITURATION</v>
          </cell>
          <cell r="C2187" t="str">
            <v>GM</v>
          </cell>
          <cell r="D2187">
            <v>2.7806999999999999</v>
          </cell>
          <cell r="E2187">
            <v>2.1450999999999998</v>
          </cell>
          <cell r="F2187">
            <v>0</v>
          </cell>
          <cell r="G2187" t="str">
            <v>AJ</v>
          </cell>
          <cell r="H2187" t="str">
            <v>A</v>
          </cell>
          <cell r="I2187" t="str">
            <v/>
          </cell>
        </row>
        <row r="2188">
          <cell r="A2188" t="str">
            <v>Y1327(01)</v>
          </cell>
          <cell r="B2188" t="str">
            <v>LACTUM TRACE MINERAL PREMIX</v>
          </cell>
          <cell r="C2188" t="str">
            <v>GM</v>
          </cell>
          <cell r="D2188">
            <v>0.24970000000000001</v>
          </cell>
          <cell r="E2188">
            <v>0.2681</v>
          </cell>
          <cell r="F2188">
            <v>0</v>
          </cell>
          <cell r="G2188" t="str">
            <v>AM</v>
          </cell>
          <cell r="H2188" t="str">
            <v>R</v>
          </cell>
          <cell r="I2188" t="str">
            <v/>
          </cell>
        </row>
        <row r="2189">
          <cell r="A2189" t="str">
            <v>Y1327(02)</v>
          </cell>
          <cell r="B2189" t="str">
            <v>LACTUM TRACE MINERAL PREMIX</v>
          </cell>
          <cell r="C2189" t="str">
            <v>GM</v>
          </cell>
          <cell r="D2189">
            <v>0.28560000000000002</v>
          </cell>
          <cell r="E2189">
            <v>0.30409999999999998</v>
          </cell>
          <cell r="F2189">
            <v>0</v>
          </cell>
          <cell r="G2189" t="str">
            <v>AM</v>
          </cell>
          <cell r="H2189" t="str">
            <v>R</v>
          </cell>
          <cell r="I2189" t="str">
            <v>04</v>
          </cell>
        </row>
        <row r="2190">
          <cell r="A2190" t="str">
            <v>Y2012(00)</v>
          </cell>
          <cell r="B2190" t="str">
            <v>ENFAPRO LACTO FREE TRACE MIN</v>
          </cell>
          <cell r="C2190" t="str">
            <v>GM</v>
          </cell>
          <cell r="D2190">
            <v>0.30530000000000002</v>
          </cell>
          <cell r="E2190">
            <v>0.33179999999999998</v>
          </cell>
          <cell r="F2190">
            <v>0</v>
          </cell>
          <cell r="G2190" t="str">
            <v>DZ</v>
          </cell>
          <cell r="H2190" t="str">
            <v>R</v>
          </cell>
          <cell r="I2190" t="str">
            <v/>
          </cell>
        </row>
        <row r="2191">
          <cell r="A2191" t="str">
            <v>Y2013(00)</v>
          </cell>
          <cell r="B2191" t="str">
            <v>ENFAPRO LACTO FREE VIT PREMIX</v>
          </cell>
          <cell r="C2191" t="str">
            <v>GM</v>
          </cell>
          <cell r="D2191">
            <v>0.997</v>
          </cell>
          <cell r="E2191">
            <v>1.1892</v>
          </cell>
          <cell r="F2191">
            <v>0</v>
          </cell>
          <cell r="G2191" t="str">
            <v>CX</v>
          </cell>
          <cell r="H2191" t="str">
            <v>R</v>
          </cell>
          <cell r="I2191" t="str">
            <v/>
          </cell>
        </row>
        <row r="2192">
          <cell r="A2192" t="str">
            <v>Y2027(02)</v>
          </cell>
          <cell r="B2192" t="str">
            <v>GROWING UP MILK VITAMIN</v>
          </cell>
          <cell r="C2192" t="str">
            <v>GM</v>
          </cell>
          <cell r="D2192">
            <v>0.65710000000000002</v>
          </cell>
          <cell r="E2192">
            <v>0.76870000000000005</v>
          </cell>
          <cell r="F2192">
            <v>0</v>
          </cell>
          <cell r="G2192" t="str">
            <v>AP</v>
          </cell>
          <cell r="H2192" t="str">
            <v>R</v>
          </cell>
          <cell r="I2192" t="str">
            <v/>
          </cell>
        </row>
        <row r="2193">
          <cell r="A2193" t="str">
            <v>Y2027(02)I</v>
          </cell>
          <cell r="B2193" t="str">
            <v>DRY VITAMIN PREMIX W/ TAURINE</v>
          </cell>
          <cell r="C2193" t="str">
            <v>GM</v>
          </cell>
          <cell r="D2193">
            <v>0</v>
          </cell>
          <cell r="E2193">
            <v>0</v>
          </cell>
          <cell r="F2193">
            <v>0</v>
          </cell>
          <cell r="G2193" t="str">
            <v>NI</v>
          </cell>
          <cell r="H2193" t="str">
            <v>H</v>
          </cell>
          <cell r="I2193" t="str">
            <v/>
          </cell>
        </row>
        <row r="2194">
          <cell r="A2194" t="str">
            <v>Y2115(01)</v>
          </cell>
          <cell r="B2194" t="str">
            <v>ENFALAC TR MIN PREM-NUCLEOTIDE</v>
          </cell>
          <cell r="C2194" t="str">
            <v>GM</v>
          </cell>
          <cell r="D2194">
            <v>12.9193</v>
          </cell>
          <cell r="E2194">
            <v>12.327299999999999</v>
          </cell>
          <cell r="F2194">
            <v>0</v>
          </cell>
          <cell r="G2194" t="str">
            <v>AP</v>
          </cell>
          <cell r="H2194" t="str">
            <v>A</v>
          </cell>
          <cell r="I2194" t="str">
            <v/>
          </cell>
        </row>
        <row r="2195">
          <cell r="A2195" t="str">
            <v>Y2115(02)</v>
          </cell>
          <cell r="B2195" t="str">
            <v>ENFAPRO TRACE MINERAL NUC PREM</v>
          </cell>
          <cell r="C2195" t="str">
            <v>GM</v>
          </cell>
          <cell r="D2195">
            <v>9.6722999999999999</v>
          </cell>
          <cell r="E2195">
            <v>8.2951999999999995</v>
          </cell>
          <cell r="F2195">
            <v>0</v>
          </cell>
          <cell r="G2195" t="str">
            <v>AP</v>
          </cell>
          <cell r="H2195" t="str">
            <v>A</v>
          </cell>
          <cell r="I2195" t="str">
            <v/>
          </cell>
        </row>
        <row r="2196">
          <cell r="A2196" t="str">
            <v>Y2115(03)</v>
          </cell>
          <cell r="B2196" t="str">
            <v>ENFAPRO A+ MINERAL-NUC PREMIX</v>
          </cell>
          <cell r="C2196" t="str">
            <v>GM</v>
          </cell>
          <cell r="D2196">
            <v>7.7089999999999996</v>
          </cell>
          <cell r="E2196">
            <v>7.9180000000000001</v>
          </cell>
          <cell r="F2196">
            <v>0</v>
          </cell>
          <cell r="G2196" t="str">
            <v>AK</v>
          </cell>
          <cell r="H2196" t="str">
            <v>A</v>
          </cell>
          <cell r="I2196" t="str">
            <v/>
          </cell>
        </row>
        <row r="2197">
          <cell r="A2197" t="str">
            <v>Y2125(00)</v>
          </cell>
          <cell r="B2197" t="str">
            <v>ENFAPRO TRACE MIN-NUCL PREMIX</v>
          </cell>
          <cell r="C2197" t="str">
            <v>GM</v>
          </cell>
          <cell r="D2197">
            <v>9.6822999999999997</v>
          </cell>
          <cell r="E2197">
            <v>9.6822999999999997</v>
          </cell>
          <cell r="F2197">
            <v>0</v>
          </cell>
          <cell r="G2197" t="str">
            <v>AP</v>
          </cell>
          <cell r="H2197" t="str">
            <v>A</v>
          </cell>
          <cell r="I2197" t="str">
            <v/>
          </cell>
        </row>
        <row r="2198">
          <cell r="A2198" t="str">
            <v>Y2126(00)</v>
          </cell>
          <cell r="B2198" t="str">
            <v>ENFALAC TRC MIN NUC PMX</v>
          </cell>
          <cell r="C2198" t="str">
            <v>GM</v>
          </cell>
          <cell r="D2198">
            <v>0</v>
          </cell>
          <cell r="E2198">
            <v>0</v>
          </cell>
          <cell r="F2198">
            <v>0</v>
          </cell>
          <cell r="G2198" t="str">
            <v>AV</v>
          </cell>
          <cell r="H2198" t="str">
            <v>A</v>
          </cell>
          <cell r="I2198" t="str">
            <v/>
          </cell>
        </row>
        <row r="2199">
          <cell r="A2199" t="str">
            <v>Y2143(01)</v>
          </cell>
          <cell r="B2199" t="str">
            <v>SUSTAGEN VITAMIN-IODIDE PREMIX</v>
          </cell>
          <cell r="C2199" t="str">
            <v>GM</v>
          </cell>
          <cell r="D2199">
            <v>1.1147</v>
          </cell>
          <cell r="E2199">
            <v>1.1147</v>
          </cell>
          <cell r="F2199">
            <v>0</v>
          </cell>
          <cell r="G2199" t="str">
            <v>AJ</v>
          </cell>
          <cell r="H2199" t="str">
            <v>R</v>
          </cell>
          <cell r="I2199" t="str">
            <v/>
          </cell>
        </row>
        <row r="2200">
          <cell r="A2200" t="str">
            <v>Y2143(01)EXP</v>
          </cell>
          <cell r="B2200" t="str">
            <v>SUSTAGEN VIT-IOD PREMIX EXPT.</v>
          </cell>
          <cell r="C2200" t="str">
            <v>GM</v>
          </cell>
          <cell r="D2200">
            <v>0</v>
          </cell>
          <cell r="E2200">
            <v>1.0895999999999999</v>
          </cell>
          <cell r="F2200">
            <v>0</v>
          </cell>
          <cell r="G2200" t="str">
            <v>AJ</v>
          </cell>
          <cell r="H2200" t="str">
            <v>R</v>
          </cell>
          <cell r="I2200" t="str">
            <v/>
          </cell>
        </row>
        <row r="2201">
          <cell r="A2201" t="str">
            <v>Y2143(01)I</v>
          </cell>
          <cell r="B2201" t="str">
            <v>SUSTAFIX VITAMIN PREMIX</v>
          </cell>
          <cell r="C2201" t="str">
            <v>GM</v>
          </cell>
          <cell r="D2201">
            <v>0</v>
          </cell>
          <cell r="E2201">
            <v>0</v>
          </cell>
          <cell r="F2201">
            <v>0</v>
          </cell>
          <cell r="G2201" t="str">
            <v>NI</v>
          </cell>
          <cell r="H2201" t="str">
            <v>H</v>
          </cell>
          <cell r="I2201" t="str">
            <v/>
          </cell>
        </row>
        <row r="2202">
          <cell r="A2202" t="str">
            <v>Y2143(02)</v>
          </cell>
          <cell r="B2202" t="str">
            <v>SUSTAGEN CHOCO VIT-IOD PREMIX</v>
          </cell>
          <cell r="C2202" t="str">
            <v>GM</v>
          </cell>
          <cell r="D2202">
            <v>0.78959999999999997</v>
          </cell>
          <cell r="E2202">
            <v>0.78959999999999997</v>
          </cell>
          <cell r="F2202">
            <v>0</v>
          </cell>
          <cell r="G2202" t="str">
            <v>AJ</v>
          </cell>
          <cell r="H2202" t="str">
            <v>R</v>
          </cell>
          <cell r="I2202" t="str">
            <v/>
          </cell>
        </row>
        <row r="2203">
          <cell r="A2203" t="str">
            <v>Y2143(03)</v>
          </cell>
          <cell r="B2203" t="str">
            <v>SUSTAGEN SCHOOL VIT PREMIX</v>
          </cell>
          <cell r="C2203" t="str">
            <v>GM</v>
          </cell>
          <cell r="D2203">
            <v>0.57189999999999996</v>
          </cell>
          <cell r="E2203">
            <v>0.58709999999999996</v>
          </cell>
          <cell r="F2203">
            <v>0</v>
          </cell>
          <cell r="G2203" t="str">
            <v>AJ</v>
          </cell>
          <cell r="H2203" t="str">
            <v>R</v>
          </cell>
          <cell r="I2203" t="str">
            <v/>
          </cell>
        </row>
        <row r="2204">
          <cell r="A2204" t="str">
            <v>Y2143(04)</v>
          </cell>
          <cell r="B2204" t="str">
            <v>SUSTAGEN SCH VIT-IOD PREMIX</v>
          </cell>
          <cell r="C2204" t="str">
            <v>GM</v>
          </cell>
          <cell r="D2204">
            <v>0</v>
          </cell>
          <cell r="E2204">
            <v>0</v>
          </cell>
          <cell r="F2204">
            <v>0</v>
          </cell>
          <cell r="G2204" t="str">
            <v>AJ</v>
          </cell>
          <cell r="H2204" t="str">
            <v>R</v>
          </cell>
          <cell r="I2204" t="str">
            <v/>
          </cell>
        </row>
        <row r="2205">
          <cell r="A2205" t="str">
            <v>Y2144(00)</v>
          </cell>
          <cell r="B2205" t="str">
            <v>MINERAL PREMIX FOR CHOCOLATE</v>
          </cell>
          <cell r="C2205" t="str">
            <v>GM</v>
          </cell>
          <cell r="D2205">
            <v>0.49919999999999998</v>
          </cell>
          <cell r="E2205">
            <v>0.49919999999999998</v>
          </cell>
          <cell r="F2205">
            <v>0</v>
          </cell>
          <cell r="G2205" t="str">
            <v>AJ</v>
          </cell>
          <cell r="H2205" t="str">
            <v>R</v>
          </cell>
          <cell r="I2205" t="str">
            <v/>
          </cell>
        </row>
        <row r="2206">
          <cell r="A2206" t="str">
            <v>Y2144(00)I</v>
          </cell>
          <cell r="B2206" t="str">
            <v>SUSTAGEN MINERAL PREMIX</v>
          </cell>
          <cell r="C2206" t="str">
            <v>GM</v>
          </cell>
          <cell r="D2206">
            <v>0</v>
          </cell>
          <cell r="E2206">
            <v>0</v>
          </cell>
          <cell r="F2206">
            <v>0</v>
          </cell>
          <cell r="G2206" t="str">
            <v>NI</v>
          </cell>
          <cell r="H2206" t="str">
            <v>H</v>
          </cell>
          <cell r="I2206" t="str">
            <v/>
          </cell>
        </row>
        <row r="2207">
          <cell r="A2207" t="str">
            <v>Y2144(01)</v>
          </cell>
          <cell r="B2207" t="str">
            <v>SUSTAGEN SCHOOL CHOCO MIN PREM</v>
          </cell>
          <cell r="C2207" t="str">
            <v>GM</v>
          </cell>
          <cell r="D2207">
            <v>0.41120000000000001</v>
          </cell>
          <cell r="E2207">
            <v>0.41120000000000001</v>
          </cell>
          <cell r="F2207">
            <v>0</v>
          </cell>
          <cell r="G2207" t="str">
            <v>AJ</v>
          </cell>
          <cell r="H2207" t="str">
            <v>R</v>
          </cell>
          <cell r="I2207" t="str">
            <v/>
          </cell>
        </row>
        <row r="2208">
          <cell r="A2208" t="str">
            <v>Y2144(02)</v>
          </cell>
          <cell r="B2208" t="str">
            <v>SUSTAGEN HP CHOCO MIN PREMIX</v>
          </cell>
          <cell r="C2208" t="str">
            <v>GM</v>
          </cell>
          <cell r="D2208">
            <v>0.39319999999999999</v>
          </cell>
          <cell r="E2208">
            <v>0.42159999999999997</v>
          </cell>
          <cell r="F2208">
            <v>0</v>
          </cell>
          <cell r="G2208" t="str">
            <v>AJ</v>
          </cell>
          <cell r="H2208" t="str">
            <v>R</v>
          </cell>
          <cell r="I2208" t="str">
            <v/>
          </cell>
        </row>
        <row r="2209">
          <cell r="A2209" t="str">
            <v>Y2144(03)</v>
          </cell>
          <cell r="B2209" t="str">
            <v>SUSTAGEN SCH MIN PREMIX CHOCO</v>
          </cell>
          <cell r="C2209" t="str">
            <v>GM</v>
          </cell>
          <cell r="D2209">
            <v>0</v>
          </cell>
          <cell r="E2209">
            <v>0</v>
          </cell>
          <cell r="F2209">
            <v>0</v>
          </cell>
          <cell r="G2209" t="str">
            <v>AJ</v>
          </cell>
          <cell r="H2209" t="str">
            <v>R</v>
          </cell>
          <cell r="I2209" t="str">
            <v/>
          </cell>
        </row>
        <row r="2210">
          <cell r="A2210" t="str">
            <v>Y2145(01)</v>
          </cell>
          <cell r="B2210" t="str">
            <v>SUST PRESCHOOL VIT-IOD PREMIX</v>
          </cell>
          <cell r="C2210" t="str">
            <v>GM</v>
          </cell>
          <cell r="D2210">
            <v>1.2945</v>
          </cell>
          <cell r="E2210">
            <v>1.2945</v>
          </cell>
          <cell r="F2210">
            <v>0</v>
          </cell>
          <cell r="G2210" t="str">
            <v>AS</v>
          </cell>
          <cell r="H2210" t="str">
            <v>R</v>
          </cell>
          <cell r="I2210" t="str">
            <v/>
          </cell>
        </row>
        <row r="2211">
          <cell r="A2211" t="str">
            <v>Y2145(02)</v>
          </cell>
          <cell r="B2211" t="str">
            <v>SUST PRESCHOOL VIT-IOD. PREM</v>
          </cell>
          <cell r="C2211" t="str">
            <v>GM</v>
          </cell>
          <cell r="D2211">
            <v>0.79720000000000002</v>
          </cell>
          <cell r="E2211">
            <v>0.79720000000000002</v>
          </cell>
          <cell r="F2211">
            <v>0</v>
          </cell>
          <cell r="G2211" t="str">
            <v>AS</v>
          </cell>
          <cell r="H2211" t="str">
            <v>R</v>
          </cell>
          <cell r="I2211" t="str">
            <v/>
          </cell>
        </row>
        <row r="2212">
          <cell r="A2212" t="str">
            <v>Y2145(02)EXP</v>
          </cell>
          <cell r="B2212" t="str">
            <v>SUST JR. VITAMIM PREMIX EXPORT</v>
          </cell>
          <cell r="C2212" t="str">
            <v>GM</v>
          </cell>
          <cell r="D2212">
            <v>0</v>
          </cell>
          <cell r="E2212">
            <v>0.76910000000000001</v>
          </cell>
          <cell r="F2212">
            <v>0</v>
          </cell>
          <cell r="G2212" t="str">
            <v>AS</v>
          </cell>
          <cell r="H2212" t="str">
            <v>R</v>
          </cell>
          <cell r="I2212" t="str">
            <v/>
          </cell>
        </row>
        <row r="2213">
          <cell r="A2213" t="str">
            <v>Y2145(04)</v>
          </cell>
          <cell r="B2213" t="str">
            <v>SUSTAGEN JR VITAMIN PREMIX</v>
          </cell>
          <cell r="C2213" t="str">
            <v>GM</v>
          </cell>
          <cell r="D2213">
            <v>0.50070000000000003</v>
          </cell>
          <cell r="E2213">
            <v>0.52029999999999998</v>
          </cell>
          <cell r="F2213">
            <v>0</v>
          </cell>
          <cell r="G2213" t="str">
            <v>AS</v>
          </cell>
          <cell r="H2213" t="str">
            <v>R</v>
          </cell>
          <cell r="I2213" t="str">
            <v/>
          </cell>
        </row>
        <row r="2214">
          <cell r="A2214" t="str">
            <v>Y2145(05)</v>
          </cell>
          <cell r="B2214" t="str">
            <v>SUSTAGEN JR VIT-IOD PREMIX</v>
          </cell>
          <cell r="C2214" t="str">
            <v>GM</v>
          </cell>
          <cell r="D2214">
            <v>0</v>
          </cell>
          <cell r="E2214">
            <v>0</v>
          </cell>
          <cell r="F2214">
            <v>0</v>
          </cell>
          <cell r="G2214" t="str">
            <v>AS</v>
          </cell>
          <cell r="H2214" t="str">
            <v>R</v>
          </cell>
          <cell r="I2214" t="str">
            <v/>
          </cell>
        </row>
        <row r="2215">
          <cell r="A2215" t="str">
            <v>Y2146(00)</v>
          </cell>
          <cell r="B2215" t="str">
            <v>SUST PRESCHOOL TRC MIN PREMIX</v>
          </cell>
          <cell r="C2215" t="str">
            <v>GM</v>
          </cell>
          <cell r="D2215">
            <v>0.43909999999999999</v>
          </cell>
          <cell r="E2215">
            <v>0.43909999999999999</v>
          </cell>
          <cell r="F2215">
            <v>0</v>
          </cell>
          <cell r="G2215" t="str">
            <v>AS</v>
          </cell>
          <cell r="H2215" t="str">
            <v>R</v>
          </cell>
          <cell r="I2215" t="str">
            <v/>
          </cell>
        </row>
        <row r="2216">
          <cell r="A2216" t="str">
            <v>Y2146(00)I</v>
          </cell>
          <cell r="B2216" t="str">
            <v>SUSTAGEN MINERAL PREMIX</v>
          </cell>
          <cell r="C2216" t="str">
            <v>GM</v>
          </cell>
          <cell r="D2216">
            <v>0</v>
          </cell>
          <cell r="E2216">
            <v>0</v>
          </cell>
          <cell r="F2216">
            <v>0</v>
          </cell>
          <cell r="G2216" t="str">
            <v>NI</v>
          </cell>
          <cell r="H2216" t="str">
            <v>H</v>
          </cell>
          <cell r="I2216" t="str">
            <v/>
          </cell>
        </row>
        <row r="2217">
          <cell r="A2217" t="str">
            <v>Y2146(01)</v>
          </cell>
          <cell r="B2217" t="str">
            <v>SUSTAGEN JR CHOCO MIN PREMIX</v>
          </cell>
          <cell r="C2217" t="str">
            <v>GM</v>
          </cell>
          <cell r="D2217">
            <v>0.29670000000000002</v>
          </cell>
          <cell r="E2217">
            <v>0.32329999999999998</v>
          </cell>
          <cell r="F2217">
            <v>0</v>
          </cell>
          <cell r="G2217" t="str">
            <v>AS</v>
          </cell>
          <cell r="H2217" t="str">
            <v>R</v>
          </cell>
          <cell r="I2217" t="str">
            <v/>
          </cell>
        </row>
        <row r="2218">
          <cell r="A2218" t="str">
            <v>Y2146(02)</v>
          </cell>
          <cell r="B2218" t="str">
            <v>SUSTAGEN JR MIN PREMIX, CHOCO</v>
          </cell>
          <cell r="C2218" t="str">
            <v>GM</v>
          </cell>
          <cell r="D2218">
            <v>0</v>
          </cell>
          <cell r="E2218">
            <v>0</v>
          </cell>
          <cell r="F2218">
            <v>0</v>
          </cell>
          <cell r="G2218" t="str">
            <v>AS</v>
          </cell>
          <cell r="H2218" t="str">
            <v>R</v>
          </cell>
          <cell r="I2218" t="str">
            <v/>
          </cell>
        </row>
        <row r="2219">
          <cell r="A2219" t="str">
            <v>Y2147(00)</v>
          </cell>
          <cell r="B2219" t="str">
            <v>MINERAL PREMIX FOR NON-CHOCO</v>
          </cell>
          <cell r="C2219" t="str">
            <v>GM</v>
          </cell>
          <cell r="D2219">
            <v>0.4506</v>
          </cell>
          <cell r="E2219">
            <v>0.4506</v>
          </cell>
          <cell r="F2219">
            <v>0</v>
          </cell>
          <cell r="G2219" t="str">
            <v>AJ</v>
          </cell>
          <cell r="H2219" t="str">
            <v>R</v>
          </cell>
          <cell r="I2219" t="str">
            <v/>
          </cell>
        </row>
        <row r="2220">
          <cell r="A2220" t="str">
            <v>Y2147(01)</v>
          </cell>
          <cell r="B2220" t="str">
            <v>SUSTAGEN VANILLA MIN PREMIX</v>
          </cell>
          <cell r="C2220" t="str">
            <v>GM</v>
          </cell>
          <cell r="D2220">
            <v>0.59319999999999995</v>
          </cell>
          <cell r="E2220">
            <v>0.59319999999999995</v>
          </cell>
          <cell r="F2220">
            <v>0</v>
          </cell>
          <cell r="G2220" t="str">
            <v>BH</v>
          </cell>
          <cell r="H2220" t="str">
            <v>R</v>
          </cell>
          <cell r="I2220" t="str">
            <v/>
          </cell>
        </row>
        <row r="2221">
          <cell r="A2221" t="str">
            <v>Y2147(02)</v>
          </cell>
          <cell r="B2221" t="str">
            <v>SUSTAGEN SCHOOL VAN MIN PREMIX</v>
          </cell>
          <cell r="C2221" t="str">
            <v>GM</v>
          </cell>
          <cell r="D2221">
            <v>0.37469999999999998</v>
          </cell>
          <cell r="E2221">
            <v>0.40649999999999997</v>
          </cell>
          <cell r="F2221">
            <v>0</v>
          </cell>
          <cell r="G2221" t="str">
            <v>BH</v>
          </cell>
          <cell r="H2221" t="str">
            <v>R</v>
          </cell>
          <cell r="I2221" t="str">
            <v/>
          </cell>
        </row>
        <row r="2222">
          <cell r="A2222" t="str">
            <v>Y2147(03)</v>
          </cell>
          <cell r="B2222" t="str">
            <v>SUSTAGEN SCH MIN PREM NONCHOCO</v>
          </cell>
          <cell r="C2222" t="str">
            <v>GM</v>
          </cell>
          <cell r="D2222">
            <v>0</v>
          </cell>
          <cell r="E2222">
            <v>0</v>
          </cell>
          <cell r="F2222">
            <v>0</v>
          </cell>
          <cell r="G2222" t="str">
            <v>BH</v>
          </cell>
          <cell r="H2222" t="str">
            <v>R</v>
          </cell>
          <cell r="I2222" t="str">
            <v/>
          </cell>
        </row>
        <row r="2223">
          <cell r="A2223" t="str">
            <v>Y2148(00)</v>
          </cell>
          <cell r="B2223" t="str">
            <v>SUST PRESCHOOL TRC MIN PREMIX</v>
          </cell>
          <cell r="C2223" t="str">
            <v>GM</v>
          </cell>
          <cell r="D2223">
            <v>0.57479999999999998</v>
          </cell>
          <cell r="E2223">
            <v>0.57479999999999998</v>
          </cell>
          <cell r="F2223">
            <v>0</v>
          </cell>
          <cell r="G2223" t="str">
            <v>AS</v>
          </cell>
          <cell r="H2223" t="str">
            <v>R</v>
          </cell>
          <cell r="I2223" t="str">
            <v/>
          </cell>
        </row>
        <row r="2224">
          <cell r="A2224" t="str">
            <v>Y2148(00)I</v>
          </cell>
          <cell r="B2224" t="str">
            <v>SUSTAGEN NON CHOCO MIN PREMIX</v>
          </cell>
          <cell r="C2224" t="str">
            <v>GM</v>
          </cell>
          <cell r="D2224">
            <v>0</v>
          </cell>
          <cell r="E2224">
            <v>0</v>
          </cell>
          <cell r="F2224">
            <v>0</v>
          </cell>
          <cell r="G2224" t="str">
            <v>NI</v>
          </cell>
          <cell r="H2224" t="str">
            <v>H</v>
          </cell>
          <cell r="I2224" t="str">
            <v/>
          </cell>
        </row>
        <row r="2225">
          <cell r="A2225" t="str">
            <v>Y2148(01)</v>
          </cell>
          <cell r="B2225" t="str">
            <v>SUST PRESCHOOL CHOC TMIN PREM</v>
          </cell>
          <cell r="C2225" t="str">
            <v>GM</v>
          </cell>
          <cell r="D2225">
            <v>0.4446</v>
          </cell>
          <cell r="E2225">
            <v>0.4446</v>
          </cell>
          <cell r="F2225">
            <v>0</v>
          </cell>
          <cell r="G2225" t="str">
            <v>AS</v>
          </cell>
          <cell r="H2225" t="str">
            <v>R</v>
          </cell>
          <cell r="I2225" t="str">
            <v/>
          </cell>
        </row>
        <row r="2226">
          <cell r="A2226" t="str">
            <v>Y2148(01)EXP</v>
          </cell>
          <cell r="B2226" t="str">
            <v>SUST JR. CHOCO MINERAL PREMIX</v>
          </cell>
          <cell r="C2226" t="str">
            <v>GM</v>
          </cell>
          <cell r="D2226">
            <v>0</v>
          </cell>
          <cell r="E2226">
            <v>0.45679999999999998</v>
          </cell>
          <cell r="F2226">
            <v>0</v>
          </cell>
          <cell r="G2226" t="str">
            <v>AS</v>
          </cell>
          <cell r="H2226" t="str">
            <v>R</v>
          </cell>
          <cell r="I2226" t="str">
            <v/>
          </cell>
        </row>
        <row r="2227">
          <cell r="A2227" t="str">
            <v>Y2148(02)</v>
          </cell>
          <cell r="B2227" t="str">
            <v>SUST PRESCHOOL TRC MIN PREM</v>
          </cell>
          <cell r="C2227" t="str">
            <v>GM</v>
          </cell>
          <cell r="D2227">
            <v>0.55759999999999998</v>
          </cell>
          <cell r="E2227">
            <v>0.55759999999999998</v>
          </cell>
          <cell r="F2227">
            <v>0</v>
          </cell>
          <cell r="G2227" t="str">
            <v>AS</v>
          </cell>
          <cell r="H2227" t="str">
            <v>R</v>
          </cell>
          <cell r="I2227" t="str">
            <v/>
          </cell>
        </row>
        <row r="2228">
          <cell r="A2228" t="str">
            <v>Y2148(02)EXP</v>
          </cell>
          <cell r="B2228" t="str">
            <v>SUST JR. VAN MINERAL PREMIX</v>
          </cell>
          <cell r="C2228" t="str">
            <v>GM</v>
          </cell>
          <cell r="D2228">
            <v>0</v>
          </cell>
          <cell r="E2228">
            <v>0.45440000000000003</v>
          </cell>
          <cell r="F2228">
            <v>0</v>
          </cell>
          <cell r="G2228" t="str">
            <v>AS</v>
          </cell>
          <cell r="H2228" t="str">
            <v>R</v>
          </cell>
          <cell r="I2228" t="str">
            <v/>
          </cell>
        </row>
        <row r="2229">
          <cell r="A2229" t="str">
            <v>Y2148(03)</v>
          </cell>
          <cell r="B2229" t="str">
            <v>SUSTAGEN JR VAN MIN PREMIX</v>
          </cell>
          <cell r="C2229" t="str">
            <v>GM</v>
          </cell>
          <cell r="D2229">
            <v>0.25779999999999997</v>
          </cell>
          <cell r="E2229">
            <v>0.2797</v>
          </cell>
          <cell r="F2229">
            <v>0</v>
          </cell>
          <cell r="G2229" t="str">
            <v>AS</v>
          </cell>
          <cell r="H2229" t="str">
            <v>R</v>
          </cell>
          <cell r="I2229" t="str">
            <v/>
          </cell>
        </row>
        <row r="2230">
          <cell r="A2230" t="str">
            <v>Y2148(04)</v>
          </cell>
          <cell r="B2230" t="str">
            <v>SUSTAGEN JR MIN PREM NON-CHOCO</v>
          </cell>
          <cell r="C2230" t="str">
            <v>GM</v>
          </cell>
          <cell r="D2230">
            <v>0</v>
          </cell>
          <cell r="E2230">
            <v>0</v>
          </cell>
          <cell r="F2230">
            <v>0</v>
          </cell>
          <cell r="G2230" t="str">
            <v>AS</v>
          </cell>
          <cell r="H2230" t="str">
            <v>R</v>
          </cell>
          <cell r="I2230" t="str">
            <v/>
          </cell>
        </row>
        <row r="2231">
          <cell r="A2231" t="str">
            <v>Y2156(00)</v>
          </cell>
          <cell r="B2231" t="str">
            <v>CHROMIC CHLORIDE TRIT, 1%</v>
          </cell>
          <cell r="C2231" t="str">
            <v>GM</v>
          </cell>
          <cell r="D2231">
            <v>2.6006</v>
          </cell>
          <cell r="E2231">
            <v>2.6006</v>
          </cell>
          <cell r="F2231">
            <v>0</v>
          </cell>
          <cell r="G2231" t="str">
            <v>CY</v>
          </cell>
          <cell r="H2231" t="str">
            <v>A</v>
          </cell>
          <cell r="I2231" t="str">
            <v/>
          </cell>
        </row>
        <row r="2232">
          <cell r="A2232" t="str">
            <v>Y2251(00)</v>
          </cell>
          <cell r="B2232" t="str">
            <v>LACTUM VITAMIN-IODIDE PREMIX</v>
          </cell>
          <cell r="C2232" t="str">
            <v>GM</v>
          </cell>
          <cell r="D2232">
            <v>0.57599999999999996</v>
          </cell>
          <cell r="E2232">
            <v>0.63339999999999996</v>
          </cell>
          <cell r="F2232">
            <v>0</v>
          </cell>
          <cell r="G2232" t="str">
            <v>AM</v>
          </cell>
          <cell r="H2232" t="str">
            <v>R</v>
          </cell>
          <cell r="I2232" t="str">
            <v/>
          </cell>
        </row>
        <row r="2233">
          <cell r="A2233" t="str">
            <v>Y2251(01)</v>
          </cell>
          <cell r="B2233" t="str">
            <v>LACTUM VITAMIN-IODIDE PREMIX</v>
          </cell>
          <cell r="C2233" t="str">
            <v>GM</v>
          </cell>
          <cell r="D2233">
            <v>0.72119999999999995</v>
          </cell>
          <cell r="E2233">
            <v>0.86509999999999998</v>
          </cell>
          <cell r="F2233">
            <v>0</v>
          </cell>
          <cell r="G2233" t="str">
            <v>AM</v>
          </cell>
          <cell r="H2233" t="str">
            <v>R</v>
          </cell>
          <cell r="I2233" t="str">
            <v>04</v>
          </cell>
        </row>
        <row r="2234">
          <cell r="A2234" t="str">
            <v>Y2252(00)</v>
          </cell>
          <cell r="B2234" t="str">
            <v>FORTIFIED MILK POW VIT PREMIX</v>
          </cell>
          <cell r="C2234" t="str">
            <v>GM</v>
          </cell>
          <cell r="D2234">
            <v>0.82809999999999995</v>
          </cell>
          <cell r="E2234">
            <v>0.92169999999999996</v>
          </cell>
          <cell r="F2234">
            <v>0</v>
          </cell>
          <cell r="G2234" t="str">
            <v>AI</v>
          </cell>
          <cell r="H2234" t="str">
            <v>R</v>
          </cell>
          <cell r="I2234" t="str">
            <v/>
          </cell>
        </row>
        <row r="2235">
          <cell r="A2235" t="str">
            <v>Y2252(00)EXP</v>
          </cell>
          <cell r="B2235" t="str">
            <v>FORTIFIED MILK POW VIT PREMIX</v>
          </cell>
          <cell r="C2235" t="str">
            <v>GM</v>
          </cell>
          <cell r="D2235">
            <v>0</v>
          </cell>
          <cell r="E2235">
            <v>0</v>
          </cell>
          <cell r="F2235">
            <v>0</v>
          </cell>
          <cell r="G2235" t="str">
            <v>AI</v>
          </cell>
          <cell r="H2235" t="str">
            <v>R</v>
          </cell>
          <cell r="I2235" t="str">
            <v/>
          </cell>
        </row>
        <row r="2236">
          <cell r="A2236" t="str">
            <v>Y2253(00)</v>
          </cell>
          <cell r="B2236" t="str">
            <v>FORTIFIED MILK POW MIN PREMIX</v>
          </cell>
          <cell r="C2236" t="str">
            <v>GM</v>
          </cell>
          <cell r="D2236">
            <v>0.38919999999999999</v>
          </cell>
          <cell r="E2236">
            <v>0.42420000000000002</v>
          </cell>
          <cell r="F2236">
            <v>0</v>
          </cell>
          <cell r="G2236" t="str">
            <v>AI</v>
          </cell>
          <cell r="H2236" t="str">
            <v>R</v>
          </cell>
          <cell r="I2236" t="str">
            <v/>
          </cell>
        </row>
        <row r="2237">
          <cell r="A2237" t="str">
            <v>Y2253(00)EXP</v>
          </cell>
          <cell r="B2237" t="str">
            <v>FORTIFIED MILK POW MIN PREMIX</v>
          </cell>
          <cell r="C2237" t="str">
            <v>GM</v>
          </cell>
          <cell r="D2237">
            <v>0</v>
          </cell>
          <cell r="E2237">
            <v>0</v>
          </cell>
          <cell r="F2237">
            <v>0</v>
          </cell>
          <cell r="G2237" t="str">
            <v>AI</v>
          </cell>
          <cell r="H2237" t="str">
            <v>R</v>
          </cell>
          <cell r="I2237" t="str">
            <v/>
          </cell>
        </row>
        <row r="2238">
          <cell r="A2238" t="str">
            <v>Y2273(00)</v>
          </cell>
          <cell r="B2238" t="str">
            <v>CHOICE DM POWDER VITAMIN PREM</v>
          </cell>
          <cell r="C2238" t="str">
            <v>GM</v>
          </cell>
          <cell r="D2238">
            <v>0.86580000000000001</v>
          </cell>
          <cell r="E2238">
            <v>0.86580000000000001</v>
          </cell>
          <cell r="F2238">
            <v>0</v>
          </cell>
          <cell r="G2238" t="str">
            <v>CY</v>
          </cell>
          <cell r="H2238" t="str">
            <v>R</v>
          </cell>
          <cell r="I2238" t="str">
            <v/>
          </cell>
        </row>
        <row r="2239">
          <cell r="A2239" t="str">
            <v>Y2274(00)</v>
          </cell>
          <cell r="B2239" t="str">
            <v>CHOICE DM POWDER MINERAL PREM</v>
          </cell>
          <cell r="C2239" t="str">
            <v>GM</v>
          </cell>
          <cell r="D2239">
            <v>0.51180000000000003</v>
          </cell>
          <cell r="E2239">
            <v>0.51180000000000003</v>
          </cell>
          <cell r="F2239">
            <v>0</v>
          </cell>
          <cell r="G2239" t="str">
            <v>CY</v>
          </cell>
          <cell r="H2239" t="str">
            <v>R</v>
          </cell>
          <cell r="I2239" t="str">
            <v/>
          </cell>
        </row>
        <row r="2240">
          <cell r="A2240" t="str">
            <v>Y2327(00)</v>
          </cell>
          <cell r="B2240" t="str">
            <v>SUSTAGEN KID VIT-IOD PREMIX</v>
          </cell>
          <cell r="C2240" t="str">
            <v>GM</v>
          </cell>
          <cell r="D2240">
            <v>0.45179999999999998</v>
          </cell>
          <cell r="E2240">
            <v>0.46920000000000001</v>
          </cell>
          <cell r="F2240">
            <v>0</v>
          </cell>
          <cell r="G2240" t="str">
            <v>AE</v>
          </cell>
          <cell r="H2240" t="str">
            <v>R</v>
          </cell>
          <cell r="I2240" t="str">
            <v/>
          </cell>
        </row>
        <row r="2241">
          <cell r="A2241" t="str">
            <v>Y2327(01)</v>
          </cell>
          <cell r="B2241" t="str">
            <v>SUSTAGEN KID VIT-IOD PREMIX</v>
          </cell>
          <cell r="C2241" t="str">
            <v>GM</v>
          </cell>
          <cell r="D2241">
            <v>0</v>
          </cell>
          <cell r="E2241">
            <v>0</v>
          </cell>
          <cell r="F2241">
            <v>0</v>
          </cell>
          <cell r="G2241" t="str">
            <v>AE</v>
          </cell>
          <cell r="H2241" t="str">
            <v>R</v>
          </cell>
          <cell r="I2241" t="str">
            <v/>
          </cell>
        </row>
        <row r="2242">
          <cell r="A2242" t="str">
            <v>Y2328(00)</v>
          </cell>
          <cell r="B2242" t="str">
            <v>SUSTAGEN KID CHOCO MIN PREMIX</v>
          </cell>
          <cell r="C2242" t="str">
            <v>GM</v>
          </cell>
          <cell r="D2242">
            <v>0.23830000000000001</v>
          </cell>
          <cell r="E2242">
            <v>0.25700000000000001</v>
          </cell>
          <cell r="F2242">
            <v>0</v>
          </cell>
          <cell r="G2242" t="str">
            <v>AE</v>
          </cell>
          <cell r="H2242" t="str">
            <v>R</v>
          </cell>
          <cell r="I2242" t="str">
            <v/>
          </cell>
        </row>
        <row r="2243">
          <cell r="A2243" t="str">
            <v>Y2328(01)</v>
          </cell>
          <cell r="B2243" t="str">
            <v>SUSTAGEN KID MIN PREMIX, CHOCO</v>
          </cell>
          <cell r="C2243" t="str">
            <v>GM</v>
          </cell>
          <cell r="D2243">
            <v>0</v>
          </cell>
          <cell r="E2243">
            <v>0</v>
          </cell>
          <cell r="F2243">
            <v>0</v>
          </cell>
          <cell r="G2243" t="str">
            <v>AE</v>
          </cell>
          <cell r="H2243" t="str">
            <v>R</v>
          </cell>
          <cell r="I2243" t="str">
            <v/>
          </cell>
        </row>
        <row r="2244">
          <cell r="A2244" t="str">
            <v>Y2329(00)</v>
          </cell>
          <cell r="B2244" t="str">
            <v>SUSTAGEN KID VAN MIN PREMIX</v>
          </cell>
          <cell r="C2244" t="str">
            <v>GM</v>
          </cell>
          <cell r="D2244">
            <v>0.24</v>
          </cell>
          <cell r="E2244">
            <v>0.26069999999999999</v>
          </cell>
          <cell r="F2244">
            <v>0</v>
          </cell>
          <cell r="G2244" t="str">
            <v>AE</v>
          </cell>
          <cell r="H2244" t="str">
            <v>R</v>
          </cell>
          <cell r="I2244" t="str">
            <v/>
          </cell>
        </row>
        <row r="2245">
          <cell r="A2245" t="str">
            <v>Y2329(01)</v>
          </cell>
          <cell r="B2245" t="str">
            <v>SUSTA KID MIN PREM,NON CHOCO</v>
          </cell>
          <cell r="C2245" t="str">
            <v>GM</v>
          </cell>
          <cell r="D2245">
            <v>0</v>
          </cell>
          <cell r="E2245">
            <v>0</v>
          </cell>
          <cell r="F2245">
            <v>0</v>
          </cell>
          <cell r="G2245" t="str">
            <v>AE</v>
          </cell>
          <cell r="H2245" t="str">
            <v>R</v>
          </cell>
          <cell r="I2245" t="str">
            <v/>
          </cell>
        </row>
        <row r="2246">
          <cell r="A2246" t="str">
            <v>Y2458(00)</v>
          </cell>
          <cell r="B2246" t="str">
            <v>ENFAMAMA VAN VITAMIN PREMIX</v>
          </cell>
          <cell r="C2246" t="str">
            <v>GM</v>
          </cell>
          <cell r="D2246">
            <v>2.8441000000000001</v>
          </cell>
          <cell r="E2246">
            <v>3.7574000000000001</v>
          </cell>
          <cell r="F2246">
            <v>0</v>
          </cell>
          <cell r="G2246" t="str">
            <v>CT</v>
          </cell>
          <cell r="H2246" t="str">
            <v>R</v>
          </cell>
          <cell r="I2246" t="str">
            <v/>
          </cell>
        </row>
        <row r="2247">
          <cell r="A2247" t="str">
            <v>Y2459(00)</v>
          </cell>
          <cell r="B2247" t="str">
            <v>ENFAMAMA CHOCO VITAMIN PREMIX</v>
          </cell>
          <cell r="C2247" t="str">
            <v>GM</v>
          </cell>
          <cell r="D2247">
            <v>2.6297000000000001</v>
          </cell>
          <cell r="E2247">
            <v>3.5173999999999999</v>
          </cell>
          <cell r="F2247">
            <v>0</v>
          </cell>
          <cell r="G2247" t="str">
            <v>CT</v>
          </cell>
          <cell r="H2247" t="str">
            <v>R</v>
          </cell>
          <cell r="I2247" t="str">
            <v/>
          </cell>
        </row>
        <row r="2248">
          <cell r="A2248" t="str">
            <v>Z0013(99)</v>
          </cell>
          <cell r="B2248" t="str">
            <v>SUSTAGEN BASE</v>
          </cell>
          <cell r="C2248" t="str">
            <v>KG</v>
          </cell>
          <cell r="D2248">
            <v>143.09979999999999</v>
          </cell>
          <cell r="E2248">
            <v>118.76139999999999</v>
          </cell>
          <cell r="F2248">
            <v>0</v>
          </cell>
          <cell r="G2248" t="str">
            <v>CT</v>
          </cell>
          <cell r="H2248" t="str">
            <v>R</v>
          </cell>
          <cell r="I2248" t="str">
            <v/>
          </cell>
        </row>
        <row r="2249">
          <cell r="A2249" t="str">
            <v>Z0153(00)</v>
          </cell>
          <cell r="B2249" t="str">
            <v>SODIUM ASCORBATE GRANULATION</v>
          </cell>
          <cell r="C2249" t="str">
            <v>GM</v>
          </cell>
          <cell r="D2249">
            <v>0</v>
          </cell>
          <cell r="E2249">
            <v>0</v>
          </cell>
          <cell r="F2249">
            <v>0</v>
          </cell>
          <cell r="G2249" t="str">
            <v>BJ</v>
          </cell>
          <cell r="H2249" t="str">
            <v>R</v>
          </cell>
          <cell r="I2249" t="str">
            <v/>
          </cell>
        </row>
        <row r="2250">
          <cell r="A2250" t="str">
            <v>Z0153(02)</v>
          </cell>
          <cell r="B2250" t="str">
            <v>SOD ASC - CAL PANT GRANULATION</v>
          </cell>
          <cell r="C2250" t="str">
            <v>GM</v>
          </cell>
          <cell r="D2250">
            <v>0.83050000000000002</v>
          </cell>
          <cell r="E2250">
            <v>0.55940000000000001</v>
          </cell>
          <cell r="F2250">
            <v>0</v>
          </cell>
          <cell r="G2250" t="str">
            <v>BJ</v>
          </cell>
          <cell r="H2250" t="str">
            <v>R</v>
          </cell>
          <cell r="I2250" t="str">
            <v/>
          </cell>
        </row>
        <row r="2251">
          <cell r="A2251" t="str">
            <v>Z0154(01)</v>
          </cell>
          <cell r="B2251" t="str">
            <v>CALCIUM CARBONATE GRANULATION</v>
          </cell>
          <cell r="C2251" t="str">
            <v>GM</v>
          </cell>
          <cell r="D2251">
            <v>0.47039999999999998</v>
          </cell>
          <cell r="E2251">
            <v>0.1013</v>
          </cell>
          <cell r="F2251">
            <v>0</v>
          </cell>
          <cell r="G2251" t="str">
            <v>BJ</v>
          </cell>
          <cell r="H2251" t="str">
            <v>R</v>
          </cell>
          <cell r="I2251" t="str">
            <v/>
          </cell>
        </row>
        <row r="2252">
          <cell r="A2252" t="str">
            <v>Z0155(05)</v>
          </cell>
          <cell r="B2252" t="str">
            <v>VITAMIN GRANULATION NMT/NMFT</v>
          </cell>
          <cell r="C2252" t="str">
            <v>GM</v>
          </cell>
          <cell r="D2252">
            <v>1.5647</v>
          </cell>
          <cell r="E2252">
            <v>0.1232</v>
          </cell>
          <cell r="F2252">
            <v>0</v>
          </cell>
          <cell r="G2252" t="str">
            <v>BJ</v>
          </cell>
          <cell r="H2252" t="str">
            <v>R</v>
          </cell>
          <cell r="I2252" t="str">
            <v/>
          </cell>
        </row>
        <row r="2253">
          <cell r="A2253" t="str">
            <v>Z0156(03)</v>
          </cell>
          <cell r="B2253" t="str">
            <v>MIN GRAN NATALINS M TABLETS</v>
          </cell>
          <cell r="C2253" t="str">
            <v>GM</v>
          </cell>
          <cell r="D2253">
            <v>1.1092</v>
          </cell>
          <cell r="E2253">
            <v>0.54159999999999997</v>
          </cell>
          <cell r="F2253">
            <v>0</v>
          </cell>
          <cell r="G2253" t="str">
            <v>BJ</v>
          </cell>
          <cell r="H2253" t="str">
            <v>R</v>
          </cell>
          <cell r="I2253" t="str">
            <v/>
          </cell>
        </row>
        <row r="2254">
          <cell r="A2254" t="str">
            <v>Z0157(06)</v>
          </cell>
          <cell r="B2254" t="str">
            <v>BLK GRAN NATALINS M TABLETS</v>
          </cell>
          <cell r="C2254" t="str">
            <v>GM</v>
          </cell>
          <cell r="D2254">
            <v>0</v>
          </cell>
          <cell r="E2254">
            <v>0</v>
          </cell>
          <cell r="F2254">
            <v>0</v>
          </cell>
          <cell r="G2254" t="str">
            <v>BJ</v>
          </cell>
          <cell r="H2254" t="str">
            <v>W</v>
          </cell>
          <cell r="I2254" t="str">
            <v/>
          </cell>
        </row>
        <row r="2255">
          <cell r="A2255" t="str">
            <v>Z0158(06)</v>
          </cell>
          <cell r="B2255" t="str">
            <v>BLK TABLETS NATALINS M TABLETS</v>
          </cell>
          <cell r="C2255" t="str">
            <v>PC</v>
          </cell>
          <cell r="D2255">
            <v>0</v>
          </cell>
          <cell r="E2255">
            <v>0</v>
          </cell>
          <cell r="F2255">
            <v>0</v>
          </cell>
          <cell r="G2255" t="str">
            <v>BJ</v>
          </cell>
          <cell r="H2255" t="str">
            <v>W</v>
          </cell>
          <cell r="I2255" t="str">
            <v/>
          </cell>
        </row>
        <row r="2256">
          <cell r="A2256" t="str">
            <v>Z0290</v>
          </cell>
          <cell r="B2256" t="str">
            <v>DEIONIZED WATER</v>
          </cell>
          <cell r="C2256" t="str">
            <v>GM</v>
          </cell>
          <cell r="D2256">
            <v>0</v>
          </cell>
          <cell r="E2256">
            <v>0</v>
          </cell>
          <cell r="F2256">
            <v>0</v>
          </cell>
          <cell r="G2256" t="str">
            <v>JE</v>
          </cell>
          <cell r="H2256" t="str">
            <v>R</v>
          </cell>
          <cell r="I2256" t="str">
            <v/>
          </cell>
        </row>
        <row r="2257">
          <cell r="A2257" t="str">
            <v>Z0358(03)</v>
          </cell>
          <cell r="B2257" t="str">
            <v>MINERAL GRAN NMT W/ FLUORIDE</v>
          </cell>
          <cell r="C2257" t="str">
            <v>GM</v>
          </cell>
          <cell r="D2257">
            <v>1.1060000000000001</v>
          </cell>
          <cell r="E2257">
            <v>0.53459999999999996</v>
          </cell>
          <cell r="F2257">
            <v>0</v>
          </cell>
          <cell r="G2257" t="str">
            <v>BJ</v>
          </cell>
          <cell r="H2257" t="str">
            <v>R</v>
          </cell>
          <cell r="I2257" t="str">
            <v/>
          </cell>
        </row>
        <row r="2258">
          <cell r="A2258" t="str">
            <v>Z0359(06)</v>
          </cell>
          <cell r="B2258" t="str">
            <v>BLK GRAN NMT W/ FLUORIDE TAB</v>
          </cell>
          <cell r="C2258" t="str">
            <v>GM</v>
          </cell>
          <cell r="D2258">
            <v>0</v>
          </cell>
          <cell r="E2258">
            <v>0</v>
          </cell>
          <cell r="F2258">
            <v>0</v>
          </cell>
          <cell r="G2258" t="str">
            <v>BJ</v>
          </cell>
          <cell r="H2258" t="str">
            <v>W</v>
          </cell>
          <cell r="I2258" t="str">
            <v/>
          </cell>
        </row>
        <row r="2259">
          <cell r="A2259" t="str">
            <v>Z0360(06)</v>
          </cell>
          <cell r="B2259" t="str">
            <v>BLK CORE TABS NMT W/ FLUORIDE</v>
          </cell>
          <cell r="C2259" t="str">
            <v>PC</v>
          </cell>
          <cell r="D2259">
            <v>0</v>
          </cell>
          <cell r="E2259">
            <v>0</v>
          </cell>
          <cell r="F2259">
            <v>0</v>
          </cell>
          <cell r="G2259" t="str">
            <v>BJ</v>
          </cell>
          <cell r="H2259" t="str">
            <v>W</v>
          </cell>
          <cell r="I2259" t="str">
            <v/>
          </cell>
        </row>
        <row r="2260">
          <cell r="A2260" t="str">
            <v>Z0989(01)</v>
          </cell>
          <cell r="B2260" t="str">
            <v>BLK GRAN TEMPRA FORTE TABLETS</v>
          </cell>
          <cell r="C2260" t="str">
            <v>GM</v>
          </cell>
          <cell r="D2260">
            <v>0</v>
          </cell>
          <cell r="E2260">
            <v>0</v>
          </cell>
          <cell r="F2260">
            <v>0</v>
          </cell>
          <cell r="G2260" t="str">
            <v>II</v>
          </cell>
          <cell r="H2260" t="str">
            <v>W</v>
          </cell>
          <cell r="I2260" t="str">
            <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Company"/>
      <sheetName val="New Prod"/>
      <sheetName val="dsi _2003"/>
      <sheetName val="#REF"/>
    </sheetNames>
    <sheetDataSet>
      <sheetData sheetId="0" refreshError="1">
        <row r="6">
          <cell r="C6" t="str">
            <v>Pravachol / Pravigard</v>
          </cell>
          <cell r="G6" t="str">
            <v>Plavix</v>
          </cell>
        </row>
        <row r="7">
          <cell r="C7">
            <v>2003</v>
          </cell>
          <cell r="D7" t="str">
            <v>2003 %</v>
          </cell>
          <cell r="E7" t="str">
            <v>2002 %</v>
          </cell>
          <cell r="G7">
            <v>2003</v>
          </cell>
          <cell r="H7" t="str">
            <v>2003 %</v>
          </cell>
          <cell r="I7">
            <v>20.02</v>
          </cell>
        </row>
        <row r="8">
          <cell r="C8" t="str">
            <v>$</v>
          </cell>
          <cell r="D8" t="str">
            <v>of sales</v>
          </cell>
          <cell r="E8" t="str">
            <v>of sales</v>
          </cell>
          <cell r="G8" t="str">
            <v>$</v>
          </cell>
          <cell r="H8" t="str">
            <v>of sales</v>
          </cell>
          <cell r="I8" t="str">
            <v>of sales</v>
          </cell>
        </row>
        <row r="10">
          <cell r="A10" t="str">
            <v>Sales</v>
          </cell>
          <cell r="C10">
            <v>2645.7330000000002</v>
          </cell>
          <cell r="D10">
            <v>1</v>
          </cell>
          <cell r="G10">
            <v>2420.5790000000002</v>
          </cell>
          <cell r="H10">
            <v>1</v>
          </cell>
        </row>
        <row r="11">
          <cell r="B11" t="str">
            <v>% change vs py</v>
          </cell>
        </row>
        <row r="13">
          <cell r="A13" t="str">
            <v>Gross Margin</v>
          </cell>
          <cell r="C13">
            <v>1901.528</v>
          </cell>
          <cell r="D13">
            <v>0.71871500260986276</v>
          </cell>
          <cell r="G13">
            <v>1808.1379999999999</v>
          </cell>
          <cell r="H13">
            <v>0.74698574184110489</v>
          </cell>
        </row>
        <row r="15">
          <cell r="A15" t="str">
            <v>Distribution</v>
          </cell>
          <cell r="C15">
            <v>8.9009999999999998</v>
          </cell>
          <cell r="D15">
            <v>3.3642850582428383E-3</v>
          </cell>
          <cell r="G15">
            <v>5.4269999999999996</v>
          </cell>
          <cell r="H15">
            <v>2.2420255649578053E-3</v>
          </cell>
        </row>
        <row r="16">
          <cell r="A16" t="str">
            <v>Advertising</v>
          </cell>
          <cell r="C16">
            <v>39.616</v>
          </cell>
          <cell r="D16">
            <v>1.4973544193612884E-2</v>
          </cell>
          <cell r="G16">
            <v>73.363</v>
          </cell>
          <cell r="H16">
            <v>3.0308037870278141E-2</v>
          </cell>
        </row>
        <row r="17">
          <cell r="A17" t="str">
            <v>Promotion</v>
          </cell>
          <cell r="C17">
            <v>157.446</v>
          </cell>
          <cell r="D17">
            <v>5.9509406277957748E-2</v>
          </cell>
          <cell r="G17">
            <v>128.85300000000001</v>
          </cell>
          <cell r="H17">
            <v>5.3232305163351409E-2</v>
          </cell>
        </row>
        <row r="18">
          <cell r="A18" t="str">
            <v>Sales Force</v>
          </cell>
          <cell r="C18">
            <v>289.52499999999998</v>
          </cell>
          <cell r="D18">
            <v>0.10943092141194896</v>
          </cell>
          <cell r="G18">
            <v>239.78</v>
          </cell>
          <cell r="H18">
            <v>9.9058944161706755E-2</v>
          </cell>
        </row>
        <row r="19">
          <cell r="A19" t="str">
            <v>Other Marketing</v>
          </cell>
          <cell r="C19">
            <v>22.31</v>
          </cell>
          <cell r="D19">
            <v>8.4324457532184826E-3</v>
          </cell>
          <cell r="G19">
            <v>18.904</v>
          </cell>
          <cell r="H19">
            <v>7.8097017283881246E-3</v>
          </cell>
        </row>
        <row r="21">
          <cell r="A21" t="str">
            <v>Total Direct Expenses</v>
          </cell>
          <cell r="C21">
            <v>517.79799999999989</v>
          </cell>
          <cell r="D21">
            <v>0.19571060269498089</v>
          </cell>
          <cell r="G21">
            <v>466.327</v>
          </cell>
          <cell r="H21">
            <v>0.19265101448868224</v>
          </cell>
        </row>
        <row r="22">
          <cell r="B22" t="str">
            <v>% change vs py</v>
          </cell>
        </row>
        <row r="24">
          <cell r="A24" t="str">
            <v>Product Contribution</v>
          </cell>
          <cell r="C24">
            <v>1383.73</v>
          </cell>
          <cell r="D24">
            <v>0.52300439991488179</v>
          </cell>
          <cell r="G24">
            <v>1341.8109999999999</v>
          </cell>
          <cell r="H24">
            <v>0.55433472735242262</v>
          </cell>
        </row>
        <row r="25">
          <cell r="B25" t="str">
            <v>% change vs py</v>
          </cell>
        </row>
        <row r="40">
          <cell r="C40" t="str">
            <v>Virology Franchise</v>
          </cell>
          <cell r="G40" t="str">
            <v>Glucophage (New Forms)</v>
          </cell>
        </row>
        <row r="41">
          <cell r="C41">
            <v>2003</v>
          </cell>
          <cell r="D41" t="str">
            <v>2003 %</v>
          </cell>
          <cell r="E41" t="str">
            <v>2002 %</v>
          </cell>
          <cell r="G41">
            <v>2003</v>
          </cell>
          <cell r="H41" t="str">
            <v>2003 %</v>
          </cell>
          <cell r="I41" t="str">
            <v>2002 %</v>
          </cell>
        </row>
        <row r="42">
          <cell r="C42" t="str">
            <v>$</v>
          </cell>
          <cell r="D42" t="str">
            <v>of sales</v>
          </cell>
          <cell r="E42" t="str">
            <v>of sales</v>
          </cell>
          <cell r="G42" t="str">
            <v>$</v>
          </cell>
          <cell r="H42" t="str">
            <v>of sales</v>
          </cell>
          <cell r="I42" t="str">
            <v>of sales</v>
          </cell>
        </row>
        <row r="44">
          <cell r="A44" t="str">
            <v>Sales</v>
          </cell>
          <cell r="C44">
            <v>1177.1279999999999</v>
          </cell>
          <cell r="D44">
            <v>1</v>
          </cell>
          <cell r="G44">
            <v>951.94200000000001</v>
          </cell>
          <cell r="H44">
            <v>1</v>
          </cell>
        </row>
        <row r="45">
          <cell r="B45" t="str">
            <v>% change vs py</v>
          </cell>
        </row>
        <row r="47">
          <cell r="A47" t="str">
            <v>Gross Margin</v>
          </cell>
          <cell r="C47">
            <v>1021.776</v>
          </cell>
          <cell r="D47">
            <v>0.86802454788264316</v>
          </cell>
          <cell r="G47">
            <v>737.07799999999997</v>
          </cell>
          <cell r="H47">
            <v>0.77428876969395188</v>
          </cell>
        </row>
        <row r="49">
          <cell r="A49" t="str">
            <v>Distribution</v>
          </cell>
          <cell r="C49">
            <v>5.7780000000000005</v>
          </cell>
          <cell r="D49">
            <v>4.9085570982934741E-3</v>
          </cell>
          <cell r="G49">
            <v>2.8239999999999998</v>
          </cell>
          <cell r="H49">
            <v>2.9665672908643593E-3</v>
          </cell>
        </row>
        <row r="50">
          <cell r="A50" t="str">
            <v>Advertising</v>
          </cell>
          <cell r="C50">
            <v>13.608000000000001</v>
          </cell>
          <cell r="D50">
            <v>1.1560340081962201E-2</v>
          </cell>
          <cell r="G50">
            <v>15.598000000000001</v>
          </cell>
          <cell r="H50">
            <v>1.6385452054852083E-2</v>
          </cell>
        </row>
        <row r="51">
          <cell r="A51" t="str">
            <v>Promotion</v>
          </cell>
          <cell r="C51">
            <v>46.217999999999996</v>
          </cell>
          <cell r="D51">
            <v>3.9263359634636168E-2</v>
          </cell>
          <cell r="G51">
            <v>54.344000000000001</v>
          </cell>
          <cell r="H51">
            <v>5.7087511634112166E-2</v>
          </cell>
        </row>
        <row r="52">
          <cell r="A52" t="str">
            <v>Sales Force</v>
          </cell>
          <cell r="C52">
            <v>56.15</v>
          </cell>
          <cell r="D52">
            <v>4.7700844767943673E-2</v>
          </cell>
          <cell r="G52">
            <v>115.679</v>
          </cell>
          <cell r="H52">
            <v>0.12151895808778267</v>
          </cell>
        </row>
        <row r="53">
          <cell r="A53" t="str">
            <v>Other Marketing</v>
          </cell>
          <cell r="C53">
            <v>31.494</v>
          </cell>
          <cell r="D53">
            <v>2.6754949334311988E-2</v>
          </cell>
          <cell r="G53">
            <v>8.4489999999999998</v>
          </cell>
          <cell r="H53">
            <v>8.8755407367255568E-3</v>
          </cell>
        </row>
        <row r="55">
          <cell r="A55" t="str">
            <v>Total Direct Expenses</v>
          </cell>
          <cell r="C55">
            <v>153.24799999999999</v>
          </cell>
          <cell r="D55">
            <v>0.1301880509171475</v>
          </cell>
          <cell r="G55">
            <v>196.89400000000001</v>
          </cell>
          <cell r="H55">
            <v>0.20683402980433682</v>
          </cell>
        </row>
        <row r="56">
          <cell r="B56" t="str">
            <v>% change vs py</v>
          </cell>
        </row>
        <row r="58">
          <cell r="A58" t="str">
            <v>Product Contribution</v>
          </cell>
          <cell r="C58">
            <v>868.52800000000002</v>
          </cell>
          <cell r="D58">
            <v>0.73783649696549569</v>
          </cell>
          <cell r="G58">
            <v>540.18399999999997</v>
          </cell>
          <cell r="H58">
            <v>0.56745473988961503</v>
          </cell>
        </row>
        <row r="59">
          <cell r="B59" t="str">
            <v>% change vs py</v>
          </cell>
        </row>
        <row r="73">
          <cell r="C73" t="str">
            <v>Paraplatin</v>
          </cell>
          <cell r="G73" t="str">
            <v>Enfamil/Enfalac</v>
          </cell>
        </row>
        <row r="74">
          <cell r="C74">
            <v>2003</v>
          </cell>
          <cell r="D74" t="str">
            <v>2003 %</v>
          </cell>
          <cell r="E74" t="str">
            <v>2002 %</v>
          </cell>
          <cell r="G74">
            <v>2003</v>
          </cell>
          <cell r="H74" t="str">
            <v>2003 %</v>
          </cell>
          <cell r="I74" t="str">
            <v>2002 %</v>
          </cell>
        </row>
        <row r="75">
          <cell r="C75" t="str">
            <v>$</v>
          </cell>
          <cell r="D75" t="str">
            <v>of sales</v>
          </cell>
          <cell r="E75" t="str">
            <v>of sales</v>
          </cell>
          <cell r="G75" t="str">
            <v>$</v>
          </cell>
          <cell r="H75" t="str">
            <v>of sales</v>
          </cell>
          <cell r="I75" t="str">
            <v>of sales</v>
          </cell>
        </row>
        <row r="77">
          <cell r="A77" t="str">
            <v>Sales</v>
          </cell>
          <cell r="C77">
            <v>859.05499999999995</v>
          </cell>
          <cell r="D77">
            <v>1</v>
          </cell>
          <cell r="G77">
            <v>783.60599999999999</v>
          </cell>
          <cell r="H77">
            <v>1</v>
          </cell>
          <cell r="I77">
            <v>1</v>
          </cell>
        </row>
        <row r="78">
          <cell r="B78" t="str">
            <v>% change vs py</v>
          </cell>
          <cell r="G78">
            <v>-2.9000000000000001E-2</v>
          </cell>
        </row>
        <row r="80">
          <cell r="A80" t="str">
            <v>Gross Margin</v>
          </cell>
          <cell r="C80">
            <v>755.07399999999996</v>
          </cell>
          <cell r="D80">
            <v>0.87895885595218004</v>
          </cell>
          <cell r="G80">
            <v>522.35699999999997</v>
          </cell>
          <cell r="H80">
            <v>0.6666066875445058</v>
          </cell>
          <cell r="I80">
            <v>0.68430000000000002</v>
          </cell>
        </row>
        <row r="82">
          <cell r="A82" t="str">
            <v>Distribution</v>
          </cell>
          <cell r="C82">
            <v>1.38</v>
          </cell>
          <cell r="D82">
            <v>1.606416352852844E-3</v>
          </cell>
          <cell r="G82">
            <v>28.709</v>
          </cell>
          <cell r="H82">
            <v>3.6637034428016121E-2</v>
          </cell>
          <cell r="I82">
            <v>3.9E-2</v>
          </cell>
        </row>
        <row r="83">
          <cell r="A83" t="str">
            <v>Advertising</v>
          </cell>
          <cell r="C83">
            <v>0.66800000000000004</v>
          </cell>
          <cell r="D83">
            <v>7.7759864036644922E-4</v>
          </cell>
          <cell r="G83">
            <v>11.839</v>
          </cell>
          <cell r="H83">
            <v>1.5108358026865543E-2</v>
          </cell>
          <cell r="I83">
            <v>1.176E-2</v>
          </cell>
        </row>
        <row r="84">
          <cell r="A84" t="str">
            <v>Promotion</v>
          </cell>
          <cell r="C84">
            <v>25.927</v>
          </cell>
          <cell r="D84">
            <v>3.0180838246678037E-2</v>
          </cell>
          <cell r="G84">
            <v>106.15600000000001</v>
          </cell>
          <cell r="H84">
            <v>0.13547114238533142</v>
          </cell>
          <cell r="I84">
            <v>0.17499999999999999</v>
          </cell>
        </row>
        <row r="85">
          <cell r="A85" t="str">
            <v>Sales Force</v>
          </cell>
          <cell r="C85">
            <v>54.908000000000001</v>
          </cell>
          <cell r="D85">
            <v>6.391674572640868E-2</v>
          </cell>
          <cell r="G85">
            <v>70.39</v>
          </cell>
          <cell r="H85">
            <v>8.9828306572435637E-2</v>
          </cell>
          <cell r="I85">
            <v>8.6199999999999999E-2</v>
          </cell>
        </row>
        <row r="86">
          <cell r="A86" t="str">
            <v>Other Marketing</v>
          </cell>
          <cell r="C86">
            <v>4.9859999999999998</v>
          </cell>
          <cell r="D86">
            <v>5.8040521270465804E-3</v>
          </cell>
          <cell r="G86">
            <v>0</v>
          </cell>
          <cell r="H86">
            <v>0</v>
          </cell>
          <cell r="I86">
            <v>0</v>
          </cell>
        </row>
        <row r="88">
          <cell r="A88" t="str">
            <v>Total Direct Expenses</v>
          </cell>
          <cell r="C88">
            <v>87.869000000000014</v>
          </cell>
          <cell r="D88">
            <v>0.10228565109335259</v>
          </cell>
          <cell r="G88">
            <v>217.09399999999999</v>
          </cell>
          <cell r="H88">
            <v>0.27704484141264868</v>
          </cell>
          <cell r="I88">
            <v>0.31190000000000001</v>
          </cell>
        </row>
        <row r="89">
          <cell r="B89" t="str">
            <v>% change vs py</v>
          </cell>
          <cell r="G89">
            <v>-0.13750000000000001</v>
          </cell>
        </row>
        <row r="91">
          <cell r="A91" t="str">
            <v>Product Contribution</v>
          </cell>
          <cell r="C91">
            <v>667.20499999999993</v>
          </cell>
          <cell r="D91">
            <v>0.7766732048588274</v>
          </cell>
          <cell r="G91">
            <v>305.26299999999998</v>
          </cell>
          <cell r="H91">
            <v>0.38956184613185707</v>
          </cell>
          <cell r="I91">
            <v>0.37240000000000001</v>
          </cell>
        </row>
        <row r="92">
          <cell r="B92" t="str">
            <v>% change vs py</v>
          </cell>
          <cell r="G92">
            <v>1.5800000000000002E-2</v>
          </cell>
        </row>
      </sheetData>
      <sheetData sheetId="1" refreshError="1"/>
      <sheetData sheetId="2" refreshError="1"/>
      <sheetData sheetId="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MP"/>
    </sheetNames>
    <sheetDataSet>
      <sheetData sheetId="0" refreshError="1"/>
      <sheetData sheetId="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 (2)"/>
      <sheetName val="Proj"/>
      <sheetName val="Prior"/>
      <sheetName val="YTD"/>
      <sheetName val="Q1 NTA"/>
    </sheetNames>
    <sheetDataSet>
      <sheetData sheetId="0" refreshError="1"/>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vel"/>
      <sheetName val="DMBB"/>
      <sheetName val="Pkgg"/>
      <sheetName val="MR"/>
      <sheetName val="Total"/>
    </sheetNames>
    <sheetDataSet>
      <sheetData sheetId="0" refreshError="1"/>
      <sheetData sheetId="1" refreshError="1"/>
      <sheetData sheetId="2" refreshError="1"/>
      <sheetData sheetId="3" refreshError="1"/>
      <sheetData sheetId="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1"/>
      <sheetName val="PL2"/>
      <sheetName val="PL3"/>
      <sheetName val="PL4"/>
      <sheetName val="DON GIA"/>
      <sheetName val="PL5"/>
      <sheetName val="TH-HIEUCHINH"/>
      <sheetName val="THKP-HT"/>
      <sheetName val="TONG HOP VL-NC TT"/>
      <sheetName val="HIEUCHINH"/>
      <sheetName val="CHITIET VL-NC-TT-3p"/>
      <sheetName val="CHITIET VL-NC-TT -1p"/>
      <sheetName val="TONG HOP VL-NC HT"/>
      <sheetName val="CHITIET HA THE"/>
      <sheetName val="KPVC-BD-HT "/>
      <sheetName val="DK-KH"/>
      <sheetName val="BIA"/>
      <sheetName val="MUCLUC"/>
      <sheetName val="TM-DT"/>
      <sheetName val="TH-THT"/>
      <sheetName val="CT THT"/>
      <sheetName val="LKVT-TB-TR -GD1"/>
      <sheetName val="ND-DT"/>
    </sheetNames>
    <sheetDataSet>
      <sheetData sheetId="0" refreshError="1">
        <row r="5">
          <cell r="F5">
            <v>3860.4200199999996</v>
          </cell>
        </row>
      </sheetData>
      <sheetData sheetId="1" refreshError="1">
        <row r="5">
          <cell r="F5">
            <v>149190</v>
          </cell>
        </row>
        <row r="9">
          <cell r="F9">
            <v>6672</v>
          </cell>
        </row>
        <row r="12">
          <cell r="F12">
            <v>50450.659999999996</v>
          </cell>
        </row>
      </sheetData>
      <sheetData sheetId="2" refreshError="1">
        <row r="11">
          <cell r="F11">
            <v>383212.27</v>
          </cell>
        </row>
        <row r="14">
          <cell r="F14">
            <v>608.72850000000005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 Input"/>
      <sheetName val="1"/>
      <sheetName val="2"/>
      <sheetName val="3"/>
      <sheetName val="Bus Trend"/>
      <sheetName val="4"/>
      <sheetName val="5"/>
      <sheetName val="5 (2)"/>
      <sheetName val="Gov. Measures"/>
      <sheetName val="10"/>
      <sheetName val="13"/>
      <sheetName val="12"/>
      <sheetName val="12 GM"/>
      <sheetName val="17"/>
      <sheetName val="15"/>
      <sheetName val="18"/>
      <sheetName val="27"/>
      <sheetName val="27 (2)"/>
      <sheetName val="29"/>
      <sheetName val="16"/>
      <sheetName val="9"/>
      <sheetName val="SFE"/>
      <sheetName val="19"/>
      <sheetName val="23"/>
      <sheetName val="24"/>
      <sheetName val="25"/>
      <sheetName val="13 (2)"/>
      <sheetName val="Backup"/>
      <sheetName val="20"/>
      <sheetName val="21"/>
      <sheetName val="22"/>
      <sheetName val="HC Summary"/>
      <sheetName val="11"/>
      <sheetName val="14"/>
      <sheetName val="Structure"/>
      <sheetName val="8"/>
      <sheetName val="OIE"/>
      <sheetName val="28  (2)"/>
      <sheetName val="30"/>
      <sheetName val="31"/>
      <sheetName val="32"/>
    </sheetNames>
    <sheetDataSet>
      <sheetData sheetId="0" refreshError="1"/>
      <sheetData sheetId="1" refreshError="1">
        <row r="18">
          <cell r="D18" t="str">
            <v>dsieurope:DSI-PnL</v>
          </cell>
        </row>
        <row r="21">
          <cell r="D21" t="str">
            <v>dsieurope:EMA_Plan</v>
          </cell>
        </row>
        <row r="23">
          <cell r="D23" t="str">
            <v>05SP04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KEY EMEA FIGURES =&gt;"/>
      <sheetName val="3 - Financial Perf."/>
      <sheetName val="4 - Significant events"/>
      <sheetName val="5 - R &amp; O"/>
      <sheetName val="6 - KMF 1"/>
      <sheetName val="7 - KMF 2"/>
      <sheetName val="8 - Reg. sales vs. B"/>
      <sheetName val="9 - Reg. sales vs. PY"/>
      <sheetName val="10 - Brand sales vs. B"/>
      <sheetName val="11 - Brand sales vs. PY"/>
      <sheetName val="EMEA DETAILED FIGURES =&gt;"/>
      <sheetName val="13 - Month sales"/>
      <sheetName val="14 - YTD sales vs. B"/>
      <sheetName val="15 - YTD sales vs. PY"/>
      <sheetName val="16 - FY sales vs. Prior Proj."/>
      <sheetName val="17 - FY sales vs. B"/>
      <sheetName val="18 - Sales evolution"/>
      <sheetName val="19 - BUC evolution"/>
      <sheetName val="20 - Brand Support Evolution"/>
      <sheetName val="21 - P&amp;L"/>
      <sheetName val="SalesPerf Brand Vs Budget F"/>
      <sheetName val="22 - P&amp;L detail 1"/>
      <sheetName val="23 - P&amp;L detail 2"/>
      <sheetName val="EMEA KMF =&gt;"/>
      <sheetName val="25 - FA Regions"/>
      <sheetName val="26 - FA Brands"/>
      <sheetName val="27 - Headcount"/>
      <sheetName val="28 - Gov. measures"/>
      <sheetName val="29 - PT"/>
      <sheetName val="30 - PVE"/>
      <sheetName val="SANOFI =&gt;"/>
      <sheetName val="32 - Irbe MTD Sales"/>
      <sheetName val="33 - Irbe YTD Sales"/>
      <sheetName val="34 - Clopi MTD Sales"/>
      <sheetName val="35 - Clopi YTD Sales"/>
      <sheetName val="36 - Bridge view"/>
      <sheetName val="37 - Irbe P&amp;L"/>
      <sheetName val="38 - Clopi P&amp;L"/>
      <sheetName val="REGIONS =&gt;"/>
      <sheetName val="40 - Portfolio Position"/>
      <sheetName val="41 - Portfolio Evolution"/>
      <sheetName val="&lt;REGION&gt; =&gt;"/>
      <sheetName val="43 - Financial Perf."/>
      <sheetName val="44 - R &amp; O"/>
      <sheetName val="45 - PVE"/>
      <sheetName val="46 - Sales Evolution"/>
      <sheetName val="47 - BUC Evolution"/>
      <sheetName val="48 - Brands Position"/>
      <sheetName val="49 - Brands Evolution"/>
      <sheetName val="50 - P&amp;L"/>
      <sheetName val="51 - Demand &amp; Sales 1"/>
      <sheetName val="52 - Demand &amp; Sales 2"/>
      <sheetName val="BRANDS =&gt;"/>
      <sheetName val="54 - Portfolio position"/>
      <sheetName val="55 - Portfolio Evolution"/>
      <sheetName val="56 - Segment details"/>
      <sheetName val="57 - Segment events"/>
      <sheetName val="58 - Portfolio Vision"/>
      <sheetName val="&lt;BRAND&gt; =&gt;"/>
      <sheetName val="60 - Financial Perf."/>
      <sheetName val="61 - R &amp; O"/>
      <sheetName val="62 - PVE"/>
      <sheetName val="63 - Sales Evolution"/>
      <sheetName val="64 - Product Contrib."/>
      <sheetName val="65 - Sales Perf."/>
      <sheetName val="66 - Market Position"/>
      <sheetName val="67 - Market Evolution"/>
      <sheetName val="68 - P&amp;L"/>
      <sheetName val="69 - Demand &amp; Sales 1"/>
      <sheetName val="70 - Demand &amp; Sales 2"/>
      <sheetName val="Codes"/>
      <sheetName val="Controls"/>
      <sheetName val="User Tool kit"/>
      <sheetName val="Deck content"/>
      <sheetName val="DeckStructure"/>
      <sheetName val="Données1"/>
      <sheetName val="Données II"/>
      <sheetName val="41 - PVE (old)"/>
      <sheetName val="58 - PVE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row r="21">
          <cell r="L21">
            <v>2003</v>
          </cell>
        </row>
      </sheetData>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v"/>
      <sheetName val="FC by DCs"/>
      <sheetName val="Price"/>
      <sheetName val="Mapping"/>
      <sheetName val="Movement"/>
      <sheetName val="Sheet1"/>
      <sheetName val="Sheet3"/>
      <sheetName val="MT 10D"/>
      <sheetName val="Food"/>
      <sheetName val="Beer 2014"/>
    </sheetNames>
    <sheetDataSet>
      <sheetData sheetId="0"/>
      <sheetData sheetId="1">
        <row r="1">
          <cell r="G1" t="str">
            <v>Value</v>
          </cell>
        </row>
      </sheetData>
      <sheetData sheetId="2">
        <row r="2">
          <cell r="H2">
            <v>7</v>
          </cell>
        </row>
      </sheetData>
      <sheetData sheetId="3"/>
      <sheetData sheetId="4"/>
      <sheetData sheetId="5"/>
      <sheetData sheetId="6"/>
      <sheetData sheetId="7"/>
      <sheetData sheetId="8"/>
      <sheetData sheetId="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_"/>
      <sheetName val="DI_ESTI"/>
      <sheetName val="LEGEND"/>
      <sheetName val="IBASE"/>
      <sheetName val="切割 MTL"/>
      <sheetName val="切割 DI"/>
      <sheetName val="ESTI."/>
      <sheetName val="DI-ESTI"/>
      <sheetName val="__ MTL"/>
      <sheetName val="__ DI"/>
      <sheetName val="CAN DOI"/>
      <sheetName val="GIA TRI"/>
      <sheetName val="NO-DIEN"/>
      <sheetName val="NO-KHUONG"/>
      <sheetName val="NO-DUNG"/>
      <sheetName val="NO-DU"/>
      <sheetName val="TC NV"/>
      <sheetName val="NHAP"/>
      <sheetName val="khuong"/>
      <sheetName val="du"/>
      <sheetName val="dien"/>
      <sheetName val="dung"/>
      <sheetName val="NO-BANG"/>
      <sheetName val="ton kho"/>
      <sheetName val="bang"/>
      <sheetName val="00000000"/>
      <sheetName val="10000000"/>
      <sheetName val="XL4Poppy"/>
      <sheetName val="RPT"/>
      <sheetName val="Daily"/>
      <sheetName val="Data-input"/>
      <sheetName val="Data"/>
      <sheetName val="TK12"/>
      <sheetName val="XXXXXXXX"/>
      <sheetName val="MAU_A"/>
      <sheetName val="MAU_B"/>
      <sheetName val="MAU_C"/>
      <sheetName val="MAU E -XCD"/>
      <sheetName val="MAU E -TDS1"/>
      <sheetName val="MAU E- NDH"/>
      <sheetName val="TH9"/>
      <sheetName val="TH12"/>
      <sheetName val="Sheet3"/>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 MTL"/>
      <sheetName val="?? DI"/>
      <sheetName val="Dthu"/>
      <sheetName val="TH_CPNVL"/>
    </sheetNames>
    <sheetDataSet>
      <sheetData sheetId="0"/>
      <sheetData sheetId="1"/>
      <sheetData sheetId="2" refreshError="1"/>
      <sheetData sheetId="3" refreshError="1"/>
      <sheetData sheetId="4">
        <row r="8">
          <cell r="B8" t="str">
            <v>5S</v>
          </cell>
        </row>
      </sheetData>
      <sheetData sheetId="5" refreshError="1"/>
      <sheetData sheetId="6" refreshError="1"/>
      <sheetData sheetId="7">
        <row r="8">
          <cell r="B8" t="str">
            <v>5S</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P&amp;L"/>
      <sheetName val="Janseen"/>
      <sheetName val="Sheet1"/>
      <sheetName val="MRP"/>
      <sheetName val="COM"/>
      <sheetName val="productcost"/>
      <sheetName val="Cst"/>
      <sheetName val="RATE"/>
      <sheetName val="P-1"/>
      <sheetName val="MPS_PRI"/>
      <sheetName val="MPS-DEDI"/>
      <sheetName val="MAR'02"/>
      <sheetName val="Mfg Fee Jansse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TH VL, NC, DDHÿÿThanÿÿhuoc"/>
      <sheetName val="TONG_x000b_E3p "/>
      <sheetName val="T_x000e_HCHINH"/>
      <sheetName val="ch)tiet"/>
      <sheetName val="LKVL-CK_x000d_HT-GD1"/>
      <sheetName val="KH_Q1_Q2_01"/>
      <sheetName val="LKVL-CK_x000a_HT-GD1"/>
      <sheetName val="12 th 2008"/>
      <sheetName val="Sheet3"/>
      <sheetName val="T.Tinh"/>
      <sheetName val="Tie0dia"/>
      <sheetName val="T_x0008_PDMoi  (2)"/>
      <sheetName val="DONGI_x0001_"/>
      <sheetName val="chiti-c"/>
      <sheetName val="vanchuyen T_x0003_"/>
      <sheetName val="CHITIET VL_NC_x001f_TT _1p"/>
      <sheetName val="CHI_x0014_IET VL__x000e_C_TT_3p"/>
      <sheetName val="dongia _x001f_2_"/>
      <sheetName val="lam_m/i"/>
      <sheetName val="t(ao_go"/>
      <sheetName val="bal"/>
      <sheetName val="22-08"/>
      <sheetName val="DAMNEN KHONG HC"/>
      <sheetName val="dochat"/>
      <sheetName val="DAM NEN HC"/>
      <sheetName val="p轨uluc1"/>
      <sheetName val="PNT-QUOT-#3"/>
      <sheetName val="COAT&amp;WRAP-QIOT-#3"/>
      <sheetName val="Other Note-2008"/>
      <sheetName val="Dinh"/>
      <sheetName val="Goc"/>
      <sheetName val="D"/>
      <sheetName val="T"/>
      <sheetName val="C"/>
      <sheetName val="km"/>
      <sheetName val="TM"/>
      <sheetName val="BK"/>
      <sheetName val="Sheet2"/>
      <sheetName val="Sheet1"/>
      <sheetName val="general requirements"/>
      <sheetName val="CT Thang Mo"/>
      <sheetName val="CT  PL"/>
      <sheetName val="KC-moi"/>
      <sheetName val="LKVL-CK_HT-GD1"/>
      <sheetName val="lam_m_i"/>
      <sheetName val="COST"/>
      <sheetName val="bang tien luong"/>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TONG_HOP_VL_NC"/>
      <sheetName val="CHITIET_VL_NC_TT__1p"/>
      <sheetName val="TONG_HOP_VL_NC_TT"/>
      <sheetName val="KPVC_BD_"/>
      <sheetName val="CHITIET_VL_NC_TT_3p"/>
      <sheetName val="CHITIET_VL_NC"/>
      <sheetName val="THPDMoi___2_"/>
      <sheetName val="t_h_HA_THE"/>
      <sheetName val="TH_VL__NC__DDHT_Thanhphuoc"/>
      <sheetName val="dongia__2_"/>
      <sheetName val="TPDMoi__(2)"/>
      <sheetName val="DONGI"/>
      <sheetName val="vanchuyen_T"/>
      <sheetName val="CHITIET_VL_NCTT__1p"/>
      <sheetName val="CHIIET_VL_C_TT_3p"/>
      <sheetName val="dongia_2_"/>
      <sheetName val="TH_VL,_NC,_DDHÿÿThanÿÿhuoc"/>
      <sheetName val="TONGE3p_"/>
      <sheetName val="THCHINH"/>
      <sheetName val="bang_tien_luong"/>
      <sheetName val="2003"/>
      <sheetName val="2004"/>
      <sheetName val="2005"/>
      <sheetName val="2002-4thQuarter"/>
      <sheetName val="truc tiep"/>
      <sheetName val="cot_xa"/>
      <sheetName val="Mong"/>
      <sheetName val="TONG_x005f_x000b_E3p "/>
      <sheetName val="T_x005f_x000e_HCHINH"/>
      <sheetName val="LKVL-CK_x005f_x000d_HT-GD1"/>
      <sheetName val="T_x005f_x0008_PDMoi  (2)"/>
      <sheetName val="DONGI_x005f_x0001_"/>
      <sheetName val="vanchuyen T_x005f_x0003_"/>
      <sheetName val="CHITIET VL_NC_x005f_x001f_TT _1p"/>
      <sheetName val="CHI_x005f_x0014_IET VL__x005f_x000e_C_TT_3p"/>
      <sheetName val="dongia _x005f_x001f_2_"/>
      <sheetName val="LKVL-CK_x005f_x000a_HT-GD1"/>
      <sheetName val="pÿÿluc1"/>
      <sheetName val="KPVÿÿBD "/>
      <sheetName val="general_requirements"/>
      <sheetName val="CT_Thang_Mo"/>
      <sheetName val="CT__PL"/>
      <sheetName val="KPVÿÿBD_"/>
      <sheetName val="p?uluc1"/>
      <sheetName val="test"/>
      <sheetName val="DG-VL"/>
      <sheetName val="DG_CM"/>
      <sheetName val="TONG_x005f_x005f_x005f_x000b_E3p "/>
      <sheetName val="T_x005f_x005f_x005f_x000e_HCHINH"/>
      <sheetName val="LKVL-CK_x005f_x005f_x005f_x000d_HT-GD1"/>
      <sheetName val="T_x005f_x005f_x005f_x0008_PDMoi  (2)"/>
      <sheetName val="DONGI_x005f_x005f_x005f_x0001_"/>
      <sheetName val="vanchuyen T_x005f_x005f_x005f_x0003_"/>
      <sheetName val="CHITIET VL_NC_x005f_x005f_x005f_x001f_TT _1"/>
      <sheetName val="CHI_x005f_x005f_x005f_x0014_IET VL__x005f_x005f_x"/>
      <sheetName val="dongia _x005f_x005f_x005f_x001f_2_"/>
      <sheetName val="LKVL-CK_x005f_x005f_x005f_x000a_HT-GD1"/>
      <sheetName val="p_uluc1"/>
      <sheetName val="TONG_x005f_x005f_x005f_x005f_x005f_x005f_x005f_x000b_E3"/>
      <sheetName val="T_x005f_x005f_x005f_x005f_x005f_x005f_x005f_x000e_HCHIN"/>
      <sheetName val="LKVL-CK_x005f_x005f_x005f_x005f_x005f_x005f_x000d"/>
      <sheetName val="T_x005f_x005f_x005f_x005f_x005f_x005f_x005f_x0008_PDMoi"/>
      <sheetName val="DONGI_x005f_x005f_x005f_x005f_x005f_x005f_x005f_x0001_"/>
      <sheetName val="vanchuyen T_x005f_x005f_x005f_x005f_x005f_x005f_x"/>
      <sheetName val="CHITIET VL_NC_x005f_x005f_x005f_x005f_x005f"/>
      <sheetName val="CHI_x005f_x005f_x005f_x005f_x005f_x005f_x005f_x0014_IET"/>
      <sheetName val="dongia _x005f_x005f_x005f_x005f_x005f_x005f_x001f"/>
      <sheetName val="LKVL-CK_x005f_x005f_x005f_x005f_x005f_x005f_x000a"/>
      <sheetName val="TONG_x005f_x005f_x005f_x005f_x005f_x005f_x005f_x005f_x0"/>
      <sheetName val="T_x005f_x005f_x005f_x005f_x005f_x005f_x005f_x005f_x005f"/>
      <sheetName val="LKVL-CK_x005f_x005f_x005f_x005f_x005f_x005f_x005f"/>
      <sheetName val="DONGI_x005f_x005f_x005f_x005f_x005f_x005f_x005f_x005f_x"/>
      <sheetName val="CHI_x005f_x005f_x005f_x005f_x005f_x005f_x005f_x005f_x00"/>
      <sheetName val="dongia _x005f_x005f_x005f_x005f_x005f_x005f_x005f"/>
      <sheetName val="LKVL-CK HT-GD1"/>
      <sheetName val="LIST"/>
      <sheetName val="MTO REV.2(ARMOR)"/>
      <sheetName val="TH VL, NC, DDH��Than��huoc"/>
      <sheetName val="TH_VL,_NC,_DDH��Than��huoc"/>
      <sheetName val="Ky tu cham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 Input"/>
      <sheetName val="1"/>
      <sheetName val="Bridges"/>
      <sheetName val="3"/>
      <sheetName val="Bus Trend"/>
      <sheetName val="4"/>
      <sheetName val="5"/>
      <sheetName val="5 (2)"/>
      <sheetName val="Gov. Measures"/>
      <sheetName val="10"/>
      <sheetName val="13"/>
      <sheetName val="11"/>
      <sheetName val="14"/>
      <sheetName val="12"/>
      <sheetName val="12 SZ"/>
      <sheetName val="12 GM"/>
      <sheetName val="17"/>
      <sheetName val="15"/>
      <sheetName val="18"/>
      <sheetName val="27"/>
      <sheetName val="New Prods"/>
      <sheetName val="27 Excl New Prod"/>
      <sheetName val="29"/>
      <sheetName val="16"/>
      <sheetName val="9"/>
      <sheetName val="SFE"/>
      <sheetName val="19"/>
      <sheetName val="23"/>
      <sheetName val="24"/>
      <sheetName val="25"/>
      <sheetName val="Backup"/>
      <sheetName val="20"/>
      <sheetName val="21"/>
      <sheetName val="22"/>
      <sheetName val="HC Bridge"/>
      <sheetName val="HC Summary"/>
      <sheetName val="Structure"/>
      <sheetName val="8"/>
      <sheetName val="OIE"/>
      <sheetName val="P&amp;L Backup"/>
      <sheetName val="30"/>
      <sheetName val="31"/>
      <sheetName val="32"/>
    </sheetNames>
    <sheetDataSet>
      <sheetData sheetId="0" refreshError="1"/>
      <sheetData sheetId="1" refreshError="1">
        <row r="22">
          <cell r="D22" t="str">
            <v>dsieurope:DSI-ProdPnL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EMEA"/>
      <sheetName val="FR"/>
      <sheetName val="GR &amp; AU"/>
      <sheetName val="UK"/>
      <sheetName val="EM"/>
      <sheetName val="IT"/>
      <sheetName val="IB"/>
      <sheetName val="METRA"/>
      <sheetName val="HQ"/>
    </sheetNames>
    <sheetDataSet>
      <sheetData sheetId="0" refreshError="1">
        <row r="10">
          <cell r="S10" t="str">
            <v>Abilify TOTAL</v>
          </cell>
          <cell r="T10" t="str">
            <v>Aripip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Feuil1"/>
      <sheetName val="1"/>
      <sheetName val="2"/>
      <sheetName val="3"/>
      <sheetName val="4"/>
      <sheetName val="5"/>
      <sheetName val="5 Greece"/>
      <sheetName val="5 Turkey"/>
      <sheetName val="6"/>
      <sheetName val="7"/>
      <sheetName val="8 (Reported)"/>
      <sheetName val="9"/>
      <sheetName val="10"/>
      <sheetName val="8"/>
      <sheetName val="11"/>
      <sheetName val="12"/>
      <sheetName val="13"/>
      <sheetName val="14"/>
      <sheetName val="15"/>
      <sheetName val="16"/>
      <sheetName val="17"/>
      <sheetName val="18"/>
      <sheetName val="19"/>
      <sheetName val="20"/>
      <sheetName val="21"/>
      <sheetName val="sales"/>
      <sheetName val="gm"/>
      <sheetName val="advpromo"/>
      <sheetName val="dist"/>
      <sheetName val="phase IV"/>
      <sheetName val="phase v"/>
      <sheetName val="sales force"/>
      <sheetName val="co mark"/>
      <sheetName val="Data Backup"/>
    </sheetNames>
    <sheetDataSet>
      <sheetData sheetId="0" refreshError="1">
        <row r="4">
          <cell r="B4" t="str">
            <v>projection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Cap_Spnd"/>
      <sheetName val="Marketing"/>
      <sheetName val="All Deptt."/>
      <sheetName val="MIS"/>
      <sheetName val="2000_ Projects Summary"/>
      <sheetName val="Capital_Spending"/>
      <sheetName val="Prod"/>
      <sheetName val="Set up"/>
      <sheetName val="India"/>
      <sheetName val="ref"/>
      <sheetName val="Front Page"/>
    </sheetNames>
    <sheetDataSet>
      <sheetData sheetId="0" refreshError="1"/>
      <sheetData sheetId="1" refreshError="1"/>
      <sheetData sheetId="2" refreshError="1"/>
      <sheetData sheetId="3" refreshError="1"/>
      <sheetData sheetId="4" refreshError="1">
        <row r="1">
          <cell r="A1" t="str">
            <v>BRISTOL MYERS SQUIBB PAKISTAN</v>
          </cell>
        </row>
        <row r="2">
          <cell r="A2" t="str">
            <v>Capital Worksheet</v>
          </cell>
        </row>
        <row r="3">
          <cell r="A3" t="str">
            <v>2000 CAPITAL SPENDING - By Major Projects</v>
          </cell>
        </row>
        <row r="4">
          <cell r="A4" t="str">
            <v>DEPARTMENT:</v>
          </cell>
        </row>
        <row r="9">
          <cell r="B9" t="str">
            <v>Project Information</v>
          </cell>
          <cell r="J9" t="str">
            <v>Project Spending</v>
          </cell>
        </row>
        <row r="10">
          <cell r="B10" t="str">
            <v>CAR #</v>
          </cell>
          <cell r="C10" t="str">
            <v>Priority</v>
          </cell>
          <cell r="D10" t="str">
            <v>Project Title</v>
          </cell>
          <cell r="E10" t="str">
            <v>Units (Qty)</v>
          </cell>
          <cell r="F10" t="str">
            <v>Status</v>
          </cell>
          <cell r="G10" t="str">
            <v>Category</v>
          </cell>
          <cell r="H10" t="str">
            <v>Profit Class</v>
          </cell>
          <cell r="I10" t="str">
            <v>1999-2004 Strat Plan (Yes / No)</v>
          </cell>
          <cell r="J10" t="str">
            <v>Total Spending</v>
          </cell>
          <cell r="K10" t="str">
            <v>Projected 1999</v>
          </cell>
          <cell r="L10" t="str">
            <v>Total 2000</v>
          </cell>
          <cell r="M10" t="str">
            <v>QTY-1</v>
          </cell>
          <cell r="N10" t="str">
            <v>QTY-2</v>
          </cell>
          <cell r="O10" t="str">
            <v>QTY-3</v>
          </cell>
          <cell r="P10" t="str">
            <v>QTY-4</v>
          </cell>
          <cell r="Q10" t="str">
            <v>Future Years</v>
          </cell>
        </row>
        <row r="11">
          <cell r="J11">
            <v>0</v>
          </cell>
          <cell r="L11">
            <v>0</v>
          </cell>
        </row>
        <row r="12">
          <cell r="J12">
            <v>0</v>
          </cell>
          <cell r="L12">
            <v>0</v>
          </cell>
        </row>
        <row r="13">
          <cell r="J13">
            <v>0</v>
          </cell>
          <cell r="L13">
            <v>0</v>
          </cell>
        </row>
        <row r="14">
          <cell r="J14">
            <v>0</v>
          </cell>
          <cell r="L14">
            <v>0</v>
          </cell>
        </row>
        <row r="15">
          <cell r="J15">
            <v>0</v>
          </cell>
          <cell r="L15">
            <v>0</v>
          </cell>
        </row>
        <row r="16">
          <cell r="J16">
            <v>0</v>
          </cell>
          <cell r="L16">
            <v>0</v>
          </cell>
        </row>
        <row r="17">
          <cell r="J17">
            <v>0</v>
          </cell>
          <cell r="L17">
            <v>0</v>
          </cell>
        </row>
        <row r="18">
          <cell r="J18">
            <v>0</v>
          </cell>
          <cell r="L18">
            <v>0</v>
          </cell>
        </row>
        <row r="19">
          <cell r="J19">
            <v>0</v>
          </cell>
          <cell r="L19">
            <v>0</v>
          </cell>
        </row>
        <row r="20">
          <cell r="J20">
            <v>0</v>
          </cell>
          <cell r="L20">
            <v>0</v>
          </cell>
        </row>
        <row r="21">
          <cell r="J21">
            <v>0</v>
          </cell>
          <cell r="L21">
            <v>0</v>
          </cell>
        </row>
        <row r="22">
          <cell r="J22">
            <v>0</v>
          </cell>
          <cell r="L22">
            <v>0</v>
          </cell>
        </row>
        <row r="23">
          <cell r="J23">
            <v>0</v>
          </cell>
          <cell r="L23">
            <v>0</v>
          </cell>
        </row>
        <row r="24">
          <cell r="J24">
            <v>0</v>
          </cell>
          <cell r="L24">
            <v>0</v>
          </cell>
        </row>
        <row r="25">
          <cell r="J25">
            <v>0</v>
          </cell>
          <cell r="L25">
            <v>0</v>
          </cell>
        </row>
        <row r="26">
          <cell r="J26">
            <v>0</v>
          </cell>
          <cell r="L26">
            <v>0</v>
          </cell>
        </row>
        <row r="27">
          <cell r="J27">
            <v>0</v>
          </cell>
          <cell r="L27">
            <v>0</v>
          </cell>
        </row>
        <row r="28">
          <cell r="J28">
            <v>0</v>
          </cell>
          <cell r="L28">
            <v>0</v>
          </cell>
        </row>
        <row r="29">
          <cell r="J29">
            <v>0</v>
          </cell>
          <cell r="L29">
            <v>0</v>
          </cell>
        </row>
        <row r="30">
          <cell r="J30">
            <v>0</v>
          </cell>
          <cell r="L30">
            <v>0</v>
          </cell>
        </row>
        <row r="31">
          <cell r="J31">
            <v>0</v>
          </cell>
          <cell r="L31">
            <v>0</v>
          </cell>
        </row>
        <row r="32">
          <cell r="J32">
            <v>0</v>
          </cell>
          <cell r="L32">
            <v>0</v>
          </cell>
        </row>
        <row r="33">
          <cell r="J33">
            <v>0</v>
          </cell>
          <cell r="L33">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FY"/>
      <sheetName val="BUC FY"/>
      <sheetName val="SALES Q2"/>
      <sheetName val="BUC Q2"/>
      <sheetName val="SALES Q3"/>
      <sheetName val="BUC Q3"/>
    </sheetNames>
    <sheetDataSet>
      <sheetData sheetId="0" refreshError="1"/>
      <sheetData sheetId="1" refreshError="1">
        <row r="36">
          <cell r="I36" t="str">
            <v>ACTUALS PRIOR YEAR</v>
          </cell>
        </row>
      </sheetData>
      <sheetData sheetId="2" refreshError="1"/>
      <sheetData sheetId="3" refreshError="1"/>
      <sheetData sheetId="4" refreshError="1"/>
      <sheetData sheetId="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itle"/>
      <sheetName val="Cash Flows"/>
      <sheetName val="Cash Flow"/>
      <sheetName val="Trade Receivables"/>
      <sheetName val="Feuil2"/>
      <sheetName val="Receivables"/>
      <sheetName val="Inventories"/>
      <sheetName val="Feuil4"/>
      <sheetName val="Payable"/>
      <sheetName val="Feuil1"/>
      <sheetName val="R&amp;0"/>
    </sheetNames>
    <sheetDataSet>
      <sheetData sheetId="0" refreshError="1">
        <row r="5">
          <cell r="J5">
            <v>1</v>
          </cell>
          <cell r="K5" t="str">
            <v>D1PJB</v>
          </cell>
          <cell r="L5" t="str">
            <v>EUR</v>
          </cell>
        </row>
        <row r="6">
          <cell r="J6">
            <v>2</v>
          </cell>
          <cell r="K6" t="str">
            <v>D1035</v>
          </cell>
          <cell r="L6" t="str">
            <v>EUR</v>
          </cell>
        </row>
        <row r="7">
          <cell r="J7">
            <v>3</v>
          </cell>
          <cell r="K7" t="str">
            <v>D1PNA</v>
          </cell>
          <cell r="L7" t="str">
            <v>EUR</v>
          </cell>
        </row>
        <row r="8">
          <cell r="J8">
            <v>4</v>
          </cell>
          <cell r="K8" t="str">
            <v>D1PNE</v>
          </cell>
          <cell r="L8" t="str">
            <v>GBP</v>
          </cell>
        </row>
        <row r="9">
          <cell r="J9">
            <v>5</v>
          </cell>
          <cell r="K9" t="str">
            <v>D1PNR</v>
          </cell>
          <cell r="L9" t="str">
            <v>EUR</v>
          </cell>
        </row>
        <row r="10">
          <cell r="J10">
            <v>6</v>
          </cell>
          <cell r="K10" t="str">
            <v>O1111</v>
          </cell>
          <cell r="L10" t="str">
            <v>EUR</v>
          </cell>
        </row>
        <row r="11">
          <cell r="J11">
            <v>7</v>
          </cell>
          <cell r="K11" t="str">
            <v>D1PEM</v>
          </cell>
          <cell r="L11" t="str">
            <v>EUR</v>
          </cell>
        </row>
        <row r="12">
          <cell r="J12">
            <v>8</v>
          </cell>
          <cell r="K12" t="str">
            <v>D1PND</v>
          </cell>
          <cell r="L12" t="str">
            <v>EUR</v>
          </cell>
        </row>
        <row r="13">
          <cell r="J13">
            <v>9</v>
          </cell>
          <cell r="K13" t="str">
            <v>D1PNI</v>
          </cell>
          <cell r="L13" t="str">
            <v>EUR</v>
          </cell>
        </row>
        <row r="14">
          <cell r="J14">
            <v>10</v>
          </cell>
          <cell r="K14" t="str">
            <v>D1PEN</v>
          </cell>
          <cell r="L14" t="str">
            <v>USD</v>
          </cell>
        </row>
        <row r="15">
          <cell r="J15">
            <v>11</v>
          </cell>
          <cell r="K15" t="str">
            <v>D1PHC</v>
          </cell>
          <cell r="L15" t="str">
            <v>EUR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le - Sensit."/>
      <sheetName val="Profile"/>
      <sheetName val="Order"/>
      <sheetName val="SOV"/>
      <sheetName val="Hep B ARB Market"/>
      <sheetName val="All in One"/>
      <sheetName val="Steps"/>
      <sheetName val="CoRx"/>
      <sheetName val="Eventor"/>
      <sheetName val="Annual Diffusion"/>
      <sheetName val="Law of Contest"/>
      <sheetName val="Extrapolation"/>
      <sheetName val="Interpolation"/>
      <sheetName val="Markov"/>
      <sheetName val="Errors"/>
      <sheetName val="Fit"/>
    </sheetNames>
    <sheetDataSet>
      <sheetData sheetId="0" refreshError="1"/>
      <sheetData sheetId="1" refreshError="1"/>
      <sheetData sheetId="2" refreshError="1"/>
      <sheetData sheetId="3" refreshError="1"/>
      <sheetData sheetId="4" refreshError="1"/>
      <sheetData sheetId="5" refreshError="1"/>
      <sheetData sheetId="6" refreshError="1">
        <row r="21">
          <cell r="F21">
            <v>1</v>
          </cell>
          <cell r="G21">
            <v>0.6</v>
          </cell>
          <cell r="H21">
            <v>0.25</v>
          </cell>
        </row>
        <row r="22">
          <cell r="G22">
            <v>0</v>
          </cell>
          <cell r="H22">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公表相場表"/>
      <sheetName val="店頭提示用"/>
      <sheetName val="RawData"/>
    </sheetNames>
    <sheetDataSet>
      <sheetData sheetId="0" refreshError="1"/>
      <sheetData sheetId="1" refreshError="1"/>
      <sheetData sheetId="2" refreshError="1">
        <row r="2">
          <cell r="E2">
            <v>230</v>
          </cell>
        </row>
        <row r="78">
          <cell r="E78">
            <v>1</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on"/>
    </sheetNames>
    <sheetDataSet>
      <sheetData sheetId="0" refreshError="1">
        <row r="3">
          <cell r="B3" t="str">
            <v>TECHNICAL OPERATIONS</v>
          </cell>
        </row>
        <row r="4">
          <cell r="B4" t="str">
            <v>2000-2005 Strategic Plan by Region</v>
          </cell>
        </row>
        <row r="5">
          <cell r="B5" t="str">
            <v>Start-Up Expense</v>
          </cell>
        </row>
        <row r="6">
          <cell r="B6" t="str">
            <v>$M - (Income)/Expense</v>
          </cell>
        </row>
        <row r="9">
          <cell r="C9" t="str">
            <v>Actual</v>
          </cell>
          <cell r="D9" t="str">
            <v>Budget</v>
          </cell>
          <cell r="E9" t="str">
            <v>April Projection</v>
          </cell>
          <cell r="F9" t="str">
            <v>Strategic Plan</v>
          </cell>
          <cell r="G9" t="str">
            <v>Strategic Plan</v>
          </cell>
          <cell r="H9" t="str">
            <v>Strategic Plan</v>
          </cell>
          <cell r="I9" t="str">
            <v>Strategic Plan</v>
          </cell>
          <cell r="J9" t="str">
            <v>Strategic Plan</v>
          </cell>
          <cell r="K9" t="str">
            <v>Strategic Plan</v>
          </cell>
        </row>
        <row r="10">
          <cell r="C10" t="str">
            <v>Actual</v>
          </cell>
          <cell r="D10" t="str">
            <v>Budget</v>
          </cell>
          <cell r="E10" t="str">
            <v>P1</v>
          </cell>
          <cell r="F10" t="str">
            <v>Strategic Plan</v>
          </cell>
        </row>
        <row r="11">
          <cell r="A11" t="str">
            <v>Description</v>
          </cell>
          <cell r="C11" t="str">
            <v>1998</v>
          </cell>
          <cell r="D11" t="str">
            <v>1999</v>
          </cell>
          <cell r="E11" t="str">
            <v>1999</v>
          </cell>
          <cell r="F11" t="str">
            <v>2000</v>
          </cell>
          <cell r="G11" t="str">
            <v>2001</v>
          </cell>
          <cell r="H11" t="str">
            <v>2002</v>
          </cell>
          <cell r="I11" t="str">
            <v>2003</v>
          </cell>
          <cell r="J11" t="str">
            <v>2004</v>
          </cell>
          <cell r="K11" t="str">
            <v>2005</v>
          </cell>
        </row>
        <row r="13">
          <cell r="A13" t="str">
            <v>Total Manufacturing</v>
          </cell>
          <cell r="B13" t="str">
            <v>Total Manufacturing</v>
          </cell>
          <cell r="C13">
            <v>9448</v>
          </cell>
          <cell r="D13">
            <v>15206.966666666667</v>
          </cell>
          <cell r="E13">
            <v>14882.136838197763</v>
          </cell>
          <cell r="F13">
            <v>17980.16796752451</v>
          </cell>
          <cell r="G13">
            <v>19919.592377496934</v>
          </cell>
          <cell r="H13">
            <v>15557.587804581421</v>
          </cell>
          <cell r="I13">
            <v>15553.332690872427</v>
          </cell>
          <cell r="J13">
            <v>13632.079419908941</v>
          </cell>
          <cell r="K13">
            <v>13813.315390957494</v>
          </cell>
        </row>
        <row r="14">
          <cell r="A14" t="str">
            <v>U.S. Manufacturing</v>
          </cell>
          <cell r="B14" t="str">
            <v>US</v>
          </cell>
          <cell r="C14">
            <v>519</v>
          </cell>
          <cell r="D14">
            <v>5130</v>
          </cell>
          <cell r="E14">
            <v>5089</v>
          </cell>
          <cell r="F14">
            <v>2750</v>
          </cell>
          <cell r="G14">
            <v>2750</v>
          </cell>
          <cell r="H14">
            <v>2600</v>
          </cell>
          <cell r="I14">
            <v>2600</v>
          </cell>
          <cell r="J14">
            <v>2600</v>
          </cell>
          <cell r="K14">
            <v>2600</v>
          </cell>
        </row>
        <row r="15">
          <cell r="A15" t="str">
            <v>Puerto Rico</v>
          </cell>
          <cell r="B15" t="str">
            <v>Puerto Rico</v>
          </cell>
          <cell r="C15">
            <v>7091</v>
          </cell>
          <cell r="D15">
            <v>5149.8</v>
          </cell>
          <cell r="E15">
            <v>4821</v>
          </cell>
          <cell r="F15">
            <v>7710</v>
          </cell>
          <cell r="G15">
            <v>7510</v>
          </cell>
          <cell r="H15">
            <v>7410</v>
          </cell>
          <cell r="I15">
            <v>7310</v>
          </cell>
          <cell r="J15">
            <v>7310</v>
          </cell>
          <cell r="K15">
            <v>7310</v>
          </cell>
        </row>
        <row r="16">
          <cell r="A16" t="str">
            <v>U.S./P.R. Manufacturing</v>
          </cell>
          <cell r="B16" t="str">
            <v xml:space="preserve">   Sub-Total US/PR</v>
          </cell>
          <cell r="C16">
            <v>7610</v>
          </cell>
          <cell r="D16">
            <v>10279.799999999999</v>
          </cell>
          <cell r="E16">
            <v>9910</v>
          </cell>
          <cell r="F16">
            <v>10460</v>
          </cell>
          <cell r="G16">
            <v>10260</v>
          </cell>
          <cell r="H16">
            <v>10010</v>
          </cell>
          <cell r="I16">
            <v>9910</v>
          </cell>
          <cell r="J16">
            <v>9910</v>
          </cell>
          <cell r="K16">
            <v>9910</v>
          </cell>
        </row>
        <row r="17">
          <cell r="A17" t="str">
            <v>Europe</v>
          </cell>
          <cell r="B17" t="str">
            <v>Europe</v>
          </cell>
          <cell r="C17">
            <v>1102</v>
          </cell>
          <cell r="D17">
            <v>3265</v>
          </cell>
          <cell r="E17">
            <v>3229</v>
          </cell>
          <cell r="F17">
            <v>4930.8822812500002</v>
          </cell>
          <cell r="G17">
            <v>7582.1543382812497</v>
          </cell>
          <cell r="H17">
            <v>3573.4581967382815</v>
          </cell>
          <cell r="I17">
            <v>3524.7946516567381</v>
          </cell>
          <cell r="J17">
            <v>1506.1645179481568</v>
          </cell>
          <cell r="K17">
            <v>1507.5686308968607</v>
          </cell>
        </row>
        <row r="18">
          <cell r="A18" t="str">
            <v>Latin America</v>
          </cell>
          <cell r="B18" t="str">
            <v>Latin America</v>
          </cell>
          <cell r="C18">
            <v>359</v>
          </cell>
          <cell r="D18">
            <v>517</v>
          </cell>
          <cell r="E18">
            <v>477</v>
          </cell>
          <cell r="F18">
            <v>513</v>
          </cell>
          <cell r="G18">
            <v>543</v>
          </cell>
          <cell r="H18">
            <v>518</v>
          </cell>
          <cell r="I18">
            <v>518</v>
          </cell>
          <cell r="J18">
            <v>443</v>
          </cell>
          <cell r="K18">
            <v>418</v>
          </cell>
        </row>
        <row r="19">
          <cell r="A19" t="str">
            <v>Africa/ME/Asia</v>
          </cell>
          <cell r="B19" t="str">
            <v>AMESA</v>
          </cell>
          <cell r="C19">
            <v>377</v>
          </cell>
          <cell r="D19">
            <v>1145.1666666666672</v>
          </cell>
          <cell r="E19">
            <v>1266.1368381977636</v>
          </cell>
          <cell r="F19">
            <v>2076.2856862745102</v>
          </cell>
          <cell r="G19">
            <v>1534.4380392156868</v>
          </cell>
          <cell r="H19">
            <v>1456.1296078431378</v>
          </cell>
          <cell r="I19">
            <v>1600.5380392156871</v>
          </cell>
          <cell r="J19">
            <v>1772.9149019607855</v>
          </cell>
          <cell r="K19">
            <v>1977.7467600606342</v>
          </cell>
        </row>
        <row r="20">
          <cell r="A20" t="str">
            <v>International Manufacturing</v>
          </cell>
          <cell r="B20" t="str">
            <v xml:space="preserve">   Sub-Total Intl Mfg.</v>
          </cell>
          <cell r="C20">
            <v>1838</v>
          </cell>
          <cell r="D20">
            <v>4927.166666666667</v>
          </cell>
          <cell r="E20">
            <v>4972.1368381977636</v>
          </cell>
          <cell r="F20">
            <v>7520.1679675245105</v>
          </cell>
          <cell r="G20">
            <v>9659.592377496936</v>
          </cell>
          <cell r="H20">
            <v>5547.5878045814197</v>
          </cell>
          <cell r="I20">
            <v>5643.3326908724257</v>
          </cell>
          <cell r="J20">
            <v>3722.0794199089423</v>
          </cell>
          <cell r="K20">
            <v>3903.3153909574949</v>
          </cell>
        </row>
        <row r="21">
          <cell r="A21" t="str">
            <v>Manufacturing Target</v>
          </cell>
          <cell r="B21" t="str">
            <v>Mfg Target</v>
          </cell>
          <cell r="C21">
            <v>0</v>
          </cell>
          <cell r="D21">
            <v>0</v>
          </cell>
          <cell r="E21">
            <v>0</v>
          </cell>
          <cell r="F21">
            <v>0</v>
          </cell>
          <cell r="G21">
            <v>0</v>
          </cell>
          <cell r="H21">
            <v>0</v>
          </cell>
          <cell r="I21">
            <v>0</v>
          </cell>
          <cell r="J21">
            <v>0</v>
          </cell>
          <cell r="K21">
            <v>0</v>
          </cell>
        </row>
        <row r="22">
          <cell r="A22" t="str">
            <v>Manufacturing Headquarters</v>
          </cell>
          <cell r="B22" t="str">
            <v>Mfg HQs</v>
          </cell>
          <cell r="C22">
            <v>0</v>
          </cell>
          <cell r="D22">
            <v>0</v>
          </cell>
          <cell r="E22">
            <v>0</v>
          </cell>
          <cell r="F22">
            <v>0</v>
          </cell>
          <cell r="G22">
            <v>0</v>
          </cell>
          <cell r="H22">
            <v>0</v>
          </cell>
          <cell r="I22">
            <v>0</v>
          </cell>
          <cell r="J22">
            <v>0</v>
          </cell>
          <cell r="K22">
            <v>0</v>
          </cell>
        </row>
        <row r="23">
          <cell r="C23" t="str">
            <v/>
          </cell>
          <cell r="D23" t="str">
            <v/>
          </cell>
          <cell r="E23" t="str">
            <v/>
          </cell>
          <cell r="F23" t="str">
            <v/>
          </cell>
          <cell r="G23" t="str">
            <v/>
          </cell>
          <cell r="H23" t="str">
            <v/>
          </cell>
          <cell r="I23" t="str">
            <v/>
          </cell>
          <cell r="J23" t="str">
            <v/>
          </cell>
          <cell r="K23" t="str">
            <v/>
          </cell>
        </row>
        <row r="24">
          <cell r="A24" t="str">
            <v>Total Development</v>
          </cell>
          <cell r="B24" t="str">
            <v>Development</v>
          </cell>
          <cell r="C24">
            <v>0</v>
          </cell>
          <cell r="D24">
            <v>0</v>
          </cell>
          <cell r="E24">
            <v>0</v>
          </cell>
          <cell r="F24">
            <v>0</v>
          </cell>
          <cell r="G24">
            <v>0</v>
          </cell>
          <cell r="H24">
            <v>0</v>
          </cell>
          <cell r="I24">
            <v>0</v>
          </cell>
          <cell r="J24">
            <v>0</v>
          </cell>
          <cell r="K24">
            <v>0</v>
          </cell>
        </row>
        <row r="25">
          <cell r="A25" t="str">
            <v>Sales</v>
          </cell>
          <cell r="B25" t="str">
            <v>Sales</v>
          </cell>
          <cell r="C25">
            <v>0</v>
          </cell>
          <cell r="D25">
            <v>0</v>
          </cell>
          <cell r="E25">
            <v>0</v>
          </cell>
          <cell r="F25">
            <v>0</v>
          </cell>
          <cell r="G25">
            <v>0</v>
          </cell>
          <cell r="H25">
            <v>0</v>
          </cell>
          <cell r="I25">
            <v>0</v>
          </cell>
          <cell r="J25">
            <v>0</v>
          </cell>
          <cell r="K25">
            <v>0</v>
          </cell>
        </row>
        <row r="26">
          <cell r="C26" t="str">
            <v/>
          </cell>
          <cell r="D26" t="str">
            <v/>
          </cell>
          <cell r="E26" t="str">
            <v/>
          </cell>
          <cell r="F26" t="str">
            <v/>
          </cell>
          <cell r="G26" t="str">
            <v/>
          </cell>
          <cell r="H26" t="str">
            <v/>
          </cell>
          <cell r="I26" t="str">
            <v/>
          </cell>
          <cell r="J26" t="str">
            <v/>
          </cell>
          <cell r="K26" t="str">
            <v/>
          </cell>
        </row>
        <row r="27">
          <cell r="B27" t="str">
            <v>Other T.O. Departments</v>
          </cell>
          <cell r="C27">
            <v>0</v>
          </cell>
          <cell r="D27">
            <v>0</v>
          </cell>
          <cell r="E27">
            <v>0</v>
          </cell>
          <cell r="F27">
            <v>0</v>
          </cell>
          <cell r="G27">
            <v>0</v>
          </cell>
          <cell r="H27">
            <v>0</v>
          </cell>
          <cell r="I27">
            <v>0</v>
          </cell>
          <cell r="J27">
            <v>0</v>
          </cell>
          <cell r="K27">
            <v>0</v>
          </cell>
        </row>
        <row r="28">
          <cell r="A28" t="str">
            <v>Global Materials Mgmt</v>
          </cell>
          <cell r="B28" t="str">
            <v>Global Materials Mgmt</v>
          </cell>
          <cell r="C28">
            <v>0</v>
          </cell>
          <cell r="D28">
            <v>0</v>
          </cell>
          <cell r="E28">
            <v>0</v>
          </cell>
          <cell r="F28">
            <v>0</v>
          </cell>
          <cell r="G28">
            <v>0</v>
          </cell>
          <cell r="H28">
            <v>0</v>
          </cell>
          <cell r="I28">
            <v>0</v>
          </cell>
          <cell r="J28">
            <v>0</v>
          </cell>
          <cell r="K28">
            <v>0</v>
          </cell>
        </row>
        <row r="29">
          <cell r="A29" t="str">
            <v>Headquarters Administration</v>
          </cell>
          <cell r="B29" t="str">
            <v>HQs Administration</v>
          </cell>
          <cell r="C29">
            <v>0</v>
          </cell>
          <cell r="D29">
            <v>0</v>
          </cell>
          <cell r="E29">
            <v>0</v>
          </cell>
          <cell r="F29">
            <v>0</v>
          </cell>
          <cell r="G29">
            <v>0</v>
          </cell>
          <cell r="H29">
            <v>0</v>
          </cell>
          <cell r="I29">
            <v>0</v>
          </cell>
          <cell r="J29">
            <v>0</v>
          </cell>
          <cell r="K29">
            <v>0</v>
          </cell>
        </row>
        <row r="30">
          <cell r="A30" t="str">
            <v>QC/QA</v>
          </cell>
          <cell r="B30" t="str">
            <v>QC/QA</v>
          </cell>
          <cell r="C30">
            <v>0</v>
          </cell>
          <cell r="D30">
            <v>0</v>
          </cell>
          <cell r="E30">
            <v>0</v>
          </cell>
          <cell r="F30">
            <v>0</v>
          </cell>
          <cell r="G30">
            <v>0</v>
          </cell>
          <cell r="H30">
            <v>0</v>
          </cell>
          <cell r="I30">
            <v>0</v>
          </cell>
          <cell r="J30">
            <v>0</v>
          </cell>
          <cell r="K30">
            <v>0</v>
          </cell>
        </row>
        <row r="31">
          <cell r="A31" t="str">
            <v>Engineering/Facilities/EHS</v>
          </cell>
          <cell r="B31" t="str">
            <v>Engineering/Facilities/EHS</v>
          </cell>
          <cell r="C31">
            <v>0</v>
          </cell>
          <cell r="D31">
            <v>0</v>
          </cell>
          <cell r="E31">
            <v>0</v>
          </cell>
          <cell r="F31">
            <v>0</v>
          </cell>
          <cell r="G31">
            <v>0</v>
          </cell>
          <cell r="H31">
            <v>0</v>
          </cell>
          <cell r="I31">
            <v>0</v>
          </cell>
          <cell r="J31">
            <v>0</v>
          </cell>
          <cell r="K31">
            <v>0</v>
          </cell>
        </row>
        <row r="32">
          <cell r="A32" t="str">
            <v>Pharm Tech</v>
          </cell>
          <cell r="B32" t="str">
            <v>Pharm Tech</v>
          </cell>
          <cell r="C32">
            <v>0</v>
          </cell>
          <cell r="D32">
            <v>0</v>
          </cell>
          <cell r="E32">
            <v>0</v>
          </cell>
          <cell r="F32">
            <v>0</v>
          </cell>
          <cell r="G32">
            <v>0</v>
          </cell>
          <cell r="H32">
            <v>0</v>
          </cell>
          <cell r="I32">
            <v>0</v>
          </cell>
          <cell r="J32">
            <v>0</v>
          </cell>
          <cell r="K32">
            <v>0</v>
          </cell>
        </row>
        <row r="33">
          <cell r="C33" t="str">
            <v/>
          </cell>
          <cell r="D33" t="str">
            <v/>
          </cell>
          <cell r="E33" t="str">
            <v/>
          </cell>
          <cell r="F33" t="str">
            <v/>
          </cell>
          <cell r="G33" t="str">
            <v/>
          </cell>
          <cell r="H33" t="str">
            <v/>
          </cell>
          <cell r="I33" t="str">
            <v/>
          </cell>
          <cell r="J33" t="str">
            <v/>
          </cell>
          <cell r="K33" t="str">
            <v/>
          </cell>
        </row>
        <row r="34">
          <cell r="B34" t="str">
            <v>Other</v>
          </cell>
          <cell r="C34">
            <v>0</v>
          </cell>
          <cell r="D34">
            <v>0</v>
          </cell>
          <cell r="E34">
            <v>-622</v>
          </cell>
          <cell r="F34">
            <v>0</v>
          </cell>
          <cell r="G34">
            <v>0</v>
          </cell>
          <cell r="H34">
            <v>0</v>
          </cell>
          <cell r="I34">
            <v>0</v>
          </cell>
          <cell r="J34">
            <v>0</v>
          </cell>
          <cell r="K34">
            <v>0</v>
          </cell>
        </row>
        <row r="35">
          <cell r="A35" t="str">
            <v>Penicillin</v>
          </cell>
          <cell r="B35" t="str">
            <v>Penicillin Initiative</v>
          </cell>
          <cell r="C35">
            <v>0</v>
          </cell>
          <cell r="D35">
            <v>0</v>
          </cell>
          <cell r="E35">
            <v>0</v>
          </cell>
          <cell r="F35">
            <v>0</v>
          </cell>
          <cell r="G35">
            <v>0</v>
          </cell>
          <cell r="H35">
            <v>0</v>
          </cell>
          <cell r="I35">
            <v>0</v>
          </cell>
          <cell r="J35">
            <v>0</v>
          </cell>
          <cell r="K35">
            <v>0</v>
          </cell>
        </row>
        <row r="36">
          <cell r="A36" t="str">
            <v>Pravastatin</v>
          </cell>
          <cell r="B36" t="str">
            <v>Pravastatin</v>
          </cell>
          <cell r="C36">
            <v>0</v>
          </cell>
          <cell r="D36">
            <v>0</v>
          </cell>
          <cell r="E36">
            <v>0</v>
          </cell>
          <cell r="F36">
            <v>0</v>
          </cell>
          <cell r="G36">
            <v>0</v>
          </cell>
          <cell r="H36">
            <v>0</v>
          </cell>
          <cell r="I36">
            <v>0</v>
          </cell>
          <cell r="J36">
            <v>0</v>
          </cell>
          <cell r="K36">
            <v>0</v>
          </cell>
        </row>
        <row r="37">
          <cell r="A37" t="str">
            <v>Irbesartan</v>
          </cell>
          <cell r="B37" t="str">
            <v>Irbesartan</v>
          </cell>
          <cell r="C37">
            <v>0</v>
          </cell>
          <cell r="D37">
            <v>0</v>
          </cell>
          <cell r="E37">
            <v>0</v>
          </cell>
          <cell r="F37">
            <v>0</v>
          </cell>
          <cell r="G37">
            <v>0</v>
          </cell>
          <cell r="H37">
            <v>0</v>
          </cell>
          <cell r="I37">
            <v>0</v>
          </cell>
          <cell r="J37">
            <v>0</v>
          </cell>
          <cell r="K37">
            <v>0</v>
          </cell>
        </row>
        <row r="38">
          <cell r="A38" t="str">
            <v>Tech Ops Other</v>
          </cell>
          <cell r="B38" t="str">
            <v>Tech Ops Other</v>
          </cell>
          <cell r="C38">
            <v>0</v>
          </cell>
          <cell r="D38">
            <v>0</v>
          </cell>
          <cell r="E38">
            <v>0</v>
          </cell>
          <cell r="F38">
            <v>0</v>
          </cell>
          <cell r="G38">
            <v>0</v>
          </cell>
          <cell r="H38">
            <v>0</v>
          </cell>
          <cell r="I38">
            <v>0</v>
          </cell>
          <cell r="J38">
            <v>0</v>
          </cell>
          <cell r="K38">
            <v>0</v>
          </cell>
        </row>
        <row r="39">
          <cell r="A39" t="str">
            <v>Tech Ops target</v>
          </cell>
          <cell r="B39" t="str">
            <v>Tech Ops Target</v>
          </cell>
          <cell r="C39">
            <v>0</v>
          </cell>
          <cell r="D39">
            <v>0</v>
          </cell>
          <cell r="E39">
            <v>-622</v>
          </cell>
          <cell r="F39">
            <v>0</v>
          </cell>
          <cell r="G39">
            <v>0</v>
          </cell>
          <cell r="H39">
            <v>0</v>
          </cell>
          <cell r="I39">
            <v>0</v>
          </cell>
          <cell r="J39">
            <v>0</v>
          </cell>
          <cell r="K39">
            <v>0</v>
          </cell>
        </row>
        <row r="40">
          <cell r="E40" t="str">
            <v/>
          </cell>
          <cell r="F40" t="str">
            <v/>
          </cell>
          <cell r="G40" t="str">
            <v/>
          </cell>
          <cell r="H40" t="str">
            <v/>
          </cell>
          <cell r="I40" t="str">
            <v/>
          </cell>
          <cell r="J40" t="str">
            <v/>
          </cell>
          <cell r="K40" t="str">
            <v/>
          </cell>
        </row>
      </sheetData>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 val="7"/>
      <sheetName val="8"/>
      <sheetName val="9"/>
      <sheetName val="11"/>
      <sheetName val="12"/>
      <sheetName val="13"/>
      <sheetName val="14"/>
      <sheetName val="15"/>
      <sheetName val="16"/>
      <sheetName val="17"/>
      <sheetName val="18"/>
    </sheetNames>
    <sheetDataSet>
      <sheetData sheetId="0" refreshError="1">
        <row r="1">
          <cell r="F1">
            <v>1</v>
          </cell>
          <cell r="I1" t="str">
            <v>D1PJB</v>
          </cell>
        </row>
        <row r="2">
          <cell r="I2" t="str">
            <v>Europe Medicines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ier de suivi projets"/>
      <sheetName val="Projet  Stat Afrique"/>
      <sheetName val="Rapport type SAP YTD"/>
      <sheetName val="BDC 9006445 a ajouter manuelle "/>
      <sheetName val="TCD 9006445"/>
      <sheetName val="9006445"/>
      <sheetName val="BDC 9006443 a ajouter manuelle"/>
      <sheetName val="TCD9006443"/>
      <sheetName val="9006443"/>
      <sheetName val="détails Infra + divers dvpt"/>
      <sheetName val="détails Projets Locaux Dev"/>
      <sheetName val="Procedure extraction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2004 Sales"/>
      <sheetName val="2005 Sales"/>
      <sheetName val="Sales Growth"/>
      <sheetName val="04P&amp;L"/>
      <sheetName val="05P&amp;L"/>
      <sheetName val="05P&amp;L Phasing"/>
      <sheetName val="Assumptions"/>
      <sheetName val="Gov Mesrs."/>
      <sheetName val="R&amp;O"/>
      <sheetName val="Headcount"/>
      <sheetName val="Contingency Plan"/>
      <sheetName val="P&amp;L 04Proj"/>
      <sheetName val="Summary Proj"/>
    </sheetNames>
    <sheetDataSet>
      <sheetData sheetId="0" refreshError="1">
        <row r="43">
          <cell r="C43" t="str">
            <v>Total EMEA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ings"/>
      <sheetName val="Cover"/>
      <sheetName val="1"/>
      <sheetName val="2"/>
      <sheetName val="3"/>
      <sheetName val="4"/>
      <sheetName val="5"/>
      <sheetName val="6"/>
      <sheetName val="7"/>
    </sheetNames>
    <sheetDataSet>
      <sheetData sheetId="0" refreshError="1"/>
      <sheetData sheetId="1" refreshError="1"/>
      <sheetData sheetId="2" refreshError="1">
        <row r="2">
          <cell r="C2" t="str">
            <v>POLAND</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titor Information"/>
      <sheetName val="AnnualSense"/>
    </sheetNames>
    <sheetDataSet>
      <sheetData sheetId="0" refreshError="1"/>
      <sheetData sheetId="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sheetName val="2000 review"/>
      <sheetName val="00 sale backaway"/>
      <sheetName val="00 P&amp;L BACKAWAY"/>
      <sheetName val="2000 RISKS &amp; OPPS"/>
      <sheetName val="ASUMPTS"/>
      <sheetName val="issues"/>
      <sheetName val="competition"/>
      <sheetName val="base bus"/>
      <sheetName val="INVESTMENT"/>
      <sheetName val="DEPLOY"/>
      <sheetName val="SEGMENT"/>
      <sheetName val="vaniqa"/>
      <sheetName val="qtr sales &amp; pretax"/>
      <sheetName val="contingency"/>
      <sheetName val="bus develop"/>
      <sheetName val="backup slides"/>
      <sheetName val="sf metrics"/>
      <sheetName val="ContImprov"/>
      <sheetName val="SALES OPINC PRETAX"/>
      <sheetName val="sales"/>
      <sheetName val="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C4" t="str">
            <v>INTERNATIONAL MEDICINES</v>
          </cell>
        </row>
      </sheetData>
      <sheetData sheetId="22"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pe Sheet"/>
      <sheetName val="Instructions -Data input"/>
      <sheetName val="Pravastatin"/>
      <sheetName val="Instructions _Data input"/>
    </sheetNames>
    <sheetDataSet>
      <sheetData sheetId="0" refreshError="1"/>
      <sheetData sheetId="1" refreshError="1">
        <row r="8">
          <cell r="B8" t="str">
            <v>D1PNA</v>
          </cell>
        </row>
      </sheetData>
      <sheetData sheetId="2" refreshError="1"/>
      <sheetData sheetId="3"/>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_atrisk New"/>
      <sheetName val="RA_US prev New"/>
      <sheetName val="US RA Patient Grid "/>
      <sheetName val="RA_Eur prev New"/>
      <sheetName val="US RA Grid Launch Delay"/>
      <sheetName val="5 Europe RA Patient Grid"/>
      <sheetName val="Total Europe RA Patient Grid"/>
      <sheetName val="5 Eur RA Patient Launch Delay"/>
      <sheetName val="Total Eur RA Pat Grid Launch D "/>
      <sheetName val="WW Sales New"/>
      <sheetName val="RA PL"/>
      <sheetName val="Trans_Atrisk"/>
      <sheetName val="RTUS_patients"/>
      <sheetName val="RTUS_sales"/>
      <sheetName val="US DA Patient Grid"/>
      <sheetName val="RTE_patients"/>
      <sheetName val="RTE_sales"/>
      <sheetName val=" 5 EU DA Patient Grid"/>
      <sheetName val="Total EU DA Patient Grid"/>
      <sheetName val="RT WW Sales"/>
      <sheetName val="RA PL_BMS Alone"/>
      <sheetName val="SOT PL"/>
      <sheetName val="Sales Grid for DA"/>
      <sheetName val="UDFs"/>
      <sheetName val="RTUS_patients:RTUS_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MARKET DEFINITION:</v>
          </cell>
          <cell r="K3" t="str">
            <v>U.S.</v>
          </cell>
        </row>
        <row r="6">
          <cell r="A6" t="str">
            <v>US RENAL TRANSPLANT PATIENTS</v>
          </cell>
        </row>
        <row r="7">
          <cell r="D7">
            <v>1988</v>
          </cell>
          <cell r="E7">
            <v>1989</v>
          </cell>
          <cell r="F7">
            <v>1990</v>
          </cell>
          <cell r="G7">
            <v>1991</v>
          </cell>
          <cell r="H7">
            <v>1992</v>
          </cell>
          <cell r="I7">
            <v>1993</v>
          </cell>
          <cell r="J7">
            <v>1994</v>
          </cell>
          <cell r="K7">
            <v>1995</v>
          </cell>
          <cell r="L7">
            <v>1996</v>
          </cell>
          <cell r="M7">
            <v>1997</v>
          </cell>
          <cell r="N7">
            <v>1998</v>
          </cell>
          <cell r="O7">
            <v>1999</v>
          </cell>
          <cell r="P7">
            <v>2000</v>
          </cell>
          <cell r="Q7">
            <v>2001</v>
          </cell>
        </row>
        <row r="9">
          <cell r="C9" t="str">
            <v xml:space="preserve">US Patients Waiting for a Kidney </v>
          </cell>
          <cell r="K9">
            <v>28836.207000000002</v>
          </cell>
          <cell r="L9">
            <v>31723</v>
          </cell>
          <cell r="M9">
            <v>34895.300000000003</v>
          </cell>
          <cell r="N9">
            <v>38384.830000000009</v>
          </cell>
          <cell r="O9">
            <v>42223.313000000016</v>
          </cell>
          <cell r="P9">
            <v>46445.644300000022</v>
          </cell>
          <cell r="Q9" t="str">
            <v xml:space="preserve">  not projected ....</v>
          </cell>
        </row>
        <row r="10">
          <cell r="C10" t="str">
            <v xml:space="preserve"> - % growth</v>
          </cell>
          <cell r="L10">
            <v>0.10011001100109995</v>
          </cell>
          <cell r="M10">
            <v>0.10000000000000009</v>
          </cell>
          <cell r="N10">
            <v>0.10000000000000009</v>
          </cell>
          <cell r="O10">
            <v>0.10000000000000009</v>
          </cell>
          <cell r="P10">
            <v>0.10000000000000009</v>
          </cell>
        </row>
        <row r="12">
          <cell r="C12" t="str">
            <v>US Kidney Transplants</v>
          </cell>
          <cell r="D12">
            <v>8800</v>
          </cell>
          <cell r="E12">
            <v>9046.4</v>
          </cell>
          <cell r="F12">
            <v>9299.6991999999991</v>
          </cell>
          <cell r="G12">
            <v>9560.0907775999985</v>
          </cell>
          <cell r="H12">
            <v>9827.7733193727981</v>
          </cell>
          <cell r="I12">
            <v>10112.778745634609</v>
          </cell>
          <cell r="J12">
            <v>10406.049329258012</v>
          </cell>
          <cell r="K12">
            <v>10704</v>
          </cell>
          <cell r="L12">
            <v>11003.712</v>
          </cell>
          <cell r="M12">
            <v>11311.815935999999</v>
          </cell>
          <cell r="N12">
            <v>11617.234966271999</v>
          </cell>
          <cell r="O12">
            <v>11919.283075395071</v>
          </cell>
          <cell r="P12">
            <v>12217.265152279946</v>
          </cell>
          <cell r="Q12">
            <v>12510.479515934665</v>
          </cell>
        </row>
        <row r="13">
          <cell r="C13" t="str">
            <v>Estimated Canadian Transplant</v>
          </cell>
          <cell r="D13">
            <v>953.61216730038018</v>
          </cell>
          <cell r="E13">
            <v>980.31330798479075</v>
          </cell>
          <cell r="F13">
            <v>1007.7620806083648</v>
          </cell>
          <cell r="G13">
            <v>1035.9794188653991</v>
          </cell>
          <cell r="H13">
            <v>1064.9868425936302</v>
          </cell>
          <cell r="I13">
            <v>1095.8714610288455</v>
          </cell>
          <cell r="J13">
            <v>1127.6517333986819</v>
          </cell>
          <cell r="K13">
            <v>1159.9391634980989</v>
          </cell>
          <cell r="L13">
            <v>1192.4174600760455</v>
          </cell>
          <cell r="M13">
            <v>1225.8051489581749</v>
          </cell>
          <cell r="N13">
            <v>1258.9018879800456</v>
          </cell>
          <cell r="O13">
            <v>1291.6333370675268</v>
          </cell>
          <cell r="P13">
            <v>1323.9241704942146</v>
          </cell>
          <cell r="Q13">
            <v>1355.6983505860758</v>
          </cell>
        </row>
        <row r="14">
          <cell r="C14" t="str">
            <v>U.S. Transplants</v>
          </cell>
          <cell r="D14">
            <v>8800</v>
          </cell>
          <cell r="E14">
            <v>9046.4</v>
          </cell>
          <cell r="F14">
            <v>9299.6991999999991</v>
          </cell>
          <cell r="G14">
            <v>9560.0907775999985</v>
          </cell>
          <cell r="H14">
            <v>9827.7733193727981</v>
          </cell>
          <cell r="I14">
            <v>10112.778745634609</v>
          </cell>
          <cell r="J14">
            <v>10406.049329258012</v>
          </cell>
          <cell r="K14">
            <v>10704</v>
          </cell>
          <cell r="L14">
            <v>11003.712</v>
          </cell>
          <cell r="M14">
            <v>11311.815935999999</v>
          </cell>
          <cell r="N14">
            <v>11617.234966271999</v>
          </cell>
          <cell r="O14">
            <v>11919.283075395071</v>
          </cell>
          <cell r="P14">
            <v>12217.265152279946</v>
          </cell>
          <cell r="Q14">
            <v>12510.479515934665</v>
          </cell>
        </row>
        <row r="15">
          <cell r="C15" t="str">
            <v xml:space="preserve"> - % growth </v>
          </cell>
          <cell r="E15">
            <v>2.8000000000000001E-2</v>
          </cell>
          <cell r="F15">
            <v>2.8000000000000001E-2</v>
          </cell>
          <cell r="G15">
            <v>2.8000000000000001E-2</v>
          </cell>
          <cell r="H15">
            <v>2.8000000000000001E-2</v>
          </cell>
          <cell r="I15">
            <v>2.9000000000000001E-2</v>
          </cell>
          <cell r="J15">
            <v>2.9000000000000001E-2</v>
          </cell>
          <cell r="K15">
            <v>2.8632448426345602E-2</v>
          </cell>
          <cell r="L15">
            <v>2.8000000000000001E-2</v>
          </cell>
          <cell r="M15">
            <v>2.8000000000000001E-2</v>
          </cell>
          <cell r="N15">
            <v>2.7E-2</v>
          </cell>
          <cell r="O15">
            <v>2.5999999999999999E-2</v>
          </cell>
          <cell r="P15">
            <v>2.5000000000000001E-2</v>
          </cell>
          <cell r="Q15">
            <v>2.4E-2</v>
          </cell>
        </row>
        <row r="17">
          <cell r="C17" t="str">
            <v>% of Waiting Receiving a Kidney</v>
          </cell>
          <cell r="K17">
            <v>0.3711999986683408</v>
          </cell>
          <cell r="L17">
            <v>0.34686858115562841</v>
          </cell>
          <cell r="M17">
            <v>0.32416445584362358</v>
          </cell>
          <cell r="N17">
            <v>0.30265172377400124</v>
          </cell>
          <cell r="O17">
            <v>0.28229151690193205</v>
          </cell>
          <cell r="P17">
            <v>0.26304436802225478</v>
          </cell>
        </row>
        <row r="19">
          <cell r="K19" t="str">
            <v>living donors ( 30%)</v>
          </cell>
          <cell r="M19" t="str">
            <v>Cadaveric  (70%)</v>
          </cell>
          <cell r="O19" t="str">
            <v>Average</v>
          </cell>
        </row>
        <row r="20">
          <cell r="C20" t="str">
            <v>Graft Survival: Year 0-1</v>
          </cell>
          <cell r="K20">
            <v>0.92</v>
          </cell>
          <cell r="M20">
            <v>0.84</v>
          </cell>
          <cell r="O20">
            <v>0.8640000000000001</v>
          </cell>
        </row>
        <row r="21">
          <cell r="C21" t="str">
            <v>Graft Survival: Year 1+</v>
          </cell>
          <cell r="K21">
            <v>0.877</v>
          </cell>
          <cell r="M21">
            <v>0.745</v>
          </cell>
          <cell r="O21">
            <v>0.78460000000000008</v>
          </cell>
          <cell r="Q21" t="str">
            <v>Do Living Donors Tend to Be Relatives (I.e., closer match)?</v>
          </cell>
        </row>
        <row r="22">
          <cell r="C22" t="str">
            <v>Graft Survival: Year 2+</v>
          </cell>
          <cell r="K22">
            <v>0.83699999999999997</v>
          </cell>
          <cell r="M22">
            <v>0.68700000000000006</v>
          </cell>
          <cell r="O22">
            <v>0.7320000000000001</v>
          </cell>
          <cell r="Q22" t="str">
            <v>Are Cadaverics just in worse condition?</v>
          </cell>
        </row>
        <row r="23">
          <cell r="C23" t="str">
            <v>Graft Survival: Year 3-10</v>
          </cell>
          <cell r="K23" t="str">
            <v xml:space="preserve"> </v>
          </cell>
          <cell r="L23" t="str">
            <v xml:space="preserve"> </v>
          </cell>
          <cell r="O23">
            <v>0.6</v>
          </cell>
          <cell r="P23" t="str">
            <v>*</v>
          </cell>
        </row>
        <row r="24">
          <cell r="L24" t="str">
            <v xml:space="preserve"> </v>
          </cell>
        </row>
        <row r="25">
          <cell r="C25" t="str">
            <v>Graft Survival: Year 0-1</v>
          </cell>
          <cell r="K25">
            <v>9248.2560000000012</v>
          </cell>
          <cell r="L25">
            <v>9507.2071680000008</v>
          </cell>
          <cell r="M25">
            <v>9773.4089687039996</v>
          </cell>
          <cell r="N25">
            <v>10037.291010859008</v>
          </cell>
          <cell r="O25">
            <v>10298.260577141342</v>
          </cell>
          <cell r="P25">
            <v>10555.717091569875</v>
          </cell>
          <cell r="Q25">
            <v>10809.054301767552</v>
          </cell>
        </row>
        <row r="26">
          <cell r="C26" t="str">
            <v>Graft Survival: Year 1+</v>
          </cell>
          <cell r="K26">
            <v>8164.5863037358367</v>
          </cell>
          <cell r="L26">
            <v>8398.358400000001</v>
          </cell>
          <cell r="M26">
            <v>8633.5124352000003</v>
          </cell>
          <cell r="N26">
            <v>8875.2507833855998</v>
          </cell>
          <cell r="O26">
            <v>9114.8825545370109</v>
          </cell>
          <cell r="P26">
            <v>9351.8695009549738</v>
          </cell>
          <cell r="Q26">
            <v>9585.6662384788469</v>
          </cell>
        </row>
        <row r="27">
          <cell r="C27" t="str">
            <v>Graft Survival: Year 2+</v>
          </cell>
          <cell r="K27">
            <v>7402.5540418045348</v>
          </cell>
          <cell r="L27">
            <v>7617.2281090168663</v>
          </cell>
          <cell r="M27">
            <v>7835.3280000000013</v>
          </cell>
          <cell r="N27">
            <v>8054.717184000001</v>
          </cell>
          <cell r="O27">
            <v>8280.2492651520006</v>
          </cell>
          <cell r="P27">
            <v>8503.8159953111044</v>
          </cell>
          <cell r="Q27">
            <v>8724.9152111891926</v>
          </cell>
        </row>
        <row r="28">
          <cell r="C28" t="str">
            <v>Graft Survival: Year 3-10</v>
          </cell>
          <cell r="K28">
            <v>38480.377978183678</v>
          </cell>
          <cell r="L28">
            <v>39268.045225564441</v>
          </cell>
          <cell r="M28">
            <v>40231.674823119247</v>
          </cell>
          <cell r="N28">
            <v>41374.074823119256</v>
          </cell>
          <cell r="O28">
            <v>42548.462023119246</v>
          </cell>
          <cell r="P28">
            <v>43755.732064719246</v>
          </cell>
          <cell r="Q28">
            <v>44990.018577922448</v>
          </cell>
        </row>
        <row r="29">
          <cell r="C29" t="str">
            <v>Maintenance Total (10 year survival)</v>
          </cell>
          <cell r="K29">
            <v>63295.77432372405</v>
          </cell>
          <cell r="L29">
            <v>64790.838902581309</v>
          </cell>
          <cell r="M29">
            <v>66473.92422702325</v>
          </cell>
          <cell r="N29">
            <v>68341.333801363857</v>
          </cell>
          <cell r="O29">
            <v>70241.854419949595</v>
          </cell>
          <cell r="P29">
            <v>72167.134652555193</v>
          </cell>
          <cell r="Q29">
            <v>74109.654329358047</v>
          </cell>
        </row>
        <row r="30">
          <cell r="C30" t="str">
            <v xml:space="preserve"> - % growth </v>
          </cell>
          <cell r="L30">
            <v>2.3620290530151467E-2</v>
          </cell>
          <cell r="M30">
            <v>2.5977211484676133E-2</v>
          </cell>
          <cell r="N30">
            <v>2.8092362472282861E-2</v>
          </cell>
          <cell r="O30">
            <v>2.7809240950866787E-2</v>
          </cell>
          <cell r="P30">
            <v>2.7409302452282569E-2</v>
          </cell>
          <cell r="Q30">
            <v>2.6916957229284666E-2</v>
          </cell>
        </row>
        <row r="32">
          <cell r="L32" t="str">
            <v>New Therapies have not improved survival rates?</v>
          </cell>
        </row>
        <row r="33">
          <cell r="A33" t="str">
            <v>|</v>
          </cell>
          <cell r="C33" t="str">
            <v>New Patients Since 1995</v>
          </cell>
          <cell r="K33">
            <v>9248.2560000000012</v>
          </cell>
          <cell r="L33">
            <v>17905.565568000002</v>
          </cell>
          <cell r="M33">
            <v>26242.249403904003</v>
          </cell>
          <cell r="N33">
            <v>33389.65897824461</v>
          </cell>
          <cell r="O33">
            <v>40718.019596830352</v>
          </cell>
          <cell r="P33">
            <v>48223.119349435947</v>
          </cell>
          <cell r="Q33">
            <v>55901.69349279879</v>
          </cell>
        </row>
        <row r="34">
          <cell r="A34" t="str">
            <v>|</v>
          </cell>
          <cell r="C34" t="str">
            <v>New Patients Since 1996</v>
          </cell>
          <cell r="L34">
            <v>9507.2071680000008</v>
          </cell>
          <cell r="M34">
            <v>18406.921403904002</v>
          </cell>
          <cell r="N34">
            <v>26967.258978244608</v>
          </cell>
          <cell r="O34">
            <v>34295.619596830351</v>
          </cell>
          <cell r="P34">
            <v>41800.719349435953</v>
          </cell>
          <cell r="Q34">
            <v>49479.293492798795</v>
          </cell>
        </row>
        <row r="35">
          <cell r="A35" t="str">
            <v>|</v>
          </cell>
          <cell r="C35" t="str">
            <v>New Patients Since 2003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_SLS"/>
      <sheetName val="2000_ Projects Summary"/>
      <sheetName val="Trial"/>
    </sheetNames>
    <definedNames>
      <definedName name="Run_Markets"/>
    </definedNames>
    <sheetDataSet>
      <sheetData sheetId="0" refreshError="1"/>
      <sheetData sheetId="1" refreshError="1"/>
      <sheetData sheetId="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5062"/>
      <sheetName val="5063"/>
      <sheetName val="5064"/>
      <sheetName val="5065"/>
      <sheetName val="5068"/>
      <sheetName val="5069"/>
      <sheetName val="5072"/>
      <sheetName val="5073"/>
      <sheetName val="5074"/>
      <sheetName val="5075"/>
      <sheetName val="5081"/>
      <sheetName val="5082"/>
      <sheetName val="5085"/>
      <sheetName val="5086"/>
      <sheetName val="5091"/>
      <sheetName val="5092"/>
      <sheetName val="5095"/>
      <sheetName val="ESFSUM"/>
      <sheetName val="5096_1"/>
      <sheetName val="5096_3"/>
      <sheetName val="5301_1"/>
      <sheetName val="5301_4"/>
      <sheetName val="5302_1"/>
      <sheetName val="5305_1"/>
      <sheetName val="5601_1"/>
      <sheetName val="5601_4"/>
      <sheetName val="5602_1"/>
      <sheetName val="5617_1"/>
      <sheetName val="5617_4"/>
      <sheetName val="5619_1"/>
      <sheetName val="5619_4"/>
      <sheetName val="5621_1"/>
      <sheetName val="5621_4"/>
      <sheetName val="5701_1"/>
      <sheetName val="5701_4"/>
      <sheetName val="5702_1"/>
      <sheetName val="5702_4"/>
      <sheetName val="5703_1"/>
      <sheetName val="5703_4"/>
      <sheetName val="5717"/>
      <sheetName val="5901_1"/>
      <sheetName val="5901_4"/>
      <sheetName val="5903_1"/>
      <sheetName val="5903_4"/>
      <sheetName val="5905_1"/>
      <sheetName val="5915"/>
      <sheetName val="5920"/>
      <sheetName val="5921"/>
      <sheetName val="Sheet1"/>
      <sheetName val="SFHC"/>
      <sheetName val="Total 5901"/>
      <sheetName val="Total 5301"/>
      <sheetName val="Total 5601"/>
    </sheetNames>
    <sheetDataSet>
      <sheetData sheetId="0" refreshError="1">
        <row r="1">
          <cell r="A1">
            <v>1</v>
          </cell>
          <cell r="B1">
            <v>2</v>
          </cell>
          <cell r="C1">
            <v>3</v>
          </cell>
          <cell r="D1">
            <v>4</v>
          </cell>
          <cell r="E1">
            <v>5</v>
          </cell>
          <cell r="F1">
            <v>6</v>
          </cell>
        </row>
        <row r="2">
          <cell r="A2" t="str">
            <v>P5062303031</v>
          </cell>
          <cell r="B2">
            <v>1</v>
          </cell>
          <cell r="C2" t="str">
            <v>P506230303</v>
          </cell>
          <cell r="D2" t="str">
            <v>MAGUIRE A.</v>
          </cell>
          <cell r="F2">
            <v>45999.92</v>
          </cell>
        </row>
        <row r="3">
          <cell r="A3" t="str">
            <v>P5062303032</v>
          </cell>
          <cell r="B3">
            <v>2</v>
          </cell>
          <cell r="C3" t="str">
            <v>P506230303</v>
          </cell>
          <cell r="D3" t="str">
            <v>ADAMS F.</v>
          </cell>
          <cell r="F3">
            <v>48199.91</v>
          </cell>
        </row>
        <row r="4">
          <cell r="A4" t="str">
            <v>P5062303033</v>
          </cell>
          <cell r="B4">
            <v>3</v>
          </cell>
          <cell r="C4" t="str">
            <v>P506230303</v>
          </cell>
          <cell r="D4" t="str">
            <v>HARDAKER G.</v>
          </cell>
          <cell r="F4">
            <v>72100.08</v>
          </cell>
        </row>
        <row r="5">
          <cell r="A5" t="str">
            <v>P5062303034</v>
          </cell>
          <cell r="B5">
            <v>4</v>
          </cell>
          <cell r="C5" t="str">
            <v>P506230303</v>
          </cell>
          <cell r="D5" t="str">
            <v>CHAN O.</v>
          </cell>
          <cell r="F5">
            <v>44999.96</v>
          </cell>
        </row>
        <row r="6">
          <cell r="A6" t="str">
            <v>P5062303035</v>
          </cell>
          <cell r="B6">
            <v>5</v>
          </cell>
          <cell r="C6" t="str">
            <v>P506230303</v>
          </cell>
          <cell r="D6" t="str">
            <v>FITZGERALD P.</v>
          </cell>
          <cell r="F6">
            <v>45999.92</v>
          </cell>
        </row>
        <row r="7">
          <cell r="A7" t="str">
            <v>P5062303036</v>
          </cell>
          <cell r="B7">
            <v>6</v>
          </cell>
          <cell r="C7" t="str">
            <v>P506230303</v>
          </cell>
          <cell r="D7" t="str">
            <v>BELL K.</v>
          </cell>
          <cell r="F7">
            <v>45499.94</v>
          </cell>
        </row>
        <row r="8">
          <cell r="A8" t="str">
            <v>P5062303037</v>
          </cell>
          <cell r="B8">
            <v>7</v>
          </cell>
          <cell r="C8" t="str">
            <v>P506230303</v>
          </cell>
          <cell r="D8" t="str">
            <v>JARMAI  K.</v>
          </cell>
          <cell r="F8">
            <v>44999.96</v>
          </cell>
        </row>
        <row r="9">
          <cell r="A9" t="str">
            <v>P5062303038</v>
          </cell>
          <cell r="B9">
            <v>8</v>
          </cell>
          <cell r="C9" t="str">
            <v>P506230303</v>
          </cell>
          <cell r="D9" t="str">
            <v>ARMSTRONG P.</v>
          </cell>
          <cell r="F9">
            <v>53600.04</v>
          </cell>
        </row>
        <row r="10">
          <cell r="A10" t="str">
            <v>P5062303039</v>
          </cell>
          <cell r="B10">
            <v>9</v>
          </cell>
          <cell r="C10" t="str">
            <v>P506230303</v>
          </cell>
          <cell r="D10" t="str">
            <v>RUIZ A.</v>
          </cell>
          <cell r="F10">
            <v>54499.97</v>
          </cell>
        </row>
        <row r="11">
          <cell r="A11" t="str">
            <v>P5063303031</v>
          </cell>
          <cell r="B11">
            <v>1</v>
          </cell>
          <cell r="C11" t="str">
            <v>P506330303</v>
          </cell>
          <cell r="D11" t="str">
            <v>WINGATE J.</v>
          </cell>
          <cell r="F11">
            <v>46900.04</v>
          </cell>
        </row>
        <row r="12">
          <cell r="A12" t="str">
            <v>P5063303032</v>
          </cell>
          <cell r="B12">
            <v>2</v>
          </cell>
          <cell r="C12" t="str">
            <v>P506330303</v>
          </cell>
          <cell r="D12" t="str">
            <v>AHMAD  S.</v>
          </cell>
          <cell r="F12">
            <v>44000</v>
          </cell>
        </row>
        <row r="13">
          <cell r="A13" t="str">
            <v>P5063303033</v>
          </cell>
          <cell r="B13">
            <v>3</v>
          </cell>
          <cell r="C13" t="str">
            <v>P506330303</v>
          </cell>
          <cell r="D13" t="str">
            <v>WELLHAM C.</v>
          </cell>
          <cell r="F13">
            <v>52000.07</v>
          </cell>
        </row>
        <row r="14">
          <cell r="A14" t="str">
            <v>P5063303034</v>
          </cell>
          <cell r="B14">
            <v>4</v>
          </cell>
          <cell r="C14" t="str">
            <v>P506330303</v>
          </cell>
          <cell r="D14" t="str">
            <v>HENDERSON D.</v>
          </cell>
          <cell r="F14">
            <v>47000.07</v>
          </cell>
        </row>
        <row r="15">
          <cell r="A15" t="str">
            <v>P5063303035</v>
          </cell>
          <cell r="B15">
            <v>5</v>
          </cell>
          <cell r="C15" t="str">
            <v>P506330303</v>
          </cell>
          <cell r="D15" t="str">
            <v>PATTERSON L.</v>
          </cell>
          <cell r="F15">
            <v>47900</v>
          </cell>
        </row>
        <row r="16">
          <cell r="A16" t="str">
            <v>P5063303036</v>
          </cell>
          <cell r="B16">
            <v>6</v>
          </cell>
          <cell r="C16" t="str">
            <v>P506330303</v>
          </cell>
          <cell r="D16" t="str">
            <v>WEISSELBERG J.</v>
          </cell>
          <cell r="F16">
            <v>54800.07</v>
          </cell>
        </row>
        <row r="17">
          <cell r="A17" t="str">
            <v>P5063303037</v>
          </cell>
          <cell r="B17">
            <v>7</v>
          </cell>
          <cell r="C17" t="str">
            <v>P506330303</v>
          </cell>
          <cell r="D17" t="str">
            <v>PHILLIS M.</v>
          </cell>
          <cell r="F17">
            <v>88100.03</v>
          </cell>
        </row>
        <row r="18">
          <cell r="A18" t="str">
            <v>P5063303038</v>
          </cell>
          <cell r="B18">
            <v>8</v>
          </cell>
          <cell r="C18" t="str">
            <v>P506330303</v>
          </cell>
          <cell r="D18" t="str">
            <v>HOOTEN C.</v>
          </cell>
          <cell r="F18">
            <v>57899.99</v>
          </cell>
        </row>
        <row r="19">
          <cell r="A19" t="str">
            <v>P5063303039</v>
          </cell>
          <cell r="B19">
            <v>9</v>
          </cell>
          <cell r="C19" t="str">
            <v>P506330303</v>
          </cell>
          <cell r="D19" t="str">
            <v>FRANCO R.</v>
          </cell>
          <cell r="F19">
            <v>58899.95</v>
          </cell>
        </row>
        <row r="20">
          <cell r="A20" t="str">
            <v>P50633030310</v>
          </cell>
          <cell r="B20">
            <v>10</v>
          </cell>
          <cell r="C20" t="str">
            <v>P506330303</v>
          </cell>
          <cell r="D20" t="str">
            <v>BUSHELL E.</v>
          </cell>
          <cell r="F20">
            <v>45499.94</v>
          </cell>
        </row>
        <row r="21">
          <cell r="A21" t="str">
            <v>P50633030311</v>
          </cell>
          <cell r="B21">
            <v>11</v>
          </cell>
          <cell r="C21" t="str">
            <v>P506330303</v>
          </cell>
          <cell r="D21" t="str">
            <v>SCHABINSKY V.</v>
          </cell>
          <cell r="F21">
            <v>62500.04</v>
          </cell>
        </row>
        <row r="22">
          <cell r="A22" t="str">
            <v>P50633030312</v>
          </cell>
          <cell r="B22">
            <v>12</v>
          </cell>
          <cell r="C22" t="str">
            <v>P506330303</v>
          </cell>
          <cell r="D22" t="str">
            <v>WALKER A.</v>
          </cell>
          <cell r="F22">
            <v>54899.91</v>
          </cell>
        </row>
        <row r="23">
          <cell r="A23" t="str">
            <v>P5064303031</v>
          </cell>
          <cell r="B23">
            <v>1</v>
          </cell>
          <cell r="C23" t="str">
            <v>P506430303</v>
          </cell>
          <cell r="D23" t="str">
            <v>PAPAIDANNOU A.</v>
          </cell>
          <cell r="F23">
            <v>45499.94</v>
          </cell>
        </row>
        <row r="24">
          <cell r="A24" t="str">
            <v>P5064303032</v>
          </cell>
          <cell r="B24">
            <v>2</v>
          </cell>
          <cell r="C24" t="str">
            <v>P506430303</v>
          </cell>
          <cell r="D24" t="str">
            <v>CHENG D.</v>
          </cell>
          <cell r="F24">
            <v>62299.97</v>
          </cell>
        </row>
        <row r="25">
          <cell r="A25" t="str">
            <v>P5064303033</v>
          </cell>
          <cell r="B25">
            <v>3</v>
          </cell>
          <cell r="C25" t="str">
            <v>P506430303</v>
          </cell>
          <cell r="D25" t="str">
            <v>WHITAKER M.</v>
          </cell>
          <cell r="F25">
            <v>45999.92</v>
          </cell>
        </row>
        <row r="26">
          <cell r="A26" t="str">
            <v>P5064303034</v>
          </cell>
          <cell r="B26">
            <v>4</v>
          </cell>
          <cell r="C26" t="str">
            <v>P506430303</v>
          </cell>
          <cell r="D26" t="str">
            <v>TRAN H.</v>
          </cell>
          <cell r="F26">
            <v>49800.08</v>
          </cell>
        </row>
        <row r="27">
          <cell r="A27" t="str">
            <v>P5064303035</v>
          </cell>
          <cell r="B27">
            <v>5</v>
          </cell>
          <cell r="C27" t="str">
            <v>P506430303</v>
          </cell>
          <cell r="D27" t="str">
            <v>DORAHY J.</v>
          </cell>
          <cell r="F27">
            <v>46900.04</v>
          </cell>
        </row>
        <row r="28">
          <cell r="A28" t="str">
            <v>P5064303036</v>
          </cell>
          <cell r="B28">
            <v>6</v>
          </cell>
          <cell r="C28" t="str">
            <v>P506430303</v>
          </cell>
          <cell r="D28" t="str">
            <v>GIBSON J.</v>
          </cell>
          <cell r="F28">
            <v>47900</v>
          </cell>
        </row>
        <row r="29">
          <cell r="A29" t="str">
            <v>P5064303037</v>
          </cell>
          <cell r="B29">
            <v>7</v>
          </cell>
          <cell r="C29" t="str">
            <v>P506430303</v>
          </cell>
          <cell r="D29" t="str">
            <v>BEATTIE L.</v>
          </cell>
          <cell r="F29">
            <v>46500.09</v>
          </cell>
        </row>
        <row r="30">
          <cell r="A30" t="str">
            <v>P5064303038</v>
          </cell>
          <cell r="B30">
            <v>8</v>
          </cell>
          <cell r="C30" t="str">
            <v>P506430303</v>
          </cell>
          <cell r="D30" t="str">
            <v>STEVENS G.</v>
          </cell>
          <cell r="F30">
            <v>45999.92</v>
          </cell>
        </row>
        <row r="31">
          <cell r="A31" t="str">
            <v>P5065303031</v>
          </cell>
          <cell r="B31">
            <v>1</v>
          </cell>
          <cell r="C31" t="str">
            <v>P506530303</v>
          </cell>
          <cell r="D31" t="str">
            <v>FLINT A.</v>
          </cell>
          <cell r="F31">
            <v>70300.039999999994</v>
          </cell>
        </row>
        <row r="32">
          <cell r="A32" t="str">
            <v>P5065303032</v>
          </cell>
          <cell r="B32">
            <v>2</v>
          </cell>
          <cell r="C32" t="str">
            <v>P506530303</v>
          </cell>
          <cell r="D32" t="str">
            <v>COLEMAN F.</v>
          </cell>
          <cell r="F32">
            <v>47000.07</v>
          </cell>
        </row>
        <row r="33">
          <cell r="A33" t="str">
            <v>P5065303033</v>
          </cell>
          <cell r="B33">
            <v>3</v>
          </cell>
          <cell r="C33" t="str">
            <v>P506530303</v>
          </cell>
          <cell r="D33" t="str">
            <v>PARLA A.</v>
          </cell>
          <cell r="F33">
            <v>44999.96</v>
          </cell>
        </row>
        <row r="34">
          <cell r="A34" t="str">
            <v>P5065303034</v>
          </cell>
          <cell r="B34">
            <v>4</v>
          </cell>
          <cell r="C34" t="str">
            <v>P506530303</v>
          </cell>
          <cell r="D34" t="str">
            <v>ANDERSON K.</v>
          </cell>
          <cell r="F34">
            <v>45400.1</v>
          </cell>
        </row>
        <row r="35">
          <cell r="A35" t="str">
            <v>P5065303035</v>
          </cell>
          <cell r="B35">
            <v>5</v>
          </cell>
          <cell r="C35" t="str">
            <v>P506530303</v>
          </cell>
          <cell r="D35" t="str">
            <v>MCCORQUODALE K.</v>
          </cell>
          <cell r="F35">
            <v>45099.99</v>
          </cell>
        </row>
        <row r="36">
          <cell r="A36" t="str">
            <v>P5065303036</v>
          </cell>
          <cell r="B36">
            <v>6</v>
          </cell>
          <cell r="C36" t="str">
            <v>P506530303</v>
          </cell>
          <cell r="D36" t="str">
            <v>PHILLIPS R.</v>
          </cell>
          <cell r="F36">
            <v>53100.06</v>
          </cell>
        </row>
        <row r="37">
          <cell r="A37" t="str">
            <v>P5065303037</v>
          </cell>
          <cell r="B37">
            <v>7</v>
          </cell>
          <cell r="C37" t="str">
            <v>P506530303</v>
          </cell>
          <cell r="D37" t="str">
            <v>LOBO R.</v>
          </cell>
          <cell r="F37">
            <v>48000.03</v>
          </cell>
        </row>
        <row r="38">
          <cell r="A38" t="str">
            <v>P5065303038</v>
          </cell>
          <cell r="B38">
            <v>8</v>
          </cell>
          <cell r="C38" t="str">
            <v>P506530303</v>
          </cell>
          <cell r="D38" t="str">
            <v>CLARKE A.</v>
          </cell>
          <cell r="F38">
            <v>44999.96</v>
          </cell>
        </row>
        <row r="39">
          <cell r="A39" t="str">
            <v>P5065303039</v>
          </cell>
          <cell r="B39">
            <v>9</v>
          </cell>
          <cell r="C39" t="str">
            <v>P506530303</v>
          </cell>
          <cell r="D39" t="str">
            <v>PLEASH C.</v>
          </cell>
          <cell r="F39">
            <v>45999.92</v>
          </cell>
        </row>
        <row r="40">
          <cell r="A40" t="str">
            <v>P50653030310</v>
          </cell>
          <cell r="B40">
            <v>10</v>
          </cell>
          <cell r="C40" t="str">
            <v>P506530303</v>
          </cell>
          <cell r="D40" t="str">
            <v>HANNA A.</v>
          </cell>
          <cell r="F40">
            <v>44999.96</v>
          </cell>
        </row>
        <row r="41">
          <cell r="A41" t="str">
            <v>P50653030311</v>
          </cell>
          <cell r="B41">
            <v>11</v>
          </cell>
          <cell r="C41" t="str">
            <v>P506530303</v>
          </cell>
          <cell r="D41" t="str">
            <v>TURNER L.</v>
          </cell>
          <cell r="F41">
            <v>46500.09</v>
          </cell>
        </row>
        <row r="42">
          <cell r="A42" t="str">
            <v>P50653030312</v>
          </cell>
          <cell r="B42">
            <v>12</v>
          </cell>
          <cell r="C42" t="str">
            <v>P506530303</v>
          </cell>
          <cell r="D42" t="str">
            <v>BEEVOURS S.</v>
          </cell>
          <cell r="F42">
            <v>45499.94</v>
          </cell>
        </row>
        <row r="43">
          <cell r="A43" t="str">
            <v>P5068303031</v>
          </cell>
          <cell r="B43">
            <v>1</v>
          </cell>
          <cell r="C43" t="str">
            <v>P506830303</v>
          </cell>
          <cell r="D43" t="str">
            <v>DUNCAN P.</v>
          </cell>
          <cell r="F43">
            <v>52799.96</v>
          </cell>
        </row>
        <row r="44">
          <cell r="A44" t="str">
            <v>P5068303032</v>
          </cell>
          <cell r="B44">
            <v>2</v>
          </cell>
          <cell r="C44" t="str">
            <v>P506830303</v>
          </cell>
          <cell r="D44" t="str">
            <v>WALLER B.</v>
          </cell>
          <cell r="F44">
            <v>74499.95</v>
          </cell>
        </row>
        <row r="45">
          <cell r="A45" t="str">
            <v>P5068303033</v>
          </cell>
          <cell r="B45">
            <v>3</v>
          </cell>
          <cell r="C45" t="str">
            <v>P506830303</v>
          </cell>
          <cell r="D45" t="str">
            <v>LYALL A.</v>
          </cell>
          <cell r="F45">
            <v>68000.009999999995</v>
          </cell>
        </row>
        <row r="46">
          <cell r="A46" t="str">
            <v>P5068303034</v>
          </cell>
          <cell r="B46">
            <v>4</v>
          </cell>
          <cell r="C46" t="str">
            <v>P506830303</v>
          </cell>
          <cell r="D46" t="str">
            <v>DAFNAS T.</v>
          </cell>
          <cell r="F46">
            <v>71900.009999999995</v>
          </cell>
        </row>
        <row r="47">
          <cell r="A47" t="str">
            <v>P5068303035</v>
          </cell>
          <cell r="B47">
            <v>5</v>
          </cell>
          <cell r="C47" t="str">
            <v>P506830303</v>
          </cell>
          <cell r="D47" t="str">
            <v>THOMSON S.</v>
          </cell>
          <cell r="F47">
            <v>67500.03</v>
          </cell>
        </row>
        <row r="48">
          <cell r="A48" t="str">
            <v>P5069303031</v>
          </cell>
          <cell r="B48">
            <v>1</v>
          </cell>
          <cell r="C48" t="str">
            <v>P506930303</v>
          </cell>
          <cell r="D48" t="str">
            <v>KIMSING T.</v>
          </cell>
          <cell r="F48">
            <v>71599.91</v>
          </cell>
        </row>
        <row r="49">
          <cell r="A49" t="str">
            <v>P5069303032</v>
          </cell>
          <cell r="B49">
            <v>2</v>
          </cell>
          <cell r="C49" t="str">
            <v>P506930303</v>
          </cell>
          <cell r="D49" t="str">
            <v>DRVODELIC P.</v>
          </cell>
          <cell r="F49">
            <v>66000.09</v>
          </cell>
        </row>
        <row r="50">
          <cell r="A50" t="str">
            <v>P5069303033</v>
          </cell>
          <cell r="B50">
            <v>3</v>
          </cell>
          <cell r="C50" t="str">
            <v>P506930303</v>
          </cell>
          <cell r="D50" t="str">
            <v>HAINTZ C.</v>
          </cell>
          <cell r="F50">
            <v>69999.929999999993</v>
          </cell>
        </row>
        <row r="51">
          <cell r="A51" t="str">
            <v>P5072303031</v>
          </cell>
          <cell r="B51">
            <v>1</v>
          </cell>
          <cell r="C51" t="str">
            <v>P507230303</v>
          </cell>
          <cell r="D51" t="str">
            <v>LLAPITAN W.</v>
          </cell>
          <cell r="F51">
            <v>52600.08</v>
          </cell>
        </row>
        <row r="52">
          <cell r="A52" t="str">
            <v>P5072303032</v>
          </cell>
          <cell r="B52">
            <v>2</v>
          </cell>
          <cell r="C52" t="str">
            <v>P507230303</v>
          </cell>
          <cell r="D52" t="str">
            <v>HODGE I.</v>
          </cell>
          <cell r="F52">
            <v>74700.02</v>
          </cell>
        </row>
        <row r="53">
          <cell r="A53" t="str">
            <v>P5072303033</v>
          </cell>
          <cell r="B53">
            <v>3</v>
          </cell>
          <cell r="C53" t="str">
            <v>P507230303</v>
          </cell>
          <cell r="D53" t="str">
            <v>YEOMANS S.</v>
          </cell>
          <cell r="F53">
            <v>45499.94</v>
          </cell>
        </row>
        <row r="54">
          <cell r="A54" t="str">
            <v>P5072303034</v>
          </cell>
          <cell r="B54">
            <v>4</v>
          </cell>
          <cell r="C54" t="str">
            <v>P507230303</v>
          </cell>
          <cell r="D54" t="str">
            <v>FISHER D.</v>
          </cell>
          <cell r="F54">
            <v>72299.960000000006</v>
          </cell>
        </row>
        <row r="55">
          <cell r="A55" t="str">
            <v>P5072303035</v>
          </cell>
          <cell r="B55">
            <v>5</v>
          </cell>
          <cell r="C55" t="str">
            <v>P507230303</v>
          </cell>
          <cell r="D55" t="str">
            <v>RAMSBOTTOM K.</v>
          </cell>
          <cell r="F55">
            <v>84499.94</v>
          </cell>
        </row>
        <row r="56">
          <cell r="A56" t="str">
            <v>P5072303036</v>
          </cell>
          <cell r="B56">
            <v>6</v>
          </cell>
          <cell r="C56" t="str">
            <v>P507230303</v>
          </cell>
          <cell r="D56" t="str">
            <v>CAHILL N.</v>
          </cell>
          <cell r="F56">
            <v>49700.04</v>
          </cell>
        </row>
        <row r="57">
          <cell r="A57" t="str">
            <v>P5072303037</v>
          </cell>
          <cell r="B57">
            <v>7</v>
          </cell>
          <cell r="C57" t="str">
            <v>P507230303</v>
          </cell>
          <cell r="D57" t="str">
            <v>BEAVIS A.</v>
          </cell>
          <cell r="F57">
            <v>48999.99</v>
          </cell>
        </row>
        <row r="58">
          <cell r="A58" t="str">
            <v>P5072303038</v>
          </cell>
          <cell r="B58">
            <v>8</v>
          </cell>
          <cell r="C58" t="str">
            <v>P507230303</v>
          </cell>
          <cell r="D58" t="str">
            <v>LILLICO K.</v>
          </cell>
          <cell r="F58">
            <v>50300.06</v>
          </cell>
        </row>
        <row r="59">
          <cell r="A59" t="str">
            <v>P5072303039</v>
          </cell>
          <cell r="B59">
            <v>9</v>
          </cell>
          <cell r="C59" t="str">
            <v>P507230303</v>
          </cell>
          <cell r="D59" t="str">
            <v>HO R.</v>
          </cell>
          <cell r="F59">
            <v>62500.04</v>
          </cell>
        </row>
        <row r="60">
          <cell r="A60" t="str">
            <v>P5073303031</v>
          </cell>
          <cell r="B60">
            <v>1</v>
          </cell>
          <cell r="C60" t="str">
            <v>P507330303</v>
          </cell>
          <cell r="D60" t="str">
            <v>WILLIAMSON N.</v>
          </cell>
          <cell r="F60">
            <v>45999.92</v>
          </cell>
        </row>
        <row r="61">
          <cell r="A61" t="str">
            <v>P5073303032</v>
          </cell>
          <cell r="B61">
            <v>2</v>
          </cell>
          <cell r="C61" t="str">
            <v>P507330303</v>
          </cell>
          <cell r="D61" t="str">
            <v>PEACE C.</v>
          </cell>
          <cell r="F61">
            <v>44000</v>
          </cell>
        </row>
        <row r="62">
          <cell r="A62" t="str">
            <v>P5073303033</v>
          </cell>
          <cell r="B62">
            <v>3</v>
          </cell>
          <cell r="C62" t="str">
            <v>P507330303</v>
          </cell>
          <cell r="D62" t="str">
            <v>TRAN V.</v>
          </cell>
          <cell r="F62">
            <v>43000.04</v>
          </cell>
        </row>
        <row r="63">
          <cell r="A63" t="str">
            <v>P5073303034</v>
          </cell>
          <cell r="B63">
            <v>4</v>
          </cell>
          <cell r="C63" t="str">
            <v>P507330303</v>
          </cell>
          <cell r="D63" t="str">
            <v>VASSOS H.</v>
          </cell>
          <cell r="F63">
            <v>52099.91</v>
          </cell>
        </row>
        <row r="64">
          <cell r="A64" t="str">
            <v>P5073303035</v>
          </cell>
          <cell r="B64">
            <v>5</v>
          </cell>
          <cell r="C64" t="str">
            <v>P507330303</v>
          </cell>
          <cell r="D64" t="str">
            <v>BAVAGE C.</v>
          </cell>
          <cell r="F64">
            <v>86000.07</v>
          </cell>
        </row>
        <row r="65">
          <cell r="A65" t="str">
            <v>P5073303036</v>
          </cell>
          <cell r="B65">
            <v>6</v>
          </cell>
          <cell r="C65" t="str">
            <v>P507330303</v>
          </cell>
          <cell r="D65" t="str">
            <v>O'DEA M.</v>
          </cell>
          <cell r="F65">
            <v>51699.96</v>
          </cell>
        </row>
        <row r="66">
          <cell r="A66" t="str">
            <v>P5074303031</v>
          </cell>
          <cell r="B66">
            <v>1</v>
          </cell>
          <cell r="C66" t="str">
            <v>P507430303</v>
          </cell>
          <cell r="D66" t="str">
            <v>MCCALLUM R.</v>
          </cell>
          <cell r="F66">
            <v>86500.05</v>
          </cell>
        </row>
        <row r="67">
          <cell r="A67" t="str">
            <v>P5074303032</v>
          </cell>
          <cell r="B67">
            <v>2</v>
          </cell>
          <cell r="C67" t="str">
            <v>P507430303</v>
          </cell>
          <cell r="D67" t="str">
            <v>TIE G.</v>
          </cell>
          <cell r="F67">
            <v>50400.09</v>
          </cell>
        </row>
        <row r="68">
          <cell r="A68" t="str">
            <v>P5074303033</v>
          </cell>
          <cell r="B68">
            <v>3</v>
          </cell>
          <cell r="C68" t="str">
            <v>P507430303</v>
          </cell>
          <cell r="D68" t="str">
            <v>WHITELAW D.</v>
          </cell>
          <cell r="F68">
            <v>44999.96</v>
          </cell>
        </row>
        <row r="69">
          <cell r="A69" t="str">
            <v>P5074303034</v>
          </cell>
          <cell r="B69">
            <v>4</v>
          </cell>
          <cell r="C69" t="str">
            <v>P507430303</v>
          </cell>
          <cell r="D69" t="str">
            <v>MCMULLEN M.</v>
          </cell>
          <cell r="F69">
            <v>49999.95</v>
          </cell>
        </row>
        <row r="70">
          <cell r="A70" t="str">
            <v>P5074303035</v>
          </cell>
          <cell r="B70">
            <v>5</v>
          </cell>
          <cell r="C70" t="str">
            <v>P507430303</v>
          </cell>
          <cell r="D70" t="str">
            <v>KINGSTON S.</v>
          </cell>
          <cell r="F70">
            <v>48299.94</v>
          </cell>
        </row>
        <row r="71">
          <cell r="A71" t="str">
            <v>P5074303036</v>
          </cell>
          <cell r="B71">
            <v>6</v>
          </cell>
          <cell r="C71" t="str">
            <v>P507430303</v>
          </cell>
          <cell r="D71" t="str">
            <v>SAFFRON M.</v>
          </cell>
          <cell r="F71">
            <v>48999.99</v>
          </cell>
        </row>
        <row r="72">
          <cell r="A72" t="str">
            <v>P5074303037</v>
          </cell>
          <cell r="B72">
            <v>7</v>
          </cell>
          <cell r="C72" t="str">
            <v>P507430303</v>
          </cell>
          <cell r="D72" t="str">
            <v>CARSON R.</v>
          </cell>
          <cell r="F72">
            <v>63799.91</v>
          </cell>
        </row>
        <row r="73">
          <cell r="A73" t="str">
            <v>P5074303038</v>
          </cell>
          <cell r="B73">
            <v>8</v>
          </cell>
          <cell r="C73" t="str">
            <v>P507430303</v>
          </cell>
          <cell r="D73" t="str">
            <v>WALSHE A.</v>
          </cell>
          <cell r="F73">
            <v>48000.03</v>
          </cell>
        </row>
        <row r="74">
          <cell r="A74" t="str">
            <v>P5075303031</v>
          </cell>
          <cell r="B74">
            <v>1</v>
          </cell>
          <cell r="C74" t="str">
            <v>P507530303</v>
          </cell>
          <cell r="D74" t="str">
            <v>LIBSON D.</v>
          </cell>
          <cell r="F74">
            <v>52268</v>
          </cell>
        </row>
        <row r="75">
          <cell r="A75" t="str">
            <v>P5075303032</v>
          </cell>
          <cell r="B75">
            <v>2</v>
          </cell>
          <cell r="C75" t="str">
            <v>P507530303</v>
          </cell>
          <cell r="D75" t="str">
            <v>GREEN A.</v>
          </cell>
          <cell r="F75">
            <v>45999.92</v>
          </cell>
        </row>
        <row r="76">
          <cell r="A76" t="str">
            <v>P5075303033</v>
          </cell>
          <cell r="B76">
            <v>3</v>
          </cell>
          <cell r="C76" t="str">
            <v>P507530303</v>
          </cell>
          <cell r="D76" t="str">
            <v>WILLIAMS D.</v>
          </cell>
          <cell r="F76">
            <v>48999.99</v>
          </cell>
        </row>
        <row r="77">
          <cell r="A77" t="str">
            <v>P5075303034</v>
          </cell>
          <cell r="B77">
            <v>4</v>
          </cell>
          <cell r="C77" t="str">
            <v>P507530303</v>
          </cell>
          <cell r="D77" t="str">
            <v>SINGH H.</v>
          </cell>
          <cell r="F77">
            <v>64499.96</v>
          </cell>
        </row>
        <row r="78">
          <cell r="A78" t="str">
            <v>P5075303035</v>
          </cell>
          <cell r="B78">
            <v>5</v>
          </cell>
          <cell r="C78" t="str">
            <v>P507530303</v>
          </cell>
          <cell r="D78" t="str">
            <v>GISSER E.</v>
          </cell>
          <cell r="F78">
            <v>85090.98</v>
          </cell>
        </row>
        <row r="79">
          <cell r="A79" t="str">
            <v>P5075303036</v>
          </cell>
          <cell r="B79">
            <v>6</v>
          </cell>
          <cell r="C79" t="str">
            <v>P507530303</v>
          </cell>
          <cell r="D79" t="str">
            <v>KOHAN M.</v>
          </cell>
          <cell r="F79">
            <v>45400.1</v>
          </cell>
        </row>
        <row r="80">
          <cell r="A80" t="str">
            <v>P5075303037</v>
          </cell>
          <cell r="B80">
            <v>7</v>
          </cell>
          <cell r="C80" t="str">
            <v>P507530303</v>
          </cell>
          <cell r="D80" t="str">
            <v>XIA F.</v>
          </cell>
          <cell r="F80">
            <v>45499.94</v>
          </cell>
        </row>
        <row r="81">
          <cell r="A81" t="str">
            <v>P5075303038</v>
          </cell>
          <cell r="B81">
            <v>8</v>
          </cell>
          <cell r="C81" t="str">
            <v>P507530303</v>
          </cell>
          <cell r="D81" t="str">
            <v>BARBIC S.</v>
          </cell>
          <cell r="F81">
            <v>46900.04</v>
          </cell>
        </row>
        <row r="82">
          <cell r="A82" t="str">
            <v>P5075303039</v>
          </cell>
          <cell r="B82">
            <v>9</v>
          </cell>
          <cell r="C82" t="str">
            <v>P507530303</v>
          </cell>
          <cell r="D82" t="str">
            <v>CONLIN S.</v>
          </cell>
          <cell r="F82">
            <v>49700.04</v>
          </cell>
        </row>
        <row r="83">
          <cell r="A83" t="str">
            <v>P50753030310</v>
          </cell>
          <cell r="B83">
            <v>10</v>
          </cell>
          <cell r="C83" t="str">
            <v>P507530303</v>
          </cell>
          <cell r="D83" t="str">
            <v>BURNS L.</v>
          </cell>
          <cell r="F83">
            <v>58200.09</v>
          </cell>
        </row>
        <row r="84">
          <cell r="A84" t="str">
            <v>P5081303031</v>
          </cell>
          <cell r="B84">
            <v>1</v>
          </cell>
          <cell r="C84" t="str">
            <v>P508130303</v>
          </cell>
          <cell r="D84" t="str">
            <v>HARTLEY R.</v>
          </cell>
          <cell r="F84">
            <v>48399.98</v>
          </cell>
        </row>
        <row r="85">
          <cell r="A85" t="str">
            <v>P5081303032</v>
          </cell>
          <cell r="B85">
            <v>2</v>
          </cell>
          <cell r="C85" t="str">
            <v>P508130303</v>
          </cell>
          <cell r="D85" t="str">
            <v>HARDING E.</v>
          </cell>
          <cell r="F85">
            <v>44999.96</v>
          </cell>
        </row>
        <row r="86">
          <cell r="A86" t="str">
            <v>P5081303033</v>
          </cell>
          <cell r="B86">
            <v>3</v>
          </cell>
          <cell r="C86" t="str">
            <v>P508130303</v>
          </cell>
          <cell r="D86" t="str">
            <v>BRISKEY J.</v>
          </cell>
          <cell r="F86">
            <v>47799.96</v>
          </cell>
        </row>
        <row r="87">
          <cell r="A87" t="str">
            <v>P5081303034</v>
          </cell>
          <cell r="B87">
            <v>4</v>
          </cell>
          <cell r="C87" t="str">
            <v>P508130303</v>
          </cell>
          <cell r="D87" t="str">
            <v>MILLER G.</v>
          </cell>
          <cell r="F87">
            <v>65499.92</v>
          </cell>
        </row>
        <row r="88">
          <cell r="A88" t="str">
            <v>P5081303035</v>
          </cell>
          <cell r="B88">
            <v>5</v>
          </cell>
          <cell r="C88" t="str">
            <v>P508130303</v>
          </cell>
          <cell r="D88" t="str">
            <v>ORR G.</v>
          </cell>
          <cell r="F88">
            <v>58700.07</v>
          </cell>
        </row>
        <row r="89">
          <cell r="A89" t="str">
            <v>P5081303036</v>
          </cell>
          <cell r="B89">
            <v>6</v>
          </cell>
          <cell r="C89" t="str">
            <v>P508130303</v>
          </cell>
          <cell r="D89" t="str">
            <v>BADE K.</v>
          </cell>
          <cell r="F89">
            <v>45999.92</v>
          </cell>
        </row>
        <row r="90">
          <cell r="A90" t="str">
            <v>P5081303037</v>
          </cell>
          <cell r="B90">
            <v>7</v>
          </cell>
          <cell r="C90" t="str">
            <v>P508130303</v>
          </cell>
          <cell r="D90" t="str">
            <v>TELFORD M.</v>
          </cell>
          <cell r="F90">
            <v>43500.02</v>
          </cell>
        </row>
        <row r="91">
          <cell r="A91" t="str">
            <v>P5081303038</v>
          </cell>
          <cell r="B91">
            <v>8</v>
          </cell>
          <cell r="C91" t="str">
            <v>P508130303</v>
          </cell>
          <cell r="D91" t="str">
            <v>FENTON D.</v>
          </cell>
          <cell r="F91">
            <v>44800.08</v>
          </cell>
        </row>
        <row r="92">
          <cell r="A92" t="str">
            <v>P5081303039</v>
          </cell>
          <cell r="B92">
            <v>9</v>
          </cell>
          <cell r="C92" t="str">
            <v>P508130303</v>
          </cell>
          <cell r="D92" t="str">
            <v>HARTE M.</v>
          </cell>
          <cell r="F92">
            <v>43500.02</v>
          </cell>
        </row>
        <row r="93">
          <cell r="A93" t="str">
            <v>P50813030310</v>
          </cell>
          <cell r="B93">
            <v>10</v>
          </cell>
          <cell r="C93" t="str">
            <v>P508130303</v>
          </cell>
          <cell r="D93" t="str">
            <v>KILE C.</v>
          </cell>
          <cell r="F93">
            <v>44999.96</v>
          </cell>
        </row>
        <row r="94">
          <cell r="A94" t="str">
            <v>P50813030311</v>
          </cell>
          <cell r="B94">
            <v>11</v>
          </cell>
          <cell r="C94" t="str">
            <v>P508130303</v>
          </cell>
          <cell r="D94" t="str">
            <v>KENDALL P.</v>
          </cell>
          <cell r="F94">
            <v>55400.09</v>
          </cell>
        </row>
        <row r="95">
          <cell r="A95" t="str">
            <v>P50813030312</v>
          </cell>
          <cell r="B95">
            <v>12</v>
          </cell>
          <cell r="C95" t="str">
            <v>P508130303</v>
          </cell>
          <cell r="D95" t="str">
            <v>O'SULLIVAN M.</v>
          </cell>
          <cell r="F95">
            <v>89999.91</v>
          </cell>
        </row>
        <row r="96">
          <cell r="A96" t="str">
            <v>P50813030313</v>
          </cell>
          <cell r="B96">
            <v>13</v>
          </cell>
          <cell r="C96" t="str">
            <v>P508130303</v>
          </cell>
          <cell r="D96" t="str">
            <v>LAYTON S.</v>
          </cell>
          <cell r="F96">
            <v>43500.02</v>
          </cell>
        </row>
        <row r="97">
          <cell r="A97" t="str">
            <v>P5082303031</v>
          </cell>
          <cell r="B97">
            <v>1</v>
          </cell>
          <cell r="C97" t="str">
            <v>P508230303</v>
          </cell>
          <cell r="D97" t="str">
            <v>JOHNSTON S.</v>
          </cell>
          <cell r="F97">
            <v>43500.02</v>
          </cell>
        </row>
        <row r="98">
          <cell r="A98" t="str">
            <v>P5082303032</v>
          </cell>
          <cell r="B98">
            <v>2</v>
          </cell>
          <cell r="C98" t="str">
            <v>P508230303</v>
          </cell>
          <cell r="D98" t="str">
            <v>HOWIESON F.</v>
          </cell>
          <cell r="F98">
            <v>45999.92</v>
          </cell>
        </row>
        <row r="99">
          <cell r="A99" t="str">
            <v>P5082303033</v>
          </cell>
          <cell r="B99">
            <v>3</v>
          </cell>
          <cell r="C99" t="str">
            <v>P508230303</v>
          </cell>
          <cell r="D99" t="str">
            <v>SMYTHE Y.</v>
          </cell>
          <cell r="F99">
            <v>43500.02</v>
          </cell>
        </row>
        <row r="100">
          <cell r="A100" t="str">
            <v>P5082303034</v>
          </cell>
          <cell r="B100">
            <v>4</v>
          </cell>
          <cell r="C100" t="str">
            <v>P508230303</v>
          </cell>
          <cell r="D100" t="str">
            <v>BERTOLDO N.</v>
          </cell>
          <cell r="F100">
            <v>45999.92</v>
          </cell>
        </row>
        <row r="101">
          <cell r="A101" t="str">
            <v>P5082303035</v>
          </cell>
          <cell r="B101">
            <v>5</v>
          </cell>
          <cell r="C101" t="str">
            <v>P508230303</v>
          </cell>
          <cell r="D101" t="str">
            <v>HENDERSON K.</v>
          </cell>
          <cell r="F101">
            <v>74900.09</v>
          </cell>
        </row>
        <row r="102">
          <cell r="A102" t="str">
            <v>P5082303036</v>
          </cell>
          <cell r="B102">
            <v>6</v>
          </cell>
          <cell r="C102" t="str">
            <v>P508230303</v>
          </cell>
          <cell r="D102" t="str">
            <v>TATE A.</v>
          </cell>
          <cell r="F102">
            <v>44600.01</v>
          </cell>
        </row>
        <row r="103">
          <cell r="A103" t="str">
            <v>P5082303037</v>
          </cell>
          <cell r="B103">
            <v>7</v>
          </cell>
          <cell r="C103" t="str">
            <v>P508230303</v>
          </cell>
          <cell r="D103" t="str">
            <v>ALLEZ S.</v>
          </cell>
          <cell r="F103">
            <v>45999.92</v>
          </cell>
        </row>
        <row r="104">
          <cell r="A104" t="str">
            <v>P5082303038</v>
          </cell>
          <cell r="B104">
            <v>8</v>
          </cell>
          <cell r="C104" t="str">
            <v>P508230303</v>
          </cell>
          <cell r="D104" t="str">
            <v>WALLACE J.</v>
          </cell>
          <cell r="F104">
            <v>44800.08</v>
          </cell>
        </row>
        <row r="105">
          <cell r="A105" t="str">
            <v>P5082303039</v>
          </cell>
          <cell r="B105">
            <v>9</v>
          </cell>
          <cell r="C105" t="str">
            <v>P508230303</v>
          </cell>
          <cell r="D105" t="str">
            <v>HUTCHINSON N.</v>
          </cell>
          <cell r="F105">
            <v>44000</v>
          </cell>
        </row>
        <row r="106">
          <cell r="A106" t="str">
            <v>P50823030310</v>
          </cell>
          <cell r="B106">
            <v>10</v>
          </cell>
          <cell r="C106" t="str">
            <v>P508230303</v>
          </cell>
          <cell r="D106" t="str">
            <v>LOW D.</v>
          </cell>
          <cell r="F106">
            <v>43000.04</v>
          </cell>
        </row>
        <row r="107">
          <cell r="A107" t="str">
            <v>P50823030311</v>
          </cell>
          <cell r="B107">
            <v>11</v>
          </cell>
          <cell r="C107" t="str">
            <v>P508230303</v>
          </cell>
          <cell r="D107" t="str">
            <v>WARREN S.</v>
          </cell>
          <cell r="F107">
            <v>45999.92</v>
          </cell>
        </row>
        <row r="108">
          <cell r="A108" t="str">
            <v>P50823030312</v>
          </cell>
          <cell r="B108">
            <v>12</v>
          </cell>
          <cell r="C108" t="str">
            <v>P508230303</v>
          </cell>
          <cell r="D108" t="str">
            <v>KRISTENSEN A.</v>
          </cell>
          <cell r="F108">
            <v>48399.98</v>
          </cell>
        </row>
        <row r="109">
          <cell r="A109" t="str">
            <v>P5085303031</v>
          </cell>
          <cell r="B109">
            <v>1</v>
          </cell>
          <cell r="C109" t="str">
            <v>P508530303</v>
          </cell>
          <cell r="D109" t="str">
            <v>ADAM B.</v>
          </cell>
          <cell r="F109">
            <v>72399.990000000005</v>
          </cell>
        </row>
        <row r="110">
          <cell r="A110" t="str">
            <v>P5085303032</v>
          </cell>
          <cell r="B110">
            <v>2</v>
          </cell>
          <cell r="C110" t="str">
            <v>P508530303</v>
          </cell>
          <cell r="D110" t="str">
            <v>ROEHL J.</v>
          </cell>
          <cell r="F110">
            <v>47099.91</v>
          </cell>
        </row>
        <row r="111">
          <cell r="A111" t="str">
            <v>P5085303033</v>
          </cell>
          <cell r="B111">
            <v>3</v>
          </cell>
          <cell r="C111" t="str">
            <v>P508530303</v>
          </cell>
          <cell r="D111" t="str">
            <v>LARSEN K.</v>
          </cell>
          <cell r="F111">
            <v>49499.97</v>
          </cell>
        </row>
        <row r="112">
          <cell r="A112" t="str">
            <v>P5085303034</v>
          </cell>
          <cell r="B112">
            <v>4</v>
          </cell>
          <cell r="C112" t="str">
            <v>P508530303</v>
          </cell>
          <cell r="D112" t="str">
            <v>GUM T.</v>
          </cell>
          <cell r="F112">
            <v>44999.96</v>
          </cell>
        </row>
        <row r="113">
          <cell r="A113" t="str">
            <v>P5085303035</v>
          </cell>
          <cell r="B113">
            <v>5</v>
          </cell>
          <cell r="C113" t="str">
            <v>P508530303</v>
          </cell>
          <cell r="D113" t="str">
            <v>BRADSHAW J.</v>
          </cell>
          <cell r="F113">
            <v>58000.02</v>
          </cell>
        </row>
        <row r="114">
          <cell r="A114" t="str">
            <v>P5085303036</v>
          </cell>
          <cell r="B114">
            <v>6</v>
          </cell>
          <cell r="C114" t="str">
            <v>P508530303</v>
          </cell>
          <cell r="D114" t="str">
            <v>BARONE M.</v>
          </cell>
          <cell r="F114">
            <v>45999.92</v>
          </cell>
        </row>
        <row r="115">
          <cell r="A115" t="str">
            <v>P5085303037</v>
          </cell>
          <cell r="B115">
            <v>7</v>
          </cell>
          <cell r="C115" t="str">
            <v>P508530303</v>
          </cell>
          <cell r="D115" t="str">
            <v>KEEN S.</v>
          </cell>
          <cell r="F115">
            <v>44999.96</v>
          </cell>
        </row>
        <row r="116">
          <cell r="A116" t="str">
            <v>P5085303038</v>
          </cell>
          <cell r="B116">
            <v>8</v>
          </cell>
          <cell r="C116" t="str">
            <v>P508530303</v>
          </cell>
          <cell r="D116" t="str">
            <v>THIELE T.</v>
          </cell>
          <cell r="F116">
            <v>52299.98</v>
          </cell>
        </row>
        <row r="117">
          <cell r="A117" t="str">
            <v>P5086303031</v>
          </cell>
          <cell r="B117">
            <v>1</v>
          </cell>
          <cell r="C117" t="str">
            <v>P508630303</v>
          </cell>
          <cell r="D117" t="str">
            <v>COMEY L.</v>
          </cell>
          <cell r="F117">
            <v>44000</v>
          </cell>
        </row>
        <row r="118">
          <cell r="A118" t="str">
            <v>P5086303032</v>
          </cell>
          <cell r="B118">
            <v>2</v>
          </cell>
          <cell r="C118" t="str">
            <v>P508630303</v>
          </cell>
          <cell r="D118" t="str">
            <v>ROBSON M.</v>
          </cell>
          <cell r="F118">
            <v>62999.82</v>
          </cell>
        </row>
        <row r="119">
          <cell r="A119" t="str">
            <v>P5086303033</v>
          </cell>
          <cell r="B119">
            <v>3</v>
          </cell>
          <cell r="C119" t="str">
            <v>P508630303</v>
          </cell>
          <cell r="D119" t="str">
            <v>JACKSON G.</v>
          </cell>
          <cell r="F119">
            <v>49399.94</v>
          </cell>
        </row>
        <row r="120">
          <cell r="A120" t="str">
            <v>P5091303031</v>
          </cell>
          <cell r="B120">
            <v>1</v>
          </cell>
          <cell r="C120" t="str">
            <v>P509130303</v>
          </cell>
          <cell r="D120" t="str">
            <v>SPENCE M.</v>
          </cell>
          <cell r="F120">
            <v>72500.03</v>
          </cell>
        </row>
        <row r="121">
          <cell r="A121" t="str">
            <v>P5091303032</v>
          </cell>
          <cell r="B121">
            <v>2</v>
          </cell>
          <cell r="C121" t="str">
            <v>P509130303</v>
          </cell>
          <cell r="D121" t="str">
            <v>BEER J.</v>
          </cell>
          <cell r="F121">
            <v>45999.92</v>
          </cell>
        </row>
        <row r="122">
          <cell r="A122" t="str">
            <v>P5091303033</v>
          </cell>
          <cell r="B122">
            <v>3</v>
          </cell>
          <cell r="C122" t="str">
            <v>P509130303</v>
          </cell>
          <cell r="D122" t="str">
            <v>KUKURA M.</v>
          </cell>
          <cell r="F122">
            <v>54100.02</v>
          </cell>
        </row>
        <row r="123">
          <cell r="A123" t="str">
            <v>P5091303034</v>
          </cell>
          <cell r="B123">
            <v>4</v>
          </cell>
          <cell r="C123" t="str">
            <v>P509130303</v>
          </cell>
          <cell r="D123" t="str">
            <v>BAKKER G.</v>
          </cell>
          <cell r="F123">
            <v>44000</v>
          </cell>
        </row>
        <row r="124">
          <cell r="A124" t="str">
            <v>P5091303035</v>
          </cell>
          <cell r="B124">
            <v>5</v>
          </cell>
          <cell r="C124" t="str">
            <v>P509130303</v>
          </cell>
          <cell r="D124" t="str">
            <v>LIM K.</v>
          </cell>
          <cell r="F124">
            <v>44000</v>
          </cell>
        </row>
        <row r="125">
          <cell r="A125" t="str">
            <v>P5091303036</v>
          </cell>
          <cell r="B125">
            <v>6</v>
          </cell>
          <cell r="C125" t="str">
            <v>P509130303</v>
          </cell>
          <cell r="D125" t="str">
            <v>WALLACE E.</v>
          </cell>
          <cell r="F125">
            <v>46300.02</v>
          </cell>
        </row>
        <row r="126">
          <cell r="A126" t="str">
            <v>P5092303031</v>
          </cell>
          <cell r="B126">
            <v>1</v>
          </cell>
          <cell r="C126" t="str">
            <v>P509230303</v>
          </cell>
          <cell r="D126" t="str">
            <v>WROTH M.</v>
          </cell>
          <cell r="F126">
            <v>54100.02</v>
          </cell>
        </row>
        <row r="127">
          <cell r="A127" t="str">
            <v>P5092303032</v>
          </cell>
          <cell r="B127">
            <v>2</v>
          </cell>
          <cell r="C127" t="str">
            <v>P509230303</v>
          </cell>
          <cell r="D127" t="str">
            <v>CAROLAN J.</v>
          </cell>
          <cell r="F127">
            <v>57400.01</v>
          </cell>
        </row>
        <row r="128">
          <cell r="A128" t="str">
            <v>P5092303033</v>
          </cell>
          <cell r="B128">
            <v>3</v>
          </cell>
          <cell r="C128" t="str">
            <v>P509230303</v>
          </cell>
          <cell r="D128" t="str">
            <v>FFOULKES-MORRIS T.</v>
          </cell>
          <cell r="F128">
            <v>69300.08</v>
          </cell>
        </row>
        <row r="129">
          <cell r="A129" t="str">
            <v>P5092303034</v>
          </cell>
          <cell r="B129">
            <v>4</v>
          </cell>
          <cell r="C129" t="str">
            <v>P509230303</v>
          </cell>
          <cell r="D129" t="str">
            <v>HUNTER H.</v>
          </cell>
          <cell r="F129">
            <v>48999.99</v>
          </cell>
        </row>
        <row r="130">
          <cell r="A130" t="str">
            <v>P5095303031</v>
          </cell>
          <cell r="B130">
            <v>1</v>
          </cell>
          <cell r="C130" t="str">
            <v>P509530303</v>
          </cell>
          <cell r="D130" t="str">
            <v>MACPHERSON D.</v>
          </cell>
          <cell r="F130">
            <v>85199.99</v>
          </cell>
        </row>
        <row r="131">
          <cell r="A131" t="str">
            <v>P5096303031</v>
          </cell>
          <cell r="B131">
            <v>1</v>
          </cell>
          <cell r="C131" t="str">
            <v>P509630303</v>
          </cell>
          <cell r="D131" t="str">
            <v>WALSH M.</v>
          </cell>
          <cell r="F131">
            <v>84800.04</v>
          </cell>
        </row>
        <row r="132">
          <cell r="A132" t="str">
            <v>P5096303032</v>
          </cell>
          <cell r="B132">
            <v>2</v>
          </cell>
          <cell r="C132" t="str">
            <v>P509630303</v>
          </cell>
          <cell r="D132" t="str">
            <v>CATHCART M.</v>
          </cell>
          <cell r="F132">
            <v>59999.94</v>
          </cell>
        </row>
        <row r="133">
          <cell r="A133" t="str">
            <v>P5096303033</v>
          </cell>
          <cell r="B133">
            <v>3</v>
          </cell>
          <cell r="C133" t="str">
            <v>P509630303</v>
          </cell>
          <cell r="D133" t="str">
            <v>O'NEILL  N.</v>
          </cell>
          <cell r="F133">
            <v>57000.06</v>
          </cell>
        </row>
        <row r="134">
          <cell r="A134" t="str">
            <v>P5096303034</v>
          </cell>
          <cell r="B134">
            <v>4</v>
          </cell>
          <cell r="C134" t="str">
            <v>P509630303</v>
          </cell>
          <cell r="D134" t="str">
            <v>SANDERS N.</v>
          </cell>
          <cell r="F134">
            <v>54600</v>
          </cell>
        </row>
        <row r="135">
          <cell r="A135" t="str">
            <v>P5096303035</v>
          </cell>
          <cell r="B135">
            <v>5</v>
          </cell>
          <cell r="C135" t="str">
            <v>P509630303</v>
          </cell>
          <cell r="D135" t="str">
            <v>DUNLOP J.</v>
          </cell>
          <cell r="F135">
            <v>55080.09</v>
          </cell>
        </row>
        <row r="136">
          <cell r="A136" t="str">
            <v>P5096303036</v>
          </cell>
          <cell r="B136">
            <v>6</v>
          </cell>
          <cell r="C136" t="str">
            <v>P509630303</v>
          </cell>
          <cell r="D136" t="str">
            <v>FIRTH S.</v>
          </cell>
          <cell r="F136">
            <v>59999.94</v>
          </cell>
        </row>
        <row r="137">
          <cell r="A137" t="str">
            <v>P5096303037</v>
          </cell>
          <cell r="B137">
            <v>7</v>
          </cell>
          <cell r="C137" t="str">
            <v>P509630303</v>
          </cell>
          <cell r="D137" t="str">
            <v>BUTLER N.</v>
          </cell>
          <cell r="F137">
            <v>57000.06</v>
          </cell>
        </row>
        <row r="138">
          <cell r="A138" t="str">
            <v>P5096303038</v>
          </cell>
          <cell r="B138">
            <v>8</v>
          </cell>
          <cell r="C138" t="str">
            <v>P509630303</v>
          </cell>
          <cell r="D138" t="str">
            <v>WRIGHT C.</v>
          </cell>
          <cell r="F138">
            <v>54859.94</v>
          </cell>
        </row>
        <row r="139">
          <cell r="A139" t="str">
            <v>P5096303039</v>
          </cell>
          <cell r="B139">
            <v>9</v>
          </cell>
          <cell r="C139" t="str">
            <v>P509630303</v>
          </cell>
          <cell r="D139" t="str">
            <v>KUIT S.</v>
          </cell>
          <cell r="F139">
            <v>58816.1</v>
          </cell>
        </row>
        <row r="140">
          <cell r="A140" t="str">
            <v>P50963030310</v>
          </cell>
          <cell r="B140">
            <v>10</v>
          </cell>
          <cell r="C140" t="str">
            <v>P509630303</v>
          </cell>
          <cell r="D140" t="str">
            <v>HEANLY C.</v>
          </cell>
          <cell r="F140">
            <v>63524.959999999999</v>
          </cell>
        </row>
        <row r="141">
          <cell r="A141" t="str">
            <v>P50963030311</v>
          </cell>
          <cell r="B141">
            <v>11</v>
          </cell>
          <cell r="C141" t="str">
            <v>P509630303</v>
          </cell>
          <cell r="D141" t="str">
            <v>PERCEVAL M.</v>
          </cell>
          <cell r="F141">
            <v>58999.98</v>
          </cell>
        </row>
        <row r="142">
          <cell r="A142" t="str">
            <v>P5301303011</v>
          </cell>
          <cell r="B142">
            <v>1</v>
          </cell>
          <cell r="C142" t="str">
            <v>P530130301</v>
          </cell>
          <cell r="D142" t="str">
            <v>HETHERINGTON R.</v>
          </cell>
          <cell r="F142">
            <v>150000.04999999999</v>
          </cell>
        </row>
        <row r="143">
          <cell r="A143" t="str">
            <v>P5301303012</v>
          </cell>
          <cell r="B143">
            <v>2</v>
          </cell>
          <cell r="C143" t="str">
            <v>P530130301</v>
          </cell>
          <cell r="D143" t="str">
            <v>D'AMICO C.</v>
          </cell>
          <cell r="F143">
            <v>48199.91</v>
          </cell>
        </row>
        <row r="144">
          <cell r="A144" t="str">
            <v>P5301303041</v>
          </cell>
          <cell r="B144">
            <v>1</v>
          </cell>
          <cell r="C144" t="str">
            <v>P530130304</v>
          </cell>
          <cell r="D144" t="str">
            <v>SCOVELL K.</v>
          </cell>
          <cell r="F144">
            <v>52400.01</v>
          </cell>
        </row>
        <row r="145">
          <cell r="A145" t="str">
            <v>P5301303042</v>
          </cell>
          <cell r="B145">
            <v>2</v>
          </cell>
          <cell r="C145" t="str">
            <v>P530130304</v>
          </cell>
          <cell r="D145" t="str">
            <v>THORNHILL K.</v>
          </cell>
          <cell r="F145">
            <v>43000.04</v>
          </cell>
        </row>
        <row r="146">
          <cell r="A146" t="str">
            <v>P5302303011</v>
          </cell>
          <cell r="B146">
            <v>1</v>
          </cell>
          <cell r="C146" t="str">
            <v>P530230301</v>
          </cell>
          <cell r="D146" t="str">
            <v>COSS A.</v>
          </cell>
          <cell r="F146">
            <v>42000.08</v>
          </cell>
        </row>
        <row r="147">
          <cell r="A147" t="str">
            <v>P5302303012</v>
          </cell>
          <cell r="B147">
            <v>2</v>
          </cell>
          <cell r="C147" t="str">
            <v>P530230301</v>
          </cell>
          <cell r="D147" t="str">
            <v>FRY K.</v>
          </cell>
          <cell r="F147">
            <v>66300</v>
          </cell>
        </row>
        <row r="148">
          <cell r="A148" t="str">
            <v>P5302303013</v>
          </cell>
          <cell r="B148">
            <v>3</v>
          </cell>
          <cell r="C148" t="str">
            <v>P530230301</v>
          </cell>
          <cell r="D148" t="str">
            <v>BROCKWELL G.</v>
          </cell>
          <cell r="F148">
            <v>112399.95</v>
          </cell>
        </row>
        <row r="149">
          <cell r="A149" t="str">
            <v>P5305303011</v>
          </cell>
          <cell r="B149">
            <v>1</v>
          </cell>
          <cell r="C149" t="str">
            <v>P530530301</v>
          </cell>
          <cell r="D149" t="str">
            <v>NEAL T.</v>
          </cell>
          <cell r="F149">
            <v>72199.92</v>
          </cell>
        </row>
        <row r="150">
          <cell r="A150" t="str">
            <v>P5305303012</v>
          </cell>
          <cell r="B150">
            <v>2</v>
          </cell>
          <cell r="C150" t="str">
            <v>P530530301</v>
          </cell>
          <cell r="D150" t="str">
            <v>MCCALL P.</v>
          </cell>
          <cell r="F150">
            <v>71400.03</v>
          </cell>
        </row>
        <row r="151">
          <cell r="A151" t="str">
            <v>P5305303013</v>
          </cell>
          <cell r="B151">
            <v>3</v>
          </cell>
          <cell r="C151" t="str">
            <v>P530530301</v>
          </cell>
          <cell r="D151" t="str">
            <v>BARKHOUSE A.</v>
          </cell>
          <cell r="F151">
            <v>85500.09</v>
          </cell>
        </row>
        <row r="152">
          <cell r="A152" t="str">
            <v>P5601303011</v>
          </cell>
          <cell r="B152">
            <v>1</v>
          </cell>
          <cell r="C152" t="str">
            <v>P560130301</v>
          </cell>
          <cell r="D152" t="str">
            <v>RENWICK B.</v>
          </cell>
          <cell r="F152">
            <v>94200.02</v>
          </cell>
        </row>
        <row r="153">
          <cell r="A153" t="str">
            <v>P5601303012</v>
          </cell>
          <cell r="B153">
            <v>2</v>
          </cell>
          <cell r="C153" t="str">
            <v>P560130301</v>
          </cell>
          <cell r="D153" t="str">
            <v>LIMA D.</v>
          </cell>
          <cell r="F153">
            <v>72399.990000000005</v>
          </cell>
        </row>
        <row r="154">
          <cell r="A154" t="str">
            <v>P5601303013</v>
          </cell>
          <cell r="B154">
            <v>3</v>
          </cell>
          <cell r="C154" t="str">
            <v>P560130301</v>
          </cell>
          <cell r="D154" t="str">
            <v>KOTECHA D.</v>
          </cell>
          <cell r="F154">
            <v>85699.97</v>
          </cell>
        </row>
        <row r="155">
          <cell r="A155" t="str">
            <v>P5601303014</v>
          </cell>
          <cell r="B155">
            <v>4</v>
          </cell>
          <cell r="C155" t="str">
            <v>P560130301</v>
          </cell>
          <cell r="D155" t="str">
            <v>ANTONIADIS T.</v>
          </cell>
          <cell r="F155">
            <v>71799.98</v>
          </cell>
        </row>
        <row r="156">
          <cell r="A156" t="str">
            <v>P5601303015</v>
          </cell>
          <cell r="B156">
            <v>5</v>
          </cell>
          <cell r="C156" t="str">
            <v>P560130301</v>
          </cell>
          <cell r="D156" t="str">
            <v>KOETSIER P.</v>
          </cell>
          <cell r="F156">
            <v>129599.93</v>
          </cell>
        </row>
        <row r="157">
          <cell r="A157" t="str">
            <v>P5601303016</v>
          </cell>
          <cell r="B157">
            <v>6</v>
          </cell>
          <cell r="C157" t="str">
            <v>P560130301</v>
          </cell>
          <cell r="D157" t="str">
            <v>NELSON L.</v>
          </cell>
          <cell r="F157">
            <v>73200.08</v>
          </cell>
        </row>
        <row r="158">
          <cell r="A158" t="str">
            <v>P5601303017</v>
          </cell>
          <cell r="B158">
            <v>7</v>
          </cell>
          <cell r="C158" t="str">
            <v>P560130301</v>
          </cell>
          <cell r="D158" t="str">
            <v>MASON R.</v>
          </cell>
          <cell r="F158">
            <v>172999.91</v>
          </cell>
        </row>
        <row r="159">
          <cell r="A159" t="str">
            <v>P5601303018</v>
          </cell>
          <cell r="B159">
            <v>8</v>
          </cell>
          <cell r="C159" t="str">
            <v>P560130301</v>
          </cell>
          <cell r="D159" t="str">
            <v>MCDAVITT T.</v>
          </cell>
          <cell r="F159">
            <v>86199.95</v>
          </cell>
        </row>
        <row r="160">
          <cell r="A160" t="str">
            <v>P5601303019</v>
          </cell>
          <cell r="B160">
            <v>9</v>
          </cell>
          <cell r="C160" t="str">
            <v>P560130301</v>
          </cell>
          <cell r="D160" t="str">
            <v>KHAN P.</v>
          </cell>
          <cell r="F160">
            <v>110799.98</v>
          </cell>
        </row>
        <row r="161">
          <cell r="A161" t="str">
            <v>P5601303041</v>
          </cell>
          <cell r="B161">
            <v>1</v>
          </cell>
          <cell r="C161" t="str">
            <v>P560130304</v>
          </cell>
          <cell r="D161" t="str">
            <v>LEONARD L.</v>
          </cell>
          <cell r="F161">
            <v>40999.919999999998</v>
          </cell>
        </row>
        <row r="162">
          <cell r="A162" t="str">
            <v>P5601303042</v>
          </cell>
          <cell r="B162">
            <v>2</v>
          </cell>
          <cell r="C162" t="str">
            <v>P560130304</v>
          </cell>
          <cell r="D162" t="str">
            <v>MACKAY P.</v>
          </cell>
          <cell r="F162">
            <v>52299.98</v>
          </cell>
        </row>
        <row r="163">
          <cell r="A163" t="str">
            <v>P5601303043</v>
          </cell>
          <cell r="B163">
            <v>3</v>
          </cell>
          <cell r="C163" t="str">
            <v>P560130304</v>
          </cell>
          <cell r="D163" t="str">
            <v>DAVIDSON M.</v>
          </cell>
          <cell r="F163">
            <v>42600.09</v>
          </cell>
        </row>
        <row r="164">
          <cell r="A164" t="str">
            <v>P5601303044</v>
          </cell>
          <cell r="B164">
            <v>4</v>
          </cell>
          <cell r="C164" t="str">
            <v>P560130304</v>
          </cell>
          <cell r="D164" t="str">
            <v>MURPHY S.</v>
          </cell>
          <cell r="F164">
            <v>40800.050000000003</v>
          </cell>
        </row>
        <row r="165">
          <cell r="A165" t="str">
            <v>P5602303011</v>
          </cell>
          <cell r="B165">
            <v>1</v>
          </cell>
          <cell r="C165" t="str">
            <v>P560230301</v>
          </cell>
          <cell r="D165" t="str">
            <v>STRUM A.</v>
          </cell>
          <cell r="F165">
            <v>76680.05</v>
          </cell>
        </row>
        <row r="166">
          <cell r="A166" t="str">
            <v>P5602303012</v>
          </cell>
          <cell r="B166">
            <v>2</v>
          </cell>
          <cell r="C166" t="str">
            <v>P560230301</v>
          </cell>
          <cell r="D166" t="str">
            <v>TAYLOR M.</v>
          </cell>
          <cell r="F166">
            <v>70014.95</v>
          </cell>
        </row>
        <row r="167">
          <cell r="A167" t="str">
            <v>P5602303013</v>
          </cell>
          <cell r="B167">
            <v>3</v>
          </cell>
          <cell r="C167" t="str">
            <v>P560230301</v>
          </cell>
          <cell r="D167" t="str">
            <v>GUNARATNAM N.</v>
          </cell>
          <cell r="F167">
            <v>72449.91</v>
          </cell>
        </row>
        <row r="168">
          <cell r="A168" t="str">
            <v>P5602303014</v>
          </cell>
          <cell r="B168">
            <v>4</v>
          </cell>
          <cell r="C168" t="str">
            <v>P560230301</v>
          </cell>
          <cell r="D168" t="str">
            <v>KIDD J.</v>
          </cell>
          <cell r="F168">
            <v>39000</v>
          </cell>
        </row>
        <row r="169">
          <cell r="A169" t="str">
            <v>P5602303015</v>
          </cell>
          <cell r="B169">
            <v>5</v>
          </cell>
          <cell r="C169" t="str">
            <v>P560230301</v>
          </cell>
          <cell r="D169" t="str">
            <v>GRANT K.</v>
          </cell>
          <cell r="F169">
            <v>93999.95</v>
          </cell>
        </row>
        <row r="170">
          <cell r="A170" t="str">
            <v>P5602303016</v>
          </cell>
          <cell r="B170">
            <v>6</v>
          </cell>
          <cell r="C170" t="str">
            <v>P560230301</v>
          </cell>
          <cell r="D170" t="str">
            <v>PARRY-JONES S.</v>
          </cell>
          <cell r="F170">
            <v>97600.04</v>
          </cell>
        </row>
        <row r="171">
          <cell r="A171" t="str">
            <v>P5617303011</v>
          </cell>
          <cell r="B171">
            <v>1</v>
          </cell>
          <cell r="C171" t="str">
            <v>P561730301</v>
          </cell>
          <cell r="D171" t="str">
            <v>KABOS M.</v>
          </cell>
          <cell r="F171">
            <v>86500.05</v>
          </cell>
        </row>
        <row r="172">
          <cell r="A172" t="str">
            <v>P5617303012</v>
          </cell>
          <cell r="B172">
            <v>2</v>
          </cell>
          <cell r="C172" t="str">
            <v>P561730301</v>
          </cell>
          <cell r="D172" t="str">
            <v>WOOD M.</v>
          </cell>
          <cell r="F172">
            <v>81199.95</v>
          </cell>
        </row>
        <row r="173">
          <cell r="A173" t="str">
            <v>P5617303013</v>
          </cell>
          <cell r="B173">
            <v>3</v>
          </cell>
          <cell r="C173" t="str">
            <v>P561730301</v>
          </cell>
          <cell r="D173" t="str">
            <v>DOMANTAY F.</v>
          </cell>
          <cell r="F173">
            <v>75800.009999999995</v>
          </cell>
        </row>
        <row r="174">
          <cell r="A174" t="str">
            <v>P5617303014</v>
          </cell>
          <cell r="B174">
            <v>4</v>
          </cell>
          <cell r="C174" t="str">
            <v>P561730301</v>
          </cell>
          <cell r="D174" t="str">
            <v>HORTON C.</v>
          </cell>
          <cell r="F174">
            <v>114499.91</v>
          </cell>
        </row>
        <row r="175">
          <cell r="A175" t="str">
            <v>P5617303015</v>
          </cell>
          <cell r="B175">
            <v>5</v>
          </cell>
          <cell r="C175" t="str">
            <v>P561730301</v>
          </cell>
          <cell r="D175" t="str">
            <v>MILONAS M.</v>
          </cell>
          <cell r="F175">
            <v>55999.91</v>
          </cell>
        </row>
        <row r="176">
          <cell r="A176" t="str">
            <v>P5617303041</v>
          </cell>
          <cell r="B176">
            <v>1</v>
          </cell>
          <cell r="C176" t="str">
            <v>P561730304</v>
          </cell>
          <cell r="D176" t="str">
            <v>COMEY S.</v>
          </cell>
          <cell r="F176">
            <v>41800.01</v>
          </cell>
        </row>
        <row r="177">
          <cell r="A177" t="str">
            <v>P5617303042</v>
          </cell>
          <cell r="B177">
            <v>2</v>
          </cell>
          <cell r="C177" t="str">
            <v>P561730304</v>
          </cell>
          <cell r="D177" t="str">
            <v>VETHECAN J.</v>
          </cell>
          <cell r="F177">
            <v>41800.01</v>
          </cell>
        </row>
        <row r="178">
          <cell r="A178" t="str">
            <v>P5619303011</v>
          </cell>
          <cell r="B178">
            <v>1</v>
          </cell>
          <cell r="C178" t="str">
            <v>P561930301</v>
          </cell>
          <cell r="D178" t="str">
            <v>JOHNSTON J.</v>
          </cell>
          <cell r="F178">
            <v>125000.07</v>
          </cell>
        </row>
        <row r="179">
          <cell r="A179" t="str">
            <v>P5619303012</v>
          </cell>
          <cell r="B179">
            <v>2</v>
          </cell>
          <cell r="C179" t="str">
            <v>P561930301</v>
          </cell>
          <cell r="D179" t="str">
            <v>MOORE M.</v>
          </cell>
          <cell r="F179">
            <v>80400.06</v>
          </cell>
        </row>
        <row r="180">
          <cell r="A180" t="str">
            <v>P5619303041</v>
          </cell>
          <cell r="B180">
            <v>1</v>
          </cell>
          <cell r="C180" t="str">
            <v>P561930304</v>
          </cell>
          <cell r="D180" t="str">
            <v>MCCORMICK M.</v>
          </cell>
          <cell r="F180">
            <v>45599.97</v>
          </cell>
        </row>
        <row r="181">
          <cell r="A181" t="str">
            <v>P5621303011</v>
          </cell>
          <cell r="B181">
            <v>1</v>
          </cell>
          <cell r="C181" t="str">
            <v>P562130301</v>
          </cell>
          <cell r="D181" t="str">
            <v>WILLIAMS I.</v>
          </cell>
          <cell r="F181">
            <v>145000.04999999999</v>
          </cell>
        </row>
        <row r="182">
          <cell r="A182" t="str">
            <v>P5621303041</v>
          </cell>
          <cell r="B182">
            <v>1</v>
          </cell>
          <cell r="C182" t="str">
            <v>P562130304</v>
          </cell>
          <cell r="D182" t="str">
            <v>MCCORMICK A.</v>
          </cell>
          <cell r="F182">
            <v>45599.97</v>
          </cell>
        </row>
        <row r="183">
          <cell r="A183" t="str">
            <v>P5701303011</v>
          </cell>
          <cell r="B183">
            <v>1</v>
          </cell>
          <cell r="C183" t="str">
            <v>P570130301</v>
          </cell>
          <cell r="D183" t="str">
            <v>FIELDHOUSE B.</v>
          </cell>
          <cell r="F183">
            <v>76900.009999999995</v>
          </cell>
        </row>
        <row r="184">
          <cell r="A184" t="str">
            <v>P5701303012</v>
          </cell>
          <cell r="B184">
            <v>2</v>
          </cell>
          <cell r="C184" t="str">
            <v>P570130301</v>
          </cell>
          <cell r="D184" t="str">
            <v>LAU S.</v>
          </cell>
          <cell r="F184">
            <v>45499.94</v>
          </cell>
        </row>
        <row r="185">
          <cell r="A185" t="str">
            <v>P5701303013</v>
          </cell>
          <cell r="B185">
            <v>3</v>
          </cell>
          <cell r="C185" t="str">
            <v>P570130301</v>
          </cell>
          <cell r="D185" t="str">
            <v>EVANS D.</v>
          </cell>
          <cell r="F185">
            <v>92399.97</v>
          </cell>
        </row>
        <row r="186">
          <cell r="A186" t="str">
            <v>P5701303014</v>
          </cell>
          <cell r="B186">
            <v>4</v>
          </cell>
          <cell r="C186" t="str">
            <v>P570130301</v>
          </cell>
          <cell r="D186" t="str">
            <v>LEE R.</v>
          </cell>
          <cell r="F186">
            <v>103499.96</v>
          </cell>
        </row>
        <row r="187">
          <cell r="A187" t="str">
            <v>P5701303041</v>
          </cell>
          <cell r="B187">
            <v>1</v>
          </cell>
          <cell r="C187" t="str">
            <v>P570130304</v>
          </cell>
          <cell r="D187" t="str">
            <v>HAGAN H.</v>
          </cell>
          <cell r="F187">
            <v>36800.01</v>
          </cell>
        </row>
        <row r="188">
          <cell r="A188" t="str">
            <v>P5702303011</v>
          </cell>
          <cell r="B188">
            <v>1</v>
          </cell>
          <cell r="C188" t="str">
            <v>P570230301</v>
          </cell>
          <cell r="D188" t="str">
            <v>MAKAROUNAS-KIRCHMANN K.</v>
          </cell>
          <cell r="F188">
            <v>107000.01</v>
          </cell>
        </row>
        <row r="189">
          <cell r="A189" t="str">
            <v>P5702303012</v>
          </cell>
          <cell r="B189">
            <v>2</v>
          </cell>
          <cell r="C189" t="str">
            <v>P570230301</v>
          </cell>
          <cell r="D189" t="str">
            <v>NOBES M.</v>
          </cell>
          <cell r="F189">
            <v>68600.03</v>
          </cell>
        </row>
        <row r="190">
          <cell r="A190" t="str">
            <v>P5702303013</v>
          </cell>
          <cell r="B190">
            <v>3</v>
          </cell>
          <cell r="C190" t="str">
            <v>P570230301</v>
          </cell>
          <cell r="D190" t="str">
            <v>FIRIPIS M.</v>
          </cell>
          <cell r="F190">
            <v>74200.039999999994</v>
          </cell>
        </row>
        <row r="191">
          <cell r="A191" t="str">
            <v>P5702303041</v>
          </cell>
          <cell r="B191">
            <v>1</v>
          </cell>
          <cell r="C191" t="str">
            <v>P570230304</v>
          </cell>
          <cell r="D191" t="str">
            <v>DUFFY J.</v>
          </cell>
          <cell r="F191">
            <v>14999.99</v>
          </cell>
        </row>
        <row r="192">
          <cell r="A192" t="str">
            <v>P5702303042</v>
          </cell>
          <cell r="B192">
            <v>2</v>
          </cell>
          <cell r="C192" t="str">
            <v>P570230304</v>
          </cell>
          <cell r="D192" t="str">
            <v>CRANE V.</v>
          </cell>
          <cell r="F192">
            <v>42199.95</v>
          </cell>
        </row>
        <row r="193">
          <cell r="A193" t="str">
            <v>P5703303011</v>
          </cell>
          <cell r="B193">
            <v>1</v>
          </cell>
          <cell r="C193" t="str">
            <v>P570330301</v>
          </cell>
          <cell r="D193" t="str">
            <v>GOMA S.</v>
          </cell>
          <cell r="F193">
            <v>55999.91</v>
          </cell>
        </row>
        <row r="194">
          <cell r="A194" t="str">
            <v>P5703303012</v>
          </cell>
          <cell r="B194">
            <v>2</v>
          </cell>
          <cell r="C194" t="str">
            <v>P570330301</v>
          </cell>
          <cell r="D194" t="str">
            <v>FISHER S.</v>
          </cell>
          <cell r="F194">
            <v>97500</v>
          </cell>
        </row>
        <row r="195">
          <cell r="A195" t="str">
            <v>P5703303013</v>
          </cell>
          <cell r="B195">
            <v>3</v>
          </cell>
          <cell r="C195" t="str">
            <v>P570330301</v>
          </cell>
          <cell r="D195" t="str">
            <v>MCCABE N.</v>
          </cell>
          <cell r="F195">
            <v>45999.92</v>
          </cell>
        </row>
        <row r="196">
          <cell r="A196" t="str">
            <v>P5703303014</v>
          </cell>
          <cell r="B196">
            <v>4</v>
          </cell>
          <cell r="C196" t="str">
            <v>P570330301</v>
          </cell>
          <cell r="D196" t="str">
            <v>ANDERSON-HUNT M.</v>
          </cell>
          <cell r="F196">
            <v>73999.97</v>
          </cell>
        </row>
        <row r="197">
          <cell r="A197" t="str">
            <v>P5703303015</v>
          </cell>
          <cell r="B197">
            <v>5</v>
          </cell>
          <cell r="C197" t="str">
            <v>P570330301</v>
          </cell>
          <cell r="D197" t="str">
            <v>MAGNER K.</v>
          </cell>
          <cell r="F197">
            <v>84499.94</v>
          </cell>
        </row>
        <row r="198">
          <cell r="A198" t="str">
            <v>P5703303016</v>
          </cell>
          <cell r="B198">
            <v>6</v>
          </cell>
          <cell r="C198" t="str">
            <v>P570330301</v>
          </cell>
          <cell r="D198" t="str">
            <v>ROBERTS S.</v>
          </cell>
          <cell r="F198">
            <v>59499.96</v>
          </cell>
        </row>
        <row r="199">
          <cell r="A199" t="str">
            <v>P5703303017</v>
          </cell>
          <cell r="B199">
            <v>7</v>
          </cell>
          <cell r="C199" t="str">
            <v>P570330301</v>
          </cell>
          <cell r="D199" t="str">
            <v>BROOKS W.</v>
          </cell>
          <cell r="F199">
            <v>69999.929999999993</v>
          </cell>
        </row>
        <row r="200">
          <cell r="A200" t="str">
            <v>P5703303018</v>
          </cell>
          <cell r="B200">
            <v>8</v>
          </cell>
          <cell r="C200" t="str">
            <v>P570330301</v>
          </cell>
          <cell r="D200" t="str">
            <v>GANDY M.</v>
          </cell>
          <cell r="F200">
            <v>74200.039999999994</v>
          </cell>
        </row>
        <row r="201">
          <cell r="A201" t="str">
            <v>P5703303019</v>
          </cell>
          <cell r="B201">
            <v>9</v>
          </cell>
          <cell r="C201" t="str">
            <v>P570330301</v>
          </cell>
          <cell r="D201" t="str">
            <v>RAINES K.</v>
          </cell>
          <cell r="F201">
            <v>53000.03</v>
          </cell>
        </row>
        <row r="202">
          <cell r="A202" t="str">
            <v>P5703303041</v>
          </cell>
          <cell r="B202">
            <v>1</v>
          </cell>
          <cell r="C202" t="str">
            <v>P570330304</v>
          </cell>
          <cell r="D202" t="str">
            <v>HENWOOD M.</v>
          </cell>
          <cell r="F202">
            <v>37299.99</v>
          </cell>
        </row>
        <row r="203">
          <cell r="A203" t="str">
            <v>P5703303042</v>
          </cell>
          <cell r="B203">
            <v>2</v>
          </cell>
          <cell r="C203" t="str">
            <v>P570330304</v>
          </cell>
          <cell r="D203" t="str">
            <v>HAZLETT M.</v>
          </cell>
          <cell r="F203">
            <v>38700.089999999997</v>
          </cell>
        </row>
        <row r="204">
          <cell r="A204" t="str">
            <v>P5703303043</v>
          </cell>
          <cell r="B204">
            <v>3</v>
          </cell>
          <cell r="C204" t="str">
            <v>P570330304</v>
          </cell>
          <cell r="D204" t="str">
            <v>WILSON A.</v>
          </cell>
          <cell r="F204">
            <v>26100.01</v>
          </cell>
        </row>
        <row r="205">
          <cell r="A205" t="str">
            <v>P5703303044</v>
          </cell>
          <cell r="B205">
            <v>4</v>
          </cell>
          <cell r="C205" t="str">
            <v>P570330304</v>
          </cell>
          <cell r="D205" t="str">
            <v>MILES K.</v>
          </cell>
          <cell r="F205">
            <v>26100.01</v>
          </cell>
        </row>
        <row r="206">
          <cell r="A206" t="str">
            <v>P5705303011</v>
          </cell>
          <cell r="B206">
            <v>1</v>
          </cell>
          <cell r="C206" t="str">
            <v>P570530301</v>
          </cell>
          <cell r="D206" t="str">
            <v>MCDAVITT G.</v>
          </cell>
          <cell r="F206">
            <v>105000.09</v>
          </cell>
        </row>
        <row r="207">
          <cell r="A207" t="str">
            <v>P5705303012</v>
          </cell>
          <cell r="B207">
            <v>2</v>
          </cell>
          <cell r="C207" t="str">
            <v>P570530301</v>
          </cell>
          <cell r="D207" t="str">
            <v>HEMS R.</v>
          </cell>
          <cell r="F207">
            <v>140600.07</v>
          </cell>
        </row>
        <row r="208">
          <cell r="A208" t="str">
            <v>P5705303041</v>
          </cell>
          <cell r="B208">
            <v>1</v>
          </cell>
          <cell r="C208" t="str">
            <v>P570530304</v>
          </cell>
          <cell r="D208" t="str">
            <v>EDWARDS M.</v>
          </cell>
          <cell r="F208">
            <v>19462.009999999998</v>
          </cell>
        </row>
        <row r="209">
          <cell r="A209" t="str">
            <v>P5707303011</v>
          </cell>
          <cell r="B209">
            <v>1</v>
          </cell>
          <cell r="C209" t="str">
            <v>P570730301</v>
          </cell>
          <cell r="D209" t="str">
            <v>MAWSON J.</v>
          </cell>
          <cell r="F209">
            <v>58999.98</v>
          </cell>
        </row>
        <row r="210">
          <cell r="A210" t="str">
            <v>P5707303012</v>
          </cell>
          <cell r="B210">
            <v>2</v>
          </cell>
          <cell r="C210" t="str">
            <v>P570730301</v>
          </cell>
          <cell r="D210" t="str">
            <v>CARRUCAN M.</v>
          </cell>
          <cell r="F210">
            <v>0</v>
          </cell>
        </row>
        <row r="211">
          <cell r="A211" t="str">
            <v>P5707303013</v>
          </cell>
          <cell r="B211">
            <v>3</v>
          </cell>
          <cell r="C211" t="str">
            <v>P570730301</v>
          </cell>
          <cell r="D211" t="str">
            <v>MUNRO K.</v>
          </cell>
          <cell r="F211">
            <v>53000.03</v>
          </cell>
        </row>
        <row r="212">
          <cell r="A212" t="str">
            <v>P5707303014</v>
          </cell>
          <cell r="B212">
            <v>4</v>
          </cell>
          <cell r="C212" t="str">
            <v>P570730301</v>
          </cell>
          <cell r="D212" t="str">
            <v>MARSHALL C.</v>
          </cell>
          <cell r="F212">
            <v>76000.08</v>
          </cell>
        </row>
        <row r="213">
          <cell r="A213" t="str">
            <v>P5707303015</v>
          </cell>
          <cell r="B213">
            <v>5</v>
          </cell>
          <cell r="C213" t="str">
            <v>P570730301</v>
          </cell>
          <cell r="D213" t="str">
            <v>BOURKE K.</v>
          </cell>
          <cell r="F213">
            <v>61000.1</v>
          </cell>
        </row>
        <row r="214">
          <cell r="A214" t="str">
            <v>P5707303016</v>
          </cell>
          <cell r="B214">
            <v>6</v>
          </cell>
          <cell r="C214" t="str">
            <v>P570730301</v>
          </cell>
          <cell r="D214" t="str">
            <v>STEPHENSON J.</v>
          </cell>
          <cell r="F214">
            <v>105599.91</v>
          </cell>
        </row>
        <row r="215">
          <cell r="A215" t="str">
            <v>P5707303017</v>
          </cell>
          <cell r="B215">
            <v>7</v>
          </cell>
          <cell r="C215" t="str">
            <v>P570730301</v>
          </cell>
          <cell r="D215" t="str">
            <v>KRUGER N.</v>
          </cell>
          <cell r="F215">
            <v>58999.98</v>
          </cell>
        </row>
        <row r="216">
          <cell r="A216" t="str">
            <v>P5707303018</v>
          </cell>
          <cell r="B216">
            <v>8</v>
          </cell>
          <cell r="C216" t="str">
            <v>P570730301</v>
          </cell>
          <cell r="D216" t="str">
            <v>MAY K.</v>
          </cell>
          <cell r="F216">
            <v>69999.929999999993</v>
          </cell>
        </row>
        <row r="217">
          <cell r="A217" t="str">
            <v>P5707303019</v>
          </cell>
          <cell r="B217">
            <v>9</v>
          </cell>
          <cell r="C217" t="str">
            <v>P570730301</v>
          </cell>
          <cell r="D217" t="str">
            <v>APOSTOLOPOULOS M.</v>
          </cell>
          <cell r="F217">
            <v>46500.09</v>
          </cell>
        </row>
        <row r="218">
          <cell r="A218" t="str">
            <v>P5707303041</v>
          </cell>
          <cell r="B218">
            <v>1</v>
          </cell>
          <cell r="C218" t="str">
            <v>P570730304</v>
          </cell>
          <cell r="D218" t="str">
            <v>BARBIERI H.</v>
          </cell>
          <cell r="F218">
            <v>37799.97</v>
          </cell>
        </row>
        <row r="219">
          <cell r="A219" t="str">
            <v>P5707303042</v>
          </cell>
          <cell r="B219">
            <v>2</v>
          </cell>
          <cell r="C219" t="str">
            <v>P570730304</v>
          </cell>
          <cell r="D219" t="str">
            <v>TAYLOR M.</v>
          </cell>
          <cell r="F219">
            <v>52699.92</v>
          </cell>
        </row>
        <row r="220">
          <cell r="A220" t="str">
            <v>P5708303011</v>
          </cell>
          <cell r="B220">
            <v>1</v>
          </cell>
          <cell r="C220" t="str">
            <v>P570830301</v>
          </cell>
          <cell r="D220" t="str">
            <v>HOOTON M.</v>
          </cell>
          <cell r="F220">
            <v>43999.96</v>
          </cell>
        </row>
        <row r="221">
          <cell r="A221" t="str">
            <v>P5710303011</v>
          </cell>
          <cell r="B221">
            <v>1</v>
          </cell>
          <cell r="C221" t="str">
            <v>P571030301</v>
          </cell>
          <cell r="D221" t="str">
            <v>FALCIGLIA R.</v>
          </cell>
          <cell r="F221">
            <v>48999.99</v>
          </cell>
        </row>
        <row r="222">
          <cell r="A222" t="str">
            <v>P5710303012</v>
          </cell>
          <cell r="B222">
            <v>2</v>
          </cell>
          <cell r="C222" t="str">
            <v>P571030301</v>
          </cell>
          <cell r="D222" t="str">
            <v>COLLETT M.</v>
          </cell>
          <cell r="F222">
            <v>59999.94</v>
          </cell>
        </row>
        <row r="223">
          <cell r="A223" t="str">
            <v>P5717303011</v>
          </cell>
          <cell r="B223">
            <v>1</v>
          </cell>
          <cell r="C223" t="str">
            <v>P571730301</v>
          </cell>
          <cell r="D223" t="str">
            <v>GIBBONS L.</v>
          </cell>
          <cell r="F223">
            <v>85500.09</v>
          </cell>
        </row>
        <row r="224">
          <cell r="A224" t="str">
            <v>P5717303012</v>
          </cell>
          <cell r="B224">
            <v>2</v>
          </cell>
          <cell r="C224" t="str">
            <v>P571730301</v>
          </cell>
          <cell r="D224" t="str">
            <v>MONIN N.</v>
          </cell>
          <cell r="F224">
            <v>71099.929999999993</v>
          </cell>
        </row>
        <row r="225">
          <cell r="A225" t="str">
            <v>P5717303013</v>
          </cell>
          <cell r="B225">
            <v>3</v>
          </cell>
          <cell r="C225" t="str">
            <v>P571730301</v>
          </cell>
          <cell r="D225" t="str">
            <v>BARILLA E.</v>
          </cell>
          <cell r="F225">
            <v>71099.929999999993</v>
          </cell>
        </row>
        <row r="226">
          <cell r="A226" t="str">
            <v>P5717303014</v>
          </cell>
          <cell r="B226">
            <v>4</v>
          </cell>
          <cell r="C226" t="str">
            <v>P571730301</v>
          </cell>
          <cell r="D226" t="str">
            <v>ADAMS G.</v>
          </cell>
          <cell r="F226">
            <v>68000.009999999995</v>
          </cell>
        </row>
        <row r="227">
          <cell r="A227" t="str">
            <v>P5901303011</v>
          </cell>
          <cell r="B227">
            <v>1</v>
          </cell>
          <cell r="C227" t="str">
            <v>P590130301</v>
          </cell>
          <cell r="D227" t="str">
            <v>KILBORN J.</v>
          </cell>
          <cell r="F227">
            <v>238000.04</v>
          </cell>
        </row>
        <row r="228">
          <cell r="A228" t="str">
            <v>P5901303041</v>
          </cell>
          <cell r="B228">
            <v>1</v>
          </cell>
          <cell r="C228" t="str">
            <v>P590130304</v>
          </cell>
          <cell r="D228" t="str">
            <v>MANGIONE M.</v>
          </cell>
          <cell r="F228">
            <v>22700.03</v>
          </cell>
        </row>
        <row r="229">
          <cell r="A229" t="str">
            <v>P5901303042</v>
          </cell>
          <cell r="B229">
            <v>2</v>
          </cell>
          <cell r="C229" t="str">
            <v>P590130304</v>
          </cell>
          <cell r="D229" t="str">
            <v>HARRIS T.</v>
          </cell>
          <cell r="F229">
            <v>23800.06</v>
          </cell>
        </row>
        <row r="230">
          <cell r="A230" t="str">
            <v>P5901303043</v>
          </cell>
          <cell r="B230">
            <v>3</v>
          </cell>
          <cell r="C230" t="str">
            <v>P590130304</v>
          </cell>
          <cell r="D230" t="str">
            <v>SOMERVILLE G.</v>
          </cell>
          <cell r="F230">
            <v>67299.960000000006</v>
          </cell>
        </row>
        <row r="231">
          <cell r="A231" t="str">
            <v>P5915303011</v>
          </cell>
          <cell r="B231">
            <v>1</v>
          </cell>
          <cell r="C231" t="str">
            <v>P591530301</v>
          </cell>
          <cell r="D231" t="str">
            <v>YOKARINIS N.</v>
          </cell>
          <cell r="F231">
            <v>67000.05</v>
          </cell>
        </row>
        <row r="232">
          <cell r="A232" t="str">
            <v>P5915303012</v>
          </cell>
          <cell r="B232">
            <v>2</v>
          </cell>
          <cell r="C232" t="str">
            <v>P591530301</v>
          </cell>
          <cell r="D232" t="str">
            <v>PLUMMER B.</v>
          </cell>
          <cell r="F232">
            <v>44999.96</v>
          </cell>
        </row>
        <row r="233">
          <cell r="A233" t="str">
            <v>P5915303013</v>
          </cell>
          <cell r="B233">
            <v>3</v>
          </cell>
          <cell r="C233" t="str">
            <v>P591530301</v>
          </cell>
          <cell r="D233" t="str">
            <v>OLIPHANT T.</v>
          </cell>
          <cell r="F233">
            <v>44999.96</v>
          </cell>
        </row>
        <row r="234">
          <cell r="A234" t="str">
            <v>P5915303014</v>
          </cell>
          <cell r="B234">
            <v>4</v>
          </cell>
          <cell r="C234" t="str">
            <v>P591530301</v>
          </cell>
          <cell r="D234" t="str">
            <v>HEYMAN L.</v>
          </cell>
          <cell r="F234">
            <v>58000.02</v>
          </cell>
        </row>
        <row r="235">
          <cell r="A235" t="str">
            <v>P5915303015</v>
          </cell>
          <cell r="B235">
            <v>5</v>
          </cell>
          <cell r="C235" t="str">
            <v>P591530301</v>
          </cell>
          <cell r="D235" t="str">
            <v>CUNNINGHAM A.</v>
          </cell>
          <cell r="F235">
            <v>67500.03</v>
          </cell>
        </row>
        <row r="236">
          <cell r="A236" t="str">
            <v>P5915303016</v>
          </cell>
          <cell r="B236">
            <v>6</v>
          </cell>
          <cell r="C236" t="str">
            <v>P591530301</v>
          </cell>
          <cell r="D236" t="str">
            <v>KERR G.</v>
          </cell>
          <cell r="F236">
            <v>99499.92</v>
          </cell>
        </row>
        <row r="237">
          <cell r="A237" t="str">
            <v>P5915303017</v>
          </cell>
          <cell r="B237">
            <v>7</v>
          </cell>
          <cell r="C237" t="str">
            <v>P591530301</v>
          </cell>
          <cell r="D237" t="str">
            <v>MASTROCOLA G.</v>
          </cell>
          <cell r="F237">
            <v>39999.96</v>
          </cell>
        </row>
        <row r="238">
          <cell r="A238" t="str">
            <v>P5915303018</v>
          </cell>
          <cell r="B238">
            <v>8</v>
          </cell>
          <cell r="C238" t="str">
            <v>P591530301</v>
          </cell>
          <cell r="D238" t="str">
            <v>GREEN A.</v>
          </cell>
          <cell r="F238">
            <v>72000.05</v>
          </cell>
        </row>
        <row r="239">
          <cell r="A239" t="str">
            <v>P5915303019</v>
          </cell>
          <cell r="B239">
            <v>9</v>
          </cell>
          <cell r="C239" t="str">
            <v>P591530301</v>
          </cell>
          <cell r="D239" t="str">
            <v>ANGELEVSKI V.</v>
          </cell>
          <cell r="F239">
            <v>48000.03</v>
          </cell>
        </row>
        <row r="240">
          <cell r="A240" t="str">
            <v>P59153030110</v>
          </cell>
          <cell r="B240">
            <v>10</v>
          </cell>
          <cell r="C240" t="str">
            <v>P591530301</v>
          </cell>
          <cell r="D240" t="str">
            <v>PANOZZO G.</v>
          </cell>
          <cell r="F240">
            <v>82000.039999999994</v>
          </cell>
        </row>
        <row r="241">
          <cell r="A241" t="str">
            <v>P59153030111</v>
          </cell>
          <cell r="B241">
            <v>11</v>
          </cell>
          <cell r="C241" t="str">
            <v>P591530301</v>
          </cell>
          <cell r="D241" t="str">
            <v>DICKSON R.</v>
          </cell>
          <cell r="F241">
            <v>67000.05</v>
          </cell>
        </row>
        <row r="242">
          <cell r="A242" t="str">
            <v>P59153030112</v>
          </cell>
          <cell r="B242">
            <v>12</v>
          </cell>
          <cell r="C242" t="str">
            <v>P591530301</v>
          </cell>
          <cell r="D242" t="str">
            <v>NEIL N.</v>
          </cell>
          <cell r="F242">
            <v>48000.03</v>
          </cell>
        </row>
        <row r="243">
          <cell r="A243" t="str">
            <v>P5920303011</v>
          </cell>
          <cell r="B243">
            <v>1</v>
          </cell>
          <cell r="C243" t="str">
            <v>P592030301</v>
          </cell>
          <cell r="D243" t="str">
            <v>CONNOLLY K.</v>
          </cell>
          <cell r="F243">
            <v>57100.1</v>
          </cell>
        </row>
        <row r="244">
          <cell r="A244" t="str">
            <v>P5920303012</v>
          </cell>
          <cell r="B244">
            <v>2</v>
          </cell>
          <cell r="C244" t="str">
            <v>P592030301</v>
          </cell>
          <cell r="D244" t="str">
            <v>MAGID D.</v>
          </cell>
          <cell r="F244">
            <v>132327.98000000001</v>
          </cell>
        </row>
        <row r="245">
          <cell r="A245" t="str">
            <v>P5920303013</v>
          </cell>
          <cell r="B245">
            <v>3</v>
          </cell>
          <cell r="C245" t="str">
            <v>P592030301</v>
          </cell>
          <cell r="D245" t="str">
            <v>O'CONNOR H.</v>
          </cell>
          <cell r="F245">
            <v>69999.929999999993</v>
          </cell>
        </row>
        <row r="246">
          <cell r="A246" t="str">
            <v>P5920303014</v>
          </cell>
          <cell r="B246">
            <v>4</v>
          </cell>
          <cell r="C246" t="str">
            <v>P592030301</v>
          </cell>
          <cell r="D246" t="str">
            <v>HEINZE A.</v>
          </cell>
          <cell r="F246">
            <v>58500</v>
          </cell>
        </row>
        <row r="247">
          <cell r="A247" t="str">
            <v>P5920303015</v>
          </cell>
          <cell r="B247">
            <v>5</v>
          </cell>
          <cell r="C247" t="str">
            <v>P592030301</v>
          </cell>
          <cell r="D247" t="str">
            <v>LESLIE A.</v>
          </cell>
          <cell r="F247">
            <v>159999.84</v>
          </cell>
        </row>
        <row r="248">
          <cell r="A248" t="str">
            <v>P5920303016</v>
          </cell>
          <cell r="B248">
            <v>6</v>
          </cell>
          <cell r="C248" t="str">
            <v>P592030301</v>
          </cell>
          <cell r="D248" t="str">
            <v>WIDDIS F.</v>
          </cell>
          <cell r="F248">
            <v>87500.01</v>
          </cell>
        </row>
        <row r="249">
          <cell r="A249" t="str">
            <v>P5920303017</v>
          </cell>
          <cell r="B249">
            <v>7</v>
          </cell>
          <cell r="C249" t="str">
            <v>P592030301</v>
          </cell>
          <cell r="D249" t="str">
            <v>SCOTT N.</v>
          </cell>
          <cell r="F249">
            <v>43500.02</v>
          </cell>
        </row>
        <row r="250">
          <cell r="A250" t="str">
            <v>P5920303018</v>
          </cell>
          <cell r="B250">
            <v>8</v>
          </cell>
          <cell r="C250" t="str">
            <v>P592030301</v>
          </cell>
          <cell r="D250" t="str">
            <v>WRATHALL L.</v>
          </cell>
          <cell r="F250">
            <v>68000.009999999995</v>
          </cell>
        </row>
        <row r="251">
          <cell r="A251" t="str">
            <v>P5920303019</v>
          </cell>
          <cell r="B251">
            <v>9</v>
          </cell>
          <cell r="C251" t="str">
            <v>P592030301</v>
          </cell>
          <cell r="D251" t="str">
            <v>MAUDE J.</v>
          </cell>
          <cell r="F251">
            <v>40800.01</v>
          </cell>
        </row>
        <row r="252">
          <cell r="A252" t="str">
            <v>P5921303011</v>
          </cell>
          <cell r="B252">
            <v>1</v>
          </cell>
          <cell r="C252" t="str">
            <v>P592130301</v>
          </cell>
          <cell r="D252" t="str">
            <v>MURRAY P.</v>
          </cell>
          <cell r="F252">
            <v>45499.94</v>
          </cell>
        </row>
        <row r="253">
          <cell r="A253" t="str">
            <v>P5921303012</v>
          </cell>
          <cell r="B253">
            <v>2</v>
          </cell>
          <cell r="C253" t="str">
            <v>P592130301</v>
          </cell>
          <cell r="D253" t="str">
            <v>FEARN-WANNAN A.</v>
          </cell>
          <cell r="F253">
            <v>49999.95</v>
          </cell>
        </row>
        <row r="254">
          <cell r="A254" t="str">
            <v>P5950303011</v>
          </cell>
          <cell r="B254">
            <v>1</v>
          </cell>
          <cell r="C254" t="str">
            <v>P595030301</v>
          </cell>
          <cell r="D254" t="str">
            <v>PILCHER R.</v>
          </cell>
          <cell r="F254">
            <v>131664</v>
          </cell>
        </row>
        <row r="255">
          <cell r="A255" t="str">
            <v>P5952303011</v>
          </cell>
          <cell r="B255">
            <v>1</v>
          </cell>
          <cell r="C255" t="str">
            <v>P595230301</v>
          </cell>
          <cell r="D255" t="str">
            <v>PICKERING M.</v>
          </cell>
          <cell r="F255">
            <v>156399.95000000001</v>
          </cell>
        </row>
        <row r="256">
          <cell r="A256" t="str">
            <v>P5905303011</v>
          </cell>
          <cell r="B256">
            <v>1</v>
          </cell>
          <cell r="C256" t="str">
            <v>P590530301</v>
          </cell>
          <cell r="D256" t="str">
            <v>BFU</v>
          </cell>
          <cell r="F256">
            <v>533499.93000000005</v>
          </cell>
        </row>
        <row r="257">
          <cell r="A257" t="str">
            <v>P5903303011</v>
          </cell>
          <cell r="B257">
            <v>1</v>
          </cell>
          <cell r="C257" t="str">
            <v>P590330301</v>
          </cell>
          <cell r="D257" t="str">
            <v>CFU Supervisor</v>
          </cell>
          <cell r="F257">
            <v>581999.93000000005</v>
          </cell>
        </row>
        <row r="258">
          <cell r="A258" t="str">
            <v>P5903303041</v>
          </cell>
          <cell r="B258">
            <v>1</v>
          </cell>
          <cell r="C258" t="str">
            <v>P590330304</v>
          </cell>
          <cell r="D258" t="str">
            <v>CFU Clerical</v>
          </cell>
          <cell r="F258">
            <v>568500.11</v>
          </cell>
        </row>
        <row r="259">
          <cell r="A259" t="str">
            <v>2</v>
          </cell>
          <cell r="B259">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
      <sheetName val="Feuil1"/>
      <sheetName val="tm1"/>
      <sheetName val="VBMenu"/>
    </sheetNames>
    <sheetDataSet>
      <sheetData sheetId="0" refreshError="1">
        <row r="17">
          <cell r="C17" t="str">
            <v>Cardiovascular / Metabolics</v>
          </cell>
        </row>
        <row r="20">
          <cell r="C20" t="str">
            <v>Sales and BUC Summary</v>
          </cell>
        </row>
        <row r="22">
          <cell r="C22" t="str">
            <v>$ millions</v>
          </cell>
        </row>
        <row r="23">
          <cell r="D23">
            <v>1998</v>
          </cell>
          <cell r="F23">
            <v>1999</v>
          </cell>
          <cell r="H23" t="str">
            <v>1999</v>
          </cell>
          <cell r="I23" t="str">
            <v>ACT vs PY</v>
          </cell>
          <cell r="K23" t="str">
            <v>ACT vs Plan</v>
          </cell>
        </row>
        <row r="24">
          <cell r="C24" t="str">
            <v>NET SALES:</v>
          </cell>
          <cell r="D24" t="str">
            <v>Actual</v>
          </cell>
          <cell r="F24" t="str">
            <v>Plan</v>
          </cell>
          <cell r="H24" t="str">
            <v>Act</v>
          </cell>
          <cell r="I24" t="str">
            <v>$</v>
          </cell>
          <cell r="J24" t="str">
            <v>%</v>
          </cell>
          <cell r="K24" t="str">
            <v>$</v>
          </cell>
          <cell r="L24" t="str">
            <v>%</v>
          </cell>
        </row>
        <row r="25">
          <cell r="F25" t="str">
            <v/>
          </cell>
        </row>
        <row r="26">
          <cell r="C26" t="str">
            <v>U.S. MEDICINES</v>
          </cell>
          <cell r="D26">
            <v>7412.2919999999995</v>
          </cell>
          <cell r="F26">
            <v>8836.0910000000022</v>
          </cell>
          <cell r="H26">
            <v>9064</v>
          </cell>
          <cell r="I26">
            <v>1651.7080000000005</v>
          </cell>
          <cell r="J26">
            <v>22.283363904174319</v>
          </cell>
          <cell r="K26">
            <v>227.90899999999783</v>
          </cell>
          <cell r="L26">
            <v>2.5792966595748932</v>
          </cell>
        </row>
        <row r="28">
          <cell r="C28" t="str">
            <v xml:space="preserve">    -  CV / METABOLICS</v>
          </cell>
          <cell r="D28">
            <v>2261.297</v>
          </cell>
          <cell r="F28">
            <v>3100</v>
          </cell>
          <cell r="H28">
            <v>3197</v>
          </cell>
          <cell r="I28">
            <v>935.70299999999997</v>
          </cell>
          <cell r="J28">
            <v>41.379040435643788</v>
          </cell>
          <cell r="K28">
            <v>97</v>
          </cell>
          <cell r="L28">
            <v>3.129032258064516</v>
          </cell>
        </row>
        <row r="29">
          <cell r="C29" t="str">
            <v xml:space="preserve">    -  BMSOI</v>
          </cell>
          <cell r="D29">
            <v>2603.4540000000002</v>
          </cell>
          <cell r="F29">
            <v>3041.4850000000001</v>
          </cell>
          <cell r="H29">
            <v>3137</v>
          </cell>
          <cell r="I29">
            <v>533.54599999999982</v>
          </cell>
          <cell r="J29">
            <v>20.493774808389155</v>
          </cell>
          <cell r="K29">
            <v>95.514999999999873</v>
          </cell>
          <cell r="L29">
            <v>3.1404067421013044</v>
          </cell>
        </row>
        <row r="30">
          <cell r="C30" t="str">
            <v xml:space="preserve">    -  NEURO/ ID/ DERM</v>
          </cell>
          <cell r="D30">
            <v>1349.258</v>
          </cell>
          <cell r="F30">
            <v>1535.0820000000001</v>
          </cell>
          <cell r="H30">
            <v>1575</v>
          </cell>
          <cell r="I30">
            <v>225.74199999999996</v>
          </cell>
          <cell r="J30">
            <v>16.730825386990475</v>
          </cell>
          <cell r="K30">
            <v>39.917999999999893</v>
          </cell>
          <cell r="L30">
            <v>2.6003822597098978</v>
          </cell>
        </row>
        <row r="31">
          <cell r="C31" t="str">
            <v xml:space="preserve">    -  APOTHECON</v>
          </cell>
          <cell r="D31">
            <v>672.86400000000003</v>
          </cell>
          <cell r="F31">
            <v>626.923</v>
          </cell>
          <cell r="H31">
            <v>604</v>
          </cell>
          <cell r="I31">
            <v>-68.864000000000033</v>
          </cell>
          <cell r="J31">
            <v>-10.234460455604703</v>
          </cell>
          <cell r="K31">
            <v>-22.923000000000002</v>
          </cell>
          <cell r="L31">
            <v>-3.6564298964944659</v>
          </cell>
        </row>
        <row r="32">
          <cell r="C32" t="str">
            <v xml:space="preserve">    -  CONSUMER</v>
          </cell>
          <cell r="D32">
            <v>525.41899999999998</v>
          </cell>
          <cell r="F32">
            <v>532.601</v>
          </cell>
          <cell r="H32">
            <v>551</v>
          </cell>
          <cell r="I32">
            <v>25.581000000000017</v>
          </cell>
          <cell r="J32">
            <v>4.8686857536556571</v>
          </cell>
          <cell r="K32">
            <v>18.399000000000001</v>
          </cell>
          <cell r="L32">
            <v>3.4545560372586612</v>
          </cell>
        </row>
        <row r="33">
          <cell r="C33" t="str">
            <v xml:space="preserve">    -  USPG H.Q.</v>
          </cell>
          <cell r="D33">
            <v>0</v>
          </cell>
          <cell r="F33">
            <v>-48</v>
          </cell>
          <cell r="H33">
            <v>-37.491</v>
          </cell>
          <cell r="I33">
            <v>-37.491</v>
          </cell>
          <cell r="J33" t="str">
            <v>N/A</v>
          </cell>
          <cell r="K33" t="e">
            <v>#REF!</v>
          </cell>
          <cell r="L33" t="str">
            <v>N/A</v>
          </cell>
        </row>
        <row r="36">
          <cell r="C36" t="str">
            <v>BUSINESS UNIT CONTRIBUTION:</v>
          </cell>
        </row>
        <row r="38">
          <cell r="C38" t="str">
            <v>U.S. MEDICINES</v>
          </cell>
          <cell r="D38">
            <v>3616.058</v>
          </cell>
          <cell r="F38">
            <v>4433.9769999999999</v>
          </cell>
          <cell r="H38">
            <v>4520</v>
          </cell>
          <cell r="I38">
            <v>903.94200000000001</v>
          </cell>
          <cell r="J38">
            <v>24.997995054282867</v>
          </cell>
          <cell r="K38">
            <v>86.023000000000138</v>
          </cell>
          <cell r="L38">
            <v>1.9400867437968248</v>
          </cell>
        </row>
        <row r="40">
          <cell r="C40" t="str">
            <v xml:space="preserve">    -  CV / METABOLICS</v>
          </cell>
          <cell r="D40">
            <v>1003.4930000000001</v>
          </cell>
          <cell r="F40">
            <v>1479.1559999999999</v>
          </cell>
          <cell r="H40">
            <v>1562</v>
          </cell>
          <cell r="I40">
            <v>558.50699999999995</v>
          </cell>
          <cell r="J40">
            <v>55.656292570052798</v>
          </cell>
          <cell r="K40">
            <v>82.844000000000051</v>
          </cell>
          <cell r="L40">
            <v>5.6007615153506496</v>
          </cell>
        </row>
        <row r="41">
          <cell r="C41" t="str">
            <v xml:space="preserve">    -  BMSOI</v>
          </cell>
          <cell r="D41">
            <v>1412.038</v>
          </cell>
          <cell r="F41">
            <v>1635.559</v>
          </cell>
          <cell r="H41">
            <v>1658</v>
          </cell>
          <cell r="I41">
            <v>245.96199999999999</v>
          </cell>
          <cell r="J41">
            <v>17.418936317577856</v>
          </cell>
          <cell r="K41">
            <v>22.441000000000031</v>
          </cell>
          <cell r="L41">
            <v>1.3720691213218252</v>
          </cell>
        </row>
        <row r="42">
          <cell r="C42" t="str">
            <v xml:space="preserve">    -  NEURO/ ID/ DERM</v>
          </cell>
          <cell r="D42">
            <v>862.73199999999997</v>
          </cell>
          <cell r="F42">
            <v>981.10199999999998</v>
          </cell>
          <cell r="H42">
            <v>1010</v>
          </cell>
          <cell r="I42">
            <v>147.26800000000003</v>
          </cell>
          <cell r="J42">
            <v>17.069959153016239</v>
          </cell>
          <cell r="K42">
            <v>28.898000000000025</v>
          </cell>
          <cell r="L42">
            <v>2.9454633667039745</v>
          </cell>
        </row>
        <row r="43">
          <cell r="C43" t="str">
            <v xml:space="preserve">    -  APOTHECON</v>
          </cell>
          <cell r="D43">
            <v>367.34399999999999</v>
          </cell>
          <cell r="F43">
            <v>316.88900000000001</v>
          </cell>
          <cell r="H43">
            <v>298</v>
          </cell>
          <cell r="I43">
            <v>-69.343999999999994</v>
          </cell>
          <cell r="J43">
            <v>-18.877128794808133</v>
          </cell>
          <cell r="K43">
            <v>-18.88900000000001</v>
          </cell>
          <cell r="L43">
            <v>-5.9607622858477285</v>
          </cell>
        </row>
        <row r="44">
          <cell r="C44" t="str">
            <v xml:space="preserve">    -  CONSUMER</v>
          </cell>
          <cell r="D44">
            <v>62.292000000000002</v>
          </cell>
          <cell r="F44">
            <v>75.718999999999994</v>
          </cell>
          <cell r="H44">
            <v>83</v>
          </cell>
          <cell r="I44">
            <v>20.707999999999998</v>
          </cell>
          <cell r="J44">
            <v>33.243434148847363</v>
          </cell>
          <cell r="K44">
            <v>7.2810000000000059</v>
          </cell>
          <cell r="L44">
            <v>9.6158163736974966</v>
          </cell>
        </row>
        <row r="45">
          <cell r="C45" t="str">
            <v xml:space="preserve">    -  HEADQUARTERS</v>
          </cell>
          <cell r="D45">
            <v>-91.840999999999994</v>
          </cell>
          <cell r="F45">
            <v>-54.448</v>
          </cell>
          <cell r="H45">
            <v>-91</v>
          </cell>
          <cell r="I45">
            <v>0.84099999999999397</v>
          </cell>
          <cell r="J45">
            <v>-0.91571302577279656</v>
          </cell>
          <cell r="K45">
            <v>-36.552</v>
          </cell>
          <cell r="L45">
            <v>67.131942403761386</v>
          </cell>
        </row>
        <row r="47">
          <cell r="C47" t="str">
            <v>I:\Shared\USPDFA\1999 Team Meeting\[SLSBUproj.XLS]Sheet1</v>
          </cell>
          <cell r="L47">
            <v>36459.460917824072</v>
          </cell>
        </row>
      </sheetData>
      <sheetData sheetId="1" refreshError="1"/>
      <sheetData sheetId="2" refreshError="1"/>
      <sheetData sheetId="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tings"/>
      <sheetName val="Summary"/>
      <sheetName val="WWMG"/>
      <sheetName val="PHARM GRP"/>
      <sheetName val="PHARM (INCL.ANTIVIRALS)"/>
      <sheetName val="ANTIVIRALS"/>
      <sheetName val="ONCO"/>
      <sheetName val="CONSMEDS"/>
      <sheetName val="Franchise Anal"/>
      <sheetName val="Sales Summary"/>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aw Data"/>
      <sheetName val="Recon"/>
    </sheetNames>
    <sheetDataSet>
      <sheetData sheetId="0" refreshError="1"/>
      <sheetData sheetId="1" refreshError="1"/>
      <sheetData sheetId="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ovitrum Summary-Request Input"/>
      <sheetName val="Biovitrum-forecast"/>
      <sheetName val="Uptake"/>
      <sheetName val="US PBMM"/>
    </sheetNames>
    <sheetDataSet>
      <sheetData sheetId="0" refreshError="1"/>
      <sheetData sheetId="1" refreshError="1"/>
      <sheetData sheetId="2" refreshError="1"/>
      <sheetData sheetId="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Sheet1"/>
    </sheetNames>
    <sheetDataSet>
      <sheetData sheetId="0"/>
      <sheetData sheetId="1"/>
      <sheetData sheetId="2"/>
      <sheetData sheetId="3"/>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CTGS"/>
      <sheetName val="CTGS"/>
      <sheetName val="CTPS"/>
      <sheetName val="CTGS1"/>
      <sheetName val="SC"/>
      <sheetName val="TQUY"/>
      <sheetName val="NHATKY"/>
      <sheetName val="CANDOI"/>
      <sheetName val="CDKT"/>
      <sheetName val="KQKD"/>
      <sheetName val="MATK"/>
      <sheetName val="NXT CCDC"/>
      <sheetName val="SD GNT"/>
      <sheetName val="BPB KHTSCD"/>
      <sheetName val="BPB BHXH"/>
      <sheetName val="TSCD QL"/>
      <sheetName val="Mau TSCD"/>
      <sheetName val="TSCD SX"/>
      <sheetName val="CP TT DH"/>
      <sheetName val="CP tra truoc"/>
    </sheetNames>
    <sheetDataSet>
      <sheetData sheetId="0" refreshError="1"/>
      <sheetData sheetId="1" refreshError="1"/>
      <sheetData sheetId="2" refreshError="1">
        <row r="9">
          <cell r="I9">
            <v>2650000</v>
          </cell>
          <cell r="J9">
            <v>2650000</v>
          </cell>
        </row>
        <row r="10">
          <cell r="I10">
            <v>265000</v>
          </cell>
          <cell r="J10">
            <v>265000</v>
          </cell>
        </row>
        <row r="11">
          <cell r="I11">
            <v>2567000</v>
          </cell>
          <cell r="J11">
            <v>2567000</v>
          </cell>
        </row>
        <row r="12">
          <cell r="I12">
            <v>8200000</v>
          </cell>
          <cell r="J12">
            <v>8200000</v>
          </cell>
        </row>
        <row r="13">
          <cell r="I13">
            <v>820000</v>
          </cell>
          <cell r="J13">
            <v>820000</v>
          </cell>
        </row>
        <row r="14">
          <cell r="I14">
            <v>7910000</v>
          </cell>
          <cell r="J14">
            <v>7910000</v>
          </cell>
        </row>
        <row r="15">
          <cell r="I15">
            <v>32000000</v>
          </cell>
          <cell r="J15">
            <v>32000000</v>
          </cell>
        </row>
        <row r="16">
          <cell r="I16">
            <v>3200000</v>
          </cell>
          <cell r="J16">
            <v>3200000</v>
          </cell>
        </row>
        <row r="17">
          <cell r="I17">
            <v>32000000</v>
          </cell>
          <cell r="J17">
            <v>32000000</v>
          </cell>
        </row>
        <row r="18">
          <cell r="I18">
            <v>3200000</v>
          </cell>
          <cell r="J18">
            <v>3200000</v>
          </cell>
        </row>
        <row r="19">
          <cell r="I19">
            <v>7527600</v>
          </cell>
          <cell r="J19">
            <v>7527600</v>
          </cell>
        </row>
        <row r="20">
          <cell r="I20">
            <v>752760</v>
          </cell>
          <cell r="J20">
            <v>752760</v>
          </cell>
        </row>
        <row r="21">
          <cell r="I21">
            <v>5120000</v>
          </cell>
          <cell r="J21">
            <v>5120000</v>
          </cell>
        </row>
        <row r="22">
          <cell r="I22">
            <v>512000</v>
          </cell>
          <cell r="J22">
            <v>512000</v>
          </cell>
        </row>
        <row r="23">
          <cell r="I23">
            <v>4480000</v>
          </cell>
          <cell r="J23">
            <v>4480000</v>
          </cell>
        </row>
        <row r="24">
          <cell r="I24">
            <v>64000000</v>
          </cell>
          <cell r="J24">
            <v>64000000</v>
          </cell>
        </row>
        <row r="25">
          <cell r="I25">
            <v>4044000</v>
          </cell>
          <cell r="J25">
            <v>4044000</v>
          </cell>
        </row>
        <row r="26">
          <cell r="I26">
            <v>404400</v>
          </cell>
          <cell r="J26">
            <v>404400</v>
          </cell>
        </row>
        <row r="27">
          <cell r="I27">
            <v>3549090</v>
          </cell>
          <cell r="J27">
            <v>3549090</v>
          </cell>
        </row>
        <row r="28">
          <cell r="I28">
            <v>2460000</v>
          </cell>
          <cell r="J28">
            <v>2460000</v>
          </cell>
        </row>
        <row r="29">
          <cell r="I29">
            <v>2520000</v>
          </cell>
          <cell r="J29">
            <v>2520000</v>
          </cell>
        </row>
        <row r="30">
          <cell r="I30">
            <v>252000</v>
          </cell>
          <cell r="J30">
            <v>252000</v>
          </cell>
        </row>
        <row r="31">
          <cell r="I31">
            <v>32000000</v>
          </cell>
          <cell r="J31">
            <v>32000000</v>
          </cell>
        </row>
        <row r="32">
          <cell r="I32">
            <v>3200000</v>
          </cell>
          <cell r="J32">
            <v>3200000</v>
          </cell>
        </row>
        <row r="33">
          <cell r="I33">
            <v>32000000</v>
          </cell>
          <cell r="J33">
            <v>32000000</v>
          </cell>
        </row>
        <row r="34">
          <cell r="I34">
            <v>2040000</v>
          </cell>
          <cell r="J34">
            <v>2040000</v>
          </cell>
        </row>
        <row r="35">
          <cell r="I35">
            <v>204000</v>
          </cell>
          <cell r="J35">
            <v>204000</v>
          </cell>
        </row>
        <row r="36">
          <cell r="I36">
            <v>1956600</v>
          </cell>
          <cell r="J36">
            <v>1956600</v>
          </cell>
        </row>
        <row r="37">
          <cell r="I37">
            <v>3432200</v>
          </cell>
          <cell r="J37">
            <v>3432200</v>
          </cell>
        </row>
        <row r="38">
          <cell r="I38">
            <v>343220</v>
          </cell>
          <cell r="J38">
            <v>343220</v>
          </cell>
        </row>
        <row r="39">
          <cell r="I39">
            <v>2904545</v>
          </cell>
          <cell r="J39">
            <v>2904545</v>
          </cell>
        </row>
        <row r="40">
          <cell r="I40">
            <v>32954550</v>
          </cell>
          <cell r="J40">
            <v>32954550</v>
          </cell>
        </row>
        <row r="41">
          <cell r="I41">
            <v>3295455</v>
          </cell>
          <cell r="J41">
            <v>3295455</v>
          </cell>
        </row>
        <row r="42">
          <cell r="I42">
            <v>6390000</v>
          </cell>
          <cell r="J42">
            <v>6390000</v>
          </cell>
        </row>
        <row r="43">
          <cell r="I43">
            <v>639000</v>
          </cell>
          <cell r="J43">
            <v>639000</v>
          </cell>
        </row>
        <row r="44">
          <cell r="I44">
            <v>5931819</v>
          </cell>
          <cell r="J44">
            <v>5931819</v>
          </cell>
        </row>
        <row r="45">
          <cell r="I45">
            <v>29600000</v>
          </cell>
          <cell r="J45">
            <v>29600000</v>
          </cell>
        </row>
        <row r="46">
          <cell r="I46">
            <v>2960000</v>
          </cell>
          <cell r="J46">
            <v>2960000</v>
          </cell>
        </row>
        <row r="47">
          <cell r="I47">
            <v>29600000</v>
          </cell>
          <cell r="J47">
            <v>29600000</v>
          </cell>
        </row>
        <row r="48">
          <cell r="I48">
            <v>2475000</v>
          </cell>
          <cell r="J48">
            <v>2475000</v>
          </cell>
        </row>
        <row r="49">
          <cell r="I49">
            <v>247500</v>
          </cell>
          <cell r="J49">
            <v>247500</v>
          </cell>
        </row>
        <row r="50">
          <cell r="I50">
            <v>2432000</v>
          </cell>
          <cell r="J50">
            <v>2432000</v>
          </cell>
        </row>
        <row r="51">
          <cell r="I51">
            <v>103420000</v>
          </cell>
          <cell r="J51">
            <v>103420000</v>
          </cell>
        </row>
        <row r="52">
          <cell r="I52">
            <v>10342000</v>
          </cell>
          <cell r="J52">
            <v>10342000</v>
          </cell>
        </row>
        <row r="53">
          <cell r="I53">
            <v>8182000</v>
          </cell>
          <cell r="J53">
            <v>8182000</v>
          </cell>
        </row>
        <row r="54">
          <cell r="I54">
            <v>818200</v>
          </cell>
          <cell r="J54">
            <v>818200</v>
          </cell>
        </row>
        <row r="55">
          <cell r="I55">
            <v>7910000</v>
          </cell>
          <cell r="J55">
            <v>7910000</v>
          </cell>
        </row>
        <row r="56">
          <cell r="I56">
            <v>50000</v>
          </cell>
          <cell r="J56">
            <v>50000</v>
          </cell>
        </row>
        <row r="57">
          <cell r="I57">
            <v>216000</v>
          </cell>
          <cell r="J57">
            <v>216000</v>
          </cell>
        </row>
        <row r="58">
          <cell r="I58">
            <v>120000</v>
          </cell>
          <cell r="J58">
            <v>120000</v>
          </cell>
        </row>
        <row r="59">
          <cell r="I59">
            <v>36082800</v>
          </cell>
          <cell r="J59">
            <v>36082800</v>
          </cell>
        </row>
        <row r="60">
          <cell r="I60">
            <v>150000000</v>
          </cell>
          <cell r="J60">
            <v>150000000</v>
          </cell>
        </row>
        <row r="61">
          <cell r="I61">
            <v>15000000</v>
          </cell>
          <cell r="J61">
            <v>15000000</v>
          </cell>
        </row>
        <row r="62">
          <cell r="I62">
            <v>139594941</v>
          </cell>
          <cell r="J62">
            <v>139594941</v>
          </cell>
        </row>
        <row r="63">
          <cell r="I63">
            <v>82500</v>
          </cell>
          <cell r="J63">
            <v>82500</v>
          </cell>
        </row>
        <row r="64">
          <cell r="I64">
            <v>42400000</v>
          </cell>
          <cell r="J64">
            <v>42400000</v>
          </cell>
        </row>
        <row r="65">
          <cell r="I65">
            <v>4240000</v>
          </cell>
          <cell r="J65">
            <v>4240000</v>
          </cell>
        </row>
        <row r="66">
          <cell r="I66">
            <v>3361000</v>
          </cell>
          <cell r="J66">
            <v>3361000</v>
          </cell>
        </row>
        <row r="67">
          <cell r="I67">
            <v>168050</v>
          </cell>
          <cell r="J67">
            <v>168050</v>
          </cell>
        </row>
        <row r="68">
          <cell r="I68">
            <v>3480000</v>
          </cell>
          <cell r="J68">
            <v>3480000</v>
          </cell>
        </row>
        <row r="69">
          <cell r="I69">
            <v>40000000</v>
          </cell>
          <cell r="J69">
            <v>40000000</v>
          </cell>
        </row>
        <row r="70">
          <cell r="I70">
            <v>4000000</v>
          </cell>
          <cell r="J70">
            <v>4000000</v>
          </cell>
        </row>
        <row r="71">
          <cell r="I71">
            <v>2230000</v>
          </cell>
          <cell r="J71">
            <v>2230000</v>
          </cell>
        </row>
        <row r="72">
          <cell r="I72">
            <v>223000</v>
          </cell>
          <cell r="J72">
            <v>223000</v>
          </cell>
        </row>
        <row r="73">
          <cell r="I73">
            <v>2128635</v>
          </cell>
          <cell r="J73">
            <v>2128635</v>
          </cell>
        </row>
        <row r="74">
          <cell r="I74">
            <v>591480</v>
          </cell>
          <cell r="J74">
            <v>591480</v>
          </cell>
        </row>
        <row r="75">
          <cell r="I75">
            <v>59148</v>
          </cell>
          <cell r="J75">
            <v>59148</v>
          </cell>
        </row>
        <row r="76">
          <cell r="I76">
            <v>560000</v>
          </cell>
          <cell r="J76">
            <v>560000</v>
          </cell>
        </row>
        <row r="77">
          <cell r="I77">
            <v>7527600</v>
          </cell>
          <cell r="J77">
            <v>7527600</v>
          </cell>
        </row>
        <row r="78">
          <cell r="I78">
            <v>69600000</v>
          </cell>
          <cell r="J78">
            <v>69600000</v>
          </cell>
        </row>
        <row r="79">
          <cell r="I79">
            <v>7910000</v>
          </cell>
          <cell r="J79">
            <v>7910000</v>
          </cell>
        </row>
        <row r="80">
          <cell r="I80">
            <v>791000</v>
          </cell>
          <cell r="J80">
            <v>791000</v>
          </cell>
        </row>
        <row r="81">
          <cell r="I81">
            <v>2045500</v>
          </cell>
          <cell r="J81">
            <v>2045500</v>
          </cell>
        </row>
        <row r="82">
          <cell r="I82">
            <v>204550</v>
          </cell>
          <cell r="J82">
            <v>204550</v>
          </cell>
        </row>
        <row r="83">
          <cell r="I83">
            <v>1977500</v>
          </cell>
          <cell r="J83">
            <v>1977500</v>
          </cell>
        </row>
        <row r="84">
          <cell r="I84">
            <v>1600000</v>
          </cell>
          <cell r="J84">
            <v>1600000</v>
          </cell>
        </row>
        <row r="85">
          <cell r="I85">
            <v>9544000</v>
          </cell>
          <cell r="J85">
            <v>9544000</v>
          </cell>
        </row>
        <row r="86">
          <cell r="I86">
            <v>954400</v>
          </cell>
          <cell r="J86">
            <v>954400</v>
          </cell>
        </row>
        <row r="87">
          <cell r="I87">
            <v>8256055</v>
          </cell>
          <cell r="J87">
            <v>8256055</v>
          </cell>
        </row>
        <row r="88">
          <cell r="I88">
            <v>264000000</v>
          </cell>
          <cell r="J88">
            <v>264000000</v>
          </cell>
        </row>
        <row r="89">
          <cell r="I89">
            <v>29600000</v>
          </cell>
          <cell r="J89">
            <v>29600000</v>
          </cell>
        </row>
        <row r="90">
          <cell r="I90">
            <v>2960000</v>
          </cell>
          <cell r="J90">
            <v>2960000</v>
          </cell>
        </row>
        <row r="91">
          <cell r="I91">
            <v>1471500</v>
          </cell>
          <cell r="J91">
            <v>1471500</v>
          </cell>
        </row>
        <row r="92">
          <cell r="I92">
            <v>7500000</v>
          </cell>
          <cell r="J92">
            <v>7500000</v>
          </cell>
        </row>
        <row r="93">
          <cell r="I93">
            <v>1600000</v>
          </cell>
          <cell r="J93">
            <v>1600000</v>
          </cell>
        </row>
        <row r="94">
          <cell r="I94">
            <v>7500000</v>
          </cell>
          <cell r="J94">
            <v>7500000</v>
          </cell>
        </row>
        <row r="95">
          <cell r="I95">
            <v>1600000</v>
          </cell>
          <cell r="J95">
            <v>1600000</v>
          </cell>
        </row>
        <row r="96">
          <cell r="I96">
            <v>209464180</v>
          </cell>
          <cell r="J96">
            <v>209464180</v>
          </cell>
        </row>
        <row r="97">
          <cell r="I97">
            <v>194618185</v>
          </cell>
          <cell r="J97">
            <v>194618185</v>
          </cell>
        </row>
        <row r="98">
          <cell r="I98">
            <v>20946418</v>
          </cell>
          <cell r="J98">
            <v>20946418</v>
          </cell>
        </row>
        <row r="99">
          <cell r="I99">
            <v>7500000</v>
          </cell>
          <cell r="J99">
            <v>7500000</v>
          </cell>
        </row>
        <row r="100">
          <cell r="I100">
            <v>10509500</v>
          </cell>
          <cell r="J100">
            <v>10509500</v>
          </cell>
        </row>
        <row r="101">
          <cell r="I101">
            <v>3163505</v>
          </cell>
          <cell r="J101">
            <v>3163505</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0</v>
          </cell>
        </row>
        <row r="143">
          <cell r="J143">
            <v>0</v>
          </cell>
        </row>
        <row r="144">
          <cell r="J144">
            <v>0</v>
          </cell>
        </row>
        <row r="145">
          <cell r="J145">
            <v>0</v>
          </cell>
        </row>
        <row r="146">
          <cell r="J146">
            <v>0</v>
          </cell>
        </row>
        <row r="147">
          <cell r="J147">
            <v>0</v>
          </cell>
        </row>
        <row r="148">
          <cell r="J148">
            <v>0</v>
          </cell>
        </row>
        <row r="149">
          <cell r="J149">
            <v>0</v>
          </cell>
        </row>
        <row r="150">
          <cell r="J150">
            <v>0</v>
          </cell>
        </row>
        <row r="151">
          <cell r="J151">
            <v>0</v>
          </cell>
        </row>
        <row r="152">
          <cell r="J152">
            <v>0</v>
          </cell>
        </row>
        <row r="153">
          <cell r="J153">
            <v>0</v>
          </cell>
        </row>
        <row r="154">
          <cell r="J154">
            <v>0</v>
          </cell>
        </row>
        <row r="155">
          <cell r="J155">
            <v>0</v>
          </cell>
        </row>
        <row r="156">
          <cell r="J156">
            <v>0</v>
          </cell>
        </row>
        <row r="157">
          <cell r="J157">
            <v>0</v>
          </cell>
        </row>
        <row r="158">
          <cell r="J158">
            <v>0</v>
          </cell>
        </row>
        <row r="159">
          <cell r="J159">
            <v>0</v>
          </cell>
        </row>
        <row r="160">
          <cell r="J160">
            <v>0</v>
          </cell>
        </row>
        <row r="161">
          <cell r="J161">
            <v>0</v>
          </cell>
        </row>
        <row r="162">
          <cell r="J162">
            <v>0</v>
          </cell>
        </row>
        <row r="163">
          <cell r="J163">
            <v>0</v>
          </cell>
        </row>
        <row r="164">
          <cell r="J164">
            <v>0</v>
          </cell>
        </row>
        <row r="165">
          <cell r="J165">
            <v>0</v>
          </cell>
        </row>
        <row r="166">
          <cell r="J166">
            <v>0</v>
          </cell>
        </row>
        <row r="167">
          <cell r="J167">
            <v>0</v>
          </cell>
        </row>
        <row r="168">
          <cell r="J168">
            <v>0</v>
          </cell>
        </row>
        <row r="169">
          <cell r="J169">
            <v>0</v>
          </cell>
        </row>
        <row r="170">
          <cell r="J170">
            <v>0</v>
          </cell>
        </row>
        <row r="171">
          <cell r="J171">
            <v>0</v>
          </cell>
        </row>
        <row r="172">
          <cell r="J172">
            <v>0</v>
          </cell>
        </row>
        <row r="173">
          <cell r="J173">
            <v>0</v>
          </cell>
        </row>
        <row r="174">
          <cell r="J174">
            <v>0</v>
          </cell>
        </row>
        <row r="175">
          <cell r="J175">
            <v>0</v>
          </cell>
        </row>
        <row r="176">
          <cell r="J176">
            <v>0</v>
          </cell>
        </row>
        <row r="177">
          <cell r="J177">
            <v>0</v>
          </cell>
        </row>
        <row r="178">
          <cell r="J178">
            <v>0</v>
          </cell>
        </row>
        <row r="179">
          <cell r="J179">
            <v>0</v>
          </cell>
        </row>
        <row r="180">
          <cell r="J180">
            <v>0</v>
          </cell>
        </row>
        <row r="181">
          <cell r="J181">
            <v>0</v>
          </cell>
        </row>
        <row r="182">
          <cell r="J182">
            <v>0</v>
          </cell>
        </row>
        <row r="183">
          <cell r="J183">
            <v>0</v>
          </cell>
        </row>
        <row r="184">
          <cell r="J184">
            <v>0</v>
          </cell>
        </row>
        <row r="185">
          <cell r="J185">
            <v>0</v>
          </cell>
        </row>
        <row r="186">
          <cell r="J186">
            <v>0</v>
          </cell>
        </row>
        <row r="187">
          <cell r="J187">
            <v>0</v>
          </cell>
        </row>
        <row r="188">
          <cell r="J188">
            <v>0</v>
          </cell>
        </row>
        <row r="189">
          <cell r="J189">
            <v>0</v>
          </cell>
        </row>
        <row r="190">
          <cell r="J190">
            <v>0</v>
          </cell>
        </row>
        <row r="191">
          <cell r="J191">
            <v>0</v>
          </cell>
        </row>
        <row r="192">
          <cell r="J192">
            <v>0</v>
          </cell>
        </row>
        <row r="193">
          <cell r="J193">
            <v>0</v>
          </cell>
        </row>
        <row r="194">
          <cell r="J194">
            <v>0</v>
          </cell>
        </row>
        <row r="195">
          <cell r="J195">
            <v>0</v>
          </cell>
        </row>
        <row r="196">
          <cell r="J196">
            <v>0</v>
          </cell>
        </row>
        <row r="197">
          <cell r="J197">
            <v>0</v>
          </cell>
        </row>
        <row r="198">
          <cell r="J198">
            <v>0</v>
          </cell>
        </row>
        <row r="199">
          <cell r="J199">
            <v>0</v>
          </cell>
        </row>
        <row r="200">
          <cell r="J200">
            <v>0</v>
          </cell>
        </row>
        <row r="201">
          <cell r="J201">
            <v>0</v>
          </cell>
        </row>
        <row r="202">
          <cell r="J202">
            <v>0</v>
          </cell>
        </row>
        <row r="203">
          <cell r="J203">
            <v>0</v>
          </cell>
        </row>
        <row r="204">
          <cell r="J204">
            <v>0</v>
          </cell>
        </row>
        <row r="205">
          <cell r="J205">
            <v>0</v>
          </cell>
        </row>
        <row r="206">
          <cell r="J206">
            <v>0</v>
          </cell>
        </row>
      </sheetData>
      <sheetData sheetId="3" refreshError="1"/>
      <sheetData sheetId="4" refreshError="1"/>
      <sheetData sheetId="5" refreshError="1"/>
      <sheetData sheetId="6" refreshError="1">
        <row r="8">
          <cell r="H8">
            <v>0</v>
          </cell>
        </row>
        <row r="9">
          <cell r="F9">
            <v>5111</v>
          </cell>
          <cell r="G9">
            <v>2650000</v>
          </cell>
        </row>
        <row r="10">
          <cell r="F10">
            <v>3331</v>
          </cell>
          <cell r="G10">
            <v>265000</v>
          </cell>
        </row>
        <row r="11">
          <cell r="F11">
            <v>156</v>
          </cell>
          <cell r="G11">
            <v>2567000</v>
          </cell>
        </row>
        <row r="12">
          <cell r="F12">
            <v>5111</v>
          </cell>
          <cell r="G12">
            <v>8200000</v>
          </cell>
        </row>
        <row r="13">
          <cell r="F13">
            <v>3331</v>
          </cell>
          <cell r="G13">
            <v>820000</v>
          </cell>
        </row>
        <row r="14">
          <cell r="F14">
            <v>156</v>
          </cell>
          <cell r="G14">
            <v>7910000</v>
          </cell>
        </row>
        <row r="15">
          <cell r="F15">
            <v>111</v>
          </cell>
          <cell r="G15">
            <v>32000000</v>
          </cell>
        </row>
        <row r="16">
          <cell r="F16">
            <v>111</v>
          </cell>
          <cell r="G16">
            <v>3200000</v>
          </cell>
        </row>
        <row r="17">
          <cell r="F17">
            <v>111</v>
          </cell>
          <cell r="G17">
            <v>32000000</v>
          </cell>
        </row>
        <row r="18">
          <cell r="F18">
            <v>111</v>
          </cell>
          <cell r="G18">
            <v>3200000</v>
          </cell>
        </row>
        <row r="19">
          <cell r="F19">
            <v>111</v>
          </cell>
          <cell r="G19">
            <v>7527600</v>
          </cell>
        </row>
        <row r="20">
          <cell r="F20">
            <v>111</v>
          </cell>
          <cell r="G20">
            <v>752760</v>
          </cell>
        </row>
        <row r="21">
          <cell r="F21">
            <v>5111</v>
          </cell>
          <cell r="G21">
            <v>5120000</v>
          </cell>
        </row>
        <row r="22">
          <cell r="F22">
            <v>3331</v>
          </cell>
          <cell r="G22">
            <v>512000</v>
          </cell>
        </row>
        <row r="23">
          <cell r="F23">
            <v>156</v>
          </cell>
          <cell r="G23">
            <v>4480000</v>
          </cell>
        </row>
        <row r="24">
          <cell r="F24">
            <v>156</v>
          </cell>
          <cell r="G24">
            <v>64000000</v>
          </cell>
        </row>
        <row r="25">
          <cell r="F25">
            <v>5111</v>
          </cell>
          <cell r="G25">
            <v>4044000</v>
          </cell>
        </row>
        <row r="26">
          <cell r="F26">
            <v>3331</v>
          </cell>
          <cell r="G26">
            <v>404400</v>
          </cell>
        </row>
        <row r="27">
          <cell r="F27">
            <v>156</v>
          </cell>
          <cell r="G27">
            <v>3549090</v>
          </cell>
        </row>
        <row r="28">
          <cell r="F28">
            <v>156</v>
          </cell>
          <cell r="G28">
            <v>2460000</v>
          </cell>
        </row>
        <row r="29">
          <cell r="F29">
            <v>5111</v>
          </cell>
          <cell r="G29">
            <v>2520000</v>
          </cell>
        </row>
        <row r="30">
          <cell r="F30">
            <v>3331</v>
          </cell>
          <cell r="G30">
            <v>252000</v>
          </cell>
        </row>
        <row r="31">
          <cell r="F31">
            <v>111</v>
          </cell>
          <cell r="G31">
            <v>32000000</v>
          </cell>
        </row>
        <row r="32">
          <cell r="F32">
            <v>111</v>
          </cell>
          <cell r="G32">
            <v>3200000</v>
          </cell>
        </row>
        <row r="33">
          <cell r="F33">
            <v>156</v>
          </cell>
          <cell r="G33">
            <v>32000000</v>
          </cell>
        </row>
        <row r="34">
          <cell r="F34">
            <v>5111</v>
          </cell>
          <cell r="G34">
            <v>2040000</v>
          </cell>
        </row>
        <row r="35">
          <cell r="F35">
            <v>3331</v>
          </cell>
          <cell r="G35">
            <v>204000</v>
          </cell>
        </row>
        <row r="36">
          <cell r="F36">
            <v>156</v>
          </cell>
          <cell r="G36">
            <v>1956600</v>
          </cell>
        </row>
        <row r="37">
          <cell r="F37">
            <v>5111</v>
          </cell>
          <cell r="G37">
            <v>3432200</v>
          </cell>
        </row>
        <row r="38">
          <cell r="F38">
            <v>3331</v>
          </cell>
          <cell r="G38">
            <v>343220</v>
          </cell>
        </row>
        <row r="39">
          <cell r="F39">
            <v>156</v>
          </cell>
          <cell r="G39">
            <v>2904545</v>
          </cell>
        </row>
        <row r="40">
          <cell r="F40">
            <v>111</v>
          </cell>
          <cell r="G40">
            <v>32954550</v>
          </cell>
        </row>
        <row r="41">
          <cell r="F41">
            <v>111</v>
          </cell>
          <cell r="G41">
            <v>3295455</v>
          </cell>
        </row>
        <row r="42">
          <cell r="F42">
            <v>5111</v>
          </cell>
          <cell r="G42">
            <v>6390000</v>
          </cell>
        </row>
        <row r="43">
          <cell r="F43">
            <v>3331</v>
          </cell>
          <cell r="G43">
            <v>639000</v>
          </cell>
        </row>
        <row r="44">
          <cell r="F44">
            <v>156</v>
          </cell>
          <cell r="G44">
            <v>5931819</v>
          </cell>
        </row>
        <row r="45">
          <cell r="F45">
            <v>111</v>
          </cell>
          <cell r="G45">
            <v>29600000</v>
          </cell>
        </row>
        <row r="46">
          <cell r="F46">
            <v>111</v>
          </cell>
          <cell r="G46">
            <v>2960000</v>
          </cell>
        </row>
        <row r="47">
          <cell r="F47">
            <v>156</v>
          </cell>
          <cell r="G47">
            <v>29600000</v>
          </cell>
        </row>
        <row r="48">
          <cell r="F48">
            <v>5111</v>
          </cell>
          <cell r="G48">
            <v>2475000</v>
          </cell>
        </row>
        <row r="49">
          <cell r="F49">
            <v>3331</v>
          </cell>
          <cell r="G49">
            <v>247500</v>
          </cell>
        </row>
        <row r="50">
          <cell r="F50">
            <v>156</v>
          </cell>
          <cell r="G50">
            <v>2432000</v>
          </cell>
        </row>
        <row r="51">
          <cell r="F51">
            <v>111</v>
          </cell>
          <cell r="G51">
            <v>103420000</v>
          </cell>
        </row>
        <row r="52">
          <cell r="F52">
            <v>111</v>
          </cell>
          <cell r="G52">
            <v>10342000</v>
          </cell>
        </row>
        <row r="53">
          <cell r="F53">
            <v>5111</v>
          </cell>
          <cell r="G53">
            <v>8182000</v>
          </cell>
        </row>
        <row r="54">
          <cell r="F54">
            <v>3331</v>
          </cell>
          <cell r="G54">
            <v>818200</v>
          </cell>
        </row>
        <row r="55">
          <cell r="F55">
            <v>156</v>
          </cell>
          <cell r="G55">
            <v>7910000</v>
          </cell>
        </row>
        <row r="56">
          <cell r="F56">
            <v>111</v>
          </cell>
          <cell r="G56">
            <v>50000</v>
          </cell>
        </row>
        <row r="57">
          <cell r="F57">
            <v>111</v>
          </cell>
          <cell r="G57">
            <v>216000</v>
          </cell>
        </row>
        <row r="58">
          <cell r="F58">
            <v>111</v>
          </cell>
          <cell r="G58">
            <v>120000</v>
          </cell>
        </row>
        <row r="59">
          <cell r="F59">
            <v>111</v>
          </cell>
          <cell r="G59">
            <v>36082800</v>
          </cell>
        </row>
        <row r="60">
          <cell r="F60">
            <v>5111</v>
          </cell>
          <cell r="G60">
            <v>150000000</v>
          </cell>
        </row>
        <row r="61">
          <cell r="F61">
            <v>3331</v>
          </cell>
          <cell r="G61">
            <v>15000000</v>
          </cell>
        </row>
        <row r="62">
          <cell r="F62">
            <v>154</v>
          </cell>
          <cell r="G62">
            <v>139594941</v>
          </cell>
        </row>
        <row r="63">
          <cell r="F63">
            <v>111</v>
          </cell>
          <cell r="G63">
            <v>82500</v>
          </cell>
        </row>
        <row r="64">
          <cell r="F64">
            <v>111</v>
          </cell>
          <cell r="G64">
            <v>42400000</v>
          </cell>
        </row>
        <row r="65">
          <cell r="F65">
            <v>111</v>
          </cell>
          <cell r="G65">
            <v>4240000</v>
          </cell>
        </row>
        <row r="66">
          <cell r="F66">
            <v>111</v>
          </cell>
          <cell r="G66">
            <v>3361000</v>
          </cell>
        </row>
        <row r="67">
          <cell r="F67">
            <v>111</v>
          </cell>
          <cell r="G67">
            <v>168050</v>
          </cell>
        </row>
        <row r="68">
          <cell r="F68">
            <v>111</v>
          </cell>
          <cell r="G68">
            <v>3480000</v>
          </cell>
        </row>
        <row r="69">
          <cell r="F69">
            <v>111</v>
          </cell>
          <cell r="G69">
            <v>40000000</v>
          </cell>
        </row>
        <row r="70">
          <cell r="F70">
            <v>111</v>
          </cell>
          <cell r="G70">
            <v>4000000</v>
          </cell>
        </row>
        <row r="71">
          <cell r="F71">
            <v>5111</v>
          </cell>
          <cell r="G71">
            <v>2230000</v>
          </cell>
        </row>
        <row r="72">
          <cell r="F72">
            <v>3331</v>
          </cell>
          <cell r="G72">
            <v>223000</v>
          </cell>
        </row>
        <row r="73">
          <cell r="F73">
            <v>156</v>
          </cell>
          <cell r="G73">
            <v>2128635</v>
          </cell>
        </row>
        <row r="74">
          <cell r="F74">
            <v>5111</v>
          </cell>
          <cell r="G74">
            <v>591480</v>
          </cell>
        </row>
        <row r="75">
          <cell r="F75">
            <v>3331</v>
          </cell>
          <cell r="G75">
            <v>59148</v>
          </cell>
        </row>
        <row r="76">
          <cell r="F76">
            <v>156</v>
          </cell>
          <cell r="G76">
            <v>560000</v>
          </cell>
        </row>
        <row r="77">
          <cell r="F77">
            <v>156</v>
          </cell>
          <cell r="G77">
            <v>7527600</v>
          </cell>
        </row>
        <row r="78">
          <cell r="F78">
            <v>156</v>
          </cell>
          <cell r="G78">
            <v>69600000</v>
          </cell>
        </row>
        <row r="79">
          <cell r="F79">
            <v>111</v>
          </cell>
          <cell r="G79">
            <v>7910000</v>
          </cell>
        </row>
        <row r="80">
          <cell r="F80">
            <v>111</v>
          </cell>
          <cell r="G80">
            <v>791000</v>
          </cell>
        </row>
        <row r="81">
          <cell r="F81">
            <v>5111</v>
          </cell>
          <cell r="G81">
            <v>2045500</v>
          </cell>
        </row>
        <row r="82">
          <cell r="F82">
            <v>3331</v>
          </cell>
          <cell r="G82">
            <v>204550</v>
          </cell>
        </row>
        <row r="83">
          <cell r="F83">
            <v>156</v>
          </cell>
          <cell r="G83">
            <v>1977500</v>
          </cell>
        </row>
        <row r="84">
          <cell r="F84">
            <v>111</v>
          </cell>
          <cell r="G84">
            <v>1600000</v>
          </cell>
        </row>
        <row r="85">
          <cell r="F85">
            <v>5111</v>
          </cell>
          <cell r="G85">
            <v>9544000</v>
          </cell>
        </row>
        <row r="86">
          <cell r="F86">
            <v>3331</v>
          </cell>
          <cell r="G86">
            <v>954400</v>
          </cell>
        </row>
        <row r="87">
          <cell r="F87">
            <v>154</v>
          </cell>
          <cell r="G87">
            <v>8256055</v>
          </cell>
        </row>
        <row r="88">
          <cell r="F88">
            <v>131</v>
          </cell>
          <cell r="G88">
            <v>264000000</v>
          </cell>
        </row>
        <row r="89">
          <cell r="F89">
            <v>111</v>
          </cell>
          <cell r="G89">
            <v>29600000</v>
          </cell>
        </row>
        <row r="90">
          <cell r="F90">
            <v>111</v>
          </cell>
          <cell r="G90">
            <v>2960000</v>
          </cell>
        </row>
        <row r="91">
          <cell r="F91">
            <v>111</v>
          </cell>
          <cell r="G91">
            <v>1471500</v>
          </cell>
        </row>
        <row r="92">
          <cell r="F92">
            <v>334</v>
          </cell>
          <cell r="G92">
            <v>7500000</v>
          </cell>
        </row>
        <row r="93">
          <cell r="F93">
            <v>334</v>
          </cell>
          <cell r="G93">
            <v>1600000</v>
          </cell>
        </row>
        <row r="94">
          <cell r="F94">
            <v>111</v>
          </cell>
          <cell r="G94">
            <v>7500000</v>
          </cell>
        </row>
        <row r="95">
          <cell r="F95">
            <v>111</v>
          </cell>
          <cell r="G95">
            <v>1600000</v>
          </cell>
        </row>
        <row r="96">
          <cell r="F96">
            <v>911</v>
          </cell>
          <cell r="G96">
            <v>209464180</v>
          </cell>
        </row>
        <row r="97">
          <cell r="F97">
            <v>632</v>
          </cell>
          <cell r="G97">
            <v>194618185</v>
          </cell>
        </row>
        <row r="98">
          <cell r="F98">
            <v>133</v>
          </cell>
          <cell r="G98">
            <v>20946418</v>
          </cell>
        </row>
        <row r="99">
          <cell r="F99">
            <v>642</v>
          </cell>
          <cell r="G99">
            <v>7500000</v>
          </cell>
        </row>
        <row r="100">
          <cell r="F100">
            <v>641</v>
          </cell>
          <cell r="G100">
            <v>10509500</v>
          </cell>
        </row>
        <row r="101">
          <cell r="F101">
            <v>911</v>
          </cell>
          <cell r="G101">
            <v>3163505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7"/>
      <sheetName val="flt"/>
      <sheetName val="sovm"/>
      <sheetName val="pts"/>
      <sheetName val="mic"/>
      <sheetName val="sovl"/>
      <sheetName val="fso file"/>
      <sheetName val="field names"/>
      <sheetName val="i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EORD</v>
          </cell>
          <cell r="C3" t="str">
            <v>Shop Order Number</v>
          </cell>
        </row>
        <row r="4">
          <cell r="B4" t="str">
            <v>EPROD</v>
          </cell>
          <cell r="C4" t="str">
            <v>Parent Item Number</v>
          </cell>
        </row>
        <row r="5">
          <cell r="B5" t="str">
            <v>ECLOS</v>
          </cell>
          <cell r="C5" t="str">
            <v>CLOSE FLAG</v>
          </cell>
        </row>
        <row r="6">
          <cell r="B6" t="str">
            <v>EQREQ</v>
          </cell>
          <cell r="C6" t="str">
            <v>Quantity Required</v>
          </cell>
        </row>
        <row r="7">
          <cell r="B7" t="str">
            <v>EQFIN</v>
          </cell>
          <cell r="C7" t="str">
            <v>Quantity Finished</v>
          </cell>
        </row>
        <row r="8">
          <cell r="B8" t="str">
            <v>EMATC</v>
          </cell>
          <cell r="C8" t="str">
            <v>Material Cost</v>
          </cell>
        </row>
        <row r="9">
          <cell r="B9" t="str">
            <v>ELABC</v>
          </cell>
          <cell r="C9" t="str">
            <v>Labor Cost</v>
          </cell>
        </row>
        <row r="10">
          <cell r="B10" t="str">
            <v>EVOHC</v>
          </cell>
          <cell r="C10" t="str">
            <v>Variable Overhead Cost</v>
          </cell>
        </row>
        <row r="11">
          <cell r="B11" t="str">
            <v>EOUTF</v>
          </cell>
          <cell r="C11" t="str">
            <v>Out to FG Cost</v>
          </cell>
        </row>
        <row r="12">
          <cell r="B12" t="str">
            <v>EWIPB</v>
          </cell>
          <cell r="C12" t="str">
            <v>Work-in-Process Balance</v>
          </cell>
        </row>
        <row r="13">
          <cell r="B13" t="str">
            <v>EVAR</v>
          </cell>
          <cell r="C13" t="str">
            <v>Variance</v>
          </cell>
        </row>
        <row r="14">
          <cell r="B14" t="str">
            <v>EWHS</v>
          </cell>
          <cell r="C14" t="str">
            <v>Shop Ord Warehouse</v>
          </cell>
        </row>
        <row r="15">
          <cell r="B15" t="str">
            <v>ELOC</v>
          </cell>
          <cell r="C15" t="str">
            <v>Default Location</v>
          </cell>
        </row>
        <row r="16">
          <cell r="B16" t="str">
            <v>EPCNTR</v>
          </cell>
          <cell r="C16" t="str">
            <v>Profit Center</v>
          </cell>
        </row>
        <row r="17">
          <cell r="B17" t="str">
            <v>ECMPNY</v>
          </cell>
          <cell r="C17" t="str">
            <v>Company</v>
          </cell>
        </row>
        <row r="18">
          <cell r="B18" t="str">
            <v>EMUSGV</v>
          </cell>
          <cell r="C18" t="str">
            <v>Material Usage Variance</v>
          </cell>
        </row>
        <row r="19">
          <cell r="B19" t="str">
            <v>ELUSGV</v>
          </cell>
          <cell r="C19" t="str">
            <v>Labor Usage Variance</v>
          </cell>
        </row>
        <row r="20">
          <cell r="B20" t="str">
            <v>EOUSGV</v>
          </cell>
          <cell r="C20" t="str">
            <v>Variable Overhead Variance</v>
          </cell>
        </row>
        <row r="22">
          <cell r="B22" t="str">
            <v>VORD</v>
          </cell>
          <cell r="C22" t="str">
            <v>Shop Order Number</v>
          </cell>
        </row>
        <row r="23">
          <cell r="B23" t="str">
            <v>VPPRD</v>
          </cell>
          <cell r="C23" t="str">
            <v>Parent Item Number</v>
          </cell>
        </row>
        <row r="24">
          <cell r="B24" t="str">
            <v>VSEQ</v>
          </cell>
          <cell r="C24" t="str">
            <v>Sequence Number</v>
          </cell>
        </row>
        <row r="25">
          <cell r="B25" t="str">
            <v>VSTDC</v>
          </cell>
          <cell r="C25" t="str">
            <v>Std Cost</v>
          </cell>
        </row>
        <row r="26">
          <cell r="B26" t="str">
            <v>VPROD</v>
          </cell>
          <cell r="C26" t="str">
            <v>Item Number</v>
          </cell>
        </row>
        <row r="27">
          <cell r="B27" t="str">
            <v>VQTYR</v>
          </cell>
          <cell r="C27" t="str">
            <v>Quantity Required</v>
          </cell>
        </row>
        <row r="28">
          <cell r="B28" t="str">
            <v>VQTYA</v>
          </cell>
          <cell r="C28" t="str">
            <v>Quantity Actual</v>
          </cell>
        </row>
        <row r="29">
          <cell r="B29" t="str">
            <v>VAMTR</v>
          </cell>
          <cell r="C29" t="str">
            <v>Std Cost Set-Amt</v>
          </cell>
        </row>
        <row r="30">
          <cell r="B30" t="str">
            <v>VAMTA</v>
          </cell>
          <cell r="C30" t="str">
            <v>Std Cost Set-Act</v>
          </cell>
        </row>
      </sheetData>
      <sheetData sheetId="8"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 SUMMARY"/>
      <sheetName val="% change"/>
      <sheetName val="Staff '03 P&amp;L"/>
      <sheetName val="2003 FX P&amp;L 092403"/>
    </sheetNames>
    <sheetDataSet>
      <sheetData sheetId="0" refreshError="1"/>
      <sheetData sheetId="1" refreshError="1">
        <row r="8">
          <cell r="B8" t="str">
            <v>MEXICO</v>
          </cell>
        </row>
        <row r="9">
          <cell r="B9" t="str">
            <v>JAPAN</v>
          </cell>
        </row>
        <row r="10">
          <cell r="B10" t="str">
            <v>UK</v>
          </cell>
        </row>
        <row r="11">
          <cell r="B11" t="str">
            <v>NORWAY</v>
          </cell>
        </row>
        <row r="12">
          <cell r="B12" t="str">
            <v>KOREA</v>
          </cell>
        </row>
        <row r="13">
          <cell r="B13" t="str">
            <v>SWEDEN</v>
          </cell>
        </row>
        <row r="14">
          <cell r="B14" t="str">
            <v>CZECH REPUBLIC</v>
          </cell>
        </row>
        <row r="15">
          <cell r="B15" t="str">
            <v>CANADA</v>
          </cell>
        </row>
        <row r="16">
          <cell r="B16" t="str">
            <v>POLAND</v>
          </cell>
        </row>
        <row r="17">
          <cell r="B17" t="str">
            <v>AUSTRALIA</v>
          </cell>
        </row>
        <row r="18">
          <cell r="B18" t="str">
            <v>DOMINICAN REPUBLIC</v>
          </cell>
        </row>
        <row r="19">
          <cell r="B19" t="str">
            <v>HUNGARY</v>
          </cell>
        </row>
        <row r="20">
          <cell r="B20" t="str">
            <v>TAIWAN</v>
          </cell>
        </row>
        <row r="21">
          <cell r="B21" t="str">
            <v>PHILIPPINES</v>
          </cell>
        </row>
        <row r="22">
          <cell r="B22" t="str">
            <v>INDONESIA</v>
          </cell>
        </row>
        <row r="23">
          <cell r="B23" t="str">
            <v>THAILAND</v>
          </cell>
        </row>
        <row r="24">
          <cell r="B24" t="str">
            <v>ARGENTINA</v>
          </cell>
        </row>
        <row r="25">
          <cell r="B25" t="str">
            <v>DENMARK</v>
          </cell>
        </row>
        <row r="26">
          <cell r="B26" t="str">
            <v>VENEZUELA</v>
          </cell>
        </row>
        <row r="27">
          <cell r="B27" t="str">
            <v>COLOMBIA</v>
          </cell>
        </row>
        <row r="28">
          <cell r="B28" t="str">
            <v>SLOVAKIA</v>
          </cell>
        </row>
        <row r="29">
          <cell r="B29" t="str">
            <v>EGYPT</v>
          </cell>
        </row>
        <row r="30">
          <cell r="B30" t="str">
            <v>HONG KONG</v>
          </cell>
        </row>
        <row r="31">
          <cell r="B31" t="str">
            <v>PAKISTAN</v>
          </cell>
        </row>
        <row r="32">
          <cell r="B32" t="str">
            <v>SINGAPORE</v>
          </cell>
        </row>
        <row r="33">
          <cell r="B33" t="str">
            <v>CHINA</v>
          </cell>
        </row>
        <row r="34">
          <cell r="B34" t="str">
            <v>SWITZERLAND</v>
          </cell>
        </row>
        <row r="35">
          <cell r="B35" t="str">
            <v>PERU</v>
          </cell>
        </row>
        <row r="36">
          <cell r="B36" t="str">
            <v>NEW ZEALAND</v>
          </cell>
        </row>
        <row r="37">
          <cell r="B37" t="str">
            <v>CHILE</v>
          </cell>
        </row>
        <row r="38">
          <cell r="B38" t="str">
            <v>MALAYSIA</v>
          </cell>
        </row>
        <row r="39">
          <cell r="B39" t="str">
            <v>BRAZIL</v>
          </cell>
        </row>
        <row r="40">
          <cell r="B40" t="str">
            <v>ISRAEL</v>
          </cell>
        </row>
        <row r="41">
          <cell r="B41" t="str">
            <v>SAUDI ARABIA</v>
          </cell>
        </row>
        <row r="42">
          <cell r="B42" t="str">
            <v>SOUTH AFRICA</v>
          </cell>
        </row>
        <row r="45">
          <cell r="B45" t="str">
            <v>1 :  Highlighted figures indentify: a) Spot Rate Changes &gt; +/- 1% ,  or  b) Net FX Gain/Loss &gt; +/- $0.5 M</v>
          </cell>
        </row>
        <row r="46">
          <cell r="B46" t="str">
            <v>2:  Sorted by Net FX Gain/Loss Weekly Change ($M)</v>
          </cell>
        </row>
        <row r="47">
          <cell r="B47" t="str">
            <v>3:  +/- Percentages express USD Strength or Weakness</v>
          </cell>
        </row>
      </sheetData>
      <sheetData sheetId="2" refreshError="1"/>
      <sheetData sheetId="3"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de_prinsipal_squibb"/>
      <sheetName val="Sls Onco"/>
      <sheetName val="Sls OTC"/>
      <sheetName val="kode_prinsipal_squibb (2)"/>
      <sheetName val="Sls Eth"/>
      <sheetName val="kode_prinsipal_squibb (3)"/>
      <sheetName val="Summary "/>
      <sheetName val="Journal Template"/>
    </sheetNames>
    <sheetDataSet>
      <sheetData sheetId="0" refreshError="1">
        <row r="2">
          <cell r="A2" t="str">
            <v>BM1001</v>
          </cell>
          <cell r="B2" t="str">
            <v>CAPOTEN TAB 12,5MG BOX60'S</v>
          </cell>
          <cell r="C2" t="str">
            <v>101010</v>
          </cell>
        </row>
        <row r="3">
          <cell r="A3" t="str">
            <v>BM1002</v>
          </cell>
          <cell r="B3" t="str">
            <v>CAPOTEN TAB 25MG BOX/60'S</v>
          </cell>
          <cell r="C3" t="str">
            <v>101020</v>
          </cell>
        </row>
        <row r="4">
          <cell r="A4" t="str">
            <v>BM1003</v>
          </cell>
          <cell r="B4" t="str">
            <v>CAPOTEN TAB 50MG BOS/60'S</v>
          </cell>
          <cell r="C4" t="str">
            <v>101030</v>
          </cell>
        </row>
        <row r="5">
          <cell r="A5" t="str">
            <v>BM1004</v>
          </cell>
          <cell r="B5" t="str">
            <v>CAPOZIDE TAB 25MG BOX/60'S</v>
          </cell>
          <cell r="C5" t="str">
            <v>102010</v>
          </cell>
        </row>
        <row r="6">
          <cell r="A6" t="str">
            <v>BM1006</v>
          </cell>
          <cell r="B6" t="str">
            <v>ACENOR-M TAB 10MG BOX/60'S</v>
          </cell>
          <cell r="C6" t="str">
            <v>108010</v>
          </cell>
        </row>
        <row r="7">
          <cell r="A7" t="str">
            <v>BM1007</v>
          </cell>
          <cell r="B7" t="str">
            <v>CORGARD TAB 40MG BOX/100'S</v>
          </cell>
          <cell r="C7" t="str">
            <v>106010</v>
          </cell>
        </row>
        <row r="8">
          <cell r="A8" t="str">
            <v>BM1008</v>
          </cell>
          <cell r="B8" t="str">
            <v>SOTACOR TAB 80MG BOS/30'S</v>
          </cell>
          <cell r="C8" t="str">
            <v>108050</v>
          </cell>
        </row>
        <row r="9">
          <cell r="A9" t="str">
            <v>BM1009</v>
          </cell>
          <cell r="B9" t="str">
            <v>SOTACOR TAB 160MG BOX/30'S</v>
          </cell>
          <cell r="C9" t="str">
            <v>108060</v>
          </cell>
        </row>
        <row r="10">
          <cell r="A10" t="str">
            <v>BM1010</v>
          </cell>
          <cell r="B10" t="str">
            <v>PRAVACHOL TAB 10MG BOX/60'S</v>
          </cell>
          <cell r="C10" t="str">
            <v>105010</v>
          </cell>
        </row>
        <row r="11">
          <cell r="A11" t="str">
            <v>BM1011</v>
          </cell>
          <cell r="B11" t="str">
            <v>PRAVACHOL TAB 20MG BOX'60'S</v>
          </cell>
          <cell r="C11" t="str">
            <v>105020</v>
          </cell>
        </row>
        <row r="12">
          <cell r="A12" t="str">
            <v>BM1012</v>
          </cell>
          <cell r="B12" t="str">
            <v>QUESTRAN POWDER 5GR BOX/30'S</v>
          </cell>
          <cell r="C12" t="str">
            <v>104020</v>
          </cell>
        </row>
        <row r="13">
          <cell r="A13" t="str">
            <v>BM1013</v>
          </cell>
          <cell r="B13" t="str">
            <v>DURICEF CAP 250MG BOX/100'S</v>
          </cell>
          <cell r="C13" t="str">
            <v>120010</v>
          </cell>
        </row>
        <row r="14">
          <cell r="A14" t="str">
            <v>BM1014</v>
          </cell>
          <cell r="B14" t="str">
            <v>DURICEF CAP 500MG BOX/100'S</v>
          </cell>
          <cell r="C14" t="str">
            <v>120020</v>
          </cell>
        </row>
        <row r="15">
          <cell r="A15" t="str">
            <v>BM1015</v>
          </cell>
          <cell r="B15" t="str">
            <v>DURICEF CAPTAB 1 GR BOX'50'S</v>
          </cell>
          <cell r="C15" t="str">
            <v>120030</v>
          </cell>
        </row>
        <row r="16">
          <cell r="A16" t="str">
            <v>BM1016</v>
          </cell>
          <cell r="B16" t="str">
            <v>DURICEF OS 125MG/5ML FLS/60ML</v>
          </cell>
          <cell r="C16" t="str">
            <v>120040</v>
          </cell>
        </row>
        <row r="17">
          <cell r="A17" t="str">
            <v>BM1017</v>
          </cell>
          <cell r="B17" t="str">
            <v>DURICEF OS 250MG/5ML FLS/60ML</v>
          </cell>
          <cell r="C17" t="str">
            <v>120050</v>
          </cell>
        </row>
        <row r="18">
          <cell r="A18" t="str">
            <v>BM1018</v>
          </cell>
          <cell r="B18" t="str">
            <v>VELOSEF CAP 250 MG BOX/60'S</v>
          </cell>
          <cell r="C18" t="str">
            <v>122010</v>
          </cell>
        </row>
        <row r="19">
          <cell r="A19" t="str">
            <v>BM1019</v>
          </cell>
          <cell r="B19" t="str">
            <v>VELOSEF CAP 500MG BOX/60'S</v>
          </cell>
          <cell r="C19" t="str">
            <v>122020</v>
          </cell>
        </row>
        <row r="20">
          <cell r="A20" t="str">
            <v>BM1020</v>
          </cell>
          <cell r="B20" t="str">
            <v>VELOSEF TAB 1 GR BOX/60'S</v>
          </cell>
          <cell r="C20" t="str">
            <v>122030</v>
          </cell>
        </row>
        <row r="21">
          <cell r="A21" t="str">
            <v>BM1021</v>
          </cell>
          <cell r="B21" t="str">
            <v>VELOSEF OS 125MG/5ML FLS/60ML</v>
          </cell>
          <cell r="C21" t="str">
            <v>122040</v>
          </cell>
        </row>
        <row r="22">
          <cell r="A22" t="str">
            <v>BM1022</v>
          </cell>
          <cell r="B22" t="str">
            <v>VELOSEF OS 250MG/5ML FLS/60ML</v>
          </cell>
          <cell r="C22" t="str">
            <v>122050</v>
          </cell>
        </row>
        <row r="23">
          <cell r="A23" t="str">
            <v>BM1023</v>
          </cell>
          <cell r="B23" t="str">
            <v>VELOSEF INJ 500MG VIAL</v>
          </cell>
          <cell r="C23" t="str">
            <v>122060</v>
          </cell>
        </row>
        <row r="24">
          <cell r="A24" t="str">
            <v>BM1024</v>
          </cell>
          <cell r="B24" t="str">
            <v>VELOSEF INJ 1GR VIAL</v>
          </cell>
          <cell r="C24" t="str">
            <v>122070</v>
          </cell>
        </row>
        <row r="25">
          <cell r="A25" t="str">
            <v>BM1025</v>
          </cell>
          <cell r="B25" t="str">
            <v>CEFZIL TAB 250MG BOX/20'S</v>
          </cell>
          <cell r="C25" t="str">
            <v>126010</v>
          </cell>
        </row>
        <row r="26">
          <cell r="A26" t="str">
            <v>BM1026</v>
          </cell>
          <cell r="B26" t="str">
            <v>CEFZIL TAB 500MG BOX/20'S</v>
          </cell>
          <cell r="C26" t="str">
            <v>126020</v>
          </cell>
        </row>
        <row r="27">
          <cell r="A27" t="str">
            <v>BM1027</v>
          </cell>
          <cell r="B27" t="str">
            <v>CEFZIL OS 125MG/5ML FLS/50ML</v>
          </cell>
          <cell r="C27" t="str">
            <v>126030</v>
          </cell>
        </row>
        <row r="28">
          <cell r="A28" t="str">
            <v>BM1028</v>
          </cell>
          <cell r="B28" t="str">
            <v>CEFZIL OS 250MG/5ML FLS/50ML</v>
          </cell>
          <cell r="C28" t="str">
            <v>126040</v>
          </cell>
        </row>
        <row r="29">
          <cell r="A29" t="str">
            <v>BM1029</v>
          </cell>
          <cell r="B29" t="str">
            <v>MAXIPIME INJ 0,5GR VIAL</v>
          </cell>
          <cell r="C29" t="str">
            <v>127010</v>
          </cell>
        </row>
        <row r="30">
          <cell r="A30" t="str">
            <v>BM1030</v>
          </cell>
          <cell r="B30" t="str">
            <v>MAXIPIME INJ 1GR VIAL</v>
          </cell>
          <cell r="C30" t="str">
            <v>127020</v>
          </cell>
        </row>
        <row r="31">
          <cell r="A31" t="str">
            <v>BM1031</v>
          </cell>
          <cell r="B31" t="str">
            <v>MAXIPIME INJ 2GR VIAL</v>
          </cell>
          <cell r="C31" t="str">
            <v>127030</v>
          </cell>
        </row>
        <row r="32">
          <cell r="A32" t="str">
            <v>BM1032</v>
          </cell>
          <cell r="B32" t="str">
            <v>AMIKIN INJ 250MG VIAL</v>
          </cell>
          <cell r="C32" t="str">
            <v>130015</v>
          </cell>
        </row>
        <row r="33">
          <cell r="A33" t="str">
            <v>BM1033</v>
          </cell>
          <cell r="B33" t="str">
            <v>AMIKIN INJ 500MG</v>
          </cell>
          <cell r="C33" t="str">
            <v>130025</v>
          </cell>
        </row>
        <row r="34">
          <cell r="A34" t="str">
            <v>BM1034</v>
          </cell>
          <cell r="B34" t="str">
            <v>AMIKIN INJ 1 GR VIAL</v>
          </cell>
          <cell r="C34" t="str">
            <v>130030</v>
          </cell>
        </row>
        <row r="35">
          <cell r="A35" t="str">
            <v>BM1035</v>
          </cell>
          <cell r="B35" t="str">
            <v>TEQUIN TAB400 MG BOX/7'S</v>
          </cell>
          <cell r="C35" t="str">
            <v>196630</v>
          </cell>
        </row>
        <row r="36">
          <cell r="A36" t="str">
            <v>BM1036</v>
          </cell>
          <cell r="B36" t="str">
            <v>TEQUIN INJ 400MG/40ML VIAL</v>
          </cell>
          <cell r="C36" t="str">
            <v>11798W</v>
          </cell>
        </row>
        <row r="37">
          <cell r="A37" t="str">
            <v>BM1037</v>
          </cell>
          <cell r="B37" t="str">
            <v>STECLIN CAP 250MG BOX/100'S</v>
          </cell>
          <cell r="C37" t="str">
            <v>133010</v>
          </cell>
        </row>
        <row r="38">
          <cell r="A38" t="str">
            <v>BM1038</v>
          </cell>
          <cell r="B38" t="str">
            <v>STECLIN CAP 500MG BOX/100'S</v>
          </cell>
          <cell r="C38" t="str">
            <v>133020</v>
          </cell>
        </row>
        <row r="39">
          <cell r="A39" t="str">
            <v>BM1039</v>
          </cell>
          <cell r="B39" t="str">
            <v>TALSUTIN VAG TAB BOX/100'S</v>
          </cell>
          <cell r="C39" t="str">
            <v>137060</v>
          </cell>
        </row>
        <row r="40">
          <cell r="A40" t="str">
            <v>BM1040</v>
          </cell>
          <cell r="B40" t="str">
            <v>MYCOSTATIN OT BOX/100'S</v>
          </cell>
          <cell r="C40" t="str">
            <v>137010</v>
          </cell>
        </row>
        <row r="41">
          <cell r="A41" t="str">
            <v>BM1041</v>
          </cell>
          <cell r="B41" t="str">
            <v>MYCOSTATIN OS FLS/12ML</v>
          </cell>
          <cell r="C41" t="str">
            <v>137020</v>
          </cell>
        </row>
        <row r="42">
          <cell r="A42" t="str">
            <v>BM1042</v>
          </cell>
          <cell r="B42" t="str">
            <v>MYCOSTATIN VT BOX/20'S</v>
          </cell>
          <cell r="C42" t="str">
            <v>137030</v>
          </cell>
        </row>
        <row r="43">
          <cell r="A43" t="str">
            <v>BM1043</v>
          </cell>
          <cell r="B43" t="str">
            <v>MYCOSTATIN CREAM 15GR TUBE</v>
          </cell>
          <cell r="C43" t="str">
            <v>137040</v>
          </cell>
        </row>
        <row r="44">
          <cell r="A44" t="str">
            <v>BM1044</v>
          </cell>
          <cell r="B44" t="str">
            <v>MYCO-Z OINT 10GR</v>
          </cell>
          <cell r="C44" t="str">
            <v>137050</v>
          </cell>
        </row>
        <row r="45">
          <cell r="A45" t="str">
            <v>BM1045</v>
          </cell>
          <cell r="B45" t="str">
            <v>KENANTIST TAB BOX/100'S</v>
          </cell>
          <cell r="C45" t="str">
            <v>139010</v>
          </cell>
        </row>
        <row r="46">
          <cell r="A46" t="str">
            <v>BM1046</v>
          </cell>
          <cell r="B46" t="str">
            <v>KENACORT TAB 4MG BOX/100'S</v>
          </cell>
          <cell r="C46" t="str">
            <v>139020</v>
          </cell>
        </row>
        <row r="47">
          <cell r="A47" t="str">
            <v>BM1047</v>
          </cell>
          <cell r="B47" t="str">
            <v>KENACORT-A IM FLS/1ML</v>
          </cell>
          <cell r="C47" t="str">
            <v>139035</v>
          </cell>
        </row>
        <row r="48">
          <cell r="A48" t="str">
            <v>BM1048</v>
          </cell>
          <cell r="B48" t="str">
            <v>KENACORT-A IA/ID FLS/5ML</v>
          </cell>
          <cell r="C48" t="str">
            <v>139045</v>
          </cell>
        </row>
        <row r="49">
          <cell r="A49" t="str">
            <v>BM1049</v>
          </cell>
          <cell r="B49" t="str">
            <v>KENACORT-A CREAM 10GR TUBE</v>
          </cell>
          <cell r="C49" t="str">
            <v>161010</v>
          </cell>
        </row>
        <row r="50">
          <cell r="A50" t="str">
            <v>BM1050</v>
          </cell>
          <cell r="B50" t="str">
            <v>KENACORT-A OINTMENT 10GR TUBE</v>
          </cell>
          <cell r="C50" t="str">
            <v>161020</v>
          </cell>
        </row>
        <row r="51">
          <cell r="A51" t="str">
            <v>BM1051</v>
          </cell>
          <cell r="B51" t="str">
            <v>KENALOG IN ORABASE 5GR TUBE</v>
          </cell>
          <cell r="C51" t="str">
            <v>161030</v>
          </cell>
        </row>
        <row r="52">
          <cell r="A52" t="str">
            <v>BM1052</v>
          </cell>
          <cell r="B52" t="str">
            <v>KENACOMB OTIC DROPS FLS/7,5ML</v>
          </cell>
          <cell r="C52" t="str">
            <v>162030</v>
          </cell>
        </row>
        <row r="53">
          <cell r="A53" t="str">
            <v>BM1053</v>
          </cell>
          <cell r="B53" t="str">
            <v>NEW KENACOMB CREAM 5GR</v>
          </cell>
          <cell r="C53" t="str">
            <v>162010</v>
          </cell>
        </row>
        <row r="54">
          <cell r="A54" t="str">
            <v>BM1054</v>
          </cell>
          <cell r="B54" t="str">
            <v>HALOG CREAM 15GR</v>
          </cell>
          <cell r="C54" t="str">
            <v>160010</v>
          </cell>
        </row>
        <row r="55">
          <cell r="A55" t="str">
            <v>BM1055</v>
          </cell>
          <cell r="B55" t="str">
            <v>HALOG SOLUTION FLS/7,5ML</v>
          </cell>
          <cell r="C55" t="str">
            <v>160020</v>
          </cell>
        </row>
        <row r="56">
          <cell r="A56" t="str">
            <v>BM1056</v>
          </cell>
          <cell r="B56" t="str">
            <v>HALOG TINCTURE FLS/8ML</v>
          </cell>
          <cell r="C56" t="str">
            <v>160030</v>
          </cell>
        </row>
        <row r="57">
          <cell r="A57" t="str">
            <v>BM1057</v>
          </cell>
          <cell r="B57" t="str">
            <v>BUSPAR TAB 10MG BOX/100'S</v>
          </cell>
          <cell r="C57" t="str">
            <v>152010</v>
          </cell>
        </row>
        <row r="58">
          <cell r="A58" t="str">
            <v>BM1058</v>
          </cell>
          <cell r="B58" t="str">
            <v>ANATENSOL TAB 2,5MG BOX/100'S</v>
          </cell>
          <cell r="C58" t="str">
            <v>154020</v>
          </cell>
        </row>
        <row r="59">
          <cell r="A59" t="str">
            <v>BM1059</v>
          </cell>
          <cell r="B59" t="str">
            <v>ANATENSOL TAB 5MG BOX/100'S</v>
          </cell>
          <cell r="C59" t="str">
            <v>154030</v>
          </cell>
        </row>
        <row r="60">
          <cell r="A60" t="str">
            <v>BM1060</v>
          </cell>
          <cell r="B60" t="str">
            <v>MODECATE INJ 25MG FLS/1ML</v>
          </cell>
          <cell r="C60" t="str">
            <v>154060</v>
          </cell>
        </row>
        <row r="61">
          <cell r="A61" t="str">
            <v>BM1061</v>
          </cell>
          <cell r="B61" t="str">
            <v>MOTIVAL TAB BOX/100'S</v>
          </cell>
          <cell r="C61" t="str">
            <v>154050</v>
          </cell>
        </row>
        <row r="62">
          <cell r="A62" t="str">
            <v>BM1062</v>
          </cell>
          <cell r="B62" t="str">
            <v>QUIBRON T/SR BOX/100'S</v>
          </cell>
          <cell r="C62" t="str">
            <v>172020</v>
          </cell>
        </row>
        <row r="63">
          <cell r="A63" t="str">
            <v>BM1063</v>
          </cell>
          <cell r="B63" t="str">
            <v>ENOVA CHEW TAB 200 IU BOX/100'S</v>
          </cell>
          <cell r="C63" t="str">
            <v>177020</v>
          </cell>
        </row>
        <row r="64">
          <cell r="A64" t="str">
            <v>BM1064</v>
          </cell>
          <cell r="B64" t="str">
            <v>THERAGRAN M BOX/100'S</v>
          </cell>
          <cell r="C64" t="str">
            <v>432030</v>
          </cell>
        </row>
        <row r="65">
          <cell r="A65" t="str">
            <v>BM1065</v>
          </cell>
          <cell r="B65" t="str">
            <v>THERAGRAN GOLD BOX/30'S</v>
          </cell>
          <cell r="C65" t="str">
            <v>432040</v>
          </cell>
        </row>
        <row r="66">
          <cell r="A66" t="str">
            <v>BM1066</v>
          </cell>
          <cell r="B66" t="str">
            <v>THERAGRAN P BOX/30'S</v>
          </cell>
          <cell r="C66" t="str">
            <v>432050</v>
          </cell>
        </row>
        <row r="67">
          <cell r="A67" t="str">
            <v>BM1067</v>
          </cell>
          <cell r="B67" t="str">
            <v>EXCEDRIN 25X4'S BOX/100'S</v>
          </cell>
          <cell r="C67" t="str">
            <v>616010</v>
          </cell>
        </row>
        <row r="68">
          <cell r="A68" t="str">
            <v>BM2001</v>
          </cell>
          <cell r="B68" t="str">
            <v>TEMPRA DROPS 15ML FLS/15ML</v>
          </cell>
          <cell r="C68" t="str">
            <v>613020</v>
          </cell>
        </row>
        <row r="69">
          <cell r="A69" t="str">
            <v>BM2002</v>
          </cell>
          <cell r="B69" t="str">
            <v>TEMPRA SYRUP 60ML FLS/60ML</v>
          </cell>
          <cell r="C69" t="str">
            <v>613011</v>
          </cell>
        </row>
        <row r="70">
          <cell r="A70" t="str">
            <v>BM2003</v>
          </cell>
          <cell r="B70" t="str">
            <v>TEMPRA SYRUP 100ML FLS/100ML</v>
          </cell>
          <cell r="C70" t="str">
            <v>613010</v>
          </cell>
        </row>
        <row r="71">
          <cell r="A71" t="str">
            <v>BM2004</v>
          </cell>
          <cell r="B71" t="str">
            <v>COUNTERPAIN CREAM 5GR TUBE</v>
          </cell>
          <cell r="C71" t="str">
            <v>615005</v>
          </cell>
        </row>
        <row r="72">
          <cell r="A72" t="str">
            <v>BM2005</v>
          </cell>
          <cell r="B72" t="str">
            <v>COUNTERPAIN CREAM 15GR TUBE</v>
          </cell>
          <cell r="C72" t="str">
            <v>615010</v>
          </cell>
        </row>
        <row r="73">
          <cell r="A73" t="str">
            <v>BM2006</v>
          </cell>
          <cell r="B73" t="str">
            <v>COUNTERPAIN CREAM 30GR TUBE</v>
          </cell>
          <cell r="C73" t="str">
            <v>615020</v>
          </cell>
        </row>
        <row r="74">
          <cell r="A74" t="str">
            <v>BM2007</v>
          </cell>
          <cell r="B74" t="str">
            <v>COUNTERPAIN CREAM 60GR TUBE</v>
          </cell>
          <cell r="C74" t="str">
            <v>615030</v>
          </cell>
        </row>
        <row r="75">
          <cell r="A75" t="str">
            <v>BM2008</v>
          </cell>
          <cell r="B75" t="str">
            <v>COUNTERPAIN CREAM 100GR TUBE</v>
          </cell>
          <cell r="C75" t="str">
            <v>615070</v>
          </cell>
        </row>
        <row r="76">
          <cell r="A76" t="str">
            <v>BM2009</v>
          </cell>
          <cell r="B76" t="str">
            <v>COUNTERPAIN COOL 5GR TUBE</v>
          </cell>
          <cell r="C76" t="str">
            <v>615105</v>
          </cell>
        </row>
        <row r="77">
          <cell r="A77" t="str">
            <v>BM2010</v>
          </cell>
          <cell r="B77" t="str">
            <v>COUNTERPAIN COOL 15GR TUBE</v>
          </cell>
          <cell r="C77" t="str">
            <v>615110</v>
          </cell>
        </row>
        <row r="78">
          <cell r="A78" t="str">
            <v>BM2011</v>
          </cell>
          <cell r="B78" t="str">
            <v>COUNTERPAIN COOL 30GR TUBE</v>
          </cell>
          <cell r="C78" t="str">
            <v>615120</v>
          </cell>
        </row>
        <row r="79">
          <cell r="A79" t="str">
            <v>BM2012</v>
          </cell>
          <cell r="B79" t="str">
            <v>COUNTERPAIN COOL 60GR TUBE</v>
          </cell>
          <cell r="C79" t="str">
            <v>615130</v>
          </cell>
        </row>
        <row r="80">
          <cell r="A80" t="str">
            <v>BM2013</v>
          </cell>
          <cell r="B80" t="str">
            <v>ENGRAN TAB 25X4'S BOX/100'S</v>
          </cell>
          <cell r="C80" t="str">
            <v>435052</v>
          </cell>
        </row>
        <row r="81">
          <cell r="A81" t="str">
            <v>BM2014</v>
          </cell>
          <cell r="B81" t="str">
            <v>ENGRAN TAB 20X10'S BOX/200'S</v>
          </cell>
          <cell r="C81" t="str">
            <v>435053</v>
          </cell>
        </row>
        <row r="82">
          <cell r="A82" t="str">
            <v>BM3001</v>
          </cell>
          <cell r="B82" t="str">
            <v>VIDEX 50 MG / BTL/60'S</v>
          </cell>
          <cell r="C82" t="str">
            <v>191050</v>
          </cell>
        </row>
        <row r="83">
          <cell r="A83" t="str">
            <v>BM3002</v>
          </cell>
          <cell r="B83" t="str">
            <v>VIDEX 100 MG / BTL/60'S</v>
          </cell>
          <cell r="C83" t="str">
            <v>191060</v>
          </cell>
        </row>
        <row r="84">
          <cell r="A84" t="str">
            <v>BM3003</v>
          </cell>
          <cell r="B84" t="str">
            <v>VEPESID INJ.100MG / AMP</v>
          </cell>
          <cell r="C84" t="str">
            <v>181010</v>
          </cell>
        </row>
        <row r="85">
          <cell r="A85" t="str">
            <v>BM3004</v>
          </cell>
          <cell r="B85" t="str">
            <v>VEPESID CAPS 100MG / BTL/10'S</v>
          </cell>
          <cell r="C85" t="str">
            <v>181020</v>
          </cell>
        </row>
        <row r="86">
          <cell r="A86" t="str">
            <v>BM3005</v>
          </cell>
          <cell r="B86" t="str">
            <v>PLATINOL 10 MG / VIAL</v>
          </cell>
          <cell r="C86" t="str">
            <v>181030</v>
          </cell>
        </row>
        <row r="87">
          <cell r="A87" t="str">
            <v>BM3006</v>
          </cell>
          <cell r="B87" t="str">
            <v>PLATINOL 50 MG / VIAL</v>
          </cell>
          <cell r="C87" t="str">
            <v>181041</v>
          </cell>
        </row>
        <row r="88">
          <cell r="A88" t="str">
            <v>BM3007</v>
          </cell>
          <cell r="B88" t="str">
            <v>PARAPLATIN INJ 150 MG / VIAL</v>
          </cell>
          <cell r="C88" t="str">
            <v>181040</v>
          </cell>
        </row>
        <row r="89">
          <cell r="A89" t="str">
            <v>BM3008</v>
          </cell>
          <cell r="B89" t="str">
            <v>MAGACE TABLET 40 MG / BTL100'S</v>
          </cell>
          <cell r="C89" t="str">
            <v>181050</v>
          </cell>
        </row>
        <row r="90">
          <cell r="A90" t="str">
            <v>BM3009</v>
          </cell>
          <cell r="B90" t="str">
            <v>MAGACE O.S 40 MG / FLS240ML</v>
          </cell>
          <cell r="C90" t="str">
            <v>181051</v>
          </cell>
        </row>
        <row r="91">
          <cell r="A91" t="str">
            <v>BM3010</v>
          </cell>
          <cell r="B91" t="str">
            <v>CYTOXAN INJ 200 MG / VIAL</v>
          </cell>
          <cell r="C91" t="str">
            <v>151070</v>
          </cell>
        </row>
        <row r="92">
          <cell r="A92" t="str">
            <v>BM3011</v>
          </cell>
          <cell r="B92" t="str">
            <v>CYTOXAN INJ 1 GR / VIAL</v>
          </cell>
          <cell r="C92" t="str">
            <v>151071</v>
          </cell>
        </row>
        <row r="93">
          <cell r="A93" t="str">
            <v>BM3012</v>
          </cell>
          <cell r="B93" t="str">
            <v>TAXOL INJ 30 MG -5ML / VIAL</v>
          </cell>
          <cell r="C93" t="str">
            <v>181060</v>
          </cell>
        </row>
        <row r="94">
          <cell r="A94" t="str">
            <v>BM3013</v>
          </cell>
          <cell r="B94" t="str">
            <v>HYDREA CAPS 500 MG / BTL100'S</v>
          </cell>
          <cell r="C94" t="str">
            <v>151010</v>
          </cell>
        </row>
        <row r="95">
          <cell r="A95" t="str">
            <v>BM3014</v>
          </cell>
          <cell r="B95" t="str">
            <v>FUNGIZONE IV INJ 50 MG / VIAL</v>
          </cell>
          <cell r="C95" t="str">
            <v>134010</v>
          </cell>
        </row>
        <row r="96">
          <cell r="A96" t="str">
            <v>BM3015</v>
          </cell>
          <cell r="B96" t="str">
            <v>ZERIT CAP 30 MG / BTL/60'S</v>
          </cell>
          <cell r="C96" t="str">
            <v>196610</v>
          </cell>
        </row>
        <row r="97">
          <cell r="A97" t="str">
            <v>BM3016</v>
          </cell>
          <cell r="B97" t="str">
            <v>ZERIT CAP 40 MG / BTL/60'S</v>
          </cell>
          <cell r="C97" t="str">
            <v>196620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TOTAL DIRECT"/>
      <sheetName val="U1 FGF"/>
      <sheetName val="G1 FGF"/>
      <sheetName val="A1 FGF"/>
      <sheetName val="P1 FGF"/>
      <sheetName val="P5 FGF"/>
      <sheetName val="TOTAL COMKT"/>
      <sheetName val="COMKT UPSA"/>
      <sheetName val="COMKT PHARMA UGF"/>
      <sheetName val="COMKT PHARMA EGF"/>
      <sheetName val="BRIDGE VS PRIOR PROJECTION"/>
      <sheetName val="BRIDGE VS BUDGET"/>
      <sheetName val="BRIDGE VS PRIOR YEAR"/>
      <sheetName val="OTHERS @ 4582"/>
      <sheetName val="HEDGE VAR"/>
      <sheetName val="BRIDGE"/>
      <sheetName val="ADJ Bridge"/>
      <sheetName val="Bridge in Progress"/>
      <sheetName val="Template"/>
      <sheetName val="mega"/>
      <sheetName val="Module6"/>
      <sheetName val="Module1"/>
      <sheetName val="Module3"/>
      <sheetName val="Module4"/>
      <sheetName val="Module2"/>
      <sheetName val="Module5"/>
      <sheetName val="Module7"/>
      <sheetName val="Module8"/>
      <sheetName val="Module9"/>
      <sheetName val="Module10"/>
      <sheetName val="Module11"/>
      <sheetName val="Module12"/>
      <sheetName val="Module13"/>
      <sheetName val="Module14"/>
      <sheetName val="P&amp;L sub 8"/>
    </sheetNames>
    <definedNames>
      <definedName name="stampa"/>
    </defined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etion-Dilution Angel"/>
      <sheetName val="QTR DLS"/>
    </sheetNames>
    <sheetDataSet>
      <sheetData sheetId="0" refreshError="1"/>
      <sheetData sheetId="1"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Reg"/>
      <sheetName val="START HERE"/>
      <sheetName val="Definitions"/>
      <sheetName val="Co. Profile &amp; Comp Practices"/>
      <sheetName val="Grad Starting Salaries"/>
      <sheetName val="Pension Plan Details"/>
      <sheetName val=" Comp Data Entry - Regional"/>
      <sheetName val="Korea"/>
      <sheetName val="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K3" t="str">
            <v>2003 TRS</v>
          </cell>
        </row>
      </sheetData>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 2013(Bil VND)"/>
      <sheetName val="Volume"/>
      <sheetName val="Value-Volume by DCs"/>
      <sheetName val="Price list"/>
      <sheetName val="FC 2011(Bil VND)"/>
      <sheetName val="Volume 2011"/>
    </sheetNames>
    <sheetDataSet>
      <sheetData sheetId="0" refreshError="1"/>
      <sheetData sheetId="1" refreshError="1"/>
      <sheetData sheetId="2" refreshError="1"/>
      <sheetData sheetId="3" refreshError="1">
        <row r="5">
          <cell r="D5" t="str">
            <v>Variants</v>
          </cell>
          <cell r="AL5" t="str">
            <v>Variants</v>
          </cell>
          <cell r="AM5" t="str">
            <v>Quantity 
bottle in case</v>
          </cell>
          <cell r="AN5" t="str">
            <v>Jan</v>
          </cell>
          <cell r="AO5" t="str">
            <v>Feb</v>
          </cell>
          <cell r="AP5" t="str">
            <v>Mar</v>
          </cell>
          <cell r="AQ5" t="str">
            <v>Apr</v>
          </cell>
          <cell r="AR5" t="str">
            <v>May</v>
          </cell>
          <cell r="AS5" t="str">
            <v>Jun</v>
          </cell>
          <cell r="AT5" t="str">
            <v>Jul</v>
          </cell>
          <cell r="AU5" t="str">
            <v>Aug</v>
          </cell>
          <cell r="AV5" t="str">
            <v>Sep</v>
          </cell>
          <cell r="AW5" t="str">
            <v>Oct</v>
          </cell>
          <cell r="AX5" t="str">
            <v>Nov</v>
          </cell>
          <cell r="AY5" t="str">
            <v>Dec</v>
          </cell>
        </row>
        <row r="6">
          <cell r="AL6" t="str">
            <v>CS Nam Ngư 500ml</v>
          </cell>
          <cell r="AM6">
            <v>24</v>
          </cell>
          <cell r="AN6">
            <v>377400</v>
          </cell>
          <cell r="AO6">
            <v>377400</v>
          </cell>
          <cell r="AP6">
            <v>377400</v>
          </cell>
          <cell r="AQ6">
            <v>377400</v>
          </cell>
          <cell r="AR6">
            <v>377400</v>
          </cell>
          <cell r="AS6">
            <v>377400</v>
          </cell>
          <cell r="AT6">
            <v>377400</v>
          </cell>
          <cell r="AU6">
            <v>377400</v>
          </cell>
          <cell r="AV6">
            <v>377400</v>
          </cell>
          <cell r="AW6">
            <v>377400</v>
          </cell>
          <cell r="AX6">
            <v>377400</v>
          </cell>
          <cell r="AY6">
            <v>377400</v>
          </cell>
        </row>
        <row r="7">
          <cell r="AL7" t="str">
            <v>CS Nam Ngư 750ml</v>
          </cell>
          <cell r="AM7">
            <v>18</v>
          </cell>
          <cell r="AN7">
            <v>405450</v>
          </cell>
          <cell r="AO7">
            <v>405450</v>
          </cell>
          <cell r="AP7">
            <v>405450</v>
          </cell>
          <cell r="AQ7">
            <v>405450</v>
          </cell>
          <cell r="AR7">
            <v>405450</v>
          </cell>
          <cell r="AS7">
            <v>405450</v>
          </cell>
          <cell r="AT7">
            <v>405450</v>
          </cell>
          <cell r="AU7">
            <v>405450</v>
          </cell>
          <cell r="AV7">
            <v>405450</v>
          </cell>
          <cell r="AW7">
            <v>405450</v>
          </cell>
          <cell r="AX7">
            <v>405450</v>
          </cell>
          <cell r="AY7">
            <v>405450</v>
          </cell>
        </row>
        <row r="8">
          <cell r="AL8" t="str">
            <v>CS Nam Ngư 900ml</v>
          </cell>
          <cell r="AM8">
            <v>18</v>
          </cell>
          <cell r="AN8">
            <v>468000</v>
          </cell>
          <cell r="AO8">
            <v>468000</v>
          </cell>
          <cell r="AP8">
            <v>468000</v>
          </cell>
          <cell r="AQ8">
            <v>468000</v>
          </cell>
          <cell r="AR8">
            <v>468000</v>
          </cell>
          <cell r="AS8">
            <v>468000</v>
          </cell>
          <cell r="AT8">
            <v>468000</v>
          </cell>
          <cell r="AU8">
            <v>468000</v>
          </cell>
          <cell r="AV8">
            <v>468000</v>
          </cell>
          <cell r="AW8">
            <v>468000</v>
          </cell>
          <cell r="AX8">
            <v>468000</v>
          </cell>
          <cell r="AY8">
            <v>468000</v>
          </cell>
        </row>
        <row r="9">
          <cell r="AL9" t="str">
            <v>Wine</v>
          </cell>
          <cell r="AM9">
            <v>24</v>
          </cell>
          <cell r="AN9">
            <v>434010</v>
          </cell>
          <cell r="AO9">
            <v>434010</v>
          </cell>
          <cell r="AP9">
            <v>434010</v>
          </cell>
          <cell r="AQ9">
            <v>434010</v>
          </cell>
          <cell r="AR9">
            <v>434010</v>
          </cell>
          <cell r="AS9">
            <v>434010</v>
          </cell>
          <cell r="AT9">
            <v>434010</v>
          </cell>
          <cell r="AU9">
            <v>434010</v>
          </cell>
          <cell r="AV9">
            <v>434010</v>
          </cell>
          <cell r="AW9">
            <v>434010</v>
          </cell>
          <cell r="AX9">
            <v>434010</v>
          </cell>
          <cell r="AY9">
            <v>434010</v>
          </cell>
        </row>
        <row r="10">
          <cell r="AL10" t="str">
            <v>Nam Ngư Đệ II 900ml</v>
          </cell>
          <cell r="AM10">
            <v>15</v>
          </cell>
          <cell r="AN10">
            <v>188062.5</v>
          </cell>
          <cell r="AO10">
            <v>188062.5</v>
          </cell>
          <cell r="AP10">
            <v>188062.5</v>
          </cell>
          <cell r="AQ10">
            <v>188062.5</v>
          </cell>
          <cell r="AR10">
            <v>188062.5</v>
          </cell>
          <cell r="AS10">
            <v>188062.5</v>
          </cell>
          <cell r="AT10">
            <v>188062.5</v>
          </cell>
          <cell r="AU10">
            <v>188062.5</v>
          </cell>
          <cell r="AV10">
            <v>188062.5</v>
          </cell>
          <cell r="AW10">
            <v>188062.5</v>
          </cell>
          <cell r="AX10">
            <v>188062.5</v>
          </cell>
          <cell r="AY10">
            <v>188062.5</v>
          </cell>
        </row>
        <row r="11">
          <cell r="AL11" t="str">
            <v>Nam Ngư STK 800ml</v>
          </cell>
          <cell r="AM11">
            <v>18</v>
          </cell>
          <cell r="AN11">
            <v>149940</v>
          </cell>
          <cell r="AO11">
            <v>149940</v>
          </cell>
          <cell r="AP11">
            <v>149940</v>
          </cell>
          <cell r="AQ11">
            <v>149940</v>
          </cell>
          <cell r="AR11">
            <v>149940</v>
          </cell>
          <cell r="AS11">
            <v>149940</v>
          </cell>
          <cell r="AT11">
            <v>149940</v>
          </cell>
          <cell r="AU11">
            <v>149940</v>
          </cell>
          <cell r="AV11">
            <v>149940</v>
          </cell>
          <cell r="AW11">
            <v>149940</v>
          </cell>
          <cell r="AX11">
            <v>149940</v>
          </cell>
          <cell r="AY11">
            <v>149940</v>
          </cell>
        </row>
        <row r="12">
          <cell r="AL12" t="str">
            <v>NM Chin su cá hồi 500ml</v>
          </cell>
          <cell r="AM12">
            <v>15</v>
          </cell>
          <cell r="AN12">
            <v>337875</v>
          </cell>
          <cell r="AO12">
            <v>337875</v>
          </cell>
          <cell r="AP12">
            <v>337875</v>
          </cell>
          <cell r="AQ12">
            <v>337875</v>
          </cell>
          <cell r="AR12">
            <v>337875</v>
          </cell>
          <cell r="AS12">
            <v>337875</v>
          </cell>
          <cell r="AT12">
            <v>337875</v>
          </cell>
          <cell r="AU12">
            <v>337875</v>
          </cell>
          <cell r="AV12">
            <v>337875</v>
          </cell>
          <cell r="AW12">
            <v>337875</v>
          </cell>
          <cell r="AX12">
            <v>337875</v>
          </cell>
          <cell r="AY12">
            <v>337875</v>
          </cell>
        </row>
        <row r="13">
          <cell r="AL13" t="str">
            <v>NM Chin su 265ml TT</v>
          </cell>
          <cell r="AM13">
            <v>24</v>
          </cell>
          <cell r="AN13">
            <v>295800</v>
          </cell>
          <cell r="AO13">
            <v>295800</v>
          </cell>
          <cell r="AP13">
            <v>295800</v>
          </cell>
          <cell r="AQ13">
            <v>295800</v>
          </cell>
          <cell r="AR13">
            <v>295800</v>
          </cell>
          <cell r="AS13">
            <v>295800</v>
          </cell>
          <cell r="AT13">
            <v>295800</v>
          </cell>
          <cell r="AU13">
            <v>295800</v>
          </cell>
          <cell r="AV13">
            <v>295800</v>
          </cell>
          <cell r="AW13">
            <v>295800</v>
          </cell>
          <cell r="AX13">
            <v>295800</v>
          </cell>
          <cell r="AY13">
            <v>295800</v>
          </cell>
        </row>
        <row r="14">
          <cell r="AL14" t="str">
            <v>NT TTT Nhất Ca 650ml</v>
          </cell>
          <cell r="AM14">
            <v>24</v>
          </cell>
          <cell r="AN14">
            <v>341712</v>
          </cell>
          <cell r="AO14">
            <v>341712</v>
          </cell>
          <cell r="AP14">
            <v>341712</v>
          </cell>
          <cell r="AQ14">
            <v>341712</v>
          </cell>
          <cell r="AR14">
            <v>341712</v>
          </cell>
          <cell r="AS14">
            <v>341712</v>
          </cell>
          <cell r="AT14">
            <v>341712</v>
          </cell>
          <cell r="AU14">
            <v>341712</v>
          </cell>
          <cell r="AV14">
            <v>341712</v>
          </cell>
          <cell r="AW14">
            <v>341712</v>
          </cell>
          <cell r="AX14">
            <v>341712</v>
          </cell>
          <cell r="AY14">
            <v>341712</v>
          </cell>
        </row>
        <row r="15">
          <cell r="AL15" t="str">
            <v>NT TTT Nhất Ca 500ml</v>
          </cell>
          <cell r="AM15">
            <v>24</v>
          </cell>
          <cell r="AN15">
            <v>275400</v>
          </cell>
          <cell r="AO15">
            <v>275400</v>
          </cell>
          <cell r="AP15">
            <v>275400</v>
          </cell>
          <cell r="AQ15">
            <v>275400</v>
          </cell>
          <cell r="AR15">
            <v>275400</v>
          </cell>
          <cell r="AS15">
            <v>275400</v>
          </cell>
          <cell r="AT15">
            <v>275400</v>
          </cell>
          <cell r="AU15">
            <v>275400</v>
          </cell>
          <cell r="AV15">
            <v>275400</v>
          </cell>
          <cell r="AW15">
            <v>275400</v>
          </cell>
          <cell r="AX15">
            <v>275400</v>
          </cell>
          <cell r="AY15">
            <v>275400</v>
          </cell>
        </row>
        <row r="16">
          <cell r="AL16" t="str">
            <v>NT TTT Nhị Ca 500ml</v>
          </cell>
          <cell r="AM16">
            <v>24</v>
          </cell>
          <cell r="AN16">
            <v>127500</v>
          </cell>
          <cell r="AO16">
            <v>127500</v>
          </cell>
          <cell r="AP16">
            <v>127500</v>
          </cell>
          <cell r="AQ16">
            <v>127500</v>
          </cell>
          <cell r="AR16">
            <v>127500</v>
          </cell>
          <cell r="AS16">
            <v>127500</v>
          </cell>
          <cell r="AT16">
            <v>127500</v>
          </cell>
          <cell r="AU16">
            <v>127500</v>
          </cell>
          <cell r="AV16">
            <v>127500</v>
          </cell>
          <cell r="AW16">
            <v>127500</v>
          </cell>
          <cell r="AX16">
            <v>127500</v>
          </cell>
          <cell r="AY16">
            <v>127500</v>
          </cell>
        </row>
        <row r="17">
          <cell r="AL17" t="str">
            <v>Horeca SKU</v>
          </cell>
          <cell r="AM17">
            <v>24</v>
          </cell>
          <cell r="AN17">
            <v>433500</v>
          </cell>
          <cell r="AO17">
            <v>433500</v>
          </cell>
          <cell r="AP17">
            <v>433500</v>
          </cell>
          <cell r="AQ17">
            <v>433500</v>
          </cell>
          <cell r="AR17">
            <v>433500</v>
          </cell>
          <cell r="AS17">
            <v>433500</v>
          </cell>
          <cell r="AT17">
            <v>433500</v>
          </cell>
          <cell r="AU17">
            <v>433500</v>
          </cell>
          <cell r="AV17">
            <v>433500</v>
          </cell>
          <cell r="AW17">
            <v>433500</v>
          </cell>
          <cell r="AX17">
            <v>433500</v>
          </cell>
          <cell r="AY17">
            <v>433500</v>
          </cell>
        </row>
        <row r="18">
          <cell r="AL18" t="str">
            <v>Acacia</v>
          </cell>
          <cell r="AM18">
            <v>24</v>
          </cell>
          <cell r="AN18">
            <v>183600</v>
          </cell>
          <cell r="AO18">
            <v>183600</v>
          </cell>
          <cell r="AP18">
            <v>183600</v>
          </cell>
          <cell r="AQ18">
            <v>183600</v>
          </cell>
          <cell r="AR18">
            <v>183600</v>
          </cell>
          <cell r="AS18">
            <v>183600</v>
          </cell>
          <cell r="AT18">
            <v>183600</v>
          </cell>
          <cell r="AU18">
            <v>183600</v>
          </cell>
          <cell r="AV18">
            <v>183600</v>
          </cell>
          <cell r="AW18">
            <v>183600</v>
          </cell>
          <cell r="AX18">
            <v>183600</v>
          </cell>
          <cell r="AY18">
            <v>183600</v>
          </cell>
        </row>
        <row r="19">
          <cell r="AL19" t="str">
            <v>NT Chinsu 250ml - chai Nhựa</v>
          </cell>
          <cell r="AM19">
            <v>24</v>
          </cell>
          <cell r="AN19">
            <v>183600</v>
          </cell>
          <cell r="AO19">
            <v>183600</v>
          </cell>
          <cell r="AP19">
            <v>183600</v>
          </cell>
          <cell r="AQ19">
            <v>183600</v>
          </cell>
          <cell r="AR19">
            <v>183600</v>
          </cell>
          <cell r="AS19">
            <v>183600</v>
          </cell>
          <cell r="AT19">
            <v>183600</v>
          </cell>
          <cell r="AU19">
            <v>183600</v>
          </cell>
          <cell r="AV19">
            <v>183600</v>
          </cell>
          <cell r="AW19">
            <v>183600</v>
          </cell>
          <cell r="AX19">
            <v>183600</v>
          </cell>
          <cell r="AY19">
            <v>183600</v>
          </cell>
        </row>
        <row r="20">
          <cell r="AL20" t="str">
            <v>NT Chinsu Tỏi Ớt 250ml</v>
          </cell>
          <cell r="AM20">
            <v>24</v>
          </cell>
          <cell r="AN20">
            <v>224400</v>
          </cell>
          <cell r="AO20">
            <v>224400</v>
          </cell>
          <cell r="AP20">
            <v>224400</v>
          </cell>
          <cell r="AQ20">
            <v>224400</v>
          </cell>
          <cell r="AR20">
            <v>224400</v>
          </cell>
          <cell r="AS20">
            <v>224400</v>
          </cell>
          <cell r="AT20">
            <v>224400</v>
          </cell>
          <cell r="AU20">
            <v>224400</v>
          </cell>
          <cell r="AV20">
            <v>224400</v>
          </cell>
          <cell r="AW20">
            <v>224400</v>
          </cell>
          <cell r="AX20">
            <v>224400</v>
          </cell>
          <cell r="AY20">
            <v>224400</v>
          </cell>
        </row>
        <row r="21">
          <cell r="AL21" t="str">
            <v>Honey</v>
          </cell>
          <cell r="AM21">
            <v>24</v>
          </cell>
          <cell r="AN21">
            <v>336600</v>
          </cell>
          <cell r="AO21">
            <v>336600</v>
          </cell>
          <cell r="AP21">
            <v>336600</v>
          </cell>
          <cell r="AQ21">
            <v>336600</v>
          </cell>
          <cell r="AR21">
            <v>336600</v>
          </cell>
          <cell r="AS21">
            <v>336600</v>
          </cell>
          <cell r="AT21">
            <v>336600</v>
          </cell>
          <cell r="AU21">
            <v>336600</v>
          </cell>
          <cell r="AV21">
            <v>336600</v>
          </cell>
          <cell r="AW21">
            <v>336600</v>
          </cell>
          <cell r="AX21">
            <v>336600</v>
          </cell>
          <cell r="AY21">
            <v>336600</v>
          </cell>
        </row>
        <row r="22">
          <cell r="AL22" t="str">
            <v>TO Chin-su 250gr</v>
          </cell>
          <cell r="AM22">
            <v>24</v>
          </cell>
          <cell r="AN22">
            <v>183600</v>
          </cell>
          <cell r="AO22">
            <v>183600</v>
          </cell>
          <cell r="AP22">
            <v>183600</v>
          </cell>
          <cell r="AQ22">
            <v>183600</v>
          </cell>
          <cell r="AR22">
            <v>183600</v>
          </cell>
          <cell r="AS22">
            <v>183600</v>
          </cell>
          <cell r="AT22">
            <v>183600</v>
          </cell>
          <cell r="AU22">
            <v>183600</v>
          </cell>
          <cell r="AV22">
            <v>183600</v>
          </cell>
          <cell r="AW22">
            <v>183600</v>
          </cell>
          <cell r="AX22">
            <v>183600</v>
          </cell>
          <cell r="AY22">
            <v>183600</v>
          </cell>
        </row>
        <row r="23">
          <cell r="AL23" t="str">
            <v>Fiji</v>
          </cell>
          <cell r="AM23">
            <v>24</v>
          </cell>
          <cell r="AN23">
            <v>238680</v>
          </cell>
          <cell r="AO23">
            <v>238680</v>
          </cell>
          <cell r="AP23">
            <v>238680</v>
          </cell>
          <cell r="AQ23">
            <v>238680</v>
          </cell>
          <cell r="AR23">
            <v>238680</v>
          </cell>
          <cell r="AS23">
            <v>238680</v>
          </cell>
          <cell r="AT23">
            <v>238680</v>
          </cell>
          <cell r="AU23">
            <v>238680</v>
          </cell>
          <cell r="AV23">
            <v>238680</v>
          </cell>
          <cell r="AW23">
            <v>238680</v>
          </cell>
          <cell r="AX23">
            <v>238680</v>
          </cell>
          <cell r="AY23">
            <v>238680</v>
          </cell>
        </row>
        <row r="24">
          <cell r="AL24" t="str">
            <v>Inca</v>
          </cell>
          <cell r="AM24">
            <v>24</v>
          </cell>
          <cell r="AN24">
            <v>183600</v>
          </cell>
          <cell r="AO24">
            <v>183600</v>
          </cell>
          <cell r="AP24">
            <v>183600</v>
          </cell>
          <cell r="AQ24">
            <v>183600</v>
          </cell>
          <cell r="AR24">
            <v>183600</v>
          </cell>
          <cell r="AS24">
            <v>183600</v>
          </cell>
          <cell r="AT24">
            <v>183600</v>
          </cell>
          <cell r="AU24">
            <v>183600</v>
          </cell>
          <cell r="AV24">
            <v>183600</v>
          </cell>
          <cell r="AW24">
            <v>183600</v>
          </cell>
          <cell r="AX24">
            <v>183600</v>
          </cell>
          <cell r="AY24">
            <v>183600</v>
          </cell>
        </row>
        <row r="25">
          <cell r="AL25" t="str">
            <v>TO Rồng Việt 200gr/TC</v>
          </cell>
          <cell r="AM25">
            <v>24</v>
          </cell>
          <cell r="AN25">
            <v>102000</v>
          </cell>
          <cell r="AO25">
            <v>102000</v>
          </cell>
          <cell r="AP25">
            <v>102000</v>
          </cell>
          <cell r="AQ25">
            <v>102000</v>
          </cell>
          <cell r="AR25">
            <v>102000</v>
          </cell>
          <cell r="AS25">
            <v>102000</v>
          </cell>
          <cell r="AT25">
            <v>102000</v>
          </cell>
          <cell r="AU25">
            <v>102000</v>
          </cell>
          <cell r="AV25">
            <v>102000</v>
          </cell>
          <cell r="AW25">
            <v>102000</v>
          </cell>
          <cell r="AX25">
            <v>102000</v>
          </cell>
          <cell r="AY25">
            <v>102000</v>
          </cell>
        </row>
        <row r="26">
          <cell r="AL26" t="str">
            <v>Saphire 100g</v>
          </cell>
          <cell r="AM26">
            <v>48</v>
          </cell>
          <cell r="AN26">
            <v>204000</v>
          </cell>
          <cell r="AO26">
            <v>204000</v>
          </cell>
          <cell r="AP26">
            <v>204000</v>
          </cell>
          <cell r="AQ26">
            <v>204000</v>
          </cell>
          <cell r="AR26">
            <v>204000</v>
          </cell>
          <cell r="AS26">
            <v>204000</v>
          </cell>
          <cell r="AT26">
            <v>204000</v>
          </cell>
          <cell r="AU26">
            <v>204000</v>
          </cell>
          <cell r="AV26">
            <v>204000</v>
          </cell>
          <cell r="AW26">
            <v>204000</v>
          </cell>
          <cell r="AX26">
            <v>204000</v>
          </cell>
          <cell r="AY26">
            <v>204000</v>
          </cell>
        </row>
        <row r="27">
          <cell r="AL27" t="str">
            <v>Saphire 200g</v>
          </cell>
          <cell r="AM27">
            <v>24</v>
          </cell>
          <cell r="AN27">
            <v>204000</v>
          </cell>
          <cell r="AO27">
            <v>204000</v>
          </cell>
          <cell r="AP27">
            <v>204000</v>
          </cell>
          <cell r="AQ27">
            <v>204000</v>
          </cell>
          <cell r="AR27">
            <v>204000</v>
          </cell>
          <cell r="AS27">
            <v>204000</v>
          </cell>
          <cell r="AT27">
            <v>204000</v>
          </cell>
          <cell r="AU27">
            <v>204000</v>
          </cell>
          <cell r="AV27">
            <v>204000</v>
          </cell>
          <cell r="AW27">
            <v>204000</v>
          </cell>
          <cell r="AX27">
            <v>204000</v>
          </cell>
          <cell r="AY27">
            <v>204000</v>
          </cell>
        </row>
        <row r="28">
          <cell r="AL28" t="str">
            <v>Saphire 500g</v>
          </cell>
          <cell r="AM28">
            <v>12</v>
          </cell>
          <cell r="AN28">
            <v>255000</v>
          </cell>
          <cell r="AO28">
            <v>255000</v>
          </cell>
          <cell r="AP28">
            <v>255000</v>
          </cell>
          <cell r="AQ28">
            <v>255000</v>
          </cell>
          <cell r="AR28">
            <v>255000</v>
          </cell>
          <cell r="AS28">
            <v>255000</v>
          </cell>
          <cell r="AT28">
            <v>255000</v>
          </cell>
          <cell r="AU28">
            <v>255000</v>
          </cell>
          <cell r="AV28">
            <v>255000</v>
          </cell>
          <cell r="AW28">
            <v>255000</v>
          </cell>
          <cell r="AX28">
            <v>255000</v>
          </cell>
          <cell r="AY28">
            <v>255000</v>
          </cell>
        </row>
        <row r="29">
          <cell r="AL29" t="str">
            <v>Omachi Sườn</v>
          </cell>
          <cell r="AM29">
            <v>30</v>
          </cell>
          <cell r="AN29">
            <v>144330</v>
          </cell>
          <cell r="AO29">
            <v>144330</v>
          </cell>
          <cell r="AP29">
            <v>144330</v>
          </cell>
          <cell r="AQ29">
            <v>144330</v>
          </cell>
          <cell r="AR29">
            <v>144330</v>
          </cell>
          <cell r="AS29">
            <v>144330</v>
          </cell>
          <cell r="AT29">
            <v>144330</v>
          </cell>
          <cell r="AU29">
            <v>144330</v>
          </cell>
          <cell r="AV29">
            <v>144330</v>
          </cell>
          <cell r="AW29">
            <v>144330</v>
          </cell>
          <cell r="AX29">
            <v>144330</v>
          </cell>
          <cell r="AY29">
            <v>144330</v>
          </cell>
        </row>
        <row r="30">
          <cell r="AL30" t="str">
            <v>Omachi XBH</v>
          </cell>
          <cell r="AM30">
            <v>30</v>
          </cell>
          <cell r="AN30">
            <v>144330</v>
          </cell>
          <cell r="AO30">
            <v>144330</v>
          </cell>
          <cell r="AP30">
            <v>144330</v>
          </cell>
          <cell r="AQ30">
            <v>144330</v>
          </cell>
          <cell r="AR30">
            <v>144330</v>
          </cell>
          <cell r="AS30">
            <v>144330</v>
          </cell>
          <cell r="AT30">
            <v>144330</v>
          </cell>
          <cell r="AU30">
            <v>144330</v>
          </cell>
          <cell r="AV30">
            <v>144330</v>
          </cell>
          <cell r="AW30">
            <v>144330</v>
          </cell>
          <cell r="AX30">
            <v>144330</v>
          </cell>
          <cell r="AY30">
            <v>144330</v>
          </cell>
        </row>
        <row r="31">
          <cell r="AL31" t="str">
            <v>Omachi Tôm</v>
          </cell>
          <cell r="AM31">
            <v>30</v>
          </cell>
          <cell r="AN31">
            <v>144330</v>
          </cell>
          <cell r="AO31">
            <v>144330</v>
          </cell>
          <cell r="AP31">
            <v>144330</v>
          </cell>
          <cell r="AQ31">
            <v>144330</v>
          </cell>
          <cell r="AR31">
            <v>144330</v>
          </cell>
          <cell r="AS31">
            <v>144330</v>
          </cell>
          <cell r="AT31">
            <v>144330</v>
          </cell>
          <cell r="AU31">
            <v>144330</v>
          </cell>
          <cell r="AV31">
            <v>144330</v>
          </cell>
          <cell r="AW31">
            <v>144330</v>
          </cell>
          <cell r="AX31">
            <v>144330</v>
          </cell>
          <cell r="AY31">
            <v>144330</v>
          </cell>
        </row>
        <row r="32">
          <cell r="AL32" t="str">
            <v>Omachi Xốt Spaghetti Bò</v>
          </cell>
          <cell r="AM32">
            <v>30</v>
          </cell>
          <cell r="AN32">
            <v>154650</v>
          </cell>
          <cell r="AO32">
            <v>154650</v>
          </cell>
          <cell r="AP32">
            <v>154650</v>
          </cell>
          <cell r="AQ32">
            <v>154650</v>
          </cell>
          <cell r="AR32">
            <v>154650</v>
          </cell>
          <cell r="AS32">
            <v>154650</v>
          </cell>
          <cell r="AT32">
            <v>154650</v>
          </cell>
          <cell r="AU32">
            <v>154650</v>
          </cell>
          <cell r="AV32">
            <v>154650</v>
          </cell>
          <cell r="AW32">
            <v>154650</v>
          </cell>
          <cell r="AX32">
            <v>154650</v>
          </cell>
          <cell r="AY32">
            <v>154650</v>
          </cell>
        </row>
        <row r="33">
          <cell r="AL33" t="str">
            <v>Omachi - CUP</v>
          </cell>
          <cell r="AM33">
            <v>24</v>
          </cell>
          <cell r="AN33">
            <v>282888</v>
          </cell>
          <cell r="AO33">
            <v>282888</v>
          </cell>
          <cell r="AP33">
            <v>282888</v>
          </cell>
          <cell r="AQ33">
            <v>282888</v>
          </cell>
          <cell r="AR33">
            <v>282888</v>
          </cell>
          <cell r="AS33">
            <v>282888</v>
          </cell>
          <cell r="AT33">
            <v>282888</v>
          </cell>
          <cell r="AU33">
            <v>282888</v>
          </cell>
          <cell r="AV33">
            <v>282888</v>
          </cell>
          <cell r="AW33">
            <v>282888</v>
          </cell>
          <cell r="AX33">
            <v>282888</v>
          </cell>
          <cell r="AY33">
            <v>282888</v>
          </cell>
        </row>
        <row r="34">
          <cell r="AL34" t="str">
            <v>Yoshi - Ngũ Cốc</v>
          </cell>
          <cell r="AM34">
            <v>30</v>
          </cell>
          <cell r="AN34">
            <v>73410</v>
          </cell>
          <cell r="AO34">
            <v>73410</v>
          </cell>
          <cell r="AP34">
            <v>73410</v>
          </cell>
          <cell r="AQ34">
            <v>73410</v>
          </cell>
          <cell r="AR34">
            <v>73410</v>
          </cell>
          <cell r="AS34">
            <v>73410</v>
          </cell>
          <cell r="AT34">
            <v>73410</v>
          </cell>
          <cell r="AU34">
            <v>73410</v>
          </cell>
          <cell r="AV34">
            <v>73410</v>
          </cell>
          <cell r="AW34">
            <v>73410</v>
          </cell>
          <cell r="AX34">
            <v>73410</v>
          </cell>
          <cell r="AY34">
            <v>73410</v>
          </cell>
        </row>
        <row r="35">
          <cell r="AL35" t="str">
            <v>Yoshi Beef</v>
          </cell>
          <cell r="AM35">
            <v>24</v>
          </cell>
          <cell r="AN35">
            <v>58728</v>
          </cell>
          <cell r="AO35">
            <v>58728</v>
          </cell>
          <cell r="AP35">
            <v>58728</v>
          </cell>
          <cell r="AQ35">
            <v>58728</v>
          </cell>
          <cell r="AR35">
            <v>58728</v>
          </cell>
          <cell r="AS35">
            <v>58728</v>
          </cell>
          <cell r="AT35">
            <v>58728</v>
          </cell>
          <cell r="AU35">
            <v>58728</v>
          </cell>
          <cell r="AV35">
            <v>58728</v>
          </cell>
          <cell r="AW35">
            <v>58728</v>
          </cell>
          <cell r="AX35">
            <v>58728</v>
          </cell>
          <cell r="AY35">
            <v>58728</v>
          </cell>
        </row>
        <row r="36">
          <cell r="AL36" t="str">
            <v>Sagami - Tôm</v>
          </cell>
          <cell r="AM36">
            <v>24</v>
          </cell>
          <cell r="AN36">
            <v>58728</v>
          </cell>
          <cell r="AO36">
            <v>58728</v>
          </cell>
          <cell r="AP36">
            <v>58728</v>
          </cell>
          <cell r="AQ36">
            <v>58728</v>
          </cell>
          <cell r="AR36">
            <v>58728</v>
          </cell>
          <cell r="AS36">
            <v>58728</v>
          </cell>
          <cell r="AT36">
            <v>58728</v>
          </cell>
          <cell r="AU36">
            <v>58728</v>
          </cell>
          <cell r="AV36">
            <v>58728</v>
          </cell>
          <cell r="AW36">
            <v>58728</v>
          </cell>
          <cell r="AX36">
            <v>58728</v>
          </cell>
          <cell r="AY36">
            <v>58728</v>
          </cell>
        </row>
        <row r="37">
          <cell r="AL37" t="str">
            <v>Sagami - Bò</v>
          </cell>
          <cell r="AM37">
            <v>24</v>
          </cell>
          <cell r="AN37">
            <v>58728</v>
          </cell>
          <cell r="AO37">
            <v>58728</v>
          </cell>
          <cell r="AP37">
            <v>58728</v>
          </cell>
          <cell r="AQ37">
            <v>58728</v>
          </cell>
          <cell r="AR37">
            <v>58728</v>
          </cell>
          <cell r="AS37">
            <v>58728</v>
          </cell>
          <cell r="AT37">
            <v>58728</v>
          </cell>
          <cell r="AU37">
            <v>58728</v>
          </cell>
          <cell r="AV37">
            <v>58728</v>
          </cell>
          <cell r="AW37">
            <v>58728</v>
          </cell>
          <cell r="AX37">
            <v>58728</v>
          </cell>
          <cell r="AY37">
            <v>58728</v>
          </cell>
        </row>
        <row r="38">
          <cell r="AL38" t="str">
            <v>Tiến Vua Heo</v>
          </cell>
          <cell r="AM38">
            <v>30</v>
          </cell>
          <cell r="AN38">
            <v>73410</v>
          </cell>
          <cell r="AO38">
            <v>73410</v>
          </cell>
          <cell r="AP38">
            <v>73410</v>
          </cell>
          <cell r="AQ38">
            <v>73410</v>
          </cell>
          <cell r="AR38">
            <v>73410</v>
          </cell>
          <cell r="AS38">
            <v>73410</v>
          </cell>
          <cell r="AT38">
            <v>73410</v>
          </cell>
          <cell r="AU38">
            <v>73410</v>
          </cell>
          <cell r="AV38">
            <v>73410</v>
          </cell>
          <cell r="AW38">
            <v>73410</v>
          </cell>
          <cell r="AX38">
            <v>73410</v>
          </cell>
          <cell r="AY38">
            <v>73410</v>
          </cell>
        </row>
        <row r="39">
          <cell r="AL39" t="str">
            <v>Tiến Vua Tôm</v>
          </cell>
          <cell r="AM39">
            <v>30</v>
          </cell>
          <cell r="AN39">
            <v>73410</v>
          </cell>
          <cell r="AO39">
            <v>73410</v>
          </cell>
          <cell r="AP39">
            <v>73410</v>
          </cell>
          <cell r="AQ39">
            <v>73410</v>
          </cell>
          <cell r="AR39">
            <v>73410</v>
          </cell>
          <cell r="AS39">
            <v>73410</v>
          </cell>
          <cell r="AT39">
            <v>73410</v>
          </cell>
          <cell r="AU39">
            <v>73410</v>
          </cell>
          <cell r="AV39">
            <v>73410</v>
          </cell>
          <cell r="AW39">
            <v>73410</v>
          </cell>
          <cell r="AX39">
            <v>73410</v>
          </cell>
          <cell r="AY39">
            <v>73410</v>
          </cell>
        </row>
        <row r="40">
          <cell r="AL40" t="str">
            <v>Tiến Vua Vị Bò</v>
          </cell>
          <cell r="AM40">
            <v>30</v>
          </cell>
          <cell r="AN40">
            <v>73410</v>
          </cell>
          <cell r="AO40">
            <v>73410</v>
          </cell>
          <cell r="AP40">
            <v>73410</v>
          </cell>
          <cell r="AQ40">
            <v>73410</v>
          </cell>
          <cell r="AR40">
            <v>73410</v>
          </cell>
          <cell r="AS40">
            <v>73410</v>
          </cell>
          <cell r="AT40">
            <v>73410</v>
          </cell>
          <cell r="AU40">
            <v>73410</v>
          </cell>
          <cell r="AV40">
            <v>73410</v>
          </cell>
          <cell r="AW40">
            <v>73410</v>
          </cell>
          <cell r="AX40">
            <v>73410</v>
          </cell>
          <cell r="AY40">
            <v>73410</v>
          </cell>
        </row>
        <row r="41">
          <cell r="AL41" t="str">
            <v>Kokomi Tôm 30 gói</v>
          </cell>
          <cell r="AM41">
            <v>30</v>
          </cell>
          <cell r="AN41">
            <v>64770</v>
          </cell>
          <cell r="AO41">
            <v>64770</v>
          </cell>
          <cell r="AP41">
            <v>64770</v>
          </cell>
          <cell r="AQ41">
            <v>64770</v>
          </cell>
          <cell r="AR41">
            <v>64770</v>
          </cell>
          <cell r="AS41">
            <v>64770</v>
          </cell>
          <cell r="AT41">
            <v>64770</v>
          </cell>
          <cell r="AU41">
            <v>64770</v>
          </cell>
          <cell r="AV41">
            <v>64770</v>
          </cell>
          <cell r="AW41">
            <v>64770</v>
          </cell>
          <cell r="AX41">
            <v>64770</v>
          </cell>
          <cell r="AY41">
            <v>64770</v>
          </cell>
        </row>
        <row r="42">
          <cell r="AL42" t="str">
            <v>Kokomi Gà 30 gói</v>
          </cell>
          <cell r="AM42">
            <v>30</v>
          </cell>
          <cell r="AN42">
            <v>64770</v>
          </cell>
          <cell r="AO42">
            <v>64770</v>
          </cell>
          <cell r="AP42">
            <v>64770</v>
          </cell>
          <cell r="AQ42">
            <v>64770</v>
          </cell>
          <cell r="AR42">
            <v>64770</v>
          </cell>
          <cell r="AS42">
            <v>64770</v>
          </cell>
          <cell r="AT42">
            <v>64770</v>
          </cell>
          <cell r="AU42">
            <v>64770</v>
          </cell>
          <cell r="AV42">
            <v>64770</v>
          </cell>
          <cell r="AW42">
            <v>64770</v>
          </cell>
          <cell r="AX42">
            <v>64770</v>
          </cell>
          <cell r="AY42">
            <v>64770</v>
          </cell>
        </row>
        <row r="43">
          <cell r="AL43" t="str">
            <v>Kokomi Tôm 100 gói</v>
          </cell>
          <cell r="AM43">
            <v>100</v>
          </cell>
          <cell r="AN43">
            <v>213327.27272727303</v>
          </cell>
          <cell r="AO43">
            <v>213327.27272727303</v>
          </cell>
          <cell r="AP43">
            <v>213327.27272727303</v>
          </cell>
          <cell r="AQ43">
            <v>213327.27272727303</v>
          </cell>
          <cell r="AR43">
            <v>213327.27272727303</v>
          </cell>
          <cell r="AS43">
            <v>213327.27272727303</v>
          </cell>
          <cell r="AT43">
            <v>213327.27272727303</v>
          </cell>
          <cell r="AU43">
            <v>213327.27272727303</v>
          </cell>
          <cell r="AV43">
            <v>213327.27272727303</v>
          </cell>
          <cell r="AW43">
            <v>213327.27272727303</v>
          </cell>
          <cell r="AX43">
            <v>213327.27272727303</v>
          </cell>
          <cell r="AY43">
            <v>213327.27272727303</v>
          </cell>
        </row>
        <row r="44">
          <cell r="AL44" t="str">
            <v>Kokomi Gà 100 gói</v>
          </cell>
          <cell r="AM44">
            <v>100</v>
          </cell>
          <cell r="AN44">
            <v>213327.27272727303</v>
          </cell>
          <cell r="AO44">
            <v>213327.27272727303</v>
          </cell>
          <cell r="AP44">
            <v>213327.27272727303</v>
          </cell>
          <cell r="AQ44">
            <v>213327.27272727303</v>
          </cell>
          <cell r="AR44">
            <v>213327.27272727303</v>
          </cell>
          <cell r="AS44">
            <v>213327.27272727303</v>
          </cell>
          <cell r="AT44">
            <v>213327.27272727303</v>
          </cell>
          <cell r="AU44">
            <v>213327.27272727303</v>
          </cell>
          <cell r="AV44">
            <v>213327.27272727303</v>
          </cell>
          <cell r="AW44">
            <v>213327.27272727303</v>
          </cell>
          <cell r="AX44">
            <v>213327.27272727303</v>
          </cell>
          <cell r="AY44">
            <v>213327.27272727303</v>
          </cell>
        </row>
        <row r="45">
          <cell r="AL45" t="str">
            <v>Kokomi Chay</v>
          </cell>
          <cell r="AM45">
            <v>0</v>
          </cell>
          <cell r="AN45">
            <v>0</v>
          </cell>
          <cell r="AO45">
            <v>0</v>
          </cell>
          <cell r="AP45">
            <v>0</v>
          </cell>
          <cell r="AQ45">
            <v>0</v>
          </cell>
          <cell r="AR45">
            <v>0</v>
          </cell>
          <cell r="AS45">
            <v>0</v>
          </cell>
          <cell r="AT45">
            <v>0</v>
          </cell>
          <cell r="AU45">
            <v>0</v>
          </cell>
          <cell r="AV45">
            <v>0</v>
          </cell>
          <cell r="AW45">
            <v>0</v>
          </cell>
          <cell r="AX45">
            <v>0</v>
          </cell>
          <cell r="AY45">
            <v>0</v>
          </cell>
        </row>
        <row r="46">
          <cell r="AL46" t="str">
            <v>Kokomi Cháo</v>
          </cell>
          <cell r="AM46">
            <v>0</v>
          </cell>
          <cell r="AN46">
            <v>0</v>
          </cell>
          <cell r="AO46">
            <v>0</v>
          </cell>
          <cell r="AP46">
            <v>0</v>
          </cell>
          <cell r="AQ46">
            <v>0</v>
          </cell>
          <cell r="AR46">
            <v>0</v>
          </cell>
          <cell r="AS46">
            <v>0</v>
          </cell>
          <cell r="AT46">
            <v>0</v>
          </cell>
          <cell r="AU46">
            <v>0</v>
          </cell>
          <cell r="AV46">
            <v>0</v>
          </cell>
          <cell r="AW46">
            <v>0</v>
          </cell>
          <cell r="AX46">
            <v>0</v>
          </cell>
          <cell r="AY46">
            <v>0</v>
          </cell>
        </row>
        <row r="47">
          <cell r="AL47" t="str">
            <v>KKM new variant</v>
          </cell>
          <cell r="AM47">
            <v>0</v>
          </cell>
          <cell r="AN47">
            <v>0</v>
          </cell>
          <cell r="AO47">
            <v>0</v>
          </cell>
          <cell r="AP47">
            <v>0</v>
          </cell>
          <cell r="AQ47">
            <v>0</v>
          </cell>
          <cell r="AR47">
            <v>0</v>
          </cell>
          <cell r="AS47">
            <v>0</v>
          </cell>
          <cell r="AT47">
            <v>0</v>
          </cell>
          <cell r="AU47">
            <v>0</v>
          </cell>
          <cell r="AV47">
            <v>0</v>
          </cell>
          <cell r="AW47">
            <v>0</v>
          </cell>
          <cell r="AX47">
            <v>0</v>
          </cell>
          <cell r="AY47">
            <v>0</v>
          </cell>
        </row>
        <row r="48">
          <cell r="AL48" t="str">
            <v>BF Cháo 10k</v>
          </cell>
          <cell r="AM48">
            <v>20</v>
          </cell>
          <cell r="AN48">
            <v>154640</v>
          </cell>
          <cell r="AO48">
            <v>154640</v>
          </cell>
          <cell r="AP48">
            <v>154640</v>
          </cell>
          <cell r="AQ48">
            <v>154640</v>
          </cell>
          <cell r="AR48">
            <v>154640</v>
          </cell>
          <cell r="AS48">
            <v>154640</v>
          </cell>
          <cell r="AT48">
            <v>154640</v>
          </cell>
          <cell r="AU48">
            <v>154640</v>
          </cell>
          <cell r="AV48">
            <v>154640</v>
          </cell>
          <cell r="AW48">
            <v>154640</v>
          </cell>
          <cell r="AX48">
            <v>154640</v>
          </cell>
          <cell r="AY48">
            <v>154640</v>
          </cell>
        </row>
        <row r="49">
          <cell r="AL49" t="str">
            <v>BF Hủ Tiếu Mì</v>
          </cell>
          <cell r="AM49">
            <v>20</v>
          </cell>
          <cell r="AN49">
            <v>154640</v>
          </cell>
          <cell r="AO49">
            <v>154640</v>
          </cell>
          <cell r="AP49">
            <v>154640</v>
          </cell>
          <cell r="AQ49">
            <v>154640</v>
          </cell>
          <cell r="AR49">
            <v>154640</v>
          </cell>
          <cell r="AS49">
            <v>154640</v>
          </cell>
          <cell r="AT49">
            <v>154640</v>
          </cell>
          <cell r="AU49">
            <v>154640</v>
          </cell>
          <cell r="AV49">
            <v>154640</v>
          </cell>
          <cell r="AW49">
            <v>154640</v>
          </cell>
          <cell r="AX49">
            <v>154640</v>
          </cell>
          <cell r="AY49">
            <v>154640</v>
          </cell>
        </row>
        <row r="50">
          <cell r="AL50" t="str">
            <v>BF Phở Gà</v>
          </cell>
          <cell r="AM50">
            <v>20</v>
          </cell>
          <cell r="AN50">
            <v>154640</v>
          </cell>
          <cell r="AO50">
            <v>154640</v>
          </cell>
          <cell r="AP50">
            <v>154640</v>
          </cell>
          <cell r="AQ50">
            <v>154640</v>
          </cell>
          <cell r="AR50">
            <v>154640</v>
          </cell>
          <cell r="AS50">
            <v>154640</v>
          </cell>
          <cell r="AT50">
            <v>154640</v>
          </cell>
          <cell r="AU50">
            <v>154640</v>
          </cell>
          <cell r="AV50">
            <v>154640</v>
          </cell>
          <cell r="AW50">
            <v>154640</v>
          </cell>
          <cell r="AX50">
            <v>154640</v>
          </cell>
          <cell r="AY50">
            <v>154640</v>
          </cell>
        </row>
        <row r="51">
          <cell r="AL51" t="str">
            <v>Komi Cháo 3k</v>
          </cell>
          <cell r="AM51">
            <v>50</v>
          </cell>
          <cell r="AN51">
            <v>116600</v>
          </cell>
          <cell r="AO51">
            <v>116600</v>
          </cell>
          <cell r="AP51">
            <v>116600</v>
          </cell>
          <cell r="AQ51">
            <v>116600</v>
          </cell>
          <cell r="AR51">
            <v>116600</v>
          </cell>
          <cell r="AS51">
            <v>116600</v>
          </cell>
          <cell r="AT51">
            <v>116600</v>
          </cell>
          <cell r="AU51">
            <v>116600</v>
          </cell>
          <cell r="AV51">
            <v>116600</v>
          </cell>
          <cell r="AW51">
            <v>116600</v>
          </cell>
          <cell r="AX51">
            <v>116600</v>
          </cell>
          <cell r="AY51">
            <v>116600</v>
          </cell>
        </row>
        <row r="52">
          <cell r="AL52" t="str">
            <v>Komi New variant</v>
          </cell>
          <cell r="AM52">
            <v>50</v>
          </cell>
          <cell r="AN52">
            <v>116600</v>
          </cell>
          <cell r="AO52">
            <v>116600</v>
          </cell>
          <cell r="AP52">
            <v>116600</v>
          </cell>
          <cell r="AQ52">
            <v>116600</v>
          </cell>
          <cell r="AR52">
            <v>116600</v>
          </cell>
          <cell r="AS52">
            <v>116600</v>
          </cell>
          <cell r="AT52">
            <v>116600</v>
          </cell>
          <cell r="AU52">
            <v>116600</v>
          </cell>
          <cell r="AV52">
            <v>116600</v>
          </cell>
          <cell r="AW52">
            <v>116600</v>
          </cell>
          <cell r="AX52">
            <v>116600</v>
          </cell>
          <cell r="AY52">
            <v>116600</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Sheet1"/>
      <sheetName val="CP"/>
      <sheetName val="データ"/>
      <sheetName val="株価"/>
      <sheetName val="チャート"/>
      <sheetName val="PLBS"/>
      <sheetName val="Chart"/>
      <sheetName val="TOB価格分析(Comparables)"/>
      <sheetName val="TOB価格マルチプル分析"/>
      <sheetName val="CP (2)"/>
      <sheetName val="__APW_ACTIVE_FIELD_RESTORE__"/>
      <sheetName val="Segment Projections"/>
      <sheetName val="Assumptions - A"/>
      <sheetName val="Assumptions - FJ (2)"/>
      <sheetName val="Assumptions - FJ"/>
      <sheetName val="Segment Breakout as % of Total"/>
      <sheetName val="Segment Breakout"/>
      <sheetName val="Segment Proj. - Allocate G&amp;A"/>
      <sheetName val="Worldwide Breakdown"/>
      <sheetName val="Dashboard (English)"/>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1"/>
      <sheetName val="Sheet2"/>
      <sheetName val="Approval"/>
      <sheetName val="Sheet1 (2)"/>
      <sheetName val="5600017"/>
      <sheetName val="5600016"/>
      <sheetName val="Sheet4"/>
      <sheetName val="Journal-1"/>
      <sheetName val="J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ormance"/>
      <sheetName val="GAP PLAN"/>
      <sheetName val="Active Projects"/>
      <sheetName val="Summary"/>
      <sheetName val="FC by DCs"/>
      <sheetName val="Sale FC"/>
      <sheetName val="FC 2013(Bil VND)"/>
      <sheetName val="Assumption"/>
      <sheetName val="Volume"/>
      <sheetName val="Value by DCs"/>
      <sheetName val="Value-Volume by DCs"/>
      <sheetName val="Price list"/>
      <sheetName val="FC DT Máy"/>
      <sheetName val="FC 2011(Bil VND)"/>
      <sheetName val="Volume 2011"/>
    </sheetNames>
    <sheetDataSet>
      <sheetData sheetId="0"/>
      <sheetData sheetId="1"/>
      <sheetData sheetId="2"/>
      <sheetData sheetId="3"/>
      <sheetData sheetId="4"/>
      <sheetData sheetId="5"/>
      <sheetData sheetId="6"/>
      <sheetData sheetId="7"/>
      <sheetData sheetId="8"/>
      <sheetData sheetId="9"/>
      <sheetData sheetId="10"/>
      <sheetData sheetId="11">
        <row r="5">
          <cell r="AJ5" t="str">
            <v>Price 
Apr 2013</v>
          </cell>
          <cell r="AL5" t="str">
            <v>Jan</v>
          </cell>
          <cell r="AM5" t="str">
            <v>Feb</v>
          </cell>
          <cell r="AN5" t="str">
            <v>Mar</v>
          </cell>
          <cell r="AO5" t="str">
            <v>Apr</v>
          </cell>
          <cell r="AP5" t="str">
            <v>May</v>
          </cell>
          <cell r="AQ5" t="str">
            <v>Jun</v>
          </cell>
          <cell r="AR5" t="str">
            <v>Jul</v>
          </cell>
          <cell r="AS5" t="str">
            <v>Aug</v>
          </cell>
          <cell r="AT5" t="str">
            <v>Sep</v>
          </cell>
          <cell r="AU5" t="str">
            <v>Oct</v>
          </cell>
          <cell r="AV5" t="str">
            <v>Nov</v>
          </cell>
          <cell r="AW5" t="str">
            <v>Dec</v>
          </cell>
        </row>
        <row r="6">
          <cell r="AJ6" t="str">
            <v>350ml</v>
          </cell>
          <cell r="AL6">
            <v>59999.999999999993</v>
          </cell>
          <cell r="AM6">
            <v>59999.999999999993</v>
          </cell>
          <cell r="AN6">
            <v>59999.999999999993</v>
          </cell>
          <cell r="AO6">
            <v>59999.999999999993</v>
          </cell>
          <cell r="AP6">
            <v>59999.999999999993</v>
          </cell>
          <cell r="AQ6">
            <v>53636.363636363632</v>
          </cell>
          <cell r="AR6">
            <v>53636.363636363632</v>
          </cell>
          <cell r="AS6">
            <v>53636.363636363632</v>
          </cell>
          <cell r="AT6">
            <v>53636.363636363632</v>
          </cell>
          <cell r="AU6">
            <v>53636.363636363632</v>
          </cell>
          <cell r="AV6">
            <v>53636.363636363632</v>
          </cell>
          <cell r="AW6">
            <v>53636.363636363632</v>
          </cell>
        </row>
        <row r="7">
          <cell r="AJ7" t="str">
            <v>500ml</v>
          </cell>
          <cell r="AL7">
            <v>72727.272727272721</v>
          </cell>
          <cell r="AM7">
            <v>72727.272727272721</v>
          </cell>
          <cell r="AN7">
            <v>72727.272727272721</v>
          </cell>
          <cell r="AO7">
            <v>72727.272727272721</v>
          </cell>
          <cell r="AP7">
            <v>72727.272727272721</v>
          </cell>
          <cell r="AQ7">
            <v>65454.545454545449</v>
          </cell>
          <cell r="AR7">
            <v>65454.545454545449</v>
          </cell>
          <cell r="AS7">
            <v>65454.545454545449</v>
          </cell>
          <cell r="AT7">
            <v>65454.545454545449</v>
          </cell>
          <cell r="AU7">
            <v>65454.545454545449</v>
          </cell>
          <cell r="AV7">
            <v>65454.545454545449</v>
          </cell>
          <cell r="AW7">
            <v>65454.545454545449</v>
          </cell>
        </row>
        <row r="8">
          <cell r="AJ8" t="str">
            <v>1.5L</v>
          </cell>
          <cell r="AL8">
            <v>72727.272727272721</v>
          </cell>
          <cell r="AM8">
            <v>72727.272727272721</v>
          </cell>
          <cell r="AN8">
            <v>72727.272727272721</v>
          </cell>
          <cell r="AO8">
            <v>72727.272727272721</v>
          </cell>
          <cell r="AP8">
            <v>72727.272727272721</v>
          </cell>
          <cell r="AQ8">
            <v>65454.545454545449</v>
          </cell>
          <cell r="AR8">
            <v>65454.545454545449</v>
          </cell>
          <cell r="AS8">
            <v>65454.545454545449</v>
          </cell>
          <cell r="AT8">
            <v>65454.545454545449</v>
          </cell>
          <cell r="AU8">
            <v>65454.545454545449</v>
          </cell>
          <cell r="AV8">
            <v>65454.545454545449</v>
          </cell>
          <cell r="AW8">
            <v>65454.545454545449</v>
          </cell>
        </row>
        <row r="9">
          <cell r="AJ9" t="str">
            <v>5L</v>
          </cell>
          <cell r="AL9">
            <v>53818.181818181816</v>
          </cell>
          <cell r="AM9">
            <v>53818.181818181816</v>
          </cell>
          <cell r="AN9">
            <v>53818.181818181816</v>
          </cell>
          <cell r="AO9">
            <v>53818.181818181816</v>
          </cell>
          <cell r="AP9">
            <v>53818.181818181816</v>
          </cell>
          <cell r="AQ9">
            <v>53636.363636363632</v>
          </cell>
          <cell r="AR9">
            <v>53636.363636363632</v>
          </cell>
          <cell r="AS9">
            <v>53636.363636363632</v>
          </cell>
          <cell r="AT9">
            <v>53636.363636363632</v>
          </cell>
          <cell r="AU9">
            <v>53636.363636363632</v>
          </cell>
          <cell r="AV9">
            <v>53636.363636363632</v>
          </cell>
          <cell r="AW9">
            <v>53636.363636363632</v>
          </cell>
        </row>
        <row r="10">
          <cell r="AJ10" t="str">
            <v>VH 20L</v>
          </cell>
          <cell r="AL10">
            <v>34545.454545454544</v>
          </cell>
          <cell r="AM10">
            <v>34545.454545454544</v>
          </cell>
          <cell r="AN10">
            <v>34545.454545454544</v>
          </cell>
          <cell r="AO10">
            <v>34545.454545454544</v>
          </cell>
          <cell r="AP10">
            <v>34545.454545454544</v>
          </cell>
          <cell r="AQ10">
            <v>34545.454545454544</v>
          </cell>
          <cell r="AR10">
            <v>34545.454545454544</v>
          </cell>
          <cell r="AS10">
            <v>34545.454545454544</v>
          </cell>
          <cell r="AT10">
            <v>34545.454545454544</v>
          </cell>
          <cell r="AU10">
            <v>34545.454545454544</v>
          </cell>
          <cell r="AV10">
            <v>34545.454545454544</v>
          </cell>
          <cell r="AW10">
            <v>34545.454545454544</v>
          </cell>
        </row>
        <row r="11">
          <cell r="AJ11" t="str">
            <v>Mineral - Still</v>
          </cell>
        </row>
        <row r="12">
          <cell r="AJ12" t="str">
            <v>Nước khoáng có gaz TT 455ml</v>
          </cell>
          <cell r="AL12">
            <v>42727.272727272721</v>
          </cell>
          <cell r="AM12">
            <v>42727.272727272721</v>
          </cell>
          <cell r="AN12">
            <v>42727.272727272721</v>
          </cell>
          <cell r="AO12">
            <v>42727.272727272721</v>
          </cell>
          <cell r="AP12">
            <v>42727.272727272721</v>
          </cell>
          <cell r="AQ12">
            <v>40909.090909090904</v>
          </cell>
          <cell r="AR12">
            <v>40909.090909090904</v>
          </cell>
          <cell r="AS12">
            <v>40909.090909090904</v>
          </cell>
          <cell r="AT12">
            <v>40909.090909090904</v>
          </cell>
          <cell r="AU12">
            <v>40909.090909090904</v>
          </cell>
          <cell r="AV12">
            <v>40909.090909090904</v>
          </cell>
          <cell r="AW12">
            <v>40909.090909090904</v>
          </cell>
        </row>
        <row r="13">
          <cell r="AJ13" t="str">
            <v>Nước khoáng có gaz PET 500ml</v>
          </cell>
          <cell r="AL13">
            <v>93636.363636363632</v>
          </cell>
          <cell r="AM13">
            <v>93636.363636363632</v>
          </cell>
          <cell r="AN13">
            <v>93636.363636363632</v>
          </cell>
          <cell r="AO13">
            <v>93636.363636363632</v>
          </cell>
          <cell r="AP13">
            <v>93636.363636363632</v>
          </cell>
          <cell r="AQ13">
            <v>91818.181818181809</v>
          </cell>
          <cell r="AR13">
            <v>91818.181818181809</v>
          </cell>
          <cell r="AS13">
            <v>91818.181818181809</v>
          </cell>
          <cell r="AT13">
            <v>91818.181818181809</v>
          </cell>
          <cell r="AU13">
            <v>91818.181818181809</v>
          </cell>
          <cell r="AV13">
            <v>91818.181818181809</v>
          </cell>
          <cell r="AW13">
            <v>91818.181818181809</v>
          </cell>
        </row>
        <row r="14">
          <cell r="AJ14" t="str">
            <v>Mineral - Cabonated</v>
          </cell>
        </row>
        <row r="15">
          <cell r="AJ15" t="str">
            <v>Vihawa</v>
          </cell>
          <cell r="AL15">
            <v>20909.090909090908</v>
          </cell>
          <cell r="AM15">
            <v>20909.090909090908</v>
          </cell>
          <cell r="AN15">
            <v>20909.090909090908</v>
          </cell>
          <cell r="AO15">
            <v>20909.090909090908</v>
          </cell>
          <cell r="AP15">
            <v>20909.090909090908</v>
          </cell>
          <cell r="AQ15">
            <v>20909.090909090908</v>
          </cell>
          <cell r="AR15">
            <v>20909.090909090908</v>
          </cell>
          <cell r="AS15">
            <v>20909.090909090908</v>
          </cell>
          <cell r="AT15">
            <v>20909.090909090908</v>
          </cell>
          <cell r="AU15">
            <v>20909.090909090908</v>
          </cell>
          <cell r="AV15">
            <v>20909.090909090908</v>
          </cell>
          <cell r="AW15">
            <v>20909.090909090908</v>
          </cell>
        </row>
        <row r="16">
          <cell r="AJ16" t="str">
            <v>New Brand 500ml</v>
          </cell>
          <cell r="AL16">
            <v>61000</v>
          </cell>
          <cell r="AM16">
            <v>61000</v>
          </cell>
          <cell r="AN16">
            <v>61000</v>
          </cell>
          <cell r="AO16">
            <v>61000</v>
          </cell>
          <cell r="AP16">
            <v>61000</v>
          </cell>
          <cell r="AQ16">
            <v>61000</v>
          </cell>
          <cell r="AR16">
            <v>61000</v>
          </cell>
          <cell r="AS16">
            <v>61000</v>
          </cell>
          <cell r="AT16">
            <v>61000</v>
          </cell>
          <cell r="AU16">
            <v>61000</v>
          </cell>
          <cell r="AV16">
            <v>61000</v>
          </cell>
          <cell r="AW16">
            <v>61000</v>
          </cell>
        </row>
        <row r="17">
          <cell r="AJ17" t="str">
            <v>Purified Water</v>
          </cell>
        </row>
        <row r="18">
          <cell r="AJ18" t="str">
            <v>Lemona PET 350ml</v>
          </cell>
          <cell r="AL18">
            <v>100909.0909090909</v>
          </cell>
          <cell r="AM18">
            <v>100909.0909090909</v>
          </cell>
          <cell r="AN18">
            <v>100909.0909090909</v>
          </cell>
          <cell r="AO18">
            <v>100909.0909090909</v>
          </cell>
          <cell r="AP18">
            <v>100909.0909090909</v>
          </cell>
          <cell r="AQ18">
            <v>92727.272727272721</v>
          </cell>
          <cell r="AR18">
            <v>92727.272727272721</v>
          </cell>
          <cell r="AS18">
            <v>92727.272727272721</v>
          </cell>
          <cell r="AT18">
            <v>92727.272727272721</v>
          </cell>
          <cell r="AU18">
            <v>92727.272727272721</v>
          </cell>
          <cell r="AV18">
            <v>92727.272727272721</v>
          </cell>
          <cell r="AW18">
            <v>92727.272727272721</v>
          </cell>
        </row>
        <row r="19">
          <cell r="AJ19" t="str">
            <v>Lemona Lon 330ml</v>
          </cell>
          <cell r="AL19">
            <v>113636</v>
          </cell>
          <cell r="AM19">
            <v>113636</v>
          </cell>
          <cell r="AN19">
            <v>113636</v>
          </cell>
          <cell r="AO19">
            <v>113636</v>
          </cell>
          <cell r="AP19">
            <v>113636</v>
          </cell>
          <cell r="AQ19">
            <v>106363.63636363635</v>
          </cell>
          <cell r="AR19">
            <v>106363.63636363635</v>
          </cell>
          <cell r="AS19">
            <v>106363.63636363635</v>
          </cell>
          <cell r="AT19">
            <v>106363.63636363635</v>
          </cell>
          <cell r="AU19">
            <v>106363.63636363635</v>
          </cell>
          <cell r="AV19">
            <v>106363.63636363635</v>
          </cell>
          <cell r="AW19">
            <v>106363.63636363635</v>
          </cell>
        </row>
        <row r="20">
          <cell r="AJ20" t="str">
            <v>Lemona TT 455ml</v>
          </cell>
          <cell r="AL20">
            <v>58181.818181818177</v>
          </cell>
          <cell r="AM20">
            <v>58181.818181818177</v>
          </cell>
          <cell r="AN20">
            <v>58181.818181818177</v>
          </cell>
          <cell r="AO20">
            <v>58181.818181818177</v>
          </cell>
          <cell r="AP20">
            <v>58181.818181818177</v>
          </cell>
          <cell r="AQ20">
            <v>51818.181818181816</v>
          </cell>
          <cell r="AR20">
            <v>51818.181818181816</v>
          </cell>
          <cell r="AS20">
            <v>51818.181818181816</v>
          </cell>
          <cell r="AT20">
            <v>51818.181818181816</v>
          </cell>
          <cell r="AU20">
            <v>51818.181818181816</v>
          </cell>
          <cell r="AV20">
            <v>51818.181818181816</v>
          </cell>
          <cell r="AW20">
            <v>51818.181818181816</v>
          </cell>
        </row>
        <row r="21">
          <cell r="AJ21" t="str">
            <v>Lemona PET 500ml</v>
          </cell>
          <cell r="AL21">
            <v>122727.27272727272</v>
          </cell>
          <cell r="AM21">
            <v>122727.27272727272</v>
          </cell>
          <cell r="AN21">
            <v>122727.27272727272</v>
          </cell>
          <cell r="AO21">
            <v>122727.27272727272</v>
          </cell>
          <cell r="AP21">
            <v>122727.27272727272</v>
          </cell>
          <cell r="AQ21">
            <v>113636.36363636363</v>
          </cell>
          <cell r="AR21">
            <v>113636.36363636363</v>
          </cell>
          <cell r="AS21">
            <v>113636.36363636363</v>
          </cell>
          <cell r="AT21">
            <v>113636.36363636363</v>
          </cell>
          <cell r="AU21">
            <v>113636.36363636363</v>
          </cell>
          <cell r="AV21">
            <v>113636.36363636363</v>
          </cell>
          <cell r="AW21">
            <v>113636.36363636363</v>
          </cell>
        </row>
        <row r="22">
          <cell r="AJ22" t="str">
            <v>Lemona PET 1.5L</v>
          </cell>
          <cell r="AL22">
            <v>145454.54545454544</v>
          </cell>
          <cell r="AM22">
            <v>145454.54545454544</v>
          </cell>
          <cell r="AN22">
            <v>145454.54545454544</v>
          </cell>
          <cell r="AO22">
            <v>145454.54545454544</v>
          </cell>
          <cell r="AP22">
            <v>145454.54545454544</v>
          </cell>
          <cell r="AQ22">
            <v>129090.90909090907</v>
          </cell>
          <cell r="AR22">
            <v>129090.90909090907</v>
          </cell>
          <cell r="AS22">
            <v>129090.90909090907</v>
          </cell>
          <cell r="AT22">
            <v>129090.90909090907</v>
          </cell>
          <cell r="AU22">
            <v>129090.90909090907</v>
          </cell>
          <cell r="AV22">
            <v>129090.90909090907</v>
          </cell>
          <cell r="AW22">
            <v>129090.90909090907</v>
          </cell>
        </row>
        <row r="23">
          <cell r="AJ23" t="str">
            <v>Fruity Water</v>
          </cell>
        </row>
        <row r="24">
          <cell r="AJ24" t="str">
            <v>Total</v>
          </cell>
        </row>
        <row r="25">
          <cell r="AJ25" t="str">
            <v>Hibiscus</v>
          </cell>
          <cell r="AL25">
            <v>93473</v>
          </cell>
          <cell r="AM25">
            <v>93473</v>
          </cell>
          <cell r="AN25">
            <v>93473</v>
          </cell>
          <cell r="AO25">
            <v>93473</v>
          </cell>
          <cell r="AP25">
            <v>93473</v>
          </cell>
          <cell r="AQ25">
            <v>93473</v>
          </cell>
          <cell r="AR25">
            <v>93473</v>
          </cell>
          <cell r="AS25">
            <v>93473</v>
          </cell>
          <cell r="AT25">
            <v>93473</v>
          </cell>
          <cell r="AU25">
            <v>93473</v>
          </cell>
          <cell r="AV25">
            <v>93473</v>
          </cell>
          <cell r="AW25">
            <v>93473</v>
          </cell>
        </row>
        <row r="26">
          <cell r="AJ26" t="str">
            <v>Lemon Flavor</v>
          </cell>
          <cell r="AL26">
            <v>93473</v>
          </cell>
          <cell r="AM26">
            <v>93473</v>
          </cell>
          <cell r="AN26">
            <v>93473</v>
          </cell>
          <cell r="AO26">
            <v>93473</v>
          </cell>
          <cell r="AP26">
            <v>93473</v>
          </cell>
          <cell r="AQ26">
            <v>93473</v>
          </cell>
          <cell r="AR26">
            <v>93473</v>
          </cell>
          <cell r="AS26">
            <v>93473</v>
          </cell>
          <cell r="AT26">
            <v>93473</v>
          </cell>
          <cell r="AU26">
            <v>93473</v>
          </cell>
          <cell r="AV26">
            <v>93473</v>
          </cell>
          <cell r="AW26">
            <v>93473</v>
          </cell>
        </row>
        <row r="27">
          <cell r="AJ27" t="str">
            <v>Total Green Tea</v>
          </cell>
        </row>
      </sheetData>
      <sheetData sheetId="12"/>
      <sheetData sheetId="13"/>
      <sheetData sheetId="14"/>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 by region-Group"/>
      <sheetName val="PF 1"/>
      <sheetName val="FC by Region -SKU"/>
      <sheetName val="PF 2"/>
      <sheetName val="FC by DCs"/>
      <sheetName val="PF-MT from V.Huong "/>
      <sheetName val="FC NW"/>
      <sheetName val="Price"/>
      <sheetName val="DI_ES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C4" t="str">
            <v>Code</v>
          </cell>
          <cell r="D4" t="str">
            <v>Variants</v>
          </cell>
          <cell r="E4" t="str">
            <v>Packsize 
( ml,gr/ chai,gói)</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cell r="Q4" t="str">
            <v>Dec</v>
          </cell>
          <cell r="S4" t="str">
            <v>Code</v>
          </cell>
          <cell r="T4" t="str">
            <v>Variants</v>
          </cell>
          <cell r="U4" t="str">
            <v>Uom</v>
          </cell>
          <cell r="V4" t="str">
            <v>Jan</v>
          </cell>
          <cell r="W4" t="str">
            <v>Feb</v>
          </cell>
          <cell r="X4" t="str">
            <v>Mar</v>
          </cell>
          <cell r="Y4" t="str">
            <v>Apr</v>
          </cell>
          <cell r="Z4" t="str">
            <v>May</v>
          </cell>
          <cell r="AA4" t="str">
            <v>Jun</v>
          </cell>
          <cell r="AB4" t="str">
            <v>Jul</v>
          </cell>
          <cell r="AC4" t="str">
            <v>Aug</v>
          </cell>
          <cell r="AD4" t="str">
            <v>Sep</v>
          </cell>
          <cell r="AE4" t="str">
            <v>Oct</v>
          </cell>
          <cell r="AF4" t="str">
            <v>Nov</v>
          </cell>
          <cell r="AG4" t="str">
            <v>Dec</v>
          </cell>
        </row>
        <row r="5">
          <cell r="C5" t="str">
            <v>03NM037</v>
          </cell>
          <cell r="D5" t="str">
            <v>Nam Ngư 500ml</v>
          </cell>
          <cell r="E5">
            <v>500</v>
          </cell>
          <cell r="F5">
            <v>12428.181818181816</v>
          </cell>
          <cell r="G5">
            <v>12428.181818181816</v>
          </cell>
          <cell r="H5">
            <v>13014.090909090908</v>
          </cell>
          <cell r="I5">
            <v>13600</v>
          </cell>
          <cell r="J5">
            <v>13600</v>
          </cell>
          <cell r="K5">
            <v>13600</v>
          </cell>
          <cell r="L5">
            <v>13600</v>
          </cell>
          <cell r="M5">
            <v>13600</v>
          </cell>
          <cell r="N5">
            <v>13600</v>
          </cell>
          <cell r="O5">
            <v>13600</v>
          </cell>
          <cell r="P5">
            <v>13600</v>
          </cell>
          <cell r="Q5">
            <v>13600</v>
          </cell>
          <cell r="S5" t="str">
            <v>03NM037</v>
          </cell>
          <cell r="T5" t="str">
            <v>Nam Ngư 500ml</v>
          </cell>
          <cell r="U5" t="str">
            <v>mLít</v>
          </cell>
          <cell r="V5">
            <v>24856.363636363632</v>
          </cell>
          <cell r="W5">
            <v>24856.363636363632</v>
          </cell>
          <cell r="X5">
            <v>26028.181818181816</v>
          </cell>
          <cell r="Y5">
            <v>27200</v>
          </cell>
          <cell r="Z5">
            <v>27200</v>
          </cell>
          <cell r="AA5">
            <v>27200</v>
          </cell>
          <cell r="AB5">
            <v>27200</v>
          </cell>
          <cell r="AC5">
            <v>27200</v>
          </cell>
          <cell r="AD5">
            <v>27200</v>
          </cell>
          <cell r="AE5">
            <v>27200</v>
          </cell>
          <cell r="AF5">
            <v>27200</v>
          </cell>
          <cell r="AG5">
            <v>27200</v>
          </cell>
        </row>
        <row r="6">
          <cell r="C6" t="str">
            <v>03NM075</v>
          </cell>
          <cell r="D6" t="str">
            <v>Nam Ngư 750ml</v>
          </cell>
          <cell r="E6">
            <v>750</v>
          </cell>
          <cell r="F6">
            <v>17543.181818181816</v>
          </cell>
          <cell r="G6">
            <v>17543.181818181816</v>
          </cell>
          <cell r="H6">
            <v>18036.590909090908</v>
          </cell>
          <cell r="I6">
            <v>18530</v>
          </cell>
          <cell r="J6">
            <v>18530</v>
          </cell>
          <cell r="K6">
            <v>18530</v>
          </cell>
          <cell r="L6">
            <v>19550</v>
          </cell>
          <cell r="M6">
            <v>19550</v>
          </cell>
          <cell r="N6">
            <v>19550</v>
          </cell>
          <cell r="O6">
            <v>19550</v>
          </cell>
          <cell r="P6">
            <v>19550</v>
          </cell>
          <cell r="Q6">
            <v>19550</v>
          </cell>
          <cell r="S6" t="str">
            <v>03NM075</v>
          </cell>
          <cell r="T6" t="str">
            <v>Nam Ngư 750ml</v>
          </cell>
          <cell r="U6" t="str">
            <v>mLít</v>
          </cell>
          <cell r="V6">
            <v>23390.909090909088</v>
          </cell>
          <cell r="W6">
            <v>23390.909090909088</v>
          </cell>
          <cell r="X6">
            <v>24048.787878787876</v>
          </cell>
          <cell r="Y6">
            <v>24706.666666666668</v>
          </cell>
          <cell r="Z6">
            <v>24706.666666666668</v>
          </cell>
          <cell r="AA6">
            <v>24706.666666666668</v>
          </cell>
          <cell r="AB6">
            <v>26066.666666666668</v>
          </cell>
          <cell r="AC6">
            <v>26066.666666666668</v>
          </cell>
          <cell r="AD6">
            <v>26066.666666666668</v>
          </cell>
          <cell r="AE6">
            <v>26066.666666666668</v>
          </cell>
          <cell r="AF6">
            <v>26066.666666666668</v>
          </cell>
          <cell r="AG6">
            <v>26066.666666666668</v>
          </cell>
        </row>
        <row r="7">
          <cell r="D7" t="str">
            <v>Nam Ngư 500ml Chua ngọt</v>
          </cell>
          <cell r="E7">
            <v>500</v>
          </cell>
          <cell r="F7">
            <v>11624.999999999998</v>
          </cell>
          <cell r="G7">
            <v>11624.999999999998</v>
          </cell>
          <cell r="H7">
            <v>11624.999999999998</v>
          </cell>
          <cell r="I7">
            <v>11687.499999999998</v>
          </cell>
          <cell r="J7">
            <v>16660</v>
          </cell>
          <cell r="K7">
            <v>16660</v>
          </cell>
          <cell r="L7">
            <v>16660</v>
          </cell>
          <cell r="M7">
            <v>16660</v>
          </cell>
          <cell r="N7">
            <v>16660</v>
          </cell>
          <cell r="O7">
            <v>16660</v>
          </cell>
          <cell r="P7">
            <v>16660</v>
          </cell>
          <cell r="Q7">
            <v>16660</v>
          </cell>
          <cell r="S7">
            <v>0</v>
          </cell>
          <cell r="T7" t="str">
            <v>Nam Ngư 500ml Chua ngọt</v>
          </cell>
          <cell r="U7" t="str">
            <v>mLít</v>
          </cell>
          <cell r="V7">
            <v>23249.999999999996</v>
          </cell>
          <cell r="W7">
            <v>23249.999999999996</v>
          </cell>
          <cell r="X7">
            <v>23249.999999999996</v>
          </cell>
          <cell r="Y7">
            <v>23374.999999999996</v>
          </cell>
          <cell r="Z7">
            <v>33320</v>
          </cell>
          <cell r="AA7">
            <v>33320</v>
          </cell>
          <cell r="AB7">
            <v>33320</v>
          </cell>
          <cell r="AC7">
            <v>33320</v>
          </cell>
          <cell r="AD7">
            <v>33320</v>
          </cell>
          <cell r="AE7">
            <v>33320</v>
          </cell>
          <cell r="AF7">
            <v>33320</v>
          </cell>
          <cell r="AG7">
            <v>33320</v>
          </cell>
        </row>
        <row r="8">
          <cell r="D8" t="str">
            <v>Nam Ngư 250 ml Chua ngọt</v>
          </cell>
          <cell r="E8">
            <v>200</v>
          </cell>
          <cell r="F8">
            <v>5812.4999999999991</v>
          </cell>
          <cell r="G8">
            <v>5812.4999999999991</v>
          </cell>
          <cell r="H8">
            <v>5812.4999999999991</v>
          </cell>
          <cell r="I8">
            <v>7480</v>
          </cell>
          <cell r="J8">
            <v>7480</v>
          </cell>
          <cell r="K8">
            <v>7480</v>
          </cell>
          <cell r="L8">
            <v>7480</v>
          </cell>
          <cell r="M8">
            <v>7480</v>
          </cell>
          <cell r="N8">
            <v>7480</v>
          </cell>
          <cell r="O8">
            <v>7480</v>
          </cell>
          <cell r="P8">
            <v>7480</v>
          </cell>
          <cell r="Q8">
            <v>7480</v>
          </cell>
          <cell r="S8">
            <v>0</v>
          </cell>
          <cell r="T8" t="str">
            <v>Nam Ngư 250 ml Chua ngọt</v>
          </cell>
          <cell r="U8" t="str">
            <v>mLít</v>
          </cell>
          <cell r="V8">
            <v>29062.499999999996</v>
          </cell>
          <cell r="W8">
            <v>29062.499999999996</v>
          </cell>
          <cell r="X8">
            <v>29062.499999999996</v>
          </cell>
          <cell r="Y8">
            <v>37400</v>
          </cell>
          <cell r="Z8">
            <v>37400</v>
          </cell>
          <cell r="AA8">
            <v>37400</v>
          </cell>
          <cell r="AB8">
            <v>37400</v>
          </cell>
          <cell r="AC8">
            <v>37400</v>
          </cell>
          <cell r="AD8">
            <v>37400</v>
          </cell>
          <cell r="AE8">
            <v>37400</v>
          </cell>
          <cell r="AF8">
            <v>37400</v>
          </cell>
          <cell r="AG8">
            <v>37400</v>
          </cell>
        </row>
        <row r="9">
          <cell r="C9" t="str">
            <v>03XK001</v>
          </cell>
          <cell r="D9" t="str">
            <v>Chinsu xốt kho cá 325g</v>
          </cell>
          <cell r="E9">
            <v>325</v>
          </cell>
          <cell r="F9">
            <v>1</v>
          </cell>
          <cell r="G9">
            <v>1</v>
          </cell>
          <cell r="H9">
            <v>1</v>
          </cell>
          <cell r="I9">
            <v>1</v>
          </cell>
          <cell r="J9">
            <v>1</v>
          </cell>
          <cell r="K9">
            <v>1</v>
          </cell>
          <cell r="L9">
            <v>1</v>
          </cell>
          <cell r="M9">
            <v>1</v>
          </cell>
          <cell r="N9">
            <v>18700</v>
          </cell>
          <cell r="O9">
            <v>18700</v>
          </cell>
          <cell r="P9">
            <v>18700</v>
          </cell>
          <cell r="Q9">
            <v>18700</v>
          </cell>
          <cell r="S9" t="str">
            <v>03XK001</v>
          </cell>
          <cell r="T9" t="str">
            <v>Chinsu xốt kho cá 325g</v>
          </cell>
          <cell r="U9" t="str">
            <v>Tấn</v>
          </cell>
          <cell r="V9">
            <v>1</v>
          </cell>
          <cell r="W9">
            <v>1</v>
          </cell>
          <cell r="X9">
            <v>1</v>
          </cell>
          <cell r="Y9">
            <v>1</v>
          </cell>
          <cell r="Z9">
            <v>1</v>
          </cell>
          <cell r="AA9">
            <v>1</v>
          </cell>
          <cell r="AB9">
            <v>1</v>
          </cell>
          <cell r="AC9">
            <v>1</v>
          </cell>
          <cell r="AD9">
            <v>57.53846153846154</v>
          </cell>
          <cell r="AE9">
            <v>57.53846153846154</v>
          </cell>
          <cell r="AF9">
            <v>57.53846153846154</v>
          </cell>
          <cell r="AG9">
            <v>57.53846153846154</v>
          </cell>
        </row>
        <row r="10">
          <cell r="C10" t="str">
            <v>03XK002</v>
          </cell>
          <cell r="D10" t="str">
            <v>Chinsu xốt kho thịt 350g</v>
          </cell>
          <cell r="E10">
            <v>350</v>
          </cell>
          <cell r="F10">
            <v>1</v>
          </cell>
          <cell r="G10">
            <v>1</v>
          </cell>
          <cell r="H10">
            <v>1</v>
          </cell>
          <cell r="I10">
            <v>1</v>
          </cell>
          <cell r="J10">
            <v>1</v>
          </cell>
          <cell r="K10">
            <v>1</v>
          </cell>
          <cell r="L10">
            <v>1</v>
          </cell>
          <cell r="M10">
            <v>1</v>
          </cell>
          <cell r="N10">
            <v>18700</v>
          </cell>
          <cell r="O10">
            <v>18700</v>
          </cell>
          <cell r="P10">
            <v>18700</v>
          </cell>
          <cell r="Q10">
            <v>18700</v>
          </cell>
          <cell r="S10" t="str">
            <v>03XK002</v>
          </cell>
          <cell r="T10" t="str">
            <v>Chinsu xốt kho thịt 350g</v>
          </cell>
          <cell r="U10" t="str">
            <v>Tấn</v>
          </cell>
          <cell r="V10">
            <v>1</v>
          </cell>
          <cell r="W10">
            <v>1</v>
          </cell>
          <cell r="X10">
            <v>1</v>
          </cell>
          <cell r="Y10">
            <v>1</v>
          </cell>
          <cell r="Z10">
            <v>1</v>
          </cell>
          <cell r="AA10">
            <v>1</v>
          </cell>
          <cell r="AB10">
            <v>1</v>
          </cell>
          <cell r="AC10">
            <v>1</v>
          </cell>
          <cell r="AD10">
            <v>53.428571428571431</v>
          </cell>
          <cell r="AE10">
            <v>53.428571428571431</v>
          </cell>
          <cell r="AF10">
            <v>53.428571428571431</v>
          </cell>
          <cell r="AG10">
            <v>53.428571428571431</v>
          </cell>
        </row>
        <row r="11">
          <cell r="C11" t="str">
            <v>03XK003</v>
          </cell>
          <cell r="D11" t="str">
            <v>Chinsu xốt kho cá 85g</v>
          </cell>
          <cell r="E11">
            <v>85</v>
          </cell>
          <cell r="F11">
            <v>1</v>
          </cell>
          <cell r="G11">
            <v>1</v>
          </cell>
          <cell r="H11">
            <v>1</v>
          </cell>
          <cell r="I11">
            <v>1</v>
          </cell>
          <cell r="J11">
            <v>1</v>
          </cell>
          <cell r="K11">
            <v>1</v>
          </cell>
          <cell r="L11">
            <v>1</v>
          </cell>
          <cell r="M11">
            <v>1</v>
          </cell>
          <cell r="N11">
            <v>4675</v>
          </cell>
          <cell r="O11">
            <v>4675</v>
          </cell>
          <cell r="P11">
            <v>4675</v>
          </cell>
          <cell r="Q11">
            <v>4675</v>
          </cell>
          <cell r="S11" t="str">
            <v>03XK003</v>
          </cell>
          <cell r="T11" t="str">
            <v>Chinsu xốt kho cá 85g</v>
          </cell>
          <cell r="U11" t="str">
            <v>Tấn</v>
          </cell>
          <cell r="V11">
            <v>1</v>
          </cell>
          <cell r="W11">
            <v>1</v>
          </cell>
          <cell r="X11">
            <v>1</v>
          </cell>
          <cell r="Y11">
            <v>1</v>
          </cell>
          <cell r="Z11">
            <v>1</v>
          </cell>
          <cell r="AA11">
            <v>1</v>
          </cell>
          <cell r="AB11">
            <v>1</v>
          </cell>
          <cell r="AC11">
            <v>1</v>
          </cell>
          <cell r="AD11">
            <v>55</v>
          </cell>
          <cell r="AE11">
            <v>55</v>
          </cell>
          <cell r="AF11">
            <v>55</v>
          </cell>
          <cell r="AG11">
            <v>55</v>
          </cell>
        </row>
        <row r="12">
          <cell r="C12" t="str">
            <v>03XK004</v>
          </cell>
          <cell r="D12" t="str">
            <v>Chinsu xốt kho thịt 85g</v>
          </cell>
          <cell r="E12">
            <v>85</v>
          </cell>
          <cell r="F12">
            <v>1</v>
          </cell>
          <cell r="G12">
            <v>1</v>
          </cell>
          <cell r="H12">
            <v>1</v>
          </cell>
          <cell r="I12">
            <v>1</v>
          </cell>
          <cell r="J12">
            <v>1</v>
          </cell>
          <cell r="K12">
            <v>1</v>
          </cell>
          <cell r="L12">
            <v>1</v>
          </cell>
          <cell r="M12">
            <v>1</v>
          </cell>
          <cell r="N12">
            <v>4675</v>
          </cell>
          <cell r="O12">
            <v>4675</v>
          </cell>
          <cell r="P12">
            <v>4675</v>
          </cell>
          <cell r="Q12">
            <v>4675</v>
          </cell>
          <cell r="S12" t="str">
            <v>03XK004</v>
          </cell>
          <cell r="T12" t="str">
            <v>Chinsu xốt kho thịt 85g</v>
          </cell>
          <cell r="U12" t="str">
            <v>Tấn</v>
          </cell>
          <cell r="V12">
            <v>1</v>
          </cell>
          <cell r="W12">
            <v>1</v>
          </cell>
          <cell r="X12">
            <v>1</v>
          </cell>
          <cell r="Y12">
            <v>1</v>
          </cell>
          <cell r="Z12">
            <v>1</v>
          </cell>
          <cell r="AA12">
            <v>1</v>
          </cell>
          <cell r="AB12">
            <v>1</v>
          </cell>
          <cell r="AC12">
            <v>1</v>
          </cell>
          <cell r="AD12">
            <v>55</v>
          </cell>
          <cell r="AE12">
            <v>55</v>
          </cell>
          <cell r="AF12">
            <v>55</v>
          </cell>
          <cell r="AG12">
            <v>55</v>
          </cell>
        </row>
        <row r="13">
          <cell r="C13" t="str">
            <v>03NM202</v>
          </cell>
          <cell r="D13" t="str">
            <v>Nam Ngư Đệ II 900ml</v>
          </cell>
          <cell r="E13">
            <v>900</v>
          </cell>
          <cell r="F13">
            <v>9300</v>
          </cell>
          <cell r="G13">
            <v>9300</v>
          </cell>
          <cell r="H13">
            <v>9300</v>
          </cell>
          <cell r="I13">
            <v>11050</v>
          </cell>
          <cell r="J13">
            <v>11050</v>
          </cell>
          <cell r="K13">
            <v>11050</v>
          </cell>
          <cell r="L13">
            <v>11050</v>
          </cell>
          <cell r="M13">
            <v>11050</v>
          </cell>
          <cell r="N13">
            <v>11050</v>
          </cell>
          <cell r="O13">
            <v>11050</v>
          </cell>
          <cell r="P13">
            <v>11050</v>
          </cell>
          <cell r="Q13">
            <v>11050</v>
          </cell>
          <cell r="S13" t="str">
            <v>03NM202</v>
          </cell>
          <cell r="T13" t="str">
            <v>Nam Ngư Đệ II 900ml</v>
          </cell>
          <cell r="U13" t="str">
            <v>mLít</v>
          </cell>
          <cell r="V13">
            <v>10333.333333333334</v>
          </cell>
          <cell r="W13">
            <v>10333.333333333334</v>
          </cell>
          <cell r="X13">
            <v>10333.333333333334</v>
          </cell>
          <cell r="Y13">
            <v>12277.777777777779</v>
          </cell>
          <cell r="Z13">
            <v>12277.777777777779</v>
          </cell>
          <cell r="AA13">
            <v>12277.777777777779</v>
          </cell>
          <cell r="AB13">
            <v>12277.777777777779</v>
          </cell>
          <cell r="AC13">
            <v>12277.777777777779</v>
          </cell>
          <cell r="AD13">
            <v>12277.777777777779</v>
          </cell>
          <cell r="AE13">
            <v>12277.777777777779</v>
          </cell>
          <cell r="AF13">
            <v>12277.777777777779</v>
          </cell>
          <cell r="AG13">
            <v>12277.777777777779</v>
          </cell>
        </row>
        <row r="14">
          <cell r="C14" t="str">
            <v>03NM246</v>
          </cell>
          <cell r="D14" t="str">
            <v>Nam Ngư Đệ Tam 800ml</v>
          </cell>
          <cell r="E14">
            <v>800</v>
          </cell>
          <cell r="F14">
            <v>1</v>
          </cell>
          <cell r="G14">
            <v>1</v>
          </cell>
          <cell r="H14">
            <v>1</v>
          </cell>
          <cell r="I14">
            <v>1</v>
          </cell>
          <cell r="J14">
            <v>1</v>
          </cell>
          <cell r="K14">
            <v>1</v>
          </cell>
          <cell r="L14">
            <v>1</v>
          </cell>
          <cell r="M14">
            <v>1</v>
          </cell>
          <cell r="N14">
            <v>7076</v>
          </cell>
          <cell r="O14">
            <v>7076</v>
          </cell>
          <cell r="P14">
            <v>7076</v>
          </cell>
          <cell r="Q14">
            <v>7076</v>
          </cell>
          <cell r="S14" t="str">
            <v>03NM246</v>
          </cell>
          <cell r="T14" t="str">
            <v>Nam Ngư Đệ Tam 800ml</v>
          </cell>
          <cell r="U14" t="str">
            <v>mLít</v>
          </cell>
          <cell r="V14">
            <v>1.25</v>
          </cell>
          <cell r="W14">
            <v>1.25</v>
          </cell>
          <cell r="X14">
            <v>1.25</v>
          </cell>
          <cell r="Y14">
            <v>1.25</v>
          </cell>
          <cell r="Z14">
            <v>1.25</v>
          </cell>
          <cell r="AA14">
            <v>1.25</v>
          </cell>
          <cell r="AB14">
            <v>1.25</v>
          </cell>
          <cell r="AC14">
            <v>1.25</v>
          </cell>
          <cell r="AD14">
            <v>8845</v>
          </cell>
          <cell r="AE14">
            <v>8845</v>
          </cell>
          <cell r="AF14">
            <v>8845</v>
          </cell>
          <cell r="AG14">
            <v>8845</v>
          </cell>
        </row>
        <row r="15">
          <cell r="C15" t="str">
            <v>03NM249</v>
          </cell>
          <cell r="D15" t="str">
            <v>Nước chấm Nam Ngư đệ tam 3 can x 5L</v>
          </cell>
          <cell r="E15">
            <v>5000</v>
          </cell>
          <cell r="F15">
            <v>1</v>
          </cell>
          <cell r="G15">
            <v>1</v>
          </cell>
          <cell r="H15">
            <v>1</v>
          </cell>
          <cell r="I15">
            <v>1</v>
          </cell>
          <cell r="J15">
            <v>1</v>
          </cell>
          <cell r="K15">
            <v>1</v>
          </cell>
          <cell r="L15">
            <v>1</v>
          </cell>
          <cell r="M15">
            <v>1</v>
          </cell>
          <cell r="N15">
            <v>1</v>
          </cell>
          <cell r="O15">
            <v>1</v>
          </cell>
          <cell r="P15">
            <v>40375</v>
          </cell>
          <cell r="Q15">
            <v>40375</v>
          </cell>
          <cell r="S15" t="str">
            <v>03NM249</v>
          </cell>
          <cell r="T15" t="str">
            <v>Nước chấm Nam Ngư đệ tam 3 can x 5L</v>
          </cell>
          <cell r="U15" t="str">
            <v>mLít</v>
          </cell>
          <cell r="V15">
            <v>1</v>
          </cell>
          <cell r="W15">
            <v>1</v>
          </cell>
          <cell r="X15">
            <v>1</v>
          </cell>
          <cell r="Y15">
            <v>1</v>
          </cell>
          <cell r="Z15">
            <v>1</v>
          </cell>
          <cell r="AA15">
            <v>1</v>
          </cell>
          <cell r="AB15">
            <v>1</v>
          </cell>
          <cell r="AC15">
            <v>1</v>
          </cell>
          <cell r="AD15">
            <v>1</v>
          </cell>
          <cell r="AE15">
            <v>1</v>
          </cell>
          <cell r="AF15">
            <v>8074.9999999999991</v>
          </cell>
          <cell r="AG15">
            <v>8074.9999999999991</v>
          </cell>
        </row>
        <row r="16">
          <cell r="D16" t="str">
            <v>Nam ngư đệ nhị 500ml</v>
          </cell>
          <cell r="E16">
            <v>500</v>
          </cell>
          <cell r="F16">
            <v>5918.181818181818</v>
          </cell>
          <cell r="G16">
            <v>5918.181818181818</v>
          </cell>
          <cell r="H16">
            <v>5918.181818181818</v>
          </cell>
          <cell r="I16">
            <v>5950</v>
          </cell>
          <cell r="J16">
            <v>5950</v>
          </cell>
          <cell r="K16">
            <v>5950</v>
          </cell>
          <cell r="L16">
            <v>5950</v>
          </cell>
          <cell r="M16">
            <v>5950</v>
          </cell>
          <cell r="N16">
            <v>5950</v>
          </cell>
          <cell r="O16">
            <v>5950</v>
          </cell>
          <cell r="P16">
            <v>5950</v>
          </cell>
          <cell r="Q16">
            <v>5950</v>
          </cell>
          <cell r="S16">
            <v>0</v>
          </cell>
          <cell r="T16" t="str">
            <v>Nam ngư đệ nhị 500ml</v>
          </cell>
          <cell r="U16" t="str">
            <v>mLít</v>
          </cell>
          <cell r="V16">
            <v>11836.363636363636</v>
          </cell>
          <cell r="W16">
            <v>11836.363636363636</v>
          </cell>
          <cell r="X16">
            <v>11836.363636363636</v>
          </cell>
          <cell r="Y16">
            <v>11900</v>
          </cell>
          <cell r="Z16">
            <v>11900</v>
          </cell>
          <cell r="AA16">
            <v>11900</v>
          </cell>
          <cell r="AB16">
            <v>11900</v>
          </cell>
          <cell r="AC16">
            <v>11900</v>
          </cell>
          <cell r="AD16">
            <v>11900</v>
          </cell>
          <cell r="AE16">
            <v>11900</v>
          </cell>
          <cell r="AF16">
            <v>11900</v>
          </cell>
          <cell r="AG16">
            <v>11900</v>
          </cell>
        </row>
        <row r="17">
          <cell r="D17" t="str">
            <v>NM Chinsu PET 500ml</v>
          </cell>
          <cell r="E17">
            <v>500</v>
          </cell>
          <cell r="F17">
            <v>15218.181818181816</v>
          </cell>
          <cell r="G17">
            <v>15218.181818181816</v>
          </cell>
          <cell r="H17">
            <v>16909.090909090908</v>
          </cell>
          <cell r="I17">
            <v>16909.090909090908</v>
          </cell>
          <cell r="J17">
            <v>22525</v>
          </cell>
          <cell r="K17">
            <v>22525</v>
          </cell>
          <cell r="L17">
            <v>22525</v>
          </cell>
          <cell r="M17">
            <v>22525</v>
          </cell>
          <cell r="N17">
            <v>22525</v>
          </cell>
          <cell r="O17">
            <v>22525</v>
          </cell>
          <cell r="P17">
            <v>22525</v>
          </cell>
          <cell r="Q17">
            <v>22525</v>
          </cell>
          <cell r="S17">
            <v>0</v>
          </cell>
          <cell r="T17" t="str">
            <v>NM Chinsu PET 500ml</v>
          </cell>
          <cell r="U17" t="str">
            <v>mLít</v>
          </cell>
          <cell r="V17">
            <v>30436.363636363632</v>
          </cell>
          <cell r="W17">
            <v>30436.363636363632</v>
          </cell>
          <cell r="X17">
            <v>33818.181818181816</v>
          </cell>
          <cell r="Y17">
            <v>33818.181818181816</v>
          </cell>
          <cell r="Z17">
            <v>45050</v>
          </cell>
          <cell r="AA17">
            <v>45050</v>
          </cell>
          <cell r="AB17">
            <v>45050</v>
          </cell>
          <cell r="AC17">
            <v>45050</v>
          </cell>
          <cell r="AD17">
            <v>45050</v>
          </cell>
          <cell r="AE17">
            <v>45050</v>
          </cell>
          <cell r="AF17">
            <v>45050</v>
          </cell>
          <cell r="AG17">
            <v>45050</v>
          </cell>
        </row>
        <row r="18">
          <cell r="D18" t="str">
            <v>NM Chinsu 500ml CTO</v>
          </cell>
          <cell r="E18">
            <v>500</v>
          </cell>
          <cell r="F18">
            <v>16909.090909090908</v>
          </cell>
          <cell r="G18">
            <v>16909.090909090908</v>
          </cell>
          <cell r="H18">
            <v>18600</v>
          </cell>
          <cell r="I18">
            <v>18600</v>
          </cell>
          <cell r="J18">
            <v>27200</v>
          </cell>
          <cell r="K18">
            <v>27200</v>
          </cell>
          <cell r="L18">
            <v>27200</v>
          </cell>
          <cell r="M18">
            <v>27200</v>
          </cell>
          <cell r="N18">
            <v>27200</v>
          </cell>
          <cell r="O18">
            <v>27200</v>
          </cell>
          <cell r="P18">
            <v>27200</v>
          </cell>
          <cell r="Q18">
            <v>27200</v>
          </cell>
          <cell r="S18">
            <v>0</v>
          </cell>
          <cell r="T18" t="str">
            <v>NM Chinsu 500ml CTO</v>
          </cell>
          <cell r="U18" t="str">
            <v>mLít</v>
          </cell>
          <cell r="V18">
            <v>33818.181818181816</v>
          </cell>
          <cell r="W18">
            <v>33818.181818181816</v>
          </cell>
          <cell r="X18">
            <v>37200</v>
          </cell>
          <cell r="Y18">
            <v>37200</v>
          </cell>
          <cell r="Z18">
            <v>54400</v>
          </cell>
          <cell r="AA18">
            <v>54400</v>
          </cell>
          <cell r="AB18">
            <v>54400</v>
          </cell>
          <cell r="AC18">
            <v>54400</v>
          </cell>
          <cell r="AD18">
            <v>54400</v>
          </cell>
          <cell r="AE18">
            <v>54400</v>
          </cell>
          <cell r="AF18">
            <v>54400</v>
          </cell>
          <cell r="AG18">
            <v>54400</v>
          </cell>
        </row>
        <row r="19">
          <cell r="D19" t="str">
            <v>NM Chinsu 250ml CTO</v>
          </cell>
          <cell r="E19">
            <v>250</v>
          </cell>
          <cell r="F19">
            <v>9722.7272727272721</v>
          </cell>
          <cell r="G19">
            <v>9722.7272727272721</v>
          </cell>
          <cell r="H19">
            <v>10568.181818181818</v>
          </cell>
          <cell r="I19">
            <v>10568.181818181818</v>
          </cell>
          <cell r="J19">
            <v>14025</v>
          </cell>
          <cell r="K19">
            <v>14025</v>
          </cell>
          <cell r="L19">
            <v>14025</v>
          </cell>
          <cell r="M19">
            <v>14025</v>
          </cell>
          <cell r="N19">
            <v>14025</v>
          </cell>
          <cell r="O19">
            <v>14025</v>
          </cell>
          <cell r="P19">
            <v>14025</v>
          </cell>
          <cell r="Q19">
            <v>14025</v>
          </cell>
          <cell r="S19">
            <v>0</v>
          </cell>
          <cell r="T19" t="str">
            <v>NM Chinsu 250ml CTO</v>
          </cell>
          <cell r="U19" t="str">
            <v>mLít</v>
          </cell>
          <cell r="V19">
            <v>38890.909090909088</v>
          </cell>
          <cell r="W19">
            <v>38890.909090909088</v>
          </cell>
          <cell r="X19">
            <v>42272.727272727272</v>
          </cell>
          <cell r="Y19">
            <v>42272.727272727272</v>
          </cell>
          <cell r="Z19">
            <v>56100</v>
          </cell>
          <cell r="AA19">
            <v>56100</v>
          </cell>
          <cell r="AB19">
            <v>56100</v>
          </cell>
          <cell r="AC19">
            <v>56100</v>
          </cell>
          <cell r="AD19">
            <v>56100</v>
          </cell>
          <cell r="AE19">
            <v>56100</v>
          </cell>
          <cell r="AF19">
            <v>56100</v>
          </cell>
          <cell r="AG19">
            <v>56100</v>
          </cell>
        </row>
        <row r="20">
          <cell r="D20" t="str">
            <v>New lauche</v>
          </cell>
          <cell r="E20">
            <v>500</v>
          </cell>
          <cell r="F20">
            <v>15218.181818181816</v>
          </cell>
          <cell r="G20">
            <v>15218.181818181816</v>
          </cell>
          <cell r="H20">
            <v>15218.181818181816</v>
          </cell>
          <cell r="I20">
            <v>15218.181818181816</v>
          </cell>
          <cell r="J20">
            <v>23775</v>
          </cell>
          <cell r="K20">
            <v>23775</v>
          </cell>
          <cell r="L20">
            <v>23775</v>
          </cell>
          <cell r="M20">
            <v>23775</v>
          </cell>
          <cell r="N20">
            <v>23775</v>
          </cell>
          <cell r="O20">
            <v>23775</v>
          </cell>
          <cell r="P20">
            <v>23775</v>
          </cell>
          <cell r="Q20">
            <v>23775</v>
          </cell>
          <cell r="S20">
            <v>0</v>
          </cell>
          <cell r="T20" t="str">
            <v>New lauche</v>
          </cell>
          <cell r="U20" t="str">
            <v>mLít</v>
          </cell>
          <cell r="V20">
            <v>30436.363636363632</v>
          </cell>
          <cell r="W20">
            <v>30436.363636363632</v>
          </cell>
          <cell r="X20">
            <v>30436.363636363632</v>
          </cell>
          <cell r="Y20">
            <v>30436.363636363632</v>
          </cell>
          <cell r="Z20">
            <v>47550</v>
          </cell>
          <cell r="AA20">
            <v>47550</v>
          </cell>
          <cell r="AB20">
            <v>47550</v>
          </cell>
          <cell r="AC20">
            <v>47550</v>
          </cell>
          <cell r="AD20">
            <v>47550</v>
          </cell>
          <cell r="AE20">
            <v>47550</v>
          </cell>
          <cell r="AF20">
            <v>47550</v>
          </cell>
          <cell r="AG20">
            <v>47550</v>
          </cell>
        </row>
        <row r="21">
          <cell r="C21" t="str">
            <v>03NM224</v>
          </cell>
          <cell r="D21" t="str">
            <v>NM Chin su cá hồi 500ml</v>
          </cell>
          <cell r="E21">
            <v>500</v>
          </cell>
          <cell r="F21">
            <v>15218.181818181816</v>
          </cell>
          <cell r="G21">
            <v>15218.181818181816</v>
          </cell>
          <cell r="H21">
            <v>16909.090909090908</v>
          </cell>
          <cell r="I21">
            <v>16909.090909090908</v>
          </cell>
          <cell r="J21">
            <v>22525</v>
          </cell>
          <cell r="K21">
            <v>22525</v>
          </cell>
          <cell r="L21">
            <v>22525</v>
          </cell>
          <cell r="M21">
            <v>22525</v>
          </cell>
          <cell r="N21">
            <v>22525</v>
          </cell>
          <cell r="O21">
            <v>22525</v>
          </cell>
          <cell r="P21">
            <v>22525</v>
          </cell>
          <cell r="Q21">
            <v>22525</v>
          </cell>
          <cell r="S21" t="str">
            <v>03NM224</v>
          </cell>
          <cell r="T21" t="str">
            <v>NM Chin su cá hồi 500ml</v>
          </cell>
          <cell r="U21" t="str">
            <v>mLít</v>
          </cell>
          <cell r="V21">
            <v>30436.363636363632</v>
          </cell>
          <cell r="W21">
            <v>30436.363636363632</v>
          </cell>
          <cell r="X21">
            <v>33818.181818181816</v>
          </cell>
          <cell r="Y21">
            <v>33818.181818181816</v>
          </cell>
          <cell r="Z21">
            <v>45050</v>
          </cell>
          <cell r="AA21">
            <v>45050</v>
          </cell>
          <cell r="AB21">
            <v>45050</v>
          </cell>
          <cell r="AC21">
            <v>45050</v>
          </cell>
          <cell r="AD21">
            <v>45050</v>
          </cell>
          <cell r="AE21">
            <v>45050</v>
          </cell>
          <cell r="AF21">
            <v>45050</v>
          </cell>
          <cell r="AG21">
            <v>45050</v>
          </cell>
        </row>
        <row r="22">
          <cell r="C22" t="str">
            <v>03NM234</v>
          </cell>
          <cell r="D22" t="str">
            <v>NM Chin su 265ml TT</v>
          </cell>
          <cell r="E22">
            <v>265</v>
          </cell>
          <cell r="F22">
            <v>1</v>
          </cell>
          <cell r="G22">
            <v>1</v>
          </cell>
          <cell r="H22">
            <v>1</v>
          </cell>
          <cell r="I22">
            <v>1</v>
          </cell>
          <cell r="J22">
            <v>12325</v>
          </cell>
          <cell r="K22">
            <v>12325</v>
          </cell>
          <cell r="L22">
            <v>12325</v>
          </cell>
          <cell r="M22">
            <v>12325</v>
          </cell>
          <cell r="N22">
            <v>12325</v>
          </cell>
          <cell r="O22">
            <v>12325</v>
          </cell>
          <cell r="P22">
            <v>12325</v>
          </cell>
          <cell r="Q22">
            <v>12325</v>
          </cell>
          <cell r="S22" t="str">
            <v>03NM234</v>
          </cell>
          <cell r="T22" t="str">
            <v>NM Chin su 265ml TT</v>
          </cell>
          <cell r="U22" t="str">
            <v>mLít</v>
          </cell>
          <cell r="V22">
            <v>3.7735849056603774</v>
          </cell>
          <cell r="W22">
            <v>3.7735849056603774</v>
          </cell>
          <cell r="X22">
            <v>3.7735849056603774</v>
          </cell>
          <cell r="Y22">
            <v>3.7735849056603774</v>
          </cell>
          <cell r="Z22">
            <v>46509.433962264156</v>
          </cell>
          <cell r="AA22">
            <v>46509.433962264156</v>
          </cell>
          <cell r="AB22">
            <v>46509.433962264156</v>
          </cell>
          <cell r="AC22">
            <v>46509.433962264156</v>
          </cell>
          <cell r="AD22">
            <v>46509.433962264156</v>
          </cell>
          <cell r="AE22">
            <v>46509.433962264156</v>
          </cell>
          <cell r="AF22">
            <v>46509.433962264156</v>
          </cell>
          <cell r="AG22">
            <v>46509.433962264156</v>
          </cell>
        </row>
        <row r="23">
          <cell r="C23" t="str">
            <v>03NT201</v>
          </cell>
          <cell r="D23" t="str">
            <v>NT TTT Nhất Ca 650ml</v>
          </cell>
          <cell r="E23">
            <v>650</v>
          </cell>
          <cell r="F23">
            <v>8031.818181818182</v>
          </cell>
          <cell r="G23">
            <v>8031.818181818182</v>
          </cell>
          <cell r="H23">
            <v>8031.818181818182</v>
          </cell>
          <cell r="I23">
            <v>9350</v>
          </cell>
          <cell r="J23">
            <v>9350</v>
          </cell>
          <cell r="K23">
            <v>9350</v>
          </cell>
          <cell r="L23">
            <v>10412.5</v>
          </cell>
          <cell r="M23">
            <v>10412.5</v>
          </cell>
          <cell r="N23">
            <v>10412.5</v>
          </cell>
          <cell r="O23">
            <v>11475</v>
          </cell>
          <cell r="P23">
            <v>11475</v>
          </cell>
          <cell r="Q23">
            <v>11475</v>
          </cell>
          <cell r="S23" t="str">
            <v>03NT201</v>
          </cell>
          <cell r="T23" t="str">
            <v>NT TTT Nhất Ca 650ml</v>
          </cell>
          <cell r="U23" t="str">
            <v>mLít</v>
          </cell>
          <cell r="V23">
            <v>12356.643356643357</v>
          </cell>
          <cell r="W23">
            <v>12356.643356643357</v>
          </cell>
          <cell r="X23">
            <v>12356.643356643357</v>
          </cell>
          <cell r="Y23">
            <v>14384.615384615385</v>
          </cell>
          <cell r="Z23">
            <v>14384.615384615385</v>
          </cell>
          <cell r="AA23">
            <v>14384.615384615385</v>
          </cell>
          <cell r="AB23">
            <v>16019.23076923077</v>
          </cell>
          <cell r="AC23">
            <v>16019.23076923077</v>
          </cell>
          <cell r="AD23">
            <v>16019.23076923077</v>
          </cell>
          <cell r="AE23">
            <v>17653.846153846152</v>
          </cell>
          <cell r="AF23">
            <v>17653.846153846152</v>
          </cell>
          <cell r="AG23">
            <v>17653.846153846152</v>
          </cell>
        </row>
        <row r="24">
          <cell r="C24" t="str">
            <v>03NT200</v>
          </cell>
          <cell r="D24" t="str">
            <v>NT TTT Nhất Ca 500ml</v>
          </cell>
          <cell r="E24">
            <v>500</v>
          </cell>
          <cell r="F24">
            <v>7186.3636363636369</v>
          </cell>
          <cell r="G24">
            <v>7186.3636363636369</v>
          </cell>
          <cell r="H24">
            <v>7186.3636363636369</v>
          </cell>
          <cell r="I24">
            <v>7863</v>
          </cell>
          <cell r="J24">
            <v>7863</v>
          </cell>
          <cell r="K24">
            <v>7863</v>
          </cell>
          <cell r="L24">
            <v>8712.5</v>
          </cell>
          <cell r="M24">
            <v>8712.5</v>
          </cell>
          <cell r="N24">
            <v>8712.5</v>
          </cell>
          <cell r="O24">
            <v>9563</v>
          </cell>
          <cell r="P24">
            <v>9563</v>
          </cell>
          <cell r="Q24">
            <v>9563</v>
          </cell>
          <cell r="S24" t="str">
            <v>03NT200</v>
          </cell>
          <cell r="T24" t="str">
            <v>NT TTT Nhất Ca 500ml</v>
          </cell>
          <cell r="U24" t="str">
            <v>mLít</v>
          </cell>
          <cell r="V24">
            <v>14372.727272727274</v>
          </cell>
          <cell r="W24">
            <v>14372.727272727274</v>
          </cell>
          <cell r="X24">
            <v>14372.727272727274</v>
          </cell>
          <cell r="Y24">
            <v>15726</v>
          </cell>
          <cell r="Z24">
            <v>15726</v>
          </cell>
          <cell r="AA24">
            <v>15726</v>
          </cell>
          <cell r="AB24">
            <v>17425</v>
          </cell>
          <cell r="AC24">
            <v>17425</v>
          </cell>
          <cell r="AD24">
            <v>17425</v>
          </cell>
          <cell r="AE24">
            <v>19126</v>
          </cell>
          <cell r="AF24">
            <v>19126</v>
          </cell>
          <cell r="AG24">
            <v>19126</v>
          </cell>
        </row>
        <row r="25">
          <cell r="C25" t="str">
            <v>03NT202</v>
          </cell>
          <cell r="D25" t="str">
            <v>NT TTT Nhị Ca 500ml</v>
          </cell>
          <cell r="E25">
            <v>500</v>
          </cell>
          <cell r="F25">
            <v>3804.5454545454545</v>
          </cell>
          <cell r="G25">
            <v>3804.5454545454545</v>
          </cell>
          <cell r="H25">
            <v>3804.5454545454545</v>
          </cell>
          <cell r="I25">
            <v>4250</v>
          </cell>
          <cell r="J25">
            <v>4250</v>
          </cell>
          <cell r="K25">
            <v>4250</v>
          </cell>
          <cell r="L25">
            <v>4759.9999999999991</v>
          </cell>
          <cell r="M25">
            <v>4759.9999999999991</v>
          </cell>
          <cell r="N25">
            <v>4759.9999999999991</v>
          </cell>
          <cell r="O25">
            <v>4759.9999999999991</v>
          </cell>
          <cell r="P25">
            <v>4759.9999999999991</v>
          </cell>
          <cell r="Q25">
            <v>4759.9999999999991</v>
          </cell>
          <cell r="S25" t="str">
            <v>03NT202</v>
          </cell>
          <cell r="T25" t="str">
            <v>NT TTT Nhị Ca 500ml</v>
          </cell>
          <cell r="U25" t="str">
            <v>mLít</v>
          </cell>
          <cell r="V25">
            <v>7609.090909090909</v>
          </cell>
          <cell r="W25">
            <v>7609.090909090909</v>
          </cell>
          <cell r="X25">
            <v>7609.090909090909</v>
          </cell>
          <cell r="Y25">
            <v>8500</v>
          </cell>
          <cell r="Z25">
            <v>8500</v>
          </cell>
          <cell r="AA25">
            <v>8500</v>
          </cell>
          <cell r="AB25">
            <v>9519.9999999999982</v>
          </cell>
          <cell r="AC25">
            <v>9519.9999999999982</v>
          </cell>
          <cell r="AD25">
            <v>9519.9999999999982</v>
          </cell>
          <cell r="AE25">
            <v>9519.9999999999982</v>
          </cell>
          <cell r="AF25">
            <v>9519.9999999999982</v>
          </cell>
          <cell r="AG25">
            <v>9519.9999999999982</v>
          </cell>
        </row>
        <row r="26">
          <cell r="C26" t="str">
            <v>03NT232</v>
          </cell>
          <cell r="D26" t="str">
            <v>TTT toi ớt 500ml</v>
          </cell>
          <cell r="E26">
            <v>500</v>
          </cell>
          <cell r="F26">
            <v>8454.545454545454</v>
          </cell>
          <cell r="G26">
            <v>8454.545454545454</v>
          </cell>
          <cell r="H26">
            <v>8454.545454545454</v>
          </cell>
          <cell r="I26">
            <v>9350</v>
          </cell>
          <cell r="J26">
            <v>9350</v>
          </cell>
          <cell r="K26">
            <v>9350</v>
          </cell>
          <cell r="L26">
            <v>11050</v>
          </cell>
          <cell r="M26">
            <v>11050</v>
          </cell>
          <cell r="N26">
            <v>11050</v>
          </cell>
          <cell r="O26">
            <v>11050</v>
          </cell>
          <cell r="P26">
            <v>11050</v>
          </cell>
          <cell r="Q26">
            <v>11050</v>
          </cell>
          <cell r="S26" t="str">
            <v>03NT232</v>
          </cell>
          <cell r="T26" t="str">
            <v>TTT toi ớt 500ml</v>
          </cell>
          <cell r="U26" t="str">
            <v>mLít</v>
          </cell>
          <cell r="V26">
            <v>16909.090909090908</v>
          </cell>
          <cell r="W26">
            <v>16909.090909090908</v>
          </cell>
          <cell r="X26">
            <v>16909.090909090908</v>
          </cell>
          <cell r="Y26">
            <v>18700</v>
          </cell>
          <cell r="Z26">
            <v>18700</v>
          </cell>
          <cell r="AA26">
            <v>18700</v>
          </cell>
          <cell r="AB26">
            <v>22100</v>
          </cell>
          <cell r="AC26">
            <v>22100</v>
          </cell>
          <cell r="AD26">
            <v>22100</v>
          </cell>
          <cell r="AE26">
            <v>22100</v>
          </cell>
          <cell r="AF26">
            <v>22100</v>
          </cell>
          <cell r="AG26">
            <v>22100</v>
          </cell>
        </row>
        <row r="27">
          <cell r="C27" t="str">
            <v>03NT265</v>
          </cell>
          <cell r="D27" t="str">
            <v>NT Chinsu 250ml</v>
          </cell>
          <cell r="E27">
            <v>250</v>
          </cell>
          <cell r="F27">
            <v>5749.0909090909081</v>
          </cell>
          <cell r="G27">
            <v>5749.0909090909081</v>
          </cell>
          <cell r="H27">
            <v>6375</v>
          </cell>
          <cell r="I27">
            <v>6375</v>
          </cell>
          <cell r="J27">
            <v>10625</v>
          </cell>
          <cell r="K27">
            <v>10625</v>
          </cell>
          <cell r="L27">
            <v>10625</v>
          </cell>
          <cell r="M27">
            <v>10625</v>
          </cell>
          <cell r="N27">
            <v>10625</v>
          </cell>
          <cell r="O27">
            <v>10625</v>
          </cell>
          <cell r="P27">
            <v>10625</v>
          </cell>
          <cell r="Q27">
            <v>10625</v>
          </cell>
          <cell r="S27" t="str">
            <v>03NT265</v>
          </cell>
          <cell r="T27" t="str">
            <v>NT Chinsu 250ml</v>
          </cell>
          <cell r="U27" t="str">
            <v>mLít</v>
          </cell>
          <cell r="V27">
            <v>22996.363636363632</v>
          </cell>
          <cell r="W27">
            <v>22996.363636363632</v>
          </cell>
          <cell r="X27">
            <v>25500</v>
          </cell>
          <cell r="Y27">
            <v>25500</v>
          </cell>
          <cell r="Z27">
            <v>42500</v>
          </cell>
          <cell r="AA27">
            <v>42500</v>
          </cell>
          <cell r="AB27">
            <v>42500</v>
          </cell>
          <cell r="AC27">
            <v>42500</v>
          </cell>
          <cell r="AD27">
            <v>42500</v>
          </cell>
          <cell r="AE27">
            <v>42500</v>
          </cell>
          <cell r="AF27">
            <v>42500</v>
          </cell>
          <cell r="AG27">
            <v>42500</v>
          </cell>
        </row>
        <row r="28">
          <cell r="D28" t="str">
            <v>Gia vị ướp soya based</v>
          </cell>
          <cell r="E28">
            <v>250</v>
          </cell>
          <cell r="F28">
            <v>6340.909090909091</v>
          </cell>
          <cell r="G28">
            <v>6340.909090909091</v>
          </cell>
          <cell r="H28">
            <v>6340.909090909091</v>
          </cell>
          <cell r="I28">
            <v>6340.909090909091</v>
          </cell>
          <cell r="J28">
            <v>6340.909090909091</v>
          </cell>
          <cell r="K28">
            <v>6340.909090909091</v>
          </cell>
          <cell r="L28">
            <v>6340.909090909091</v>
          </cell>
          <cell r="M28">
            <v>6340.909090909091</v>
          </cell>
          <cell r="N28">
            <v>6340.909090909091</v>
          </cell>
          <cell r="O28">
            <v>6340.909090909091</v>
          </cell>
          <cell r="P28">
            <v>6340.909090909091</v>
          </cell>
          <cell r="Q28">
            <v>6340.909090909091</v>
          </cell>
          <cell r="S28">
            <v>0</v>
          </cell>
          <cell r="T28" t="str">
            <v>Gia vị ướp soya based</v>
          </cell>
          <cell r="U28" t="str">
            <v>mLít</v>
          </cell>
          <cell r="V28">
            <v>25363.636363636364</v>
          </cell>
          <cell r="W28">
            <v>25363.636363636364</v>
          </cell>
          <cell r="X28">
            <v>25363.636363636364</v>
          </cell>
          <cell r="Y28">
            <v>25363.636363636364</v>
          </cell>
          <cell r="Z28">
            <v>25363.636363636364</v>
          </cell>
          <cell r="AA28">
            <v>25363.636363636364</v>
          </cell>
          <cell r="AB28">
            <v>25363.636363636364</v>
          </cell>
          <cell r="AC28">
            <v>25363.636363636364</v>
          </cell>
          <cell r="AD28">
            <v>25363.636363636364</v>
          </cell>
          <cell r="AE28">
            <v>25363.636363636364</v>
          </cell>
          <cell r="AF28">
            <v>25363.636363636364</v>
          </cell>
          <cell r="AG28">
            <v>25363.636363636364</v>
          </cell>
        </row>
        <row r="29">
          <cell r="C29" t="str">
            <v>03NT213</v>
          </cell>
          <cell r="D29" t="str">
            <v>NT Chinsu Tỏi Ớt 250ml</v>
          </cell>
          <cell r="E29">
            <v>250</v>
          </cell>
          <cell r="F29">
            <v>6594.545454545454</v>
          </cell>
          <cell r="G29">
            <v>6594.545454545454</v>
          </cell>
          <cell r="H29">
            <v>7225</v>
          </cell>
          <cell r="I29">
            <v>7225</v>
          </cell>
          <cell r="J29">
            <v>7225</v>
          </cell>
          <cell r="K29">
            <v>7225</v>
          </cell>
          <cell r="L29">
            <v>7225</v>
          </cell>
          <cell r="M29">
            <v>7225</v>
          </cell>
          <cell r="N29">
            <v>7225</v>
          </cell>
          <cell r="O29">
            <v>7225</v>
          </cell>
          <cell r="P29">
            <v>7225</v>
          </cell>
          <cell r="Q29">
            <v>7225</v>
          </cell>
          <cell r="S29" t="str">
            <v>03NT213</v>
          </cell>
          <cell r="T29" t="str">
            <v>NT Chinsu Tỏi Ớt 250ml</v>
          </cell>
          <cell r="U29" t="str">
            <v>mLít</v>
          </cell>
          <cell r="V29">
            <v>26378.181818181816</v>
          </cell>
          <cell r="W29">
            <v>26378.181818181816</v>
          </cell>
          <cell r="X29">
            <v>28900</v>
          </cell>
          <cell r="Y29">
            <v>28900</v>
          </cell>
          <cell r="Z29">
            <v>28900</v>
          </cell>
          <cell r="AA29">
            <v>28900</v>
          </cell>
          <cell r="AB29">
            <v>28900</v>
          </cell>
          <cell r="AC29">
            <v>28900</v>
          </cell>
          <cell r="AD29">
            <v>28900</v>
          </cell>
          <cell r="AE29">
            <v>28900</v>
          </cell>
          <cell r="AF29">
            <v>28900</v>
          </cell>
          <cell r="AG29">
            <v>28900</v>
          </cell>
        </row>
        <row r="30">
          <cell r="C30" t="str">
            <v>03OT026</v>
          </cell>
          <cell r="D30" t="str">
            <v>TO Chin-su 250gr</v>
          </cell>
          <cell r="E30">
            <v>250</v>
          </cell>
          <cell r="F30">
            <v>6340.909090909091</v>
          </cell>
          <cell r="G30">
            <v>6340.909090909091</v>
          </cell>
          <cell r="H30">
            <v>6340.909090909091</v>
          </cell>
          <cell r="I30">
            <v>7292.045454545454</v>
          </cell>
          <cell r="J30">
            <v>7650</v>
          </cell>
          <cell r="K30">
            <v>7650</v>
          </cell>
          <cell r="L30">
            <v>7650</v>
          </cell>
          <cell r="M30">
            <v>7650</v>
          </cell>
          <cell r="N30">
            <v>7650</v>
          </cell>
          <cell r="O30">
            <v>7650</v>
          </cell>
          <cell r="P30">
            <v>7650</v>
          </cell>
          <cell r="Q30">
            <v>7650</v>
          </cell>
          <cell r="S30" t="str">
            <v>03OT026</v>
          </cell>
          <cell r="T30" t="str">
            <v>TO Chin-su 250gr</v>
          </cell>
          <cell r="U30" t="str">
            <v>Tấn</v>
          </cell>
          <cell r="V30">
            <v>25.363636363636363</v>
          </cell>
          <cell r="W30">
            <v>25.363636363636363</v>
          </cell>
          <cell r="X30">
            <v>25.363636363636363</v>
          </cell>
          <cell r="Y30">
            <v>29.168181818181814</v>
          </cell>
          <cell r="Z30">
            <v>30.6</v>
          </cell>
          <cell r="AA30">
            <v>30.6</v>
          </cell>
          <cell r="AB30">
            <v>30.6</v>
          </cell>
          <cell r="AC30">
            <v>30.6</v>
          </cell>
          <cell r="AD30">
            <v>30.6</v>
          </cell>
          <cell r="AE30">
            <v>30.6</v>
          </cell>
          <cell r="AF30">
            <v>30.6</v>
          </cell>
          <cell r="AG30">
            <v>30.6</v>
          </cell>
        </row>
        <row r="31">
          <cell r="C31" t="str">
            <v>03OT085</v>
          </cell>
          <cell r="D31" t="str">
            <v>TO Chin-su (glass) 290gr</v>
          </cell>
          <cell r="E31">
            <v>290</v>
          </cell>
          <cell r="F31">
            <v>10568.181818181818</v>
          </cell>
          <cell r="G31">
            <v>10568.181818181818</v>
          </cell>
          <cell r="H31">
            <v>10568.181818181818</v>
          </cell>
          <cell r="I31">
            <v>10568.181818181818</v>
          </cell>
          <cell r="J31">
            <v>11475</v>
          </cell>
          <cell r="K31">
            <v>11475</v>
          </cell>
          <cell r="L31">
            <v>11475</v>
          </cell>
          <cell r="M31">
            <v>11475</v>
          </cell>
          <cell r="N31">
            <v>11475</v>
          </cell>
          <cell r="O31">
            <v>11475</v>
          </cell>
          <cell r="P31">
            <v>11475</v>
          </cell>
          <cell r="Q31">
            <v>11475</v>
          </cell>
          <cell r="S31" t="str">
            <v>03OT085</v>
          </cell>
          <cell r="T31" t="str">
            <v>TO Chin-su (glass) 290gr</v>
          </cell>
          <cell r="U31" t="str">
            <v>Tấn</v>
          </cell>
          <cell r="V31">
            <v>36.442006269592476</v>
          </cell>
          <cell r="W31">
            <v>36.442006269592476</v>
          </cell>
          <cell r="X31">
            <v>36.442006269592476</v>
          </cell>
          <cell r="Y31">
            <v>36.442006269592476</v>
          </cell>
          <cell r="Z31">
            <v>39.568965517241381</v>
          </cell>
          <cell r="AA31">
            <v>39.568965517241381</v>
          </cell>
          <cell r="AB31">
            <v>39.568965517241381</v>
          </cell>
          <cell r="AC31">
            <v>39.568965517241381</v>
          </cell>
          <cell r="AD31">
            <v>39.568965517241381</v>
          </cell>
          <cell r="AE31">
            <v>39.568965517241381</v>
          </cell>
          <cell r="AF31">
            <v>39.568965517241381</v>
          </cell>
          <cell r="AG31">
            <v>39.568965517241381</v>
          </cell>
        </row>
        <row r="32">
          <cell r="C32" t="str">
            <v>03OT023</v>
          </cell>
          <cell r="D32" t="str">
            <v>TO Rồng Việt 200gr/TC</v>
          </cell>
          <cell r="E32">
            <v>200</v>
          </cell>
          <cell r="F32">
            <v>3381.8181818181815</v>
          </cell>
          <cell r="G32">
            <v>3381.8181818181815</v>
          </cell>
          <cell r="H32">
            <v>3381.8181818181815</v>
          </cell>
          <cell r="I32">
            <v>3804.5454545454545</v>
          </cell>
          <cell r="J32">
            <v>3804.5454545454545</v>
          </cell>
          <cell r="K32">
            <v>3804.5454545454545</v>
          </cell>
          <cell r="L32">
            <v>3804.5454545454545</v>
          </cell>
          <cell r="M32">
            <v>3804.5454545454545</v>
          </cell>
          <cell r="N32">
            <v>3804.5454545454545</v>
          </cell>
          <cell r="O32">
            <v>3804.5454545454545</v>
          </cell>
          <cell r="P32">
            <v>3804.5454545454545</v>
          </cell>
          <cell r="Q32">
            <v>3804.5454545454545</v>
          </cell>
          <cell r="S32" t="str">
            <v>03OT023</v>
          </cell>
          <cell r="T32" t="str">
            <v>TO Rồng Việt 200gr/TC</v>
          </cell>
          <cell r="U32" t="str">
            <v>Tấn</v>
          </cell>
          <cell r="V32">
            <v>16.909090909090907</v>
          </cell>
          <cell r="W32">
            <v>16.909090909090907</v>
          </cell>
          <cell r="X32">
            <v>16.909090909090907</v>
          </cell>
          <cell r="Y32">
            <v>19.022727272727273</v>
          </cell>
          <cell r="Z32">
            <v>19.022727272727273</v>
          </cell>
          <cell r="AA32">
            <v>19.022727272727273</v>
          </cell>
          <cell r="AB32">
            <v>19.022727272727273</v>
          </cell>
          <cell r="AC32">
            <v>19.022727272727273</v>
          </cell>
          <cell r="AD32">
            <v>19.022727272727273</v>
          </cell>
          <cell r="AE32">
            <v>19.022727272727273</v>
          </cell>
          <cell r="AF32">
            <v>19.022727272727273</v>
          </cell>
          <cell r="AG32">
            <v>19.022727272727273</v>
          </cell>
        </row>
        <row r="33">
          <cell r="D33" t="str">
            <v xml:space="preserve">TO KFC 1kg x10túi </v>
          </cell>
          <cell r="E33">
            <v>1000</v>
          </cell>
          <cell r="F33">
            <v>16000</v>
          </cell>
          <cell r="G33">
            <v>16000</v>
          </cell>
          <cell r="H33">
            <v>16000</v>
          </cell>
          <cell r="I33">
            <v>16000</v>
          </cell>
          <cell r="J33">
            <v>16000</v>
          </cell>
          <cell r="K33">
            <v>16000</v>
          </cell>
          <cell r="L33">
            <v>16000</v>
          </cell>
          <cell r="M33">
            <v>16000</v>
          </cell>
          <cell r="N33">
            <v>16000</v>
          </cell>
          <cell r="O33">
            <v>16000</v>
          </cell>
          <cell r="P33">
            <v>16000</v>
          </cell>
          <cell r="Q33">
            <v>16000</v>
          </cell>
          <cell r="S33">
            <v>0</v>
          </cell>
          <cell r="T33" t="str">
            <v xml:space="preserve">TO KFC 1kg x10túi </v>
          </cell>
          <cell r="U33" t="str">
            <v>Tấn</v>
          </cell>
          <cell r="V33">
            <v>16</v>
          </cell>
          <cell r="W33">
            <v>16</v>
          </cell>
          <cell r="X33">
            <v>16</v>
          </cell>
          <cell r="Y33">
            <v>16</v>
          </cell>
          <cell r="Z33">
            <v>16</v>
          </cell>
          <cell r="AA33">
            <v>16</v>
          </cell>
          <cell r="AB33">
            <v>16</v>
          </cell>
          <cell r="AC33">
            <v>16</v>
          </cell>
          <cell r="AD33">
            <v>16</v>
          </cell>
          <cell r="AE33">
            <v>16</v>
          </cell>
          <cell r="AF33">
            <v>16</v>
          </cell>
          <cell r="AG33">
            <v>16</v>
          </cell>
        </row>
        <row r="34">
          <cell r="C34" t="str">
            <v>02OM164</v>
          </cell>
          <cell r="D34" t="str">
            <v>Omachi Sườn</v>
          </cell>
          <cell r="E34">
            <v>1</v>
          </cell>
          <cell r="F34">
            <v>3930.9090909090901</v>
          </cell>
          <cell r="G34">
            <v>3930.9090909090901</v>
          </cell>
          <cell r="H34">
            <v>4187.2727272727261</v>
          </cell>
          <cell r="I34">
            <v>4443.6363636363631</v>
          </cell>
          <cell r="J34">
            <v>4467</v>
          </cell>
          <cell r="K34">
            <v>4467</v>
          </cell>
          <cell r="L34">
            <v>4467</v>
          </cell>
          <cell r="M34">
            <v>4467</v>
          </cell>
          <cell r="N34">
            <v>4467</v>
          </cell>
          <cell r="O34">
            <v>4467</v>
          </cell>
          <cell r="P34">
            <v>4467</v>
          </cell>
          <cell r="Q34">
            <v>4467</v>
          </cell>
          <cell r="S34" t="str">
            <v>02OM164</v>
          </cell>
          <cell r="T34" t="str">
            <v>Omachi Sườn</v>
          </cell>
          <cell r="U34" t="str">
            <v>mGói</v>
          </cell>
          <cell r="V34">
            <v>3930.9090909090901</v>
          </cell>
          <cell r="W34">
            <v>3930.9090909090901</v>
          </cell>
          <cell r="X34">
            <v>4187.2727272727261</v>
          </cell>
          <cell r="Y34">
            <v>4443.6363636363631</v>
          </cell>
          <cell r="Z34">
            <v>4467</v>
          </cell>
          <cell r="AA34">
            <v>4467</v>
          </cell>
          <cell r="AB34">
            <v>4467</v>
          </cell>
          <cell r="AC34">
            <v>4467</v>
          </cell>
          <cell r="AD34">
            <v>4467</v>
          </cell>
          <cell r="AE34">
            <v>4467</v>
          </cell>
          <cell r="AF34">
            <v>4467</v>
          </cell>
          <cell r="AG34">
            <v>4467</v>
          </cell>
        </row>
        <row r="35">
          <cell r="C35" t="str">
            <v>02OM165</v>
          </cell>
          <cell r="D35" t="str">
            <v>Omachi XBH</v>
          </cell>
          <cell r="E35">
            <v>1</v>
          </cell>
          <cell r="F35">
            <v>3930.9090909090901</v>
          </cell>
          <cell r="G35">
            <v>3930.9090909090901</v>
          </cell>
          <cell r="H35">
            <v>4187.2727272727261</v>
          </cell>
          <cell r="I35">
            <v>4443.6363636363631</v>
          </cell>
          <cell r="J35">
            <v>4467</v>
          </cell>
          <cell r="K35">
            <v>4467</v>
          </cell>
          <cell r="L35">
            <v>4467</v>
          </cell>
          <cell r="M35">
            <v>4467</v>
          </cell>
          <cell r="N35">
            <v>4467</v>
          </cell>
          <cell r="O35">
            <v>4467</v>
          </cell>
          <cell r="P35">
            <v>4467</v>
          </cell>
          <cell r="Q35">
            <v>4467</v>
          </cell>
          <cell r="S35" t="str">
            <v>02OM165</v>
          </cell>
          <cell r="T35" t="str">
            <v>Omachi XBH</v>
          </cell>
          <cell r="U35" t="str">
            <v>mGói</v>
          </cell>
          <cell r="V35">
            <v>3930.9090909090901</v>
          </cell>
          <cell r="W35">
            <v>3930.9090909090901</v>
          </cell>
          <cell r="X35">
            <v>4187.2727272727261</v>
          </cell>
          <cell r="Y35">
            <v>4443.6363636363631</v>
          </cell>
          <cell r="Z35">
            <v>4467</v>
          </cell>
          <cell r="AA35">
            <v>4467</v>
          </cell>
          <cell r="AB35">
            <v>4467</v>
          </cell>
          <cell r="AC35">
            <v>4467</v>
          </cell>
          <cell r="AD35">
            <v>4467</v>
          </cell>
          <cell r="AE35">
            <v>4467</v>
          </cell>
          <cell r="AF35">
            <v>4467</v>
          </cell>
          <cell r="AG35">
            <v>4467</v>
          </cell>
        </row>
        <row r="36">
          <cell r="C36" t="str">
            <v>02OM193</v>
          </cell>
          <cell r="D36" t="str">
            <v>Omachi Tôm</v>
          </cell>
          <cell r="E36">
            <v>1</v>
          </cell>
          <cell r="F36">
            <v>3930.9090909090901</v>
          </cell>
          <cell r="G36">
            <v>3930.9090909090901</v>
          </cell>
          <cell r="H36">
            <v>4187.2727272727261</v>
          </cell>
          <cell r="I36">
            <v>4443.6363636363631</v>
          </cell>
          <cell r="J36">
            <v>4467</v>
          </cell>
          <cell r="K36">
            <v>4467</v>
          </cell>
          <cell r="L36">
            <v>4467</v>
          </cell>
          <cell r="M36">
            <v>4467</v>
          </cell>
          <cell r="N36">
            <v>4467</v>
          </cell>
          <cell r="O36">
            <v>4467</v>
          </cell>
          <cell r="P36">
            <v>4467</v>
          </cell>
          <cell r="Q36">
            <v>4467</v>
          </cell>
          <cell r="S36" t="str">
            <v>02OM193</v>
          </cell>
          <cell r="T36" t="str">
            <v>Omachi Tôm</v>
          </cell>
          <cell r="U36" t="str">
            <v>mGói</v>
          </cell>
          <cell r="V36">
            <v>3930.9090909090901</v>
          </cell>
          <cell r="W36">
            <v>3930.9090909090901</v>
          </cell>
          <cell r="X36">
            <v>4187.2727272727261</v>
          </cell>
          <cell r="Y36">
            <v>4443.6363636363631</v>
          </cell>
          <cell r="Z36">
            <v>4467</v>
          </cell>
          <cell r="AA36">
            <v>4467</v>
          </cell>
          <cell r="AB36">
            <v>4467</v>
          </cell>
          <cell r="AC36">
            <v>4467</v>
          </cell>
          <cell r="AD36">
            <v>4467</v>
          </cell>
          <cell r="AE36">
            <v>4467</v>
          </cell>
          <cell r="AF36">
            <v>4467</v>
          </cell>
          <cell r="AG36">
            <v>4467</v>
          </cell>
        </row>
        <row r="37">
          <cell r="D37" t="str">
            <v>OMC 2 in 1</v>
          </cell>
          <cell r="E37">
            <v>1</v>
          </cell>
          <cell r="F37">
            <v>4443.6363636363631</v>
          </cell>
          <cell r="G37">
            <v>4443.6363636363631</v>
          </cell>
          <cell r="H37">
            <v>4614.545454545454</v>
          </cell>
          <cell r="I37">
            <v>4785.4545454545441</v>
          </cell>
          <cell r="J37">
            <v>4810</v>
          </cell>
          <cell r="K37">
            <v>4810</v>
          </cell>
          <cell r="L37">
            <v>4810</v>
          </cell>
          <cell r="M37">
            <v>4810</v>
          </cell>
          <cell r="N37">
            <v>4810</v>
          </cell>
          <cell r="O37">
            <v>4810</v>
          </cell>
          <cell r="P37">
            <v>4810</v>
          </cell>
          <cell r="Q37">
            <v>4810</v>
          </cell>
          <cell r="S37">
            <v>0</v>
          </cell>
          <cell r="T37" t="str">
            <v>OMC 2 in 1</v>
          </cell>
          <cell r="U37" t="str">
            <v>mGói</v>
          </cell>
          <cell r="V37">
            <v>4443.6363636363631</v>
          </cell>
          <cell r="W37">
            <v>4443.6363636363631</v>
          </cell>
          <cell r="X37">
            <v>4614.545454545454</v>
          </cell>
          <cell r="Y37">
            <v>4785.4545454545441</v>
          </cell>
          <cell r="Z37">
            <v>4810</v>
          </cell>
          <cell r="AA37">
            <v>4810</v>
          </cell>
          <cell r="AB37">
            <v>4810</v>
          </cell>
          <cell r="AC37">
            <v>4810</v>
          </cell>
          <cell r="AD37">
            <v>4810</v>
          </cell>
          <cell r="AE37">
            <v>4810</v>
          </cell>
          <cell r="AF37">
            <v>4810</v>
          </cell>
          <cell r="AG37">
            <v>4810</v>
          </cell>
        </row>
        <row r="38">
          <cell r="C38" t="str">
            <v>02OM191</v>
          </cell>
          <cell r="D38" t="str">
            <v>Omachi với Xốt Spaghetti Bò</v>
          </cell>
          <cell r="E38">
            <v>1</v>
          </cell>
          <cell r="F38">
            <v>4272.7272727272721</v>
          </cell>
          <cell r="G38">
            <v>4272.7272727272721</v>
          </cell>
          <cell r="H38">
            <v>4529.0909090909081</v>
          </cell>
          <cell r="I38">
            <v>4785.4545454545441</v>
          </cell>
          <cell r="J38">
            <v>4810</v>
          </cell>
          <cell r="K38">
            <v>4810</v>
          </cell>
          <cell r="L38">
            <v>4810</v>
          </cell>
          <cell r="M38">
            <v>4810</v>
          </cell>
          <cell r="N38">
            <v>4810</v>
          </cell>
          <cell r="O38">
            <v>4810</v>
          </cell>
          <cell r="P38">
            <v>4810</v>
          </cell>
          <cell r="Q38">
            <v>4810</v>
          </cell>
          <cell r="S38" t="str">
            <v>02OM191</v>
          </cell>
          <cell r="T38" t="str">
            <v>Omachi với Xốt Spaghetti Bò</v>
          </cell>
          <cell r="U38" t="str">
            <v>mGói</v>
          </cell>
          <cell r="V38">
            <v>4272.7272727272721</v>
          </cell>
          <cell r="W38">
            <v>4272.7272727272721</v>
          </cell>
          <cell r="X38">
            <v>4529.0909090909081</v>
          </cell>
          <cell r="Y38">
            <v>4785.4545454545441</v>
          </cell>
          <cell r="Z38">
            <v>4810</v>
          </cell>
          <cell r="AA38">
            <v>4810</v>
          </cell>
          <cell r="AB38">
            <v>4810</v>
          </cell>
          <cell r="AC38">
            <v>4810</v>
          </cell>
          <cell r="AD38">
            <v>4810</v>
          </cell>
          <cell r="AE38">
            <v>4810</v>
          </cell>
          <cell r="AF38">
            <v>4810</v>
          </cell>
          <cell r="AG38">
            <v>4810</v>
          </cell>
        </row>
        <row r="39">
          <cell r="C39" t="str">
            <v>02OM187</v>
          </cell>
          <cell r="D39" t="str">
            <v>Omachi với Xốt Spaghetti Heo</v>
          </cell>
          <cell r="E39">
            <v>1</v>
          </cell>
          <cell r="F39">
            <v>4272.7272727272721</v>
          </cell>
          <cell r="G39">
            <v>4272.7272727272721</v>
          </cell>
          <cell r="H39">
            <v>4529.0909090909081</v>
          </cell>
          <cell r="I39">
            <v>4785.4545454545441</v>
          </cell>
          <cell r="J39">
            <v>4810</v>
          </cell>
          <cell r="K39">
            <v>4810</v>
          </cell>
          <cell r="L39">
            <v>4810</v>
          </cell>
          <cell r="M39">
            <v>4810</v>
          </cell>
          <cell r="N39">
            <v>4810</v>
          </cell>
          <cell r="O39">
            <v>4810</v>
          </cell>
          <cell r="P39">
            <v>4810</v>
          </cell>
          <cell r="Q39">
            <v>4810</v>
          </cell>
          <cell r="S39" t="str">
            <v>02OM187</v>
          </cell>
          <cell r="T39" t="str">
            <v>Omachi với Xốt Spaghetti Heo</v>
          </cell>
          <cell r="U39" t="str">
            <v>mGói</v>
          </cell>
          <cell r="V39">
            <v>4272.7272727272721</v>
          </cell>
          <cell r="W39">
            <v>4272.7272727272721</v>
          </cell>
          <cell r="X39">
            <v>4529.0909090909081</v>
          </cell>
          <cell r="Y39">
            <v>4785.4545454545441</v>
          </cell>
          <cell r="Z39">
            <v>4810</v>
          </cell>
          <cell r="AA39">
            <v>4810</v>
          </cell>
          <cell r="AB39">
            <v>4810</v>
          </cell>
          <cell r="AC39">
            <v>4810</v>
          </cell>
          <cell r="AD39">
            <v>4810</v>
          </cell>
          <cell r="AE39">
            <v>4810</v>
          </cell>
          <cell r="AF39">
            <v>4810</v>
          </cell>
          <cell r="AG39">
            <v>4810</v>
          </cell>
        </row>
        <row r="40">
          <cell r="C40" t="str">
            <v>02KK001</v>
          </cell>
          <cell r="D40" t="str">
            <v>Mì Kokomi Tôm 30 gói</v>
          </cell>
          <cell r="E40">
            <v>1</v>
          </cell>
          <cell r="F40">
            <v>1</v>
          </cell>
          <cell r="G40">
            <v>1</v>
          </cell>
          <cell r="H40">
            <v>1</v>
          </cell>
          <cell r="I40">
            <v>1</v>
          </cell>
          <cell r="J40">
            <v>1</v>
          </cell>
          <cell r="K40">
            <v>1</v>
          </cell>
          <cell r="L40">
            <v>1</v>
          </cell>
          <cell r="M40">
            <v>1</v>
          </cell>
          <cell r="N40">
            <v>1</v>
          </cell>
          <cell r="O40">
            <v>1</v>
          </cell>
          <cell r="P40">
            <v>2245</v>
          </cell>
          <cell r="Q40">
            <v>2245</v>
          </cell>
          <cell r="S40" t="str">
            <v>02KK001</v>
          </cell>
          <cell r="T40" t="str">
            <v>Mì Kokomi Tôm 30 gói</v>
          </cell>
          <cell r="U40" t="str">
            <v>mGói</v>
          </cell>
          <cell r="V40">
            <v>1</v>
          </cell>
          <cell r="W40">
            <v>1</v>
          </cell>
          <cell r="X40">
            <v>1</v>
          </cell>
          <cell r="Y40">
            <v>1</v>
          </cell>
          <cell r="Z40">
            <v>1</v>
          </cell>
          <cell r="AA40">
            <v>1</v>
          </cell>
          <cell r="AB40">
            <v>1</v>
          </cell>
          <cell r="AC40">
            <v>1</v>
          </cell>
          <cell r="AD40">
            <v>1</v>
          </cell>
          <cell r="AE40">
            <v>1</v>
          </cell>
          <cell r="AF40">
            <v>2245</v>
          </cell>
          <cell r="AG40">
            <v>2245</v>
          </cell>
        </row>
        <row r="41">
          <cell r="C41" t="str">
            <v>02KK002</v>
          </cell>
          <cell r="D41" t="str">
            <v>Mì Kokomi Gà 30 gói</v>
          </cell>
          <cell r="E41">
            <v>1</v>
          </cell>
          <cell r="F41">
            <v>1</v>
          </cell>
          <cell r="G41">
            <v>1</v>
          </cell>
          <cell r="H41">
            <v>1</v>
          </cell>
          <cell r="I41">
            <v>1</v>
          </cell>
          <cell r="J41">
            <v>1</v>
          </cell>
          <cell r="K41">
            <v>1</v>
          </cell>
          <cell r="L41">
            <v>1</v>
          </cell>
          <cell r="M41">
            <v>1</v>
          </cell>
          <cell r="N41">
            <v>1</v>
          </cell>
          <cell r="O41">
            <v>1</v>
          </cell>
          <cell r="P41">
            <v>2245</v>
          </cell>
          <cell r="Q41">
            <v>2245</v>
          </cell>
          <cell r="S41" t="str">
            <v>02KK002</v>
          </cell>
          <cell r="T41" t="str">
            <v>Mì Kokomi Gà 30 gói</v>
          </cell>
          <cell r="U41" t="str">
            <v>mGói</v>
          </cell>
          <cell r="V41">
            <v>1</v>
          </cell>
          <cell r="W41">
            <v>1</v>
          </cell>
          <cell r="X41">
            <v>1</v>
          </cell>
          <cell r="Y41">
            <v>1</v>
          </cell>
          <cell r="Z41">
            <v>1</v>
          </cell>
          <cell r="AA41">
            <v>1</v>
          </cell>
          <cell r="AB41">
            <v>1</v>
          </cell>
          <cell r="AC41">
            <v>1</v>
          </cell>
          <cell r="AD41">
            <v>1</v>
          </cell>
          <cell r="AE41">
            <v>1</v>
          </cell>
          <cell r="AF41">
            <v>2245</v>
          </cell>
          <cell r="AG41">
            <v>2245</v>
          </cell>
        </row>
        <row r="42">
          <cell r="C42" t="str">
            <v>02KK003</v>
          </cell>
          <cell r="D42" t="str">
            <v>Mì Kokomi Tôm 100 gói</v>
          </cell>
          <cell r="E42">
            <v>1</v>
          </cell>
          <cell r="F42">
            <v>1</v>
          </cell>
          <cell r="G42">
            <v>1</v>
          </cell>
          <cell r="H42">
            <v>1</v>
          </cell>
          <cell r="I42">
            <v>1</v>
          </cell>
          <cell r="J42">
            <v>1</v>
          </cell>
          <cell r="K42">
            <v>1</v>
          </cell>
          <cell r="L42">
            <v>1</v>
          </cell>
          <cell r="M42">
            <v>1</v>
          </cell>
          <cell r="N42">
            <v>1</v>
          </cell>
          <cell r="O42">
            <v>1</v>
          </cell>
          <cell r="P42">
            <v>2202.272727272727</v>
          </cell>
          <cell r="Q42">
            <v>2202.272727272727</v>
          </cell>
          <cell r="S42" t="str">
            <v>02KK003</v>
          </cell>
          <cell r="T42" t="str">
            <v>Mì Kokomi Tôm 100 gói</v>
          </cell>
          <cell r="U42" t="str">
            <v>mGói</v>
          </cell>
          <cell r="V42">
            <v>1</v>
          </cell>
          <cell r="W42">
            <v>1</v>
          </cell>
          <cell r="X42">
            <v>1</v>
          </cell>
          <cell r="Y42">
            <v>1</v>
          </cell>
          <cell r="Z42">
            <v>1</v>
          </cell>
          <cell r="AA42">
            <v>1</v>
          </cell>
          <cell r="AB42">
            <v>1</v>
          </cell>
          <cell r="AC42">
            <v>1</v>
          </cell>
          <cell r="AD42">
            <v>1</v>
          </cell>
          <cell r="AE42">
            <v>1</v>
          </cell>
          <cell r="AF42">
            <v>2202.272727272727</v>
          </cell>
          <cell r="AG42">
            <v>2202.272727272727</v>
          </cell>
        </row>
        <row r="43">
          <cell r="C43" t="str">
            <v>02KK004</v>
          </cell>
          <cell r="D43" t="str">
            <v>Mì Kokomi Gà 100 gói</v>
          </cell>
          <cell r="E43">
            <v>1</v>
          </cell>
          <cell r="F43">
            <v>1</v>
          </cell>
          <cell r="G43">
            <v>1</v>
          </cell>
          <cell r="H43">
            <v>1</v>
          </cell>
          <cell r="I43">
            <v>1</v>
          </cell>
          <cell r="J43">
            <v>1</v>
          </cell>
          <cell r="K43">
            <v>1</v>
          </cell>
          <cell r="L43">
            <v>1</v>
          </cell>
          <cell r="M43">
            <v>1</v>
          </cell>
          <cell r="N43">
            <v>1</v>
          </cell>
          <cell r="O43">
            <v>1</v>
          </cell>
          <cell r="P43">
            <v>2202.272727272727</v>
          </cell>
          <cell r="Q43">
            <v>2202.272727272727</v>
          </cell>
          <cell r="S43" t="str">
            <v>02KK004</v>
          </cell>
          <cell r="T43" t="str">
            <v>Mì Kokomi Gà 100 gói</v>
          </cell>
          <cell r="U43" t="str">
            <v>mGói</v>
          </cell>
          <cell r="V43">
            <v>1</v>
          </cell>
          <cell r="W43">
            <v>1</v>
          </cell>
          <cell r="X43">
            <v>1</v>
          </cell>
          <cell r="Y43">
            <v>1</v>
          </cell>
          <cell r="Z43">
            <v>1</v>
          </cell>
          <cell r="AA43">
            <v>1</v>
          </cell>
          <cell r="AB43">
            <v>1</v>
          </cell>
          <cell r="AC43">
            <v>1</v>
          </cell>
          <cell r="AD43">
            <v>1</v>
          </cell>
          <cell r="AE43">
            <v>1</v>
          </cell>
          <cell r="AF43">
            <v>2202.272727272727</v>
          </cell>
          <cell r="AG43">
            <v>2202.272727272727</v>
          </cell>
        </row>
        <row r="44">
          <cell r="C44" t="str">
            <v>Dầu ăn</v>
          </cell>
          <cell r="D44" t="str">
            <v>Dầu ăn cao cấp CS 600ml</v>
          </cell>
          <cell r="E44">
            <v>600</v>
          </cell>
          <cell r="F44">
            <v>26631.817999999999</v>
          </cell>
          <cell r="G44">
            <v>32127.273000000001</v>
          </cell>
          <cell r="H44">
            <v>32127.273000000001</v>
          </cell>
          <cell r="I44">
            <v>32127.273000000001</v>
          </cell>
          <cell r="J44">
            <v>32127.273000000001</v>
          </cell>
          <cell r="K44">
            <v>32127.273000000001</v>
          </cell>
          <cell r="L44">
            <v>32127.273000000001</v>
          </cell>
          <cell r="M44">
            <v>32127.273000000001</v>
          </cell>
          <cell r="N44">
            <v>32127.273000000001</v>
          </cell>
          <cell r="O44">
            <v>32127.273000000001</v>
          </cell>
          <cell r="P44">
            <v>32127.273000000001</v>
          </cell>
          <cell r="Q44">
            <v>32127.273000000001</v>
          </cell>
          <cell r="S44" t="str">
            <v>Dầu ăn</v>
          </cell>
          <cell r="T44" t="str">
            <v>Dầu ăn cao cấp CS 600ml</v>
          </cell>
          <cell r="U44" t="str">
            <v>mLít</v>
          </cell>
          <cell r="V44">
            <v>44386.363333333335</v>
          </cell>
          <cell r="W44">
            <v>53545.455000000002</v>
          </cell>
          <cell r="X44">
            <v>53545.455000000002</v>
          </cell>
          <cell r="Y44">
            <v>53545.455000000002</v>
          </cell>
          <cell r="Z44">
            <v>53545.455000000002</v>
          </cell>
          <cell r="AA44">
            <v>53545.455000000002</v>
          </cell>
          <cell r="AB44">
            <v>53545.455000000002</v>
          </cell>
          <cell r="AC44">
            <v>53545.455000000002</v>
          </cell>
          <cell r="AD44">
            <v>53545.455000000002</v>
          </cell>
          <cell r="AE44">
            <v>53545.455000000002</v>
          </cell>
          <cell r="AF44">
            <v>53545.455000000002</v>
          </cell>
          <cell r="AG44">
            <v>53545.455000000002</v>
          </cell>
        </row>
        <row r="45">
          <cell r="D45" t="str">
            <v>Cooking Oil 2L</v>
          </cell>
          <cell r="E45">
            <v>2000</v>
          </cell>
          <cell r="F45">
            <v>51477.832512315275</v>
          </cell>
          <cell r="G45">
            <v>51477.832512315275</v>
          </cell>
          <cell r="H45">
            <v>51477.832512315275</v>
          </cell>
          <cell r="I45">
            <v>51477.832512315275</v>
          </cell>
          <cell r="J45">
            <v>51477.832512315275</v>
          </cell>
          <cell r="K45">
            <v>51477.832512315275</v>
          </cell>
          <cell r="L45">
            <v>51477.832512315275</v>
          </cell>
          <cell r="M45">
            <v>51477.832512315275</v>
          </cell>
          <cell r="N45">
            <v>51477.832512315275</v>
          </cell>
          <cell r="O45">
            <v>51477.832512315275</v>
          </cell>
          <cell r="P45">
            <v>51477.832512315275</v>
          </cell>
          <cell r="Q45">
            <v>51477.832512315275</v>
          </cell>
          <cell r="S45">
            <v>0</v>
          </cell>
          <cell r="T45" t="str">
            <v>Cooking Oil 2L</v>
          </cell>
          <cell r="U45" t="str">
            <v>mLít</v>
          </cell>
          <cell r="V45">
            <v>25738.916256157638</v>
          </cell>
          <cell r="W45">
            <v>25738.916256157638</v>
          </cell>
          <cell r="X45">
            <v>25738.916256157638</v>
          </cell>
          <cell r="Y45">
            <v>25738.916256157638</v>
          </cell>
          <cell r="Z45">
            <v>25738.916256157638</v>
          </cell>
          <cell r="AA45">
            <v>25738.916256157638</v>
          </cell>
          <cell r="AB45">
            <v>25738.916256157638</v>
          </cell>
          <cell r="AC45">
            <v>25738.916256157638</v>
          </cell>
          <cell r="AD45">
            <v>25738.916256157638</v>
          </cell>
          <cell r="AE45">
            <v>25738.916256157638</v>
          </cell>
          <cell r="AF45">
            <v>25738.916256157638</v>
          </cell>
          <cell r="AG45">
            <v>25738.916256157638</v>
          </cell>
        </row>
        <row r="46">
          <cell r="D46" t="str">
            <v>Nêm Ngon 250gr</v>
          </cell>
          <cell r="E46">
            <v>250</v>
          </cell>
          <cell r="F46">
            <v>7448.2758620689665</v>
          </cell>
          <cell r="G46">
            <v>7448.2758620689665</v>
          </cell>
          <cell r="H46">
            <v>7448.2758620689665</v>
          </cell>
          <cell r="I46">
            <v>7448.2758620689665</v>
          </cell>
          <cell r="J46">
            <v>7448.2758620689665</v>
          </cell>
          <cell r="K46">
            <v>7448.2758620689665</v>
          </cell>
          <cell r="L46">
            <v>7448.2758620689665</v>
          </cell>
          <cell r="M46">
            <v>7448.2758620689665</v>
          </cell>
          <cell r="N46">
            <v>7448.2758620689665</v>
          </cell>
          <cell r="O46">
            <v>7448.2758620689665</v>
          </cell>
          <cell r="P46">
            <v>7448.2758620689665</v>
          </cell>
          <cell r="Q46">
            <v>7448.2758620689665</v>
          </cell>
          <cell r="S46">
            <v>0</v>
          </cell>
          <cell r="T46" t="str">
            <v>Nêm Ngon 250gr</v>
          </cell>
          <cell r="U46" t="str">
            <v>Tấn</v>
          </cell>
          <cell r="V46">
            <v>29.793103448275865</v>
          </cell>
          <cell r="W46">
            <v>29.793103448275865</v>
          </cell>
          <cell r="X46">
            <v>29.793103448275865</v>
          </cell>
          <cell r="Y46">
            <v>29.793103448275865</v>
          </cell>
          <cell r="Z46">
            <v>29.793103448275865</v>
          </cell>
          <cell r="AA46">
            <v>29.793103448275865</v>
          </cell>
          <cell r="AB46">
            <v>29.793103448275865</v>
          </cell>
          <cell r="AC46">
            <v>29.793103448275865</v>
          </cell>
          <cell r="AD46">
            <v>29.793103448275865</v>
          </cell>
          <cell r="AE46">
            <v>29.793103448275865</v>
          </cell>
          <cell r="AF46">
            <v>29.793103448275865</v>
          </cell>
          <cell r="AG46">
            <v>29.793103448275865</v>
          </cell>
        </row>
        <row r="47">
          <cell r="D47" t="str">
            <v>Nêm Ngon 500gr</v>
          </cell>
          <cell r="E47">
            <v>500</v>
          </cell>
          <cell r="F47">
            <v>13880.788177339902</v>
          </cell>
          <cell r="G47">
            <v>13880.788177339902</v>
          </cell>
          <cell r="H47">
            <v>13880.788177339902</v>
          </cell>
          <cell r="I47">
            <v>13880.788177339902</v>
          </cell>
          <cell r="J47">
            <v>13880.788177339902</v>
          </cell>
          <cell r="K47">
            <v>13880.788177339902</v>
          </cell>
          <cell r="L47">
            <v>13880.788177339902</v>
          </cell>
          <cell r="M47">
            <v>13880.788177339902</v>
          </cell>
          <cell r="N47">
            <v>13880.788177339902</v>
          </cell>
          <cell r="O47">
            <v>13880.788177339902</v>
          </cell>
          <cell r="P47">
            <v>13880.788177339902</v>
          </cell>
          <cell r="Q47">
            <v>13880.788177339902</v>
          </cell>
          <cell r="S47">
            <v>0</v>
          </cell>
          <cell r="T47" t="str">
            <v>Nêm Ngon 500gr</v>
          </cell>
          <cell r="U47" t="str">
            <v>Tấn</v>
          </cell>
          <cell r="V47">
            <v>27.761576354679804</v>
          </cell>
          <cell r="W47">
            <v>27.761576354679804</v>
          </cell>
          <cell r="X47">
            <v>27.761576354679804</v>
          </cell>
          <cell r="Y47">
            <v>27.761576354679804</v>
          </cell>
          <cell r="Z47">
            <v>27.761576354679804</v>
          </cell>
          <cell r="AA47">
            <v>27.761576354679804</v>
          </cell>
          <cell r="AB47">
            <v>27.761576354679804</v>
          </cell>
          <cell r="AC47">
            <v>27.761576354679804</v>
          </cell>
          <cell r="AD47">
            <v>27.761576354679804</v>
          </cell>
          <cell r="AE47">
            <v>27.761576354679804</v>
          </cell>
          <cell r="AF47">
            <v>27.761576354679804</v>
          </cell>
          <cell r="AG47">
            <v>27.761576354679804</v>
          </cell>
        </row>
        <row r="48">
          <cell r="D48" t="str">
            <v>Tiến Vua Heo</v>
          </cell>
          <cell r="E48">
            <v>1</v>
          </cell>
          <cell r="F48">
            <v>2262.2727272727266</v>
          </cell>
          <cell r="G48">
            <v>2262.2727272727266</v>
          </cell>
          <cell r="H48">
            <v>2262.2727272727266</v>
          </cell>
          <cell r="I48">
            <v>2491.363636363636</v>
          </cell>
          <cell r="J48">
            <v>2491.363636363636</v>
          </cell>
          <cell r="K48">
            <v>2491.363636363636</v>
          </cell>
          <cell r="L48">
            <v>2491.363636363636</v>
          </cell>
          <cell r="M48">
            <v>2491.363636363636</v>
          </cell>
          <cell r="N48">
            <v>2491.363636363636</v>
          </cell>
          <cell r="O48">
            <v>2491.363636363636</v>
          </cell>
          <cell r="P48">
            <v>2491.363636363636</v>
          </cell>
          <cell r="Q48">
            <v>2491.363636363636</v>
          </cell>
          <cell r="S48">
            <v>0</v>
          </cell>
          <cell r="T48" t="str">
            <v>Tiến Vua Heo</v>
          </cell>
          <cell r="U48" t="str">
            <v>mGói</v>
          </cell>
          <cell r="V48">
            <v>2262.2727272727266</v>
          </cell>
          <cell r="W48">
            <v>2262.2727272727266</v>
          </cell>
          <cell r="X48">
            <v>2262.2727272727266</v>
          </cell>
          <cell r="Y48">
            <v>2491.363636363636</v>
          </cell>
          <cell r="Z48">
            <v>2491.363636363636</v>
          </cell>
          <cell r="AA48">
            <v>2491.363636363636</v>
          </cell>
          <cell r="AB48">
            <v>2491.363636363636</v>
          </cell>
          <cell r="AC48">
            <v>2491.363636363636</v>
          </cell>
          <cell r="AD48">
            <v>2491.363636363636</v>
          </cell>
          <cell r="AE48">
            <v>2491.363636363636</v>
          </cell>
          <cell r="AF48">
            <v>2491.363636363636</v>
          </cell>
          <cell r="AG48">
            <v>2491.363636363636</v>
          </cell>
        </row>
        <row r="49">
          <cell r="D49" t="str">
            <v>Tiến Vua Tôm</v>
          </cell>
          <cell r="E49">
            <v>1</v>
          </cell>
          <cell r="F49">
            <v>2262.2727272727266</v>
          </cell>
          <cell r="G49">
            <v>2262.2727272727266</v>
          </cell>
          <cell r="H49">
            <v>2262.2727272727266</v>
          </cell>
          <cell r="I49">
            <v>2491.363636363636</v>
          </cell>
          <cell r="J49">
            <v>2491.363636363636</v>
          </cell>
          <cell r="K49">
            <v>2491.363636363636</v>
          </cell>
          <cell r="L49">
            <v>2491.363636363636</v>
          </cell>
          <cell r="M49">
            <v>2491.363636363636</v>
          </cell>
          <cell r="N49">
            <v>2491.363636363636</v>
          </cell>
          <cell r="O49">
            <v>2491.363636363636</v>
          </cell>
          <cell r="P49">
            <v>2491.363636363636</v>
          </cell>
          <cell r="Q49">
            <v>2491.363636363636</v>
          </cell>
          <cell r="S49">
            <v>0</v>
          </cell>
          <cell r="T49" t="str">
            <v>Tiến Vua Tôm</v>
          </cell>
          <cell r="U49" t="str">
            <v>mGói</v>
          </cell>
          <cell r="V49">
            <v>2262.2727272727266</v>
          </cell>
          <cell r="W49">
            <v>2262.2727272727266</v>
          </cell>
          <cell r="X49">
            <v>2262.2727272727266</v>
          </cell>
          <cell r="Y49">
            <v>2491.363636363636</v>
          </cell>
          <cell r="Z49">
            <v>2491.363636363636</v>
          </cell>
          <cell r="AA49">
            <v>2491.363636363636</v>
          </cell>
          <cell r="AB49">
            <v>2491.363636363636</v>
          </cell>
          <cell r="AC49">
            <v>2491.363636363636</v>
          </cell>
          <cell r="AD49">
            <v>2491.363636363636</v>
          </cell>
          <cell r="AE49">
            <v>2491.363636363636</v>
          </cell>
          <cell r="AF49">
            <v>2491.363636363636</v>
          </cell>
          <cell r="AG49">
            <v>2491.363636363636</v>
          </cell>
        </row>
        <row r="50">
          <cell r="D50" t="str">
            <v>Tiến Vua Vị Bò</v>
          </cell>
          <cell r="E50">
            <v>1</v>
          </cell>
          <cell r="F50">
            <v>2262.2727272727266</v>
          </cell>
          <cell r="G50">
            <v>2262.2727272727266</v>
          </cell>
          <cell r="H50">
            <v>2262.2727272727266</v>
          </cell>
          <cell r="I50">
            <v>2491.363636363636</v>
          </cell>
          <cell r="J50">
            <v>2491.363636363636</v>
          </cell>
          <cell r="K50">
            <v>2491.363636363636</v>
          </cell>
          <cell r="L50">
            <v>2491.363636363636</v>
          </cell>
          <cell r="M50">
            <v>2491.363636363636</v>
          </cell>
          <cell r="N50">
            <v>2491.363636363636</v>
          </cell>
          <cell r="O50">
            <v>2491.363636363636</v>
          </cell>
          <cell r="P50">
            <v>2491.363636363636</v>
          </cell>
          <cell r="Q50">
            <v>2491.363636363636</v>
          </cell>
          <cell r="S50">
            <v>0</v>
          </cell>
          <cell r="T50" t="str">
            <v>Tiến Vua Vị Bò</v>
          </cell>
          <cell r="U50" t="str">
            <v>mGói</v>
          </cell>
          <cell r="V50">
            <v>2262.2727272727266</v>
          </cell>
          <cell r="W50">
            <v>2262.2727272727266</v>
          </cell>
          <cell r="X50">
            <v>2262.2727272727266</v>
          </cell>
          <cell r="Y50">
            <v>2491.363636363636</v>
          </cell>
          <cell r="Z50">
            <v>2491.363636363636</v>
          </cell>
          <cell r="AA50">
            <v>2491.363636363636</v>
          </cell>
          <cell r="AB50">
            <v>2491.363636363636</v>
          </cell>
          <cell r="AC50">
            <v>2491.363636363636</v>
          </cell>
          <cell r="AD50">
            <v>2491.363636363636</v>
          </cell>
          <cell r="AE50">
            <v>2491.363636363636</v>
          </cell>
          <cell r="AF50">
            <v>2491.363636363636</v>
          </cell>
          <cell r="AG50">
            <v>2491.363636363636</v>
          </cell>
        </row>
        <row r="51">
          <cell r="D51" t="str">
            <v>Tiến vua vegetable</v>
          </cell>
          <cell r="E51">
            <v>1</v>
          </cell>
          <cell r="F51">
            <v>2262.2727272727266</v>
          </cell>
          <cell r="G51">
            <v>2262.2727272727266</v>
          </cell>
          <cell r="H51">
            <v>2262.2727272727266</v>
          </cell>
          <cell r="I51">
            <v>2491.363636363636</v>
          </cell>
          <cell r="J51">
            <v>2491.363636363636</v>
          </cell>
          <cell r="K51">
            <v>2491.363636363636</v>
          </cell>
          <cell r="L51">
            <v>2491.363636363636</v>
          </cell>
          <cell r="M51">
            <v>2491.363636363636</v>
          </cell>
          <cell r="N51">
            <v>2491.363636363636</v>
          </cell>
          <cell r="O51">
            <v>2491.363636363636</v>
          </cell>
          <cell r="P51">
            <v>2491.363636363636</v>
          </cell>
          <cell r="Q51">
            <v>2491.363636363636</v>
          </cell>
          <cell r="S51">
            <v>0</v>
          </cell>
          <cell r="T51" t="str">
            <v>Tiến vua vegetable</v>
          </cell>
          <cell r="U51" t="str">
            <v>mGói</v>
          </cell>
          <cell r="V51">
            <v>2262.2727272727266</v>
          </cell>
          <cell r="W51">
            <v>2262.2727272727266</v>
          </cell>
          <cell r="X51">
            <v>2262.2727272727266</v>
          </cell>
          <cell r="Y51">
            <v>2491.363636363636</v>
          </cell>
          <cell r="Z51">
            <v>2491.363636363636</v>
          </cell>
          <cell r="AA51">
            <v>2491.363636363636</v>
          </cell>
          <cell r="AB51">
            <v>2491.363636363636</v>
          </cell>
          <cell r="AC51">
            <v>2491.363636363636</v>
          </cell>
          <cell r="AD51">
            <v>2491.363636363636</v>
          </cell>
          <cell r="AE51">
            <v>2491.363636363636</v>
          </cell>
          <cell r="AF51">
            <v>2491.363636363636</v>
          </cell>
          <cell r="AG51">
            <v>2491.363636363636</v>
          </cell>
        </row>
        <row r="52">
          <cell r="C52" t="str">
            <v>02TV051</v>
          </cell>
          <cell r="D52" t="str">
            <v>Tiến Vua Heo (mới)</v>
          </cell>
          <cell r="E52">
            <v>1</v>
          </cell>
          <cell r="F52">
            <v>1</v>
          </cell>
          <cell r="G52">
            <v>1</v>
          </cell>
          <cell r="H52">
            <v>1</v>
          </cell>
          <cell r="I52">
            <v>1</v>
          </cell>
          <cell r="J52">
            <v>2850</v>
          </cell>
          <cell r="K52">
            <v>2850</v>
          </cell>
          <cell r="L52">
            <v>2850</v>
          </cell>
          <cell r="M52">
            <v>2850</v>
          </cell>
          <cell r="N52">
            <v>2850</v>
          </cell>
          <cell r="O52">
            <v>2850</v>
          </cell>
          <cell r="P52">
            <v>2850</v>
          </cell>
          <cell r="Q52">
            <v>2850</v>
          </cell>
          <cell r="S52" t="str">
            <v>02TV051</v>
          </cell>
          <cell r="T52" t="str">
            <v>Tiến Vua Heo (mới)</v>
          </cell>
          <cell r="U52" t="str">
            <v>mGói</v>
          </cell>
          <cell r="V52">
            <v>1</v>
          </cell>
          <cell r="W52">
            <v>1</v>
          </cell>
          <cell r="X52">
            <v>1</v>
          </cell>
          <cell r="Y52">
            <v>1</v>
          </cell>
          <cell r="Z52">
            <v>2850</v>
          </cell>
          <cell r="AA52">
            <v>2850</v>
          </cell>
          <cell r="AB52">
            <v>2850</v>
          </cell>
          <cell r="AC52">
            <v>2850</v>
          </cell>
          <cell r="AD52">
            <v>2850</v>
          </cell>
          <cell r="AE52">
            <v>2850</v>
          </cell>
          <cell r="AF52">
            <v>2850</v>
          </cell>
          <cell r="AG52">
            <v>2850</v>
          </cell>
        </row>
        <row r="53">
          <cell r="C53" t="str">
            <v>02TV050</v>
          </cell>
          <cell r="D53" t="str">
            <v>Tiến Vua Tôm (mới)</v>
          </cell>
          <cell r="E53">
            <v>1</v>
          </cell>
          <cell r="F53">
            <v>1</v>
          </cell>
          <cell r="G53">
            <v>1</v>
          </cell>
          <cell r="H53">
            <v>1</v>
          </cell>
          <cell r="I53">
            <v>1</v>
          </cell>
          <cell r="J53">
            <v>2850</v>
          </cell>
          <cell r="K53">
            <v>2850</v>
          </cell>
          <cell r="L53">
            <v>2850</v>
          </cell>
          <cell r="M53">
            <v>2850</v>
          </cell>
          <cell r="N53">
            <v>2850</v>
          </cell>
          <cell r="O53">
            <v>2850</v>
          </cell>
          <cell r="P53">
            <v>2850</v>
          </cell>
          <cell r="Q53">
            <v>2850</v>
          </cell>
          <cell r="S53" t="str">
            <v>02TV050</v>
          </cell>
          <cell r="T53" t="str">
            <v>Tiến Vua Tôm (mới)</v>
          </cell>
          <cell r="U53" t="str">
            <v>mGói</v>
          </cell>
          <cell r="V53">
            <v>1</v>
          </cell>
          <cell r="W53">
            <v>1</v>
          </cell>
          <cell r="X53">
            <v>1</v>
          </cell>
          <cell r="Y53">
            <v>1</v>
          </cell>
          <cell r="Z53">
            <v>2850</v>
          </cell>
          <cell r="AA53">
            <v>2850</v>
          </cell>
          <cell r="AB53">
            <v>2850</v>
          </cell>
          <cell r="AC53">
            <v>2850</v>
          </cell>
          <cell r="AD53">
            <v>2850</v>
          </cell>
          <cell r="AE53">
            <v>2850</v>
          </cell>
          <cell r="AF53">
            <v>2850</v>
          </cell>
          <cell r="AG53">
            <v>2850</v>
          </cell>
        </row>
        <row r="54">
          <cell r="C54" t="str">
            <v>02TV052</v>
          </cell>
          <cell r="D54" t="str">
            <v>Tiến Vua Vị Bò (mới)</v>
          </cell>
          <cell r="E54">
            <v>1</v>
          </cell>
          <cell r="F54">
            <v>1</v>
          </cell>
          <cell r="G54">
            <v>1</v>
          </cell>
          <cell r="H54">
            <v>1</v>
          </cell>
          <cell r="I54">
            <v>1</v>
          </cell>
          <cell r="J54">
            <v>2850</v>
          </cell>
          <cell r="K54">
            <v>2850</v>
          </cell>
          <cell r="L54">
            <v>2850</v>
          </cell>
          <cell r="M54">
            <v>2850</v>
          </cell>
          <cell r="N54">
            <v>2850</v>
          </cell>
          <cell r="O54">
            <v>2850</v>
          </cell>
          <cell r="P54">
            <v>2850</v>
          </cell>
          <cell r="Q54">
            <v>2850</v>
          </cell>
          <cell r="S54" t="str">
            <v>02TV052</v>
          </cell>
          <cell r="T54" t="str">
            <v>Tiến Vua Vị Bò (mới)</v>
          </cell>
          <cell r="U54" t="str">
            <v>mGói</v>
          </cell>
          <cell r="V54">
            <v>1</v>
          </cell>
          <cell r="W54">
            <v>1</v>
          </cell>
          <cell r="X54">
            <v>1</v>
          </cell>
          <cell r="Y54">
            <v>1</v>
          </cell>
          <cell r="Z54">
            <v>2850</v>
          </cell>
          <cell r="AA54">
            <v>2850</v>
          </cell>
          <cell r="AB54">
            <v>2850</v>
          </cell>
          <cell r="AC54">
            <v>2850</v>
          </cell>
          <cell r="AD54">
            <v>2850</v>
          </cell>
          <cell r="AE54">
            <v>2850</v>
          </cell>
          <cell r="AF54">
            <v>2850</v>
          </cell>
          <cell r="AG54">
            <v>2850</v>
          </cell>
        </row>
        <row r="55">
          <cell r="C55" t="str">
            <v>02ON001</v>
          </cell>
          <cell r="D55" t="str">
            <v>Oh'Ngon Bò</v>
          </cell>
          <cell r="E55">
            <v>1</v>
          </cell>
          <cell r="F55">
            <v>2720.454545454545</v>
          </cell>
          <cell r="G55">
            <v>2720.454545454545</v>
          </cell>
          <cell r="H55">
            <v>2863.6363636363631</v>
          </cell>
          <cell r="I55">
            <v>3006.8181818181815</v>
          </cell>
          <cell r="J55">
            <v>3023</v>
          </cell>
          <cell r="K55">
            <v>3006.8181818181815</v>
          </cell>
          <cell r="L55">
            <v>3006.8181818181815</v>
          </cell>
          <cell r="M55">
            <v>3006.8181818181815</v>
          </cell>
          <cell r="N55">
            <v>3006.8181818181815</v>
          </cell>
          <cell r="O55">
            <v>3006.8181818181815</v>
          </cell>
          <cell r="P55">
            <v>3006.8181818181815</v>
          </cell>
          <cell r="Q55">
            <v>3006.8181818181815</v>
          </cell>
          <cell r="S55" t="str">
            <v>02ON001</v>
          </cell>
          <cell r="T55" t="str">
            <v>Oh'Ngon Bò</v>
          </cell>
          <cell r="U55" t="str">
            <v>mGói</v>
          </cell>
          <cell r="V55">
            <v>2720.454545454545</v>
          </cell>
          <cell r="W55">
            <v>2720.454545454545</v>
          </cell>
          <cell r="X55">
            <v>2863.6363636363631</v>
          </cell>
          <cell r="Y55">
            <v>3006.8181818181815</v>
          </cell>
          <cell r="Z55">
            <v>3023</v>
          </cell>
          <cell r="AA55">
            <v>3006.8181818181815</v>
          </cell>
          <cell r="AB55">
            <v>3006.8181818181815</v>
          </cell>
          <cell r="AC55">
            <v>3006.8181818181815</v>
          </cell>
          <cell r="AD55">
            <v>3006.8181818181815</v>
          </cell>
          <cell r="AE55">
            <v>3006.8181818181815</v>
          </cell>
          <cell r="AF55">
            <v>3006.8181818181815</v>
          </cell>
          <cell r="AG55">
            <v>3006.8181818181815</v>
          </cell>
        </row>
        <row r="56">
          <cell r="C56" t="str">
            <v>02ON002</v>
          </cell>
          <cell r="D56" t="str">
            <v>Oh'Ngon tôm</v>
          </cell>
          <cell r="E56">
            <v>1</v>
          </cell>
          <cell r="F56">
            <v>2720.454545454545</v>
          </cell>
          <cell r="G56">
            <v>2720.454545454545</v>
          </cell>
          <cell r="H56">
            <v>2863.6363636363631</v>
          </cell>
          <cell r="I56">
            <v>3006.8181818181815</v>
          </cell>
          <cell r="J56">
            <v>3023</v>
          </cell>
          <cell r="K56">
            <v>3006.8181818181815</v>
          </cell>
          <cell r="L56">
            <v>3006.8181818181815</v>
          </cell>
          <cell r="M56">
            <v>3006.8181818181815</v>
          </cell>
          <cell r="N56">
            <v>3006.8181818181815</v>
          </cell>
          <cell r="O56">
            <v>3006.8181818181815</v>
          </cell>
          <cell r="P56">
            <v>3006.8181818181815</v>
          </cell>
          <cell r="Q56">
            <v>3006.8181818181815</v>
          </cell>
          <cell r="S56" t="str">
            <v>02ON002</v>
          </cell>
          <cell r="T56" t="str">
            <v>Oh'Ngon tôm</v>
          </cell>
          <cell r="U56" t="str">
            <v>mGói</v>
          </cell>
          <cell r="V56">
            <v>2720.454545454545</v>
          </cell>
          <cell r="W56">
            <v>2720.454545454545</v>
          </cell>
          <cell r="X56">
            <v>2863.6363636363631</v>
          </cell>
          <cell r="Y56">
            <v>3006.8181818181815</v>
          </cell>
          <cell r="Z56">
            <v>3023</v>
          </cell>
          <cell r="AA56">
            <v>3006.8181818181815</v>
          </cell>
          <cell r="AB56">
            <v>3006.8181818181815</v>
          </cell>
          <cell r="AC56">
            <v>3006.8181818181815</v>
          </cell>
          <cell r="AD56">
            <v>3006.8181818181815</v>
          </cell>
          <cell r="AE56">
            <v>3006.8181818181815</v>
          </cell>
          <cell r="AF56">
            <v>3006.8181818181815</v>
          </cell>
          <cell r="AG56">
            <v>3006.8181818181815</v>
          </cell>
        </row>
        <row r="57">
          <cell r="D57" t="str">
            <v>new SKU tháng 4</v>
          </cell>
          <cell r="E57">
            <v>1</v>
          </cell>
          <cell r="F57">
            <v>2720.454545454545</v>
          </cell>
          <cell r="G57">
            <v>2720.454545454545</v>
          </cell>
          <cell r="H57">
            <v>2863.6363636363631</v>
          </cell>
          <cell r="I57">
            <v>3006.8181818181815</v>
          </cell>
          <cell r="J57">
            <v>3023</v>
          </cell>
          <cell r="K57">
            <v>3006.8181818181815</v>
          </cell>
          <cell r="L57">
            <v>3006.8181818181815</v>
          </cell>
          <cell r="M57">
            <v>3006.8181818181815</v>
          </cell>
          <cell r="N57">
            <v>3006.8181818181815</v>
          </cell>
          <cell r="O57">
            <v>3006.8181818181815</v>
          </cell>
          <cell r="P57">
            <v>3006.8181818181815</v>
          </cell>
          <cell r="Q57">
            <v>3006.8181818181815</v>
          </cell>
          <cell r="S57">
            <v>0</v>
          </cell>
          <cell r="T57" t="str">
            <v>new SKU tháng 4</v>
          </cell>
          <cell r="U57" t="str">
            <v>mGói</v>
          </cell>
          <cell r="V57">
            <v>2720.454545454545</v>
          </cell>
          <cell r="W57">
            <v>2720.454545454545</v>
          </cell>
          <cell r="X57">
            <v>2863.6363636363631</v>
          </cell>
          <cell r="Y57">
            <v>3006.8181818181815</v>
          </cell>
          <cell r="Z57">
            <v>3023</v>
          </cell>
          <cell r="AA57">
            <v>3006.8181818181815</v>
          </cell>
          <cell r="AB57">
            <v>3006.8181818181815</v>
          </cell>
          <cell r="AC57">
            <v>3006.8181818181815</v>
          </cell>
          <cell r="AD57">
            <v>3006.8181818181815</v>
          </cell>
          <cell r="AE57">
            <v>3006.8181818181815</v>
          </cell>
          <cell r="AF57">
            <v>3006.8181818181815</v>
          </cell>
          <cell r="AG57">
            <v>3006.8181818181815</v>
          </cell>
        </row>
        <row r="58">
          <cell r="D58" t="str">
            <v>Oh!Ngon mì xào</v>
          </cell>
          <cell r="E58">
            <v>1</v>
          </cell>
          <cell r="F58">
            <v>2800</v>
          </cell>
          <cell r="G58">
            <v>2800</v>
          </cell>
          <cell r="H58">
            <v>2903.409090909091</v>
          </cell>
          <cell r="I58">
            <v>3006.8181818181815</v>
          </cell>
          <cell r="J58">
            <v>3023</v>
          </cell>
          <cell r="K58">
            <v>3006.8181818181815</v>
          </cell>
          <cell r="L58">
            <v>3006.8181818181815</v>
          </cell>
          <cell r="M58">
            <v>3006.8181818181815</v>
          </cell>
          <cell r="N58">
            <v>3006.8181818181815</v>
          </cell>
          <cell r="O58">
            <v>3006.8181818181815</v>
          </cell>
          <cell r="P58">
            <v>3006.8181818181815</v>
          </cell>
          <cell r="Q58">
            <v>3006.8181818181815</v>
          </cell>
          <cell r="S58">
            <v>0</v>
          </cell>
          <cell r="T58" t="str">
            <v>Oh!Ngon mì xào</v>
          </cell>
          <cell r="U58" t="str">
            <v>mGói</v>
          </cell>
          <cell r="V58">
            <v>2800</v>
          </cell>
          <cell r="W58">
            <v>2800</v>
          </cell>
          <cell r="X58">
            <v>2903.409090909091</v>
          </cell>
          <cell r="Y58">
            <v>3006.8181818181815</v>
          </cell>
          <cell r="Z58">
            <v>3023</v>
          </cell>
          <cell r="AA58">
            <v>3006.8181818181815</v>
          </cell>
          <cell r="AB58">
            <v>3006.8181818181815</v>
          </cell>
          <cell r="AC58">
            <v>3006.8181818181815</v>
          </cell>
          <cell r="AD58">
            <v>3006.8181818181815</v>
          </cell>
          <cell r="AE58">
            <v>3006.8181818181815</v>
          </cell>
          <cell r="AF58">
            <v>3006.8181818181815</v>
          </cell>
          <cell r="AG58">
            <v>3006.8181818181815</v>
          </cell>
        </row>
        <row r="59">
          <cell r="D59" t="str">
            <v>Bột Gia vị</v>
          </cell>
          <cell r="E59">
            <v>1</v>
          </cell>
          <cell r="F59">
            <v>1975.9090909090905</v>
          </cell>
          <cell r="G59">
            <v>1975.9090909090905</v>
          </cell>
          <cell r="H59">
            <v>1975.9090909090905</v>
          </cell>
          <cell r="I59">
            <v>1975.9090909090905</v>
          </cell>
          <cell r="J59">
            <v>1975.9090909090905</v>
          </cell>
          <cell r="K59">
            <v>1975.9090909090905</v>
          </cell>
          <cell r="L59">
            <v>1975.9090909090905</v>
          </cell>
          <cell r="M59">
            <v>1975.9090909090905</v>
          </cell>
          <cell r="N59">
            <v>1975.9090909090905</v>
          </cell>
          <cell r="O59">
            <v>1975.9090909090905</v>
          </cell>
          <cell r="P59">
            <v>1975.9090909090905</v>
          </cell>
          <cell r="Q59">
            <v>1975.9090909090905</v>
          </cell>
          <cell r="S59">
            <v>0</v>
          </cell>
          <cell r="T59" t="str">
            <v>Bột Gia vị</v>
          </cell>
          <cell r="U59" t="str">
            <v>mGói</v>
          </cell>
          <cell r="V59">
            <v>1975.9090909090905</v>
          </cell>
          <cell r="W59">
            <v>1975.9090909090905</v>
          </cell>
          <cell r="X59">
            <v>1975.9090909090905</v>
          </cell>
          <cell r="Y59">
            <v>1975.9090909090905</v>
          </cell>
          <cell r="Z59">
            <v>1975.9090909090905</v>
          </cell>
          <cell r="AA59">
            <v>1975.9090909090905</v>
          </cell>
          <cell r="AB59">
            <v>1975.9090909090905</v>
          </cell>
          <cell r="AC59">
            <v>1975.9090909090905</v>
          </cell>
          <cell r="AD59">
            <v>1975.9090909090905</v>
          </cell>
          <cell r="AE59">
            <v>1975.9090909090905</v>
          </cell>
          <cell r="AF59">
            <v>1975.9090909090905</v>
          </cell>
          <cell r="AG59">
            <v>1975.9090909090905</v>
          </cell>
        </row>
      </sheetData>
      <sheetData sheetId="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
      <sheetName val="AdminCharge"/>
      <sheetName val="MfgVar_L"/>
      <sheetName val="MfgVar_E"/>
      <sheetName val="MfgVarSumm"/>
      <sheetName val="PPV"/>
      <sheetName val="ICP"/>
      <sheetName val="ICP for the Month"/>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PHILIPPINE VOLUME (PIECES)</v>
          </cell>
        </row>
        <row r="2">
          <cell r="A2" t="str">
            <v>ALACTA 180G BIB</v>
          </cell>
          <cell r="B2" t="str">
            <v>9067-01</v>
          </cell>
        </row>
        <row r="3">
          <cell r="A3" t="str">
            <v>ALACTA 400G BIB</v>
          </cell>
          <cell r="B3" t="str">
            <v>9067-04</v>
          </cell>
        </row>
        <row r="4">
          <cell r="A4" t="str">
            <v>ALACTA 1KG</v>
          </cell>
          <cell r="B4" t="str">
            <v>9067-05</v>
          </cell>
        </row>
        <row r="5">
          <cell r="A5" t="str">
            <v>ALACTAMIL 180G</v>
          </cell>
          <cell r="B5" t="str">
            <v>8393-10</v>
          </cell>
        </row>
        <row r="6">
          <cell r="A6" t="str">
            <v>ALACTAMIL 400G</v>
          </cell>
          <cell r="B6" t="str">
            <v>8393-11</v>
          </cell>
        </row>
        <row r="7">
          <cell r="A7" t="str">
            <v>ALACTAMIL 900G BIB</v>
          </cell>
          <cell r="B7" t="str">
            <v>8393-09</v>
          </cell>
        </row>
        <row r="8">
          <cell r="A8" t="str">
            <v>ALACTAGROW 40G SAMPLE</v>
          </cell>
          <cell r="B8" t="str">
            <v>8407-04</v>
          </cell>
        </row>
        <row r="9">
          <cell r="A9" t="str">
            <v>ALACTAGROW 180G BIB</v>
          </cell>
          <cell r="B9" t="str">
            <v>8407-27</v>
          </cell>
        </row>
        <row r="10">
          <cell r="A10" t="str">
            <v>ALACTAGROW 400G BIB</v>
          </cell>
          <cell r="B10" t="str">
            <v>8407-26</v>
          </cell>
        </row>
        <row r="11">
          <cell r="A11" t="str">
            <v>ALACTAGROW 800G BIB</v>
          </cell>
          <cell r="B11" t="str">
            <v>8407-01</v>
          </cell>
        </row>
        <row r="12">
          <cell r="A12" t="str">
            <v xml:space="preserve">ENFALAC W/ DHA PREC 180G </v>
          </cell>
          <cell r="B12" t="str">
            <v>9077-26A</v>
          </cell>
        </row>
        <row r="13">
          <cell r="A13" t="str">
            <v>ENFALAC W/ DHA PRECURSORS 400G</v>
          </cell>
          <cell r="B13" t="str">
            <v>9077-03A</v>
          </cell>
        </row>
        <row r="14">
          <cell r="A14" t="str">
            <v xml:space="preserve">ENFALAC W/ DHA PRECURSORS 1KG </v>
          </cell>
          <cell r="B14" t="str">
            <v>9077-04A</v>
          </cell>
        </row>
        <row r="15">
          <cell r="A15" t="str">
            <v xml:space="preserve">ENFALAC W/ DHA PRECURSORS 1.8KG </v>
          </cell>
          <cell r="B15" t="str">
            <v>9077-88A</v>
          </cell>
        </row>
        <row r="16">
          <cell r="A16" t="str">
            <v>ENFALAC LACTOFREE 350G</v>
          </cell>
          <cell r="B16" t="str">
            <v>9658-80</v>
          </cell>
        </row>
        <row r="17">
          <cell r="A17" t="str">
            <v>ENFALAC LACTOFREE 850G</v>
          </cell>
          <cell r="B17" t="str">
            <v>9658-81</v>
          </cell>
        </row>
        <row r="18">
          <cell r="A18" t="str">
            <v>ENFAMAMA CHOCO 50G SAMPLES</v>
          </cell>
          <cell r="B18" t="str">
            <v>8736-06</v>
          </cell>
        </row>
        <row r="19">
          <cell r="A19" t="str">
            <v>ENFAMAMA CHOCO 350G BIB</v>
          </cell>
          <cell r="B19" t="str">
            <v>8736-05</v>
          </cell>
        </row>
        <row r="20">
          <cell r="A20" t="str">
            <v>ENFALAC A+ 400G</v>
          </cell>
          <cell r="B20" t="str">
            <v>9077-D4</v>
          </cell>
        </row>
        <row r="21">
          <cell r="A21" t="str">
            <v>ENFALAC A+ 1KG</v>
          </cell>
          <cell r="B21" t="str">
            <v>9077-D5</v>
          </cell>
        </row>
        <row r="22">
          <cell r="A22" t="str">
            <v>ENFAPRO W/DHA 180G BIB</v>
          </cell>
          <cell r="B22" t="str">
            <v>9089-22B</v>
          </cell>
        </row>
        <row r="23">
          <cell r="A23" t="str">
            <v>ENFAPRO W/DHA 400G BIB</v>
          </cell>
          <cell r="B23" t="str">
            <v>9089-45B</v>
          </cell>
        </row>
        <row r="24">
          <cell r="A24" t="str">
            <v>ENFAPRO W/DHA 1KG</v>
          </cell>
          <cell r="B24" t="str">
            <v>9089-13B</v>
          </cell>
        </row>
        <row r="25">
          <cell r="A25" t="str">
            <v>ENFAPRO W/DHA 1.8KG</v>
          </cell>
          <cell r="B25" t="str">
            <v>9089-36B</v>
          </cell>
        </row>
        <row r="26">
          <cell r="A26" t="str">
            <v>ENFAPRO A+ 400G BIB</v>
          </cell>
          <cell r="B26" t="str">
            <v>9089-B2</v>
          </cell>
        </row>
        <row r="27">
          <cell r="A27" t="str">
            <v>ENFAPRO A+ 1KG</v>
          </cell>
          <cell r="B27" t="str">
            <v>9089-B1</v>
          </cell>
        </row>
        <row r="28">
          <cell r="A28" t="str">
            <v xml:space="preserve">ENFAPRO LACTOFREE W/DHA 400G </v>
          </cell>
          <cell r="B28" t="str">
            <v>8164-15A</v>
          </cell>
        </row>
        <row r="29">
          <cell r="A29" t="str">
            <v>ENFAPRO LACTOFREE W/DHA 1KG</v>
          </cell>
          <cell r="B29" t="str">
            <v>8164-13A</v>
          </cell>
        </row>
        <row r="30">
          <cell r="A30" t="str">
            <v>ENFAPRO LACTOFREE W/DHA 1.8KG</v>
          </cell>
          <cell r="B30" t="str">
            <v>8164-14A</v>
          </cell>
        </row>
        <row r="31">
          <cell r="A31" t="str">
            <v>ENFAGROW A+ VAN 40G SAMPLE</v>
          </cell>
          <cell r="B31" t="str">
            <v>8019-E8</v>
          </cell>
        </row>
        <row r="32">
          <cell r="A32" t="str">
            <v>ENFAGROW A+ VAN 180G BIB</v>
          </cell>
          <cell r="B32" t="str">
            <v>8019-E9</v>
          </cell>
        </row>
        <row r="33">
          <cell r="A33" t="str">
            <v>ENFAGROW A+ VAN 400G BIB</v>
          </cell>
          <cell r="B33" t="str">
            <v>8019-F1</v>
          </cell>
        </row>
        <row r="34">
          <cell r="A34" t="str">
            <v>ENFAGROW A+ VAN 1KG</v>
          </cell>
          <cell r="B34" t="str">
            <v>8019-F2</v>
          </cell>
        </row>
        <row r="35">
          <cell r="A35" t="str">
            <v>ENFAGROW A+ VAN 1.8KG</v>
          </cell>
          <cell r="B35" t="str">
            <v>8019-F3</v>
          </cell>
        </row>
        <row r="36">
          <cell r="A36" t="str">
            <v>ENFAGROW LACTOFREE 40G SAMPLE</v>
          </cell>
          <cell r="B36" t="str">
            <v>8377-14A</v>
          </cell>
        </row>
        <row r="37">
          <cell r="A37" t="str">
            <v>ENFAGROW LACTOFREE 400G BIB</v>
          </cell>
          <cell r="B37" t="str">
            <v>8377-17A</v>
          </cell>
        </row>
        <row r="38">
          <cell r="A38" t="str">
            <v>ENFAGROW LACTOFREE 1KG</v>
          </cell>
          <cell r="B38" t="str">
            <v>8377-12A</v>
          </cell>
        </row>
        <row r="39">
          <cell r="A39" t="str">
            <v>ENFAGROW LACTOFREE 1.8KG</v>
          </cell>
          <cell r="B39" t="str">
            <v>8377-13A</v>
          </cell>
        </row>
        <row r="40">
          <cell r="A40" t="str">
            <v>ENFAKID A+ VAN 170G BIB</v>
          </cell>
          <cell r="B40" t="str">
            <v>8408-38</v>
          </cell>
        </row>
        <row r="41">
          <cell r="A41" t="str">
            <v>ENFAKID A+ VAN 350G BIB</v>
          </cell>
          <cell r="B41" t="str">
            <v>8408-39</v>
          </cell>
        </row>
        <row r="42">
          <cell r="A42" t="str">
            <v>ENFAKID A+ VAN 1KG</v>
          </cell>
          <cell r="B42" t="str">
            <v>8408-40</v>
          </cell>
        </row>
        <row r="43">
          <cell r="A43" t="str">
            <v>ENFAKID A+ VAN 1.8KG</v>
          </cell>
          <cell r="B43" t="str">
            <v>8408-41</v>
          </cell>
        </row>
        <row r="44">
          <cell r="A44" t="str">
            <v>LACTUM CHOCO 1+ 400G BIB</v>
          </cell>
          <cell r="B44" t="str">
            <v>8437-05</v>
          </cell>
        </row>
        <row r="45">
          <cell r="A45" t="str">
            <v>LACTUM CHOCO 1+ 1KG</v>
          </cell>
          <cell r="B45" t="str">
            <v>8437-06</v>
          </cell>
        </row>
        <row r="46">
          <cell r="A46" t="str">
            <v xml:space="preserve">LACTUM POWDER 1+ 180G BIB </v>
          </cell>
          <cell r="B46" t="str">
            <v>9001-29</v>
          </cell>
        </row>
        <row r="47">
          <cell r="A47" t="str">
            <v xml:space="preserve">LACTUM POWDER 1+ 1KG </v>
          </cell>
          <cell r="B47" t="str">
            <v>9001-30</v>
          </cell>
        </row>
        <row r="48">
          <cell r="A48" t="str">
            <v xml:space="preserve">LACTUM POWDER 1+ 1.8KG </v>
          </cell>
          <cell r="B48" t="str">
            <v>9001-31</v>
          </cell>
        </row>
        <row r="49">
          <cell r="A49" t="str">
            <v>LACTUM CHOCO 3+ 400G BIB</v>
          </cell>
          <cell r="B49" t="str">
            <v>8437-19</v>
          </cell>
        </row>
        <row r="50">
          <cell r="A50" t="str">
            <v>LACTUM CHOCO 3+ 1KG</v>
          </cell>
          <cell r="B50" t="str">
            <v>8437-20</v>
          </cell>
        </row>
        <row r="51">
          <cell r="A51" t="str">
            <v xml:space="preserve">LACTUM POWDER 3+ 200G BIB </v>
          </cell>
          <cell r="B51" t="str">
            <v>9001-33</v>
          </cell>
        </row>
        <row r="52">
          <cell r="A52" t="str">
            <v xml:space="preserve">LACTUM POWDER 3+ 1KG </v>
          </cell>
          <cell r="B52" t="str">
            <v>9001-34</v>
          </cell>
        </row>
        <row r="53">
          <cell r="A53" t="str">
            <v xml:space="preserve">LACTUM POWDER 3+ 1.8KG </v>
          </cell>
          <cell r="B53" t="str">
            <v>9001-35</v>
          </cell>
        </row>
        <row r="54">
          <cell r="A54" t="str">
            <v>SUSTAGEN PREMIUM CHOCO 200G BIB</v>
          </cell>
          <cell r="B54" t="str">
            <v>9157-04</v>
          </cell>
        </row>
        <row r="55">
          <cell r="A55" t="str">
            <v>SUSTAGEN PREMIUM CHOCO 400G BIB</v>
          </cell>
          <cell r="B55" t="str">
            <v>9157-10</v>
          </cell>
        </row>
        <row r="56">
          <cell r="A56" t="str">
            <v xml:space="preserve">SUSTAGEN PREMIUM CHOCO 1KG </v>
          </cell>
          <cell r="B56" t="str">
            <v>9157-05</v>
          </cell>
        </row>
        <row r="57">
          <cell r="A57" t="str">
            <v>SUSTAGEN PREMIUM MILK 400G BIB</v>
          </cell>
          <cell r="B57" t="str">
            <v>9154-01</v>
          </cell>
        </row>
        <row r="58">
          <cell r="A58" t="str">
            <v>SUSTAGEN JR CHOCO (BUZZ 3) 400G BIB</v>
          </cell>
          <cell r="B58" t="str">
            <v>8087-04</v>
          </cell>
        </row>
        <row r="59">
          <cell r="A59" t="str">
            <v>SUSTAGEN JR CHOCO (BUZZ 3) 1KG</v>
          </cell>
          <cell r="B59" t="str">
            <v>8087-03</v>
          </cell>
        </row>
        <row r="60">
          <cell r="A60" t="str">
            <v>SUSTAGEN JR VAN (BUZZ 3) 400G BIB</v>
          </cell>
          <cell r="B60" t="str">
            <v>8308-24</v>
          </cell>
        </row>
        <row r="61">
          <cell r="A61" t="str">
            <v>SUSTAGEN JR VAN (BUZZ 3) 1KG</v>
          </cell>
          <cell r="B61" t="str">
            <v>8083-03</v>
          </cell>
        </row>
        <row r="62">
          <cell r="A62" t="str">
            <v>SUSTAGEN KID CHOCO  (BUZZ 3) 400G BIB</v>
          </cell>
          <cell r="B62" t="str">
            <v>8729-09</v>
          </cell>
        </row>
        <row r="63">
          <cell r="A63" t="str">
            <v>SUSTAGEN KID CHOCO (BUZZ 3) 1KG</v>
          </cell>
          <cell r="B63" t="str">
            <v>8057-07E</v>
          </cell>
        </row>
        <row r="64">
          <cell r="A64" t="str">
            <v>SUSTAGEN KID VAN (BUZZ 3) 400G BIB</v>
          </cell>
          <cell r="B64" t="str">
            <v>8058-06E</v>
          </cell>
        </row>
        <row r="65">
          <cell r="A65" t="str">
            <v>SUSTAGEN KID VAN (BUZZ 3) IKG CAN</v>
          </cell>
          <cell r="B65" t="str">
            <v>8058-07E</v>
          </cell>
        </row>
        <row r="66">
          <cell r="A66" t="str">
            <v>SUSTAGEN SCHOOL CHOCO (BUZZ 3) 400G BIB</v>
          </cell>
          <cell r="B66" t="str">
            <v>8279-21</v>
          </cell>
        </row>
        <row r="67">
          <cell r="A67" t="str">
            <v>SUSTAGEN SCHOOL CHOCO (BUZZ 3) 1KG</v>
          </cell>
          <cell r="B67" t="str">
            <v>8207-07E</v>
          </cell>
        </row>
        <row r="68">
          <cell r="A68" t="str">
            <v xml:space="preserve">CEVISOL DROPS 60MG/0.6ML,7ML PS </v>
          </cell>
          <cell r="B68" t="str">
            <v>9321-33N</v>
          </cell>
        </row>
        <row r="69">
          <cell r="A69" t="str">
            <v xml:space="preserve">CEVISOL DROPS 60MG/0.6ML,15ML </v>
          </cell>
          <cell r="B69" t="str">
            <v>9321-35</v>
          </cell>
        </row>
        <row r="70">
          <cell r="A70" t="str">
            <v>CEVISOL SYRUP 10ML NEW PS</v>
          </cell>
          <cell r="B70" t="str">
            <v>9323-40N</v>
          </cell>
        </row>
        <row r="71">
          <cell r="A71" t="str">
            <v>CEVISOL SYRUP 100MG,5ML,60ML</v>
          </cell>
          <cell r="B71" t="str">
            <v>9323-44</v>
          </cell>
        </row>
        <row r="72">
          <cell r="A72" t="str">
            <v>FERINSOL DROPS 7ML</v>
          </cell>
          <cell r="B72" t="str">
            <v>9288-96N</v>
          </cell>
        </row>
        <row r="73">
          <cell r="A73" t="str">
            <v>FERINSOL DROPS 15ML</v>
          </cell>
          <cell r="B73" t="str">
            <v>9288-05N</v>
          </cell>
        </row>
        <row r="74">
          <cell r="A74" t="str">
            <v>NATALINS M TABLET 1 S</v>
          </cell>
          <cell r="B74" t="str">
            <v>9354-91A</v>
          </cell>
        </row>
        <row r="75">
          <cell r="A75" t="str">
            <v>NATALINS-M W/ FLOU TAB 1 S</v>
          </cell>
          <cell r="B75" t="str">
            <v>9342-91A</v>
          </cell>
        </row>
        <row r="76">
          <cell r="A76" t="str">
            <v>NATALINS M TABLETS 30 S</v>
          </cell>
          <cell r="B76" t="str">
            <v>9354-14</v>
          </cell>
        </row>
        <row r="77">
          <cell r="A77" t="str">
            <v>NATALINS-M W/ FLOU TAB 30 S</v>
          </cell>
          <cell r="B77" t="str">
            <v>9342-85</v>
          </cell>
        </row>
        <row r="78">
          <cell r="A78" t="str">
            <v>POLYVIFLOR DROPS 15ML</v>
          </cell>
          <cell r="B78" t="str">
            <v>9811-11N</v>
          </cell>
        </row>
        <row r="79">
          <cell r="A79" t="str">
            <v>POLYVIFLOR SYRUP 10ML PS</v>
          </cell>
          <cell r="B79" t="str">
            <v>9373-14</v>
          </cell>
        </row>
        <row r="80">
          <cell r="A80" t="str">
            <v>POLYVIFLOR SYRUP 60ML</v>
          </cell>
          <cell r="B80" t="str">
            <v>9373-08N</v>
          </cell>
        </row>
        <row r="81">
          <cell r="A81" t="str">
            <v>POLYVISOL DROPS 7ML PS NEW</v>
          </cell>
          <cell r="B81" t="str">
            <v>9368-96N</v>
          </cell>
        </row>
        <row r="82">
          <cell r="A82" t="str">
            <v>POLYVISOL DROPS 15ML NEW</v>
          </cell>
          <cell r="B82" t="str">
            <v>9368-57N</v>
          </cell>
        </row>
        <row r="83">
          <cell r="A83" t="str">
            <v>POLYVISOL SYRUP 10ML PS</v>
          </cell>
          <cell r="B83" t="str">
            <v>9371-14</v>
          </cell>
        </row>
        <row r="84">
          <cell r="A84" t="str">
            <v>POLYVISOL SYRUP 60MLNEW</v>
          </cell>
          <cell r="B84" t="str">
            <v>9371-13N</v>
          </cell>
        </row>
        <row r="86">
          <cell r="A86" t="str">
            <v>INDONESIA VOLUME (PIECES)</v>
          </cell>
        </row>
        <row r="87">
          <cell r="A87" t="str">
            <v>ENFAMAMA CHOCO 150G BOX</v>
          </cell>
          <cell r="B87" t="str">
            <v>8736-07</v>
          </cell>
        </row>
        <row r="88">
          <cell r="A88" t="str">
            <v>ENFAMAMA CHOCO 400G CAN</v>
          </cell>
          <cell r="B88" t="str">
            <v>8736-10</v>
          </cell>
        </row>
        <row r="89">
          <cell r="A89" t="str">
            <v>ENFAMAMA VAN 150G BOX</v>
          </cell>
          <cell r="B89" t="str">
            <v>8737-05</v>
          </cell>
        </row>
        <row r="90">
          <cell r="A90" t="str">
            <v>ENFAMAMA VAN 400G BOX</v>
          </cell>
          <cell r="B90" t="str">
            <v>8737-12</v>
          </cell>
        </row>
        <row r="91">
          <cell r="A91" t="str">
            <v>ENFAMIL A+ 400G CAN (NEW)</v>
          </cell>
          <cell r="B91" t="str">
            <v>9077-E4</v>
          </cell>
        </row>
        <row r="92">
          <cell r="A92" t="str">
            <v>ENFAMIL A+ 800G CAN (NEW)</v>
          </cell>
          <cell r="B92" t="str">
            <v>9077-F3</v>
          </cell>
        </row>
        <row r="93">
          <cell r="A93" t="str">
            <v>ENFAPRO A+ (INTELLIGENCE) 400G CAN</v>
          </cell>
          <cell r="B93" t="str">
            <v>9089-80</v>
          </cell>
        </row>
        <row r="94">
          <cell r="A94" t="str">
            <v>ENFAPRO A+ (INTELLIGENCE) 800G CAN</v>
          </cell>
          <cell r="B94" t="str">
            <v>9089-99</v>
          </cell>
        </row>
        <row r="95">
          <cell r="A95" t="str">
            <v>ENFAPRO (W/SUCROSE + DHA) 200G BOX</v>
          </cell>
          <cell r="B95" t="str">
            <v>9089-43</v>
          </cell>
        </row>
        <row r="96">
          <cell r="A96" t="str">
            <v>ENFAPRO (W/SUCROSE + DHA) 400G BOX</v>
          </cell>
          <cell r="B96" t="str">
            <v>9089-B3</v>
          </cell>
        </row>
        <row r="97">
          <cell r="A97" t="str">
            <v>ENFAGROW HONEY A+ 400G BOX</v>
          </cell>
          <cell r="B97" t="str">
            <v>8019-I4</v>
          </cell>
        </row>
        <row r="98">
          <cell r="A98" t="str">
            <v>ENFAGROW HONEY A+ 1KG CAN</v>
          </cell>
          <cell r="B98" t="str">
            <v>8019-86</v>
          </cell>
        </row>
        <row r="99">
          <cell r="A99" t="str">
            <v>ENFAGROW VAN A+ 400G BOX</v>
          </cell>
          <cell r="B99" t="str">
            <v>8019-I3</v>
          </cell>
        </row>
        <row r="100">
          <cell r="A100" t="str">
            <v>ENFAGROW VAN A+ (INTELLIGENCE) 1KG</v>
          </cell>
          <cell r="B100" t="str">
            <v>8019-81</v>
          </cell>
        </row>
        <row r="101">
          <cell r="A101" t="str">
            <v>ENFAKID VAN A+ 200G BOX</v>
          </cell>
          <cell r="B101" t="str">
            <v>8408-00</v>
          </cell>
        </row>
        <row r="102">
          <cell r="A102" t="str">
            <v>ENFAKID VAN A+ 400G BIB</v>
          </cell>
          <cell r="B102" t="str">
            <v>8408-08</v>
          </cell>
        </row>
        <row r="103">
          <cell r="A103" t="str">
            <v>ENFAKID VAN A+ 800G CAN</v>
          </cell>
          <cell r="B103" t="str">
            <v>8408-09</v>
          </cell>
        </row>
        <row r="104">
          <cell r="A104" t="str">
            <v>SUSTAGEN JR CHOCO 400G BIB</v>
          </cell>
          <cell r="B104" t="str">
            <v>8306-21</v>
          </cell>
        </row>
        <row r="105">
          <cell r="A105" t="str">
            <v>SUSTAGEN JR VAN 400G BIB</v>
          </cell>
          <cell r="B105" t="str">
            <v>8308-24</v>
          </cell>
        </row>
        <row r="106">
          <cell r="A106" t="str">
            <v>SUSTAGEN JR VAN 1KG CAN</v>
          </cell>
          <cell r="B106" t="str">
            <v>8145-07E</v>
          </cell>
        </row>
        <row r="107">
          <cell r="A107" t="str">
            <v>SUSTAGEN KID CHOCO 400G BIB</v>
          </cell>
          <cell r="B107" t="str">
            <v>8729-09</v>
          </cell>
        </row>
        <row r="108">
          <cell r="A108" t="str">
            <v>SUSTAGEN KID CHOCO 1KG CAN</v>
          </cell>
          <cell r="B108" t="str">
            <v>8057-07E</v>
          </cell>
        </row>
        <row r="109">
          <cell r="A109" t="str">
            <v>SUSTAGEN KID VAN 400G BIB</v>
          </cell>
          <cell r="B109" t="str">
            <v>8058-06E</v>
          </cell>
        </row>
        <row r="110">
          <cell r="A110" t="str">
            <v>SUSTAGEN KID VAN 1KG CAN</v>
          </cell>
          <cell r="B110" t="str">
            <v>8058-07E</v>
          </cell>
        </row>
        <row r="111">
          <cell r="A111" t="str">
            <v>SUSTAGEN KID HONEY 400G BIB</v>
          </cell>
          <cell r="B111" t="str">
            <v>8059-06E</v>
          </cell>
        </row>
        <row r="112">
          <cell r="A112" t="str">
            <v>SUSTAGEN KID HONEY 1KG CAN</v>
          </cell>
          <cell r="B112" t="str">
            <v>8059-07E</v>
          </cell>
        </row>
        <row r="113">
          <cell r="A113" t="str">
            <v>SUSTAGEN SCHOOL CHOCO 400G BIB</v>
          </cell>
          <cell r="B113" t="str">
            <v>8279-21</v>
          </cell>
        </row>
        <row r="114">
          <cell r="A114" t="str">
            <v>SUSTAGEN SCHOOL CHOCO 1KG CAN</v>
          </cell>
          <cell r="B114" t="str">
            <v>8207-07E</v>
          </cell>
        </row>
        <row r="115">
          <cell r="A115" t="str">
            <v>SUSTAGEN SCHOOL HONEY 400G BIB</v>
          </cell>
          <cell r="B115" t="str">
            <v>8209-06E</v>
          </cell>
        </row>
        <row r="116">
          <cell r="A116" t="str">
            <v>SUSTAGEN SCHOOL VANILLA 400G BIB</v>
          </cell>
          <cell r="B116" t="str">
            <v>8208-06E</v>
          </cell>
        </row>
        <row r="117">
          <cell r="A117" t="str">
            <v>SUSTAGEN SCHOOL VANILLA 1KG CAN</v>
          </cell>
          <cell r="B117" t="str">
            <v>8208-07E</v>
          </cell>
        </row>
        <row r="118">
          <cell r="A118" t="str">
            <v>SUSTAGEN JR HONEY 400G BIB</v>
          </cell>
          <cell r="B118" t="str">
            <v>8146-06E</v>
          </cell>
        </row>
        <row r="119">
          <cell r="A119" t="str">
            <v>SUSTAGEN JR HONEY 1KG CAN</v>
          </cell>
          <cell r="B119" t="str">
            <v>8146-07E</v>
          </cell>
        </row>
        <row r="120">
          <cell r="A120" t="str">
            <v>SJR VANILLA 40G PS</v>
          </cell>
          <cell r="B120" t="str">
            <v>8083-13</v>
          </cell>
        </row>
        <row r="121">
          <cell r="A121" t="str">
            <v>SKID HONEY 40G PS</v>
          </cell>
          <cell r="B121" t="str">
            <v>8729-04</v>
          </cell>
        </row>
        <row r="122">
          <cell r="A122" t="str">
            <v>SSCHOOL CHOCO 40G PS</v>
          </cell>
          <cell r="B122" t="str">
            <v>8729-04</v>
          </cell>
        </row>
        <row r="123">
          <cell r="A123" t="str">
            <v>SUSTAGEN KID MIN PREM NON-CHOCO</v>
          </cell>
          <cell r="B123" t="str">
            <v>Y2329(01)</v>
          </cell>
        </row>
        <row r="124">
          <cell r="A124" t="str">
            <v>SUSTAGEN KID VIT-IOD PREMIX</v>
          </cell>
          <cell r="B124" t="str">
            <v>Y2327(01)</v>
          </cell>
        </row>
        <row r="125">
          <cell r="A125" t="str">
            <v>ENFAMIL VIT POW PREMIX</v>
          </cell>
          <cell r="B125" t="str">
            <v>Y0849(19)</v>
          </cell>
        </row>
        <row r="126">
          <cell r="A126" t="str">
            <v>SUSTAGEN SCH MIN PREMIX CHOCO</v>
          </cell>
          <cell r="B126" t="str">
            <v>Y2144(03)</v>
          </cell>
        </row>
        <row r="127">
          <cell r="A127" t="str">
            <v>SUSTAGEN JR MIN PREMIX CHOCO</v>
          </cell>
          <cell r="B127" t="str">
            <v>Y2146(02)</v>
          </cell>
        </row>
        <row r="128">
          <cell r="A128" t="str">
            <v>SUSTAGEN SCH MIN PREM NON-CHOCO</v>
          </cell>
          <cell r="B128" t="str">
            <v>Y2147(03)</v>
          </cell>
        </row>
        <row r="129">
          <cell r="A129" t="str">
            <v>SUSTAGEN JR MIN PREMIX NON-CHOCO</v>
          </cell>
          <cell r="B129" t="str">
            <v>Y2148(04)</v>
          </cell>
        </row>
        <row r="130">
          <cell r="A130" t="str">
            <v>SUSTAGEN KID MIN PREMIX CHOCO</v>
          </cell>
          <cell r="B130" t="str">
            <v>Y2328(01)</v>
          </cell>
        </row>
        <row r="131">
          <cell r="A131" t="str">
            <v>SUSTAGEN KID MIN PREM NON-CHOCO</v>
          </cell>
          <cell r="B131" t="str">
            <v>Y2329(01)</v>
          </cell>
        </row>
        <row r="132">
          <cell r="A132" t="str">
            <v>SUSTAGEN SCH VIT-IOD PREMIX</v>
          </cell>
          <cell r="B132" t="str">
            <v>Y2143(04)</v>
          </cell>
        </row>
        <row r="133">
          <cell r="A133" t="str">
            <v>SUSTAGEN JR VIT-IOD PREMIX</v>
          </cell>
          <cell r="B133" t="str">
            <v>Y2145(05)</v>
          </cell>
        </row>
      </sheetData>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CM"/>
      <sheetName val="East"/>
      <sheetName val="MKD"/>
      <sheetName val="Sheet3"/>
      <sheetName val="Sheet4"/>
      <sheetName val="TOTAL"/>
      <sheetName val="DS NPP"/>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ow r="2">
          <cell r="B2" t="str">
            <v>Á CHÂU</v>
          </cell>
        </row>
        <row r="3">
          <cell r="B3" t="str">
            <v>BÁCH VIỆT - BẠC LIÊU</v>
          </cell>
        </row>
        <row r="4">
          <cell r="B4" t="str">
            <v>BÁCH VIỆT - CÀ MAU</v>
          </cell>
        </row>
        <row r="5">
          <cell r="B5" t="str">
            <v>CHÂU THUẬN</v>
          </cell>
        </row>
        <row r="6">
          <cell r="B6" t="str">
            <v xml:space="preserve">CNTM CÀ MAU </v>
          </cell>
        </row>
        <row r="7">
          <cell r="B7" t="str">
            <v xml:space="preserve">ĐOÀN THUẬN PHÁT </v>
          </cell>
        </row>
        <row r="8">
          <cell r="B8" t="str">
            <v>ĐINH VĂN CHINH</v>
          </cell>
        </row>
        <row r="9">
          <cell r="B9" t="str">
            <v>ĐỒNG THANH</v>
          </cell>
        </row>
        <row r="10">
          <cell r="B10" t="str">
            <v>ĐỨC HÒA</v>
          </cell>
        </row>
        <row r="11">
          <cell r="B11" t="str">
            <v>DUY PHÁT</v>
          </cell>
        </row>
        <row r="12">
          <cell r="B12" t="str">
            <v>GIA HOÀNG</v>
          </cell>
        </row>
        <row r="13">
          <cell r="B13" t="str">
            <v>HẢI NGA</v>
          </cell>
        </row>
        <row r="14">
          <cell r="B14" t="str">
            <v>KHẢI KHOA</v>
          </cell>
        </row>
        <row r="15">
          <cell r="B15" t="str">
            <v>LÂM CẨM DUNG</v>
          </cell>
        </row>
        <row r="16">
          <cell r="B16" t="str">
            <v>LÊ KÝ</v>
          </cell>
        </row>
        <row r="17">
          <cell r="B17" t="str">
            <v>LÊ THỊ THỦY</v>
          </cell>
        </row>
        <row r="18">
          <cell r="B18" t="str">
            <v>MỘC HÓA</v>
          </cell>
        </row>
        <row r="19">
          <cell r="B19" t="str">
            <v>NĂM CĂN - CÀ MAU</v>
          </cell>
        </row>
        <row r="20">
          <cell r="B20" t="str">
            <v>NGUYỄN VĂN THÔNG</v>
          </cell>
        </row>
        <row r="21">
          <cell r="B21" t="str">
            <v xml:space="preserve">TÂN BẢO PHƯƠNG </v>
          </cell>
        </row>
        <row r="22">
          <cell r="B22" t="str">
            <v>TM LONG AN</v>
          </cell>
        </row>
        <row r="23">
          <cell r="B23" t="str">
            <v>TN NGÃ NĂM</v>
          </cell>
        </row>
        <row r="24">
          <cell r="B24" t="str">
            <v>TNCM AN MINH</v>
          </cell>
        </row>
        <row r="25">
          <cell r="B25" t="str">
            <v>TOÀN ĐẠI PHONG</v>
          </cell>
        </row>
        <row r="26">
          <cell r="B26" t="str">
            <v>TRÂM ANH</v>
          </cell>
        </row>
        <row r="27">
          <cell r="B27" t="str">
            <v>TRUNG NHÂN</v>
          </cell>
        </row>
        <row r="28">
          <cell r="B28" t="str">
            <v>TRẦN MINH PHƯƠNG</v>
          </cell>
        </row>
        <row r="29">
          <cell r="B29" t="str">
            <v>HÀ TIÊN</v>
          </cell>
        </row>
        <row r="30">
          <cell r="B30" t="str">
            <v>TRƯƠNG TẤN BỬU</v>
          </cell>
        </row>
        <row r="31">
          <cell r="B31" t="str">
            <v>VÕ ĐẶNG HOÀNG HÀ</v>
          </cell>
        </row>
        <row r="32">
          <cell r="B32" t="str">
            <v>VĨNH CHÂU</v>
          </cell>
        </row>
        <row r="33">
          <cell r="B33" t="str">
            <v>HỘ PHÒNG</v>
          </cell>
        </row>
        <row r="34">
          <cell r="B34" t="str">
            <v>AN LẠC THỊNH</v>
          </cell>
        </row>
        <row r="35">
          <cell r="B35" t="str">
            <v>CÔNG PHU</v>
          </cell>
        </row>
        <row r="36">
          <cell r="B36" t="str">
            <v>DIỆU HIỀN</v>
          </cell>
        </row>
        <row r="37">
          <cell r="B37" t="str">
            <v>GIA HUY PHÁT</v>
          </cell>
        </row>
        <row r="38">
          <cell r="B38" t="str">
            <v>HTX Q11</v>
          </cell>
        </row>
        <row r="39">
          <cell r="B39" t="str">
            <v>KIM OANH VŨ</v>
          </cell>
        </row>
        <row r="40">
          <cell r="B40" t="str">
            <v>MINH PHÁT (HCM)</v>
          </cell>
        </row>
        <row r="41">
          <cell r="B41" t="str">
            <v>MỸ KHÁNH (HCM)</v>
          </cell>
        </row>
        <row r="42">
          <cell r="B42" t="str">
            <v>NGUYỄN NGỌC TUYẾT</v>
          </cell>
        </row>
        <row r="43">
          <cell r="B43" t="str">
            <v>PHÚ VĨNH HƯNG</v>
          </cell>
        </row>
        <row r="44">
          <cell r="B44" t="str">
            <v>SONG HOÀNG</v>
          </cell>
        </row>
        <row r="45">
          <cell r="B45" t="str">
            <v>TP 2</v>
          </cell>
        </row>
        <row r="46">
          <cell r="B46" t="str">
            <v>NHẬT MINH</v>
          </cell>
        </row>
        <row r="47">
          <cell r="B47" t="str">
            <v>THẾ KỶ VÀNG 1</v>
          </cell>
        </row>
        <row r="48">
          <cell r="B48" t="str">
            <v>THIÊN TÂN (HCM)</v>
          </cell>
        </row>
        <row r="49">
          <cell r="B49" t="str">
            <v>2A</v>
          </cell>
        </row>
        <row r="50">
          <cell r="B50" t="str">
            <v>ANH KHOA</v>
          </cell>
        </row>
        <row r="51">
          <cell r="B51" t="str">
            <v>BẢO DUY</v>
          </cell>
        </row>
        <row r="52">
          <cell r="B52" t="str">
            <v>BẮC TÂN UYÊN</v>
          </cell>
        </row>
        <row r="53">
          <cell r="B53" t="str">
            <v>BÉ LAN</v>
          </cell>
        </row>
        <row r="54">
          <cell r="B54" t="str">
            <v>CN CTY 2A</v>
          </cell>
        </row>
        <row r="55">
          <cell r="B55" t="str">
            <v>CHÂU GIA VIỆT</v>
          </cell>
        </row>
        <row r="56">
          <cell r="B56" t="str">
            <v>DƯƠNG KIỀU LAN</v>
          </cell>
        </row>
        <row r="57">
          <cell r="B57" t="str">
            <v>ĐÀO SỸ BÍCH</v>
          </cell>
        </row>
        <row r="58">
          <cell r="B58" t="str">
            <v>ĐÔNG ANH</v>
          </cell>
        </row>
        <row r="59">
          <cell r="B59" t="str">
            <v>ĐÔNG DOANH</v>
          </cell>
        </row>
        <row r="60">
          <cell r="B60" t="str">
            <v>ĐÔNG HƯNG</v>
          </cell>
        </row>
        <row r="61">
          <cell r="B61" t="str">
            <v>ĐÔNG TRINH</v>
          </cell>
        </row>
        <row r="62">
          <cell r="B62" t="str">
            <v>HOÀNG GIA</v>
          </cell>
        </row>
        <row r="63">
          <cell r="B63" t="str">
            <v>HÙNG SƠN</v>
          </cell>
        </row>
        <row r="64">
          <cell r="B64" t="str">
            <v>HÙNG THỊNH PHÁT</v>
          </cell>
        </row>
        <row r="65">
          <cell r="B65" t="str">
            <v>LÊ DUNG</v>
          </cell>
        </row>
        <row r="66">
          <cell r="B66" t="str">
            <v>LIÊN MINH</v>
          </cell>
        </row>
        <row r="67">
          <cell r="B67" t="str">
            <v>LỘC TÀI</v>
          </cell>
        </row>
        <row r="68">
          <cell r="B68" t="str">
            <v>MINH TÂM</v>
          </cell>
        </row>
        <row r="69">
          <cell r="B69" t="str">
            <v>MINH THANH HOÀNG</v>
          </cell>
        </row>
        <row r="70">
          <cell r="B70" t="str">
            <v>NGÔ SƠN HIỀN</v>
          </cell>
        </row>
        <row r="71">
          <cell r="B71" t="str">
            <v>NGUYỄN HUY</v>
          </cell>
        </row>
        <row r="72">
          <cell r="B72" t="str">
            <v>QUANG QUANG VINH</v>
          </cell>
        </row>
        <row r="73">
          <cell r="B73" t="str">
            <v>QUỐC THÁI</v>
          </cell>
        </row>
        <row r="74">
          <cell r="B74" t="str">
            <v>TÙNG ANH</v>
          </cell>
        </row>
        <row r="75">
          <cell r="B75" t="str">
            <v>THANH TRÀ</v>
          </cell>
        </row>
        <row r="76">
          <cell r="B76" t="str">
            <v>THÀNH VŨ</v>
          </cell>
        </row>
        <row r="77">
          <cell r="B77" t="str">
            <v>CLICK CHỌN TÊN NPP</v>
          </cell>
        </row>
      </sheetData>
      <sheetData sheetId="7" refreshError="1"/>
      <sheetData sheetId="8"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KH"/>
      <sheetName val="DSNPP"/>
      <sheetName val="Sheet1"/>
      <sheetName val="Sheet2"/>
      <sheetName val="Sheet3"/>
    </sheetNames>
    <sheetDataSet>
      <sheetData sheetId="0"/>
      <sheetData sheetId="1">
        <row r="2">
          <cell r="B2" t="str">
            <v>TRÂM ANH</v>
          </cell>
        </row>
        <row r="3">
          <cell r="B3" t="str">
            <v>ĐỒNG THANH</v>
          </cell>
        </row>
        <row r="4">
          <cell r="B4" t="str">
            <v>GIA HOÀNG</v>
          </cell>
        </row>
        <row r="5">
          <cell r="B5" t="str">
            <v>LÊ THỊ THỦY</v>
          </cell>
        </row>
        <row r="6">
          <cell r="B6" t="str">
            <v>MỘC HÓA</v>
          </cell>
        </row>
        <row r="7">
          <cell r="B7" t="str">
            <v>HAI CHUNG</v>
          </cell>
        </row>
        <row r="8">
          <cell r="B8" t="str">
            <v>TRƯƠNG TẤN BƯỦ</v>
          </cell>
        </row>
        <row r="9">
          <cell r="B9" t="str">
            <v>CƯỜNG THỊNH</v>
          </cell>
        </row>
        <row r="10">
          <cell r="B10" t="str">
            <v>TÂN BẢO PHƯƠNG</v>
          </cell>
        </row>
        <row r="11">
          <cell r="B11" t="str">
            <v>VÕ ĐẶNG HOÀNG HÀ</v>
          </cell>
        </row>
        <row r="12">
          <cell r="B12" t="str">
            <v>CHÂU THUẬN</v>
          </cell>
        </row>
        <row r="13">
          <cell r="B13" t="str">
            <v>LÂM CẨM DUNG</v>
          </cell>
        </row>
        <row r="14">
          <cell r="B14" t="str">
            <v>LÊ KÝ</v>
          </cell>
        </row>
        <row r="15">
          <cell r="B15" t="str">
            <v>ĐỨC HÒA</v>
          </cell>
        </row>
        <row r="16">
          <cell r="B16" t="str">
            <v>HỒNG LỢI TỶ</v>
          </cell>
        </row>
        <row r="17">
          <cell r="B17" t="str">
            <v>TNCM KIÊN GIANG</v>
          </cell>
        </row>
        <row r="18">
          <cell r="B18" t="str">
            <v>BÁCH ViỆT -CN NGÃ 5</v>
          </cell>
        </row>
        <row r="19">
          <cell r="B19" t="str">
            <v>CNTNCM TẠI AN MINH</v>
          </cell>
        </row>
        <row r="20">
          <cell r="B20" t="str">
            <v>NGUYỄN KIM NGÂN</v>
          </cell>
        </row>
        <row r="21">
          <cell r="B21" t="str">
            <v>THÀNH TiẾN</v>
          </cell>
        </row>
        <row r="22">
          <cell r="B22" t="str">
            <v>BÁCH ViỆT -CN BẠC LIÊU</v>
          </cell>
        </row>
        <row r="23">
          <cell r="B23" t="str">
            <v>BÁCH ViỆT</v>
          </cell>
        </row>
        <row r="24">
          <cell r="B24" t="str">
            <v>GIA KHÁNH</v>
          </cell>
        </row>
        <row r="25">
          <cell r="B25" t="str">
            <v>TNCM NĂM CĂN</v>
          </cell>
        </row>
        <row r="26">
          <cell r="B26" t="str">
            <v>TM LONG AN</v>
          </cell>
        </row>
        <row r="27">
          <cell r="B27" t="str">
            <v>Á CHÂU</v>
          </cell>
        </row>
        <row r="28">
          <cell r="B28" t="str">
            <v>DUY PHÁT</v>
          </cell>
        </row>
        <row r="29">
          <cell r="B29" t="str">
            <v>NGUYỄN VĂN THÔNG</v>
          </cell>
        </row>
        <row r="30">
          <cell r="B30" t="str">
            <v>ĐẠI KHÁNH</v>
          </cell>
        </row>
        <row r="31">
          <cell r="B31" t="str">
            <v>KIM THANH HÀ</v>
          </cell>
        </row>
      </sheetData>
      <sheetData sheetId="2"/>
      <sheetData sheetId="3"/>
      <sheetData sheetId="4"/>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_DangKyCapMa"/>
      <sheetName val="Data"/>
      <sheetName val="HDSD"/>
    </sheetNames>
    <sheetDataSet>
      <sheetData sheetId="0"/>
      <sheetData sheetId="1">
        <row r="4">
          <cell r="J4" t="str">
            <v>Việt Nam</v>
          </cell>
        </row>
        <row r="5">
          <cell r="J5" t="str">
            <v>Khác</v>
          </cell>
        </row>
      </sheetData>
      <sheetData sheetId="2"/>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aw Data-1"/>
      <sheetName val="Recon"/>
      <sheetName val="Raw Data_1"/>
    </sheetNames>
    <sheetDataSet>
      <sheetData sheetId="0" refreshError="1"/>
      <sheetData sheetId="1" refreshError="1"/>
      <sheetData sheetId="2" refreshError="1"/>
      <sheetData sheetId="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ople cost"/>
      <sheetName val="CC"/>
    </sheetNames>
    <sheetDataSet>
      <sheetData sheetId="0" refreshError="1"/>
      <sheetData sheetId="1" refreshError="1">
        <row r="2">
          <cell r="A2">
            <v>301000001</v>
          </cell>
          <cell r="B2" t="str">
            <v>BOD</v>
          </cell>
          <cell r="C2" t="str">
            <v>Hoang Cong Trang</v>
          </cell>
          <cell r="D2">
            <v>3100</v>
          </cell>
          <cell r="E2" t="str">
            <v>G&amp;A</v>
          </cell>
        </row>
        <row r="3">
          <cell r="A3">
            <v>301000002</v>
          </cell>
          <cell r="B3" t="str">
            <v>Corporate Affairs</v>
          </cell>
          <cell r="C3" t="str">
            <v>Hoang Cong Trang</v>
          </cell>
          <cell r="D3">
            <v>3100</v>
          </cell>
          <cell r="E3" t="str">
            <v>G&amp;A</v>
          </cell>
        </row>
        <row r="4">
          <cell r="A4">
            <v>301010001</v>
          </cell>
          <cell r="B4" t="str">
            <v>HR - General</v>
          </cell>
          <cell r="C4" t="str">
            <v>Ngo Minh Hai</v>
          </cell>
          <cell r="D4">
            <v>3100</v>
          </cell>
          <cell r="E4" t="str">
            <v>G&amp;A</v>
          </cell>
        </row>
        <row r="5">
          <cell r="A5">
            <v>301010002</v>
          </cell>
          <cell r="B5" t="str">
            <v>Company - General</v>
          </cell>
          <cell r="C5" t="str">
            <v>Ngo Minh Hai</v>
          </cell>
          <cell r="D5">
            <v>3100</v>
          </cell>
          <cell r="E5" t="str">
            <v>G&amp;A</v>
          </cell>
        </row>
        <row r="6">
          <cell r="A6">
            <v>301010003</v>
          </cell>
          <cell r="B6" t="str">
            <v>Training &amp; Development</v>
          </cell>
          <cell r="C6" t="str">
            <v>Ngo Minh Hai</v>
          </cell>
          <cell r="D6">
            <v>3100</v>
          </cell>
          <cell r="E6" t="str">
            <v>G&amp;A</v>
          </cell>
        </row>
        <row r="7">
          <cell r="A7">
            <v>301010004</v>
          </cell>
          <cell r="B7" t="str">
            <v>Legal</v>
          </cell>
          <cell r="C7" t="str">
            <v>Ngo Minh Hai</v>
          </cell>
          <cell r="D7">
            <v>3100</v>
          </cell>
          <cell r="E7" t="str">
            <v>G&amp;A</v>
          </cell>
        </row>
        <row r="8">
          <cell r="A8">
            <v>301020001</v>
          </cell>
          <cell r="B8" t="str">
            <v>IT - General</v>
          </cell>
          <cell r="C8" t="str">
            <v>Rajan Jha</v>
          </cell>
          <cell r="D8">
            <v>3100</v>
          </cell>
          <cell r="E8" t="str">
            <v>G&amp;A</v>
          </cell>
        </row>
        <row r="9">
          <cell r="A9">
            <v>301020002</v>
          </cell>
          <cell r="B9" t="str">
            <v>IT Infrastructure</v>
          </cell>
          <cell r="C9" t="str">
            <v>Rajan Jha</v>
          </cell>
          <cell r="D9">
            <v>3100</v>
          </cell>
          <cell r="E9" t="str">
            <v>G&amp;A</v>
          </cell>
        </row>
        <row r="10">
          <cell r="A10">
            <v>301020003</v>
          </cell>
          <cell r="B10" t="str">
            <v>Software, license</v>
          </cell>
          <cell r="C10" t="str">
            <v>Rajan Jha</v>
          </cell>
          <cell r="D10">
            <v>3100</v>
          </cell>
          <cell r="E10" t="str">
            <v>G&amp;A</v>
          </cell>
        </row>
        <row r="11">
          <cell r="A11">
            <v>301020004</v>
          </cell>
          <cell r="B11" t="str">
            <v>AMC</v>
          </cell>
          <cell r="C11" t="str">
            <v>Rajan Jha</v>
          </cell>
          <cell r="D11">
            <v>3100</v>
          </cell>
          <cell r="E11" t="str">
            <v>G&amp;A</v>
          </cell>
        </row>
        <row r="12">
          <cell r="A12">
            <v>301030001</v>
          </cell>
          <cell r="B12" t="str">
            <v>RMC</v>
          </cell>
          <cell r="C12" t="str">
            <v>To Thi Minh Nguyet</v>
          </cell>
          <cell r="D12">
            <v>3100</v>
          </cell>
          <cell r="E12" t="str">
            <v>G&amp;A</v>
          </cell>
        </row>
        <row r="13">
          <cell r="A13">
            <v>301030002</v>
          </cell>
          <cell r="B13" t="str">
            <v>Financial accounting</v>
          </cell>
          <cell r="C13" t="str">
            <v>To Thi Minh Nguyet</v>
          </cell>
          <cell r="D13">
            <v>3100</v>
          </cell>
          <cell r="E13" t="str">
            <v>G&amp;A</v>
          </cell>
        </row>
        <row r="14">
          <cell r="A14">
            <v>301030003</v>
          </cell>
          <cell r="B14" t="str">
            <v>Planning</v>
          </cell>
          <cell r="C14" t="str">
            <v>Le Trung Binh</v>
          </cell>
          <cell r="D14">
            <v>3100</v>
          </cell>
          <cell r="E14" t="str">
            <v>G&amp;A</v>
          </cell>
        </row>
        <row r="15">
          <cell r="A15">
            <v>301030004</v>
          </cell>
          <cell r="B15" t="str">
            <v>Internal Audit</v>
          </cell>
          <cell r="C15" t="str">
            <v>Mai Thuy Duong</v>
          </cell>
          <cell r="D15">
            <v>3100</v>
          </cell>
          <cell r="E15" t="str">
            <v>G&amp;A</v>
          </cell>
        </row>
        <row r="16">
          <cell r="A16">
            <v>301040001</v>
          </cell>
          <cell r="B16" t="str">
            <v>SC - General</v>
          </cell>
          <cell r="C16" t="str">
            <v>Rommel H. De La Cruz</v>
          </cell>
          <cell r="D16">
            <v>3100</v>
          </cell>
          <cell r="E16" t="str">
            <v>SC</v>
          </cell>
        </row>
        <row r="17">
          <cell r="A17">
            <v>301040100</v>
          </cell>
          <cell r="B17" t="str">
            <v>Purchasing</v>
          </cell>
          <cell r="C17" t="str">
            <v>Rommel H. De La Cruz</v>
          </cell>
          <cell r="D17">
            <v>3100</v>
          </cell>
          <cell r="E17" t="str">
            <v>SC</v>
          </cell>
        </row>
        <row r="18">
          <cell r="A18">
            <v>301040400</v>
          </cell>
          <cell r="B18" t="str">
            <v>Demand Planning</v>
          </cell>
          <cell r="C18" t="str">
            <v>Rommel H. De La Cruz</v>
          </cell>
          <cell r="D18">
            <v>3100</v>
          </cell>
          <cell r="E18" t="str">
            <v>SC</v>
          </cell>
        </row>
        <row r="19">
          <cell r="A19">
            <v>301040009</v>
          </cell>
          <cell r="B19" t="str">
            <v>Farm - WH</v>
          </cell>
          <cell r="C19" t="str">
            <v>Rommel H. De La Cruz</v>
          </cell>
          <cell r="D19">
            <v>3100</v>
          </cell>
          <cell r="E19" t="str">
            <v>SC</v>
          </cell>
        </row>
        <row r="20">
          <cell r="A20">
            <v>301050001</v>
          </cell>
          <cell r="B20" t="str">
            <v>Sales Operation</v>
          </cell>
          <cell r="C20" t="str">
            <v>Nguyen The Duc Nhat</v>
          </cell>
          <cell r="D20">
            <v>3100</v>
          </cell>
          <cell r="E20" t="str">
            <v>Sales</v>
          </cell>
        </row>
        <row r="21">
          <cell r="A21">
            <v>301050002</v>
          </cell>
          <cell r="B21" t="str">
            <v>Modern Trade</v>
          </cell>
          <cell r="C21" t="str">
            <v>Nguyen Dai Hue</v>
          </cell>
          <cell r="D21">
            <v>3100</v>
          </cell>
          <cell r="E21" t="str">
            <v>Sales</v>
          </cell>
        </row>
        <row r="22">
          <cell r="A22">
            <v>301050003</v>
          </cell>
          <cell r="B22" t="str">
            <v>Traditional Trade</v>
          </cell>
          <cell r="C22" t="str">
            <v>Nguyen The Duc Nhat</v>
          </cell>
          <cell r="D22">
            <v>3100</v>
          </cell>
          <cell r="E22" t="str">
            <v>Sales</v>
          </cell>
        </row>
        <row r="23">
          <cell r="A23">
            <v>301050004</v>
          </cell>
          <cell r="B23" t="str">
            <v>TH Stores</v>
          </cell>
          <cell r="C23" t="str">
            <v>Nguyen Thi Van Huong</v>
          </cell>
          <cell r="D23">
            <v>3100</v>
          </cell>
          <cell r="E23" t="str">
            <v>Sales</v>
          </cell>
        </row>
        <row r="24">
          <cell r="A24">
            <v>301050005</v>
          </cell>
          <cell r="B24" t="str">
            <v>Hero Stores</v>
          </cell>
          <cell r="C24" t="str">
            <v>Nguyen Thi Van Huong</v>
          </cell>
          <cell r="D24">
            <v>3100</v>
          </cell>
          <cell r="E24" t="str">
            <v>Sales</v>
          </cell>
        </row>
        <row r="25">
          <cell r="A25">
            <v>301050007</v>
          </cell>
          <cell r="B25" t="str">
            <v>Key Accounts</v>
          </cell>
          <cell r="C25" t="str">
            <v>Nguyen Dai Hue</v>
          </cell>
          <cell r="D25">
            <v>3100</v>
          </cell>
          <cell r="E25" t="str">
            <v>Sales</v>
          </cell>
        </row>
        <row r="26">
          <cell r="A26">
            <v>301050008</v>
          </cell>
          <cell r="B26" t="str">
            <v>Sales Org Cap</v>
          </cell>
          <cell r="C26" t="str">
            <v>Nguyen The Duc Nhat</v>
          </cell>
          <cell r="D26">
            <v>3100</v>
          </cell>
          <cell r="E26" t="str">
            <v>Sales</v>
          </cell>
        </row>
        <row r="27">
          <cell r="A27">
            <v>301050009</v>
          </cell>
          <cell r="B27" t="str">
            <v>Trade Marketing</v>
          </cell>
          <cell r="C27" t="str">
            <v>Nguyen The Duc Nhat</v>
          </cell>
          <cell r="D27">
            <v>3100</v>
          </cell>
          <cell r="E27" t="str">
            <v>Sales</v>
          </cell>
        </row>
        <row r="28">
          <cell r="A28">
            <v>301080001</v>
          </cell>
          <cell r="B28" t="str">
            <v>MKT general</v>
          </cell>
          <cell r="C28" t="str">
            <v>Truong Quoc Bao</v>
          </cell>
          <cell r="D28">
            <v>3100</v>
          </cell>
          <cell r="E28" t="str">
            <v>G&amp;A</v>
          </cell>
        </row>
        <row r="29">
          <cell r="A29">
            <v>301080002</v>
          </cell>
          <cell r="B29" t="str">
            <v>R &amp; D general</v>
          </cell>
          <cell r="C29" t="str">
            <v>Truong Quoc Bao</v>
          </cell>
          <cell r="D29">
            <v>3100</v>
          </cell>
          <cell r="E29" t="str">
            <v>G&amp;A</v>
          </cell>
        </row>
        <row r="30">
          <cell r="A30">
            <v>301080003</v>
          </cell>
          <cell r="B30" t="str">
            <v>MKT - UHT Milk</v>
          </cell>
          <cell r="C30" t="str">
            <v>Truong Quoc Bao</v>
          </cell>
          <cell r="D30">
            <v>3100</v>
          </cell>
          <cell r="E30" t="str">
            <v>G&amp;A</v>
          </cell>
        </row>
        <row r="31">
          <cell r="A31">
            <v>301080004</v>
          </cell>
          <cell r="B31" t="str">
            <v>MKT - Pasteurized  Milk</v>
          </cell>
          <cell r="C31" t="str">
            <v>Truong Quoc Bao</v>
          </cell>
          <cell r="D31">
            <v>3100</v>
          </cell>
          <cell r="E31" t="str">
            <v>G&amp;A</v>
          </cell>
        </row>
        <row r="32">
          <cell r="A32">
            <v>301080005</v>
          </cell>
          <cell r="B32" t="str">
            <v>MKT - Functional Milk</v>
          </cell>
          <cell r="C32" t="str">
            <v>Truong Quoc Bao</v>
          </cell>
          <cell r="D32">
            <v>3100</v>
          </cell>
          <cell r="E32" t="str">
            <v>G&amp;A</v>
          </cell>
        </row>
        <row r="33">
          <cell r="A33">
            <v>301080006</v>
          </cell>
          <cell r="B33" t="str">
            <v>MKT - Spoon Yoghurt</v>
          </cell>
          <cell r="C33" t="str">
            <v>Truong Quoc Bao</v>
          </cell>
          <cell r="D33">
            <v>3100</v>
          </cell>
          <cell r="E33" t="str">
            <v>G&amp;A</v>
          </cell>
        </row>
        <row r="34">
          <cell r="A34">
            <v>301080007</v>
          </cell>
          <cell r="B34" t="str">
            <v>MKT - Drinking Yoghurt</v>
          </cell>
          <cell r="C34" t="str">
            <v>Truong Quoc Bao</v>
          </cell>
          <cell r="D34">
            <v>3100</v>
          </cell>
          <cell r="E34" t="str">
            <v>G&amp;A</v>
          </cell>
        </row>
        <row r="35">
          <cell r="A35">
            <v>301080008</v>
          </cell>
          <cell r="B35" t="str">
            <v>MKT - Drinkable Yoghurt</v>
          </cell>
          <cell r="C35" t="str">
            <v>Truong Quoc Bao</v>
          </cell>
          <cell r="D35">
            <v>3100</v>
          </cell>
          <cell r="E35" t="str">
            <v>G&amp;A</v>
          </cell>
        </row>
        <row r="36">
          <cell r="A36">
            <v>303010001</v>
          </cell>
          <cell r="B36" t="str">
            <v>HR - General</v>
          </cell>
          <cell r="C36" t="str">
            <v>Ngo Minh Hai</v>
          </cell>
          <cell r="D36">
            <v>3300</v>
          </cell>
          <cell r="E36" t="str">
            <v>G&amp;A</v>
          </cell>
        </row>
        <row r="37">
          <cell r="A37">
            <v>303010002</v>
          </cell>
          <cell r="B37" t="str">
            <v>Branch - General</v>
          </cell>
          <cell r="C37" t="str">
            <v>Ngo Minh Hai</v>
          </cell>
          <cell r="D37">
            <v>3300</v>
          </cell>
          <cell r="E37" t="str">
            <v>G&amp;A</v>
          </cell>
        </row>
        <row r="38">
          <cell r="A38">
            <v>303020001</v>
          </cell>
          <cell r="B38" t="str">
            <v>IT - General</v>
          </cell>
          <cell r="C38" t="str">
            <v>Rajan Jha</v>
          </cell>
          <cell r="D38">
            <v>3300</v>
          </cell>
          <cell r="E38" t="str">
            <v>G&amp;A</v>
          </cell>
        </row>
        <row r="39">
          <cell r="A39">
            <v>303040100</v>
          </cell>
          <cell r="B39" t="str">
            <v>Purchasing</v>
          </cell>
          <cell r="C39" t="str">
            <v>Rommel H. De La Cruz</v>
          </cell>
          <cell r="D39">
            <v>3300</v>
          </cell>
          <cell r="E39" t="str">
            <v>SC</v>
          </cell>
        </row>
        <row r="40">
          <cell r="A40">
            <v>303040200</v>
          </cell>
          <cell r="B40" t="str">
            <v>HY FGs WH</v>
          </cell>
          <cell r="C40" t="str">
            <v>Rommel H. De La Cruz</v>
          </cell>
          <cell r="D40">
            <v>3300</v>
          </cell>
          <cell r="E40" t="str">
            <v>SC</v>
          </cell>
        </row>
        <row r="41">
          <cell r="A41">
            <v>303040300</v>
          </cell>
          <cell r="B41" t="str">
            <v>Transportation</v>
          </cell>
          <cell r="C41" t="str">
            <v>Nguyen Huu Chieu Thoa</v>
          </cell>
          <cell r="D41">
            <v>3300</v>
          </cell>
          <cell r="E41" t="str">
            <v>SC</v>
          </cell>
        </row>
        <row r="42">
          <cell r="A42">
            <v>303050001</v>
          </cell>
          <cell r="B42" t="str">
            <v>Branch sales operation</v>
          </cell>
          <cell r="C42" t="str">
            <v>Nguyen The Duc Nhat</v>
          </cell>
          <cell r="D42">
            <v>3300</v>
          </cell>
          <cell r="E42" t="str">
            <v>Sales</v>
          </cell>
        </row>
        <row r="43">
          <cell r="A43">
            <v>303050002</v>
          </cell>
          <cell r="B43" t="str">
            <v>Modern Trade</v>
          </cell>
          <cell r="C43" t="str">
            <v>Nguyen Dai Hue</v>
          </cell>
          <cell r="D43">
            <v>3300</v>
          </cell>
          <cell r="E43" t="str">
            <v>Sales</v>
          </cell>
        </row>
        <row r="44">
          <cell r="A44">
            <v>303050003</v>
          </cell>
          <cell r="B44" t="str">
            <v>Traditional Trade</v>
          </cell>
          <cell r="C44" t="str">
            <v>Nguyen The Duc Nhat</v>
          </cell>
          <cell r="D44">
            <v>3300</v>
          </cell>
          <cell r="E44" t="str">
            <v>Sales</v>
          </cell>
        </row>
        <row r="45">
          <cell r="A45">
            <v>303050004</v>
          </cell>
          <cell r="B45" t="str">
            <v>TH Stores</v>
          </cell>
          <cell r="C45" t="str">
            <v>Nguyen Thi Van Huong</v>
          </cell>
          <cell r="D45">
            <v>3300</v>
          </cell>
          <cell r="E45" t="str">
            <v>Sales</v>
          </cell>
        </row>
        <row r="46">
          <cell r="A46">
            <v>303050005</v>
          </cell>
          <cell r="B46" t="str">
            <v>Hero Stores</v>
          </cell>
          <cell r="C46" t="str">
            <v>Nguyen Thi Van Huong</v>
          </cell>
          <cell r="D46">
            <v>3300</v>
          </cell>
          <cell r="E46" t="str">
            <v>Sales</v>
          </cell>
        </row>
        <row r="47">
          <cell r="A47">
            <v>303050006</v>
          </cell>
          <cell r="B47" t="str">
            <v>DSD</v>
          </cell>
          <cell r="C47" t="str">
            <v>Nguyen The Duc Nhat</v>
          </cell>
          <cell r="D47">
            <v>3300</v>
          </cell>
          <cell r="E47" t="str">
            <v>Sales</v>
          </cell>
        </row>
        <row r="48">
          <cell r="A48">
            <v>303050007</v>
          </cell>
          <cell r="B48" t="str">
            <v>Key Accounts</v>
          </cell>
          <cell r="C48" t="str">
            <v>Nguyen Dai Hue</v>
          </cell>
          <cell r="D48">
            <v>3300</v>
          </cell>
          <cell r="E48" t="str">
            <v>Sales</v>
          </cell>
        </row>
        <row r="49">
          <cell r="A49">
            <v>303050008</v>
          </cell>
          <cell r="B49" t="str">
            <v>Sales Org Cap</v>
          </cell>
          <cell r="C49" t="str">
            <v>Nguyen The Duc Nhat</v>
          </cell>
          <cell r="D49">
            <v>3300</v>
          </cell>
          <cell r="E49" t="str">
            <v>Sales</v>
          </cell>
        </row>
        <row r="50">
          <cell r="A50">
            <v>303050009</v>
          </cell>
          <cell r="B50" t="str">
            <v>Trade Marketing</v>
          </cell>
          <cell r="C50" t="str">
            <v>Nguyen The Duc Nhat</v>
          </cell>
          <cell r="D50">
            <v>3300</v>
          </cell>
          <cell r="E50" t="str">
            <v>Sales</v>
          </cell>
        </row>
        <row r="51">
          <cell r="A51">
            <v>303050010</v>
          </cell>
          <cell r="B51" t="str">
            <v>Home Delivery</v>
          </cell>
          <cell r="C51" t="str">
            <v>Nguyen Dai Hue</v>
          </cell>
          <cell r="D51">
            <v>3300</v>
          </cell>
          <cell r="E51" t="str">
            <v>Sales</v>
          </cell>
        </row>
        <row r="52">
          <cell r="A52">
            <v>303050011</v>
          </cell>
          <cell r="B52" t="str">
            <v>Vegetable</v>
          </cell>
          <cell r="C52" t="str">
            <v>Nguyen Thi Van Huong</v>
          </cell>
          <cell r="D52">
            <v>3300</v>
          </cell>
          <cell r="E52" t="str">
            <v>Sales</v>
          </cell>
        </row>
        <row r="53">
          <cell r="A53">
            <v>303060001</v>
          </cell>
          <cell r="B53" t="str">
            <v>T-Dong Tac</v>
          </cell>
          <cell r="C53" t="str">
            <v>Nguyen Thi Van Huong</v>
          </cell>
          <cell r="D53">
            <v>3300</v>
          </cell>
          <cell r="E53" t="str">
            <v>Sales</v>
          </cell>
        </row>
        <row r="54">
          <cell r="A54">
            <v>303060002</v>
          </cell>
          <cell r="B54" t="str">
            <v>T-Phan Chu Trinh</v>
          </cell>
          <cell r="C54" t="str">
            <v>Nguyen Thi Van Huong</v>
          </cell>
          <cell r="D54">
            <v>3300</v>
          </cell>
          <cell r="E54" t="str">
            <v>Sales</v>
          </cell>
        </row>
        <row r="55">
          <cell r="A55">
            <v>303060003</v>
          </cell>
          <cell r="B55" t="str">
            <v>T-Le Duan</v>
          </cell>
          <cell r="C55" t="str">
            <v>Nguyen Thi Van Huong</v>
          </cell>
          <cell r="D55">
            <v>3300</v>
          </cell>
          <cell r="E55" t="str">
            <v>Sales</v>
          </cell>
        </row>
        <row r="56">
          <cell r="A56">
            <v>303060004</v>
          </cell>
          <cell r="B56" t="str">
            <v>T-Hang Bai</v>
          </cell>
          <cell r="C56" t="str">
            <v>Nguyen Thi Van Huong</v>
          </cell>
          <cell r="D56">
            <v>3300</v>
          </cell>
          <cell r="E56" t="str">
            <v>Sales</v>
          </cell>
        </row>
        <row r="57">
          <cell r="A57">
            <v>303060005</v>
          </cell>
          <cell r="B57" t="str">
            <v>T-Luong Ngoc Quyen</v>
          </cell>
          <cell r="C57" t="str">
            <v>Nguyen Thi Van Huong</v>
          </cell>
          <cell r="D57">
            <v>3300</v>
          </cell>
          <cell r="E57" t="str">
            <v>Sales</v>
          </cell>
        </row>
        <row r="58">
          <cell r="A58">
            <v>303060006</v>
          </cell>
          <cell r="B58" t="str">
            <v>T-Lac Long Quan</v>
          </cell>
          <cell r="C58" t="str">
            <v>Nguyen Thi Van Huong</v>
          </cell>
          <cell r="D58">
            <v>3300</v>
          </cell>
          <cell r="E58" t="str">
            <v>Sales</v>
          </cell>
        </row>
        <row r="59">
          <cell r="A59">
            <v>303060007</v>
          </cell>
          <cell r="B59" t="str">
            <v>T-Lot CT1-BI, Xa La</v>
          </cell>
          <cell r="C59" t="str">
            <v>Nguyen Thi Van Huong</v>
          </cell>
          <cell r="D59">
            <v>3300</v>
          </cell>
          <cell r="E59" t="str">
            <v>Sales</v>
          </cell>
        </row>
        <row r="60">
          <cell r="A60">
            <v>303060008</v>
          </cell>
          <cell r="B60" t="str">
            <v>T-Tran Quoc Toan</v>
          </cell>
          <cell r="C60" t="str">
            <v>Nguyen Thi Van Huong</v>
          </cell>
          <cell r="D60">
            <v>3300</v>
          </cell>
          <cell r="E60" t="str">
            <v>Sales</v>
          </cell>
        </row>
        <row r="61">
          <cell r="A61">
            <v>303060009</v>
          </cell>
          <cell r="B61" t="str">
            <v>T-Pham Van Dong</v>
          </cell>
          <cell r="C61" t="str">
            <v>Nguyen Thi Van Huong</v>
          </cell>
          <cell r="D61">
            <v>3300</v>
          </cell>
          <cell r="E61" t="str">
            <v>Sales</v>
          </cell>
        </row>
        <row r="62">
          <cell r="A62">
            <v>303060010</v>
          </cell>
          <cell r="B62" t="str">
            <v>T-Tran Dai nghia</v>
          </cell>
          <cell r="C62" t="str">
            <v>Nguyen Thi Van Huong</v>
          </cell>
          <cell r="D62">
            <v>3300</v>
          </cell>
          <cell r="E62" t="str">
            <v>Sales</v>
          </cell>
        </row>
        <row r="63">
          <cell r="A63">
            <v>303060011</v>
          </cell>
          <cell r="B63" t="str">
            <v>T-Doi can</v>
          </cell>
          <cell r="C63" t="str">
            <v>Nguyen Thi Van Huong</v>
          </cell>
          <cell r="D63">
            <v>3300</v>
          </cell>
          <cell r="E63" t="str">
            <v>Sales</v>
          </cell>
        </row>
        <row r="64">
          <cell r="A64">
            <v>303060013</v>
          </cell>
          <cell r="B64" t="str">
            <v>T-Thuy Khue</v>
          </cell>
          <cell r="C64" t="str">
            <v>Nguyen Thi Van Huong</v>
          </cell>
          <cell r="D64">
            <v>3300</v>
          </cell>
          <cell r="E64" t="str">
            <v>Sales</v>
          </cell>
        </row>
        <row r="65">
          <cell r="A65">
            <v>303060014</v>
          </cell>
          <cell r="B65" t="str">
            <v>T-Nguyen Van Cu</v>
          </cell>
          <cell r="C65" t="str">
            <v>Nguyen Thi Van Huong</v>
          </cell>
          <cell r="D65">
            <v>3300</v>
          </cell>
          <cell r="E65" t="str">
            <v>Sales</v>
          </cell>
        </row>
        <row r="66">
          <cell r="A66">
            <v>303060016</v>
          </cell>
          <cell r="B66" t="str">
            <v>T-Ngo Sy Lien</v>
          </cell>
          <cell r="C66" t="str">
            <v>Nguyen Thi Van Huong</v>
          </cell>
          <cell r="D66">
            <v>3300</v>
          </cell>
          <cell r="E66" t="str">
            <v>Sales</v>
          </cell>
        </row>
        <row r="67">
          <cell r="A67">
            <v>303060017</v>
          </cell>
          <cell r="B67" t="str">
            <v>T-72 Bat Su</v>
          </cell>
          <cell r="C67" t="str">
            <v>Nguyen Thi Van Huong</v>
          </cell>
          <cell r="D67">
            <v>3300</v>
          </cell>
          <cell r="E67" t="str">
            <v>Sales</v>
          </cell>
        </row>
        <row r="68">
          <cell r="A68">
            <v>303060018</v>
          </cell>
          <cell r="B68" t="str">
            <v>T-149 Doc Ngu</v>
          </cell>
          <cell r="C68" t="str">
            <v>Nguyen Thi Van Huong</v>
          </cell>
          <cell r="D68">
            <v>3300</v>
          </cell>
          <cell r="E68" t="str">
            <v>Sales</v>
          </cell>
        </row>
        <row r="69">
          <cell r="A69">
            <v>303060019</v>
          </cell>
          <cell r="B69" t="str">
            <v>T-286 Xa Dan</v>
          </cell>
          <cell r="C69" t="str">
            <v>Nguyen Thi Van Huong</v>
          </cell>
          <cell r="D69">
            <v>3300</v>
          </cell>
          <cell r="E69" t="str">
            <v>Sales</v>
          </cell>
        </row>
        <row r="70">
          <cell r="A70">
            <v>303060020</v>
          </cell>
          <cell r="B70" t="str">
            <v>T-55A Dai La</v>
          </cell>
          <cell r="C70" t="str">
            <v>Nguyen Thi Van Huong</v>
          </cell>
          <cell r="D70">
            <v>3300</v>
          </cell>
          <cell r="E70" t="str">
            <v>Sales</v>
          </cell>
        </row>
        <row r="71">
          <cell r="A71">
            <v>303060021</v>
          </cell>
          <cell r="B71" t="str">
            <v>T-60 Cua Bac</v>
          </cell>
          <cell r="C71" t="str">
            <v>Nguyen Thi Van Huong</v>
          </cell>
          <cell r="D71">
            <v>3300</v>
          </cell>
          <cell r="E71" t="str">
            <v>Sales</v>
          </cell>
        </row>
        <row r="72">
          <cell r="A72">
            <v>303060022</v>
          </cell>
          <cell r="B72" t="str">
            <v>T-108 Hoang Hoa Tham</v>
          </cell>
          <cell r="C72" t="str">
            <v>Nguyen Thi Van Huong</v>
          </cell>
          <cell r="D72">
            <v>3300</v>
          </cell>
          <cell r="E72" t="str">
            <v>Sales</v>
          </cell>
        </row>
        <row r="73">
          <cell r="A73">
            <v>303060023</v>
          </cell>
          <cell r="B73" t="str">
            <v>T-152 Pho Vong</v>
          </cell>
          <cell r="C73" t="str">
            <v>Nguyen Thi Van Huong</v>
          </cell>
          <cell r="D73">
            <v>3300</v>
          </cell>
          <cell r="E73" t="str">
            <v>Sales</v>
          </cell>
        </row>
        <row r="74">
          <cell r="A74">
            <v>303060024</v>
          </cell>
          <cell r="B74" t="str">
            <v>T-206 Lo Duc</v>
          </cell>
          <cell r="C74" t="str">
            <v>Nguyen Thi Van Huong</v>
          </cell>
          <cell r="D74">
            <v>3300</v>
          </cell>
          <cell r="E74" t="str">
            <v>Sales</v>
          </cell>
        </row>
        <row r="75">
          <cell r="A75">
            <v>303060025</v>
          </cell>
          <cell r="B75" t="str">
            <v>T-215A Khuong Trung</v>
          </cell>
          <cell r="C75" t="str">
            <v>Nguyen Thi Van Huong</v>
          </cell>
          <cell r="D75">
            <v>3300</v>
          </cell>
          <cell r="E75" t="str">
            <v>Sales</v>
          </cell>
        </row>
        <row r="76">
          <cell r="A76">
            <v>303060026</v>
          </cell>
          <cell r="B76" t="str">
            <v>T-70 Nguyen Phong Sac</v>
          </cell>
          <cell r="C76" t="str">
            <v>Nguyen Thi Van Huong</v>
          </cell>
          <cell r="D76">
            <v>3300</v>
          </cell>
          <cell r="E76" t="str">
            <v>Sales</v>
          </cell>
        </row>
        <row r="77">
          <cell r="A77">
            <v>303060027</v>
          </cell>
          <cell r="B77" t="str">
            <v>T-102 Yen Phu</v>
          </cell>
          <cell r="C77" t="str">
            <v>Nguyen Thi Van Huong</v>
          </cell>
          <cell r="D77">
            <v>3300</v>
          </cell>
          <cell r="E77" t="str">
            <v>Sales</v>
          </cell>
        </row>
        <row r="78">
          <cell r="A78">
            <v>303060028</v>
          </cell>
          <cell r="B78" t="str">
            <v>T-C2-TT8 Van Quan</v>
          </cell>
          <cell r="C78" t="str">
            <v>Nguyen Thi Van Huong</v>
          </cell>
          <cell r="D78">
            <v>3300</v>
          </cell>
          <cell r="E78" t="str">
            <v>Sales</v>
          </cell>
        </row>
        <row r="79">
          <cell r="A79">
            <v>303060029</v>
          </cell>
          <cell r="B79" t="str">
            <v>T-A18 Com Vong</v>
          </cell>
          <cell r="C79" t="str">
            <v>Nguyen Thi Van Huong</v>
          </cell>
          <cell r="D79">
            <v>3300</v>
          </cell>
          <cell r="E79" t="str">
            <v>Sales</v>
          </cell>
        </row>
        <row r="80">
          <cell r="A80">
            <v>303060030</v>
          </cell>
          <cell r="B80" t="str">
            <v>T-45 Nguyen Chi Thanh</v>
          </cell>
          <cell r="C80" t="str">
            <v>Nguyen Thi Van Huong</v>
          </cell>
          <cell r="D80">
            <v>3300</v>
          </cell>
          <cell r="E80" t="str">
            <v>Sales</v>
          </cell>
        </row>
        <row r="81">
          <cell r="A81">
            <v>303060031</v>
          </cell>
          <cell r="B81" t="str">
            <v xml:space="preserve">T-25 Hang Dau </v>
          </cell>
          <cell r="C81" t="str">
            <v>Nguyen Thi Van Huong</v>
          </cell>
          <cell r="D81">
            <v>3300</v>
          </cell>
          <cell r="E81" t="str">
            <v>Sales</v>
          </cell>
        </row>
        <row r="82">
          <cell r="A82">
            <v>303060032</v>
          </cell>
          <cell r="B82" t="str">
            <v>T-357 Bach Dang</v>
          </cell>
          <cell r="C82" t="str">
            <v>Nguyen Thi Van Huong</v>
          </cell>
          <cell r="D82">
            <v>3300</v>
          </cell>
          <cell r="E82" t="str">
            <v>Sales</v>
          </cell>
        </row>
        <row r="83">
          <cell r="A83">
            <v>303060033</v>
          </cell>
          <cell r="B83" t="str">
            <v>T-14 KDT Den Lu 2</v>
          </cell>
          <cell r="C83" t="str">
            <v>Nguyen Thi Van Huong</v>
          </cell>
          <cell r="D83">
            <v>3300</v>
          </cell>
          <cell r="E83" t="str">
            <v>Sales</v>
          </cell>
        </row>
        <row r="84">
          <cell r="A84">
            <v>303060034</v>
          </cell>
          <cell r="B84" t="str">
            <v>T-32G Ly Nam De</v>
          </cell>
          <cell r="C84" t="str">
            <v>Nguyen Thi Van Huong</v>
          </cell>
          <cell r="D84">
            <v>3300</v>
          </cell>
          <cell r="E84" t="str">
            <v>Sales</v>
          </cell>
        </row>
        <row r="85">
          <cell r="A85">
            <v>303060035</v>
          </cell>
          <cell r="B85" t="str">
            <v>T-10 Nguyen Khanh Toan</v>
          </cell>
          <cell r="C85" t="str">
            <v>Nguyen Thi Van Huong</v>
          </cell>
          <cell r="D85">
            <v>3300</v>
          </cell>
          <cell r="E85" t="str">
            <v>Sales</v>
          </cell>
        </row>
        <row r="86">
          <cell r="A86">
            <v>303060036</v>
          </cell>
          <cell r="B86" t="str">
            <v>T-182 Bach Mai</v>
          </cell>
          <cell r="C86" t="str">
            <v>Nguyen Thi Van Huong</v>
          </cell>
          <cell r="D86">
            <v>3300</v>
          </cell>
          <cell r="E86" t="str">
            <v>Sales</v>
          </cell>
        </row>
        <row r="87">
          <cell r="A87">
            <v>303060037</v>
          </cell>
          <cell r="B87" t="str">
            <v>T-2 Ngô Gia Khảm</v>
          </cell>
          <cell r="C87" t="str">
            <v>Nguyen Thi Van Huong</v>
          </cell>
          <cell r="D87">
            <v>3300</v>
          </cell>
          <cell r="E87" t="str">
            <v>Sales</v>
          </cell>
        </row>
        <row r="88">
          <cell r="A88">
            <v>303060038</v>
          </cell>
          <cell r="B88" t="str">
            <v>T-41 Tân Ấp</v>
          </cell>
          <cell r="C88" t="str">
            <v>Nguyen Thi Van Huong</v>
          </cell>
          <cell r="D88">
            <v>3300</v>
          </cell>
          <cell r="E88" t="str">
            <v>Sales</v>
          </cell>
        </row>
        <row r="89">
          <cell r="A89">
            <v>303060039</v>
          </cell>
          <cell r="B89" t="str">
            <v xml:space="preserve">T-539 Nguyễn Trãi </v>
          </cell>
          <cell r="C89" t="str">
            <v>Nguyen Thi Van Huong</v>
          </cell>
          <cell r="D89">
            <v>3300</v>
          </cell>
          <cell r="E89" t="str">
            <v>Sales</v>
          </cell>
        </row>
        <row r="90">
          <cell r="A90">
            <v>303060040</v>
          </cell>
          <cell r="B90" t="str">
            <v>T-8 Hàng Rươi</v>
          </cell>
          <cell r="C90" t="str">
            <v>Nguyen Thi Van Huong</v>
          </cell>
          <cell r="D90">
            <v>3300</v>
          </cell>
          <cell r="E90" t="str">
            <v>Sales</v>
          </cell>
        </row>
        <row r="91">
          <cell r="A91">
            <v>303070001</v>
          </cell>
          <cell r="B91" t="str">
            <v>H-6 Chua Boc</v>
          </cell>
          <cell r="C91" t="str">
            <v>Nguyen Thi Van Huong</v>
          </cell>
          <cell r="D91">
            <v>3300</v>
          </cell>
          <cell r="E91" t="str">
            <v>Sales</v>
          </cell>
        </row>
        <row r="92">
          <cell r="A92">
            <v>303070002</v>
          </cell>
          <cell r="B92" t="str">
            <v xml:space="preserve">H-34 Hoàng Quốc Việt </v>
          </cell>
          <cell r="C92" t="str">
            <v>Nguyen Thi Van Huong</v>
          </cell>
          <cell r="D92">
            <v>3300</v>
          </cell>
          <cell r="E92" t="str">
            <v>Sales</v>
          </cell>
        </row>
        <row r="93">
          <cell r="A93">
            <v>303070003</v>
          </cell>
          <cell r="B93" t="str">
            <v>H-854 Trần Hưng Đạo</v>
          </cell>
          <cell r="C93" t="str">
            <v>Nguyen Thi Van Huong</v>
          </cell>
          <cell r="D93">
            <v>3300</v>
          </cell>
          <cell r="E93" t="str">
            <v>Sales</v>
          </cell>
        </row>
        <row r="94">
          <cell r="A94">
            <v>304010001</v>
          </cell>
          <cell r="B94" t="str">
            <v>HR - General</v>
          </cell>
          <cell r="C94" t="str">
            <v>Ngo Minh Hai</v>
          </cell>
          <cell r="D94">
            <v>3400</v>
          </cell>
          <cell r="E94" t="str">
            <v>G&amp;A</v>
          </cell>
        </row>
        <row r="95">
          <cell r="A95">
            <v>304010002</v>
          </cell>
          <cell r="B95" t="str">
            <v>Branch - General</v>
          </cell>
          <cell r="C95" t="str">
            <v>Ngo Minh Hai</v>
          </cell>
          <cell r="D95">
            <v>3400</v>
          </cell>
          <cell r="E95" t="str">
            <v>G&amp;A</v>
          </cell>
        </row>
        <row r="96">
          <cell r="A96">
            <v>304020001</v>
          </cell>
          <cell r="B96" t="str">
            <v>IT - General</v>
          </cell>
          <cell r="C96" t="str">
            <v>Rajan Jha</v>
          </cell>
          <cell r="D96">
            <v>3400</v>
          </cell>
          <cell r="E96" t="str">
            <v>G&amp;A</v>
          </cell>
        </row>
        <row r="97">
          <cell r="A97">
            <v>304040100</v>
          </cell>
          <cell r="B97" t="str">
            <v>Purchasing</v>
          </cell>
          <cell r="C97" t="str">
            <v>Rommel H. De La Cruz</v>
          </cell>
          <cell r="D97">
            <v>3400</v>
          </cell>
          <cell r="E97" t="str">
            <v>SC</v>
          </cell>
        </row>
        <row r="98">
          <cell r="A98">
            <v>304040200</v>
          </cell>
          <cell r="B98" t="str">
            <v>Vinh - WH</v>
          </cell>
          <cell r="C98" t="str">
            <v>Rommel H. De La Cruz</v>
          </cell>
          <cell r="D98">
            <v>3400</v>
          </cell>
          <cell r="E98" t="str">
            <v>SC</v>
          </cell>
        </row>
        <row r="99">
          <cell r="A99">
            <v>304040300</v>
          </cell>
          <cell r="B99" t="str">
            <v>Transportation</v>
          </cell>
          <cell r="C99" t="str">
            <v>Rommel H. De La Cruz</v>
          </cell>
          <cell r="D99">
            <v>3400</v>
          </cell>
          <cell r="E99" t="str">
            <v>SC</v>
          </cell>
        </row>
        <row r="100">
          <cell r="A100">
            <v>304050001</v>
          </cell>
          <cell r="B100" t="str">
            <v>Branch sales operation</v>
          </cell>
          <cell r="C100" t="str">
            <v>Nguyen The Duc Nhat</v>
          </cell>
          <cell r="D100">
            <v>3400</v>
          </cell>
          <cell r="E100" t="str">
            <v>Sales</v>
          </cell>
        </row>
        <row r="101">
          <cell r="A101">
            <v>304050002</v>
          </cell>
          <cell r="B101" t="str">
            <v>Modern Trade</v>
          </cell>
          <cell r="C101" t="str">
            <v>Nguyen Dai Hue</v>
          </cell>
          <cell r="D101">
            <v>3400</v>
          </cell>
          <cell r="E101" t="str">
            <v>Sales</v>
          </cell>
        </row>
        <row r="102">
          <cell r="A102">
            <v>304050003</v>
          </cell>
          <cell r="B102" t="str">
            <v>Traditional Trade</v>
          </cell>
          <cell r="C102" t="str">
            <v>Nguyen The Duc Nhat</v>
          </cell>
          <cell r="D102">
            <v>3400</v>
          </cell>
          <cell r="E102" t="str">
            <v>Sales</v>
          </cell>
        </row>
        <row r="103">
          <cell r="A103">
            <v>304050004</v>
          </cell>
          <cell r="B103" t="str">
            <v>TH Stores</v>
          </cell>
          <cell r="C103" t="str">
            <v>Nguyen Thi Van Huong</v>
          </cell>
          <cell r="D103">
            <v>3400</v>
          </cell>
          <cell r="E103" t="str">
            <v>Sales</v>
          </cell>
        </row>
        <row r="104">
          <cell r="A104">
            <v>304050005</v>
          </cell>
          <cell r="B104" t="str">
            <v>Hero Stores</v>
          </cell>
          <cell r="C104" t="str">
            <v>Nguyen Thi Van Huong</v>
          </cell>
          <cell r="D104">
            <v>3400</v>
          </cell>
          <cell r="E104" t="str">
            <v>Sales</v>
          </cell>
        </row>
        <row r="105">
          <cell r="A105">
            <v>304050006</v>
          </cell>
          <cell r="B105" t="str">
            <v>DSD</v>
          </cell>
          <cell r="C105" t="str">
            <v>Nguyen The Duc Nhat</v>
          </cell>
          <cell r="D105">
            <v>3400</v>
          </cell>
          <cell r="E105" t="str">
            <v>Sales</v>
          </cell>
        </row>
        <row r="106">
          <cell r="A106">
            <v>304050007</v>
          </cell>
          <cell r="B106" t="str">
            <v>Key Accounts</v>
          </cell>
          <cell r="C106" t="str">
            <v>Nguyen Dai Hue</v>
          </cell>
          <cell r="D106">
            <v>3400</v>
          </cell>
          <cell r="E106" t="str">
            <v>Sales</v>
          </cell>
        </row>
        <row r="107">
          <cell r="A107">
            <v>304050008</v>
          </cell>
          <cell r="B107" t="str">
            <v>Sales Org Cap</v>
          </cell>
          <cell r="C107" t="str">
            <v>Nguyen The Duc Nhat</v>
          </cell>
          <cell r="D107">
            <v>3400</v>
          </cell>
          <cell r="E107" t="str">
            <v>Sales</v>
          </cell>
        </row>
        <row r="108">
          <cell r="A108">
            <v>304050009</v>
          </cell>
          <cell r="B108" t="str">
            <v>Trade Marketing</v>
          </cell>
          <cell r="C108" t="str">
            <v>Nguyen The Duc Nhat</v>
          </cell>
          <cell r="D108">
            <v>3400</v>
          </cell>
          <cell r="E108" t="str">
            <v>Sales</v>
          </cell>
        </row>
        <row r="109">
          <cell r="A109">
            <v>304060002</v>
          </cell>
          <cell r="B109" t="str">
            <v>T-Nghia Dan, Nghe An</v>
          </cell>
          <cell r="C109" t="str">
            <v>Nguyen Thi Van Huong</v>
          </cell>
          <cell r="D109">
            <v>3400</v>
          </cell>
          <cell r="E109" t="str">
            <v>Sales</v>
          </cell>
        </row>
        <row r="110">
          <cell r="A110">
            <v>304060001</v>
          </cell>
          <cell r="B110" t="str">
            <v>H-Quang Trung,Vinh</v>
          </cell>
          <cell r="C110" t="str">
            <v>Nguyen Thi Van Huong</v>
          </cell>
          <cell r="D110">
            <v>3400</v>
          </cell>
          <cell r="E110" t="str">
            <v>Sales</v>
          </cell>
        </row>
        <row r="111">
          <cell r="A111">
            <v>305010001</v>
          </cell>
          <cell r="B111" t="str">
            <v>HR department</v>
          </cell>
          <cell r="C111" t="str">
            <v>Ngo Minh Hai</v>
          </cell>
          <cell r="D111">
            <v>3500</v>
          </cell>
          <cell r="E111" t="str">
            <v>G&amp;A</v>
          </cell>
        </row>
        <row r="112">
          <cell r="A112">
            <v>305010002</v>
          </cell>
          <cell r="B112" t="str">
            <v>Branch - General</v>
          </cell>
          <cell r="C112" t="str">
            <v>Ngo Minh Hai/Nguyen Khac Tung</v>
          </cell>
          <cell r="D112">
            <v>3500</v>
          </cell>
          <cell r="E112" t="str">
            <v>G&amp;A</v>
          </cell>
        </row>
        <row r="113">
          <cell r="A113">
            <v>305020001</v>
          </cell>
          <cell r="B113" t="str">
            <v>IT - General</v>
          </cell>
          <cell r="C113" t="str">
            <v>Rajan Jha</v>
          </cell>
          <cell r="D113">
            <v>3500</v>
          </cell>
          <cell r="E113" t="str">
            <v>G&amp;A</v>
          </cell>
        </row>
        <row r="114">
          <cell r="A114">
            <v>305030001</v>
          </cell>
          <cell r="B114" t="str">
            <v>Sales Accounting</v>
          </cell>
          <cell r="C114" t="str">
            <v>Le Hoang Dan Tam</v>
          </cell>
          <cell r="D114">
            <v>3500</v>
          </cell>
          <cell r="E114" t="str">
            <v>G&amp;A</v>
          </cell>
        </row>
        <row r="115">
          <cell r="A115">
            <v>305040100</v>
          </cell>
          <cell r="B115" t="str">
            <v>Purchasing</v>
          </cell>
          <cell r="C115" t="str">
            <v>Rommel H. De La Cruz</v>
          </cell>
          <cell r="D115">
            <v>3500</v>
          </cell>
          <cell r="E115" t="str">
            <v>SC</v>
          </cell>
        </row>
        <row r="116">
          <cell r="A116">
            <v>305040200</v>
          </cell>
          <cell r="B116" t="str">
            <v>WH</v>
          </cell>
          <cell r="C116" t="str">
            <v>Rommel H. De La Cruz</v>
          </cell>
          <cell r="D116">
            <v>3500</v>
          </cell>
          <cell r="E116" t="str">
            <v>SC</v>
          </cell>
        </row>
        <row r="117">
          <cell r="A117">
            <v>305040201</v>
          </cell>
          <cell r="B117" t="str">
            <v>RDC - HCM</v>
          </cell>
          <cell r="C117" t="str">
            <v>Rommel H. De La Cruz</v>
          </cell>
          <cell r="D117">
            <v>3500</v>
          </cell>
          <cell r="E117" t="str">
            <v>SC</v>
          </cell>
        </row>
        <row r="118">
          <cell r="A118">
            <v>305040300</v>
          </cell>
          <cell r="B118" t="str">
            <v>Transportation</v>
          </cell>
          <cell r="C118" t="str">
            <v>Nguyen Huu Chieu Thoa</v>
          </cell>
          <cell r="D118">
            <v>3500</v>
          </cell>
          <cell r="E118" t="str">
            <v>SC</v>
          </cell>
        </row>
        <row r="119">
          <cell r="A119">
            <v>305050001</v>
          </cell>
          <cell r="B119" t="str">
            <v>Branch sales operation</v>
          </cell>
          <cell r="C119" t="str">
            <v>Nguyen Khac Tung</v>
          </cell>
          <cell r="D119">
            <v>3500</v>
          </cell>
          <cell r="E119" t="str">
            <v>Sales</v>
          </cell>
        </row>
        <row r="120">
          <cell r="A120">
            <v>305050002</v>
          </cell>
          <cell r="B120" t="str">
            <v>Modern Trade</v>
          </cell>
          <cell r="C120" t="str">
            <v>Nguyen Dai Hue</v>
          </cell>
          <cell r="D120">
            <v>3500</v>
          </cell>
          <cell r="E120" t="str">
            <v>Sales</v>
          </cell>
        </row>
        <row r="121">
          <cell r="A121">
            <v>305050003</v>
          </cell>
          <cell r="B121" t="str">
            <v>Traditional Trade</v>
          </cell>
          <cell r="C121" t="str">
            <v>Nguyen Khac Tung</v>
          </cell>
          <cell r="D121">
            <v>3500</v>
          </cell>
          <cell r="E121" t="str">
            <v>Sales</v>
          </cell>
        </row>
        <row r="122">
          <cell r="A122">
            <v>305050004</v>
          </cell>
          <cell r="B122" t="str">
            <v>TH Stores</v>
          </cell>
          <cell r="C122" t="str">
            <v>Nguyen Thi Van Huong</v>
          </cell>
          <cell r="D122">
            <v>3500</v>
          </cell>
          <cell r="E122" t="str">
            <v>Sales</v>
          </cell>
        </row>
        <row r="123">
          <cell r="A123">
            <v>305050005</v>
          </cell>
          <cell r="B123" t="str">
            <v>Hero Stores</v>
          </cell>
          <cell r="C123" t="str">
            <v>Nguyen Thi Van Huong</v>
          </cell>
          <cell r="D123">
            <v>3500</v>
          </cell>
          <cell r="E123" t="str">
            <v>Sales</v>
          </cell>
        </row>
        <row r="124">
          <cell r="A124">
            <v>305050007</v>
          </cell>
          <cell r="B124" t="str">
            <v>Key Accounts</v>
          </cell>
          <cell r="C124" t="str">
            <v>Nguyen Dai Hue</v>
          </cell>
          <cell r="D124">
            <v>3500</v>
          </cell>
          <cell r="E124" t="str">
            <v>Sales</v>
          </cell>
        </row>
        <row r="125">
          <cell r="A125">
            <v>305050008</v>
          </cell>
          <cell r="B125" t="str">
            <v>Sales Org Cap</v>
          </cell>
          <cell r="C125" t="str">
            <v>Nguyen Khac Tung</v>
          </cell>
          <cell r="D125">
            <v>3500</v>
          </cell>
          <cell r="E125" t="str">
            <v>Sales</v>
          </cell>
        </row>
        <row r="126">
          <cell r="A126">
            <v>305050009</v>
          </cell>
          <cell r="B126" t="str">
            <v>Trade Marketing</v>
          </cell>
          <cell r="C126" t="str">
            <v>Nguyen Khac Tung</v>
          </cell>
          <cell r="D126">
            <v>3500</v>
          </cell>
          <cell r="E126" t="str">
            <v>Sales</v>
          </cell>
        </row>
        <row r="127">
          <cell r="A127">
            <v>305060001</v>
          </cell>
          <cell r="B127" t="str">
            <v>T-447 Luy Ban Bich</v>
          </cell>
          <cell r="C127" t="str">
            <v>Nguyen Thi Van Huong</v>
          </cell>
          <cell r="D127">
            <v>3500</v>
          </cell>
          <cell r="E127" t="str">
            <v>Sales</v>
          </cell>
        </row>
        <row r="128">
          <cell r="A128">
            <v>305060002</v>
          </cell>
          <cell r="B128" t="str">
            <v>T-138 Pham Van Hai</v>
          </cell>
          <cell r="C128" t="str">
            <v>Nguyen Thi Van Huong</v>
          </cell>
          <cell r="D128">
            <v>3500</v>
          </cell>
          <cell r="E128" t="str">
            <v>Sales</v>
          </cell>
        </row>
        <row r="129">
          <cell r="A129">
            <v>305060003</v>
          </cell>
          <cell r="B129" t="str">
            <v>T-5 Tran Quoc Toan</v>
          </cell>
          <cell r="C129" t="str">
            <v>Nguyen Thi Van Huong</v>
          </cell>
          <cell r="D129">
            <v>3500</v>
          </cell>
          <cell r="E129" t="str">
            <v>Sales</v>
          </cell>
        </row>
        <row r="130">
          <cell r="A130">
            <v>305060004</v>
          </cell>
          <cell r="B130" t="str">
            <v>T-269 Phan Dinh Phung</v>
          </cell>
          <cell r="C130" t="str">
            <v>Nguyen Thi Van Huong</v>
          </cell>
          <cell r="D130">
            <v>3500</v>
          </cell>
          <cell r="E130" t="str">
            <v>Sales</v>
          </cell>
        </row>
        <row r="131">
          <cell r="A131">
            <v>305060005</v>
          </cell>
          <cell r="B131" t="str">
            <v>T-31 Dinh Tien Hoang</v>
          </cell>
          <cell r="C131" t="str">
            <v>Nguyen Thi Van Huong</v>
          </cell>
          <cell r="D131">
            <v>3500</v>
          </cell>
          <cell r="E131" t="str">
            <v>Sales</v>
          </cell>
        </row>
        <row r="132">
          <cell r="A132">
            <v>305060006</v>
          </cell>
          <cell r="B132" t="str">
            <v>T-770 Tran Hung Dao</v>
          </cell>
          <cell r="C132" t="str">
            <v>Nguyen Thi Van Huong</v>
          </cell>
          <cell r="D132">
            <v>3500</v>
          </cell>
          <cell r="E132" t="str">
            <v>Sales</v>
          </cell>
        </row>
        <row r="133">
          <cell r="A133">
            <v>305060007</v>
          </cell>
          <cell r="B133" t="str">
            <v>T-805 Nguyen Kiem</v>
          </cell>
          <cell r="C133" t="str">
            <v>Nguyen Thi Van Huong</v>
          </cell>
          <cell r="D133">
            <v>3500</v>
          </cell>
          <cell r="E133" t="str">
            <v>Sales</v>
          </cell>
        </row>
        <row r="134">
          <cell r="A134">
            <v>305060008</v>
          </cell>
          <cell r="B134" t="str">
            <v>T-190 Khanh Hoi</v>
          </cell>
          <cell r="C134" t="str">
            <v>Nguyen Thi Van Huong</v>
          </cell>
          <cell r="D134">
            <v>3500</v>
          </cell>
          <cell r="E134" t="str">
            <v>Sales</v>
          </cell>
        </row>
        <row r="135">
          <cell r="A135">
            <v>305060009</v>
          </cell>
          <cell r="B135" t="str">
            <v>T-303 Nguyen Thi Thap</v>
          </cell>
          <cell r="C135" t="str">
            <v>Nguyen Thi Van Huong</v>
          </cell>
          <cell r="D135">
            <v>3500</v>
          </cell>
          <cell r="E135" t="str">
            <v>Sales</v>
          </cell>
        </row>
        <row r="136">
          <cell r="A136">
            <v>305060010</v>
          </cell>
          <cell r="B136" t="str">
            <v>T-126 Le Quang Dinh</v>
          </cell>
          <cell r="C136" t="str">
            <v>Nguyen Thi Van Huong</v>
          </cell>
          <cell r="D136">
            <v>3500</v>
          </cell>
          <cell r="E136" t="str">
            <v>Sales</v>
          </cell>
        </row>
        <row r="137">
          <cell r="A137">
            <v>305060011</v>
          </cell>
          <cell r="B137" t="str">
            <v>T-18 Minh Phung</v>
          </cell>
          <cell r="C137" t="str">
            <v>Nguyen Thi Van Huong</v>
          </cell>
          <cell r="D137">
            <v>3500</v>
          </cell>
          <cell r="E137" t="str">
            <v>Sales</v>
          </cell>
        </row>
        <row r="138">
          <cell r="A138">
            <v>305060012</v>
          </cell>
          <cell r="B138" t="str">
            <v>T-4/20 Le Duc Tho</v>
          </cell>
          <cell r="C138" t="str">
            <v>Nguyen Thi Van Huong</v>
          </cell>
          <cell r="D138">
            <v>3500</v>
          </cell>
          <cell r="E138" t="str">
            <v>Sales</v>
          </cell>
        </row>
        <row r="139">
          <cell r="A139">
            <v>305060013</v>
          </cell>
          <cell r="B139" t="str">
            <v>T-663 Ba Thang Hai</v>
          </cell>
          <cell r="C139" t="str">
            <v>Nguyen Thi Van Huong</v>
          </cell>
          <cell r="D139">
            <v>3500</v>
          </cell>
          <cell r="E139" t="str">
            <v>Sales</v>
          </cell>
        </row>
        <row r="140">
          <cell r="A140">
            <v>305060014</v>
          </cell>
          <cell r="B140" t="str">
            <v>T-45A Dong Den</v>
          </cell>
          <cell r="C140" t="str">
            <v>Nguyen Thi Van Huong</v>
          </cell>
          <cell r="D140">
            <v>3500</v>
          </cell>
          <cell r="E140" t="str">
            <v>Sales</v>
          </cell>
        </row>
        <row r="141">
          <cell r="A141">
            <v>305060015</v>
          </cell>
          <cell r="B141" t="str">
            <v>T-2 Pham Dinh Ho</v>
          </cell>
          <cell r="C141" t="str">
            <v>Nguyen Thi Van Huong</v>
          </cell>
          <cell r="D141">
            <v>3500</v>
          </cell>
          <cell r="E141" t="str">
            <v>Sales</v>
          </cell>
        </row>
        <row r="142">
          <cell r="A142">
            <v>305060016</v>
          </cell>
          <cell r="B142" t="str">
            <v>T-168 Nguyen Chi Thanh</v>
          </cell>
          <cell r="C142" t="str">
            <v>Nguyen Thi Van Huong</v>
          </cell>
          <cell r="D142">
            <v>3500</v>
          </cell>
          <cell r="E142" t="str">
            <v>Sales</v>
          </cell>
        </row>
        <row r="143">
          <cell r="A143">
            <v>305060017</v>
          </cell>
          <cell r="B143" t="str">
            <v>T-728 Lac Long Quan</v>
          </cell>
          <cell r="C143" t="str">
            <v>Nguyen Thi Van Huong</v>
          </cell>
          <cell r="D143">
            <v>3500</v>
          </cell>
          <cell r="E143" t="str">
            <v>Sales</v>
          </cell>
        </row>
        <row r="144">
          <cell r="A144">
            <v>305060018</v>
          </cell>
          <cell r="B144" t="str">
            <v>T-90 Quang Trung</v>
          </cell>
          <cell r="C144" t="str">
            <v>Nguyen Thi Van Huong</v>
          </cell>
          <cell r="D144">
            <v>3500</v>
          </cell>
          <cell r="E144" t="str">
            <v>Sales</v>
          </cell>
        </row>
        <row r="145">
          <cell r="A145">
            <v>305060019</v>
          </cell>
          <cell r="B145" t="str">
            <v>T-92D Hau Giang</v>
          </cell>
          <cell r="C145" t="str">
            <v>Nguyen Thi Van Huong</v>
          </cell>
          <cell r="D145">
            <v>3500</v>
          </cell>
          <cell r="E145" t="str">
            <v>Sales</v>
          </cell>
        </row>
        <row r="146">
          <cell r="A146">
            <v>305060020</v>
          </cell>
          <cell r="B146" t="str">
            <v>T-100 Hoang Van Thu</v>
          </cell>
          <cell r="C146" t="str">
            <v>Nguyen Thi Van Huong</v>
          </cell>
          <cell r="D146">
            <v>3500</v>
          </cell>
          <cell r="E146" t="str">
            <v>Sales</v>
          </cell>
        </row>
        <row r="147">
          <cell r="A147">
            <v>305060021</v>
          </cell>
          <cell r="B147" t="str">
            <v>T-28bis No Trang Long</v>
          </cell>
          <cell r="C147" t="str">
            <v>Nguyen Thi Van Huong</v>
          </cell>
          <cell r="D147">
            <v>3500</v>
          </cell>
          <cell r="E147" t="str">
            <v>Sales</v>
          </cell>
        </row>
        <row r="148">
          <cell r="A148">
            <v>305060022</v>
          </cell>
          <cell r="B148" t="str">
            <v>T-1056 Ba Thang Hai</v>
          </cell>
          <cell r="C148" t="str">
            <v>Nguyen Thi Van Huong</v>
          </cell>
          <cell r="D148">
            <v>3500</v>
          </cell>
          <cell r="E148" t="str">
            <v>Sales</v>
          </cell>
        </row>
        <row r="149">
          <cell r="A149">
            <v>305060023</v>
          </cell>
          <cell r="B149" t="str">
            <v>T-489 Su Van Hanh</v>
          </cell>
          <cell r="C149" t="str">
            <v>Nguyen Thi Van Huong</v>
          </cell>
          <cell r="D149">
            <v>3500</v>
          </cell>
          <cell r="E149" t="str">
            <v>Sales</v>
          </cell>
        </row>
        <row r="150">
          <cell r="A150">
            <v>305060024</v>
          </cell>
          <cell r="B150" t="str">
            <v>T-300 Ba Hat</v>
          </cell>
          <cell r="C150" t="str">
            <v>Nguyen Thi Van Huong</v>
          </cell>
          <cell r="D150">
            <v>3500</v>
          </cell>
          <cell r="E150" t="str">
            <v>Sales</v>
          </cell>
        </row>
        <row r="151">
          <cell r="A151">
            <v>305060025</v>
          </cell>
          <cell r="B151" t="str">
            <v>T-245A Tan Ky Tan Quy</v>
          </cell>
          <cell r="C151" t="str">
            <v>Nguyen Thi Van Huong</v>
          </cell>
          <cell r="D151">
            <v>3500</v>
          </cell>
          <cell r="E151" t="str">
            <v>Sales</v>
          </cell>
        </row>
        <row r="152">
          <cell r="A152">
            <v>305060026</v>
          </cell>
          <cell r="B152" t="str">
            <v>T-13 Hoang Hoa Tham</v>
          </cell>
          <cell r="C152" t="str">
            <v>Nguyen Thi Van Huong</v>
          </cell>
          <cell r="D152">
            <v>3500</v>
          </cell>
          <cell r="E152" t="str">
            <v>Sales</v>
          </cell>
        </row>
        <row r="153">
          <cell r="A153">
            <v>305060027</v>
          </cell>
          <cell r="B153" t="str">
            <v>T-3 Hoa Binh</v>
          </cell>
          <cell r="C153" t="str">
            <v>Nguyen Thi Van Huong</v>
          </cell>
          <cell r="D153">
            <v>3500</v>
          </cell>
          <cell r="E153" t="str">
            <v>Sales</v>
          </cell>
        </row>
        <row r="154">
          <cell r="A154">
            <v>305060028</v>
          </cell>
          <cell r="B154" t="str">
            <v>T-416 Nguyen Son</v>
          </cell>
          <cell r="C154" t="str">
            <v>Nguyen Thi Van Huong</v>
          </cell>
          <cell r="D154">
            <v>3500</v>
          </cell>
          <cell r="E154" t="str">
            <v>Sales</v>
          </cell>
        </row>
        <row r="155">
          <cell r="A155">
            <v>305060029</v>
          </cell>
          <cell r="B155" t="str">
            <v>T-453 Hoàng Văn Thụ</v>
          </cell>
          <cell r="C155" t="str">
            <v>Nguyen Thi Van Huong</v>
          </cell>
          <cell r="D155">
            <v>3500</v>
          </cell>
          <cell r="E155" t="str">
            <v>Sales</v>
          </cell>
        </row>
        <row r="156">
          <cell r="A156">
            <v>305060030</v>
          </cell>
          <cell r="B156" t="str">
            <v>T-84 Trần Nhân Tôn</v>
          </cell>
          <cell r="C156" t="str">
            <v>Nguyen Thi Van Huong</v>
          </cell>
          <cell r="D156">
            <v>3500</v>
          </cell>
          <cell r="E156" t="str">
            <v>Sales</v>
          </cell>
        </row>
        <row r="157">
          <cell r="A157">
            <v>305060031</v>
          </cell>
          <cell r="B157" t="str">
            <v>T-84 Trần Bình Trọng</v>
          </cell>
          <cell r="C157" t="str">
            <v>Nguyen Thi Van Huong</v>
          </cell>
          <cell r="D157">
            <v>3500</v>
          </cell>
          <cell r="E157" t="str">
            <v>Sales</v>
          </cell>
        </row>
        <row r="158">
          <cell r="A158">
            <v>305060032</v>
          </cell>
          <cell r="B158" t="str">
            <v>T-25 Xô Viết Nghệ Tĩnh</v>
          </cell>
          <cell r="C158" t="str">
            <v>Nguyen Thi Van Huong</v>
          </cell>
          <cell r="D158">
            <v>3500</v>
          </cell>
          <cell r="E158" t="str">
            <v>Sales</v>
          </cell>
        </row>
        <row r="159">
          <cell r="A159">
            <v>305060033</v>
          </cell>
          <cell r="B159" t="str">
            <v>T-390 Nguyễn Oanh</v>
          </cell>
          <cell r="C159" t="str">
            <v>Nguyen Thi Van Huong</v>
          </cell>
          <cell r="D159">
            <v>3500</v>
          </cell>
          <cell r="E159" t="str">
            <v>Sales</v>
          </cell>
        </row>
        <row r="160">
          <cell r="A160">
            <v>305060034</v>
          </cell>
          <cell r="B160" t="str">
            <v>T-467E3 Lê Đại Hành</v>
          </cell>
          <cell r="C160" t="str">
            <v>Nguyen Thi Van Huong</v>
          </cell>
          <cell r="D160">
            <v>3500</v>
          </cell>
          <cell r="E160" t="str">
            <v>Sales</v>
          </cell>
        </row>
        <row r="161">
          <cell r="A161">
            <v>305060035</v>
          </cell>
          <cell r="B161" t="str">
            <v>T-46 Nguyễn Thái Bình</v>
          </cell>
          <cell r="C161" t="str">
            <v>Nguyen Thi Van Huong</v>
          </cell>
          <cell r="D161">
            <v>3500</v>
          </cell>
          <cell r="E161" t="str">
            <v>Sales</v>
          </cell>
        </row>
        <row r="162">
          <cell r="A162">
            <v>305060036</v>
          </cell>
          <cell r="B162" t="str">
            <v>T-627 Âu Cơ</v>
          </cell>
          <cell r="C162" t="str">
            <v>Nguyen Thi Van Huong</v>
          </cell>
          <cell r="D162">
            <v>3500</v>
          </cell>
          <cell r="E162" t="str">
            <v>Sales</v>
          </cell>
        </row>
        <row r="163">
          <cell r="A163">
            <v>305060037</v>
          </cell>
          <cell r="B163" t="str">
            <v>T-101-103-105 Trung Sơn</v>
          </cell>
          <cell r="C163" t="str">
            <v>Nguyen Thi Van Huong</v>
          </cell>
          <cell r="D163">
            <v>3500</v>
          </cell>
          <cell r="E163" t="str">
            <v>Sales</v>
          </cell>
        </row>
        <row r="164">
          <cell r="A164">
            <v>305060038</v>
          </cell>
          <cell r="B164" t="str">
            <v>T-270 Lê Văn Sỹ</v>
          </cell>
          <cell r="C164" t="str">
            <v>Nguyen Thi Van Huong</v>
          </cell>
          <cell r="D164">
            <v>3500</v>
          </cell>
          <cell r="E164" t="str">
            <v>Sales</v>
          </cell>
        </row>
        <row r="165">
          <cell r="A165">
            <v>305060039</v>
          </cell>
          <cell r="B165" t="str">
            <v>T-26 Hồng Hà</v>
          </cell>
          <cell r="C165" t="str">
            <v>Nguyen Thi Van Huong</v>
          </cell>
          <cell r="D165">
            <v>3500</v>
          </cell>
          <cell r="E165" t="str">
            <v>Sales</v>
          </cell>
        </row>
        <row r="166">
          <cell r="A166">
            <v>305060040</v>
          </cell>
          <cell r="B166" t="str">
            <v>T-112 Trần Hưng Đạo</v>
          </cell>
          <cell r="C166" t="str">
            <v>Nguyen Thi Van Huong</v>
          </cell>
          <cell r="D166">
            <v>3500</v>
          </cell>
          <cell r="E166" t="str">
            <v>Sales</v>
          </cell>
        </row>
        <row r="167">
          <cell r="A167">
            <v>305060041</v>
          </cell>
          <cell r="B167" t="str">
            <v>T-306 Nguyễn Thị Minh Khai</v>
          </cell>
          <cell r="C167" t="str">
            <v>Nguyen Thi Van Huong</v>
          </cell>
          <cell r="D167">
            <v>3500</v>
          </cell>
          <cell r="E167" t="str">
            <v>Sales</v>
          </cell>
        </row>
        <row r="168">
          <cell r="A168">
            <v>305060042</v>
          </cell>
          <cell r="B168" t="str">
            <v>T-362 Nguyễn Thị Định</v>
          </cell>
          <cell r="C168" t="str">
            <v>Nguyen Thi Van Huong</v>
          </cell>
          <cell r="D168">
            <v>3500</v>
          </cell>
          <cell r="E168" t="str">
            <v>Sales</v>
          </cell>
        </row>
        <row r="169">
          <cell r="A169">
            <v>305060044</v>
          </cell>
          <cell r="B169" t="str">
            <v>T-185 Lê Văn Việt</v>
          </cell>
          <cell r="C169" t="str">
            <v>Nguyen Thi Van Huong</v>
          </cell>
          <cell r="D169">
            <v>3500</v>
          </cell>
          <cell r="E169" t="str">
            <v>Sales</v>
          </cell>
        </row>
        <row r="170">
          <cell r="A170">
            <v>305070001</v>
          </cell>
          <cell r="B170" t="str">
            <v>H-36 Phan Dang Luu</v>
          </cell>
          <cell r="C170" t="str">
            <v>Nguyen Thi Van Huong</v>
          </cell>
          <cell r="D170">
            <v>3500</v>
          </cell>
          <cell r="E170" t="str">
            <v>Sales</v>
          </cell>
        </row>
        <row r="171">
          <cell r="A171">
            <v>305070002</v>
          </cell>
          <cell r="B171" t="str">
            <v>H-425-427 Dien Bien Phu</v>
          </cell>
          <cell r="C171" t="str">
            <v>Nguyen Thi Van Huong</v>
          </cell>
          <cell r="D171">
            <v>3500</v>
          </cell>
          <cell r="E171" t="str">
            <v>Sales</v>
          </cell>
        </row>
        <row r="172">
          <cell r="A172">
            <v>306010001</v>
          </cell>
          <cell r="B172" t="str">
            <v>HR department</v>
          </cell>
          <cell r="C172" t="str">
            <v>Ngo Minh Hai</v>
          </cell>
          <cell r="D172">
            <v>3600</v>
          </cell>
          <cell r="E172" t="str">
            <v>G&amp;A</v>
          </cell>
        </row>
        <row r="173">
          <cell r="A173">
            <v>306010002</v>
          </cell>
          <cell r="B173" t="str">
            <v>Branch - General</v>
          </cell>
          <cell r="C173" t="str">
            <v>Ngo Minh Hai/Nguyen Khac Tung</v>
          </cell>
          <cell r="D173">
            <v>3600</v>
          </cell>
          <cell r="E173" t="str">
            <v>G&amp;A</v>
          </cell>
        </row>
        <row r="174">
          <cell r="A174">
            <v>306020001</v>
          </cell>
          <cell r="B174" t="str">
            <v>IT - General</v>
          </cell>
          <cell r="C174" t="str">
            <v>Rajan Jha</v>
          </cell>
          <cell r="D174">
            <v>3600</v>
          </cell>
          <cell r="E174" t="str">
            <v>G&amp;A</v>
          </cell>
        </row>
        <row r="175">
          <cell r="A175">
            <v>306040100</v>
          </cell>
          <cell r="B175" t="str">
            <v>Purchasing</v>
          </cell>
          <cell r="C175" t="str">
            <v>Rommel H. De La Cruz</v>
          </cell>
          <cell r="D175">
            <v>3600</v>
          </cell>
          <cell r="E175" t="str">
            <v>SC</v>
          </cell>
        </row>
        <row r="176">
          <cell r="A176">
            <v>306040200</v>
          </cell>
          <cell r="B176" t="str">
            <v>WH</v>
          </cell>
          <cell r="C176" t="str">
            <v>Rommel H. De La Cruz</v>
          </cell>
          <cell r="D176">
            <v>3600</v>
          </cell>
          <cell r="E176" t="str">
            <v>SC</v>
          </cell>
        </row>
        <row r="177">
          <cell r="A177">
            <v>306040300</v>
          </cell>
          <cell r="B177" t="str">
            <v>Transportation</v>
          </cell>
          <cell r="C177" t="str">
            <v>Nguyen Huu Chieu Thoa</v>
          </cell>
          <cell r="D177">
            <v>3600</v>
          </cell>
          <cell r="E177" t="str">
            <v>SC</v>
          </cell>
        </row>
        <row r="178">
          <cell r="A178">
            <v>306050001</v>
          </cell>
          <cell r="B178" t="str">
            <v>Branch sales operation</v>
          </cell>
          <cell r="C178" t="str">
            <v>Nguyen Khac Tung</v>
          </cell>
          <cell r="D178">
            <v>3600</v>
          </cell>
          <cell r="E178" t="str">
            <v>Sales</v>
          </cell>
        </row>
        <row r="179">
          <cell r="A179">
            <v>306050002</v>
          </cell>
          <cell r="B179" t="str">
            <v>Modern Trade</v>
          </cell>
          <cell r="C179" t="str">
            <v>Nguyen Dai Hue</v>
          </cell>
          <cell r="D179">
            <v>3600</v>
          </cell>
          <cell r="E179" t="str">
            <v>Sales</v>
          </cell>
        </row>
        <row r="180">
          <cell r="A180">
            <v>306050003</v>
          </cell>
          <cell r="B180" t="str">
            <v>Traditional Trade</v>
          </cell>
          <cell r="C180" t="str">
            <v>Nguyen Khac Tung</v>
          </cell>
          <cell r="D180">
            <v>3600</v>
          </cell>
          <cell r="E180" t="str">
            <v>Sales</v>
          </cell>
        </row>
        <row r="181">
          <cell r="A181">
            <v>306050004</v>
          </cell>
          <cell r="B181" t="str">
            <v>TH Stores</v>
          </cell>
          <cell r="C181" t="str">
            <v>Nguyen Thi Van Huong</v>
          </cell>
          <cell r="D181">
            <v>3600</v>
          </cell>
          <cell r="E181" t="str">
            <v>Sales</v>
          </cell>
        </row>
        <row r="182">
          <cell r="A182">
            <v>306050005</v>
          </cell>
          <cell r="B182" t="str">
            <v>Hero Stores</v>
          </cell>
          <cell r="C182" t="str">
            <v>Nguyen Thi Van Huong</v>
          </cell>
          <cell r="D182">
            <v>3600</v>
          </cell>
          <cell r="E182" t="str">
            <v>Sales</v>
          </cell>
        </row>
        <row r="183">
          <cell r="A183">
            <v>306050007</v>
          </cell>
          <cell r="B183" t="str">
            <v>Key Accounts</v>
          </cell>
          <cell r="C183" t="str">
            <v>Nguyen Dai Hue</v>
          </cell>
          <cell r="D183">
            <v>3600</v>
          </cell>
          <cell r="E183" t="str">
            <v>Sales</v>
          </cell>
        </row>
        <row r="184">
          <cell r="A184">
            <v>306050008</v>
          </cell>
          <cell r="B184" t="str">
            <v>Sales Org Cap</v>
          </cell>
          <cell r="C184" t="str">
            <v>Nguyen Khac Tung</v>
          </cell>
          <cell r="D184">
            <v>3600</v>
          </cell>
          <cell r="E184" t="str">
            <v>Sales</v>
          </cell>
        </row>
        <row r="185">
          <cell r="A185">
            <v>306050009</v>
          </cell>
          <cell r="B185" t="str">
            <v>Trade Marketing</v>
          </cell>
          <cell r="C185" t="str">
            <v>Nguyen Khac Tung</v>
          </cell>
          <cell r="D185">
            <v>3600</v>
          </cell>
          <cell r="E185" t="str">
            <v>Sales</v>
          </cell>
        </row>
        <row r="186">
          <cell r="A186">
            <v>307010001</v>
          </cell>
          <cell r="B186" t="str">
            <v>HR department</v>
          </cell>
          <cell r="C186" t="str">
            <v>Ngo Minh Hai</v>
          </cell>
          <cell r="D186">
            <v>3700</v>
          </cell>
          <cell r="E186" t="str">
            <v>G&amp;A</v>
          </cell>
        </row>
        <row r="187">
          <cell r="A187">
            <v>307010002</v>
          </cell>
          <cell r="B187" t="str">
            <v>Branch - General</v>
          </cell>
          <cell r="C187" t="str">
            <v>Ngo Minh Hai/Nguyen Khac Tung</v>
          </cell>
          <cell r="D187">
            <v>3700</v>
          </cell>
          <cell r="E187" t="str">
            <v>G&amp;A</v>
          </cell>
        </row>
        <row r="188">
          <cell r="A188">
            <v>307020001</v>
          </cell>
          <cell r="B188" t="str">
            <v>IT - General</v>
          </cell>
          <cell r="C188" t="str">
            <v>Rajan Jha</v>
          </cell>
          <cell r="D188">
            <v>3700</v>
          </cell>
          <cell r="E188" t="str">
            <v>G&amp;A</v>
          </cell>
        </row>
        <row r="189">
          <cell r="A189">
            <v>307040100</v>
          </cell>
          <cell r="B189" t="str">
            <v>Purchasing</v>
          </cell>
          <cell r="C189" t="str">
            <v>Rommel H. De La Cruz</v>
          </cell>
          <cell r="D189">
            <v>3700</v>
          </cell>
          <cell r="E189" t="str">
            <v>SC</v>
          </cell>
        </row>
        <row r="190">
          <cell r="A190">
            <v>307040200</v>
          </cell>
          <cell r="B190" t="str">
            <v>WH</v>
          </cell>
          <cell r="C190" t="str">
            <v>Rommel H. De La Cruz</v>
          </cell>
          <cell r="D190">
            <v>3700</v>
          </cell>
          <cell r="E190" t="str">
            <v>SC</v>
          </cell>
        </row>
        <row r="191">
          <cell r="A191">
            <v>307040300</v>
          </cell>
          <cell r="B191" t="str">
            <v>Transportation</v>
          </cell>
          <cell r="C191" t="str">
            <v>Nguyen Huu Chieu Thoa</v>
          </cell>
          <cell r="D191">
            <v>3700</v>
          </cell>
          <cell r="E191" t="str">
            <v>SC</v>
          </cell>
        </row>
        <row r="192">
          <cell r="A192">
            <v>307050001</v>
          </cell>
          <cell r="B192" t="str">
            <v>Branch sales operation</v>
          </cell>
          <cell r="C192" t="str">
            <v>Nguyen Khac Tung</v>
          </cell>
          <cell r="D192">
            <v>3700</v>
          </cell>
          <cell r="E192" t="str">
            <v>Sales</v>
          </cell>
        </row>
        <row r="193">
          <cell r="A193">
            <v>307050002</v>
          </cell>
          <cell r="B193" t="str">
            <v>Modern Trade</v>
          </cell>
          <cell r="C193" t="str">
            <v>Nguyen Dai Hue</v>
          </cell>
          <cell r="D193">
            <v>3700</v>
          </cell>
          <cell r="E193" t="str">
            <v>Sales</v>
          </cell>
        </row>
        <row r="194">
          <cell r="A194">
            <v>307050003</v>
          </cell>
          <cell r="B194" t="str">
            <v>Traditional Trade</v>
          </cell>
          <cell r="C194" t="str">
            <v>Nguyen Khac Tung</v>
          </cell>
          <cell r="D194">
            <v>3700</v>
          </cell>
          <cell r="E194" t="str">
            <v>Sales</v>
          </cell>
        </row>
        <row r="195">
          <cell r="A195">
            <v>307050004</v>
          </cell>
          <cell r="B195" t="str">
            <v>TH Stores</v>
          </cell>
          <cell r="C195" t="str">
            <v>Nguyen Thi Van Huong</v>
          </cell>
          <cell r="D195">
            <v>3700</v>
          </cell>
          <cell r="E195" t="str">
            <v>Sales</v>
          </cell>
        </row>
        <row r="196">
          <cell r="A196">
            <v>307050005</v>
          </cell>
          <cell r="B196" t="str">
            <v>Hero Stores</v>
          </cell>
          <cell r="C196" t="str">
            <v>Nguyen Thi Van Huong</v>
          </cell>
          <cell r="D196">
            <v>3700</v>
          </cell>
          <cell r="E196" t="str">
            <v>Sales</v>
          </cell>
        </row>
        <row r="197">
          <cell r="A197">
            <v>307050007</v>
          </cell>
          <cell r="B197" t="str">
            <v>Key Accounts</v>
          </cell>
          <cell r="C197" t="str">
            <v>Nguyen Dai Hue</v>
          </cell>
          <cell r="D197">
            <v>3700</v>
          </cell>
          <cell r="E197" t="str">
            <v>Sales</v>
          </cell>
        </row>
        <row r="198">
          <cell r="A198">
            <v>307050008</v>
          </cell>
          <cell r="B198" t="str">
            <v>Sales Org Cap</v>
          </cell>
          <cell r="C198" t="str">
            <v>Nguyen Khac Tung</v>
          </cell>
          <cell r="D198">
            <v>3700</v>
          </cell>
          <cell r="E198" t="str">
            <v>Sales</v>
          </cell>
        </row>
        <row r="199">
          <cell r="A199">
            <v>307050009</v>
          </cell>
          <cell r="B199" t="str">
            <v>Trade Marketing</v>
          </cell>
          <cell r="C199" t="str">
            <v>Nguyen Khac Tung</v>
          </cell>
          <cell r="D199">
            <v>3700</v>
          </cell>
          <cell r="E199" t="str">
            <v>Sales</v>
          </cell>
        </row>
        <row r="200">
          <cell r="A200">
            <v>307060001</v>
          </cell>
          <cell r="B200" t="str">
            <v>T-71A Cách Mạng Tháng 8</v>
          </cell>
          <cell r="C200" t="str">
            <v>Nguyen Thi Van Huong</v>
          </cell>
          <cell r="D200">
            <v>3700</v>
          </cell>
          <cell r="E200" t="str">
            <v>Sales</v>
          </cell>
        </row>
      </sheetData>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taPilot_Sheet1_1"/>
      <sheetName val="Sheet2"/>
      <sheetName val="Sheet4"/>
      <sheetName val="Danh muc"/>
      <sheetName val="Danh sach phe duyet"/>
    </sheetNames>
    <sheetDataSet>
      <sheetData sheetId="0" refreshError="1"/>
      <sheetData sheetId="1">
        <row r="7">
          <cell r="A7">
            <v>0.75862068965517238</v>
          </cell>
        </row>
      </sheetData>
      <sheetData sheetId="2" refreshError="1"/>
      <sheetData sheetId="3" refreshError="1"/>
      <sheetData sheetId="4" refreshError="1"/>
      <sheetData sheetId="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DTHFC KA(3 bên)"/>
      <sheetName val="HDTHFC KA(2 bên)"/>
      <sheetName val="De nghi tao code KA"/>
      <sheetName val="HD_GT THFC 2013"/>
      <sheetName val="De nghi tao Code GT"/>
      <sheetName val="Thông tin NPP"/>
      <sheetName val="Tinh trang HD"/>
      <sheetName val="Thong tin Nhan Su.2014"/>
      <sheetName val="Thong tin Nhan Su.2015"/>
      <sheetName val="TP-TINH"/>
    </sheetNames>
    <sheetDataSet>
      <sheetData sheetId="0" refreshError="1"/>
      <sheetData sheetId="1" refreshError="1"/>
      <sheetData sheetId="2" refreshError="1"/>
      <sheetData sheetId="3">
        <row r="1">
          <cell r="B1" t="str">
            <v>Mã NPP</v>
          </cell>
        </row>
      </sheetData>
      <sheetData sheetId="4"/>
      <sheetData sheetId="5" refreshError="1"/>
      <sheetData sheetId="6" refreshError="1"/>
      <sheetData sheetId="7" refreshError="1"/>
      <sheetData sheetId="8" refreshError="1"/>
      <sheetData sheetId="9">
        <row r="1">
          <cell r="C1" t="str">
            <v>Tỉnh/T.PhốChuẩn hóa</v>
          </cell>
        </row>
        <row r="2">
          <cell r="C2" t="str">
            <v>ANGIANG</v>
          </cell>
        </row>
        <row r="3">
          <cell r="C3" t="str">
            <v>BACCAN</v>
          </cell>
        </row>
        <row r="4">
          <cell r="C4" t="str">
            <v>BACGIANG</v>
          </cell>
        </row>
        <row r="5">
          <cell r="C5" t="str">
            <v>BACLIEU</v>
          </cell>
        </row>
        <row r="6">
          <cell r="C6" t="str">
            <v>BENTRE</v>
          </cell>
        </row>
        <row r="7">
          <cell r="C7" t="str">
            <v>BINHDINH</v>
          </cell>
        </row>
        <row r="8">
          <cell r="C8" t="str">
            <v>BINHDUONG</v>
          </cell>
        </row>
        <row r="9">
          <cell r="C9" t="str">
            <v>BINHPHUOC</v>
          </cell>
        </row>
        <row r="10">
          <cell r="C10" t="str">
            <v>BINHTHUAN</v>
          </cell>
        </row>
        <row r="11">
          <cell r="C11" t="str">
            <v>BRVT</v>
          </cell>
        </row>
        <row r="12">
          <cell r="C12" t="str">
            <v>CAMAU</v>
          </cell>
        </row>
        <row r="13">
          <cell r="C13" t="str">
            <v>CANTHO</v>
          </cell>
        </row>
        <row r="14">
          <cell r="C14" t="str">
            <v>CAOBANG</v>
          </cell>
        </row>
        <row r="15">
          <cell r="C15" t="str">
            <v>DAKLAK</v>
          </cell>
        </row>
        <row r="16">
          <cell r="C16" t="str">
            <v>DAKNONG</v>
          </cell>
        </row>
        <row r="17">
          <cell r="C17" t="str">
            <v>DANANG</v>
          </cell>
        </row>
        <row r="18">
          <cell r="C18" t="str">
            <v>DONGNAI</v>
          </cell>
        </row>
        <row r="19">
          <cell r="C19" t="str">
            <v>DONGTHAP</v>
          </cell>
        </row>
        <row r="20">
          <cell r="C20" t="str">
            <v>GIALAI</v>
          </cell>
        </row>
        <row r="21">
          <cell r="C21" t="str">
            <v>H.CCHI</v>
          </cell>
        </row>
        <row r="22">
          <cell r="C22" t="str">
            <v>HAIDUONG</v>
          </cell>
        </row>
        <row r="23">
          <cell r="C23" t="str">
            <v>HAIPHONG</v>
          </cell>
        </row>
        <row r="24">
          <cell r="C24" t="str">
            <v>HANOI</v>
          </cell>
        </row>
        <row r="25">
          <cell r="C25" t="str">
            <v>HATINH</v>
          </cell>
        </row>
        <row r="26">
          <cell r="C26" t="str">
            <v>HAUGIANG</v>
          </cell>
        </row>
        <row r="27">
          <cell r="C27" t="str">
            <v>HCM</v>
          </cell>
        </row>
        <row r="28">
          <cell r="C28" t="str">
            <v>HOABINH</v>
          </cell>
        </row>
        <row r="29">
          <cell r="C29" t="str">
            <v>HUE</v>
          </cell>
        </row>
        <row r="30">
          <cell r="C30" t="str">
            <v>HUNGYEN</v>
          </cell>
        </row>
        <row r="31">
          <cell r="C31" t="str">
            <v>KHANHHOA</v>
          </cell>
        </row>
        <row r="32">
          <cell r="C32" t="str">
            <v>KIENGIANG</v>
          </cell>
        </row>
        <row r="33">
          <cell r="C33" t="str">
            <v>KONTUM</v>
          </cell>
        </row>
        <row r="34">
          <cell r="C34" t="str">
            <v>LAICHAU</v>
          </cell>
        </row>
        <row r="35">
          <cell r="C35" t="str">
            <v>LAMDONG</v>
          </cell>
        </row>
        <row r="36">
          <cell r="C36" t="str">
            <v>LANGSON</v>
          </cell>
        </row>
        <row r="37">
          <cell r="C37" t="str">
            <v>LAOCAI</v>
          </cell>
        </row>
        <row r="38">
          <cell r="C38" t="str">
            <v>LONGAN</v>
          </cell>
        </row>
        <row r="39">
          <cell r="C39" t="str">
            <v>NAMDINH</v>
          </cell>
        </row>
        <row r="40">
          <cell r="C40" t="str">
            <v>NGHEAN</v>
          </cell>
        </row>
        <row r="41">
          <cell r="C41" t="str">
            <v>NINHBINH</v>
          </cell>
        </row>
        <row r="42">
          <cell r="C42" t="str">
            <v>NINHTHUAN</v>
          </cell>
        </row>
        <row r="43">
          <cell r="C43" t="str">
            <v>PHUTHO</v>
          </cell>
        </row>
        <row r="44">
          <cell r="C44" t="str">
            <v>PHUYEN</v>
          </cell>
        </row>
        <row r="45">
          <cell r="C45" t="str">
            <v>Q.10&amp;11</v>
          </cell>
        </row>
        <row r="46">
          <cell r="C46" t="str">
            <v>Q.12&amp;HM</v>
          </cell>
        </row>
        <row r="47">
          <cell r="C47" t="str">
            <v>Q.2&amp;9</v>
          </cell>
        </row>
        <row r="48">
          <cell r="C48" t="str">
            <v>Q.3&amp;PNHUAN</v>
          </cell>
        </row>
        <row r="49">
          <cell r="C49" t="str">
            <v>Q.5&amp;6</v>
          </cell>
        </row>
        <row r="50">
          <cell r="C50" t="str">
            <v>Q.7&amp;NBE</v>
          </cell>
        </row>
        <row r="51">
          <cell r="C51" t="str">
            <v>Q.8</v>
          </cell>
        </row>
        <row r="52">
          <cell r="C52" t="str">
            <v>Q.BCHANH</v>
          </cell>
        </row>
        <row r="53">
          <cell r="C53" t="str">
            <v>Q.BTAN</v>
          </cell>
        </row>
        <row r="54">
          <cell r="C54" t="str">
            <v>Q.BTHANH</v>
          </cell>
        </row>
        <row r="55">
          <cell r="C55" t="str">
            <v>Q.GVAP</v>
          </cell>
        </row>
        <row r="56">
          <cell r="C56" t="str">
            <v>Q.TANBINH</v>
          </cell>
        </row>
        <row r="57">
          <cell r="C57" t="str">
            <v>Q.TDUC</v>
          </cell>
        </row>
        <row r="58">
          <cell r="C58" t="str">
            <v>Q.TPHU</v>
          </cell>
        </row>
        <row r="59">
          <cell r="C59" t="str">
            <v>QUANGNAM</v>
          </cell>
        </row>
        <row r="60">
          <cell r="C60" t="str">
            <v>QUANGNGAI</v>
          </cell>
        </row>
        <row r="61">
          <cell r="C61" t="str">
            <v>QUANGNINH</v>
          </cell>
        </row>
        <row r="62">
          <cell r="C62" t="str">
            <v>QUANGTRI</v>
          </cell>
        </row>
        <row r="63">
          <cell r="C63" t="str">
            <v>SOCTRANG</v>
          </cell>
        </row>
        <row r="64">
          <cell r="C64" t="str">
            <v>SONLA</v>
          </cell>
        </row>
        <row r="65">
          <cell r="C65" t="str">
            <v>TAYNINH</v>
          </cell>
        </row>
        <row r="66">
          <cell r="C66" t="str">
            <v>THAIBINH</v>
          </cell>
        </row>
        <row r="67">
          <cell r="C67" t="str">
            <v>THAINGUYEN</v>
          </cell>
        </row>
        <row r="68">
          <cell r="C68" t="str">
            <v>THANHHOA</v>
          </cell>
        </row>
        <row r="69">
          <cell r="C69" t="str">
            <v>TIENGIANG</v>
          </cell>
        </row>
        <row r="70">
          <cell r="C70" t="str">
            <v>TRAVINH</v>
          </cell>
        </row>
        <row r="71">
          <cell r="C71" t="str">
            <v>TUYENQUANG</v>
          </cell>
        </row>
        <row r="72">
          <cell r="C72" t="str">
            <v>VINHLONG</v>
          </cell>
        </row>
        <row r="73">
          <cell r="C73" t="str">
            <v>VINHPHUC</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LD"/>
      <sheetName val="SUMMARY SLIDE"/>
      <sheetName val="Summary II"/>
      <sheetName val="WW Inventory Analysis"/>
      <sheetName val="US Inventory Analysis"/>
      <sheetName val="Summary MAX"/>
      <sheetName val="WW Inventory Analysis MAX"/>
      <sheetName val="US Inventory Analysis MAX"/>
      <sheetName val="US Sales Data"/>
      <sheetName val="ROW Sales Data"/>
      <sheetName val="Support=&gt;"/>
      <sheetName val="WW NS$"/>
      <sheetName val="Asset Impairment"/>
      <sheetName val="US DC Inventory"/>
      <sheetName val="Humacao Data"/>
      <sheetName val="Mayaguez Inv Dec"/>
      <sheetName val="Mayaguez Inv Feb"/>
      <sheetName val="Humacao Inv Feb"/>
      <sheetName val="Humacao Inv Feb."/>
      <sheetName val="DC Inventory Detail"/>
      <sheetName val="SIM Detailed Cost"/>
      <sheetName val="Mayaguez Costs"/>
      <sheetName val="ITO Data"/>
      <sheetName val="SIM - All SRC Codes"/>
      <sheetName val="SIM - 2006 Budget"/>
      <sheetName val="SIM - Utilization Fac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IKHOAN"/>
      <sheetName val="CTuPS"/>
      <sheetName val="Ghiso"/>
      <sheetName val="CDchitiet"/>
      <sheetName val="Socai"/>
      <sheetName val="Sochitiet"/>
      <sheetName val="Tienmat"/>
      <sheetName val="TonQuy"/>
      <sheetName val="CDketoan"/>
      <sheetName val="KQKD"/>
      <sheetName val="Luuchuyentien"/>
      <sheetName val="HD-mua"/>
      <sheetName val="HD-ban"/>
      <sheetName val="DM-Khach"/>
      <sheetName val="Danhgia"/>
      <sheetName val="Nghiavu"/>
      <sheetName val="TKhai"/>
      <sheetName val="Doiso"/>
    </sheetNames>
    <sheetDataSet>
      <sheetData sheetId="0" refreshError="1"/>
      <sheetData sheetId="1" refreshError="1"/>
      <sheetData sheetId="2" refreshError="1"/>
      <sheetData sheetId="3" refreshError="1">
        <row r="9">
          <cell r="A9">
            <v>1</v>
          </cell>
        </row>
        <row r="10">
          <cell r="A10">
            <v>111</v>
          </cell>
        </row>
        <row r="11">
          <cell r="A11">
            <v>112</v>
          </cell>
        </row>
        <row r="12">
          <cell r="A12">
            <v>1121</v>
          </cell>
        </row>
        <row r="13">
          <cell r="A13">
            <v>1122</v>
          </cell>
        </row>
        <row r="14">
          <cell r="A14">
            <v>131</v>
          </cell>
        </row>
        <row r="15">
          <cell r="A15">
            <v>133</v>
          </cell>
        </row>
        <row r="16">
          <cell r="A16">
            <v>138</v>
          </cell>
        </row>
        <row r="17">
          <cell r="A17">
            <v>1381</v>
          </cell>
        </row>
        <row r="18">
          <cell r="A18">
            <v>1388</v>
          </cell>
        </row>
        <row r="19">
          <cell r="A19">
            <v>139</v>
          </cell>
        </row>
        <row r="20">
          <cell r="A20">
            <v>141</v>
          </cell>
        </row>
        <row r="21">
          <cell r="A21">
            <v>142</v>
          </cell>
        </row>
        <row r="22">
          <cell r="A22">
            <v>1421</v>
          </cell>
        </row>
        <row r="23">
          <cell r="A23">
            <v>1422</v>
          </cell>
        </row>
        <row r="24">
          <cell r="A24">
            <v>151</v>
          </cell>
        </row>
        <row r="25">
          <cell r="A25">
            <v>152</v>
          </cell>
        </row>
        <row r="26">
          <cell r="A26">
            <v>1521</v>
          </cell>
        </row>
        <row r="27">
          <cell r="A27">
            <v>1522</v>
          </cell>
        </row>
        <row r="28">
          <cell r="A28">
            <v>1523</v>
          </cell>
        </row>
        <row r="29">
          <cell r="A29">
            <v>1524</v>
          </cell>
        </row>
        <row r="30">
          <cell r="A30">
            <v>1527</v>
          </cell>
        </row>
        <row r="31">
          <cell r="A31">
            <v>153</v>
          </cell>
        </row>
        <row r="32">
          <cell r="A32">
            <v>154</v>
          </cell>
        </row>
        <row r="33">
          <cell r="A33" t="str">
            <v>154Go</v>
          </cell>
        </row>
        <row r="34">
          <cell r="A34" t="str">
            <v>154Su</v>
          </cell>
        </row>
        <row r="35">
          <cell r="A35" t="str">
            <v>154B</v>
          </cell>
        </row>
        <row r="36">
          <cell r="A36" t="str">
            <v>154K</v>
          </cell>
        </row>
        <row r="37">
          <cell r="A37" t="str">
            <v>154T</v>
          </cell>
        </row>
        <row r="38">
          <cell r="A38" t="str">
            <v>154Sa</v>
          </cell>
        </row>
        <row r="39">
          <cell r="A39" t="str">
            <v>154Gm</v>
          </cell>
        </row>
        <row r="40">
          <cell r="A40" t="str">
            <v>154Gb</v>
          </cell>
        </row>
        <row r="41">
          <cell r="A41">
            <v>155</v>
          </cell>
        </row>
        <row r="42">
          <cell r="A42" t="str">
            <v>155Go</v>
          </cell>
        </row>
        <row r="43">
          <cell r="A43" t="str">
            <v>155Su</v>
          </cell>
        </row>
        <row r="44">
          <cell r="A44" t="str">
            <v>155B</v>
          </cell>
        </row>
        <row r="45">
          <cell r="A45" t="str">
            <v>155K</v>
          </cell>
        </row>
        <row r="46">
          <cell r="A46" t="str">
            <v>155T</v>
          </cell>
        </row>
        <row r="47">
          <cell r="A47" t="str">
            <v>155Sa</v>
          </cell>
        </row>
        <row r="48">
          <cell r="A48" t="str">
            <v>155Gm</v>
          </cell>
        </row>
        <row r="49">
          <cell r="A49" t="str">
            <v>155Gb</v>
          </cell>
        </row>
        <row r="50">
          <cell r="A50">
            <v>156</v>
          </cell>
        </row>
        <row r="51">
          <cell r="A51">
            <v>159</v>
          </cell>
        </row>
        <row r="52">
          <cell r="A52">
            <v>161</v>
          </cell>
        </row>
        <row r="53">
          <cell r="A53">
            <v>1611</v>
          </cell>
        </row>
        <row r="54">
          <cell r="A54">
            <v>1612</v>
          </cell>
        </row>
        <row r="55">
          <cell r="A55">
            <v>2</v>
          </cell>
        </row>
        <row r="56">
          <cell r="A56">
            <v>211</v>
          </cell>
        </row>
        <row r="57">
          <cell r="A57">
            <v>212</v>
          </cell>
        </row>
        <row r="58">
          <cell r="A58">
            <v>213</v>
          </cell>
        </row>
        <row r="59">
          <cell r="A59">
            <v>214</v>
          </cell>
        </row>
        <row r="60">
          <cell r="A60">
            <v>2141</v>
          </cell>
        </row>
        <row r="61">
          <cell r="A61">
            <v>2142</v>
          </cell>
        </row>
        <row r="62">
          <cell r="A62">
            <v>2143</v>
          </cell>
        </row>
        <row r="63">
          <cell r="A63">
            <v>241</v>
          </cell>
        </row>
        <row r="64">
          <cell r="A64">
            <v>244</v>
          </cell>
        </row>
        <row r="65">
          <cell r="A65">
            <v>3</v>
          </cell>
        </row>
        <row r="66">
          <cell r="A66">
            <v>311</v>
          </cell>
        </row>
        <row r="67">
          <cell r="A67">
            <v>315</v>
          </cell>
        </row>
        <row r="68">
          <cell r="A68">
            <v>331</v>
          </cell>
        </row>
        <row r="69">
          <cell r="A69">
            <v>333</v>
          </cell>
        </row>
        <row r="70">
          <cell r="A70">
            <v>3331</v>
          </cell>
        </row>
        <row r="71">
          <cell r="A71">
            <v>3332</v>
          </cell>
        </row>
        <row r="72">
          <cell r="A72">
            <v>3333</v>
          </cell>
        </row>
        <row r="73">
          <cell r="A73">
            <v>3334</v>
          </cell>
        </row>
        <row r="74">
          <cell r="A74">
            <v>3337</v>
          </cell>
        </row>
        <row r="75">
          <cell r="A75">
            <v>3338</v>
          </cell>
        </row>
        <row r="76">
          <cell r="A76">
            <v>3339</v>
          </cell>
        </row>
        <row r="77">
          <cell r="A77">
            <v>334</v>
          </cell>
        </row>
        <row r="78">
          <cell r="A78">
            <v>335</v>
          </cell>
        </row>
        <row r="79">
          <cell r="A79">
            <v>338</v>
          </cell>
        </row>
        <row r="80">
          <cell r="A80">
            <v>3381</v>
          </cell>
        </row>
        <row r="81">
          <cell r="A81">
            <v>3382</v>
          </cell>
        </row>
        <row r="82">
          <cell r="A82">
            <v>3383</v>
          </cell>
        </row>
        <row r="83">
          <cell r="A83">
            <v>3384</v>
          </cell>
        </row>
        <row r="84">
          <cell r="A84">
            <v>3387</v>
          </cell>
        </row>
        <row r="85">
          <cell r="A85">
            <v>3388</v>
          </cell>
        </row>
        <row r="86">
          <cell r="A86">
            <v>341</v>
          </cell>
        </row>
        <row r="87">
          <cell r="A87">
            <v>342</v>
          </cell>
        </row>
        <row r="88">
          <cell r="A88">
            <v>344</v>
          </cell>
        </row>
        <row r="89">
          <cell r="A89">
            <v>4</v>
          </cell>
        </row>
        <row r="90">
          <cell r="A90">
            <v>411</v>
          </cell>
        </row>
        <row r="91">
          <cell r="A91">
            <v>412</v>
          </cell>
        </row>
        <row r="92">
          <cell r="A92">
            <v>413</v>
          </cell>
        </row>
        <row r="93">
          <cell r="A93">
            <v>414</v>
          </cell>
        </row>
        <row r="94">
          <cell r="A94">
            <v>415</v>
          </cell>
        </row>
        <row r="95">
          <cell r="A95">
            <v>421</v>
          </cell>
        </row>
        <row r="96">
          <cell r="A96">
            <v>4211</v>
          </cell>
        </row>
        <row r="97">
          <cell r="A97">
            <v>4212</v>
          </cell>
        </row>
        <row r="98">
          <cell r="A98">
            <v>431</v>
          </cell>
        </row>
        <row r="99">
          <cell r="A99">
            <v>4311</v>
          </cell>
        </row>
        <row r="100">
          <cell r="A100">
            <v>4312</v>
          </cell>
        </row>
        <row r="101">
          <cell r="A101">
            <v>5</v>
          </cell>
        </row>
        <row r="102">
          <cell r="A102">
            <v>511</v>
          </cell>
        </row>
        <row r="103">
          <cell r="A103">
            <v>521</v>
          </cell>
        </row>
        <row r="104">
          <cell r="A104">
            <v>531</v>
          </cell>
        </row>
        <row r="105">
          <cell r="A105">
            <v>532</v>
          </cell>
        </row>
        <row r="106">
          <cell r="A106">
            <v>6</v>
          </cell>
        </row>
        <row r="107">
          <cell r="A107">
            <v>621</v>
          </cell>
        </row>
        <row r="108">
          <cell r="A108">
            <v>622</v>
          </cell>
        </row>
        <row r="109">
          <cell r="A109">
            <v>627</v>
          </cell>
        </row>
        <row r="110">
          <cell r="A110">
            <v>632</v>
          </cell>
        </row>
        <row r="111">
          <cell r="A111">
            <v>641</v>
          </cell>
        </row>
        <row r="112">
          <cell r="A112">
            <v>642</v>
          </cell>
        </row>
        <row r="113">
          <cell r="A113">
            <v>7</v>
          </cell>
        </row>
        <row r="114">
          <cell r="A114">
            <v>711</v>
          </cell>
        </row>
        <row r="115">
          <cell r="A115">
            <v>721</v>
          </cell>
        </row>
        <row r="116">
          <cell r="A116">
            <v>8</v>
          </cell>
        </row>
        <row r="117">
          <cell r="A117">
            <v>811</v>
          </cell>
        </row>
        <row r="118">
          <cell r="A118">
            <v>821</v>
          </cell>
        </row>
        <row r="119">
          <cell r="A119">
            <v>9</v>
          </cell>
        </row>
        <row r="120">
          <cell r="A120">
            <v>911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TK"/>
      <sheetName val="CTPS"/>
      <sheetName val="NKC"/>
      <sheetName val="SQTM"/>
      <sheetName val="SOCAI"/>
      <sheetName val="BCDSPS"/>
      <sheetName val="BKNXT"/>
      <sheetName val="SCTHH"/>
      <sheetName val="CTPHKH"/>
      <sheetName val="CTPTNCC"/>
      <sheetName val="CDKT"/>
      <sheetName val="Sheet3"/>
      <sheetName val="Sheet2"/>
      <sheetName val="Sheet1"/>
    </sheetNames>
    <sheetDataSet>
      <sheetData sheetId="0" refreshError="1"/>
      <sheetData sheetId="1" refreshError="1"/>
      <sheetData sheetId="2" refreshError="1"/>
      <sheetData sheetId="3" refreshError="1"/>
      <sheetData sheetId="4" refreshError="1"/>
      <sheetData sheetId="5" refreshError="1">
        <row r="3">
          <cell r="A3">
            <v>1</v>
          </cell>
        </row>
        <row r="4">
          <cell r="A4">
            <v>111</v>
          </cell>
        </row>
        <row r="5">
          <cell r="A5">
            <v>1111</v>
          </cell>
        </row>
        <row r="6">
          <cell r="A6">
            <v>112</v>
          </cell>
        </row>
        <row r="7">
          <cell r="A7">
            <v>1121</v>
          </cell>
        </row>
        <row r="8">
          <cell r="A8">
            <v>1122</v>
          </cell>
        </row>
        <row r="9">
          <cell r="A9">
            <v>131</v>
          </cell>
        </row>
        <row r="10">
          <cell r="A10" t="str">
            <v>131A</v>
          </cell>
        </row>
        <row r="11">
          <cell r="A11" t="str">
            <v>131B</v>
          </cell>
        </row>
        <row r="12">
          <cell r="A12" t="str">
            <v>131C</v>
          </cell>
        </row>
        <row r="13">
          <cell r="A13">
            <v>133</v>
          </cell>
        </row>
        <row r="14">
          <cell r="A14">
            <v>136</v>
          </cell>
        </row>
        <row r="15">
          <cell r="A15">
            <v>1361</v>
          </cell>
        </row>
        <row r="16">
          <cell r="A16">
            <v>1368</v>
          </cell>
        </row>
        <row r="17">
          <cell r="A17">
            <v>138</v>
          </cell>
        </row>
        <row r="18">
          <cell r="A18">
            <v>1381</v>
          </cell>
        </row>
        <row r="19">
          <cell r="A19">
            <v>1388</v>
          </cell>
        </row>
        <row r="20">
          <cell r="A20">
            <v>139</v>
          </cell>
        </row>
        <row r="21">
          <cell r="A21">
            <v>141</v>
          </cell>
        </row>
        <row r="22">
          <cell r="A22">
            <v>142</v>
          </cell>
        </row>
        <row r="23">
          <cell r="A23">
            <v>1421</v>
          </cell>
        </row>
        <row r="24">
          <cell r="A24">
            <v>1422</v>
          </cell>
        </row>
        <row r="25">
          <cell r="A25">
            <v>151</v>
          </cell>
        </row>
        <row r="26">
          <cell r="A26">
            <v>152</v>
          </cell>
        </row>
        <row r="27">
          <cell r="A27">
            <v>1521</v>
          </cell>
        </row>
        <row r="28">
          <cell r="A28">
            <v>1522</v>
          </cell>
        </row>
        <row r="29">
          <cell r="A29">
            <v>1523</v>
          </cell>
        </row>
        <row r="30">
          <cell r="A30">
            <v>1524</v>
          </cell>
        </row>
        <row r="31">
          <cell r="A31">
            <v>1527</v>
          </cell>
        </row>
        <row r="32">
          <cell r="A32">
            <v>153</v>
          </cell>
        </row>
        <row r="33">
          <cell r="A33">
            <v>154</v>
          </cell>
        </row>
        <row r="34">
          <cell r="A34">
            <v>155</v>
          </cell>
        </row>
        <row r="35">
          <cell r="A35" t="str">
            <v>155T</v>
          </cell>
        </row>
        <row r="36">
          <cell r="A36" t="str">
            <v>155Sa</v>
          </cell>
        </row>
        <row r="37">
          <cell r="A37" t="str">
            <v>155Gm</v>
          </cell>
        </row>
        <row r="38">
          <cell r="A38" t="str">
            <v>155Gb</v>
          </cell>
        </row>
        <row r="39">
          <cell r="A39">
            <v>156</v>
          </cell>
        </row>
        <row r="40">
          <cell r="A40" t="str">
            <v>156T001</v>
          </cell>
        </row>
        <row r="41">
          <cell r="A41" t="str">
            <v>156T002</v>
          </cell>
        </row>
        <row r="42">
          <cell r="A42" t="str">
            <v>156G001</v>
          </cell>
        </row>
        <row r="43">
          <cell r="A43" t="str">
            <v>156G002</v>
          </cell>
        </row>
        <row r="44">
          <cell r="A44">
            <v>159</v>
          </cell>
        </row>
        <row r="45">
          <cell r="A45">
            <v>161</v>
          </cell>
        </row>
        <row r="46">
          <cell r="A46">
            <v>1611</v>
          </cell>
        </row>
        <row r="47">
          <cell r="A47">
            <v>1612</v>
          </cell>
        </row>
        <row r="48">
          <cell r="A48">
            <v>2</v>
          </cell>
        </row>
        <row r="49">
          <cell r="A49">
            <v>211</v>
          </cell>
        </row>
        <row r="50">
          <cell r="A50">
            <v>212</v>
          </cell>
        </row>
        <row r="51">
          <cell r="A51">
            <v>213</v>
          </cell>
        </row>
        <row r="52">
          <cell r="A52">
            <v>214</v>
          </cell>
        </row>
        <row r="53">
          <cell r="A53">
            <v>2141</v>
          </cell>
        </row>
        <row r="54">
          <cell r="A54">
            <v>2142</v>
          </cell>
        </row>
        <row r="55">
          <cell r="A55">
            <v>2143</v>
          </cell>
        </row>
        <row r="56">
          <cell r="A56">
            <v>241</v>
          </cell>
        </row>
        <row r="57">
          <cell r="A57">
            <v>244</v>
          </cell>
        </row>
        <row r="58">
          <cell r="A58">
            <v>3</v>
          </cell>
        </row>
        <row r="59">
          <cell r="A59">
            <v>311</v>
          </cell>
        </row>
        <row r="60">
          <cell r="A60">
            <v>315</v>
          </cell>
        </row>
        <row r="61">
          <cell r="A61">
            <v>331</v>
          </cell>
        </row>
        <row r="62">
          <cell r="A62" t="str">
            <v>331A</v>
          </cell>
        </row>
        <row r="63">
          <cell r="A63" t="str">
            <v>331B</v>
          </cell>
        </row>
        <row r="64">
          <cell r="A64" t="str">
            <v>331C</v>
          </cell>
        </row>
        <row r="65">
          <cell r="A65" t="str">
            <v>331D</v>
          </cell>
        </row>
        <row r="66">
          <cell r="A66">
            <v>333</v>
          </cell>
        </row>
        <row r="67">
          <cell r="A67">
            <v>3331</v>
          </cell>
        </row>
        <row r="68">
          <cell r="A68">
            <v>3332</v>
          </cell>
        </row>
        <row r="69">
          <cell r="A69">
            <v>3333</v>
          </cell>
        </row>
        <row r="70">
          <cell r="A70">
            <v>3334</v>
          </cell>
        </row>
        <row r="71">
          <cell r="A71">
            <v>3337</v>
          </cell>
        </row>
        <row r="72">
          <cell r="A72">
            <v>3338</v>
          </cell>
        </row>
        <row r="73">
          <cell r="A73">
            <v>3339</v>
          </cell>
        </row>
        <row r="74">
          <cell r="A74">
            <v>334</v>
          </cell>
        </row>
        <row r="75">
          <cell r="A75">
            <v>335</v>
          </cell>
        </row>
        <row r="76">
          <cell r="A76">
            <v>336</v>
          </cell>
        </row>
        <row r="77">
          <cell r="A77">
            <v>338</v>
          </cell>
        </row>
        <row r="78">
          <cell r="A78">
            <v>3381</v>
          </cell>
        </row>
        <row r="79">
          <cell r="A79">
            <v>3382</v>
          </cell>
        </row>
        <row r="80">
          <cell r="A80">
            <v>3383</v>
          </cell>
        </row>
        <row r="81">
          <cell r="A81">
            <v>3384</v>
          </cell>
        </row>
        <row r="82">
          <cell r="A82">
            <v>3387</v>
          </cell>
        </row>
        <row r="83">
          <cell r="A83">
            <v>3388</v>
          </cell>
        </row>
        <row r="84">
          <cell r="A84">
            <v>341</v>
          </cell>
        </row>
        <row r="85">
          <cell r="A85">
            <v>342</v>
          </cell>
        </row>
        <row r="86">
          <cell r="A86">
            <v>344</v>
          </cell>
        </row>
        <row r="87">
          <cell r="A87">
            <v>4</v>
          </cell>
        </row>
        <row r="88">
          <cell r="A88">
            <v>411</v>
          </cell>
        </row>
        <row r="89">
          <cell r="A89">
            <v>412</v>
          </cell>
        </row>
        <row r="90">
          <cell r="A90">
            <v>413</v>
          </cell>
        </row>
        <row r="91">
          <cell r="A91">
            <v>414</v>
          </cell>
        </row>
        <row r="92">
          <cell r="A92">
            <v>415</v>
          </cell>
        </row>
        <row r="93">
          <cell r="A93">
            <v>421</v>
          </cell>
        </row>
        <row r="94">
          <cell r="A94">
            <v>4211</v>
          </cell>
        </row>
        <row r="95">
          <cell r="A95">
            <v>4212</v>
          </cell>
        </row>
        <row r="96">
          <cell r="A96">
            <v>431</v>
          </cell>
        </row>
        <row r="97">
          <cell r="A97">
            <v>4311</v>
          </cell>
        </row>
        <row r="98">
          <cell r="A98">
            <v>4312</v>
          </cell>
        </row>
        <row r="99">
          <cell r="A99">
            <v>5</v>
          </cell>
        </row>
        <row r="100">
          <cell r="A100">
            <v>511</v>
          </cell>
        </row>
        <row r="101">
          <cell r="A101">
            <v>515</v>
          </cell>
        </row>
        <row r="102">
          <cell r="A102">
            <v>521</v>
          </cell>
        </row>
        <row r="103">
          <cell r="A103">
            <v>531</v>
          </cell>
        </row>
        <row r="104">
          <cell r="A104">
            <v>532</v>
          </cell>
        </row>
        <row r="105">
          <cell r="A105">
            <v>6</v>
          </cell>
        </row>
        <row r="106">
          <cell r="A106">
            <v>621</v>
          </cell>
        </row>
        <row r="107">
          <cell r="A107">
            <v>622</v>
          </cell>
        </row>
        <row r="108">
          <cell r="A108">
            <v>627</v>
          </cell>
        </row>
        <row r="109">
          <cell r="A109">
            <v>635</v>
          </cell>
        </row>
        <row r="110">
          <cell r="A110">
            <v>632</v>
          </cell>
        </row>
        <row r="111">
          <cell r="A111">
            <v>641</v>
          </cell>
        </row>
        <row r="112">
          <cell r="A112">
            <v>642</v>
          </cell>
        </row>
        <row r="113">
          <cell r="A113">
            <v>7</v>
          </cell>
        </row>
        <row r="114">
          <cell r="A114">
            <v>711</v>
          </cell>
        </row>
        <row r="115">
          <cell r="A115">
            <v>8</v>
          </cell>
        </row>
        <row r="116">
          <cell r="A116">
            <v>811</v>
          </cell>
        </row>
        <row r="117">
          <cell r="A117">
            <v>9</v>
          </cell>
        </row>
        <row r="118">
          <cell r="A118">
            <v>911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Assumptions"/>
      <sheetName val="Inputs"/>
      <sheetName val="v5 LIST"/>
      <sheetName val="Tech Ops Sales v1"/>
      <sheetName val="SF Expense"/>
      <sheetName val="A&amp;P Support"/>
      <sheetName val="Sales Base"/>
      <sheetName val="Sales check"/>
      <sheetName val="Sales Scenario01"/>
      <sheetName val="TechTrans Base"/>
      <sheetName val="TechTrans Scenario01"/>
      <sheetName val="COGS Base"/>
      <sheetName val="COGS Scenario01"/>
      <sheetName val="Proceeds Base"/>
      <sheetName val="Proceeds Scenario01"/>
      <sheetName val="SF Base"/>
      <sheetName val="Proceeds OLD"/>
      <sheetName val="SF Scenario01"/>
      <sheetName val="Dist Base"/>
      <sheetName val="Dist Scenario01"/>
      <sheetName val="A&amp;P Base"/>
      <sheetName val="A&amp;P Scenario01"/>
      <sheetName val="TechOps Base"/>
      <sheetName val="TechOps Scenario01"/>
      <sheetName val="UserFees Base"/>
      <sheetName val="UserFees Scenario01"/>
      <sheetName val="Regulatory Base"/>
      <sheetName val="Regulatory Scenario01"/>
      <sheetName val="GMA Base"/>
      <sheetName val="GMA Scenario01"/>
      <sheetName val="TO Base"/>
      <sheetName val="TO Scenario01"/>
      <sheetName val="SummaryP&amp;L Base"/>
      <sheetName val="SummaryP&amp;L Scenario01"/>
      <sheetName val="SummaryP&amp;L Delta"/>
      <sheetName val="P&amp;L Base"/>
      <sheetName val="P&amp;L Scenario01"/>
      <sheetName val="P&amp;L Delta"/>
      <sheetName val="TO AsIs"/>
      <sheetName val="TO As Is"/>
      <sheetName val="TO Test"/>
      <sheetName val="TO Scenario"/>
      <sheetName val="GMA v1"/>
      <sheetName val="Sales AsIs"/>
      <sheetName val="Sales Test"/>
      <sheetName val="Proceeds Test"/>
      <sheetName val="COGS Strat"/>
      <sheetName val="COGS Test"/>
      <sheetName val="SF Strat"/>
      <sheetName val="SF Test"/>
      <sheetName val="Dist Test"/>
      <sheetName val="Dist Strat"/>
      <sheetName val="A&amp;P Strat"/>
      <sheetName val="A&amp;P Test"/>
      <sheetName val="Summary P&amp;L Strat"/>
      <sheetName val="Summary P&amp;L TEST"/>
      <sheetName val="Delta P&amp;L TestvsAsIs"/>
      <sheetName val="Delta P&amp;L TestvsStrat"/>
      <sheetName val="Delta P&amp;L StratvsAsIs"/>
      <sheetName val="P&amp;L Scenario"/>
      <sheetName val="P&amp;L Strat"/>
      <sheetName val="Strat Plan Forecasts"/>
      <sheetName val="P&amp;R"/>
    </sheetNames>
    <sheetDataSet>
      <sheetData sheetId="0" refreshError="1"/>
      <sheetData sheetId="1" refreshError="1"/>
      <sheetData sheetId="2" refreshError="1"/>
      <sheetData sheetId="3" refreshError="1"/>
      <sheetData sheetId="4" refreshError="1">
        <row r="1">
          <cell r="A1" t="str">
            <v>ID</v>
          </cell>
          <cell r="B1" t="str">
            <v>GENERIC NAME</v>
          </cell>
          <cell r="C1" t="str">
            <v>TRADE NAME</v>
          </cell>
          <cell r="D1" t="str">
            <v>MED USE</v>
          </cell>
          <cell r="E1" t="str">
            <v>Rx vs OTC</v>
          </cell>
          <cell r="F1" t="str">
            <v xml:space="preserve">Sum of 2003 IMPORTED UNITS SOLD </v>
          </cell>
          <cell r="G1" t="str">
            <v xml:space="preserve">Sum of 2003 IMPORTED SALES $ </v>
          </cell>
          <cell r="H1" t="str">
            <v>Sum of 2003 IMPORTED GM</v>
          </cell>
          <cell r="I1" t="str">
            <v xml:space="preserve">Sum of 2004 IMPORTED UNITS SOLD </v>
          </cell>
          <cell r="J1" t="str">
            <v xml:space="preserve">Sum of 2004 IMPORTED SALES $ </v>
          </cell>
          <cell r="K1" t="str">
            <v>Sum of 2004 IMPORTED GM</v>
          </cell>
          <cell r="L1" t="str">
            <v>Sum of 2005 UNITS SOLD</v>
          </cell>
          <cell r="M1" t="str">
            <v>Sum of 2005 DOLLARS SOLD</v>
          </cell>
          <cell r="N1" t="str">
            <v>Sum of 2005 GROSS MARGIN</v>
          </cell>
          <cell r="O1" t="str">
            <v>Sum of 2006 UNITS SOLD (thru June)</v>
          </cell>
          <cell r="P1" t="str">
            <v>Sum of 2006 DOLLARS SOLD (thru June)</v>
          </cell>
          <cell r="Q1" t="str">
            <v>Sum of 2006 GROSS MARGIN (thru June)</v>
          </cell>
          <cell r="R1" t="str">
            <v>Comments</v>
          </cell>
        </row>
        <row r="2">
          <cell r="A2" t="str">
            <v>A-1-IM</v>
          </cell>
          <cell r="B2" t="str">
            <v>ACECLOFENAC Total</v>
          </cell>
          <cell r="D2" t="str">
            <v>IMMUN &amp; INFLAM</v>
          </cell>
          <cell r="E2" t="str">
            <v>Rx</v>
          </cell>
          <cell r="F2">
            <v>1284175</v>
          </cell>
          <cell r="G2">
            <v>1504948</v>
          </cell>
          <cell r="H2">
            <v>636169</v>
          </cell>
          <cell r="I2">
            <v>475391</v>
          </cell>
          <cell r="J2">
            <v>1900748</v>
          </cell>
          <cell r="K2">
            <v>2050831</v>
          </cell>
          <cell r="L2">
            <v>7</v>
          </cell>
          <cell r="M2">
            <v>691060</v>
          </cell>
          <cell r="N2">
            <v>1942603</v>
          </cell>
          <cell r="O2">
            <v>5</v>
          </cell>
          <cell r="P2">
            <v>656447</v>
          </cell>
          <cell r="Q2">
            <v>470739</v>
          </cell>
        </row>
        <row r="3">
          <cell r="A3" t="str">
            <v>A-2-PA</v>
          </cell>
          <cell r="B3" t="str">
            <v>ACETAMINOPHEN Total</v>
          </cell>
          <cell r="D3" t="str">
            <v>PAIN MNGT</v>
          </cell>
          <cell r="E3" t="str">
            <v>OTC</v>
          </cell>
          <cell r="F3">
            <v>259437</v>
          </cell>
          <cell r="G3">
            <v>740732</v>
          </cell>
          <cell r="H3">
            <v>680732</v>
          </cell>
          <cell r="I3">
            <v>14403871</v>
          </cell>
          <cell r="J3">
            <v>14988316</v>
          </cell>
          <cell r="K3">
            <v>19651417</v>
          </cell>
          <cell r="L3">
            <v>16757242</v>
          </cell>
          <cell r="M3">
            <v>26927074</v>
          </cell>
          <cell r="N3">
            <v>20571672</v>
          </cell>
          <cell r="O3">
            <v>9704577</v>
          </cell>
          <cell r="P3">
            <v>18183640</v>
          </cell>
          <cell r="Q3">
            <v>14422984</v>
          </cell>
          <cell r="R3" t="str">
            <v>On Phase II List</v>
          </cell>
        </row>
        <row r="4">
          <cell r="A4" t="str">
            <v>A-3-PA</v>
          </cell>
          <cell r="B4" t="str">
            <v>ACETAMINOPHEN / CAFFEINE Total</v>
          </cell>
          <cell r="D4" t="str">
            <v>PAIN MNGT</v>
          </cell>
          <cell r="E4" t="str">
            <v>OTC</v>
          </cell>
          <cell r="F4">
            <v>0</v>
          </cell>
          <cell r="G4">
            <v>0</v>
          </cell>
          <cell r="H4">
            <v>0</v>
          </cell>
          <cell r="I4">
            <v>5867431</v>
          </cell>
          <cell r="J4">
            <v>2567681</v>
          </cell>
          <cell r="K4">
            <v>3422569</v>
          </cell>
          <cell r="L4">
            <v>7314930</v>
          </cell>
          <cell r="M4">
            <v>4589707</v>
          </cell>
          <cell r="N4">
            <v>3399193</v>
          </cell>
          <cell r="O4">
            <v>3454077</v>
          </cell>
          <cell r="P4">
            <v>2329001</v>
          </cell>
          <cell r="Q4">
            <v>1740529</v>
          </cell>
          <cell r="R4" t="str">
            <v>On Phase II List</v>
          </cell>
        </row>
        <row r="5">
          <cell r="A5" t="str">
            <v>A-4-PA</v>
          </cell>
          <cell r="B5" t="str">
            <v>ACETAMINOPHEN / CHLORPHENIRAMINE MALEATE / ASCORBIC ACID Total</v>
          </cell>
          <cell r="D5" t="str">
            <v>PAIN MNGT</v>
          </cell>
          <cell r="E5" t="str">
            <v>OTC</v>
          </cell>
          <cell r="F5">
            <v>0</v>
          </cell>
          <cell r="G5">
            <v>0</v>
          </cell>
          <cell r="H5">
            <v>0</v>
          </cell>
          <cell r="I5">
            <v>187827</v>
          </cell>
          <cell r="J5">
            <v>344165</v>
          </cell>
          <cell r="K5">
            <v>712921</v>
          </cell>
          <cell r="L5">
            <v>75801</v>
          </cell>
          <cell r="M5">
            <v>361000</v>
          </cell>
          <cell r="N5">
            <v>124089</v>
          </cell>
          <cell r="O5">
            <v>22602</v>
          </cell>
          <cell r="P5">
            <v>133407</v>
          </cell>
          <cell r="Q5">
            <v>74355</v>
          </cell>
        </row>
        <row r="6">
          <cell r="A6" t="str">
            <v>A-5-PA</v>
          </cell>
          <cell r="B6" t="str">
            <v>ACETAMINOPHEN / OXYCODONE Total</v>
          </cell>
          <cell r="D6" t="str">
            <v>PAIN MNGT (Severe)</v>
          </cell>
          <cell r="E6" t="str">
            <v>Rx</v>
          </cell>
          <cell r="F6">
            <v>47199</v>
          </cell>
          <cell r="G6">
            <v>2277240</v>
          </cell>
          <cell r="H6">
            <v>2068067</v>
          </cell>
          <cell r="I6">
            <v>42759</v>
          </cell>
          <cell r="J6">
            <v>2027717</v>
          </cell>
          <cell r="K6">
            <v>2231739</v>
          </cell>
          <cell r="L6">
            <v>274815</v>
          </cell>
          <cell r="M6">
            <v>7936533</v>
          </cell>
          <cell r="N6">
            <v>4787725</v>
          </cell>
          <cell r="O6">
            <v>138940</v>
          </cell>
          <cell r="P6">
            <v>4940264</v>
          </cell>
          <cell r="Q6">
            <v>2703635</v>
          </cell>
          <cell r="R6" t="str">
            <v>On Phase II List</v>
          </cell>
        </row>
        <row r="7">
          <cell r="A7" t="str">
            <v>A-6-CO</v>
          </cell>
          <cell r="B7" t="str">
            <v>ACETAMINOPHEN / PHENYLEPHRINE HCL Total</v>
          </cell>
          <cell r="D7" t="str">
            <v>COLD RELIEF</v>
          </cell>
          <cell r="E7" t="str">
            <v>OTC</v>
          </cell>
          <cell r="F7">
            <v>0</v>
          </cell>
          <cell r="G7">
            <v>0</v>
          </cell>
          <cell r="H7">
            <v>0</v>
          </cell>
          <cell r="I7">
            <v>0</v>
          </cell>
          <cell r="J7">
            <v>0</v>
          </cell>
          <cell r="K7">
            <v>0</v>
          </cell>
          <cell r="L7">
            <v>442023</v>
          </cell>
          <cell r="M7">
            <v>4295985</v>
          </cell>
          <cell r="N7">
            <v>3311582</v>
          </cell>
          <cell r="O7">
            <v>390471</v>
          </cell>
          <cell r="P7">
            <v>4539331</v>
          </cell>
          <cell r="Q7">
            <v>3260873</v>
          </cell>
          <cell r="R7" t="str">
            <v>On Phase II List</v>
          </cell>
        </row>
        <row r="8">
          <cell r="A8" t="str">
            <v>A-7-CO</v>
          </cell>
          <cell r="B8" t="str">
            <v>ACETAMINOPHEN / PHENYLEPHRINE HCL / CARBINOXAMINE MALEATE Total</v>
          </cell>
          <cell r="D8" t="str">
            <v>COLD RELIEF</v>
          </cell>
          <cell r="E8" t="str">
            <v>OTC</v>
          </cell>
          <cell r="F8">
            <v>0</v>
          </cell>
          <cell r="G8">
            <v>0</v>
          </cell>
          <cell r="H8">
            <v>0</v>
          </cell>
          <cell r="I8">
            <v>0</v>
          </cell>
          <cell r="J8">
            <v>0</v>
          </cell>
          <cell r="K8">
            <v>0</v>
          </cell>
          <cell r="L8">
            <v>1728964</v>
          </cell>
          <cell r="M8">
            <v>6941957</v>
          </cell>
          <cell r="N8">
            <v>4536907</v>
          </cell>
          <cell r="O8">
            <v>1090426</v>
          </cell>
          <cell r="P8">
            <v>2079442</v>
          </cell>
          <cell r="Q8">
            <v>1415373</v>
          </cell>
          <cell r="R8" t="str">
            <v>On Phase II List</v>
          </cell>
        </row>
        <row r="9">
          <cell r="A9" t="str">
            <v>A-8-CO</v>
          </cell>
          <cell r="B9" t="str">
            <v>ACETAMINOPHEN / PSEUDOEPHEDRIN / DEXTROMETHORPHAN HBR Total</v>
          </cell>
          <cell r="D9" t="str">
            <v>COLD RELIEF</v>
          </cell>
          <cell r="E9" t="str">
            <v>OTC</v>
          </cell>
          <cell r="F9">
            <v>0</v>
          </cell>
          <cell r="G9">
            <v>0</v>
          </cell>
          <cell r="H9">
            <v>0</v>
          </cell>
          <cell r="I9">
            <v>235954</v>
          </cell>
          <cell r="J9">
            <v>494298</v>
          </cell>
          <cell r="K9">
            <v>950892</v>
          </cell>
          <cell r="L9">
            <v>129136</v>
          </cell>
          <cell r="M9">
            <v>599046</v>
          </cell>
          <cell r="N9">
            <v>290871</v>
          </cell>
          <cell r="O9">
            <v>35096</v>
          </cell>
          <cell r="P9">
            <v>43000</v>
          </cell>
          <cell r="Q9">
            <v>27000</v>
          </cell>
          <cell r="R9" t="str">
            <v>On Phase II List</v>
          </cell>
        </row>
        <row r="10">
          <cell r="A10" t="str">
            <v>A-9-CO</v>
          </cell>
          <cell r="B10" t="str">
            <v>ACETAMINOPHEN / PSEUDOEPHEDRIN HCL / CHLORPHENIRAMINE MALEATE Total</v>
          </cell>
          <cell r="D10" t="str">
            <v>COLD RELIEF</v>
          </cell>
          <cell r="E10" t="str">
            <v>OTC</v>
          </cell>
          <cell r="F10">
            <v>0</v>
          </cell>
          <cell r="G10">
            <v>0</v>
          </cell>
          <cell r="H10">
            <v>0</v>
          </cell>
          <cell r="I10">
            <v>360908</v>
          </cell>
          <cell r="J10">
            <v>606731</v>
          </cell>
          <cell r="K10">
            <v>894118</v>
          </cell>
          <cell r="L10">
            <v>277065</v>
          </cell>
          <cell r="M10">
            <v>768000</v>
          </cell>
          <cell r="N10">
            <v>526184</v>
          </cell>
          <cell r="O10">
            <v>165500</v>
          </cell>
          <cell r="P10">
            <v>505056</v>
          </cell>
          <cell r="Q10">
            <v>311791</v>
          </cell>
        </row>
        <row r="11">
          <cell r="A11" t="str">
            <v>A-10-CO</v>
          </cell>
          <cell r="B11" t="str">
            <v>ACETAMINOPHEN / PSEUDOEPHEDRIN HCL / DEXTROMETHORPHAN HBR Total</v>
          </cell>
          <cell r="D11" t="str">
            <v>COLD RELIEF</v>
          </cell>
          <cell r="E11" t="str">
            <v>OTC</v>
          </cell>
          <cell r="F11">
            <v>0</v>
          </cell>
          <cell r="G11">
            <v>0</v>
          </cell>
          <cell r="H11">
            <v>0</v>
          </cell>
          <cell r="I11">
            <v>470210</v>
          </cell>
          <cell r="J11">
            <v>1800146</v>
          </cell>
          <cell r="K11">
            <v>2480540</v>
          </cell>
          <cell r="L11">
            <v>325950</v>
          </cell>
          <cell r="M11">
            <v>1668826</v>
          </cell>
          <cell r="N11">
            <v>1150180</v>
          </cell>
          <cell r="R11" t="str">
            <v>On Phase II List</v>
          </cell>
        </row>
        <row r="12">
          <cell r="A12" t="str">
            <v>A-11-CO</v>
          </cell>
          <cell r="B12" t="str">
            <v>ACETAMINOPHEN / PSEUDOEPHEDRIN HCL / DEXTROMETHORPHAN HBR / CHLORPHENIRAMINE MALEATE Total</v>
          </cell>
          <cell r="D12" t="str">
            <v>COLD RELIEF</v>
          </cell>
          <cell r="E12" t="str">
            <v>OTC</v>
          </cell>
          <cell r="F12">
            <v>0</v>
          </cell>
          <cell r="G12">
            <v>0</v>
          </cell>
          <cell r="H12">
            <v>0</v>
          </cell>
          <cell r="I12">
            <v>16338036</v>
          </cell>
          <cell r="J12">
            <v>12257008</v>
          </cell>
          <cell r="K12">
            <v>15998805</v>
          </cell>
          <cell r="L12">
            <v>17881783</v>
          </cell>
          <cell r="M12">
            <v>17879710</v>
          </cell>
          <cell r="N12">
            <v>13774248</v>
          </cell>
          <cell r="O12">
            <v>8975280</v>
          </cell>
          <cell r="P12">
            <v>8865719</v>
          </cell>
          <cell r="Q12">
            <v>6925751</v>
          </cell>
          <cell r="R12" t="str">
            <v>On Phase II List</v>
          </cell>
        </row>
        <row r="13">
          <cell r="A13" t="str">
            <v>A-12-CO</v>
          </cell>
          <cell r="B13" t="str">
            <v>ACETAMINOPHEN / PSEUDOEPHERIN HCL / PETROMETHORPHEN HYDROMIDE / CHLORPHENIRAMINE MALEATE Total</v>
          </cell>
          <cell r="D13" t="str">
            <v>COLD RELIEF</v>
          </cell>
          <cell r="E13" t="str">
            <v>OTC</v>
          </cell>
          <cell r="F13">
            <v>0</v>
          </cell>
          <cell r="G13">
            <v>0</v>
          </cell>
          <cell r="H13">
            <v>0</v>
          </cell>
          <cell r="I13">
            <v>691110</v>
          </cell>
          <cell r="J13">
            <v>323137</v>
          </cell>
          <cell r="K13">
            <v>544000</v>
          </cell>
          <cell r="L13">
            <v>580520</v>
          </cell>
          <cell r="M13">
            <v>448162</v>
          </cell>
          <cell r="N13">
            <v>270982</v>
          </cell>
          <cell r="O13">
            <v>246064</v>
          </cell>
          <cell r="P13">
            <v>220000</v>
          </cell>
          <cell r="Q13">
            <v>130000</v>
          </cell>
          <cell r="R13" t="str">
            <v>On Phase II List</v>
          </cell>
        </row>
        <row r="14">
          <cell r="A14" t="str">
            <v>A-13-GA</v>
          </cell>
          <cell r="B14" t="str">
            <v>ACETYLCALICYLIC ACID / TARTARIC ACID / BICARBONATE Total</v>
          </cell>
          <cell r="D14" t="str">
            <v>GASTROINTESTINAL</v>
          </cell>
          <cell r="E14" t="str">
            <v>OTC</v>
          </cell>
          <cell r="F14">
            <v>0</v>
          </cell>
          <cell r="G14">
            <v>0</v>
          </cell>
          <cell r="H14">
            <v>0</v>
          </cell>
          <cell r="I14">
            <v>0</v>
          </cell>
          <cell r="J14">
            <v>0</v>
          </cell>
          <cell r="K14">
            <v>0</v>
          </cell>
          <cell r="L14">
            <v>11263</v>
          </cell>
          <cell r="M14">
            <v>332012</v>
          </cell>
          <cell r="N14">
            <v>215095</v>
          </cell>
          <cell r="O14">
            <v>33600</v>
          </cell>
          <cell r="P14">
            <v>919190</v>
          </cell>
          <cell r="Q14">
            <v>661031</v>
          </cell>
        </row>
        <row r="15">
          <cell r="A15" t="str">
            <v>A-14-GA</v>
          </cell>
          <cell r="B15" t="str">
            <v>ACETYLCALICYLIC ACID / TARTARIC ACID / BICARBONATE / CITRIC ACID Total</v>
          </cell>
          <cell r="D15" t="str">
            <v>GASTROINTESTINAL</v>
          </cell>
          <cell r="E15" t="str">
            <v>OTC</v>
          </cell>
          <cell r="F15">
            <v>0</v>
          </cell>
          <cell r="G15">
            <v>0</v>
          </cell>
          <cell r="H15">
            <v>0</v>
          </cell>
          <cell r="I15">
            <v>28458</v>
          </cell>
          <cell r="J15">
            <v>321505</v>
          </cell>
          <cell r="K15">
            <v>529292</v>
          </cell>
          <cell r="L15">
            <v>36831</v>
          </cell>
          <cell r="M15">
            <v>945363</v>
          </cell>
          <cell r="N15">
            <v>615363</v>
          </cell>
        </row>
        <row r="16">
          <cell r="A16" t="str">
            <v>A-15-MU</v>
          </cell>
          <cell r="B16" t="str">
            <v>ACETYLCYSTEINE Total</v>
          </cell>
          <cell r="D16" t="str">
            <v>MUCOLYTIC</v>
          </cell>
          <cell r="E16" t="str">
            <v>Rx</v>
          </cell>
          <cell r="F16">
            <v>8683050</v>
          </cell>
          <cell r="G16">
            <v>22187535</v>
          </cell>
          <cell r="H16">
            <v>16293043</v>
          </cell>
          <cell r="I16">
            <v>10873079</v>
          </cell>
          <cell r="J16">
            <v>18118375</v>
          </cell>
          <cell r="K16">
            <v>25770851</v>
          </cell>
          <cell r="L16">
            <v>12131446</v>
          </cell>
          <cell r="M16">
            <v>26027102</v>
          </cell>
          <cell r="N16">
            <v>18129496</v>
          </cell>
          <cell r="O16">
            <v>8174915</v>
          </cell>
          <cell r="P16">
            <v>8684463</v>
          </cell>
          <cell r="Q16">
            <v>6215843</v>
          </cell>
          <cell r="R16" t="str">
            <v>On Phase II List</v>
          </cell>
        </row>
        <row r="17">
          <cell r="A17" t="str">
            <v>A-16-PA</v>
          </cell>
          <cell r="B17" t="str">
            <v>ACETYLSALICYLIC ACID Total</v>
          </cell>
          <cell r="D17" t="str">
            <v>PAIN MNGT</v>
          </cell>
          <cell r="E17" t="str">
            <v>OTC</v>
          </cell>
          <cell r="F17">
            <v>1080972</v>
          </cell>
          <cell r="G17">
            <v>1058587</v>
          </cell>
          <cell r="H17">
            <v>641966</v>
          </cell>
          <cell r="I17">
            <v>15569213</v>
          </cell>
          <cell r="J17">
            <v>26996669</v>
          </cell>
          <cell r="K17">
            <v>40097284</v>
          </cell>
          <cell r="L17">
            <v>15942532</v>
          </cell>
          <cell r="M17">
            <v>40489729</v>
          </cell>
          <cell r="N17">
            <v>27096932</v>
          </cell>
          <cell r="O17">
            <v>6879366</v>
          </cell>
          <cell r="P17">
            <v>17013367</v>
          </cell>
          <cell r="Q17">
            <v>11604568</v>
          </cell>
          <cell r="R17" t="str">
            <v>On Phase II List</v>
          </cell>
        </row>
        <row r="18">
          <cell r="A18" t="str">
            <v>A-17-CO</v>
          </cell>
          <cell r="B18" t="str">
            <v>ACETYLSALICYLIC ACID / ASCORBIC ACID Total</v>
          </cell>
          <cell r="D18" t="str">
            <v>COLD RELIEF</v>
          </cell>
          <cell r="E18" t="str">
            <v>OTC</v>
          </cell>
          <cell r="F18">
            <v>0</v>
          </cell>
          <cell r="G18">
            <v>0</v>
          </cell>
          <cell r="H18">
            <v>0</v>
          </cell>
          <cell r="I18">
            <v>27128210</v>
          </cell>
          <cell r="J18">
            <v>18130987</v>
          </cell>
          <cell r="K18">
            <v>22835337</v>
          </cell>
          <cell r="L18">
            <v>21495084</v>
          </cell>
          <cell r="M18">
            <v>18338854</v>
          </cell>
          <cell r="N18">
            <v>13917272</v>
          </cell>
          <cell r="O18">
            <v>9098559</v>
          </cell>
          <cell r="P18">
            <v>7237659</v>
          </cell>
          <cell r="Q18">
            <v>5390547</v>
          </cell>
          <cell r="R18" t="str">
            <v>On Phase II List</v>
          </cell>
        </row>
        <row r="19">
          <cell r="B19" t="str">
            <v>ACETYLSALICYLIC ACID / PRAVASTATIN SOD. Total</v>
          </cell>
          <cell r="D19" t="str">
            <v>METAB. DISEASE</v>
          </cell>
          <cell r="E19" t="str">
            <v>Rx</v>
          </cell>
          <cell r="F19">
            <v>119401</v>
          </cell>
          <cell r="G19">
            <v>12064229</v>
          </cell>
          <cell r="H19">
            <v>9436452</v>
          </cell>
          <cell r="I19">
            <v>8178</v>
          </cell>
          <cell r="J19">
            <v>933985</v>
          </cell>
          <cell r="K19">
            <v>1163284</v>
          </cell>
          <cell r="L19">
            <v>13925</v>
          </cell>
          <cell r="M19">
            <v>1579205</v>
          </cell>
          <cell r="N19">
            <v>1247091</v>
          </cell>
          <cell r="O19">
            <v>-3280</v>
          </cell>
          <cell r="P19">
            <v>-345543</v>
          </cell>
          <cell r="Q19">
            <v>-133076</v>
          </cell>
        </row>
        <row r="20">
          <cell r="A20" t="str">
            <v>A-18-GA</v>
          </cell>
          <cell r="B20" t="str">
            <v>ALUMINUM HYDROXIDE / MAGNESIUM HYDROXIDE / DIMETH Total</v>
          </cell>
          <cell r="D20" t="str">
            <v>GASTROINTESTINAL</v>
          </cell>
          <cell r="E20" t="str">
            <v>OTC</v>
          </cell>
          <cell r="F20">
            <v>0</v>
          </cell>
          <cell r="G20">
            <v>0</v>
          </cell>
          <cell r="H20">
            <v>0</v>
          </cell>
          <cell r="I20">
            <v>0</v>
          </cell>
          <cell r="J20">
            <v>0</v>
          </cell>
          <cell r="K20">
            <v>0</v>
          </cell>
          <cell r="L20">
            <v>17181</v>
          </cell>
          <cell r="M20">
            <v>60374</v>
          </cell>
          <cell r="N20">
            <v>40015</v>
          </cell>
          <cell r="O20">
            <v>34690</v>
          </cell>
          <cell r="P20">
            <v>124572</v>
          </cell>
          <cell r="Q20">
            <v>85442</v>
          </cell>
        </row>
        <row r="21">
          <cell r="A21" t="str">
            <v>A-19-PA</v>
          </cell>
          <cell r="B21" t="str">
            <v>AMANTADINE Total</v>
          </cell>
          <cell r="D21" t="str">
            <v>PARKINSONISM</v>
          </cell>
          <cell r="E21" t="str">
            <v>Rx</v>
          </cell>
          <cell r="F21">
            <v>155490</v>
          </cell>
          <cell r="G21">
            <v>614074</v>
          </cell>
          <cell r="H21">
            <v>158534</v>
          </cell>
          <cell r="I21">
            <v>134793</v>
          </cell>
          <cell r="J21">
            <v>205573</v>
          </cell>
          <cell r="K21">
            <v>596864</v>
          </cell>
          <cell r="L21">
            <v>152340</v>
          </cell>
          <cell r="M21">
            <v>680462</v>
          </cell>
          <cell r="N21">
            <v>238110</v>
          </cell>
          <cell r="O21">
            <v>76415</v>
          </cell>
          <cell r="P21">
            <v>335918</v>
          </cell>
          <cell r="Q21">
            <v>99854</v>
          </cell>
        </row>
        <row r="22">
          <cell r="A22" t="str">
            <v>A-20-IN</v>
          </cell>
          <cell r="B22" t="str">
            <v>AMIKACIN SULFATE Total</v>
          </cell>
          <cell r="D22" t="str">
            <v>INFECT. DISEASE</v>
          </cell>
          <cell r="E22" t="str">
            <v>Rx</v>
          </cell>
          <cell r="F22">
            <v>6857273</v>
          </cell>
          <cell r="G22">
            <v>40042812</v>
          </cell>
          <cell r="H22">
            <v>32658752</v>
          </cell>
          <cell r="I22">
            <v>7118868</v>
          </cell>
          <cell r="J22">
            <v>32930955</v>
          </cell>
          <cell r="K22">
            <v>43273380</v>
          </cell>
          <cell r="L22">
            <v>6299226</v>
          </cell>
          <cell r="M22">
            <v>43043799</v>
          </cell>
          <cell r="N22">
            <v>32793598</v>
          </cell>
          <cell r="O22">
            <v>3256732</v>
          </cell>
          <cell r="P22">
            <v>19449246</v>
          </cell>
          <cell r="Q22">
            <v>14661994</v>
          </cell>
          <cell r="R22" t="str">
            <v>On Phase II List</v>
          </cell>
        </row>
        <row r="23">
          <cell r="A23" t="str">
            <v>A-21-CA</v>
          </cell>
          <cell r="B23" t="str">
            <v>AMILORIDE HCL / HYDROCHLOROTHIAZIDE Total</v>
          </cell>
          <cell r="D23" t="str">
            <v>CARDIOVASCULAR</v>
          </cell>
          <cell r="E23" t="str">
            <v>Rx</v>
          </cell>
          <cell r="F23">
            <v>5594260</v>
          </cell>
          <cell r="G23">
            <v>17163896</v>
          </cell>
          <cell r="H23">
            <v>9017224</v>
          </cell>
          <cell r="I23">
            <v>5436180</v>
          </cell>
          <cell r="J23">
            <v>9646629</v>
          </cell>
          <cell r="K23">
            <v>18606743</v>
          </cell>
          <cell r="L23">
            <v>4630094</v>
          </cell>
          <cell r="M23">
            <v>15556110</v>
          </cell>
          <cell r="N23">
            <v>7306745</v>
          </cell>
          <cell r="O23">
            <v>2084232</v>
          </cell>
          <cell r="P23">
            <v>6191004</v>
          </cell>
          <cell r="Q23">
            <v>2345280</v>
          </cell>
          <cell r="R23" t="str">
            <v>On Phase II List</v>
          </cell>
        </row>
        <row r="24">
          <cell r="A24" t="str">
            <v>A-22-DE</v>
          </cell>
          <cell r="B24" t="str">
            <v>AMMONIUM LACTATE Total</v>
          </cell>
          <cell r="D24" t="str">
            <v>DERMATOLOGY</v>
          </cell>
          <cell r="E24" t="str">
            <v>Rx/OTC</v>
          </cell>
          <cell r="F24">
            <v>661733</v>
          </cell>
          <cell r="G24">
            <v>15535105</v>
          </cell>
          <cell r="H24">
            <v>14391031</v>
          </cell>
          <cell r="I24">
            <v>523481</v>
          </cell>
          <cell r="J24">
            <v>3999499</v>
          </cell>
          <cell r="K24">
            <v>4838769</v>
          </cell>
          <cell r="L24">
            <v>387074</v>
          </cell>
          <cell r="M24">
            <v>6039150</v>
          </cell>
          <cell r="N24">
            <v>4969181</v>
          </cell>
          <cell r="O24">
            <v>221253</v>
          </cell>
          <cell r="P24">
            <v>2673438</v>
          </cell>
          <cell r="Q24">
            <v>2208588</v>
          </cell>
          <cell r="R24" t="str">
            <v>On Phase II List</v>
          </cell>
        </row>
        <row r="25">
          <cell r="A25" t="str">
            <v>A-23-IN</v>
          </cell>
          <cell r="B25" t="str">
            <v>AMOXICILLIN TRIHYDRATE Total</v>
          </cell>
          <cell r="D25" t="str">
            <v>INFECT. DISEASE</v>
          </cell>
          <cell r="E25" t="str">
            <v>Rx</v>
          </cell>
          <cell r="F25">
            <v>20257698</v>
          </cell>
          <cell r="G25">
            <v>13336754</v>
          </cell>
          <cell r="H25">
            <v>5022420</v>
          </cell>
          <cell r="I25">
            <v>14451044</v>
          </cell>
          <cell r="J25">
            <v>9507678</v>
          </cell>
          <cell r="K25">
            <v>18136550</v>
          </cell>
          <cell r="L25">
            <v>9736841</v>
          </cell>
          <cell r="M25">
            <v>12434277</v>
          </cell>
          <cell r="N25">
            <v>6203822</v>
          </cell>
          <cell r="O25">
            <v>3787401</v>
          </cell>
          <cell r="P25">
            <v>5107414</v>
          </cell>
          <cell r="Q25">
            <v>2090523</v>
          </cell>
          <cell r="R25" t="str">
            <v>On Phase II List</v>
          </cell>
        </row>
        <row r="26">
          <cell r="A26" t="str">
            <v>A-24-IN</v>
          </cell>
          <cell r="B26" t="str">
            <v>AMOXICILLIN TRIHYDRATE / POTASSIUM CLAVULANATE Total</v>
          </cell>
          <cell r="D26" t="str">
            <v>INFECT. DISEASE</v>
          </cell>
          <cell r="E26" t="str">
            <v>Rx</v>
          </cell>
          <cell r="F26">
            <v>203636</v>
          </cell>
          <cell r="G26">
            <v>1159039</v>
          </cell>
          <cell r="H26">
            <v>418133</v>
          </cell>
          <cell r="I26">
            <v>190158</v>
          </cell>
          <cell r="J26">
            <v>591887</v>
          </cell>
          <cell r="K26">
            <v>1084981</v>
          </cell>
          <cell r="L26">
            <v>164936</v>
          </cell>
          <cell r="M26">
            <v>939218</v>
          </cell>
          <cell r="N26">
            <v>526986</v>
          </cell>
          <cell r="O26">
            <v>67059</v>
          </cell>
          <cell r="P26">
            <v>403618</v>
          </cell>
          <cell r="Q26">
            <v>266847</v>
          </cell>
          <cell r="R26" t="str">
            <v>On Phase II List</v>
          </cell>
        </row>
        <row r="27">
          <cell r="A27" t="str">
            <v>A-25-IN</v>
          </cell>
          <cell r="B27" t="str">
            <v>AMPHOTERICIN B Total</v>
          </cell>
          <cell r="D27" t="str">
            <v>INFECT. DISEASE</v>
          </cell>
          <cell r="E27" t="str">
            <v>Rx</v>
          </cell>
          <cell r="F27">
            <v>6666713</v>
          </cell>
          <cell r="G27">
            <v>37273532</v>
          </cell>
          <cell r="H27">
            <v>19878765</v>
          </cell>
          <cell r="I27">
            <v>7501383</v>
          </cell>
          <cell r="J27">
            <v>30917959</v>
          </cell>
          <cell r="K27">
            <v>52113652</v>
          </cell>
          <cell r="L27">
            <v>7537621</v>
          </cell>
          <cell r="M27">
            <v>52633909</v>
          </cell>
          <cell r="N27">
            <v>32226109</v>
          </cell>
          <cell r="O27">
            <v>3478711</v>
          </cell>
          <cell r="P27">
            <v>21536162</v>
          </cell>
          <cell r="Q27">
            <v>13188594</v>
          </cell>
          <cell r="R27" t="str">
            <v>On Phase II List</v>
          </cell>
        </row>
        <row r="28">
          <cell r="A28" t="str">
            <v>A-26-IN</v>
          </cell>
          <cell r="B28" t="str">
            <v>AMPHOTERICIN B / TETRACYCLINE Total</v>
          </cell>
          <cell r="D28" t="str">
            <v>INFECT. DISEASE</v>
          </cell>
          <cell r="E28" t="str">
            <v>Rx</v>
          </cell>
          <cell r="F28">
            <v>1081809</v>
          </cell>
          <cell r="G28">
            <v>3903750</v>
          </cell>
          <cell r="H28">
            <v>2661521</v>
          </cell>
          <cell r="I28">
            <v>913655</v>
          </cell>
          <cell r="J28">
            <v>2853666</v>
          </cell>
          <cell r="K28">
            <v>4057080</v>
          </cell>
          <cell r="L28">
            <v>727667</v>
          </cell>
          <cell r="M28">
            <v>4209132</v>
          </cell>
          <cell r="N28">
            <v>3059973</v>
          </cell>
          <cell r="O28">
            <v>259641</v>
          </cell>
          <cell r="P28">
            <v>1693104</v>
          </cell>
          <cell r="Q28">
            <v>1258725</v>
          </cell>
          <cell r="R28" t="str">
            <v>On Phase II List</v>
          </cell>
        </row>
        <row r="29">
          <cell r="A29" t="str">
            <v>A-27-IN</v>
          </cell>
          <cell r="B29" t="str">
            <v>AMPICILLIN SODIUM Total</v>
          </cell>
          <cell r="D29" t="str">
            <v>INFECT. DISEASE</v>
          </cell>
          <cell r="E29" t="str">
            <v>Rx</v>
          </cell>
          <cell r="F29">
            <v>2913135</v>
          </cell>
          <cell r="G29">
            <v>5607752</v>
          </cell>
          <cell r="H29">
            <v>3590454</v>
          </cell>
          <cell r="I29">
            <v>3008506</v>
          </cell>
          <cell r="J29">
            <v>4400041</v>
          </cell>
          <cell r="K29">
            <v>6702112</v>
          </cell>
          <cell r="L29">
            <v>1612832</v>
          </cell>
          <cell r="M29">
            <v>5731224</v>
          </cell>
          <cell r="N29">
            <v>3727147</v>
          </cell>
          <cell r="O29">
            <v>668224</v>
          </cell>
          <cell r="P29">
            <v>2616916</v>
          </cell>
          <cell r="Q29">
            <v>1588145</v>
          </cell>
          <cell r="R29" t="str">
            <v>On Phase II List</v>
          </cell>
        </row>
        <row r="30">
          <cell r="A30" t="str">
            <v>A-28-IN</v>
          </cell>
          <cell r="B30" t="str">
            <v>AMPICILLIN SODIUM / DICLOXACILLIN SODIUM Total</v>
          </cell>
          <cell r="D30" t="str">
            <v>INFECT. DISEASE</v>
          </cell>
          <cell r="E30" t="str">
            <v>Rx</v>
          </cell>
          <cell r="F30">
            <v>267525</v>
          </cell>
          <cell r="G30">
            <v>561000</v>
          </cell>
          <cell r="H30">
            <v>438303</v>
          </cell>
          <cell r="I30">
            <v>266656</v>
          </cell>
          <cell r="J30">
            <v>183007</v>
          </cell>
          <cell r="K30">
            <v>352115</v>
          </cell>
          <cell r="L30">
            <v>2</v>
          </cell>
          <cell r="M30">
            <v>373753</v>
          </cell>
          <cell r="N30">
            <v>242345</v>
          </cell>
          <cell r="O30">
            <v>2</v>
          </cell>
          <cell r="P30">
            <v>40809</v>
          </cell>
          <cell r="Q30">
            <v>60315</v>
          </cell>
        </row>
        <row r="31">
          <cell r="A31" t="str">
            <v>A-29-IN</v>
          </cell>
          <cell r="B31" t="str">
            <v>AMPICILLIN TRIHYDRATE Total</v>
          </cell>
          <cell r="D31" t="str">
            <v>INFECT. DISEASE</v>
          </cell>
          <cell r="E31" t="str">
            <v>Rx</v>
          </cell>
          <cell r="F31">
            <v>12979460</v>
          </cell>
          <cell r="G31">
            <v>41710392</v>
          </cell>
          <cell r="H31">
            <v>32271448</v>
          </cell>
          <cell r="I31">
            <v>15259813</v>
          </cell>
          <cell r="J31">
            <v>31449950</v>
          </cell>
          <cell r="K31">
            <v>42299254</v>
          </cell>
          <cell r="L31">
            <v>10811245</v>
          </cell>
          <cell r="M31">
            <v>43119580</v>
          </cell>
          <cell r="N31">
            <v>34168065</v>
          </cell>
          <cell r="O31">
            <v>4917048</v>
          </cell>
          <cell r="P31">
            <v>16832894</v>
          </cell>
          <cell r="Q31">
            <v>12426688</v>
          </cell>
          <cell r="R31" t="str">
            <v>On Phase II List</v>
          </cell>
        </row>
        <row r="32">
          <cell r="A32" t="str">
            <v>A-30-IN</v>
          </cell>
          <cell r="B32" t="str">
            <v>AMPICILLIN TRIHYDRATE / DICLOXACILLIN SODIUM Total</v>
          </cell>
          <cell r="D32" t="str">
            <v>INFECT. DISEASE</v>
          </cell>
          <cell r="E32" t="str">
            <v>Rx</v>
          </cell>
          <cell r="F32">
            <v>148214</v>
          </cell>
          <cell r="G32">
            <v>1073218</v>
          </cell>
          <cell r="H32">
            <v>970802</v>
          </cell>
          <cell r="I32">
            <v>128016</v>
          </cell>
          <cell r="J32">
            <v>750000</v>
          </cell>
          <cell r="K32">
            <v>867000</v>
          </cell>
          <cell r="L32">
            <v>108718</v>
          </cell>
          <cell r="M32">
            <v>846000</v>
          </cell>
          <cell r="N32">
            <v>760000</v>
          </cell>
          <cell r="O32">
            <v>44217</v>
          </cell>
          <cell r="P32">
            <v>342682</v>
          </cell>
          <cell r="Q32">
            <v>312040</v>
          </cell>
        </row>
        <row r="33">
          <cell r="A33" t="str">
            <v>A-31-VI</v>
          </cell>
          <cell r="B33" t="str">
            <v>ASCORBIC ACID Total</v>
          </cell>
          <cell r="D33" t="str">
            <v>VITAMIN</v>
          </cell>
          <cell r="E33" t="str">
            <v>OTC</v>
          </cell>
          <cell r="F33">
            <v>0</v>
          </cell>
          <cell r="G33">
            <v>0</v>
          </cell>
          <cell r="H33">
            <v>0</v>
          </cell>
          <cell r="I33">
            <v>18380093</v>
          </cell>
          <cell r="J33">
            <v>9331836</v>
          </cell>
          <cell r="K33">
            <v>14428734</v>
          </cell>
          <cell r="L33">
            <v>17340849</v>
          </cell>
          <cell r="M33">
            <v>13891081</v>
          </cell>
          <cell r="N33">
            <v>8923340</v>
          </cell>
          <cell r="O33">
            <v>7718347</v>
          </cell>
          <cell r="P33">
            <v>6472054</v>
          </cell>
          <cell r="Q33">
            <v>4091995</v>
          </cell>
          <cell r="R33" t="str">
            <v>On Phase II List</v>
          </cell>
        </row>
        <row r="34">
          <cell r="A34" t="str">
            <v>A-32-IN</v>
          </cell>
          <cell r="B34" t="str">
            <v>AZTREONAM Total</v>
          </cell>
          <cell r="D34" t="str">
            <v>INFECT. DISEASE</v>
          </cell>
          <cell r="E34" t="str">
            <v>Rx</v>
          </cell>
          <cell r="F34">
            <v>2083996</v>
          </cell>
          <cell r="G34">
            <v>23490027</v>
          </cell>
          <cell r="H34">
            <v>19840940</v>
          </cell>
          <cell r="I34">
            <v>1748325</v>
          </cell>
          <cell r="J34">
            <v>19453303</v>
          </cell>
          <cell r="K34">
            <v>23282058</v>
          </cell>
          <cell r="L34">
            <v>1231124</v>
          </cell>
          <cell r="M34">
            <v>15514525</v>
          </cell>
          <cell r="N34">
            <v>11095531</v>
          </cell>
          <cell r="O34">
            <v>545470</v>
          </cell>
          <cell r="P34">
            <v>6368320</v>
          </cell>
          <cell r="Q34">
            <v>4575981</v>
          </cell>
          <cell r="R34" t="str">
            <v>On Phase II List</v>
          </cell>
        </row>
        <row r="35">
          <cell r="A35" t="str">
            <v>B-33-DE</v>
          </cell>
          <cell r="B35" t="str">
            <v>BENZALKONIUM CHLORIDE / SALICYLIC ACID / TRIAMCINOLONE ACETONIDE Total</v>
          </cell>
          <cell r="D35" t="str">
            <v>DERMATOLOGY</v>
          </cell>
          <cell r="E35" t="str">
            <v>Rx</v>
          </cell>
          <cell r="F35">
            <v>72748</v>
          </cell>
          <cell r="G35">
            <v>40448</v>
          </cell>
          <cell r="H35">
            <v>21630</v>
          </cell>
          <cell r="I35">
            <v>74121</v>
          </cell>
          <cell r="J35">
            <v>22503</v>
          </cell>
          <cell r="K35">
            <v>41211</v>
          </cell>
          <cell r="L35">
            <v>74978</v>
          </cell>
          <cell r="M35">
            <v>40938</v>
          </cell>
          <cell r="N35">
            <v>17488</v>
          </cell>
          <cell r="O35">
            <v>26336</v>
          </cell>
          <cell r="P35">
            <v>15012</v>
          </cell>
          <cell r="Q35">
            <v>5276</v>
          </cell>
        </row>
        <row r="36">
          <cell r="A36" t="str">
            <v>B-34-PA</v>
          </cell>
          <cell r="B36" t="str">
            <v>BENZOCAINE Total</v>
          </cell>
          <cell r="D36" t="str">
            <v>PAIN MNGT (ORAL)</v>
          </cell>
          <cell r="E36" t="str">
            <v>OTC</v>
          </cell>
          <cell r="F36">
            <v>7978</v>
          </cell>
          <cell r="G36">
            <v>45000</v>
          </cell>
          <cell r="H36">
            <v>32442</v>
          </cell>
          <cell r="I36">
            <v>2051508</v>
          </cell>
          <cell r="J36">
            <v>2575833</v>
          </cell>
          <cell r="K36">
            <v>3287874</v>
          </cell>
          <cell r="L36">
            <v>2255917</v>
          </cell>
          <cell r="M36">
            <v>4551848</v>
          </cell>
          <cell r="N36">
            <v>3533853</v>
          </cell>
          <cell r="O36">
            <v>715944</v>
          </cell>
          <cell r="P36">
            <v>1458857</v>
          </cell>
          <cell r="Q36">
            <v>1139117</v>
          </cell>
          <cell r="R36" t="str">
            <v>On Phase II List</v>
          </cell>
        </row>
        <row r="37">
          <cell r="A37" t="str">
            <v>B-35-GA</v>
          </cell>
          <cell r="B37" t="str">
            <v>BETAINE CITRATE Total</v>
          </cell>
          <cell r="D37" t="str">
            <v>GASTROINTESTINAL</v>
          </cell>
          <cell r="E37" t="str">
            <v>OTC</v>
          </cell>
          <cell r="F37">
            <v>0</v>
          </cell>
          <cell r="G37">
            <v>0</v>
          </cell>
          <cell r="H37">
            <v>0</v>
          </cell>
          <cell r="I37">
            <v>12596125</v>
          </cell>
          <cell r="J37">
            <v>7256199</v>
          </cell>
          <cell r="K37">
            <v>8686178</v>
          </cell>
          <cell r="L37">
            <v>12541598</v>
          </cell>
          <cell r="M37">
            <v>8749855</v>
          </cell>
          <cell r="N37">
            <v>6432115</v>
          </cell>
          <cell r="O37">
            <v>6321461</v>
          </cell>
          <cell r="P37">
            <v>4369790</v>
          </cell>
          <cell r="Q37">
            <v>2820174</v>
          </cell>
          <cell r="R37" t="str">
            <v>On Phase II List</v>
          </cell>
        </row>
        <row r="38">
          <cell r="A38" t="str">
            <v>B-36-GA</v>
          </cell>
          <cell r="B38" t="str">
            <v>BICARBONATE / TARTARIC ACID Total</v>
          </cell>
          <cell r="D38" t="str">
            <v>GASTROINTESTINAL</v>
          </cell>
          <cell r="E38" t="str">
            <v>OTC</v>
          </cell>
          <cell r="F38">
            <v>0</v>
          </cell>
          <cell r="G38">
            <v>0</v>
          </cell>
          <cell r="H38">
            <v>0</v>
          </cell>
          <cell r="I38">
            <v>34625</v>
          </cell>
          <cell r="J38">
            <v>608460</v>
          </cell>
          <cell r="K38">
            <v>849000</v>
          </cell>
          <cell r="L38">
            <v>34195</v>
          </cell>
          <cell r="M38">
            <v>839000</v>
          </cell>
          <cell r="N38">
            <v>541000</v>
          </cell>
          <cell r="O38">
            <v>19744</v>
          </cell>
          <cell r="P38">
            <v>647295</v>
          </cell>
          <cell r="Q38">
            <v>484408</v>
          </cell>
        </row>
        <row r="39">
          <cell r="A39" t="str">
            <v>B-37-GA</v>
          </cell>
          <cell r="B39" t="str">
            <v>BICARBONATE / TARTARIC ACID / CITRIC ACID Total</v>
          </cell>
          <cell r="D39" t="str">
            <v>GASTROINTESTINAL</v>
          </cell>
          <cell r="E39" t="str">
            <v>OTC</v>
          </cell>
          <cell r="F39">
            <v>0</v>
          </cell>
          <cell r="G39">
            <v>0</v>
          </cell>
          <cell r="H39">
            <v>0</v>
          </cell>
          <cell r="I39">
            <v>5900</v>
          </cell>
          <cell r="J39">
            <v>-6636</v>
          </cell>
          <cell r="K39">
            <v>0</v>
          </cell>
          <cell r="L39">
            <v>501409</v>
          </cell>
          <cell r="M39">
            <v>8309019</v>
          </cell>
          <cell r="N39">
            <v>6484829</v>
          </cell>
          <cell r="O39">
            <v>175390</v>
          </cell>
          <cell r="P39">
            <v>10208674</v>
          </cell>
          <cell r="Q39">
            <v>8203052</v>
          </cell>
          <cell r="R39" t="str">
            <v>On Phase II List</v>
          </cell>
        </row>
        <row r="40">
          <cell r="A40" t="str">
            <v>B-38-ON</v>
          </cell>
          <cell r="B40" t="str">
            <v>BLENOXANE Total</v>
          </cell>
          <cell r="D40" t="str">
            <v>ONCOLOGY</v>
          </cell>
          <cell r="E40" t="str">
            <v>Rx</v>
          </cell>
          <cell r="F40">
            <v>86586</v>
          </cell>
          <cell r="G40">
            <v>5537339</v>
          </cell>
          <cell r="H40">
            <v>3390907</v>
          </cell>
          <cell r="I40">
            <v>59396</v>
          </cell>
          <cell r="J40">
            <v>1228977</v>
          </cell>
          <cell r="K40">
            <v>2705285</v>
          </cell>
          <cell r="L40">
            <v>50033</v>
          </cell>
          <cell r="M40">
            <v>3402185</v>
          </cell>
          <cell r="N40">
            <v>1952557</v>
          </cell>
          <cell r="O40">
            <v>18380</v>
          </cell>
          <cell r="P40">
            <v>1602182</v>
          </cell>
          <cell r="Q40">
            <v>1129133</v>
          </cell>
          <cell r="R40" t="str">
            <v>On Phase II List</v>
          </cell>
        </row>
        <row r="41">
          <cell r="A41" t="str">
            <v>B-39-NE</v>
          </cell>
          <cell r="B41" t="str">
            <v>BUSPIRONE HCL Total</v>
          </cell>
          <cell r="D41" t="str">
            <v>NEUROSCIENCES</v>
          </cell>
          <cell r="E41" t="str">
            <v>Rx</v>
          </cell>
          <cell r="F41">
            <v>2520153</v>
          </cell>
          <cell r="G41">
            <v>-32987584</v>
          </cell>
          <cell r="H41">
            <v>-18124914</v>
          </cell>
          <cell r="I41">
            <v>2141778</v>
          </cell>
          <cell r="J41">
            <v>19529495</v>
          </cell>
          <cell r="K41">
            <v>23022588</v>
          </cell>
          <cell r="L41">
            <v>2183698</v>
          </cell>
          <cell r="M41">
            <v>34602037</v>
          </cell>
          <cell r="N41">
            <v>29017429</v>
          </cell>
          <cell r="O41">
            <v>1030699</v>
          </cell>
          <cell r="P41">
            <v>15378210</v>
          </cell>
          <cell r="Q41">
            <v>12707596</v>
          </cell>
          <cell r="R41" t="str">
            <v>On Phase II List</v>
          </cell>
        </row>
        <row r="42">
          <cell r="A42" t="str">
            <v>B-40-NE</v>
          </cell>
          <cell r="B42" t="str">
            <v>BUTORPHANOL TARTRATE Total</v>
          </cell>
          <cell r="D42" t="str">
            <v>NEUROSCIENCES</v>
          </cell>
          <cell r="E42" t="str">
            <v>Rx</v>
          </cell>
          <cell r="F42">
            <v>566705</v>
          </cell>
          <cell r="G42">
            <v>2519364</v>
          </cell>
          <cell r="H42">
            <v>1323952</v>
          </cell>
          <cell r="I42">
            <v>924886</v>
          </cell>
          <cell r="J42">
            <v>2236994</v>
          </cell>
          <cell r="K42">
            <v>4116680</v>
          </cell>
          <cell r="L42">
            <v>766719</v>
          </cell>
          <cell r="M42">
            <v>3982253</v>
          </cell>
          <cell r="N42">
            <v>2272181</v>
          </cell>
          <cell r="O42">
            <v>234750</v>
          </cell>
          <cell r="P42">
            <v>1298158</v>
          </cell>
          <cell r="Q42">
            <v>799116</v>
          </cell>
          <cell r="R42" t="str">
            <v>On Phase II List</v>
          </cell>
        </row>
        <row r="43">
          <cell r="B43" t="str">
            <v>CALCIPOTRIENE Total</v>
          </cell>
          <cell r="D43" t="str">
            <v>DERMATOLOGY</v>
          </cell>
          <cell r="E43" t="str">
            <v>Rx</v>
          </cell>
          <cell r="F43">
            <v>1176515</v>
          </cell>
          <cell r="G43">
            <v>115421323</v>
          </cell>
          <cell r="H43">
            <v>96113074</v>
          </cell>
          <cell r="I43">
            <v>1266872</v>
          </cell>
          <cell r="J43">
            <v>106314486</v>
          </cell>
          <cell r="K43">
            <v>128534500</v>
          </cell>
          <cell r="L43">
            <v>1049366</v>
          </cell>
          <cell r="M43">
            <v>122171406</v>
          </cell>
          <cell r="N43">
            <v>101126521</v>
          </cell>
          <cell r="O43">
            <v>188011</v>
          </cell>
          <cell r="P43">
            <v>-1102693</v>
          </cell>
          <cell r="Q43">
            <v>-909965</v>
          </cell>
        </row>
        <row r="44">
          <cell r="B44" t="str">
            <v>CALCIPOTRIOL Total</v>
          </cell>
          <cell r="D44" t="str">
            <v>DERMATOLOGY</v>
          </cell>
          <cell r="E44" t="str">
            <v>Rx</v>
          </cell>
          <cell r="F44">
            <v>221013</v>
          </cell>
          <cell r="G44">
            <v>11674842</v>
          </cell>
          <cell r="H44">
            <v>9606486</v>
          </cell>
          <cell r="I44">
            <v>175258</v>
          </cell>
          <cell r="J44">
            <v>8870287</v>
          </cell>
          <cell r="K44">
            <v>10800357</v>
          </cell>
          <cell r="L44">
            <v>136648</v>
          </cell>
          <cell r="M44">
            <v>10253176</v>
          </cell>
          <cell r="N44">
            <v>8393325</v>
          </cell>
          <cell r="O44">
            <v>9206</v>
          </cell>
          <cell r="P44">
            <v>-492849</v>
          </cell>
          <cell r="Q44">
            <v>-401832</v>
          </cell>
        </row>
        <row r="45">
          <cell r="A45" t="str">
            <v>C-41-CA</v>
          </cell>
          <cell r="B45" t="str">
            <v>CAPTOPRIL Total</v>
          </cell>
          <cell r="D45" t="str">
            <v>CARDIOVASCULAR</v>
          </cell>
          <cell r="E45" t="str">
            <v>Rx</v>
          </cell>
          <cell r="F45">
            <v>16554248</v>
          </cell>
          <cell r="G45">
            <v>117983830</v>
          </cell>
          <cell r="H45">
            <v>112106118</v>
          </cell>
          <cell r="I45">
            <v>13782717</v>
          </cell>
          <cell r="J45">
            <v>91261585</v>
          </cell>
          <cell r="K45">
            <v>105366775</v>
          </cell>
          <cell r="L45">
            <v>14364372</v>
          </cell>
          <cell r="M45">
            <v>101481430</v>
          </cell>
          <cell r="N45">
            <v>86596360</v>
          </cell>
          <cell r="O45">
            <v>5417528</v>
          </cell>
          <cell r="P45">
            <v>43834681</v>
          </cell>
          <cell r="Q45">
            <v>37954245</v>
          </cell>
          <cell r="R45" t="str">
            <v>On Phase II List</v>
          </cell>
        </row>
        <row r="46">
          <cell r="A46" t="str">
            <v>C-42-CA</v>
          </cell>
          <cell r="B46" t="str">
            <v>CAPTOPRIL / HYDROCHLOROTHIAZIDE Total</v>
          </cell>
          <cell r="D46" t="str">
            <v>CARDIOVASCULAR</v>
          </cell>
          <cell r="E46" t="str">
            <v>Rx</v>
          </cell>
          <cell r="F46">
            <v>12718483</v>
          </cell>
          <cell r="G46">
            <v>69395001</v>
          </cell>
          <cell r="H46">
            <v>61599476</v>
          </cell>
          <cell r="I46">
            <v>9643581</v>
          </cell>
          <cell r="J46">
            <v>57728724</v>
          </cell>
          <cell r="K46">
            <v>65696545</v>
          </cell>
          <cell r="L46">
            <v>6130136</v>
          </cell>
          <cell r="M46">
            <v>58048448</v>
          </cell>
          <cell r="N46">
            <v>52092614</v>
          </cell>
          <cell r="O46">
            <v>2692788</v>
          </cell>
          <cell r="P46">
            <v>20712315</v>
          </cell>
          <cell r="Q46">
            <v>18339485</v>
          </cell>
          <cell r="R46" t="str">
            <v>On Phase II List</v>
          </cell>
        </row>
        <row r="47">
          <cell r="A47" t="str">
            <v>C-43-PA</v>
          </cell>
          <cell r="B47" t="str">
            <v>CARBIDOPA Total</v>
          </cell>
          <cell r="D47" t="str">
            <v>PARKINSONISM</v>
          </cell>
          <cell r="E47" t="str">
            <v>Rx</v>
          </cell>
          <cell r="F47">
            <v>44654</v>
          </cell>
          <cell r="G47">
            <v>2110366</v>
          </cell>
          <cell r="H47">
            <v>1141078</v>
          </cell>
          <cell r="I47">
            <v>24237</v>
          </cell>
          <cell r="J47">
            <v>636206</v>
          </cell>
          <cell r="K47">
            <v>1155552</v>
          </cell>
          <cell r="L47">
            <v>39626</v>
          </cell>
          <cell r="M47">
            <v>1953276</v>
          </cell>
          <cell r="N47">
            <v>1488969</v>
          </cell>
          <cell r="O47">
            <v>18592</v>
          </cell>
          <cell r="P47">
            <v>956602</v>
          </cell>
          <cell r="Q47">
            <v>790029</v>
          </cell>
          <cell r="R47" t="str">
            <v>On Phase II List</v>
          </cell>
        </row>
        <row r="48">
          <cell r="A48" t="str">
            <v>C-44-PA</v>
          </cell>
          <cell r="B48" t="str">
            <v>CARBIDOPA / LEVODOPA Total</v>
          </cell>
          <cell r="D48" t="str">
            <v>PARKINSONISM</v>
          </cell>
          <cell r="E48" t="str">
            <v>Rx</v>
          </cell>
          <cell r="F48">
            <v>4712808</v>
          </cell>
          <cell r="G48">
            <v>109695199</v>
          </cell>
          <cell r="H48">
            <v>64986258</v>
          </cell>
          <cell r="I48">
            <v>4802093</v>
          </cell>
          <cell r="J48">
            <v>53964739</v>
          </cell>
          <cell r="K48">
            <v>98127385</v>
          </cell>
          <cell r="L48">
            <v>4158521</v>
          </cell>
          <cell r="M48">
            <v>80581190</v>
          </cell>
          <cell r="N48">
            <v>41711889</v>
          </cell>
          <cell r="O48">
            <v>2189993</v>
          </cell>
          <cell r="P48">
            <v>39296613</v>
          </cell>
          <cell r="Q48">
            <v>20421072</v>
          </cell>
        </row>
        <row r="49">
          <cell r="A49" t="str">
            <v>C-45-SY</v>
          </cell>
          <cell r="B49" t="str">
            <v>CARBINOXAMINE / TRIAMCINOLONE Total</v>
          </cell>
          <cell r="D49" t="str">
            <v>SYSTEMIC ANTIHISTAMINE</v>
          </cell>
          <cell r="E49" t="str">
            <v>Rx</v>
          </cell>
          <cell r="F49">
            <v>14220</v>
          </cell>
          <cell r="G49">
            <v>253000</v>
          </cell>
          <cell r="H49">
            <v>225589</v>
          </cell>
          <cell r="I49">
            <v>15746</v>
          </cell>
          <cell r="J49">
            <v>268065</v>
          </cell>
          <cell r="K49">
            <v>293000</v>
          </cell>
          <cell r="L49">
            <v>11109</v>
          </cell>
          <cell r="M49">
            <v>187000</v>
          </cell>
          <cell r="N49">
            <v>167195</v>
          </cell>
          <cell r="O49">
            <v>6596</v>
          </cell>
          <cell r="P49">
            <v>145378</v>
          </cell>
          <cell r="Q49">
            <v>128795</v>
          </cell>
        </row>
        <row r="50">
          <cell r="A50" t="str">
            <v>C-46-ON</v>
          </cell>
          <cell r="B50" t="str">
            <v>CARBOPLATIN Total</v>
          </cell>
          <cell r="D50" t="str">
            <v>ONCOLOGY</v>
          </cell>
          <cell r="E50" t="str">
            <v>Rx</v>
          </cell>
          <cell r="F50">
            <v>2723790</v>
          </cell>
          <cell r="G50">
            <v>913271698</v>
          </cell>
          <cell r="H50">
            <v>849616161</v>
          </cell>
          <cell r="I50">
            <v>2534974</v>
          </cell>
          <cell r="J50">
            <v>669747686</v>
          </cell>
          <cell r="K50">
            <v>651010798</v>
          </cell>
          <cell r="L50">
            <v>1886463</v>
          </cell>
          <cell r="M50">
            <v>146280355</v>
          </cell>
          <cell r="N50">
            <v>131649218</v>
          </cell>
          <cell r="O50">
            <v>594455</v>
          </cell>
          <cell r="P50">
            <v>61558709</v>
          </cell>
          <cell r="Q50">
            <v>58054184</v>
          </cell>
          <cell r="R50" t="str">
            <v>On Phase II List</v>
          </cell>
        </row>
        <row r="51">
          <cell r="A51" t="str">
            <v>C-47-ON</v>
          </cell>
          <cell r="B51" t="str">
            <v>CARMUSTINE Total</v>
          </cell>
          <cell r="D51" t="str">
            <v>ONCOLOGY</v>
          </cell>
          <cell r="E51" t="str">
            <v>Rx</v>
          </cell>
          <cell r="F51">
            <v>117462</v>
          </cell>
          <cell r="G51">
            <v>8377914</v>
          </cell>
          <cell r="H51">
            <v>6332422</v>
          </cell>
          <cell r="I51">
            <v>101864</v>
          </cell>
          <cell r="J51">
            <v>6779070</v>
          </cell>
          <cell r="K51">
            <v>8473148</v>
          </cell>
          <cell r="L51">
            <v>91726</v>
          </cell>
          <cell r="M51">
            <v>7395255</v>
          </cell>
          <cell r="N51">
            <v>5587732</v>
          </cell>
          <cell r="O51">
            <v>48613</v>
          </cell>
          <cell r="P51">
            <v>3878914</v>
          </cell>
          <cell r="Q51">
            <v>2764661</v>
          </cell>
          <cell r="R51" t="str">
            <v>On Phase II List</v>
          </cell>
        </row>
        <row r="52">
          <cell r="A52" t="str">
            <v>C-48-IN</v>
          </cell>
          <cell r="B52" t="str">
            <v>CEFADROXIL Total</v>
          </cell>
          <cell r="D52" t="str">
            <v>INFECT. DISEASE</v>
          </cell>
          <cell r="E52" t="str">
            <v>Rx</v>
          </cell>
          <cell r="F52">
            <v>15413424</v>
          </cell>
          <cell r="G52">
            <v>51903011</v>
          </cell>
          <cell r="H52">
            <v>35962773</v>
          </cell>
          <cell r="I52">
            <v>18366118</v>
          </cell>
          <cell r="J52">
            <v>38944216</v>
          </cell>
          <cell r="K52">
            <v>59937284</v>
          </cell>
          <cell r="L52">
            <v>14604106</v>
          </cell>
          <cell r="M52">
            <v>53669359</v>
          </cell>
          <cell r="N52">
            <v>34405019</v>
          </cell>
          <cell r="O52">
            <v>6981279</v>
          </cell>
          <cell r="P52">
            <v>27157369</v>
          </cell>
          <cell r="Q52">
            <v>15766784</v>
          </cell>
          <cell r="R52" t="str">
            <v>On Phase II List</v>
          </cell>
        </row>
        <row r="53">
          <cell r="A53" t="str">
            <v>C-49-IN</v>
          </cell>
          <cell r="B53" t="str">
            <v>CEFATRIZINE Total</v>
          </cell>
          <cell r="D53" t="str">
            <v>INFECT. DISEASE</v>
          </cell>
          <cell r="E53" t="str">
            <v>Rx</v>
          </cell>
          <cell r="F53">
            <v>1006117</v>
          </cell>
          <cell r="G53">
            <v>5723024</v>
          </cell>
          <cell r="H53">
            <v>3812310</v>
          </cell>
          <cell r="I53">
            <v>600259</v>
          </cell>
          <cell r="J53">
            <v>2212660</v>
          </cell>
          <cell r="K53">
            <v>3573727</v>
          </cell>
          <cell r="L53">
            <v>467152</v>
          </cell>
          <cell r="M53">
            <v>2903003</v>
          </cell>
          <cell r="N53">
            <v>1873316</v>
          </cell>
          <cell r="O53">
            <v>165747</v>
          </cell>
          <cell r="P53">
            <v>938554</v>
          </cell>
          <cell r="Q53">
            <v>527390</v>
          </cell>
          <cell r="R53" t="str">
            <v>On Phase II List</v>
          </cell>
        </row>
        <row r="54">
          <cell r="A54" t="str">
            <v>C-50-IN</v>
          </cell>
          <cell r="B54" t="str">
            <v>CEFAZOLIN SODIUM Total</v>
          </cell>
          <cell r="D54" t="str">
            <v>INFECT. DISEASE</v>
          </cell>
          <cell r="E54" t="str">
            <v>Rx</v>
          </cell>
          <cell r="F54">
            <v>4453739</v>
          </cell>
          <cell r="G54">
            <v>18439475</v>
          </cell>
          <cell r="H54">
            <v>10000560</v>
          </cell>
          <cell r="I54">
            <v>5020189</v>
          </cell>
          <cell r="J54">
            <v>6500053</v>
          </cell>
          <cell r="K54">
            <v>15632688</v>
          </cell>
          <cell r="L54">
            <v>3596956</v>
          </cell>
          <cell r="M54">
            <v>11108384</v>
          </cell>
          <cell r="N54">
            <v>3838189</v>
          </cell>
          <cell r="O54">
            <v>299296</v>
          </cell>
          <cell r="P54">
            <v>1448523</v>
          </cell>
          <cell r="Q54">
            <v>487979</v>
          </cell>
          <cell r="R54" t="str">
            <v>On Phase II List</v>
          </cell>
        </row>
        <row r="55">
          <cell r="A55" t="str">
            <v>C-51-IN</v>
          </cell>
          <cell r="B55" t="str">
            <v>CEFEPIME Total</v>
          </cell>
          <cell r="D55" t="str">
            <v>INFECT. DISEASE</v>
          </cell>
          <cell r="E55" t="str">
            <v>Rx</v>
          </cell>
          <cell r="F55">
            <v>21977135</v>
          </cell>
          <cell r="G55">
            <v>160255292</v>
          </cell>
          <cell r="H55">
            <v>134817789</v>
          </cell>
          <cell r="I55">
            <v>18343801</v>
          </cell>
          <cell r="J55">
            <v>151102203</v>
          </cell>
          <cell r="K55">
            <v>186028859</v>
          </cell>
          <cell r="L55">
            <v>17454092</v>
          </cell>
          <cell r="M55">
            <v>186931347</v>
          </cell>
          <cell r="N55">
            <v>145889233</v>
          </cell>
          <cell r="O55">
            <v>9784393</v>
          </cell>
          <cell r="P55">
            <v>84414367</v>
          </cell>
          <cell r="Q55">
            <v>65640212</v>
          </cell>
          <cell r="R55" t="str">
            <v>On Phase II List</v>
          </cell>
        </row>
        <row r="56">
          <cell r="A56" t="str">
            <v>C-52-IN</v>
          </cell>
          <cell r="B56" t="str">
            <v>CEFPROZIL Total</v>
          </cell>
          <cell r="D56" t="str">
            <v>INFECT. DISEASE</v>
          </cell>
          <cell r="E56" t="str">
            <v>Rx</v>
          </cell>
          <cell r="F56">
            <v>17445737</v>
          </cell>
          <cell r="G56">
            <v>295837905</v>
          </cell>
          <cell r="H56">
            <v>257664601</v>
          </cell>
          <cell r="I56">
            <v>20710124</v>
          </cell>
          <cell r="J56">
            <v>231159340</v>
          </cell>
          <cell r="K56">
            <v>272690767</v>
          </cell>
          <cell r="L56">
            <v>15181993</v>
          </cell>
          <cell r="M56">
            <v>259878708</v>
          </cell>
          <cell r="N56">
            <v>249583903</v>
          </cell>
          <cell r="O56">
            <v>3872254</v>
          </cell>
          <cell r="P56">
            <v>54486747</v>
          </cell>
          <cell r="Q56">
            <v>38167463</v>
          </cell>
          <cell r="R56" t="str">
            <v>On Phase II List</v>
          </cell>
        </row>
        <row r="57">
          <cell r="A57" t="str">
            <v>C-53-IN</v>
          </cell>
          <cell r="B57" t="str">
            <v>CEPHALEXIN Total</v>
          </cell>
          <cell r="D57" t="str">
            <v>INFECT. DISEASE</v>
          </cell>
          <cell r="E57" t="str">
            <v>Rx</v>
          </cell>
          <cell r="F57">
            <v>1049432</v>
          </cell>
          <cell r="G57">
            <v>3456380</v>
          </cell>
          <cell r="H57">
            <v>-524945</v>
          </cell>
          <cell r="I57">
            <v>795357</v>
          </cell>
          <cell r="J57">
            <v>1256599</v>
          </cell>
          <cell r="K57">
            <v>2209745</v>
          </cell>
          <cell r="L57">
            <v>809464</v>
          </cell>
          <cell r="M57">
            <v>2803564</v>
          </cell>
          <cell r="N57">
            <v>1836040</v>
          </cell>
          <cell r="O57">
            <v>102264</v>
          </cell>
          <cell r="P57">
            <v>435000</v>
          </cell>
          <cell r="Q57">
            <v>248918</v>
          </cell>
          <cell r="R57" t="str">
            <v>On Phase II List</v>
          </cell>
        </row>
        <row r="58">
          <cell r="A58" t="str">
            <v>C-54-IN</v>
          </cell>
          <cell r="B58" t="str">
            <v>CEPHAPIRIN SODIUM Total</v>
          </cell>
          <cell r="D58" t="str">
            <v>INFECT. DISEASE</v>
          </cell>
          <cell r="E58" t="str">
            <v>Rx</v>
          </cell>
          <cell r="F58">
            <v>3670309</v>
          </cell>
          <cell r="G58">
            <v>5808295</v>
          </cell>
          <cell r="H58">
            <v>3192431</v>
          </cell>
          <cell r="I58">
            <v>2405038</v>
          </cell>
          <cell r="J58">
            <v>2537859</v>
          </cell>
          <cell r="K58">
            <v>5257178</v>
          </cell>
          <cell r="L58">
            <v>1532798</v>
          </cell>
          <cell r="M58">
            <v>4477493</v>
          </cell>
          <cell r="N58">
            <v>1836007</v>
          </cell>
          <cell r="O58">
            <v>455560</v>
          </cell>
          <cell r="P58">
            <v>786734</v>
          </cell>
          <cell r="Q58">
            <v>203070</v>
          </cell>
          <cell r="R58" t="str">
            <v>On Phase II List</v>
          </cell>
        </row>
        <row r="59">
          <cell r="A59" t="str">
            <v>C-55-IN</v>
          </cell>
          <cell r="B59" t="str">
            <v>CEPHRADINE Total</v>
          </cell>
          <cell r="D59" t="str">
            <v>INFECT. DISEASE</v>
          </cell>
          <cell r="E59" t="str">
            <v>Rx</v>
          </cell>
          <cell r="F59">
            <v>18895519</v>
          </cell>
          <cell r="G59">
            <v>31846717</v>
          </cell>
          <cell r="H59">
            <v>19144664</v>
          </cell>
          <cell r="I59">
            <v>18533841</v>
          </cell>
          <cell r="J59">
            <v>18655069</v>
          </cell>
          <cell r="K59">
            <v>33514431</v>
          </cell>
          <cell r="L59">
            <v>14323045</v>
          </cell>
          <cell r="M59">
            <v>29984216</v>
          </cell>
          <cell r="N59">
            <v>15969302</v>
          </cell>
          <cell r="O59">
            <v>6024288</v>
          </cell>
          <cell r="P59">
            <v>13733665</v>
          </cell>
          <cell r="Q59">
            <v>7595813</v>
          </cell>
          <cell r="R59" t="str">
            <v>On Phase II List</v>
          </cell>
        </row>
        <row r="60">
          <cell r="A60" t="str">
            <v>C-56-CA</v>
          </cell>
          <cell r="B60" t="str">
            <v>CHOLESTYRAMINE Total</v>
          </cell>
          <cell r="D60" t="str">
            <v>CARDIOVASCULAR</v>
          </cell>
          <cell r="E60" t="str">
            <v>Rx</v>
          </cell>
          <cell r="F60">
            <v>2633536</v>
          </cell>
          <cell r="G60">
            <v>22652279</v>
          </cell>
          <cell r="H60">
            <v>14701136</v>
          </cell>
          <cell r="I60">
            <v>1651322</v>
          </cell>
          <cell r="J60">
            <v>14924854</v>
          </cell>
          <cell r="K60">
            <v>25746356</v>
          </cell>
          <cell r="L60">
            <v>1562572</v>
          </cell>
          <cell r="M60">
            <v>23928134</v>
          </cell>
          <cell r="N60">
            <v>13491321</v>
          </cell>
          <cell r="O60">
            <v>741935</v>
          </cell>
          <cell r="P60">
            <v>11075733</v>
          </cell>
          <cell r="Q60">
            <v>6161615</v>
          </cell>
          <cell r="R60" t="str">
            <v>On Phase II List</v>
          </cell>
        </row>
        <row r="61">
          <cell r="A61" t="str">
            <v>C-57-CA</v>
          </cell>
          <cell r="B61" t="str">
            <v>CIBENZOLINE Total</v>
          </cell>
          <cell r="D61" t="str">
            <v>CARDIOVASCULAR</v>
          </cell>
          <cell r="E61" t="str">
            <v>Rx</v>
          </cell>
          <cell r="F61">
            <v>190495</v>
          </cell>
          <cell r="G61">
            <v>4536834</v>
          </cell>
          <cell r="H61">
            <v>3010432</v>
          </cell>
          <cell r="I61">
            <v>639628</v>
          </cell>
          <cell r="J61">
            <v>8921328</v>
          </cell>
          <cell r="K61">
            <v>12196147</v>
          </cell>
          <cell r="L61">
            <v>506421</v>
          </cell>
          <cell r="M61">
            <v>9397109</v>
          </cell>
          <cell r="N61">
            <v>6846088</v>
          </cell>
          <cell r="O61">
            <v>248246</v>
          </cell>
          <cell r="P61">
            <v>4847434</v>
          </cell>
          <cell r="Q61">
            <v>3446894</v>
          </cell>
          <cell r="R61" t="str">
            <v>On Phase II List</v>
          </cell>
        </row>
        <row r="62">
          <cell r="A62" t="str">
            <v>C-58-IN</v>
          </cell>
          <cell r="B62" t="str">
            <v>CIPROFLOXACIN HYDROCHLORIDE Total</v>
          </cell>
          <cell r="D62" t="str">
            <v>INFECT. DISEASE</v>
          </cell>
          <cell r="E62" t="str">
            <v>Rx</v>
          </cell>
          <cell r="F62">
            <v>199944</v>
          </cell>
          <cell r="G62">
            <v>1068974</v>
          </cell>
          <cell r="H62">
            <v>353007</v>
          </cell>
          <cell r="I62">
            <v>416779</v>
          </cell>
          <cell r="J62">
            <v>901045</v>
          </cell>
          <cell r="K62">
            <v>1391419</v>
          </cell>
          <cell r="L62">
            <v>386624</v>
          </cell>
          <cell r="M62">
            <v>1717112</v>
          </cell>
          <cell r="N62">
            <v>1218446</v>
          </cell>
          <cell r="O62">
            <v>85620</v>
          </cell>
          <cell r="P62">
            <v>752000</v>
          </cell>
          <cell r="Q62">
            <v>544238</v>
          </cell>
          <cell r="R62" t="str">
            <v>On Phase II List</v>
          </cell>
        </row>
        <row r="63">
          <cell r="A63" t="str">
            <v>C-59-ON</v>
          </cell>
          <cell r="B63" t="str">
            <v>CISPLATIN Total</v>
          </cell>
          <cell r="D63" t="str">
            <v>ONCOLOGY</v>
          </cell>
          <cell r="E63" t="str">
            <v>Rx</v>
          </cell>
          <cell r="F63">
            <v>693510</v>
          </cell>
          <cell r="G63">
            <v>17827686</v>
          </cell>
          <cell r="H63">
            <v>11348047</v>
          </cell>
          <cell r="I63">
            <v>669511</v>
          </cell>
          <cell r="J63">
            <v>18141847</v>
          </cell>
          <cell r="K63">
            <v>24184424</v>
          </cell>
          <cell r="L63">
            <v>607306</v>
          </cell>
          <cell r="M63">
            <v>21618054</v>
          </cell>
          <cell r="N63">
            <v>16735882</v>
          </cell>
          <cell r="O63">
            <v>237653</v>
          </cell>
          <cell r="P63">
            <v>7808915</v>
          </cell>
          <cell r="Q63">
            <v>6178264</v>
          </cell>
          <cell r="R63" t="str">
            <v>On Phase II List</v>
          </cell>
        </row>
        <row r="64">
          <cell r="A64" t="str">
            <v>C-60-DE</v>
          </cell>
          <cell r="B64" t="str">
            <v>CLOTRIMAZOLE / DEXAMETHASONE ACETATE / GENTAMYCIN SULFATE Total</v>
          </cell>
          <cell r="D64" t="str">
            <v>DERMATOLOGY</v>
          </cell>
          <cell r="E64" t="str">
            <v>Rx</v>
          </cell>
          <cell r="F64">
            <v>949819</v>
          </cell>
          <cell r="G64">
            <v>1867167</v>
          </cell>
          <cell r="H64">
            <v>1602080</v>
          </cell>
          <cell r="I64">
            <v>979225</v>
          </cell>
          <cell r="J64">
            <v>1541086</v>
          </cell>
          <cell r="K64">
            <v>1808000</v>
          </cell>
          <cell r="L64">
            <v>902436</v>
          </cell>
          <cell r="M64">
            <v>1666000</v>
          </cell>
          <cell r="N64">
            <v>1391296</v>
          </cell>
          <cell r="O64">
            <v>506598</v>
          </cell>
          <cell r="P64">
            <v>895845</v>
          </cell>
          <cell r="Q64">
            <v>757518</v>
          </cell>
          <cell r="R64" t="str">
            <v>On Phase II List</v>
          </cell>
        </row>
        <row r="65">
          <cell r="A65" t="str">
            <v>C-61-IN</v>
          </cell>
          <cell r="B65" t="str">
            <v>CLOXACILLIN SODIUM Total</v>
          </cell>
          <cell r="D65" t="str">
            <v>INFECT. DISEASE</v>
          </cell>
          <cell r="E65" t="str">
            <v>RX</v>
          </cell>
          <cell r="F65">
            <v>925615</v>
          </cell>
          <cell r="G65">
            <v>3489031</v>
          </cell>
          <cell r="H65">
            <v>2694839</v>
          </cell>
          <cell r="I65">
            <v>1103603</v>
          </cell>
          <cell r="J65">
            <v>3579969</v>
          </cell>
          <cell r="K65">
            <v>5479352</v>
          </cell>
          <cell r="L65">
            <v>436761</v>
          </cell>
          <cell r="M65">
            <v>3852850</v>
          </cell>
          <cell r="N65">
            <v>2702039</v>
          </cell>
          <cell r="O65">
            <v>198820</v>
          </cell>
          <cell r="P65">
            <v>2609476</v>
          </cell>
          <cell r="Q65">
            <v>1921841</v>
          </cell>
          <cell r="R65" t="str">
            <v>On Phase II List</v>
          </cell>
        </row>
        <row r="66">
          <cell r="A66" t="str">
            <v>C-62-ON</v>
          </cell>
          <cell r="B66" t="str">
            <v>CYTOXAN Total</v>
          </cell>
          <cell r="D66" t="str">
            <v>ONCOLOGY</v>
          </cell>
          <cell r="E66" t="str">
            <v>Rx</v>
          </cell>
          <cell r="F66">
            <v>127687</v>
          </cell>
          <cell r="G66">
            <v>15179788</v>
          </cell>
          <cell r="H66">
            <v>14763835</v>
          </cell>
          <cell r="I66">
            <v>477736</v>
          </cell>
          <cell r="J66">
            <v>9549454</v>
          </cell>
          <cell r="K66">
            <v>10014514</v>
          </cell>
          <cell r="L66">
            <v>768199</v>
          </cell>
          <cell r="M66">
            <v>12330985</v>
          </cell>
          <cell r="N66">
            <v>9498211</v>
          </cell>
          <cell r="O66">
            <v>384991</v>
          </cell>
          <cell r="P66">
            <v>5181634</v>
          </cell>
          <cell r="Q66">
            <v>3773927</v>
          </cell>
        </row>
        <row r="67">
          <cell r="A67" t="str">
            <v>D-63-CO</v>
          </cell>
          <cell r="B67" t="str">
            <v>DEXTROMETHORPHAN Total</v>
          </cell>
          <cell r="D67" t="str">
            <v>COUGH RELIEF</v>
          </cell>
          <cell r="E67" t="str">
            <v>OTC</v>
          </cell>
          <cell r="F67">
            <v>0</v>
          </cell>
          <cell r="G67">
            <v>0</v>
          </cell>
          <cell r="H67">
            <v>0</v>
          </cell>
          <cell r="I67">
            <v>1077128</v>
          </cell>
          <cell r="J67">
            <v>1075798</v>
          </cell>
          <cell r="K67">
            <v>1243165</v>
          </cell>
          <cell r="L67">
            <v>978018</v>
          </cell>
          <cell r="M67">
            <v>1277194</v>
          </cell>
          <cell r="N67">
            <v>1009386</v>
          </cell>
          <cell r="O67">
            <v>362909</v>
          </cell>
          <cell r="P67">
            <v>496390</v>
          </cell>
          <cell r="Q67">
            <v>458204</v>
          </cell>
          <cell r="R67" t="str">
            <v>On Phase II List</v>
          </cell>
        </row>
        <row r="68">
          <cell r="A68" t="str">
            <v>D-64-IM</v>
          </cell>
          <cell r="B68" t="str">
            <v>DICLOFENAC SODIUM Total</v>
          </cell>
          <cell r="D68" t="str">
            <v>IMMUN &amp; INFLAM</v>
          </cell>
          <cell r="E68" t="str">
            <v>Rx</v>
          </cell>
          <cell r="F68">
            <v>6319791</v>
          </cell>
          <cell r="G68">
            <v>14383215</v>
          </cell>
          <cell r="H68">
            <v>8746773</v>
          </cell>
          <cell r="I68">
            <v>7030069</v>
          </cell>
          <cell r="J68">
            <v>9602601</v>
          </cell>
          <cell r="K68">
            <v>17033014</v>
          </cell>
          <cell r="L68">
            <v>6417615</v>
          </cell>
          <cell r="M68">
            <v>16832155</v>
          </cell>
          <cell r="N68">
            <v>9315920</v>
          </cell>
          <cell r="O68">
            <v>1747625</v>
          </cell>
          <cell r="P68">
            <v>5561765</v>
          </cell>
          <cell r="Q68">
            <v>2763277</v>
          </cell>
          <cell r="R68" t="str">
            <v>On Phase II List</v>
          </cell>
        </row>
        <row r="69">
          <cell r="A69" t="str">
            <v>D-65-IN</v>
          </cell>
          <cell r="B69" t="str">
            <v>DICLOXACILLIN SODIUM Total</v>
          </cell>
          <cell r="D69" t="str">
            <v>INFECT. DISEASE</v>
          </cell>
          <cell r="E69" t="str">
            <v>Rx</v>
          </cell>
          <cell r="F69">
            <v>4669246</v>
          </cell>
          <cell r="G69">
            <v>14861489</v>
          </cell>
          <cell r="H69">
            <v>13098693</v>
          </cell>
          <cell r="I69">
            <v>3702347</v>
          </cell>
          <cell r="J69">
            <v>11167390</v>
          </cell>
          <cell r="K69">
            <v>16801360</v>
          </cell>
          <cell r="L69">
            <v>2820311</v>
          </cell>
          <cell r="M69">
            <v>13968817</v>
          </cell>
          <cell r="N69">
            <v>9498975</v>
          </cell>
          <cell r="O69">
            <v>1303734</v>
          </cell>
          <cell r="P69">
            <v>5081618</v>
          </cell>
          <cell r="Q69">
            <v>3102761</v>
          </cell>
          <cell r="R69" t="str">
            <v>On Phase II List</v>
          </cell>
        </row>
        <row r="70">
          <cell r="A70" t="str">
            <v>D-66-VI</v>
          </cell>
          <cell r="B70" t="str">
            <v>DIDANOSINE (DDI) Total</v>
          </cell>
          <cell r="D70" t="str">
            <v>VIROLOGY</v>
          </cell>
          <cell r="E70" t="str">
            <v>Rx</v>
          </cell>
          <cell r="F70">
            <v>1677255</v>
          </cell>
          <cell r="G70">
            <v>236182033</v>
          </cell>
          <cell r="H70">
            <v>208070175</v>
          </cell>
          <cell r="I70">
            <v>1915488</v>
          </cell>
          <cell r="J70">
            <v>243398759</v>
          </cell>
          <cell r="K70">
            <v>277937238</v>
          </cell>
          <cell r="L70">
            <v>1404755</v>
          </cell>
          <cell r="M70">
            <v>180808190</v>
          </cell>
          <cell r="N70">
            <v>153712366</v>
          </cell>
          <cell r="O70">
            <v>672836</v>
          </cell>
          <cell r="P70">
            <v>76097095</v>
          </cell>
          <cell r="Q70">
            <v>63872506</v>
          </cell>
          <cell r="R70" t="str">
            <v>On Phase II List</v>
          </cell>
        </row>
        <row r="71">
          <cell r="A71" t="str">
            <v>D-67-GA</v>
          </cell>
          <cell r="B71" t="str">
            <v>DIMETHICONE Total</v>
          </cell>
          <cell r="D71" t="str">
            <v>GASTROINTESTINAL</v>
          </cell>
          <cell r="E71" t="str">
            <v>OTC</v>
          </cell>
          <cell r="F71">
            <v>27502</v>
          </cell>
          <cell r="G71">
            <v>120907</v>
          </cell>
          <cell r="H71">
            <v>83631</v>
          </cell>
          <cell r="I71">
            <v>5671028</v>
          </cell>
          <cell r="J71">
            <v>2857610</v>
          </cell>
          <cell r="K71">
            <v>6003319</v>
          </cell>
          <cell r="L71">
            <v>5064609</v>
          </cell>
          <cell r="M71">
            <v>5128235</v>
          </cell>
          <cell r="N71">
            <v>1213590</v>
          </cell>
          <cell r="O71">
            <v>2293629</v>
          </cell>
          <cell r="P71">
            <v>2015265</v>
          </cell>
          <cell r="Q71">
            <v>1281614</v>
          </cell>
          <cell r="R71" t="str">
            <v>On Phase II List</v>
          </cell>
        </row>
        <row r="72">
          <cell r="A72" t="str">
            <v>D-68-GA</v>
          </cell>
          <cell r="B72" t="str">
            <v>DIMETHICONE / ENYZMES Total</v>
          </cell>
          <cell r="D72" t="str">
            <v>GASTROINTESTINAL</v>
          </cell>
          <cell r="E72" t="str">
            <v>OTC</v>
          </cell>
          <cell r="F72">
            <v>0</v>
          </cell>
          <cell r="G72">
            <v>0</v>
          </cell>
          <cell r="H72">
            <v>0</v>
          </cell>
          <cell r="I72">
            <v>39126</v>
          </cell>
          <cell r="J72">
            <v>464889</v>
          </cell>
          <cell r="K72">
            <v>583832</v>
          </cell>
          <cell r="L72">
            <v>43299</v>
          </cell>
          <cell r="M72">
            <v>759684</v>
          </cell>
          <cell r="N72">
            <v>626312</v>
          </cell>
          <cell r="O72">
            <v>18600</v>
          </cell>
          <cell r="P72">
            <v>301036</v>
          </cell>
          <cell r="Q72">
            <v>240354</v>
          </cell>
        </row>
        <row r="73">
          <cell r="A73" t="str">
            <v>D-69-GA</v>
          </cell>
          <cell r="B73" t="str">
            <v>DIMETHYLPOLYSILOXANE Total</v>
          </cell>
          <cell r="D73" t="str">
            <v>GASTROINTESTINAL</v>
          </cell>
          <cell r="E73" t="str">
            <v>OTC</v>
          </cell>
          <cell r="F73">
            <v>0</v>
          </cell>
          <cell r="G73">
            <v>0</v>
          </cell>
          <cell r="H73">
            <v>0</v>
          </cell>
          <cell r="I73">
            <v>0</v>
          </cell>
          <cell r="J73">
            <v>0</v>
          </cell>
          <cell r="K73">
            <v>0</v>
          </cell>
          <cell r="L73">
            <v>1246858</v>
          </cell>
          <cell r="M73">
            <v>3273075</v>
          </cell>
          <cell r="N73">
            <v>2938913</v>
          </cell>
          <cell r="O73">
            <v>3656084</v>
          </cell>
          <cell r="P73">
            <v>9493432</v>
          </cell>
          <cell r="Q73">
            <v>8475707</v>
          </cell>
          <cell r="R73" t="str">
            <v>On Phase II List</v>
          </cell>
        </row>
        <row r="74">
          <cell r="A74" t="str">
            <v>D-70-AN</v>
          </cell>
          <cell r="B74" t="str">
            <v>DOXYLAMINE Total</v>
          </cell>
          <cell r="D74" t="str">
            <v>ANTI-HISTAMINE / SLEEP</v>
          </cell>
          <cell r="E74" t="str">
            <v>OTC</v>
          </cell>
          <cell r="F74">
            <v>0</v>
          </cell>
          <cell r="G74">
            <v>0</v>
          </cell>
          <cell r="H74">
            <v>0</v>
          </cell>
          <cell r="I74">
            <v>10675719</v>
          </cell>
          <cell r="J74">
            <v>8550238</v>
          </cell>
          <cell r="K74">
            <v>10161146</v>
          </cell>
          <cell r="L74">
            <v>11925603</v>
          </cell>
          <cell r="M74">
            <v>9947127</v>
          </cell>
          <cell r="N74">
            <v>7558116</v>
          </cell>
          <cell r="O74">
            <v>9745550</v>
          </cell>
          <cell r="P74">
            <v>6357592</v>
          </cell>
          <cell r="Q74">
            <v>4365334</v>
          </cell>
          <cell r="R74" t="str">
            <v>On Phase II List</v>
          </cell>
        </row>
        <row r="75">
          <cell r="A75" t="str">
            <v>E-71-ON</v>
          </cell>
          <cell r="B75" t="str">
            <v>ETOPOSIDE Total</v>
          </cell>
          <cell r="D75" t="str">
            <v>ONCOLOGY</v>
          </cell>
          <cell r="E75" t="str">
            <v>Rx</v>
          </cell>
          <cell r="F75">
            <v>592639</v>
          </cell>
          <cell r="G75">
            <v>35063595</v>
          </cell>
          <cell r="H75">
            <v>38978938</v>
          </cell>
          <cell r="I75">
            <v>440494</v>
          </cell>
          <cell r="J75">
            <v>24165488</v>
          </cell>
          <cell r="K75">
            <v>32399453</v>
          </cell>
          <cell r="L75">
            <v>345374</v>
          </cell>
          <cell r="M75">
            <v>31713810</v>
          </cell>
          <cell r="N75">
            <v>24090126</v>
          </cell>
          <cell r="O75">
            <v>158909</v>
          </cell>
          <cell r="P75">
            <v>15008694</v>
          </cell>
          <cell r="Q75">
            <v>11386505</v>
          </cell>
          <cell r="R75" t="str">
            <v>On Phase II List</v>
          </cell>
        </row>
        <row r="76">
          <cell r="A76" t="str">
            <v>E-72-ON</v>
          </cell>
          <cell r="B76" t="str">
            <v>ETOPOSIDE PHOSPHATE Total</v>
          </cell>
          <cell r="D76" t="str">
            <v>ONCOLOGY</v>
          </cell>
          <cell r="E76" t="str">
            <v>Rx</v>
          </cell>
          <cell r="F76">
            <v>154288</v>
          </cell>
          <cell r="G76">
            <v>9532034</v>
          </cell>
          <cell r="H76">
            <v>6250254</v>
          </cell>
          <cell r="I76">
            <v>169888</v>
          </cell>
          <cell r="J76">
            <v>6871426</v>
          </cell>
          <cell r="K76">
            <v>10267589</v>
          </cell>
          <cell r="L76">
            <v>159442</v>
          </cell>
          <cell r="M76">
            <v>9093675</v>
          </cell>
          <cell r="N76">
            <v>6000780</v>
          </cell>
          <cell r="O76">
            <v>51838</v>
          </cell>
          <cell r="P76">
            <v>3292742</v>
          </cell>
          <cell r="Q76">
            <v>1167546</v>
          </cell>
          <cell r="R76" t="str">
            <v>On Phase II List</v>
          </cell>
        </row>
        <row r="77">
          <cell r="A77" t="str">
            <v>F-73-CA</v>
          </cell>
          <cell r="B77" t="str">
            <v>FENOFIBRATE Total</v>
          </cell>
          <cell r="D77" t="str">
            <v>CARDIOVASCULAR</v>
          </cell>
          <cell r="E77" t="str">
            <v>RX</v>
          </cell>
          <cell r="F77">
            <v>428723</v>
          </cell>
          <cell r="G77">
            <v>3255435</v>
          </cell>
          <cell r="H77">
            <v>2088670</v>
          </cell>
          <cell r="I77">
            <v>566978</v>
          </cell>
          <cell r="J77">
            <v>2880609</v>
          </cell>
          <cell r="K77">
            <v>4970851</v>
          </cell>
          <cell r="L77">
            <v>405459</v>
          </cell>
          <cell r="M77">
            <v>3798566</v>
          </cell>
          <cell r="N77">
            <v>2953138</v>
          </cell>
          <cell r="O77">
            <v>118027</v>
          </cell>
          <cell r="P77">
            <v>1088338</v>
          </cell>
          <cell r="Q77">
            <v>729629</v>
          </cell>
          <cell r="R77" t="str">
            <v>On Phase II List</v>
          </cell>
        </row>
        <row r="78">
          <cell r="A78" t="str">
            <v>F-74-ME</v>
          </cell>
          <cell r="B78" t="str">
            <v>FLUDROCORTISONE ACETATE Total</v>
          </cell>
          <cell r="D78" t="str">
            <v>METAB. DISEASE</v>
          </cell>
          <cell r="E78" t="str">
            <v>Rx</v>
          </cell>
          <cell r="F78">
            <v>490437</v>
          </cell>
          <cell r="G78">
            <v>2644971</v>
          </cell>
          <cell r="H78">
            <v>1779636</v>
          </cell>
          <cell r="I78">
            <v>611154</v>
          </cell>
          <cell r="J78">
            <v>2364980</v>
          </cell>
          <cell r="K78">
            <v>3746780</v>
          </cell>
          <cell r="L78">
            <v>703182</v>
          </cell>
          <cell r="M78">
            <v>8873191</v>
          </cell>
          <cell r="N78">
            <v>6755567</v>
          </cell>
          <cell r="O78">
            <v>324374</v>
          </cell>
          <cell r="P78">
            <v>4563591</v>
          </cell>
          <cell r="Q78">
            <v>3462925</v>
          </cell>
          <cell r="R78" t="str">
            <v>On Phase II List</v>
          </cell>
        </row>
        <row r="79">
          <cell r="A79" t="str">
            <v>F-75-NE</v>
          </cell>
          <cell r="B79" t="str">
            <v>FLUPHENAZINE DECANOATE Total</v>
          </cell>
          <cell r="D79" t="str">
            <v>NEUROSCIENCES</v>
          </cell>
          <cell r="E79" t="str">
            <v>Rx</v>
          </cell>
          <cell r="F79">
            <v>2065050</v>
          </cell>
          <cell r="G79">
            <v>9562106</v>
          </cell>
          <cell r="H79">
            <v>7146738</v>
          </cell>
          <cell r="I79">
            <v>2431668</v>
          </cell>
          <cell r="J79">
            <v>9371630</v>
          </cell>
          <cell r="K79">
            <v>12581879</v>
          </cell>
          <cell r="L79">
            <v>2407135</v>
          </cell>
          <cell r="M79">
            <v>12722465</v>
          </cell>
          <cell r="N79">
            <v>9818826</v>
          </cell>
          <cell r="O79">
            <v>1222346</v>
          </cell>
          <cell r="P79">
            <v>5820870</v>
          </cell>
          <cell r="Q79">
            <v>4026719</v>
          </cell>
          <cell r="R79" t="str">
            <v>On Phase II List</v>
          </cell>
        </row>
        <row r="80">
          <cell r="A80" t="str">
            <v>F-76-NE</v>
          </cell>
          <cell r="B80" t="str">
            <v>FLUPHENAZINE HCL / NORTRIPTYLINE Total</v>
          </cell>
          <cell r="D80" t="str">
            <v>NEUROSCIENCES</v>
          </cell>
          <cell r="E80" t="str">
            <v>Rx</v>
          </cell>
          <cell r="F80">
            <v>269664</v>
          </cell>
          <cell r="G80">
            <v>1586610</v>
          </cell>
          <cell r="H80">
            <v>1365848</v>
          </cell>
          <cell r="I80">
            <v>750473</v>
          </cell>
          <cell r="J80">
            <v>1954404</v>
          </cell>
          <cell r="K80">
            <v>2275214</v>
          </cell>
          <cell r="L80">
            <v>584271</v>
          </cell>
          <cell r="M80">
            <v>2091801</v>
          </cell>
          <cell r="N80">
            <v>1737965</v>
          </cell>
          <cell r="O80">
            <v>395299</v>
          </cell>
          <cell r="P80">
            <v>1025794</v>
          </cell>
          <cell r="Q80">
            <v>841778</v>
          </cell>
          <cell r="R80" t="str">
            <v>On Phase II List</v>
          </cell>
        </row>
        <row r="81">
          <cell r="A81" t="str">
            <v>F-77-CA</v>
          </cell>
          <cell r="B81" t="str">
            <v>FOSINOPRIL SODIUM Total</v>
          </cell>
          <cell r="D81" t="str">
            <v>CARDIOVASCULAR</v>
          </cell>
          <cell r="E81" t="str">
            <v>Rx</v>
          </cell>
          <cell r="F81">
            <v>17505067</v>
          </cell>
          <cell r="G81">
            <v>341233399</v>
          </cell>
          <cell r="H81">
            <v>311690257</v>
          </cell>
          <cell r="I81">
            <v>18344658</v>
          </cell>
          <cell r="J81">
            <v>178591755</v>
          </cell>
          <cell r="K81">
            <v>202556598</v>
          </cell>
          <cell r="L81">
            <v>18711197</v>
          </cell>
          <cell r="M81">
            <v>152501144</v>
          </cell>
          <cell r="N81">
            <v>118395257</v>
          </cell>
          <cell r="O81">
            <v>9998501</v>
          </cell>
          <cell r="P81">
            <v>63696808</v>
          </cell>
          <cell r="Q81">
            <v>48924097</v>
          </cell>
          <cell r="R81" t="str">
            <v>On Phase II List</v>
          </cell>
        </row>
        <row r="82">
          <cell r="A82" t="str">
            <v>F-78-CA</v>
          </cell>
          <cell r="B82" t="str">
            <v>FOSINOPRIL SODIUM / HYDROCHLOROTHIAZIDE Total</v>
          </cell>
          <cell r="D82" t="str">
            <v>CARDIOVASCULAR</v>
          </cell>
          <cell r="E82" t="str">
            <v>Rx</v>
          </cell>
          <cell r="F82">
            <v>5874396</v>
          </cell>
          <cell r="G82">
            <v>89216257</v>
          </cell>
          <cell r="H82">
            <v>79589117</v>
          </cell>
          <cell r="I82">
            <v>5695617</v>
          </cell>
          <cell r="J82">
            <v>82032270</v>
          </cell>
          <cell r="K82">
            <v>91887222</v>
          </cell>
          <cell r="L82">
            <v>3838100</v>
          </cell>
          <cell r="M82">
            <v>56762231</v>
          </cell>
          <cell r="N82">
            <v>47803121</v>
          </cell>
          <cell r="O82">
            <v>2097659</v>
          </cell>
          <cell r="P82">
            <v>29883338</v>
          </cell>
          <cell r="Q82">
            <v>24516818</v>
          </cell>
          <cell r="R82" t="str">
            <v>On Phase II List</v>
          </cell>
        </row>
        <row r="83">
          <cell r="A83" t="str">
            <v>F-79-IN</v>
          </cell>
          <cell r="B83" t="str">
            <v>FRAMICETINE SULFATE / DEXAMETHASONE Total</v>
          </cell>
          <cell r="D83" t="str">
            <v>INFECT. DISEASE</v>
          </cell>
          <cell r="E83" t="str">
            <v>Rx</v>
          </cell>
          <cell r="F83">
            <v>222395</v>
          </cell>
          <cell r="G83">
            <v>487000</v>
          </cell>
          <cell r="H83">
            <v>406813</v>
          </cell>
          <cell r="I83">
            <v>205418</v>
          </cell>
          <cell r="J83">
            <v>339181</v>
          </cell>
          <cell r="K83">
            <v>421000</v>
          </cell>
          <cell r="L83">
            <v>227612</v>
          </cell>
          <cell r="M83">
            <v>532000</v>
          </cell>
          <cell r="N83">
            <v>451084</v>
          </cell>
          <cell r="O83">
            <v>113633</v>
          </cell>
          <cell r="P83">
            <v>251000</v>
          </cell>
          <cell r="Q83">
            <v>216256</v>
          </cell>
        </row>
        <row r="84">
          <cell r="B84" t="str">
            <v>GATIFLOXACIN</v>
          </cell>
          <cell r="D84" t="str">
            <v>INFECT. DISEASE</v>
          </cell>
          <cell r="E84" t="str">
            <v>Rx</v>
          </cell>
          <cell r="R84" t="str">
            <v>Deleted</v>
          </cell>
        </row>
        <row r="85">
          <cell r="A85" t="str">
            <v>G-80-ME</v>
          </cell>
          <cell r="B85" t="str">
            <v>GLIPIZIDE / METFORMIN HYDROCHLORIDE Total</v>
          </cell>
          <cell r="D85" t="str">
            <v>METAB. DISEASE</v>
          </cell>
          <cell r="E85" t="str">
            <v>Rx</v>
          </cell>
          <cell r="F85">
            <v>-8379063</v>
          </cell>
          <cell r="G85">
            <v>13220379</v>
          </cell>
          <cell r="H85">
            <v>10997538</v>
          </cell>
          <cell r="I85">
            <v>231039</v>
          </cell>
          <cell r="J85">
            <v>26387064</v>
          </cell>
          <cell r="K85">
            <v>31858866</v>
          </cell>
          <cell r="L85">
            <v>763110</v>
          </cell>
          <cell r="M85">
            <v>26467084</v>
          </cell>
          <cell r="N85">
            <v>22345291</v>
          </cell>
          <cell r="O85">
            <v>48941</v>
          </cell>
          <cell r="P85">
            <v>2647750</v>
          </cell>
          <cell r="Q85">
            <v>2230173</v>
          </cell>
          <cell r="R85" t="str">
            <v>On Phase II List</v>
          </cell>
        </row>
        <row r="86">
          <cell r="A86" t="str">
            <v>G-81-ME</v>
          </cell>
          <cell r="B86" t="str">
            <v>GLYBURIDE / METFORMIN HYDROCHLORIDE Total</v>
          </cell>
          <cell r="D86" t="str">
            <v>METAB. DISEASE</v>
          </cell>
          <cell r="E86" t="str">
            <v>Rx</v>
          </cell>
          <cell r="F86">
            <v>7040225</v>
          </cell>
          <cell r="G86">
            <v>418736464</v>
          </cell>
          <cell r="H86">
            <v>357382721</v>
          </cell>
          <cell r="I86">
            <v>5773686</v>
          </cell>
          <cell r="J86">
            <v>172121833</v>
          </cell>
          <cell r="K86">
            <v>188675976</v>
          </cell>
          <cell r="L86">
            <v>2153295</v>
          </cell>
          <cell r="M86">
            <v>33453329</v>
          </cell>
          <cell r="N86">
            <v>27037373</v>
          </cell>
          <cell r="O86">
            <v>1335068</v>
          </cell>
          <cell r="P86">
            <v>11645560</v>
          </cell>
          <cell r="Q86">
            <v>9839117</v>
          </cell>
          <cell r="R86" t="str">
            <v>On Phase II List</v>
          </cell>
        </row>
        <row r="87">
          <cell r="A87" t="str">
            <v>G-82-DE</v>
          </cell>
          <cell r="B87" t="str">
            <v>GRAMICIDIN / BENZOCAINE Total</v>
          </cell>
          <cell r="D87" t="str">
            <v>DERMATOLOGY</v>
          </cell>
          <cell r="E87" t="str">
            <v>Rx</v>
          </cell>
          <cell r="F87">
            <v>200908</v>
          </cell>
          <cell r="G87">
            <v>285490</v>
          </cell>
          <cell r="H87">
            <v>110097</v>
          </cell>
          <cell r="I87">
            <v>303924</v>
          </cell>
          <cell r="J87">
            <v>227943</v>
          </cell>
          <cell r="K87">
            <v>378081</v>
          </cell>
          <cell r="L87">
            <v>441025</v>
          </cell>
          <cell r="M87">
            <v>641000</v>
          </cell>
          <cell r="N87">
            <v>348602</v>
          </cell>
          <cell r="O87">
            <v>272567</v>
          </cell>
          <cell r="P87">
            <v>430000</v>
          </cell>
          <cell r="Q87">
            <v>251000</v>
          </cell>
        </row>
        <row r="88">
          <cell r="A88" t="str">
            <v>G-83-DE</v>
          </cell>
          <cell r="B88" t="str">
            <v>GRAMICIDIN / BENZOCAINE / NOSCAPINE Total</v>
          </cell>
          <cell r="D88" t="str">
            <v>DERMATOLOGY</v>
          </cell>
          <cell r="E88" t="str">
            <v>Rx</v>
          </cell>
          <cell r="F88">
            <v>78265</v>
          </cell>
          <cell r="G88">
            <v>175001</v>
          </cell>
          <cell r="H88">
            <v>96001</v>
          </cell>
          <cell r="I88">
            <v>99810</v>
          </cell>
          <cell r="J88">
            <v>151412</v>
          </cell>
          <cell r="K88">
            <v>217586</v>
          </cell>
          <cell r="L88">
            <v>100847</v>
          </cell>
          <cell r="M88">
            <v>262101</v>
          </cell>
          <cell r="N88">
            <v>175675</v>
          </cell>
          <cell r="O88">
            <v>77946</v>
          </cell>
          <cell r="P88">
            <v>202000</v>
          </cell>
          <cell r="Q88">
            <v>134000</v>
          </cell>
        </row>
        <row r="89">
          <cell r="A89" t="str">
            <v>G-84-DE</v>
          </cell>
          <cell r="B89" t="str">
            <v>GRAMICIDIN / NEOMYCIN SULFATE Total</v>
          </cell>
          <cell r="D89" t="str">
            <v>DERMATOLOGY</v>
          </cell>
          <cell r="E89" t="str">
            <v>Rx</v>
          </cell>
          <cell r="F89">
            <v>51383</v>
          </cell>
          <cell r="G89">
            <v>314000</v>
          </cell>
          <cell r="H89">
            <v>231531</v>
          </cell>
          <cell r="I89">
            <v>82149</v>
          </cell>
          <cell r="J89">
            <v>301129</v>
          </cell>
          <cell r="K89">
            <v>401000</v>
          </cell>
          <cell r="L89">
            <v>91169</v>
          </cell>
          <cell r="M89">
            <v>423000</v>
          </cell>
          <cell r="N89">
            <v>310085</v>
          </cell>
          <cell r="O89">
            <v>53732</v>
          </cell>
          <cell r="P89">
            <v>265000</v>
          </cell>
          <cell r="Q89">
            <v>179669</v>
          </cell>
        </row>
        <row r="90">
          <cell r="A90" t="str">
            <v>G-85-DE</v>
          </cell>
          <cell r="B90" t="str">
            <v>GRAMICIDIN / NEOMYCIN SULFATE / NYSTATIN / TRIAMCINOLONE ACETONIDE Total</v>
          </cell>
          <cell r="D90" t="str">
            <v>DERMATOLOGY</v>
          </cell>
          <cell r="E90" t="str">
            <v>Rx</v>
          </cell>
          <cell r="F90">
            <v>8442183</v>
          </cell>
          <cell r="G90">
            <v>13470098</v>
          </cell>
          <cell r="H90">
            <v>9788015</v>
          </cell>
          <cell r="I90">
            <v>13095065</v>
          </cell>
          <cell r="J90">
            <v>11611407</v>
          </cell>
          <cell r="K90">
            <v>17321116</v>
          </cell>
          <cell r="L90">
            <v>15029793</v>
          </cell>
          <cell r="M90">
            <v>20292606</v>
          </cell>
          <cell r="N90">
            <v>12956339</v>
          </cell>
          <cell r="O90">
            <v>6068091</v>
          </cell>
          <cell r="P90">
            <v>8841400</v>
          </cell>
          <cell r="Q90">
            <v>5595426</v>
          </cell>
          <cell r="R90" t="str">
            <v>On Phase II List</v>
          </cell>
        </row>
        <row r="91">
          <cell r="A91" t="str">
            <v>G-86-DE</v>
          </cell>
          <cell r="B91" t="str">
            <v>GRAMICIDIN / NYSTATIN / TRIAMCINOLONE ACETONIDE Total</v>
          </cell>
          <cell r="D91" t="str">
            <v>DERMATOLOGY</v>
          </cell>
          <cell r="E91" t="str">
            <v>Rx</v>
          </cell>
          <cell r="F91">
            <v>213504</v>
          </cell>
          <cell r="G91">
            <v>583079</v>
          </cell>
          <cell r="H91">
            <v>295792</v>
          </cell>
          <cell r="I91">
            <v>227720</v>
          </cell>
          <cell r="J91">
            <v>567107</v>
          </cell>
          <cell r="K91">
            <v>896989</v>
          </cell>
          <cell r="L91">
            <v>237156</v>
          </cell>
          <cell r="M91">
            <v>1030000</v>
          </cell>
          <cell r="N91">
            <v>568244</v>
          </cell>
          <cell r="O91">
            <v>59097</v>
          </cell>
          <cell r="P91">
            <v>286029</v>
          </cell>
          <cell r="Q91">
            <v>152682</v>
          </cell>
        </row>
        <row r="92">
          <cell r="A92" t="str">
            <v>H-87-DE</v>
          </cell>
          <cell r="B92" t="str">
            <v>HALCINONIDE Total</v>
          </cell>
          <cell r="D92" t="str">
            <v>DERMATOLOGY</v>
          </cell>
          <cell r="E92" t="str">
            <v>Rx</v>
          </cell>
          <cell r="F92">
            <v>538470</v>
          </cell>
          <cell r="G92">
            <v>5404580</v>
          </cell>
          <cell r="H92">
            <v>4512450</v>
          </cell>
          <cell r="I92">
            <v>586064</v>
          </cell>
          <cell r="J92">
            <v>4227964</v>
          </cell>
          <cell r="K92">
            <v>5281808</v>
          </cell>
          <cell r="L92">
            <v>501827</v>
          </cell>
          <cell r="M92">
            <v>5337124</v>
          </cell>
          <cell r="N92">
            <v>4056750</v>
          </cell>
          <cell r="O92">
            <v>188561</v>
          </cell>
          <cell r="P92">
            <v>1877986</v>
          </cell>
          <cell r="Q92">
            <v>1546672</v>
          </cell>
        </row>
        <row r="93">
          <cell r="A93" t="str">
            <v>H-88-DE</v>
          </cell>
          <cell r="B93" t="str">
            <v>HALCINONIDE / NEOMYCIN SULFATE / NYSTATIN Total</v>
          </cell>
          <cell r="D93" t="str">
            <v>DERMATOLOGY</v>
          </cell>
          <cell r="E93" t="str">
            <v>Rx</v>
          </cell>
          <cell r="F93">
            <v>0</v>
          </cell>
          <cell r="G93">
            <v>0</v>
          </cell>
          <cell r="H93">
            <v>0</v>
          </cell>
          <cell r="I93">
            <v>0</v>
          </cell>
          <cell r="J93">
            <v>0</v>
          </cell>
          <cell r="K93">
            <v>0</v>
          </cell>
          <cell r="O93">
            <v>15774</v>
          </cell>
          <cell r="P93">
            <v>152030</v>
          </cell>
          <cell r="Q93">
            <v>121857</v>
          </cell>
        </row>
        <row r="94">
          <cell r="A94" t="str">
            <v>H-89-DE</v>
          </cell>
          <cell r="B94" t="str">
            <v>HALOBETASOL PROPIONATE Total</v>
          </cell>
          <cell r="D94" t="str">
            <v>DERMATOLOGY</v>
          </cell>
          <cell r="E94" t="str">
            <v>Rx</v>
          </cell>
          <cell r="F94">
            <v>681684</v>
          </cell>
          <cell r="G94">
            <v>35860490</v>
          </cell>
          <cell r="H94">
            <v>35403223</v>
          </cell>
          <cell r="I94">
            <v>941027</v>
          </cell>
          <cell r="J94">
            <v>36705707</v>
          </cell>
          <cell r="K94">
            <v>37179118</v>
          </cell>
          <cell r="L94">
            <v>351608</v>
          </cell>
          <cell r="M94">
            <v>5083979</v>
          </cell>
          <cell r="N94">
            <v>4629885</v>
          </cell>
          <cell r="O94">
            <v>56457</v>
          </cell>
          <cell r="P94">
            <v>1063907</v>
          </cell>
          <cell r="Q94">
            <v>990923</v>
          </cell>
          <cell r="R94" t="str">
            <v>On Phase II List</v>
          </cell>
        </row>
        <row r="95">
          <cell r="A95" t="str">
            <v>H-90-PA</v>
          </cell>
          <cell r="B95" t="str">
            <v>HOMATROPHINE / HYDROCODONE Total</v>
          </cell>
          <cell r="D95" t="str">
            <v>PAIN MNGT</v>
          </cell>
          <cell r="E95" t="str">
            <v>Rx</v>
          </cell>
          <cell r="F95">
            <v>77370</v>
          </cell>
          <cell r="G95">
            <v>855179</v>
          </cell>
          <cell r="H95">
            <v>568829</v>
          </cell>
          <cell r="I95">
            <v>92586</v>
          </cell>
          <cell r="J95">
            <v>729399</v>
          </cell>
          <cell r="K95">
            <v>1108406</v>
          </cell>
          <cell r="L95">
            <v>105014</v>
          </cell>
          <cell r="M95">
            <v>1307710</v>
          </cell>
          <cell r="N95">
            <v>833565</v>
          </cell>
          <cell r="O95">
            <v>47366</v>
          </cell>
          <cell r="P95">
            <v>660290</v>
          </cell>
          <cell r="Q95">
            <v>406248</v>
          </cell>
        </row>
        <row r="96">
          <cell r="A96" t="str">
            <v>H-91-PA</v>
          </cell>
          <cell r="B96" t="str">
            <v>HYDROCODONE / PHENYLPROPANOLAMINE Total</v>
          </cell>
          <cell r="D96" t="str">
            <v>PAIN MNGT</v>
          </cell>
          <cell r="E96" t="str">
            <v>Rx</v>
          </cell>
          <cell r="F96">
            <v>9157</v>
          </cell>
          <cell r="G96">
            <v>158735</v>
          </cell>
          <cell r="H96">
            <v>130319</v>
          </cell>
          <cell r="I96">
            <v>8750</v>
          </cell>
          <cell r="J96">
            <v>138024</v>
          </cell>
          <cell r="K96">
            <v>167412</v>
          </cell>
          <cell r="L96">
            <v>8948</v>
          </cell>
          <cell r="M96">
            <v>179104</v>
          </cell>
          <cell r="N96">
            <v>143493</v>
          </cell>
          <cell r="O96">
            <v>3094</v>
          </cell>
          <cell r="P96">
            <v>70521</v>
          </cell>
          <cell r="Q96">
            <v>52920</v>
          </cell>
        </row>
        <row r="97">
          <cell r="A97" t="str">
            <v>H-92-PA</v>
          </cell>
          <cell r="B97" t="str">
            <v>HYDROMORPHONE Total</v>
          </cell>
          <cell r="D97" t="str">
            <v>PAIN MNGT</v>
          </cell>
          <cell r="E97" t="str">
            <v>Rx</v>
          </cell>
          <cell r="F97">
            <v>0</v>
          </cell>
          <cell r="G97">
            <v>0</v>
          </cell>
          <cell r="H97">
            <v>0</v>
          </cell>
          <cell r="I97">
            <v>198844</v>
          </cell>
          <cell r="J97">
            <v>3277538</v>
          </cell>
          <cell r="K97">
            <v>4615601</v>
          </cell>
          <cell r="L97">
            <v>199203</v>
          </cell>
          <cell r="M97">
            <v>4728809</v>
          </cell>
          <cell r="N97">
            <v>3324698</v>
          </cell>
          <cell r="O97">
            <v>109705</v>
          </cell>
          <cell r="P97">
            <v>2509812</v>
          </cell>
          <cell r="Q97">
            <v>1794434</v>
          </cell>
          <cell r="R97" t="str">
            <v>On Phase II List</v>
          </cell>
        </row>
        <row r="98">
          <cell r="A98" t="str">
            <v>H-93-ON</v>
          </cell>
          <cell r="B98" t="str">
            <v>HYDROXYUREA Total</v>
          </cell>
          <cell r="D98" t="str">
            <v>ONCOLOGY</v>
          </cell>
          <cell r="E98" t="str">
            <v>Rx</v>
          </cell>
          <cell r="F98">
            <v>1489436</v>
          </cell>
          <cell r="G98">
            <v>36913596</v>
          </cell>
          <cell r="H98">
            <v>31710437</v>
          </cell>
          <cell r="I98">
            <v>1619649</v>
          </cell>
          <cell r="J98">
            <v>34630233</v>
          </cell>
          <cell r="K98">
            <v>41812063</v>
          </cell>
          <cell r="L98">
            <v>1735478</v>
          </cell>
          <cell r="M98">
            <v>44419366</v>
          </cell>
          <cell r="N98">
            <v>37857424</v>
          </cell>
          <cell r="O98">
            <v>897847</v>
          </cell>
          <cell r="P98">
            <v>21327382</v>
          </cell>
          <cell r="Q98">
            <v>18087655</v>
          </cell>
          <cell r="R98" t="str">
            <v>On Phase II List</v>
          </cell>
        </row>
        <row r="99">
          <cell r="A99" t="str">
            <v>I-94-PA</v>
          </cell>
          <cell r="B99" t="str">
            <v>IBUPROFEN Total</v>
          </cell>
          <cell r="D99" t="str">
            <v>PAIN MGNT</v>
          </cell>
          <cell r="E99" t="str">
            <v>OTC</v>
          </cell>
          <cell r="F99">
            <v>0</v>
          </cell>
          <cell r="G99">
            <v>0</v>
          </cell>
          <cell r="H99">
            <v>0</v>
          </cell>
          <cell r="I99">
            <v>7448112</v>
          </cell>
          <cell r="J99">
            <v>3959792</v>
          </cell>
          <cell r="K99">
            <v>5023763</v>
          </cell>
          <cell r="L99">
            <v>6601709</v>
          </cell>
          <cell r="M99">
            <v>4577416</v>
          </cell>
          <cell r="N99">
            <v>2819865</v>
          </cell>
          <cell r="O99">
            <v>1872628</v>
          </cell>
          <cell r="P99">
            <v>1216172</v>
          </cell>
          <cell r="Q99">
            <v>821123</v>
          </cell>
          <cell r="R99" t="str">
            <v>On Phase II List</v>
          </cell>
        </row>
        <row r="100">
          <cell r="A100" t="str">
            <v>I-95-ON</v>
          </cell>
          <cell r="B100" t="str">
            <v>IFOSFAMIDE Total</v>
          </cell>
          <cell r="D100" t="str">
            <v>ONCOLOGY</v>
          </cell>
          <cell r="E100" t="str">
            <v>Rx</v>
          </cell>
          <cell r="F100">
            <v>66038</v>
          </cell>
          <cell r="G100">
            <v>6869465</v>
          </cell>
          <cell r="H100">
            <v>5900091</v>
          </cell>
          <cell r="I100">
            <v>76392</v>
          </cell>
          <cell r="J100">
            <v>4628843</v>
          </cell>
          <cell r="K100">
            <v>5862538</v>
          </cell>
          <cell r="L100">
            <v>89256</v>
          </cell>
          <cell r="M100">
            <v>8292174</v>
          </cell>
          <cell r="N100">
            <v>4027714</v>
          </cell>
          <cell r="O100">
            <v>51663</v>
          </cell>
          <cell r="P100">
            <v>5899259</v>
          </cell>
          <cell r="Q100">
            <v>3307126</v>
          </cell>
          <cell r="R100" t="str">
            <v>On Phase II List</v>
          </cell>
        </row>
        <row r="101">
          <cell r="A101" t="str">
            <v>I-96-ON</v>
          </cell>
          <cell r="B101" t="str">
            <v>IFOSFAMIDE / MESNA Total</v>
          </cell>
          <cell r="D101" t="str">
            <v>ONCOLOGY</v>
          </cell>
          <cell r="E101" t="str">
            <v>Rx</v>
          </cell>
          <cell r="F101">
            <v>19616</v>
          </cell>
          <cell r="G101">
            <v>19567569</v>
          </cell>
          <cell r="H101">
            <v>11274195</v>
          </cell>
          <cell r="I101">
            <v>12924</v>
          </cell>
          <cell r="J101">
            <v>5427874</v>
          </cell>
          <cell r="K101">
            <v>10771924</v>
          </cell>
          <cell r="L101">
            <v>7836</v>
          </cell>
          <cell r="M101">
            <v>4964014</v>
          </cell>
          <cell r="N101">
            <v>2357097</v>
          </cell>
          <cell r="O101">
            <v>2668</v>
          </cell>
          <cell r="P101">
            <v>1771175</v>
          </cell>
          <cell r="Q101">
            <v>902162</v>
          </cell>
          <cell r="R101" t="str">
            <v>On Phase II List</v>
          </cell>
        </row>
        <row r="102">
          <cell r="A102" t="str">
            <v>I-97-AN</v>
          </cell>
          <cell r="B102" t="str">
            <v>IRON DEXTRAN Total</v>
          </cell>
          <cell r="D102" t="str">
            <v>ANAEMEA</v>
          </cell>
          <cell r="E102" t="str">
            <v>Rx</v>
          </cell>
          <cell r="F102">
            <v>252959</v>
          </cell>
          <cell r="G102">
            <v>1518802</v>
          </cell>
          <cell r="H102">
            <v>1274607</v>
          </cell>
          <cell r="I102">
            <v>325669</v>
          </cell>
          <cell r="J102">
            <v>1426020</v>
          </cell>
          <cell r="K102">
            <v>1765723</v>
          </cell>
          <cell r="L102">
            <v>256058</v>
          </cell>
          <cell r="M102">
            <v>1887571</v>
          </cell>
          <cell r="N102">
            <v>1523376</v>
          </cell>
          <cell r="O102">
            <v>29367</v>
          </cell>
          <cell r="P102">
            <v>165754</v>
          </cell>
          <cell r="Q102">
            <v>130909</v>
          </cell>
          <cell r="R102" t="str">
            <v>On Phase II List</v>
          </cell>
        </row>
        <row r="103">
          <cell r="A103" t="str">
            <v>K-98-IM</v>
          </cell>
          <cell r="B103" t="str">
            <v>KETOROLAC TROMETHAMINE Total</v>
          </cell>
          <cell r="D103" t="str">
            <v>IMMUN &amp; INFLAM</v>
          </cell>
          <cell r="E103" t="str">
            <v>Rx</v>
          </cell>
          <cell r="F103">
            <v>32532</v>
          </cell>
          <cell r="G103">
            <v>366968</v>
          </cell>
          <cell r="H103">
            <v>314447</v>
          </cell>
          <cell r="I103">
            <v>157389</v>
          </cell>
          <cell r="J103">
            <v>673017</v>
          </cell>
          <cell r="K103">
            <v>788867</v>
          </cell>
          <cell r="L103">
            <v>194556</v>
          </cell>
          <cell r="M103">
            <v>1050367</v>
          </cell>
          <cell r="N103">
            <v>906830</v>
          </cell>
          <cell r="O103">
            <v>84986</v>
          </cell>
          <cell r="P103">
            <v>514531</v>
          </cell>
          <cell r="Q103">
            <v>448916</v>
          </cell>
        </row>
        <row r="104">
          <cell r="A104" t="str">
            <v>L-99-DE</v>
          </cell>
          <cell r="B104" t="str">
            <v>LIDOCAINE / TRIAMCINOLONE ACETONIDE Total</v>
          </cell>
          <cell r="D104" t="str">
            <v>DERMATOLOGY</v>
          </cell>
          <cell r="E104" t="str">
            <v>Rx</v>
          </cell>
          <cell r="F104">
            <v>45929</v>
          </cell>
          <cell r="G104">
            <v>37937</v>
          </cell>
          <cell r="H104">
            <v>21345</v>
          </cell>
          <cell r="I104">
            <v>59097</v>
          </cell>
          <cell r="J104">
            <v>27658</v>
          </cell>
          <cell r="K104">
            <v>48814</v>
          </cell>
          <cell r="L104">
            <v>59549</v>
          </cell>
          <cell r="M104">
            <v>47996</v>
          </cell>
          <cell r="N104">
            <v>22276</v>
          </cell>
          <cell r="O104">
            <v>30621</v>
          </cell>
          <cell r="P104">
            <v>24987</v>
          </cell>
          <cell r="Q104">
            <v>11507</v>
          </cell>
        </row>
        <row r="105">
          <cell r="A105" t="str">
            <v>L-100-CA</v>
          </cell>
          <cell r="B105" t="str">
            <v>LISINOPRIL Total</v>
          </cell>
          <cell r="D105" t="str">
            <v>CARDIOVASCULAR</v>
          </cell>
          <cell r="E105" t="str">
            <v>Rx</v>
          </cell>
          <cell r="F105">
            <v>798637</v>
          </cell>
          <cell r="G105">
            <v>8469215</v>
          </cell>
          <cell r="H105">
            <v>5031853</v>
          </cell>
          <cell r="I105">
            <v>733542</v>
          </cell>
          <cell r="J105">
            <v>4845777</v>
          </cell>
          <cell r="K105">
            <v>7706556</v>
          </cell>
          <cell r="L105">
            <v>452856</v>
          </cell>
          <cell r="M105">
            <v>6452973</v>
          </cell>
          <cell r="N105">
            <v>4492749</v>
          </cell>
          <cell r="O105">
            <v>182215</v>
          </cell>
          <cell r="P105">
            <v>2336061</v>
          </cell>
          <cell r="Q105">
            <v>1585833</v>
          </cell>
          <cell r="R105" t="str">
            <v>On Phase II List</v>
          </cell>
        </row>
        <row r="106">
          <cell r="A106" t="str">
            <v>L-101-CA</v>
          </cell>
          <cell r="B106" t="str">
            <v>LISINOPRIL / HCTZ Total</v>
          </cell>
          <cell r="D106" t="str">
            <v>CARDIOVASCULAR</v>
          </cell>
          <cell r="E106" t="str">
            <v>Rx</v>
          </cell>
          <cell r="F106">
            <v>488458</v>
          </cell>
          <cell r="G106">
            <v>8569859</v>
          </cell>
          <cell r="H106">
            <v>5295612</v>
          </cell>
          <cell r="I106">
            <v>460264</v>
          </cell>
          <cell r="J106">
            <v>5286662</v>
          </cell>
          <cell r="K106">
            <v>8115511</v>
          </cell>
          <cell r="L106">
            <v>417394</v>
          </cell>
          <cell r="M106">
            <v>7111396</v>
          </cell>
          <cell r="N106">
            <v>4707105</v>
          </cell>
          <cell r="O106">
            <v>173596</v>
          </cell>
          <cell r="P106">
            <v>2719853</v>
          </cell>
          <cell r="Q106">
            <v>1731226</v>
          </cell>
          <cell r="R106" t="str">
            <v>On Phase II List</v>
          </cell>
        </row>
        <row r="107">
          <cell r="A107" t="str">
            <v>L-102-ON</v>
          </cell>
          <cell r="B107" t="str">
            <v>LOMUSTINE Total</v>
          </cell>
          <cell r="D107" t="str">
            <v>ONCOLOGY</v>
          </cell>
          <cell r="E107" t="str">
            <v>Rx</v>
          </cell>
          <cell r="F107">
            <v>14239</v>
          </cell>
          <cell r="G107">
            <v>1897092</v>
          </cell>
          <cell r="H107">
            <v>1820891</v>
          </cell>
          <cell r="I107">
            <v>13560</v>
          </cell>
          <cell r="J107">
            <v>1565344</v>
          </cell>
          <cell r="K107">
            <v>1666317</v>
          </cell>
          <cell r="L107">
            <v>16253</v>
          </cell>
          <cell r="M107">
            <v>2642447</v>
          </cell>
          <cell r="N107">
            <v>2477260</v>
          </cell>
          <cell r="O107">
            <v>6711</v>
          </cell>
          <cell r="P107">
            <v>976207</v>
          </cell>
          <cell r="Q107">
            <v>919969</v>
          </cell>
          <cell r="R107" t="str">
            <v>On Phase II List</v>
          </cell>
        </row>
        <row r="108">
          <cell r="A108" t="str">
            <v>M-103-ON</v>
          </cell>
          <cell r="B108" t="str">
            <v>MEGESTROL ACETATE Total</v>
          </cell>
          <cell r="D108" t="str">
            <v>ONCOLOGY</v>
          </cell>
          <cell r="E108" t="str">
            <v>Rx</v>
          </cell>
          <cell r="F108">
            <v>821950</v>
          </cell>
          <cell r="G108">
            <v>32349760</v>
          </cell>
          <cell r="H108">
            <v>25767110</v>
          </cell>
          <cell r="I108">
            <v>861037</v>
          </cell>
          <cell r="J108">
            <v>43811233</v>
          </cell>
          <cell r="K108">
            <v>56160425</v>
          </cell>
          <cell r="L108">
            <v>795978</v>
          </cell>
          <cell r="M108">
            <v>56094971</v>
          </cell>
          <cell r="N108">
            <v>40844464</v>
          </cell>
          <cell r="O108">
            <v>407877</v>
          </cell>
          <cell r="P108">
            <v>27618639</v>
          </cell>
          <cell r="Q108">
            <v>21638738</v>
          </cell>
          <cell r="R108" t="str">
            <v>On Phase II List</v>
          </cell>
        </row>
        <row r="109">
          <cell r="A109" t="str">
            <v>M-104-PA</v>
          </cell>
          <cell r="B109" t="str">
            <v>MENTHOL Total</v>
          </cell>
          <cell r="D109" t="str">
            <v>PAIN MGNT</v>
          </cell>
          <cell r="E109" t="str">
            <v>OTC</v>
          </cell>
          <cell r="F109">
            <v>0</v>
          </cell>
          <cell r="G109">
            <v>0</v>
          </cell>
          <cell r="H109">
            <v>0</v>
          </cell>
          <cell r="I109">
            <v>0</v>
          </cell>
          <cell r="J109">
            <v>0</v>
          </cell>
          <cell r="K109">
            <v>0</v>
          </cell>
          <cell r="L109">
            <v>302076</v>
          </cell>
          <cell r="M109">
            <v>257000</v>
          </cell>
          <cell r="N109">
            <v>196000</v>
          </cell>
          <cell r="O109">
            <v>207017</v>
          </cell>
          <cell r="P109">
            <v>171136</v>
          </cell>
          <cell r="Q109">
            <v>124251</v>
          </cell>
        </row>
        <row r="110">
          <cell r="A110" t="str">
            <v>M-105-ON</v>
          </cell>
          <cell r="B110" t="str">
            <v>MESNA Total</v>
          </cell>
          <cell r="D110" t="str">
            <v>ONCOLOGY</v>
          </cell>
          <cell r="E110" t="str">
            <v>Rx</v>
          </cell>
          <cell r="F110">
            <v>44753</v>
          </cell>
          <cell r="G110">
            <v>10519874</v>
          </cell>
          <cell r="H110">
            <v>5700492</v>
          </cell>
          <cell r="I110">
            <v>37522</v>
          </cell>
          <cell r="J110">
            <v>682241</v>
          </cell>
          <cell r="K110">
            <v>4550278</v>
          </cell>
          <cell r="L110">
            <v>26981</v>
          </cell>
          <cell r="M110">
            <v>2702428</v>
          </cell>
          <cell r="N110">
            <v>177850</v>
          </cell>
          <cell r="O110">
            <v>8679</v>
          </cell>
          <cell r="P110">
            <v>864556</v>
          </cell>
          <cell r="Q110">
            <v>-214517</v>
          </cell>
          <cell r="R110" t="str">
            <v>On Phase II List</v>
          </cell>
        </row>
        <row r="111">
          <cell r="A111" t="str">
            <v>M-106-ME</v>
          </cell>
          <cell r="B111" t="str">
            <v>METFORMIN HYDROCHLORIDE Total</v>
          </cell>
          <cell r="D111" t="str">
            <v>METAB. DISEASE</v>
          </cell>
          <cell r="E111" t="str">
            <v>Rx</v>
          </cell>
          <cell r="F111">
            <v>11818028</v>
          </cell>
          <cell r="G111">
            <v>384782355</v>
          </cell>
          <cell r="H111">
            <v>315091768</v>
          </cell>
          <cell r="I111">
            <v>8563657</v>
          </cell>
          <cell r="J111">
            <v>106434797</v>
          </cell>
          <cell r="K111">
            <v>132445949</v>
          </cell>
          <cell r="L111">
            <v>8762679</v>
          </cell>
          <cell r="M111">
            <v>92471815</v>
          </cell>
          <cell r="N111">
            <v>53290463</v>
          </cell>
          <cell r="O111">
            <v>4664290</v>
          </cell>
          <cell r="P111">
            <v>40404363</v>
          </cell>
          <cell r="Q111">
            <v>30541684</v>
          </cell>
          <cell r="R111" t="str">
            <v>On Phase II List</v>
          </cell>
        </row>
        <row r="112">
          <cell r="A112" t="str">
            <v>M-107-PA</v>
          </cell>
          <cell r="B112" t="str">
            <v>COUNTERPAIN Total</v>
          </cell>
          <cell r="D112" t="str">
            <v>PAIN MGNT</v>
          </cell>
          <cell r="E112" t="str">
            <v>OTC</v>
          </cell>
          <cell r="F112">
            <v>0</v>
          </cell>
          <cell r="G112">
            <v>0</v>
          </cell>
          <cell r="H112">
            <v>0</v>
          </cell>
          <cell r="I112">
            <v>815103</v>
          </cell>
          <cell r="J112">
            <v>1142895</v>
          </cell>
          <cell r="K112">
            <v>1870340</v>
          </cell>
          <cell r="L112">
            <v>3699794</v>
          </cell>
          <cell r="M112">
            <v>5340625</v>
          </cell>
          <cell r="N112">
            <v>3659283</v>
          </cell>
          <cell r="O112">
            <v>2472817</v>
          </cell>
          <cell r="P112">
            <v>3951993</v>
          </cell>
          <cell r="Q112">
            <v>2990785</v>
          </cell>
          <cell r="R112" t="str">
            <v>On Phase II List</v>
          </cell>
        </row>
        <row r="113">
          <cell r="A113" t="str">
            <v>M-108-PA</v>
          </cell>
          <cell r="B113" t="str">
            <v>COUNTERPAIN CREAM Total</v>
          </cell>
          <cell r="D113" t="str">
            <v>PAIN MGNT</v>
          </cell>
          <cell r="E113" t="str">
            <v>OTC</v>
          </cell>
          <cell r="F113">
            <v>0</v>
          </cell>
          <cell r="G113">
            <v>0</v>
          </cell>
          <cell r="H113">
            <v>0</v>
          </cell>
          <cell r="I113">
            <v>0</v>
          </cell>
          <cell r="J113">
            <v>0</v>
          </cell>
          <cell r="K113">
            <v>0</v>
          </cell>
          <cell r="O113">
            <v>10457</v>
          </cell>
          <cell r="P113">
            <v>32000</v>
          </cell>
          <cell r="Q113">
            <v>28440</v>
          </cell>
        </row>
        <row r="114">
          <cell r="A114" t="str">
            <v>M-109-ON</v>
          </cell>
          <cell r="B114" t="str">
            <v>MITOMYCIN Total</v>
          </cell>
          <cell r="D114" t="str">
            <v>ONCOLOGY</v>
          </cell>
          <cell r="E114" t="str">
            <v>Rx</v>
          </cell>
          <cell r="F114">
            <v>66531</v>
          </cell>
          <cell r="G114">
            <v>3010931</v>
          </cell>
          <cell r="H114">
            <v>2143417</v>
          </cell>
          <cell r="I114">
            <v>48320</v>
          </cell>
          <cell r="J114">
            <v>2060570</v>
          </cell>
          <cell r="K114">
            <v>2744092</v>
          </cell>
          <cell r="L114">
            <v>83781</v>
          </cell>
          <cell r="M114">
            <v>3423674</v>
          </cell>
          <cell r="N114">
            <v>1517307</v>
          </cell>
          <cell r="O114">
            <v>41113</v>
          </cell>
          <cell r="P114">
            <v>1351574</v>
          </cell>
          <cell r="Q114">
            <v>391599</v>
          </cell>
          <cell r="R114" t="str">
            <v>On Phase II List</v>
          </cell>
        </row>
        <row r="115">
          <cell r="A115" t="str">
            <v>M-110-ON</v>
          </cell>
          <cell r="B115" t="str">
            <v>MITOTANE Total</v>
          </cell>
          <cell r="D115" t="str">
            <v>ONCOLOGY</v>
          </cell>
          <cell r="E115" t="str">
            <v>Rx</v>
          </cell>
          <cell r="F115">
            <v>34394</v>
          </cell>
          <cell r="G115">
            <v>9301010</v>
          </cell>
          <cell r="H115">
            <v>7835771</v>
          </cell>
          <cell r="I115">
            <v>39620</v>
          </cell>
          <cell r="J115">
            <v>9695765</v>
          </cell>
          <cell r="K115">
            <v>11389424</v>
          </cell>
          <cell r="L115">
            <v>45335</v>
          </cell>
          <cell r="M115">
            <v>12083234</v>
          </cell>
          <cell r="N115">
            <v>9963198</v>
          </cell>
          <cell r="O115">
            <v>21475</v>
          </cell>
          <cell r="P115">
            <v>5717542</v>
          </cell>
          <cell r="Q115">
            <v>4581096</v>
          </cell>
          <cell r="R115" t="str">
            <v>On Phase II List</v>
          </cell>
        </row>
        <row r="116">
          <cell r="A116" t="str">
            <v>M-111-PA</v>
          </cell>
          <cell r="B116" t="str">
            <v>MORPHINE SULFATE Total</v>
          </cell>
          <cell r="D116" t="str">
            <v>PAIN MGNT</v>
          </cell>
          <cell r="E116" t="str">
            <v>Rx</v>
          </cell>
          <cell r="F116">
            <v>0</v>
          </cell>
          <cell r="G116">
            <v>0</v>
          </cell>
          <cell r="H116">
            <v>0</v>
          </cell>
          <cell r="I116">
            <v>5313697</v>
          </cell>
          <cell r="J116">
            <v>23416498</v>
          </cell>
          <cell r="K116">
            <v>31932895</v>
          </cell>
          <cell r="L116">
            <v>5678409</v>
          </cell>
          <cell r="M116">
            <v>33519827</v>
          </cell>
          <cell r="N116">
            <v>24106082</v>
          </cell>
          <cell r="O116">
            <v>3094215</v>
          </cell>
          <cell r="P116">
            <v>17723477</v>
          </cell>
          <cell r="Q116">
            <v>12573595</v>
          </cell>
          <cell r="R116" t="str">
            <v>On Phase II List</v>
          </cell>
        </row>
        <row r="117">
          <cell r="A117" t="str">
            <v>N-112-CA</v>
          </cell>
          <cell r="B117" t="str">
            <v>NADOLOL Total</v>
          </cell>
          <cell r="D117" t="str">
            <v>CARDIOVASCULAR</v>
          </cell>
          <cell r="E117" t="str">
            <v>Rx</v>
          </cell>
          <cell r="F117">
            <v>1478301</v>
          </cell>
          <cell r="G117">
            <v>6959236</v>
          </cell>
          <cell r="H117">
            <v>4327173</v>
          </cell>
          <cell r="I117">
            <v>1692129</v>
          </cell>
          <cell r="J117">
            <v>5259538</v>
          </cell>
          <cell r="K117">
            <v>8336261</v>
          </cell>
          <cell r="L117">
            <v>1457392</v>
          </cell>
          <cell r="M117">
            <v>7949870</v>
          </cell>
          <cell r="N117">
            <v>4915752</v>
          </cell>
          <cell r="O117">
            <v>561822</v>
          </cell>
          <cell r="P117">
            <v>3342733</v>
          </cell>
          <cell r="Q117">
            <v>2023904</v>
          </cell>
          <cell r="R117" t="str">
            <v>On Phase II List</v>
          </cell>
        </row>
        <row r="118">
          <cell r="A118" t="str">
            <v>N-113-NE</v>
          </cell>
          <cell r="B118" t="str">
            <v>NALOXONE Total</v>
          </cell>
          <cell r="D118" t="str">
            <v>NEUROSCIENCES</v>
          </cell>
          <cell r="E118" t="str">
            <v>Rx</v>
          </cell>
          <cell r="F118">
            <v>120629</v>
          </cell>
          <cell r="G118">
            <v>3587349</v>
          </cell>
          <cell r="H118">
            <v>3014832</v>
          </cell>
          <cell r="I118">
            <v>86543</v>
          </cell>
          <cell r="J118">
            <v>3262036</v>
          </cell>
          <cell r="K118">
            <v>4094750</v>
          </cell>
          <cell r="L118">
            <v>96283</v>
          </cell>
          <cell r="M118">
            <v>3882640</v>
          </cell>
          <cell r="N118">
            <v>3193107</v>
          </cell>
          <cell r="O118">
            <v>16852</v>
          </cell>
          <cell r="P118">
            <v>557190</v>
          </cell>
          <cell r="Q118">
            <v>493844</v>
          </cell>
          <cell r="R118" t="str">
            <v>On Phase II List</v>
          </cell>
        </row>
        <row r="119">
          <cell r="A119" t="str">
            <v>N-114-NE</v>
          </cell>
          <cell r="B119" t="str">
            <v>NALTREXONE Total</v>
          </cell>
          <cell r="D119" t="str">
            <v>NEUROSCIENCES</v>
          </cell>
          <cell r="E119" t="str">
            <v>Rx</v>
          </cell>
          <cell r="F119">
            <v>516412</v>
          </cell>
          <cell r="G119">
            <v>16408615</v>
          </cell>
          <cell r="H119">
            <v>7256121</v>
          </cell>
          <cell r="I119">
            <v>492001</v>
          </cell>
          <cell r="J119">
            <v>9141116</v>
          </cell>
          <cell r="K119">
            <v>19391834</v>
          </cell>
          <cell r="L119">
            <v>503255</v>
          </cell>
          <cell r="M119">
            <v>20695985</v>
          </cell>
          <cell r="N119">
            <v>13565316</v>
          </cell>
          <cell r="O119">
            <v>308888</v>
          </cell>
          <cell r="P119">
            <v>11245381</v>
          </cell>
          <cell r="Q119">
            <v>7450576</v>
          </cell>
          <cell r="R119" t="str">
            <v>On Phase II List</v>
          </cell>
        </row>
        <row r="120">
          <cell r="A120" t="str">
            <v>N-115-PA</v>
          </cell>
          <cell r="B120" t="str">
            <v>NAPHAZOLINE NITRATE Total</v>
          </cell>
          <cell r="D120" t="str">
            <v>PAIN MNGT</v>
          </cell>
          <cell r="E120" t="str">
            <v>Rx</v>
          </cell>
          <cell r="F120">
            <v>0</v>
          </cell>
          <cell r="G120">
            <v>0</v>
          </cell>
          <cell r="H120">
            <v>0</v>
          </cell>
          <cell r="I120">
            <v>229636</v>
          </cell>
          <cell r="J120">
            <v>253872</v>
          </cell>
          <cell r="K120">
            <v>411000</v>
          </cell>
          <cell r="L120">
            <v>265180</v>
          </cell>
          <cell r="M120">
            <v>467000</v>
          </cell>
          <cell r="N120">
            <v>364520</v>
          </cell>
          <cell r="O120">
            <v>140819</v>
          </cell>
          <cell r="P120">
            <v>258524</v>
          </cell>
          <cell r="Q120">
            <v>212137</v>
          </cell>
        </row>
        <row r="121">
          <cell r="A121" t="str">
            <v>N-116-DE</v>
          </cell>
          <cell r="B121" t="str">
            <v>NEOMYCIN SULFATE / NYSTATIN / TRIAMCINOLONE ACETONIDE Total</v>
          </cell>
          <cell r="D121" t="str">
            <v>DERMATOLOGY</v>
          </cell>
          <cell r="E121" t="str">
            <v>Rx</v>
          </cell>
          <cell r="F121">
            <v>2119110</v>
          </cell>
          <cell r="G121">
            <v>5346472</v>
          </cell>
          <cell r="H121">
            <v>4113269</v>
          </cell>
          <cell r="I121">
            <v>2882187</v>
          </cell>
          <cell r="J121">
            <v>4795511</v>
          </cell>
          <cell r="K121">
            <v>6532891</v>
          </cell>
          <cell r="L121">
            <v>2453405</v>
          </cell>
          <cell r="M121">
            <v>5484235</v>
          </cell>
          <cell r="N121">
            <v>4219696</v>
          </cell>
          <cell r="O121">
            <v>1294349</v>
          </cell>
          <cell r="P121">
            <v>2718677</v>
          </cell>
          <cell r="Q121">
            <v>2050704</v>
          </cell>
          <cell r="R121" t="str">
            <v>On Phase II List</v>
          </cell>
        </row>
        <row r="122">
          <cell r="A122" t="str">
            <v>N-117-PA</v>
          </cell>
          <cell r="B122" t="str">
            <v>NIFLUMIC ACID Total</v>
          </cell>
          <cell r="D122" t="str">
            <v>PAIN MGNT</v>
          </cell>
          <cell r="E122" t="str">
            <v>Rx</v>
          </cell>
          <cell r="F122">
            <v>0</v>
          </cell>
          <cell r="G122">
            <v>0</v>
          </cell>
          <cell r="H122">
            <v>0</v>
          </cell>
          <cell r="I122">
            <v>18953369</v>
          </cell>
          <cell r="J122">
            <v>26010800</v>
          </cell>
          <cell r="K122">
            <v>36956347</v>
          </cell>
          <cell r="L122">
            <v>18206347</v>
          </cell>
          <cell r="M122">
            <v>35817782</v>
          </cell>
          <cell r="N122">
            <v>24322412</v>
          </cell>
          <cell r="O122">
            <v>9250713</v>
          </cell>
          <cell r="P122">
            <v>16811213</v>
          </cell>
          <cell r="Q122">
            <v>10800946</v>
          </cell>
          <cell r="R122" t="str">
            <v>On Phase II List</v>
          </cell>
        </row>
        <row r="123">
          <cell r="A123" t="str">
            <v>N-118-DE</v>
          </cell>
          <cell r="B123" t="str">
            <v>NO ACTIVE Total</v>
          </cell>
          <cell r="D123" t="str">
            <v>DERMATOLOGY</v>
          </cell>
          <cell r="E123" t="str">
            <v>OTC</v>
          </cell>
          <cell r="F123">
            <v>0</v>
          </cell>
          <cell r="G123">
            <v>0</v>
          </cell>
          <cell r="H123">
            <v>0</v>
          </cell>
          <cell r="I123">
            <v>474031</v>
          </cell>
          <cell r="J123">
            <v>245995</v>
          </cell>
          <cell r="K123">
            <v>756989</v>
          </cell>
          <cell r="L123">
            <v>63</v>
          </cell>
          <cell r="M123">
            <v>978840</v>
          </cell>
          <cell r="N123">
            <v>609720</v>
          </cell>
          <cell r="O123">
            <v>11</v>
          </cell>
          <cell r="P123">
            <v>34670</v>
          </cell>
          <cell r="Q123">
            <v>79454</v>
          </cell>
        </row>
        <row r="124">
          <cell r="A124" t="str">
            <v>N-119-NE</v>
          </cell>
          <cell r="B124" t="str">
            <v>NORTRIPTYLINE HCL / FLUPHENAZINE HCL Total</v>
          </cell>
          <cell r="D124" t="str">
            <v>NEUROSCIENCES</v>
          </cell>
          <cell r="E124" t="str">
            <v>Rx</v>
          </cell>
          <cell r="F124">
            <v>1735693</v>
          </cell>
          <cell r="G124">
            <v>2310481</v>
          </cell>
          <cell r="H124">
            <v>1377176</v>
          </cell>
          <cell r="I124">
            <v>997799</v>
          </cell>
          <cell r="J124">
            <v>1210856</v>
          </cell>
          <cell r="K124">
            <v>1976514</v>
          </cell>
          <cell r="L124">
            <v>775232</v>
          </cell>
          <cell r="M124">
            <v>1671502</v>
          </cell>
          <cell r="N124">
            <v>1009966</v>
          </cell>
          <cell r="O124">
            <v>425780</v>
          </cell>
          <cell r="P124">
            <v>901493</v>
          </cell>
          <cell r="Q124">
            <v>502474</v>
          </cell>
          <cell r="R124" t="str">
            <v>On Phase II List</v>
          </cell>
        </row>
        <row r="125">
          <cell r="A125" t="str">
            <v>N-120-IN</v>
          </cell>
          <cell r="B125" t="str">
            <v>NYSTATIN Total</v>
          </cell>
          <cell r="D125" t="str">
            <v>INFECT. DISEASE</v>
          </cell>
          <cell r="E125" t="str">
            <v>Rx</v>
          </cell>
          <cell r="F125">
            <v>11502494</v>
          </cell>
          <cell r="G125">
            <v>36858240</v>
          </cell>
          <cell r="H125">
            <v>25712064</v>
          </cell>
          <cell r="I125">
            <v>12579357</v>
          </cell>
          <cell r="J125">
            <v>27141950</v>
          </cell>
          <cell r="K125">
            <v>40154887</v>
          </cell>
          <cell r="L125">
            <v>14028795</v>
          </cell>
          <cell r="M125">
            <v>44003754</v>
          </cell>
          <cell r="N125">
            <v>28668685</v>
          </cell>
          <cell r="O125">
            <v>7066939</v>
          </cell>
          <cell r="P125">
            <v>21422727</v>
          </cell>
          <cell r="Q125">
            <v>12419450</v>
          </cell>
          <cell r="R125" t="str">
            <v>On Phase II List</v>
          </cell>
        </row>
        <row r="126">
          <cell r="A126" t="str">
            <v>N-121-DE</v>
          </cell>
          <cell r="B126" t="str">
            <v>NYSTATIN / TRIAMCINOLONE ACETONIDE Total</v>
          </cell>
          <cell r="D126" t="str">
            <v>DERMATOLOGY</v>
          </cell>
          <cell r="E126" t="str">
            <v>Rx</v>
          </cell>
          <cell r="F126">
            <v>3043</v>
          </cell>
          <cell r="G126">
            <v>185000</v>
          </cell>
          <cell r="H126">
            <v>160181</v>
          </cell>
          <cell r="I126">
            <v>2919</v>
          </cell>
          <cell r="J126">
            <v>168669</v>
          </cell>
          <cell r="K126">
            <v>189000</v>
          </cell>
          <cell r="L126">
            <v>2099</v>
          </cell>
          <cell r="M126">
            <v>132000</v>
          </cell>
          <cell r="N126">
            <v>116497</v>
          </cell>
          <cell r="O126">
            <v>1439</v>
          </cell>
          <cell r="P126">
            <v>109489</v>
          </cell>
          <cell r="Q126">
            <v>96781</v>
          </cell>
        </row>
        <row r="127">
          <cell r="A127" t="str">
            <v>N-122-DE</v>
          </cell>
          <cell r="B127" t="str">
            <v>NYSTATIN / ZINC OXIDE Total</v>
          </cell>
          <cell r="D127" t="str">
            <v>DERMATOLOGY</v>
          </cell>
          <cell r="E127" t="str">
            <v>Rx</v>
          </cell>
          <cell r="F127">
            <v>1041654</v>
          </cell>
          <cell r="G127">
            <v>1804261</v>
          </cell>
          <cell r="H127">
            <v>1052979</v>
          </cell>
          <cell r="I127">
            <v>1506860</v>
          </cell>
          <cell r="J127">
            <v>1165934</v>
          </cell>
          <cell r="K127">
            <v>2484490</v>
          </cell>
          <cell r="L127">
            <v>1260510</v>
          </cell>
          <cell r="M127">
            <v>2951510</v>
          </cell>
          <cell r="N127">
            <v>1758399</v>
          </cell>
          <cell r="O127">
            <v>555015</v>
          </cell>
          <cell r="P127">
            <v>1538384</v>
          </cell>
          <cell r="Q127">
            <v>964428</v>
          </cell>
          <cell r="R127" t="str">
            <v>On Phase II List</v>
          </cell>
        </row>
        <row r="128">
          <cell r="A128" t="str">
            <v>O-123-IN</v>
          </cell>
          <cell r="B128" t="str">
            <v>OXACILLIN SODIUM Total</v>
          </cell>
          <cell r="D128" t="str">
            <v>INFECT. DISEASE</v>
          </cell>
          <cell r="E128" t="str">
            <v>Rx</v>
          </cell>
          <cell r="F128">
            <v>10862982</v>
          </cell>
          <cell r="G128">
            <v>25521357</v>
          </cell>
          <cell r="H128">
            <v>16958688</v>
          </cell>
          <cell r="I128">
            <v>11467195</v>
          </cell>
          <cell r="J128">
            <v>21305749</v>
          </cell>
          <cell r="K128">
            <v>31279488</v>
          </cell>
          <cell r="L128">
            <v>14862731</v>
          </cell>
          <cell r="M128">
            <v>32522884</v>
          </cell>
          <cell r="N128">
            <v>22299197</v>
          </cell>
          <cell r="O128">
            <v>5971397</v>
          </cell>
          <cell r="P128">
            <v>13587748</v>
          </cell>
          <cell r="Q128">
            <v>9207851</v>
          </cell>
          <cell r="R128" t="str">
            <v>On Phase II List</v>
          </cell>
        </row>
        <row r="129">
          <cell r="A129" t="str">
            <v>P-124-ON</v>
          </cell>
          <cell r="B129" t="str">
            <v>PACLITAXEL Total</v>
          </cell>
          <cell r="D129" t="str">
            <v>ONCOLOGY</v>
          </cell>
          <cell r="E129" t="str">
            <v>Rx</v>
          </cell>
          <cell r="F129">
            <v>566800</v>
          </cell>
          <cell r="G129">
            <v>81147106</v>
          </cell>
          <cell r="H129">
            <v>75954356</v>
          </cell>
          <cell r="I129">
            <v>577054</v>
          </cell>
          <cell r="J129">
            <v>51019112</v>
          </cell>
          <cell r="K129">
            <v>59693076</v>
          </cell>
          <cell r="L129">
            <v>257674</v>
          </cell>
          <cell r="M129">
            <v>22162582</v>
          </cell>
          <cell r="N129">
            <v>15674201</v>
          </cell>
          <cell r="O129">
            <v>97192</v>
          </cell>
          <cell r="P129">
            <v>12726167</v>
          </cell>
          <cell r="Q129">
            <v>10227359</v>
          </cell>
          <cell r="R129" t="str">
            <v>On Phase II List</v>
          </cell>
        </row>
        <row r="130">
          <cell r="A130" t="str">
            <v>P-125-ON</v>
          </cell>
          <cell r="B130" t="str">
            <v>PACLITAXEL (PCF) Total</v>
          </cell>
          <cell r="D130" t="str">
            <v>ONCOLOGY</v>
          </cell>
          <cell r="E130" t="str">
            <v>Rx</v>
          </cell>
          <cell r="F130">
            <v>1917801</v>
          </cell>
          <cell r="G130">
            <v>572670782</v>
          </cell>
          <cell r="H130">
            <v>583869667</v>
          </cell>
          <cell r="I130">
            <v>3259641</v>
          </cell>
          <cell r="J130">
            <v>838754031</v>
          </cell>
          <cell r="K130">
            <v>923195134</v>
          </cell>
          <cell r="L130">
            <v>3347690</v>
          </cell>
          <cell r="M130">
            <v>742795719</v>
          </cell>
          <cell r="N130">
            <v>701869570</v>
          </cell>
          <cell r="O130">
            <v>1563076</v>
          </cell>
          <cell r="P130">
            <v>287190528</v>
          </cell>
          <cell r="Q130">
            <v>272277090</v>
          </cell>
          <cell r="R130" t="str">
            <v>On Phase II List</v>
          </cell>
        </row>
        <row r="131">
          <cell r="B131" t="str">
            <v>PERFALGAN Total</v>
          </cell>
          <cell r="D131" t="str">
            <v>PAIN MGNT</v>
          </cell>
          <cell r="E131" t="str">
            <v>Rx</v>
          </cell>
          <cell r="F131">
            <v>88273</v>
          </cell>
          <cell r="G131">
            <v>4121698</v>
          </cell>
          <cell r="H131">
            <v>3414896</v>
          </cell>
          <cell r="I131">
            <v>3592399</v>
          </cell>
          <cell r="J131">
            <v>78040641</v>
          </cell>
          <cell r="K131">
            <v>108428340</v>
          </cell>
          <cell r="L131">
            <v>4968536</v>
          </cell>
          <cell r="M131">
            <v>149261658</v>
          </cell>
          <cell r="N131">
            <v>111486211</v>
          </cell>
          <cell r="O131">
            <v>2945332</v>
          </cell>
          <cell r="P131">
            <v>88839265</v>
          </cell>
          <cell r="Q131">
            <v>66383790</v>
          </cell>
        </row>
        <row r="132">
          <cell r="B132" t="str">
            <v>PERFUSALGAN Total</v>
          </cell>
          <cell r="D132" t="str">
            <v>PAIN MGNT</v>
          </cell>
          <cell r="E132" t="str">
            <v>Rx</v>
          </cell>
          <cell r="F132">
            <v>0</v>
          </cell>
          <cell r="G132">
            <v>0</v>
          </cell>
          <cell r="H132">
            <v>0</v>
          </cell>
          <cell r="I132">
            <v>433676</v>
          </cell>
          <cell r="J132">
            <v>8976523</v>
          </cell>
          <cell r="K132">
            <v>12637752</v>
          </cell>
          <cell r="L132">
            <v>555330</v>
          </cell>
          <cell r="M132">
            <v>16169613</v>
          </cell>
          <cell r="N132">
            <v>11984889</v>
          </cell>
          <cell r="O132">
            <v>306683</v>
          </cell>
          <cell r="P132">
            <v>8758364</v>
          </cell>
          <cell r="Q132">
            <v>6452843</v>
          </cell>
        </row>
        <row r="133">
          <cell r="A133" t="str">
            <v>P-126-PA</v>
          </cell>
          <cell r="B133" t="str">
            <v>PARACETAMOL Total</v>
          </cell>
          <cell r="D133" t="str">
            <v>PAIN MGNT</v>
          </cell>
          <cell r="E133" t="str">
            <v>OTC</v>
          </cell>
          <cell r="F133">
            <v>88273</v>
          </cell>
          <cell r="G133">
            <v>4121698</v>
          </cell>
          <cell r="H133">
            <v>3414896</v>
          </cell>
          <cell r="I133">
            <v>222288839</v>
          </cell>
          <cell r="J133">
            <v>339611130</v>
          </cell>
          <cell r="K133">
            <v>448901919</v>
          </cell>
          <cell r="L133">
            <v>246864471</v>
          </cell>
          <cell r="M133">
            <v>518802697</v>
          </cell>
          <cell r="N133">
            <v>386486720</v>
          </cell>
          <cell r="O133">
            <v>121121411</v>
          </cell>
          <cell r="P133">
            <v>266976063</v>
          </cell>
          <cell r="Q133">
            <v>194558422</v>
          </cell>
          <cell r="R133" t="str">
            <v>On Phase II List</v>
          </cell>
        </row>
        <row r="134">
          <cell r="A134" t="str">
            <v>P-127-PA</v>
          </cell>
          <cell r="B134" t="str">
            <v>PARACETAMOL / ASCORBIC ACID Total</v>
          </cell>
          <cell r="D134" t="str">
            <v>PAIN MGNT</v>
          </cell>
          <cell r="E134" t="str">
            <v>OTC</v>
          </cell>
          <cell r="F134">
            <v>0</v>
          </cell>
          <cell r="G134">
            <v>0</v>
          </cell>
          <cell r="H134">
            <v>0</v>
          </cell>
          <cell r="I134">
            <v>9367741</v>
          </cell>
          <cell r="J134">
            <v>6147579</v>
          </cell>
          <cell r="K134">
            <v>9894444</v>
          </cell>
          <cell r="L134">
            <v>10806979</v>
          </cell>
          <cell r="M134">
            <v>11648565</v>
          </cell>
          <cell r="N134">
            <v>7206204</v>
          </cell>
          <cell r="O134">
            <v>10702824</v>
          </cell>
          <cell r="P134">
            <v>7638484</v>
          </cell>
          <cell r="Q134">
            <v>7156558</v>
          </cell>
          <cell r="R134" t="str">
            <v>On Phase II List</v>
          </cell>
        </row>
        <row r="135">
          <cell r="A135" t="str">
            <v>P-128-PA</v>
          </cell>
          <cell r="B135" t="str">
            <v>PARACETAMOL / CODEIN Total</v>
          </cell>
          <cell r="D135" t="str">
            <v>PAIN MGNT</v>
          </cell>
          <cell r="E135" t="str">
            <v>Rx</v>
          </cell>
          <cell r="F135">
            <v>0</v>
          </cell>
          <cell r="G135">
            <v>0</v>
          </cell>
          <cell r="H135">
            <v>0</v>
          </cell>
          <cell r="I135">
            <v>24067106</v>
          </cell>
          <cell r="J135">
            <v>41916893</v>
          </cell>
          <cell r="K135">
            <v>60285572</v>
          </cell>
          <cell r="L135">
            <v>23585796</v>
          </cell>
          <cell r="M135">
            <v>59061794</v>
          </cell>
          <cell r="N135">
            <v>39621112</v>
          </cell>
          <cell r="O135">
            <v>10893372</v>
          </cell>
          <cell r="P135">
            <v>25585257</v>
          </cell>
          <cell r="Q135">
            <v>16628032</v>
          </cell>
          <cell r="R135" t="str">
            <v>On Phase II List</v>
          </cell>
        </row>
        <row r="136">
          <cell r="A136" t="str">
            <v>P-129-PA</v>
          </cell>
          <cell r="B136" t="str">
            <v>PARACETAMOL / DICLOFENAC Total</v>
          </cell>
          <cell r="D136" t="str">
            <v>PAIN MGNT</v>
          </cell>
          <cell r="E136" t="str">
            <v>Rx</v>
          </cell>
          <cell r="F136">
            <v>1049687</v>
          </cell>
          <cell r="G136">
            <v>2992327</v>
          </cell>
          <cell r="H136">
            <v>2254095</v>
          </cell>
          <cell r="I136">
            <v>553946</v>
          </cell>
          <cell r="J136">
            <v>1871522</v>
          </cell>
          <cell r="K136">
            <v>2428558</v>
          </cell>
          <cell r="L136">
            <v>667432</v>
          </cell>
          <cell r="M136">
            <v>2602932</v>
          </cell>
          <cell r="N136">
            <v>1814186</v>
          </cell>
          <cell r="O136">
            <v>371121</v>
          </cell>
          <cell r="P136">
            <v>1376000</v>
          </cell>
          <cell r="Q136">
            <v>855779</v>
          </cell>
          <cell r="R136" t="str">
            <v>On Phase II List</v>
          </cell>
        </row>
        <row r="137">
          <cell r="A137" t="str">
            <v>P-130-CO</v>
          </cell>
          <cell r="B137" t="str">
            <v>PARACETAMOL / PHENIRAMINE / ASCORBIC ACID Total</v>
          </cell>
          <cell r="D137" t="str">
            <v>COLD RELIEF</v>
          </cell>
          <cell r="E137" t="str">
            <v>OTC</v>
          </cell>
          <cell r="F137">
            <v>0</v>
          </cell>
          <cell r="G137">
            <v>0</v>
          </cell>
          <cell r="H137">
            <v>0</v>
          </cell>
          <cell r="I137">
            <v>35933954</v>
          </cell>
          <cell r="J137">
            <v>34621544</v>
          </cell>
          <cell r="K137">
            <v>46999946</v>
          </cell>
          <cell r="L137">
            <v>41655041</v>
          </cell>
          <cell r="M137">
            <v>57282421</v>
          </cell>
          <cell r="N137">
            <v>39833271</v>
          </cell>
          <cell r="O137">
            <v>16161934</v>
          </cell>
          <cell r="P137">
            <v>21886383</v>
          </cell>
          <cell r="Q137">
            <v>15230227</v>
          </cell>
          <cell r="R137" t="str">
            <v>On Phase II List</v>
          </cell>
        </row>
        <row r="138">
          <cell r="A138" t="str">
            <v>P-131-AL</v>
          </cell>
          <cell r="B138" t="str">
            <v>PEMIROLAST POTASSIUM Total</v>
          </cell>
          <cell r="D138" t="str">
            <v>ALLERGY</v>
          </cell>
          <cell r="E138" t="str">
            <v>Rx</v>
          </cell>
          <cell r="F138">
            <v>236542</v>
          </cell>
          <cell r="G138">
            <v>24027535</v>
          </cell>
          <cell r="H138">
            <v>23958760</v>
          </cell>
          <cell r="I138">
            <v>185126</v>
          </cell>
          <cell r="J138">
            <v>13513338</v>
          </cell>
          <cell r="K138">
            <v>16854635</v>
          </cell>
          <cell r="L138">
            <v>216843</v>
          </cell>
          <cell r="M138">
            <v>21449532</v>
          </cell>
          <cell r="N138">
            <v>18129650</v>
          </cell>
          <cell r="O138">
            <v>98286</v>
          </cell>
          <cell r="P138">
            <v>7907699</v>
          </cell>
          <cell r="Q138">
            <v>6959090</v>
          </cell>
          <cell r="R138" t="str">
            <v>On Phase II List</v>
          </cell>
        </row>
        <row r="139">
          <cell r="A139" t="str">
            <v>P-132-IN</v>
          </cell>
          <cell r="B139" t="str">
            <v>PENICILLIN G POTASSIUM / PENICILLIN G PROCAINE Total</v>
          </cell>
          <cell r="D139" t="str">
            <v>INFECT. DISEASE</v>
          </cell>
          <cell r="E139" t="str">
            <v>Rx</v>
          </cell>
          <cell r="F139">
            <v>9104</v>
          </cell>
          <cell r="G139">
            <v>806000</v>
          </cell>
          <cell r="H139">
            <v>463484</v>
          </cell>
          <cell r="I139">
            <v>9838</v>
          </cell>
          <cell r="J139">
            <v>428187</v>
          </cell>
          <cell r="K139">
            <v>951954</v>
          </cell>
          <cell r="L139">
            <v>6544</v>
          </cell>
          <cell r="M139">
            <v>852000</v>
          </cell>
          <cell r="N139">
            <v>456646</v>
          </cell>
          <cell r="O139">
            <v>3153</v>
          </cell>
          <cell r="P139">
            <v>460010</v>
          </cell>
          <cell r="Q139">
            <v>352321</v>
          </cell>
        </row>
        <row r="140">
          <cell r="A140" t="str">
            <v>P-133-CA</v>
          </cell>
          <cell r="B140" t="str">
            <v>PENTASTARCH Total</v>
          </cell>
          <cell r="D140" t="str">
            <v>CARDIOVASCULAR</v>
          </cell>
          <cell r="E140" t="str">
            <v>Rx</v>
          </cell>
          <cell r="F140">
            <v>31987</v>
          </cell>
          <cell r="G140">
            <v>10176924</v>
          </cell>
          <cell r="H140">
            <v>7546927</v>
          </cell>
          <cell r="I140">
            <v>33828</v>
          </cell>
          <cell r="J140">
            <v>8671060</v>
          </cell>
          <cell r="K140">
            <v>11436939</v>
          </cell>
          <cell r="L140">
            <v>36419</v>
          </cell>
          <cell r="M140">
            <v>14003090</v>
          </cell>
          <cell r="N140">
            <v>10759098</v>
          </cell>
          <cell r="O140">
            <v>20411</v>
          </cell>
          <cell r="P140">
            <v>8205887</v>
          </cell>
          <cell r="Q140">
            <v>6473884</v>
          </cell>
          <cell r="R140" t="str">
            <v>On Phase II List</v>
          </cell>
        </row>
        <row r="141">
          <cell r="A141" t="str">
            <v>P-134-DI</v>
          </cell>
          <cell r="B141" t="str">
            <v>PHENAPHTHAZINE PAPER Total</v>
          </cell>
          <cell r="D141" t="str">
            <v>DIAGNOSTIC</v>
          </cell>
          <cell r="E141" t="str">
            <v>N/A</v>
          </cell>
          <cell r="F141">
            <v>96478</v>
          </cell>
          <cell r="G141">
            <v>2360780</v>
          </cell>
          <cell r="H141">
            <v>2183582</v>
          </cell>
          <cell r="I141">
            <v>81762</v>
          </cell>
          <cell r="J141">
            <v>1819309</v>
          </cell>
          <cell r="K141">
            <v>1976766</v>
          </cell>
          <cell r="L141">
            <v>82183</v>
          </cell>
          <cell r="M141">
            <v>2011627</v>
          </cell>
          <cell r="N141">
            <v>1722370</v>
          </cell>
          <cell r="O141">
            <v>35085</v>
          </cell>
          <cell r="P141">
            <v>903323</v>
          </cell>
          <cell r="Q141">
            <v>816659</v>
          </cell>
          <cell r="R141" t="str">
            <v>On Phase II List</v>
          </cell>
        </row>
        <row r="142">
          <cell r="A142" t="str">
            <v>P-135-IN</v>
          </cell>
          <cell r="B142" t="str">
            <v>PHENAZOPYRIDINE HCL / SULFAMETHIZOLE Total</v>
          </cell>
          <cell r="D142" t="str">
            <v>INFECT. DISEASE</v>
          </cell>
          <cell r="E142" t="str">
            <v>Rx</v>
          </cell>
          <cell r="F142">
            <v>55832</v>
          </cell>
          <cell r="G142">
            <v>986834</v>
          </cell>
          <cell r="H142">
            <v>777016</v>
          </cell>
          <cell r="I142">
            <v>72416</v>
          </cell>
          <cell r="J142">
            <v>1118235</v>
          </cell>
          <cell r="K142">
            <v>1469948</v>
          </cell>
          <cell r="L142">
            <v>77561</v>
          </cell>
          <cell r="M142">
            <v>1705723</v>
          </cell>
          <cell r="N142">
            <v>1327851</v>
          </cell>
          <cell r="O142">
            <v>39789</v>
          </cell>
          <cell r="P142">
            <v>907730</v>
          </cell>
          <cell r="Q142">
            <v>726266</v>
          </cell>
          <cell r="R142" t="str">
            <v>On Phase II List</v>
          </cell>
        </row>
        <row r="143">
          <cell r="A143" t="str">
            <v>P-136-IN</v>
          </cell>
          <cell r="B143" t="str">
            <v>PIPERACILLIN ACID MONOHYDRATE Total</v>
          </cell>
          <cell r="D143" t="str">
            <v>INFECT. DISEASE</v>
          </cell>
          <cell r="E143" t="str">
            <v>INT</v>
          </cell>
          <cell r="F143">
            <v>233091</v>
          </cell>
          <cell r="G143">
            <v>29603000</v>
          </cell>
          <cell r="H143">
            <v>17800435</v>
          </cell>
          <cell r="I143">
            <v>167271</v>
          </cell>
          <cell r="J143">
            <v>12072424</v>
          </cell>
          <cell r="K143">
            <v>20747961</v>
          </cell>
          <cell r="L143">
            <v>165008</v>
          </cell>
          <cell r="M143">
            <v>19490046</v>
          </cell>
          <cell r="N143">
            <v>9704278</v>
          </cell>
          <cell r="O143">
            <v>111993</v>
          </cell>
          <cell r="P143">
            <v>13956319</v>
          </cell>
          <cell r="Q143">
            <v>6631990</v>
          </cell>
          <cell r="R143" t="str">
            <v>On Phase II List</v>
          </cell>
        </row>
        <row r="144">
          <cell r="A144" t="str">
            <v>P-137-PA</v>
          </cell>
          <cell r="B144" t="str">
            <v>PIROXICAM Total</v>
          </cell>
          <cell r="D144" t="str">
            <v>PAIN MGNT</v>
          </cell>
          <cell r="E144" t="str">
            <v>Rx</v>
          </cell>
          <cell r="F144">
            <v>164378</v>
          </cell>
          <cell r="G144">
            <v>428672</v>
          </cell>
          <cell r="H144">
            <v>349025</v>
          </cell>
          <cell r="I144">
            <v>128037</v>
          </cell>
          <cell r="J144">
            <v>307590</v>
          </cell>
          <cell r="K144">
            <v>354315</v>
          </cell>
          <cell r="L144">
            <v>160499</v>
          </cell>
          <cell r="M144">
            <v>415530</v>
          </cell>
          <cell r="N144">
            <v>356634</v>
          </cell>
          <cell r="O144">
            <v>62891</v>
          </cell>
          <cell r="P144">
            <v>207542</v>
          </cell>
          <cell r="Q144">
            <v>190063</v>
          </cell>
        </row>
        <row r="145">
          <cell r="A145" t="str">
            <v>P-138-DE</v>
          </cell>
          <cell r="B145" t="str">
            <v>PLASTIBASE Total</v>
          </cell>
          <cell r="D145" t="str">
            <v>DERMATOLOGY</v>
          </cell>
          <cell r="E145" t="str">
            <v>INT</v>
          </cell>
          <cell r="F145">
            <v>214474</v>
          </cell>
          <cell r="G145">
            <v>3184301</v>
          </cell>
          <cell r="H145">
            <v>1983069</v>
          </cell>
          <cell r="I145">
            <v>250091</v>
          </cell>
          <cell r="J145">
            <v>2206906</v>
          </cell>
          <cell r="K145">
            <v>3738432</v>
          </cell>
          <cell r="L145">
            <v>200001</v>
          </cell>
          <cell r="M145">
            <v>3524729</v>
          </cell>
          <cell r="N145">
            <v>1380397</v>
          </cell>
          <cell r="O145">
            <v>66305</v>
          </cell>
          <cell r="P145">
            <v>1741063</v>
          </cell>
          <cell r="Q145">
            <v>969147</v>
          </cell>
          <cell r="R145" t="str">
            <v>On Phase II List</v>
          </cell>
        </row>
        <row r="146">
          <cell r="B146" t="str">
            <v>POTASSIUM CHLORIDE Total</v>
          </cell>
          <cell r="D146" t="str">
            <v>POTASSIUM SUPP.</v>
          </cell>
          <cell r="E146" t="str">
            <v>Rx</v>
          </cell>
          <cell r="F146">
            <v>126311</v>
          </cell>
          <cell r="G146">
            <v>4888453</v>
          </cell>
          <cell r="H146">
            <v>4365661</v>
          </cell>
          <cell r="I146">
            <v>114802</v>
          </cell>
          <cell r="J146">
            <v>3570121</v>
          </cell>
          <cell r="K146">
            <v>4142630</v>
          </cell>
          <cell r="L146">
            <v>83416</v>
          </cell>
          <cell r="M146">
            <v>3280979</v>
          </cell>
          <cell r="N146">
            <v>2833171</v>
          </cell>
          <cell r="O146">
            <v>11126</v>
          </cell>
          <cell r="P146">
            <v>932869</v>
          </cell>
          <cell r="Q146">
            <v>811261</v>
          </cell>
        </row>
        <row r="147">
          <cell r="A147" t="str">
            <v>P-139-ME</v>
          </cell>
          <cell r="B147" t="str">
            <v>PRAVASTATIN SODIUM Total</v>
          </cell>
          <cell r="D147" t="str">
            <v>METAB. DISEASE</v>
          </cell>
          <cell r="E147" t="str">
            <v>Rx</v>
          </cell>
          <cell r="F147">
            <v>59180283</v>
          </cell>
          <cell r="G147">
            <v>2739894205</v>
          </cell>
          <cell r="H147">
            <v>1916589041</v>
          </cell>
          <cell r="I147">
            <v>54149376</v>
          </cell>
          <cell r="J147">
            <v>2000232206</v>
          </cell>
          <cell r="K147">
            <v>2787634574</v>
          </cell>
          <cell r="L147">
            <v>47648603</v>
          </cell>
          <cell r="M147">
            <v>2351407523</v>
          </cell>
          <cell r="N147">
            <v>1451595788</v>
          </cell>
          <cell r="O147">
            <v>16997948</v>
          </cell>
          <cell r="P147">
            <v>799405981</v>
          </cell>
          <cell r="Q147">
            <v>496326096</v>
          </cell>
          <cell r="R147" t="str">
            <v>On Phase II List</v>
          </cell>
        </row>
        <row r="148">
          <cell r="A148" t="str">
            <v>P-140-CA</v>
          </cell>
          <cell r="B148" t="str">
            <v>PROLINE THIOESTER Total</v>
          </cell>
          <cell r="D148" t="str">
            <v>CARDIOVASCULAR</v>
          </cell>
          <cell r="E148" t="str">
            <v>INT</v>
          </cell>
          <cell r="F148">
            <v>2400</v>
          </cell>
          <cell r="G148">
            <v>5616000</v>
          </cell>
          <cell r="H148">
            <v>5418480</v>
          </cell>
          <cell r="I148">
            <v>2200</v>
          </cell>
          <cell r="J148">
            <v>4949846</v>
          </cell>
          <cell r="K148">
            <v>5148000</v>
          </cell>
          <cell r="L148">
            <v>1800</v>
          </cell>
          <cell r="M148">
            <v>4212000</v>
          </cell>
          <cell r="N148">
            <v>4019940</v>
          </cell>
          <cell r="O148">
            <v>800</v>
          </cell>
          <cell r="P148">
            <v>1872000</v>
          </cell>
          <cell r="Q148">
            <v>1789472</v>
          </cell>
          <cell r="R148" t="str">
            <v>On Phase II List</v>
          </cell>
        </row>
        <row r="149">
          <cell r="A149" t="str">
            <v>P-141-CA</v>
          </cell>
          <cell r="B149" t="str">
            <v>PROPAFENONE HCL Total</v>
          </cell>
          <cell r="D149" t="str">
            <v>CARDIOVASCULAR</v>
          </cell>
          <cell r="E149" t="str">
            <v>Rx</v>
          </cell>
          <cell r="F149">
            <v>453384</v>
          </cell>
          <cell r="G149">
            <v>2176454</v>
          </cell>
          <cell r="H149">
            <v>1668598</v>
          </cell>
          <cell r="I149">
            <v>495628</v>
          </cell>
          <cell r="J149">
            <v>1889945</v>
          </cell>
          <cell r="K149">
            <v>2549071</v>
          </cell>
          <cell r="L149">
            <v>316753</v>
          </cell>
          <cell r="M149">
            <v>1931334</v>
          </cell>
          <cell r="N149">
            <v>1349709</v>
          </cell>
          <cell r="O149">
            <v>86990</v>
          </cell>
          <cell r="P149">
            <v>694570</v>
          </cell>
          <cell r="Q149">
            <v>527769</v>
          </cell>
          <cell r="R149" t="str">
            <v>On Phase II List</v>
          </cell>
        </row>
        <row r="150">
          <cell r="A150" t="str">
            <v>P-142-CA</v>
          </cell>
          <cell r="B150" t="str">
            <v>PROPANOYL CHLORDE Total</v>
          </cell>
          <cell r="D150" t="str">
            <v>CARDIOVASCULAR</v>
          </cell>
          <cell r="E150" t="str">
            <v>INT</v>
          </cell>
          <cell r="F150">
            <v>1250</v>
          </cell>
          <cell r="G150">
            <v>2369440</v>
          </cell>
          <cell r="H150">
            <v>2016559</v>
          </cell>
          <cell r="I150">
            <v>1250</v>
          </cell>
          <cell r="J150">
            <v>2336400</v>
          </cell>
          <cell r="K150">
            <v>2675543</v>
          </cell>
          <cell r="L150">
            <v>750</v>
          </cell>
          <cell r="M150">
            <v>1667295</v>
          </cell>
          <cell r="N150">
            <v>1515605</v>
          </cell>
          <cell r="O150">
            <v>875</v>
          </cell>
          <cell r="P150">
            <v>1838584</v>
          </cell>
          <cell r="Q150">
            <v>1782151</v>
          </cell>
          <cell r="R150" t="str">
            <v>On Phase II List</v>
          </cell>
        </row>
        <row r="151">
          <cell r="A151" t="str">
            <v>P-143-CA</v>
          </cell>
          <cell r="B151" t="str">
            <v>PROPATYL NITRATE Total</v>
          </cell>
          <cell r="D151" t="str">
            <v>CARDIOVASCULAR</v>
          </cell>
          <cell r="E151" t="str">
            <v>Rx</v>
          </cell>
          <cell r="F151">
            <v>4168287</v>
          </cell>
          <cell r="G151">
            <v>8262000</v>
          </cell>
          <cell r="H151">
            <v>7519131</v>
          </cell>
          <cell r="I151">
            <v>4340861</v>
          </cell>
          <cell r="J151">
            <v>8968777</v>
          </cell>
          <cell r="K151">
            <v>10002000</v>
          </cell>
          <cell r="L151">
            <v>4500260</v>
          </cell>
          <cell r="M151">
            <v>13182000</v>
          </cell>
          <cell r="N151">
            <v>12220000</v>
          </cell>
          <cell r="O151">
            <v>2256158</v>
          </cell>
          <cell r="P151">
            <v>7438000</v>
          </cell>
          <cell r="Q151">
            <v>6903847</v>
          </cell>
          <cell r="R151" t="str">
            <v>On Phase II List</v>
          </cell>
        </row>
        <row r="152">
          <cell r="A152" t="str">
            <v>P-166-ME</v>
          </cell>
          <cell r="B152" t="str">
            <v>PRAVASTATIN SOD / ACETYLSALICYLIC ACID COMBO TABLET</v>
          </cell>
          <cell r="D152" t="str">
            <v>METAB. DISEASE</v>
          </cell>
          <cell r="E152" t="str">
            <v>Rx</v>
          </cell>
          <cell r="F152">
            <v>0</v>
          </cell>
          <cell r="G152">
            <v>0</v>
          </cell>
          <cell r="H152">
            <v>0</v>
          </cell>
          <cell r="I152">
            <v>0</v>
          </cell>
          <cell r="J152">
            <v>0</v>
          </cell>
          <cell r="K152">
            <v>0</v>
          </cell>
          <cell r="L152">
            <v>0</v>
          </cell>
          <cell r="M152">
            <v>0</v>
          </cell>
          <cell r="N152">
            <v>0</v>
          </cell>
          <cell r="O152">
            <v>0</v>
          </cell>
          <cell r="P152">
            <v>0</v>
          </cell>
          <cell r="Q152">
            <v>0</v>
          </cell>
        </row>
        <row r="153">
          <cell r="A153" t="str">
            <v>S-144-DE</v>
          </cell>
          <cell r="B153" t="str">
            <v>SALICYLIC ACID / SULFUR Total</v>
          </cell>
          <cell r="D153" t="str">
            <v>DERMATOLOGY</v>
          </cell>
          <cell r="E153" t="str">
            <v>Rx</v>
          </cell>
          <cell r="F153">
            <v>257304</v>
          </cell>
          <cell r="G153">
            <v>2117658</v>
          </cell>
          <cell r="H153">
            <v>1744119</v>
          </cell>
          <cell r="I153">
            <v>236190</v>
          </cell>
          <cell r="J153">
            <v>1704019</v>
          </cell>
          <cell r="K153">
            <v>2081434</v>
          </cell>
          <cell r="L153">
            <v>202691</v>
          </cell>
          <cell r="M153">
            <v>1793228</v>
          </cell>
          <cell r="N153">
            <v>1481211</v>
          </cell>
          <cell r="O153">
            <v>89168</v>
          </cell>
          <cell r="P153">
            <v>775716</v>
          </cell>
          <cell r="Q153">
            <v>635994</v>
          </cell>
          <cell r="R153" t="str">
            <v>On Phase II List</v>
          </cell>
        </row>
        <row r="154">
          <cell r="A154" t="str">
            <v>S-145-GA</v>
          </cell>
          <cell r="B154" t="str">
            <v>SIMETHICONE Total</v>
          </cell>
          <cell r="D154" t="str">
            <v>GASTROINTESTINAL</v>
          </cell>
          <cell r="E154" t="str">
            <v>OTC</v>
          </cell>
          <cell r="F154">
            <v>0</v>
          </cell>
          <cell r="G154">
            <v>0</v>
          </cell>
          <cell r="H154">
            <v>0</v>
          </cell>
          <cell r="I154">
            <v>0</v>
          </cell>
          <cell r="J154">
            <v>0</v>
          </cell>
          <cell r="K154">
            <v>0</v>
          </cell>
          <cell r="L154">
            <v>26201</v>
          </cell>
          <cell r="M154">
            <v>81040</v>
          </cell>
          <cell r="N154">
            <v>66891</v>
          </cell>
          <cell r="O154">
            <v>76644</v>
          </cell>
          <cell r="P154">
            <v>252005</v>
          </cell>
          <cell r="Q154">
            <v>204026</v>
          </cell>
        </row>
        <row r="155">
          <cell r="A155" t="str">
            <v>S-146-IN</v>
          </cell>
          <cell r="B155" t="str">
            <v>SODIUM HEXAMETAPHOSPHATE / TETRACYCLINE Total</v>
          </cell>
          <cell r="D155" t="str">
            <v>INFECT. DISEASE</v>
          </cell>
          <cell r="E155" t="str">
            <v>Rx</v>
          </cell>
          <cell r="F155">
            <v>380169</v>
          </cell>
          <cell r="G155">
            <v>2499754</v>
          </cell>
          <cell r="H155">
            <v>1853137</v>
          </cell>
          <cell r="I155">
            <v>316813</v>
          </cell>
          <cell r="J155">
            <v>2073579</v>
          </cell>
          <cell r="K155">
            <v>2715080</v>
          </cell>
          <cell r="L155">
            <v>641490</v>
          </cell>
          <cell r="M155">
            <v>1339793</v>
          </cell>
          <cell r="N155">
            <v>959778</v>
          </cell>
          <cell r="O155">
            <v>378160</v>
          </cell>
          <cell r="P155">
            <v>806862</v>
          </cell>
          <cell r="Q155">
            <v>547008</v>
          </cell>
        </row>
        <row r="156">
          <cell r="A156" t="str">
            <v>S-147-CA</v>
          </cell>
          <cell r="B156" t="str">
            <v>SOTALOL HCL Total</v>
          </cell>
          <cell r="D156" t="str">
            <v>CARDIOVASCULAR</v>
          </cell>
          <cell r="E156" t="str">
            <v>Rx</v>
          </cell>
          <cell r="F156">
            <v>5558227</v>
          </cell>
          <cell r="G156">
            <v>34799977</v>
          </cell>
          <cell r="H156">
            <v>28449078</v>
          </cell>
          <cell r="I156">
            <v>5066783</v>
          </cell>
          <cell r="J156">
            <v>27439907</v>
          </cell>
          <cell r="K156">
            <v>35710812</v>
          </cell>
          <cell r="L156">
            <v>4982579</v>
          </cell>
          <cell r="M156">
            <v>34997504</v>
          </cell>
          <cell r="N156">
            <v>27140935</v>
          </cell>
          <cell r="O156">
            <v>2124930</v>
          </cell>
          <cell r="P156">
            <v>13702974</v>
          </cell>
          <cell r="Q156">
            <v>10361778</v>
          </cell>
          <cell r="R156" t="str">
            <v>On Phase II List</v>
          </cell>
        </row>
        <row r="157">
          <cell r="A157" t="str">
            <v>S-148-VI</v>
          </cell>
          <cell r="B157" t="str">
            <v>STAVUDINE (D4T) Total</v>
          </cell>
          <cell r="D157" t="str">
            <v>VIROLOGY</v>
          </cell>
          <cell r="E157" t="str">
            <v>Rx</v>
          </cell>
          <cell r="F157">
            <v>1890702</v>
          </cell>
          <cell r="G157">
            <v>332422021</v>
          </cell>
          <cell r="H157">
            <v>323180150</v>
          </cell>
          <cell r="I157">
            <v>1874900</v>
          </cell>
          <cell r="J157">
            <v>264161155</v>
          </cell>
          <cell r="K157">
            <v>280064144</v>
          </cell>
          <cell r="L157">
            <v>2401516</v>
          </cell>
          <cell r="M157">
            <v>213286350</v>
          </cell>
          <cell r="N157">
            <v>194414640</v>
          </cell>
          <cell r="O157">
            <v>1318574</v>
          </cell>
          <cell r="P157">
            <v>80736937</v>
          </cell>
          <cell r="Q157">
            <v>71744968</v>
          </cell>
          <cell r="R157" t="str">
            <v>On Phase II List</v>
          </cell>
        </row>
        <row r="158">
          <cell r="A158" t="str">
            <v>S-149-DE</v>
          </cell>
          <cell r="B158" t="str">
            <v>SULCONAZOLE NITRATE Total</v>
          </cell>
          <cell r="D158" t="str">
            <v>DERMATOLOGY</v>
          </cell>
          <cell r="E158" t="str">
            <v>Rx</v>
          </cell>
          <cell r="F158">
            <v>69586</v>
          </cell>
          <cell r="G158">
            <v>1285547</v>
          </cell>
          <cell r="H158">
            <v>1180945</v>
          </cell>
          <cell r="I158">
            <v>57885</v>
          </cell>
          <cell r="J158">
            <v>992255</v>
          </cell>
          <cell r="K158">
            <v>1079887</v>
          </cell>
          <cell r="L158">
            <v>60754</v>
          </cell>
          <cell r="M158">
            <v>1177362</v>
          </cell>
          <cell r="N158">
            <v>1045788</v>
          </cell>
          <cell r="O158">
            <v>22081</v>
          </cell>
          <cell r="P158">
            <v>452921</v>
          </cell>
          <cell r="Q158">
            <v>395842</v>
          </cell>
          <cell r="R158" t="str">
            <v>On Phase II List</v>
          </cell>
        </row>
        <row r="159">
          <cell r="A159" t="str">
            <v>S-150-IN</v>
          </cell>
          <cell r="B159" t="str">
            <v>SULFAMETHOXAZOLE / TRIMETHOPRIM Total</v>
          </cell>
          <cell r="D159" t="str">
            <v>INFECT. DISEASE</v>
          </cell>
          <cell r="E159" t="str">
            <v>Rx</v>
          </cell>
          <cell r="F159">
            <v>490590</v>
          </cell>
          <cell r="G159">
            <v>1850372</v>
          </cell>
          <cell r="H159">
            <v>1365747</v>
          </cell>
          <cell r="I159">
            <v>452579</v>
          </cell>
          <cell r="J159">
            <v>1407416</v>
          </cell>
          <cell r="K159">
            <v>1767034</v>
          </cell>
          <cell r="L159">
            <v>364837</v>
          </cell>
          <cell r="M159">
            <v>1623582</v>
          </cell>
          <cell r="N159">
            <v>1266730</v>
          </cell>
          <cell r="O159">
            <v>122371</v>
          </cell>
          <cell r="P159">
            <v>538041</v>
          </cell>
          <cell r="Q159">
            <v>439112</v>
          </cell>
          <cell r="R159" t="str">
            <v>On Phase II List</v>
          </cell>
        </row>
        <row r="160">
          <cell r="A160" t="str">
            <v>S-151-IN</v>
          </cell>
          <cell r="B160" t="str">
            <v>SULTAMICILLIN Total</v>
          </cell>
          <cell r="D160" t="str">
            <v>INFECT. DISEASE</v>
          </cell>
          <cell r="E160" t="str">
            <v>Rx</v>
          </cell>
          <cell r="F160">
            <v>89016</v>
          </cell>
          <cell r="G160">
            <v>656312</v>
          </cell>
          <cell r="H160">
            <v>402477</v>
          </cell>
          <cell r="I160">
            <v>279059</v>
          </cell>
          <cell r="J160">
            <v>480382</v>
          </cell>
          <cell r="K160">
            <v>1126039</v>
          </cell>
          <cell r="L160">
            <v>190584</v>
          </cell>
          <cell r="M160">
            <v>1335000</v>
          </cell>
          <cell r="N160">
            <v>847229</v>
          </cell>
          <cell r="O160">
            <v>94127</v>
          </cell>
          <cell r="P160">
            <v>650037</v>
          </cell>
          <cell r="Q160">
            <v>421354</v>
          </cell>
        </row>
        <row r="161">
          <cell r="A161" t="str">
            <v>T-152-ON</v>
          </cell>
          <cell r="B161" t="str">
            <v>TAMOXIFEN CITRATE Total</v>
          </cell>
          <cell r="D161" t="str">
            <v>ONCOLOGY</v>
          </cell>
          <cell r="E161" t="str">
            <v>Rx</v>
          </cell>
          <cell r="F161">
            <v>0</v>
          </cell>
          <cell r="G161">
            <v>0</v>
          </cell>
          <cell r="H161">
            <v>0</v>
          </cell>
          <cell r="I161">
            <v>26532</v>
          </cell>
          <cell r="J161">
            <v>1258616</v>
          </cell>
          <cell r="K161">
            <v>2436208</v>
          </cell>
          <cell r="L161">
            <v>24527</v>
          </cell>
          <cell r="M161">
            <v>2233004</v>
          </cell>
          <cell r="N161">
            <v>1138181</v>
          </cell>
          <cell r="O161">
            <v>11663</v>
          </cell>
          <cell r="P161">
            <v>926381</v>
          </cell>
          <cell r="Q161">
            <v>431794</v>
          </cell>
          <cell r="R161" t="str">
            <v>On Phase II List</v>
          </cell>
        </row>
        <row r="162">
          <cell r="A162" t="str">
            <v>T-153-ON</v>
          </cell>
          <cell r="B162" t="str">
            <v>TEGAFUR / URACIL Total</v>
          </cell>
          <cell r="D162" t="str">
            <v>ONCOLOGY</v>
          </cell>
          <cell r="E162" t="str">
            <v>Rx</v>
          </cell>
          <cell r="F162">
            <v>80061</v>
          </cell>
          <cell r="G162">
            <v>18800059</v>
          </cell>
          <cell r="H162">
            <v>16562596</v>
          </cell>
          <cell r="I162">
            <v>73899</v>
          </cell>
          <cell r="J162">
            <v>15103053</v>
          </cell>
          <cell r="K162">
            <v>17262556</v>
          </cell>
          <cell r="L162">
            <v>63999</v>
          </cell>
          <cell r="M162">
            <v>13277775</v>
          </cell>
          <cell r="N162">
            <v>11819281</v>
          </cell>
          <cell r="O162">
            <v>21691</v>
          </cell>
          <cell r="P162">
            <v>2561263</v>
          </cell>
          <cell r="Q162">
            <v>2079382</v>
          </cell>
          <cell r="R162" t="str">
            <v>On Phase II List</v>
          </cell>
        </row>
        <row r="163">
          <cell r="A163" t="str">
            <v>T-154-ON</v>
          </cell>
          <cell r="B163" t="str">
            <v>TENIPOSIDE Total</v>
          </cell>
          <cell r="D163" t="str">
            <v>ONCOLOGY</v>
          </cell>
          <cell r="E163" t="str">
            <v>Rx</v>
          </cell>
          <cell r="F163">
            <v>22386</v>
          </cell>
          <cell r="G163">
            <v>2340679</v>
          </cell>
          <cell r="H163">
            <v>1792036</v>
          </cell>
          <cell r="I163">
            <v>24041</v>
          </cell>
          <cell r="J163">
            <v>2114104</v>
          </cell>
          <cell r="K163">
            <v>2968245</v>
          </cell>
          <cell r="L163">
            <v>21806</v>
          </cell>
          <cell r="M163">
            <v>2637737</v>
          </cell>
          <cell r="N163">
            <v>1933489</v>
          </cell>
          <cell r="O163">
            <v>8894</v>
          </cell>
          <cell r="P163">
            <v>822451</v>
          </cell>
          <cell r="Q163">
            <v>552845</v>
          </cell>
          <cell r="R163" t="str">
            <v>On Phase II List</v>
          </cell>
        </row>
        <row r="164">
          <cell r="A164" t="str">
            <v>T-155-ON</v>
          </cell>
          <cell r="B164" t="str">
            <v>TESTOLACTONE Total</v>
          </cell>
          <cell r="D164" t="str">
            <v>ONCOLOGY</v>
          </cell>
          <cell r="E164" t="str">
            <v>Rx</v>
          </cell>
          <cell r="F164">
            <v>4097</v>
          </cell>
          <cell r="G164">
            <v>651780</v>
          </cell>
          <cell r="H164">
            <v>564087</v>
          </cell>
          <cell r="I164">
            <v>521811</v>
          </cell>
          <cell r="J164">
            <v>3398</v>
          </cell>
          <cell r="K164">
            <v>607150</v>
          </cell>
          <cell r="L164">
            <v>5</v>
          </cell>
          <cell r="M164">
            <v>314882</v>
          </cell>
          <cell r="N164">
            <v>2414</v>
          </cell>
          <cell r="O164">
            <v>4</v>
          </cell>
          <cell r="P164">
            <v>1167</v>
          </cell>
          <cell r="Q164">
            <v>92469</v>
          </cell>
        </row>
        <row r="165">
          <cell r="A165" t="str">
            <v>T-156-IN</v>
          </cell>
          <cell r="B165" t="str">
            <v>TETRACYCLINE HCL Total</v>
          </cell>
          <cell r="D165" t="str">
            <v>INFECT. DISEASE</v>
          </cell>
          <cell r="E165" t="str">
            <v>Rx</v>
          </cell>
          <cell r="F165">
            <v>1025881</v>
          </cell>
          <cell r="G165">
            <v>2086863</v>
          </cell>
          <cell r="H165">
            <v>1564840</v>
          </cell>
          <cell r="I165">
            <v>1009253</v>
          </cell>
          <cell r="J165">
            <v>1453694</v>
          </cell>
          <cell r="K165">
            <v>2017228</v>
          </cell>
          <cell r="L165">
            <v>971256</v>
          </cell>
          <cell r="M165">
            <v>2148191</v>
          </cell>
          <cell r="N165">
            <v>1466035</v>
          </cell>
          <cell r="O165">
            <v>414069</v>
          </cell>
          <cell r="P165">
            <v>894902</v>
          </cell>
          <cell r="Q165">
            <v>640808</v>
          </cell>
          <cell r="R165" t="str">
            <v>On Phase II List</v>
          </cell>
        </row>
        <row r="166">
          <cell r="A166" t="str">
            <v>T-157-CA</v>
          </cell>
          <cell r="B166" t="str">
            <v>THEOPHYLLINE Total</v>
          </cell>
          <cell r="D166" t="str">
            <v>CARDIOVASCULAR</v>
          </cell>
          <cell r="E166" t="str">
            <v>Rx</v>
          </cell>
          <cell r="F166">
            <v>443302</v>
          </cell>
          <cell r="G166">
            <v>2762040</v>
          </cell>
          <cell r="H166">
            <v>2007165</v>
          </cell>
          <cell r="I166">
            <v>526978</v>
          </cell>
          <cell r="J166">
            <v>2011239</v>
          </cell>
          <cell r="K166">
            <v>3104822</v>
          </cell>
          <cell r="L166">
            <v>371718</v>
          </cell>
          <cell r="M166">
            <v>2137171</v>
          </cell>
          <cell r="N166">
            <v>1492443</v>
          </cell>
          <cell r="O166">
            <v>151227</v>
          </cell>
          <cell r="P166">
            <v>715534</v>
          </cell>
          <cell r="Q166">
            <v>554809</v>
          </cell>
          <cell r="R166" t="str">
            <v>On Phase II List</v>
          </cell>
        </row>
        <row r="167">
          <cell r="A167" t="str">
            <v>T-158-IN</v>
          </cell>
          <cell r="B167" t="str">
            <v>TOBRAMYCIN SULFATE Total</v>
          </cell>
          <cell r="D167" t="str">
            <v>INFECT. DISEASE</v>
          </cell>
          <cell r="E167" t="str">
            <v>Rx</v>
          </cell>
          <cell r="F167">
            <v>4100</v>
          </cell>
          <cell r="G167">
            <v>2347731</v>
          </cell>
          <cell r="H167">
            <v>1576601</v>
          </cell>
          <cell r="I167">
            <v>5982</v>
          </cell>
          <cell r="J167">
            <v>2109743</v>
          </cell>
          <cell r="K167">
            <v>3428617</v>
          </cell>
          <cell r="L167">
            <v>4633</v>
          </cell>
          <cell r="M167">
            <v>2638017</v>
          </cell>
          <cell r="N167">
            <v>1382864</v>
          </cell>
          <cell r="O167">
            <v>1759</v>
          </cell>
          <cell r="P167">
            <v>1011765</v>
          </cell>
          <cell r="Q167">
            <v>326905</v>
          </cell>
          <cell r="R167" t="str">
            <v>On Phase II List</v>
          </cell>
        </row>
        <row r="168">
          <cell r="B168" t="str">
            <v>TRAZODONE HCL Total</v>
          </cell>
          <cell r="D168" t="str">
            <v>NEUROSCIENCES</v>
          </cell>
          <cell r="E168" t="str">
            <v>Rx</v>
          </cell>
          <cell r="F168">
            <v>242875</v>
          </cell>
          <cell r="G168">
            <v>13588114</v>
          </cell>
          <cell r="H168">
            <v>24434744</v>
          </cell>
          <cell r="I168">
            <v>223214</v>
          </cell>
          <cell r="J168">
            <v>13660406</v>
          </cell>
          <cell r="K168">
            <v>10494229</v>
          </cell>
          <cell r="L168">
            <v>154335</v>
          </cell>
          <cell r="M168">
            <v>8140963</v>
          </cell>
          <cell r="N168">
            <v>7465959</v>
          </cell>
          <cell r="O168">
            <v>36589</v>
          </cell>
          <cell r="P168">
            <v>738228</v>
          </cell>
          <cell r="Q168">
            <v>484421</v>
          </cell>
        </row>
        <row r="169">
          <cell r="A169" t="str">
            <v>T-159-IM</v>
          </cell>
          <cell r="B169" t="str">
            <v>TRIAMCINOLONE Total</v>
          </cell>
          <cell r="D169" t="str">
            <v>IMMUN &amp; INFLAM</v>
          </cell>
          <cell r="E169" t="str">
            <v>Rx</v>
          </cell>
          <cell r="F169">
            <v>1116462</v>
          </cell>
          <cell r="G169">
            <v>1869629</v>
          </cell>
          <cell r="H169">
            <v>1247013</v>
          </cell>
          <cell r="I169">
            <v>1329597</v>
          </cell>
          <cell r="J169">
            <v>1363758</v>
          </cell>
          <cell r="K169">
            <v>2055238</v>
          </cell>
          <cell r="L169">
            <v>1303369</v>
          </cell>
          <cell r="M169">
            <v>2253242</v>
          </cell>
          <cell r="N169">
            <v>1322601</v>
          </cell>
          <cell r="O169">
            <v>543015</v>
          </cell>
          <cell r="P169">
            <v>1064423</v>
          </cell>
          <cell r="Q169">
            <v>690412</v>
          </cell>
          <cell r="R169" t="str">
            <v>On Phase II List</v>
          </cell>
        </row>
        <row r="170">
          <cell r="A170" t="str">
            <v>T-160-IM</v>
          </cell>
          <cell r="B170" t="str">
            <v>TRIAMCINOLONE ACETONIDE Total</v>
          </cell>
          <cell r="D170" t="str">
            <v>IMMUN &amp; INFLAM / DERMATOLOGY</v>
          </cell>
          <cell r="E170" t="str">
            <v>Rx</v>
          </cell>
          <cell r="F170">
            <v>15864417</v>
          </cell>
          <cell r="G170">
            <v>107708527</v>
          </cell>
          <cell r="H170">
            <v>85700948</v>
          </cell>
          <cell r="I170">
            <v>18397342</v>
          </cell>
          <cell r="J170">
            <v>97518722</v>
          </cell>
          <cell r="K170">
            <v>124319118</v>
          </cell>
          <cell r="L170">
            <v>24813058</v>
          </cell>
          <cell r="M170">
            <v>143809954</v>
          </cell>
          <cell r="N170">
            <v>112508188</v>
          </cell>
          <cell r="O170">
            <v>12150908</v>
          </cell>
          <cell r="P170">
            <v>76179453</v>
          </cell>
          <cell r="Q170">
            <v>62442945</v>
          </cell>
          <cell r="R170" t="str">
            <v>On Phase II List</v>
          </cell>
        </row>
        <row r="171">
          <cell r="A171" t="str">
            <v>T-161-DE</v>
          </cell>
          <cell r="B171" t="str">
            <v>TRIAMCINOLONE ACETONIDE / PHENYLEPHRINE Total</v>
          </cell>
          <cell r="D171" t="str">
            <v>DERMATOLOGY</v>
          </cell>
          <cell r="E171" t="str">
            <v>Rx</v>
          </cell>
          <cell r="F171">
            <v>92467</v>
          </cell>
          <cell r="G171">
            <v>2195866</v>
          </cell>
          <cell r="H171">
            <v>1967956</v>
          </cell>
          <cell r="I171">
            <v>81852</v>
          </cell>
          <cell r="J171">
            <v>1747003</v>
          </cell>
          <cell r="K171">
            <v>1990836</v>
          </cell>
          <cell r="L171">
            <v>60175</v>
          </cell>
          <cell r="M171">
            <v>1501333</v>
          </cell>
          <cell r="N171">
            <v>1318628</v>
          </cell>
          <cell r="O171">
            <v>36310</v>
          </cell>
          <cell r="P171">
            <v>590793</v>
          </cell>
          <cell r="Q171">
            <v>467189</v>
          </cell>
          <cell r="R171" t="str">
            <v>On Phase II List</v>
          </cell>
        </row>
        <row r="172">
          <cell r="A172" t="str">
            <v>V-162-CA</v>
          </cell>
          <cell r="B172" t="str">
            <v>VIASTARCH AND OTHERS Total</v>
          </cell>
          <cell r="D172" t="str">
            <v>CARDIOVASCULAR</v>
          </cell>
          <cell r="E172" t="str">
            <v>Rx</v>
          </cell>
          <cell r="F172">
            <v>13601</v>
          </cell>
          <cell r="G172">
            <v>10850887</v>
          </cell>
          <cell r="H172">
            <v>8976838</v>
          </cell>
          <cell r="I172">
            <v>10033</v>
          </cell>
          <cell r="J172">
            <v>9124494</v>
          </cell>
          <cell r="K172">
            <v>13984697</v>
          </cell>
          <cell r="L172">
            <v>9625</v>
          </cell>
          <cell r="M172">
            <v>12896588</v>
          </cell>
          <cell r="N172">
            <v>8199654</v>
          </cell>
          <cell r="O172">
            <v>4699</v>
          </cell>
          <cell r="P172">
            <v>6438111</v>
          </cell>
          <cell r="Q172">
            <v>4074597</v>
          </cell>
          <cell r="R172" t="str">
            <v>On Phase II List</v>
          </cell>
        </row>
        <row r="173">
          <cell r="A173" t="str">
            <v>V-163-VI</v>
          </cell>
          <cell r="B173" t="str">
            <v>VITAMINS Total</v>
          </cell>
          <cell r="D173" t="str">
            <v>VITAMINS</v>
          </cell>
          <cell r="E173" t="str">
            <v>OTC</v>
          </cell>
          <cell r="F173">
            <v>37581</v>
          </cell>
          <cell r="G173">
            <v>108538</v>
          </cell>
          <cell r="H173">
            <v>68260</v>
          </cell>
          <cell r="I173">
            <v>15227149</v>
          </cell>
          <cell r="J173">
            <v>24979618</v>
          </cell>
          <cell r="K173">
            <v>33543871</v>
          </cell>
          <cell r="L173">
            <v>13790797</v>
          </cell>
          <cell r="M173">
            <v>35573723</v>
          </cell>
          <cell r="N173">
            <v>26693052</v>
          </cell>
          <cell r="O173">
            <v>5192453</v>
          </cell>
          <cell r="P173">
            <v>14672879</v>
          </cell>
          <cell r="Q173">
            <v>11015854</v>
          </cell>
          <cell r="R173" t="str">
            <v>On Phase II List</v>
          </cell>
        </row>
        <row r="174">
          <cell r="A174" t="str">
            <v>W-164-CA</v>
          </cell>
          <cell r="B174" t="str">
            <v>WARFARIN SODIUM Total</v>
          </cell>
          <cell r="D174" t="str">
            <v>CARDIOVASCULAR</v>
          </cell>
          <cell r="E174" t="str">
            <v>Rx</v>
          </cell>
          <cell r="F174">
            <v>13193718</v>
          </cell>
          <cell r="G174">
            <v>320366244</v>
          </cell>
          <cell r="H174">
            <v>312771706</v>
          </cell>
          <cell r="I174">
            <v>12424722</v>
          </cell>
          <cell r="J174">
            <v>243414888</v>
          </cell>
          <cell r="K174">
            <v>252723137</v>
          </cell>
          <cell r="L174">
            <v>13442013</v>
          </cell>
          <cell r="M174">
            <v>210584180</v>
          </cell>
          <cell r="N174">
            <v>189167757</v>
          </cell>
          <cell r="O174">
            <v>5575113</v>
          </cell>
          <cell r="P174">
            <v>105159765</v>
          </cell>
          <cell r="Q174">
            <v>93480949</v>
          </cell>
          <cell r="R174" t="str">
            <v>On Phase II List</v>
          </cell>
        </row>
        <row r="175">
          <cell r="A175" t="str">
            <v>Z-165-DE</v>
          </cell>
          <cell r="B175" t="str">
            <v>ZINC OXIDE Total</v>
          </cell>
          <cell r="D175" t="str">
            <v>DERMATOLOGY</v>
          </cell>
          <cell r="E175" t="str">
            <v>Rx</v>
          </cell>
          <cell r="F175">
            <v>1327676</v>
          </cell>
          <cell r="G175">
            <v>813865</v>
          </cell>
          <cell r="H175">
            <v>458865</v>
          </cell>
          <cell r="I175">
            <v>270036</v>
          </cell>
          <cell r="J175">
            <v>-23077</v>
          </cell>
          <cell r="K175">
            <v>123678</v>
          </cell>
          <cell r="L175">
            <v>753331</v>
          </cell>
          <cell r="M175">
            <v>557168</v>
          </cell>
          <cell r="N175">
            <v>382424</v>
          </cell>
          <cell r="O175">
            <v>1263262</v>
          </cell>
          <cell r="P175">
            <v>1819435</v>
          </cell>
          <cell r="Q175">
            <v>1242025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1 Variables"/>
    </sheetNames>
    <sheetDataSet>
      <sheetData sheetId="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NPP"/>
    </sheetNames>
    <sheetDataSet>
      <sheetData sheetId="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ales Q"/>
      <sheetName val="Sales FY"/>
      <sheetName val="P&amp;L Q"/>
      <sheetName val="P&amp;L  FY"/>
      <sheetName val="Vs Prior Proj"/>
      <sheetName val="Vs Budget"/>
      <sheetName val="Vs Prior Year"/>
      <sheetName val="Prj vs Budget"/>
      <sheetName val="Prj vs Prior Year"/>
    </sheetNames>
    <sheetDataSet>
      <sheetData sheetId="0" refreshError="1">
        <row r="1">
          <cell r="B1" t="str">
            <v>Sanofi Restated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eptember Testing"/>
      <sheetName val="Cruiserath Forwards"/>
      <sheetName val="Ineffective As Per FAS"/>
      <sheetName val="GTM Report-Sort By contract #"/>
      <sheetName val="January Settlements (Effective)"/>
      <sheetName val="March Testing-Zimmer"/>
      <sheetName val="Time Values-from June GTM Repor"/>
      <sheetName val="Prava Forwards Effect Testing"/>
      <sheetName val="073001"/>
      <sheetName val="Tax Forwards Effect Testing"/>
      <sheetName val="Effective Transition By C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arch"/>
      <sheetName val="Deferred Tax Calcs"/>
      <sheetName val="Intl Tax Rate Schedule"/>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Pharm"/>
      <sheetName val="Pharm"/>
      <sheetName val="Nutri"/>
      <sheetName val="ConvaTec"/>
      <sheetName val="Zimmer"/>
      <sheetName val="Clairol"/>
      <sheetName val="BMP"/>
      <sheetName val="old for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2004 Sales"/>
      <sheetName val="2005 Sales"/>
      <sheetName val="Sales Growth"/>
      <sheetName val="04P&amp;L"/>
      <sheetName val="05P&amp;L"/>
      <sheetName val="P&amp;L Bridge"/>
      <sheetName val="Assumptions"/>
      <sheetName val=" "/>
      <sheetName val="P&amp;L Bridge Turkey"/>
      <sheetName val="P&amp;L Bridge ME"/>
      <sheetName val="P&amp;L Bridge EE"/>
      <sheetName val="P&amp;L Bridge Africa"/>
      <sheetName val="P&amp;L Bridge METRA HQ"/>
      <sheetName val="Assumptions ME"/>
      <sheetName val="Assumptions Turkey"/>
      <sheetName val="Assumptions EE"/>
      <sheetName val="Assumptions Africa"/>
      <sheetName val="P&amp;L 04Proj"/>
      <sheetName val="Summary Proj"/>
    </sheetNames>
    <sheetDataSet>
      <sheetData sheetId="0" refreshError="1">
        <row r="43">
          <cell r="D43" t="str">
            <v>D1PEN/METRA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sheetName val="iim04"/>
      <sheetName val="Thai Cost"/>
      <sheetName val="Indo Cost"/>
      <sheetName val="Indo"/>
      <sheetName val="Thai"/>
      <sheetName val="Guam"/>
      <sheetName val="consolidation"/>
      <sheetName val="China"/>
      <sheetName val="Malay"/>
    </sheetNames>
    <sheetDataSet>
      <sheetData sheetId="0" refreshError="1"/>
      <sheetData sheetId="1" refreshError="1">
        <row r="5">
          <cell r="A5" t="str">
            <v>0653-07R</v>
          </cell>
          <cell r="B5" t="str">
            <v>T</v>
          </cell>
          <cell r="C5" t="str">
            <v>CHOICE DM UNSWEETENED RED FG</v>
          </cell>
          <cell r="D5" t="str">
            <v>CY</v>
          </cell>
          <cell r="E5" t="str">
            <v>CHOICE DM</v>
          </cell>
          <cell r="F5" t="str">
            <v>069</v>
          </cell>
          <cell r="G5">
            <v>92.59</v>
          </cell>
          <cell r="H5">
            <v>95.216397200000017</v>
          </cell>
          <cell r="I5" t="str">
            <v>PC</v>
          </cell>
        </row>
        <row r="6">
          <cell r="A6" t="str">
            <v>0660-15R</v>
          </cell>
          <cell r="B6" t="str">
            <v>T</v>
          </cell>
          <cell r="C6" t="str">
            <v>CHOICE DM CHOCO REDRESSED FG</v>
          </cell>
          <cell r="D6" t="str">
            <v>CY</v>
          </cell>
          <cell r="E6" t="str">
            <v>CHOICE DM</v>
          </cell>
          <cell r="F6" t="str">
            <v>069</v>
          </cell>
          <cell r="G6">
            <v>92.59</v>
          </cell>
          <cell r="H6">
            <v>52.837197199999991</v>
          </cell>
          <cell r="I6" t="str">
            <v>PC</v>
          </cell>
        </row>
        <row r="7">
          <cell r="A7" t="str">
            <v>4359-02R</v>
          </cell>
          <cell r="B7" t="str">
            <v>T</v>
          </cell>
          <cell r="C7" t="str">
            <v>ULTRACAL 32 OZ. REDRESSED F.G.</v>
          </cell>
          <cell r="D7" t="str">
            <v>DA</v>
          </cell>
          <cell r="E7" t="str">
            <v>ULTRACAL</v>
          </cell>
          <cell r="F7" t="str">
            <v>061</v>
          </cell>
          <cell r="G7">
            <v>283.63</v>
          </cell>
          <cell r="H7">
            <v>144.94051487999999</v>
          </cell>
          <cell r="I7" t="str">
            <v>CN</v>
          </cell>
        </row>
        <row r="8">
          <cell r="A8" t="str">
            <v>8019-04</v>
          </cell>
          <cell r="B8" t="str">
            <v>M</v>
          </cell>
          <cell r="C8" t="str">
            <v>ENFAGROW A+ VAN 400G CAN INDO</v>
          </cell>
          <cell r="D8" t="str">
            <v>ED</v>
          </cell>
          <cell r="E8" t="str">
            <v>ENFAGROW A+ - INDO</v>
          </cell>
          <cell r="F8" t="str">
            <v>304</v>
          </cell>
          <cell r="G8">
            <v>0</v>
          </cell>
          <cell r="H8">
            <v>65.69554416971404</v>
          </cell>
          <cell r="I8" t="str">
            <v>PC</v>
          </cell>
        </row>
        <row r="9">
          <cell r="A9" t="str">
            <v>8019-81</v>
          </cell>
          <cell r="B9" t="str">
            <v>M</v>
          </cell>
          <cell r="C9" t="str">
            <v>ENFAGROW A+ VAN 1KG CAN INDO</v>
          </cell>
          <cell r="D9" t="str">
            <v>ED</v>
          </cell>
          <cell r="E9" t="str">
            <v>ENFAGROW A+ - INDO</v>
          </cell>
          <cell r="F9" t="str">
            <v>304</v>
          </cell>
          <cell r="G9">
            <v>0</v>
          </cell>
          <cell r="H9">
            <v>140.48441126777354</v>
          </cell>
          <cell r="I9" t="str">
            <v>PC</v>
          </cell>
        </row>
        <row r="10">
          <cell r="A10" t="str">
            <v>8019-84</v>
          </cell>
          <cell r="B10" t="str">
            <v>M</v>
          </cell>
          <cell r="C10" t="str">
            <v>ENFAGROW A+ HONEY 400G CAN IND</v>
          </cell>
          <cell r="D10" t="str">
            <v>ED</v>
          </cell>
          <cell r="E10" t="str">
            <v>ENFAGROW A+ - INDO</v>
          </cell>
          <cell r="F10" t="str">
            <v>304</v>
          </cell>
          <cell r="G10">
            <v>0</v>
          </cell>
          <cell r="H10">
            <v>65.251400730702187</v>
          </cell>
          <cell r="I10" t="str">
            <v>PC</v>
          </cell>
        </row>
        <row r="11">
          <cell r="A11" t="str">
            <v>8019-86</v>
          </cell>
          <cell r="B11" t="str">
            <v>M</v>
          </cell>
          <cell r="C11" t="str">
            <v>ENFAGROW A+ HONEY 1KG CAN INDO</v>
          </cell>
          <cell r="D11" t="str">
            <v>ED</v>
          </cell>
          <cell r="E11" t="str">
            <v>ENFAGROW A+ - INDO</v>
          </cell>
          <cell r="F11" t="str">
            <v>304</v>
          </cell>
          <cell r="G11">
            <v>0</v>
          </cell>
          <cell r="H11">
            <v>137.55811714412914</v>
          </cell>
          <cell r="I11" t="str">
            <v>PC</v>
          </cell>
        </row>
        <row r="12">
          <cell r="A12" t="str">
            <v>8019-E8</v>
          </cell>
          <cell r="B12" t="str">
            <v>L</v>
          </cell>
          <cell r="C12" t="str">
            <v>ENFAGROW A+ VAN 40G SAMPLE</v>
          </cell>
          <cell r="D12" t="str">
            <v>AY</v>
          </cell>
          <cell r="E12" t="str">
            <v>ENFAGROW A+</v>
          </cell>
          <cell r="F12" t="str">
            <v>063</v>
          </cell>
          <cell r="G12">
            <v>0</v>
          </cell>
          <cell r="H12">
            <v>8.2999839627359204</v>
          </cell>
          <cell r="I12" t="str">
            <v>PC</v>
          </cell>
        </row>
        <row r="13">
          <cell r="A13" t="str">
            <v>8019-E9</v>
          </cell>
          <cell r="B13" t="str">
            <v>M</v>
          </cell>
          <cell r="C13" t="str">
            <v>ENFAGROW A+ VAN 180G BIB</v>
          </cell>
          <cell r="D13" t="str">
            <v>AY</v>
          </cell>
          <cell r="E13" t="str">
            <v>ENFAGROW A+</v>
          </cell>
          <cell r="F13" t="str">
            <v>063</v>
          </cell>
          <cell r="G13">
            <v>76.84</v>
          </cell>
          <cell r="H13">
            <v>27.273825156040811</v>
          </cell>
          <cell r="I13" t="str">
            <v>PC</v>
          </cell>
        </row>
        <row r="14">
          <cell r="A14" t="str">
            <v>8019-F1</v>
          </cell>
          <cell r="B14" t="str">
            <v>M</v>
          </cell>
          <cell r="C14" t="str">
            <v>ENFAGROW A+ VAN 400G BIB</v>
          </cell>
          <cell r="D14" t="str">
            <v>AY</v>
          </cell>
          <cell r="E14" t="str">
            <v>ENFAGROW A+</v>
          </cell>
          <cell r="F14" t="str">
            <v>063</v>
          </cell>
          <cell r="G14">
            <v>164.94</v>
          </cell>
          <cell r="H14">
            <v>50.648470727372597</v>
          </cell>
          <cell r="I14" t="str">
            <v>PC</v>
          </cell>
        </row>
        <row r="15">
          <cell r="A15" t="str">
            <v>8019-F2</v>
          </cell>
          <cell r="B15" t="str">
            <v>M</v>
          </cell>
          <cell r="C15" t="str">
            <v>ENFAGROW A+ VAN 1KG</v>
          </cell>
          <cell r="D15" t="str">
            <v>AY</v>
          </cell>
          <cell r="E15" t="str">
            <v>ENFAGROW A+</v>
          </cell>
          <cell r="F15" t="str">
            <v>063</v>
          </cell>
          <cell r="G15">
            <v>374.03</v>
          </cell>
          <cell r="H15">
            <v>137.79662748035722</v>
          </cell>
          <cell r="I15" t="str">
            <v>PC</v>
          </cell>
        </row>
        <row r="16">
          <cell r="A16" t="str">
            <v>8019-F3</v>
          </cell>
          <cell r="B16" t="str">
            <v>M</v>
          </cell>
          <cell r="C16" t="str">
            <v>ENFAGROW A+ VAN 1.8KG</v>
          </cell>
          <cell r="D16" t="str">
            <v>AY</v>
          </cell>
          <cell r="E16" t="str">
            <v>ENFAGROW A+</v>
          </cell>
          <cell r="F16" t="str">
            <v>063</v>
          </cell>
          <cell r="G16">
            <v>666.36</v>
          </cell>
          <cell r="H16">
            <v>238.51426732528276</v>
          </cell>
          <cell r="I16" t="str">
            <v>PC</v>
          </cell>
        </row>
        <row r="17">
          <cell r="A17" t="str">
            <v>8019-G1</v>
          </cell>
          <cell r="B17" t="str">
            <v>L</v>
          </cell>
          <cell r="C17" t="str">
            <v>ENFAGROW A+ HONEY 36G SPL IND</v>
          </cell>
          <cell r="D17" t="str">
            <v>ED</v>
          </cell>
          <cell r="E17" t="str">
            <v>ENFAGROW A+ - INDO</v>
          </cell>
          <cell r="F17" t="str">
            <v>304</v>
          </cell>
          <cell r="G17">
            <v>0</v>
          </cell>
          <cell r="H17">
            <v>7.9103749488635335</v>
          </cell>
          <cell r="I17" t="str">
            <v>PC</v>
          </cell>
        </row>
        <row r="18">
          <cell r="A18" t="str">
            <v>8019-G2</v>
          </cell>
          <cell r="B18" t="str">
            <v>L</v>
          </cell>
          <cell r="C18" t="str">
            <v>ENFAGROW A+ VAN 36G SAMPLE IN</v>
          </cell>
          <cell r="D18" t="str">
            <v>ED</v>
          </cell>
          <cell r="E18" t="str">
            <v>ENFAGROW A+ - INDO</v>
          </cell>
          <cell r="F18" t="str">
            <v>304</v>
          </cell>
          <cell r="G18">
            <v>0</v>
          </cell>
          <cell r="H18">
            <v>8.0149067486060712</v>
          </cell>
          <cell r="I18" t="str">
            <v>PC</v>
          </cell>
        </row>
        <row r="19">
          <cell r="A19" t="str">
            <v>8019-I3</v>
          </cell>
          <cell r="B19" t="str">
            <v>M</v>
          </cell>
          <cell r="C19" t="str">
            <v>ENFAGROW A+ VAN 400G BIB INDO</v>
          </cell>
          <cell r="D19" t="str">
            <v>ED</v>
          </cell>
          <cell r="E19" t="str">
            <v>ENFAGROW A+ - INDO</v>
          </cell>
          <cell r="F19" t="str">
            <v>304</v>
          </cell>
          <cell r="G19">
            <v>0</v>
          </cell>
          <cell r="H19">
            <v>50.958553730052031</v>
          </cell>
          <cell r="I19" t="str">
            <v>PC</v>
          </cell>
        </row>
        <row r="20">
          <cell r="A20" t="str">
            <v>8019-I4</v>
          </cell>
          <cell r="B20" t="str">
            <v>M</v>
          </cell>
          <cell r="C20" t="str">
            <v>ENFAGROW A+ HONEY 400G BIB IND</v>
          </cell>
          <cell r="D20" t="str">
            <v>ED</v>
          </cell>
          <cell r="E20" t="str">
            <v>ENFAGROW A+ - INDO</v>
          </cell>
          <cell r="F20" t="str">
            <v>304</v>
          </cell>
          <cell r="G20">
            <v>0</v>
          </cell>
          <cell r="H20">
            <v>49.79372311349492</v>
          </cell>
          <cell r="I20" t="str">
            <v>PC</v>
          </cell>
        </row>
        <row r="21">
          <cell r="A21" t="str">
            <v>8057-06</v>
          </cell>
          <cell r="B21" t="str">
            <v>M</v>
          </cell>
          <cell r="C21" t="str">
            <v>SUSTAGEN KID CHOCO 400G BIB</v>
          </cell>
          <cell r="D21" t="str">
            <v>AE</v>
          </cell>
          <cell r="E21" t="str">
            <v>SUSTAGEN KID</v>
          </cell>
          <cell r="F21" t="str">
            <v>005</v>
          </cell>
          <cell r="G21">
            <v>141.55000000000001</v>
          </cell>
          <cell r="H21">
            <v>51.498734130785003</v>
          </cell>
          <cell r="I21" t="str">
            <v>PC</v>
          </cell>
        </row>
        <row r="22">
          <cell r="A22" t="str">
            <v>8057-06E</v>
          </cell>
          <cell r="B22" t="str">
            <v>M</v>
          </cell>
          <cell r="C22" t="str">
            <v>SUSTAGEN KID CHOCO 400G BIB IN</v>
          </cell>
          <cell r="D22" t="str">
            <v>EK</v>
          </cell>
          <cell r="E22" t="str">
            <v>SUSTAGEN KID - INDO</v>
          </cell>
          <cell r="F22" t="str">
            <v>311</v>
          </cell>
          <cell r="G22">
            <v>0</v>
          </cell>
          <cell r="H22">
            <v>51.043102274634769</v>
          </cell>
          <cell r="I22" t="str">
            <v>PC</v>
          </cell>
        </row>
        <row r="23">
          <cell r="A23" t="str">
            <v>8057-07</v>
          </cell>
          <cell r="B23" t="str">
            <v>M</v>
          </cell>
          <cell r="C23" t="str">
            <v>SUSTAGEN KID CHOCO 1KG</v>
          </cell>
          <cell r="D23" t="str">
            <v>AE</v>
          </cell>
          <cell r="E23" t="str">
            <v>SUSTAGEN KID</v>
          </cell>
          <cell r="F23" t="str">
            <v>005</v>
          </cell>
          <cell r="G23">
            <v>353.29</v>
          </cell>
          <cell r="H23">
            <v>137.25382789285376</v>
          </cell>
          <cell r="I23" t="str">
            <v>PC</v>
          </cell>
        </row>
        <row r="24">
          <cell r="A24" t="str">
            <v>8057-07E</v>
          </cell>
          <cell r="B24" t="str">
            <v>M</v>
          </cell>
          <cell r="C24" t="str">
            <v>SUSTAGEN KID CHOCO 1KG INDO</v>
          </cell>
          <cell r="D24" t="str">
            <v>EK</v>
          </cell>
          <cell r="E24" t="str">
            <v>SUSTAGEN KID - INDO</v>
          </cell>
          <cell r="F24" t="str">
            <v>311</v>
          </cell>
          <cell r="G24">
            <v>0</v>
          </cell>
          <cell r="H24">
            <v>135.94269009319083</v>
          </cell>
          <cell r="I24" t="str">
            <v>PC</v>
          </cell>
        </row>
        <row r="25">
          <cell r="A25" t="str">
            <v>8057-10</v>
          </cell>
          <cell r="B25" t="str">
            <v>M</v>
          </cell>
          <cell r="C25" t="str">
            <v>SUSTAGEN KID CHOCO 40G</v>
          </cell>
          <cell r="D25" t="str">
            <v>AE</v>
          </cell>
          <cell r="E25" t="str">
            <v>SUSTAGEN KID</v>
          </cell>
          <cell r="F25" t="str">
            <v>005</v>
          </cell>
          <cell r="G25">
            <v>0</v>
          </cell>
          <cell r="H25">
            <v>8.3978110226706253</v>
          </cell>
          <cell r="I25" t="str">
            <v>PC</v>
          </cell>
        </row>
        <row r="26">
          <cell r="A26" t="str">
            <v>8058-05</v>
          </cell>
          <cell r="B26" t="str">
            <v>M</v>
          </cell>
          <cell r="C26" t="str">
            <v>SUSTAGEN KID VAN 200G BIB</v>
          </cell>
          <cell r="D26" t="str">
            <v>AE</v>
          </cell>
          <cell r="E26" t="str">
            <v>SUSTAGEN KID</v>
          </cell>
          <cell r="F26" t="str">
            <v>005</v>
          </cell>
          <cell r="G26">
            <v>0</v>
          </cell>
          <cell r="H26">
            <v>27.974890066912955</v>
          </cell>
          <cell r="I26" t="str">
            <v>PC</v>
          </cell>
        </row>
        <row r="27">
          <cell r="A27" t="str">
            <v>8058-05E</v>
          </cell>
          <cell r="B27" t="str">
            <v>M</v>
          </cell>
          <cell r="C27" t="str">
            <v>SUSTAGEN KID VAN 200G BIB INDO</v>
          </cell>
          <cell r="D27" t="str">
            <v>EK</v>
          </cell>
          <cell r="E27" t="str">
            <v>SUSTAGEN KID - INDO</v>
          </cell>
          <cell r="F27" t="str">
            <v>311</v>
          </cell>
          <cell r="G27">
            <v>0</v>
          </cell>
          <cell r="H27">
            <v>27.397988737086536</v>
          </cell>
          <cell r="I27" t="str">
            <v>PC</v>
          </cell>
        </row>
        <row r="28">
          <cell r="A28" t="str">
            <v>8058-06</v>
          </cell>
          <cell r="B28" t="str">
            <v>M</v>
          </cell>
          <cell r="C28" t="str">
            <v>SUSTAGEN KID VAN 400G BIB</v>
          </cell>
          <cell r="D28" t="str">
            <v>AE</v>
          </cell>
          <cell r="E28" t="str">
            <v>SUSTAGEN KID</v>
          </cell>
          <cell r="F28" t="str">
            <v>005</v>
          </cell>
          <cell r="G28">
            <v>134.63999999999999</v>
          </cell>
          <cell r="H28">
            <v>48.471358257951174</v>
          </cell>
          <cell r="I28" t="str">
            <v>PC</v>
          </cell>
        </row>
        <row r="29">
          <cell r="A29" t="str">
            <v>8058-06E</v>
          </cell>
          <cell r="B29" t="str">
            <v>M</v>
          </cell>
          <cell r="C29" t="str">
            <v>SUSTAGEN KID VAN 400G BIB INDO</v>
          </cell>
          <cell r="D29" t="str">
            <v>EK</v>
          </cell>
          <cell r="E29" t="str">
            <v>SUSTAGEN KID - INDO</v>
          </cell>
          <cell r="F29" t="str">
            <v>311</v>
          </cell>
          <cell r="G29">
            <v>0</v>
          </cell>
          <cell r="H29">
            <v>47.386378836341414</v>
          </cell>
          <cell r="I29" t="str">
            <v>PC</v>
          </cell>
        </row>
        <row r="30">
          <cell r="A30" t="str">
            <v>8058-07</v>
          </cell>
          <cell r="B30" t="str">
            <v>M</v>
          </cell>
          <cell r="C30" t="str">
            <v>SUSTAGEN KID VAN 1KG</v>
          </cell>
          <cell r="D30" t="str">
            <v>AE</v>
          </cell>
          <cell r="E30" t="str">
            <v>SUSTAGEN KID</v>
          </cell>
          <cell r="F30" t="str">
            <v>005</v>
          </cell>
          <cell r="G30">
            <v>336.58</v>
          </cell>
          <cell r="H30">
            <v>131.303981020664</v>
          </cell>
          <cell r="I30" t="str">
            <v>PC</v>
          </cell>
        </row>
        <row r="31">
          <cell r="A31" t="str">
            <v>8058-07E</v>
          </cell>
          <cell r="B31" t="str">
            <v>M</v>
          </cell>
          <cell r="C31" t="str">
            <v>SUSTAGEN KID VAN 1KG INDO</v>
          </cell>
          <cell r="D31" t="str">
            <v>EK</v>
          </cell>
          <cell r="E31" t="str">
            <v>SUSTAGEN KID - INDO</v>
          </cell>
          <cell r="F31" t="str">
            <v>311</v>
          </cell>
          <cell r="G31">
            <v>0</v>
          </cell>
          <cell r="H31">
            <v>128.41871587577026</v>
          </cell>
          <cell r="I31" t="str">
            <v>PC</v>
          </cell>
        </row>
        <row r="32">
          <cell r="A32" t="str">
            <v>8059-05</v>
          </cell>
          <cell r="B32" t="str">
            <v>M</v>
          </cell>
          <cell r="C32" t="str">
            <v>SUSTAGEN KID HONEY 200G BIB</v>
          </cell>
          <cell r="D32" t="str">
            <v>AE</v>
          </cell>
          <cell r="E32" t="str">
            <v>SUSTAGEN KID</v>
          </cell>
          <cell r="F32" t="str">
            <v>005</v>
          </cell>
          <cell r="G32">
            <v>0</v>
          </cell>
          <cell r="H32">
            <v>27.361669213876414</v>
          </cell>
          <cell r="I32" t="str">
            <v>PC</v>
          </cell>
        </row>
        <row r="33">
          <cell r="A33" t="str">
            <v>8059-05E</v>
          </cell>
          <cell r="B33" t="str">
            <v>M</v>
          </cell>
          <cell r="C33" t="str">
            <v>SUSTAGEN KID HONEY 200G BIB IN</v>
          </cell>
          <cell r="D33" t="str">
            <v>EK</v>
          </cell>
          <cell r="E33" t="str">
            <v>SUSTAGEN KID - INDO</v>
          </cell>
          <cell r="F33" t="str">
            <v>311</v>
          </cell>
          <cell r="G33">
            <v>0</v>
          </cell>
          <cell r="H33">
            <v>27.32262185980052</v>
          </cell>
          <cell r="I33" t="str">
            <v>PC</v>
          </cell>
        </row>
        <row r="34">
          <cell r="A34" t="str">
            <v>8059-06</v>
          </cell>
          <cell r="B34" t="str">
            <v>M</v>
          </cell>
          <cell r="C34" t="str">
            <v>SUSTAGEN KID HONEY 400G BIB</v>
          </cell>
          <cell r="D34" t="str">
            <v>AE</v>
          </cell>
          <cell r="E34" t="str">
            <v>SUSTAGEN KID</v>
          </cell>
          <cell r="F34" t="str">
            <v>005</v>
          </cell>
          <cell r="G34">
            <v>0</v>
          </cell>
          <cell r="H34">
            <v>45.922749679076389</v>
          </cell>
          <cell r="I34" t="str">
            <v>PC</v>
          </cell>
        </row>
        <row r="35">
          <cell r="A35" t="str">
            <v>8059-06E</v>
          </cell>
          <cell r="B35" t="str">
            <v>M</v>
          </cell>
          <cell r="C35" t="str">
            <v>SUSTAGEN KID HONEY 400G BIB IN</v>
          </cell>
          <cell r="D35" t="str">
            <v>EK</v>
          </cell>
          <cell r="E35" t="str">
            <v>SUSTAGEN KID - INDO</v>
          </cell>
          <cell r="F35" t="str">
            <v>311</v>
          </cell>
          <cell r="G35">
            <v>0</v>
          </cell>
          <cell r="H35">
            <v>45.77583166516736</v>
          </cell>
          <cell r="I35" t="str">
            <v>PC</v>
          </cell>
        </row>
        <row r="36">
          <cell r="A36" t="str">
            <v>8059-07</v>
          </cell>
          <cell r="B36" t="str">
            <v>M</v>
          </cell>
          <cell r="C36" t="str">
            <v>SUSTAGEN KID HONEY 1KG</v>
          </cell>
          <cell r="D36" t="str">
            <v>AE</v>
          </cell>
          <cell r="E36" t="str">
            <v>SUSTAGEN KID</v>
          </cell>
          <cell r="F36" t="str">
            <v>005</v>
          </cell>
          <cell r="G36">
            <v>0</v>
          </cell>
          <cell r="H36">
            <v>128.90035890016173</v>
          </cell>
          <cell r="I36" t="str">
            <v>PC</v>
          </cell>
        </row>
        <row r="37">
          <cell r="A37" t="str">
            <v>8059-07E</v>
          </cell>
          <cell r="B37" t="str">
            <v>M</v>
          </cell>
          <cell r="C37" t="str">
            <v>SUSTAGEN KID HONEY 1KG INDO</v>
          </cell>
          <cell r="D37" t="str">
            <v>EK</v>
          </cell>
          <cell r="E37" t="str">
            <v>SUSTAGEN KID - INDO</v>
          </cell>
          <cell r="F37" t="str">
            <v>311</v>
          </cell>
          <cell r="G37">
            <v>0</v>
          </cell>
          <cell r="H37">
            <v>128.7051221297823</v>
          </cell>
          <cell r="I37" t="str">
            <v>PC</v>
          </cell>
        </row>
        <row r="38">
          <cell r="A38" t="str">
            <v>8059-10</v>
          </cell>
          <cell r="B38" t="str">
            <v>M</v>
          </cell>
          <cell r="C38" t="str">
            <v>SUSTAGEN KID HONEY 40G</v>
          </cell>
          <cell r="D38" t="str">
            <v>AE</v>
          </cell>
          <cell r="E38" t="str">
            <v>SUSTAGEN KID</v>
          </cell>
          <cell r="F38" t="str">
            <v>005</v>
          </cell>
          <cell r="G38">
            <v>0</v>
          </cell>
          <cell r="H38">
            <v>8.0106102795549177</v>
          </cell>
          <cell r="I38" t="str">
            <v>PC</v>
          </cell>
        </row>
        <row r="39">
          <cell r="A39" t="str">
            <v>8083-01</v>
          </cell>
          <cell r="B39" t="str">
            <v>M</v>
          </cell>
          <cell r="C39" t="str">
            <v>SUSTAGEN JR VAN 200G BIB</v>
          </cell>
          <cell r="D39" t="str">
            <v>AS</v>
          </cell>
          <cell r="E39" t="str">
            <v>SUSTAGEN JR.</v>
          </cell>
          <cell r="F39" t="str">
            <v>009</v>
          </cell>
          <cell r="G39">
            <v>70.5</v>
          </cell>
          <cell r="H39">
            <v>27.503850612196288</v>
          </cell>
          <cell r="I39" t="str">
            <v>PC</v>
          </cell>
        </row>
        <row r="40">
          <cell r="A40" t="str">
            <v>8083-03</v>
          </cell>
          <cell r="B40" t="str">
            <v>M</v>
          </cell>
          <cell r="C40" t="str">
            <v>SUSTAGEN JR VAN 1KG</v>
          </cell>
          <cell r="D40" t="str">
            <v>AS</v>
          </cell>
          <cell r="E40" t="str">
            <v>SUSTAGEN JR.</v>
          </cell>
          <cell r="F40" t="str">
            <v>009</v>
          </cell>
          <cell r="G40">
            <v>352.09</v>
          </cell>
          <cell r="H40">
            <v>130.80772469420626</v>
          </cell>
          <cell r="I40" t="str">
            <v>PC</v>
          </cell>
        </row>
        <row r="41">
          <cell r="A41" t="str">
            <v>8087-01</v>
          </cell>
          <cell r="B41" t="str">
            <v>M</v>
          </cell>
          <cell r="C41" t="str">
            <v>SUSTAGEN JR CHOCO 200G BIB</v>
          </cell>
          <cell r="D41" t="str">
            <v>AS</v>
          </cell>
          <cell r="E41" t="str">
            <v>SUSTAGEN JR.</v>
          </cell>
          <cell r="F41" t="str">
            <v>009</v>
          </cell>
          <cell r="G41">
            <v>70.5</v>
          </cell>
          <cell r="H41">
            <v>29.117019542205444</v>
          </cell>
          <cell r="I41" t="str">
            <v>PC</v>
          </cell>
        </row>
        <row r="42">
          <cell r="A42" t="str">
            <v>8087-03</v>
          </cell>
          <cell r="B42" t="str">
            <v>M</v>
          </cell>
          <cell r="C42" t="str">
            <v>SUSTAGEN JR CHOCO 1KG</v>
          </cell>
          <cell r="D42" t="str">
            <v>AS</v>
          </cell>
          <cell r="E42" t="str">
            <v>SUSTAGEN JR.</v>
          </cell>
          <cell r="F42" t="str">
            <v>009</v>
          </cell>
          <cell r="G42">
            <v>352.09</v>
          </cell>
          <cell r="H42">
            <v>134.13964622995209</v>
          </cell>
          <cell r="I42" t="str">
            <v>PC</v>
          </cell>
        </row>
        <row r="43">
          <cell r="A43" t="str">
            <v>8087-04</v>
          </cell>
          <cell r="B43" t="str">
            <v>L</v>
          </cell>
          <cell r="C43" t="str">
            <v>SUSTAGEN JR CHOCO 40G PS</v>
          </cell>
          <cell r="D43" t="str">
            <v>AS</v>
          </cell>
          <cell r="E43" t="str">
            <v>SUSTAGEN JR.</v>
          </cell>
          <cell r="F43" t="str">
            <v>009</v>
          </cell>
          <cell r="G43">
            <v>0</v>
          </cell>
          <cell r="H43">
            <v>8.3394123556292534</v>
          </cell>
          <cell r="I43" t="str">
            <v>PC</v>
          </cell>
        </row>
        <row r="44">
          <cell r="A44" t="str">
            <v>8144-06</v>
          </cell>
          <cell r="B44" t="str">
            <v>M</v>
          </cell>
          <cell r="C44" t="str">
            <v>SUSTAGEN JR CHOCO 400G BIB</v>
          </cell>
          <cell r="D44" t="str">
            <v>AS</v>
          </cell>
          <cell r="E44" t="str">
            <v>SUSTAGEN JR.</v>
          </cell>
          <cell r="F44" t="str">
            <v>009</v>
          </cell>
          <cell r="G44">
            <v>148.47999999999999</v>
          </cell>
          <cell r="H44">
            <v>47.940989880775895</v>
          </cell>
          <cell r="I44" t="str">
            <v>PC</v>
          </cell>
        </row>
        <row r="45">
          <cell r="A45" t="str">
            <v>8144-06E</v>
          </cell>
          <cell r="B45" t="str">
            <v>M</v>
          </cell>
          <cell r="C45" t="str">
            <v>SUSTAGEN JR CHOCO 400G BIB IND</v>
          </cell>
          <cell r="D45" t="str">
            <v>EJ</v>
          </cell>
          <cell r="E45" t="str">
            <v>SUSTAGEN JR - INDO</v>
          </cell>
          <cell r="F45" t="str">
            <v>310</v>
          </cell>
          <cell r="G45">
            <v>0</v>
          </cell>
          <cell r="H45">
            <v>46.285769957480547</v>
          </cell>
          <cell r="I45" t="str">
            <v>PC</v>
          </cell>
        </row>
        <row r="46">
          <cell r="A46" t="str">
            <v>8144-09</v>
          </cell>
          <cell r="B46" t="str">
            <v>M</v>
          </cell>
          <cell r="C46" t="str">
            <v>SUSTAGEN JR CHOCO 1KG</v>
          </cell>
          <cell r="D46" t="str">
            <v>AS</v>
          </cell>
          <cell r="E46" t="str">
            <v>SUSTAGEN JR.</v>
          </cell>
          <cell r="F46" t="str">
            <v>009</v>
          </cell>
          <cell r="G46">
            <v>371</v>
          </cell>
          <cell r="H46">
            <v>131.40176218268778</v>
          </cell>
          <cell r="I46" t="str">
            <v>PC</v>
          </cell>
        </row>
        <row r="47">
          <cell r="A47" t="str">
            <v>8145-05</v>
          </cell>
          <cell r="B47" t="str">
            <v>M</v>
          </cell>
          <cell r="C47" t="str">
            <v>SUSTAGEN JR VAN 200G BIB</v>
          </cell>
          <cell r="D47" t="str">
            <v>AS</v>
          </cell>
          <cell r="E47" t="str">
            <v>SUSTAGEN JR.</v>
          </cell>
          <cell r="F47" t="str">
            <v>009</v>
          </cell>
          <cell r="G47">
            <v>0</v>
          </cell>
          <cell r="H47">
            <v>27.845962205070233</v>
          </cell>
          <cell r="I47" t="str">
            <v>PC</v>
          </cell>
        </row>
        <row r="48">
          <cell r="A48" t="str">
            <v>8145-05E</v>
          </cell>
          <cell r="B48" t="str">
            <v>M</v>
          </cell>
          <cell r="C48" t="str">
            <v>SUSTAGEN JR VAN 200G BIB INDO</v>
          </cell>
          <cell r="D48" t="str">
            <v>EJ</v>
          </cell>
          <cell r="E48" t="str">
            <v>SUSTAGEN JR - INDO</v>
          </cell>
          <cell r="F48" t="str">
            <v>310</v>
          </cell>
          <cell r="G48">
            <v>0</v>
          </cell>
          <cell r="H48">
            <v>26.7256677960359</v>
          </cell>
          <cell r="I48" t="str">
            <v>PC</v>
          </cell>
        </row>
        <row r="49">
          <cell r="A49" t="str">
            <v>8145-06</v>
          </cell>
          <cell r="B49" t="str">
            <v>M</v>
          </cell>
          <cell r="C49" t="str">
            <v>SUSTAGEN JR VAN 400G BIB</v>
          </cell>
          <cell r="D49" t="str">
            <v>AS</v>
          </cell>
          <cell r="E49" t="str">
            <v>SUSTAGEN JR.</v>
          </cell>
          <cell r="F49" t="str">
            <v>009</v>
          </cell>
          <cell r="G49">
            <v>141.55000000000001</v>
          </cell>
          <cell r="H49">
            <v>47.564800900765491</v>
          </cell>
          <cell r="I49" t="str">
            <v>PC</v>
          </cell>
        </row>
        <row r="50">
          <cell r="A50" t="str">
            <v>8145-06E</v>
          </cell>
          <cell r="B50" t="str">
            <v>M</v>
          </cell>
          <cell r="C50" t="str">
            <v>SUSTAGEN JR VAN 400G BIB INDO</v>
          </cell>
          <cell r="D50" t="str">
            <v>EJ</v>
          </cell>
          <cell r="E50" t="str">
            <v>SUSTAGEN JR - INDO</v>
          </cell>
          <cell r="F50" t="str">
            <v>310</v>
          </cell>
          <cell r="G50">
            <v>0</v>
          </cell>
          <cell r="H50">
            <v>45.324212082696825</v>
          </cell>
          <cell r="I50" t="str">
            <v>PC</v>
          </cell>
        </row>
        <row r="51">
          <cell r="A51" t="str">
            <v>8145-07</v>
          </cell>
          <cell r="B51" t="str">
            <v>M</v>
          </cell>
          <cell r="C51" t="str">
            <v>SUSTAGEN JR VAN 1KG</v>
          </cell>
          <cell r="D51" t="str">
            <v>AS</v>
          </cell>
          <cell r="E51" t="str">
            <v>SUSTAGEN JR.</v>
          </cell>
          <cell r="F51" t="str">
            <v>009</v>
          </cell>
          <cell r="G51">
            <v>353.29</v>
          </cell>
          <cell r="H51">
            <v>130.09139826573625</v>
          </cell>
          <cell r="I51" t="str">
            <v>PC</v>
          </cell>
        </row>
        <row r="52">
          <cell r="A52" t="str">
            <v>8145-07E</v>
          </cell>
          <cell r="B52" t="str">
            <v>M</v>
          </cell>
          <cell r="C52" t="str">
            <v>SUSTAGEN JR VAN 1KG INDO</v>
          </cell>
          <cell r="D52" t="str">
            <v>EJ</v>
          </cell>
          <cell r="E52" t="str">
            <v>SUSTAGEN JR - INDO</v>
          </cell>
          <cell r="F52" t="str">
            <v>310</v>
          </cell>
          <cell r="G52">
            <v>0</v>
          </cell>
          <cell r="H52">
            <v>124.48906370252705</v>
          </cell>
          <cell r="I52" t="str">
            <v>PC</v>
          </cell>
        </row>
        <row r="53">
          <cell r="A53" t="str">
            <v>8146-05</v>
          </cell>
          <cell r="B53" t="str">
            <v>M</v>
          </cell>
          <cell r="C53" t="str">
            <v>SUSTAGEN JR HONEY 200G BIB</v>
          </cell>
          <cell r="D53" t="str">
            <v>AS</v>
          </cell>
          <cell r="E53" t="str">
            <v>SUSTAGEN JR.</v>
          </cell>
          <cell r="F53" t="str">
            <v>009</v>
          </cell>
          <cell r="G53">
            <v>0</v>
          </cell>
          <cell r="H53">
            <v>27.034306236782228</v>
          </cell>
          <cell r="I53" t="str">
            <v>PC</v>
          </cell>
        </row>
        <row r="54">
          <cell r="A54" t="str">
            <v>8146-05E</v>
          </cell>
          <cell r="B54" t="str">
            <v>M</v>
          </cell>
          <cell r="C54" t="str">
            <v>SUSTAGEN JR HONEY 200G BIB IND</v>
          </cell>
          <cell r="D54" t="str">
            <v>AS</v>
          </cell>
          <cell r="E54" t="str">
            <v>SUSTAGEN JR.</v>
          </cell>
          <cell r="F54" t="str">
            <v>009</v>
          </cell>
          <cell r="G54">
            <v>0</v>
          </cell>
          <cell r="H54">
            <v>26.740089328692463</v>
          </cell>
          <cell r="I54" t="str">
            <v>PC</v>
          </cell>
        </row>
        <row r="55">
          <cell r="A55" t="str">
            <v>8146-06</v>
          </cell>
          <cell r="B55" t="str">
            <v>M</v>
          </cell>
          <cell r="C55" t="str">
            <v>SUSTAGEN JR HONEY 400G BIB</v>
          </cell>
          <cell r="D55" t="str">
            <v>AS</v>
          </cell>
          <cell r="E55" t="str">
            <v>SUSTAGEN JR.</v>
          </cell>
          <cell r="F55" t="str">
            <v>009</v>
          </cell>
          <cell r="G55">
            <v>0</v>
          </cell>
          <cell r="H55">
            <v>46.085065208152365</v>
          </cell>
          <cell r="I55" t="str">
            <v>PC</v>
          </cell>
        </row>
        <row r="56">
          <cell r="A56" t="str">
            <v>8146-06E</v>
          </cell>
          <cell r="B56" t="str">
            <v>M</v>
          </cell>
          <cell r="C56" t="str">
            <v>SUSTAGEN JR HONEY 400G BIB IND</v>
          </cell>
          <cell r="D56" t="str">
            <v>EJ</v>
          </cell>
          <cell r="E56" t="str">
            <v>SUSTAGEN JR - INDO</v>
          </cell>
          <cell r="F56" t="str">
            <v>310</v>
          </cell>
          <cell r="G56">
            <v>0</v>
          </cell>
          <cell r="H56">
            <v>45.585840610279135</v>
          </cell>
          <cell r="I56" t="str">
            <v>PC</v>
          </cell>
        </row>
        <row r="57">
          <cell r="A57" t="str">
            <v>8146-07</v>
          </cell>
          <cell r="B57" t="str">
            <v>M</v>
          </cell>
          <cell r="C57" t="str">
            <v>SUSTAGEN JR HONEY 1KG</v>
          </cell>
          <cell r="D57" t="str">
            <v>AS</v>
          </cell>
          <cell r="E57" t="str">
            <v>SUSTAGEN JR.</v>
          </cell>
          <cell r="F57" t="str">
            <v>009</v>
          </cell>
          <cell r="G57">
            <v>0</v>
          </cell>
          <cell r="H57">
            <v>125.52961275744292</v>
          </cell>
          <cell r="I57" t="str">
            <v>PC</v>
          </cell>
        </row>
        <row r="58">
          <cell r="A58" t="str">
            <v>8146-07E</v>
          </cell>
          <cell r="B58" t="str">
            <v>M</v>
          </cell>
          <cell r="C58" t="str">
            <v>SUSTAGEN JR HONEY 1KG INDO</v>
          </cell>
          <cell r="D58" t="str">
            <v>EJ</v>
          </cell>
          <cell r="E58" t="str">
            <v>SUSTAGEN JR - INDO</v>
          </cell>
          <cell r="F58" t="str">
            <v>310</v>
          </cell>
          <cell r="G58">
            <v>0</v>
          </cell>
          <cell r="H58">
            <v>124.05852821699405</v>
          </cell>
          <cell r="I58" t="str">
            <v>PC</v>
          </cell>
        </row>
        <row r="59">
          <cell r="A59" t="str">
            <v>8164-13A</v>
          </cell>
          <cell r="B59" t="str">
            <v>M</v>
          </cell>
          <cell r="C59" t="str">
            <v>ENFAPRO LACTOFREE W/ DHA 1KG</v>
          </cell>
          <cell r="D59" t="str">
            <v>CX</v>
          </cell>
          <cell r="E59" t="str">
            <v>ENFAPRO LF</v>
          </cell>
          <cell r="F59" t="str">
            <v>062</v>
          </cell>
          <cell r="G59">
            <v>483.37</v>
          </cell>
          <cell r="H59">
            <v>178.31675672092976</v>
          </cell>
          <cell r="I59" t="str">
            <v>PC</v>
          </cell>
        </row>
        <row r="60">
          <cell r="A60" t="str">
            <v>8164-14A</v>
          </cell>
          <cell r="B60" t="str">
            <v>M</v>
          </cell>
          <cell r="C60" t="str">
            <v>ENFAPRO LACTOFREE W/ DHA 1.8KG</v>
          </cell>
          <cell r="D60" t="str">
            <v>CX</v>
          </cell>
          <cell r="E60" t="str">
            <v>ENFAPRO LF</v>
          </cell>
          <cell r="F60" t="str">
            <v>062</v>
          </cell>
          <cell r="G60">
            <v>823.74</v>
          </cell>
          <cell r="H60">
            <v>311.54844327738118</v>
          </cell>
          <cell r="I60" t="str">
            <v>PC</v>
          </cell>
        </row>
        <row r="61">
          <cell r="A61" t="str">
            <v>8164-15A</v>
          </cell>
          <cell r="B61" t="str">
            <v>M</v>
          </cell>
          <cell r="C61" t="str">
            <v>ENFAPRO LACTOFREE W/ DHA 400G</v>
          </cell>
          <cell r="D61" t="str">
            <v>CX</v>
          </cell>
          <cell r="E61" t="str">
            <v>ENFAPRO LF</v>
          </cell>
          <cell r="F61" t="str">
            <v>062</v>
          </cell>
          <cell r="G61">
            <v>213.15</v>
          </cell>
          <cell r="H61">
            <v>68.367891710431351</v>
          </cell>
          <cell r="I61" t="str">
            <v>PC</v>
          </cell>
        </row>
        <row r="62">
          <cell r="A62" t="str">
            <v>8207-05</v>
          </cell>
          <cell r="B62" t="str">
            <v>M</v>
          </cell>
          <cell r="C62" t="str">
            <v>SUSTAGEN SCHOOL CHOCO 200G</v>
          </cell>
          <cell r="D62" t="str">
            <v>BI</v>
          </cell>
          <cell r="E62" t="str">
            <v>SUSTAGEN SCHOOL</v>
          </cell>
          <cell r="F62" t="str">
            <v>029</v>
          </cell>
          <cell r="G62">
            <v>0</v>
          </cell>
          <cell r="H62">
            <v>29.863032172929938</v>
          </cell>
          <cell r="I62" t="str">
            <v>PC</v>
          </cell>
        </row>
        <row r="63">
          <cell r="A63" t="str">
            <v>8207-05E</v>
          </cell>
          <cell r="B63" t="str">
            <v>M</v>
          </cell>
          <cell r="C63" t="str">
            <v>SUSTAGEN SCHOOL CHOCO 200G IN</v>
          </cell>
          <cell r="D63" t="str">
            <v>EI</v>
          </cell>
          <cell r="E63" t="str">
            <v>SUSTAGEN SCHOOL - INDO</v>
          </cell>
          <cell r="F63" t="str">
            <v>309</v>
          </cell>
          <cell r="G63">
            <v>0</v>
          </cell>
          <cell r="H63">
            <v>29.863032172929938</v>
          </cell>
          <cell r="I63" t="str">
            <v>PC</v>
          </cell>
        </row>
        <row r="64">
          <cell r="A64" t="str">
            <v>8207-06</v>
          </cell>
          <cell r="B64" t="str">
            <v>M</v>
          </cell>
          <cell r="C64" t="str">
            <v>SUSTAGEN SCHOOL CHOCO 400G</v>
          </cell>
          <cell r="D64" t="str">
            <v>BI</v>
          </cell>
          <cell r="E64" t="str">
            <v>SUSTAGEN SCHOOL</v>
          </cell>
          <cell r="F64" t="str">
            <v>029</v>
          </cell>
          <cell r="G64">
            <v>128.18</v>
          </cell>
          <cell r="H64">
            <v>52.259698395466337</v>
          </cell>
          <cell r="I64" t="str">
            <v>PC</v>
          </cell>
        </row>
        <row r="65">
          <cell r="A65" t="str">
            <v>8207-06E</v>
          </cell>
          <cell r="B65" t="str">
            <v>M</v>
          </cell>
          <cell r="C65" t="str">
            <v>SUSTAGEN SCH CHOCO 400G BIB IN</v>
          </cell>
          <cell r="D65" t="str">
            <v>EI</v>
          </cell>
          <cell r="E65" t="str">
            <v>SUSTAGEN SCHOOL - INDO</v>
          </cell>
          <cell r="F65" t="str">
            <v>309</v>
          </cell>
          <cell r="G65">
            <v>0</v>
          </cell>
          <cell r="H65">
            <v>52.259698395466337</v>
          </cell>
          <cell r="I65" t="str">
            <v>PC</v>
          </cell>
        </row>
        <row r="66">
          <cell r="A66" t="str">
            <v>8207-07</v>
          </cell>
          <cell r="B66" t="str">
            <v>M</v>
          </cell>
          <cell r="C66" t="str">
            <v>SUSTAGEN SCHOOL CHOCO 1KG</v>
          </cell>
          <cell r="D66" t="str">
            <v>BI</v>
          </cell>
          <cell r="E66" t="str">
            <v>SUSTAGEN SCHOOL</v>
          </cell>
          <cell r="F66" t="str">
            <v>029</v>
          </cell>
          <cell r="G66">
            <v>320.47000000000003</v>
          </cell>
          <cell r="H66">
            <v>140.28250008298582</v>
          </cell>
          <cell r="I66" t="str">
            <v>PC</v>
          </cell>
        </row>
        <row r="67">
          <cell r="A67" t="str">
            <v>8207-07E</v>
          </cell>
          <cell r="B67" t="str">
            <v>M</v>
          </cell>
          <cell r="C67" t="str">
            <v>SUSTAGEN SCHOOL CHOCO 1KG INDO</v>
          </cell>
          <cell r="D67" t="str">
            <v>EI</v>
          </cell>
          <cell r="E67" t="str">
            <v>SUSTAGEN SCHOOL - INDO</v>
          </cell>
          <cell r="F67" t="str">
            <v>309</v>
          </cell>
          <cell r="G67">
            <v>0</v>
          </cell>
          <cell r="H67">
            <v>141.2683862170538</v>
          </cell>
          <cell r="I67" t="str">
            <v>PC</v>
          </cell>
        </row>
        <row r="68">
          <cell r="A68" t="str">
            <v>8207-10</v>
          </cell>
          <cell r="B68" t="str">
            <v>M</v>
          </cell>
          <cell r="C68" t="str">
            <v>SUSTAGEN SCHOOL CHOCO 40G</v>
          </cell>
          <cell r="D68" t="str">
            <v>BI</v>
          </cell>
          <cell r="E68" t="str">
            <v>SUSTAGEN SCHOOL</v>
          </cell>
          <cell r="F68" t="str">
            <v>029</v>
          </cell>
          <cell r="G68">
            <v>0</v>
          </cell>
          <cell r="H68">
            <v>8.4659191064636534</v>
          </cell>
          <cell r="I68" t="str">
            <v>PC</v>
          </cell>
        </row>
        <row r="69">
          <cell r="A69" t="str">
            <v>8208-06</v>
          </cell>
          <cell r="B69" t="str">
            <v>M</v>
          </cell>
          <cell r="C69" t="str">
            <v>SUSTAGEN SCHOOL VAN 400G BIB</v>
          </cell>
          <cell r="D69" t="str">
            <v>BI</v>
          </cell>
          <cell r="E69" t="str">
            <v>SUSTAGEN SCHOOL</v>
          </cell>
          <cell r="F69" t="str">
            <v>029</v>
          </cell>
          <cell r="G69">
            <v>0</v>
          </cell>
          <cell r="H69">
            <v>49.933873591231546</v>
          </cell>
          <cell r="I69" t="str">
            <v>PC</v>
          </cell>
        </row>
        <row r="70">
          <cell r="A70" t="str">
            <v>8208-06E</v>
          </cell>
          <cell r="B70" t="str">
            <v>M</v>
          </cell>
          <cell r="C70" t="str">
            <v>SUSTAGEN SCH VAN 400G BIB INDO</v>
          </cell>
          <cell r="D70" t="str">
            <v>EI</v>
          </cell>
          <cell r="E70" t="str">
            <v>SUSTAGEN SCHOOL - INDO</v>
          </cell>
          <cell r="F70" t="str">
            <v>309</v>
          </cell>
          <cell r="G70">
            <v>0</v>
          </cell>
          <cell r="H70">
            <v>48.692698376763815</v>
          </cell>
          <cell r="I70" t="str">
            <v>PC</v>
          </cell>
        </row>
        <row r="71">
          <cell r="A71" t="str">
            <v>8208-07</v>
          </cell>
          <cell r="B71" t="str">
            <v>M</v>
          </cell>
          <cell r="C71" t="str">
            <v>SUSTAGEN SCHOOL VAN 1KG</v>
          </cell>
          <cell r="D71" t="str">
            <v>BI</v>
          </cell>
          <cell r="E71" t="str">
            <v>SUSTAGEN SCHOOL</v>
          </cell>
          <cell r="F71" t="str">
            <v>029</v>
          </cell>
          <cell r="G71">
            <v>0</v>
          </cell>
          <cell r="H71">
            <v>135.55308781961855</v>
          </cell>
          <cell r="I71" t="str">
            <v>PC</v>
          </cell>
        </row>
        <row r="72">
          <cell r="A72" t="str">
            <v>8208-07E</v>
          </cell>
          <cell r="B72" t="str">
            <v>M</v>
          </cell>
          <cell r="C72" t="str">
            <v>SUSTAGEN SCHOOL VAN 1KG INDO</v>
          </cell>
          <cell r="D72" t="str">
            <v>EI</v>
          </cell>
          <cell r="E72" t="str">
            <v>SUSTAGEN SCHOOL - INDO</v>
          </cell>
          <cell r="F72" t="str">
            <v>309</v>
          </cell>
          <cell r="G72">
            <v>0</v>
          </cell>
          <cell r="H72">
            <v>132.27809146448058</v>
          </cell>
          <cell r="I72" t="str">
            <v>PC</v>
          </cell>
        </row>
        <row r="73">
          <cell r="A73" t="str">
            <v>8209-06</v>
          </cell>
          <cell r="B73" t="str">
            <v>M</v>
          </cell>
          <cell r="C73" t="str">
            <v>SUSTAGEN SCHOOL HONEY 400G</v>
          </cell>
          <cell r="D73" t="str">
            <v>BI</v>
          </cell>
          <cell r="E73" t="str">
            <v>SUSTAGEN SCHOOL</v>
          </cell>
          <cell r="F73" t="str">
            <v>029</v>
          </cell>
          <cell r="G73">
            <v>0</v>
          </cell>
          <cell r="H73">
            <v>48.585028164168932</v>
          </cell>
          <cell r="I73" t="str">
            <v>PC</v>
          </cell>
        </row>
        <row r="74">
          <cell r="A74" t="str">
            <v>8209-06E</v>
          </cell>
          <cell r="B74" t="str">
            <v>M</v>
          </cell>
          <cell r="C74" t="str">
            <v>SUSTAGEN SCH HONEY 400G BIB IN</v>
          </cell>
          <cell r="D74" t="str">
            <v>EI</v>
          </cell>
          <cell r="E74" t="str">
            <v>SUSTAGEN SCHOOL - INDO</v>
          </cell>
          <cell r="F74" t="str">
            <v>309</v>
          </cell>
          <cell r="G74">
            <v>0</v>
          </cell>
          <cell r="H74">
            <v>48.497707369581178</v>
          </cell>
          <cell r="I74" t="str">
            <v>PC</v>
          </cell>
        </row>
        <row r="75">
          <cell r="A75" t="str">
            <v>8279-15</v>
          </cell>
          <cell r="B75" t="str">
            <v>M</v>
          </cell>
          <cell r="C75" t="str">
            <v>SUSTAGEN SCHOOL CHOCO 200G IND</v>
          </cell>
          <cell r="D75" t="str">
            <v>EI</v>
          </cell>
          <cell r="E75" t="str">
            <v>SUSTAGEN SCHOOL - INDO</v>
          </cell>
          <cell r="F75" t="str">
            <v>309</v>
          </cell>
          <cell r="G75">
            <v>0</v>
          </cell>
          <cell r="H75">
            <v>29.219072269048532</v>
          </cell>
          <cell r="I75" t="str">
            <v>PC</v>
          </cell>
        </row>
        <row r="76">
          <cell r="A76" t="str">
            <v>8279-21</v>
          </cell>
          <cell r="B76" t="str">
            <v>M</v>
          </cell>
          <cell r="C76" t="str">
            <v>SUSTAGEN SCHOOL CHOCO 400G IND</v>
          </cell>
          <cell r="D76" t="str">
            <v>EI</v>
          </cell>
          <cell r="E76" t="str">
            <v>SUSTAGEN SCHOOL - INDO</v>
          </cell>
          <cell r="F76" t="str">
            <v>309</v>
          </cell>
          <cell r="G76">
            <v>0</v>
          </cell>
          <cell r="H76">
            <v>51.07031734020093</v>
          </cell>
          <cell r="I76" t="str">
            <v>PC</v>
          </cell>
        </row>
        <row r="77">
          <cell r="A77" t="str">
            <v>8280-18</v>
          </cell>
          <cell r="B77" t="str">
            <v>M</v>
          </cell>
          <cell r="C77" t="str">
            <v>SUSTAGEN SCHOOL VAN 400G INDO</v>
          </cell>
          <cell r="D77" t="str">
            <v>EI</v>
          </cell>
          <cell r="E77" t="str">
            <v>SUSTAGEN SCHOOL - INDO</v>
          </cell>
          <cell r="F77" t="str">
            <v>309</v>
          </cell>
          <cell r="G77">
            <v>0</v>
          </cell>
          <cell r="H77">
            <v>49.390951668185124</v>
          </cell>
          <cell r="I77" t="str">
            <v>PC</v>
          </cell>
        </row>
        <row r="78">
          <cell r="A78" t="str">
            <v>8306-14</v>
          </cell>
          <cell r="B78" t="str">
            <v>M</v>
          </cell>
          <cell r="C78" t="str">
            <v>SUSTAGEN JR CHOCO 200G BIB IND</v>
          </cell>
          <cell r="D78" t="str">
            <v>EJ</v>
          </cell>
          <cell r="E78" t="str">
            <v>SUSTAGEN JR - INDO</v>
          </cell>
          <cell r="F78" t="str">
            <v>310</v>
          </cell>
          <cell r="G78">
            <v>0</v>
          </cell>
          <cell r="H78">
            <v>31.135333720331452</v>
          </cell>
          <cell r="I78" t="str">
            <v>PC</v>
          </cell>
        </row>
        <row r="79">
          <cell r="A79" t="str">
            <v>8306-21</v>
          </cell>
          <cell r="B79" t="str">
            <v>M</v>
          </cell>
          <cell r="C79" t="str">
            <v>SUSTAGEN JR CHOCO 400G BIB IND</v>
          </cell>
          <cell r="D79" t="str">
            <v>EJ</v>
          </cell>
          <cell r="E79" t="str">
            <v>SUSTAGEN JR - INDO</v>
          </cell>
          <cell r="F79" t="str">
            <v>310</v>
          </cell>
          <cell r="G79">
            <v>0</v>
          </cell>
          <cell r="H79">
            <v>54.289136594019944</v>
          </cell>
          <cell r="I79" t="str">
            <v>PC</v>
          </cell>
        </row>
        <row r="80">
          <cell r="A80" t="str">
            <v>8308-12</v>
          </cell>
          <cell r="B80" t="str">
            <v>M</v>
          </cell>
          <cell r="C80" t="str">
            <v>SUSTAGEN JR VAN 200G BIB INDO</v>
          </cell>
          <cell r="D80" t="str">
            <v>EJ</v>
          </cell>
          <cell r="E80" t="str">
            <v>SUSTAGEN JR - INDO</v>
          </cell>
          <cell r="F80" t="str">
            <v>310</v>
          </cell>
          <cell r="G80">
            <v>0</v>
          </cell>
          <cell r="H80">
            <v>29.601791009643261</v>
          </cell>
          <cell r="I80" t="str">
            <v>PC</v>
          </cell>
        </row>
        <row r="81">
          <cell r="A81" t="str">
            <v>8308-24</v>
          </cell>
          <cell r="B81" t="str">
            <v>M</v>
          </cell>
          <cell r="C81" t="str">
            <v>SUSTAGEN JR VAN 400G BIB IND</v>
          </cell>
          <cell r="D81" t="str">
            <v>EJ</v>
          </cell>
          <cell r="E81" t="str">
            <v>SUSTAGEN JR - INDO</v>
          </cell>
          <cell r="F81" t="str">
            <v>310</v>
          </cell>
          <cell r="G81">
            <v>0</v>
          </cell>
          <cell r="H81">
            <v>51.252875259269466</v>
          </cell>
          <cell r="I81" t="str">
            <v>PC</v>
          </cell>
        </row>
        <row r="82">
          <cell r="A82" t="str">
            <v>8377-12A</v>
          </cell>
          <cell r="B82" t="str">
            <v>M</v>
          </cell>
          <cell r="C82" t="str">
            <v>ENFAGROW LACTOFREE 1000G CAN</v>
          </cell>
          <cell r="D82" t="str">
            <v>AQ</v>
          </cell>
          <cell r="E82" t="str">
            <v>ENFAGROW LACTOFREE</v>
          </cell>
          <cell r="F82" t="str">
            <v>017</v>
          </cell>
          <cell r="G82">
            <v>419.48</v>
          </cell>
          <cell r="H82">
            <v>196.85175639985167</v>
          </cell>
          <cell r="I82" t="str">
            <v>PC</v>
          </cell>
        </row>
        <row r="83">
          <cell r="A83" t="str">
            <v>8377-13A</v>
          </cell>
          <cell r="B83" t="str">
            <v>M</v>
          </cell>
          <cell r="C83" t="str">
            <v>ENFAGROW LACTOFREE 1800G CAN</v>
          </cell>
          <cell r="D83" t="str">
            <v>AQ</v>
          </cell>
          <cell r="E83" t="str">
            <v>ENFAGROW LACTOFREE</v>
          </cell>
          <cell r="F83" t="str">
            <v>017</v>
          </cell>
          <cell r="G83">
            <v>715.15</v>
          </cell>
          <cell r="H83">
            <v>345.23478057944408</v>
          </cell>
          <cell r="I83" t="str">
            <v>PC</v>
          </cell>
        </row>
        <row r="84">
          <cell r="A84" t="str">
            <v>8377-14A</v>
          </cell>
          <cell r="B84" t="str">
            <v>L</v>
          </cell>
          <cell r="C84" t="str">
            <v>ENFAGROW LACTOFREE 40G SAMPLE</v>
          </cell>
          <cell r="D84" t="str">
            <v>AQ</v>
          </cell>
          <cell r="E84" t="str">
            <v>ENFAGROW LACTOFREE</v>
          </cell>
          <cell r="F84" t="str">
            <v>017</v>
          </cell>
          <cell r="G84">
            <v>0</v>
          </cell>
          <cell r="H84">
            <v>10.045796035441368</v>
          </cell>
          <cell r="I84" t="str">
            <v>PC</v>
          </cell>
        </row>
        <row r="85">
          <cell r="A85" t="str">
            <v>8377-17A</v>
          </cell>
          <cell r="B85" t="str">
            <v>M</v>
          </cell>
          <cell r="C85" t="str">
            <v>ENFAGROW LF 400G BIB</v>
          </cell>
          <cell r="D85" t="str">
            <v>AQ</v>
          </cell>
          <cell r="E85" t="str">
            <v>ENFAGROW LACTOFREE</v>
          </cell>
          <cell r="F85" t="str">
            <v>017</v>
          </cell>
          <cell r="G85">
            <v>185.06</v>
          </cell>
          <cell r="H85">
            <v>75.051708672286836</v>
          </cell>
          <cell r="I85" t="str">
            <v>PC</v>
          </cell>
        </row>
        <row r="86">
          <cell r="A86" t="str">
            <v>8393-09</v>
          </cell>
          <cell r="B86" t="str">
            <v>M</v>
          </cell>
          <cell r="C86" t="str">
            <v>ALACTAMIL 900g BIB</v>
          </cell>
          <cell r="D86" t="str">
            <v>AZ</v>
          </cell>
          <cell r="E86" t="str">
            <v>ALACTAMIL</v>
          </cell>
          <cell r="F86" t="str">
            <v>019</v>
          </cell>
          <cell r="G86">
            <v>244.68</v>
          </cell>
          <cell r="H86">
            <v>105.66009400779323</v>
          </cell>
          <cell r="I86" t="str">
            <v>PC</v>
          </cell>
        </row>
        <row r="87">
          <cell r="A87" t="str">
            <v>8393-10</v>
          </cell>
          <cell r="B87" t="str">
            <v>M</v>
          </cell>
          <cell r="C87" t="str">
            <v>ALACTAMIL 180GM</v>
          </cell>
          <cell r="D87" t="str">
            <v>AZ</v>
          </cell>
          <cell r="E87" t="str">
            <v>ALACTAMIL</v>
          </cell>
          <cell r="F87" t="str">
            <v>019</v>
          </cell>
          <cell r="G87">
            <v>55.15</v>
          </cell>
          <cell r="H87">
            <v>26.307934386936687</v>
          </cell>
          <cell r="I87" t="str">
            <v>PC</v>
          </cell>
        </row>
        <row r="88">
          <cell r="A88" t="str">
            <v>8393-11</v>
          </cell>
          <cell r="B88" t="str">
            <v>M</v>
          </cell>
          <cell r="C88" t="str">
            <v>ALACTAMIL 400GM REFILL</v>
          </cell>
          <cell r="D88" t="str">
            <v>AZ</v>
          </cell>
          <cell r="E88" t="str">
            <v>ALACTAMIL</v>
          </cell>
          <cell r="F88" t="str">
            <v>019</v>
          </cell>
          <cell r="G88">
            <v>110.65</v>
          </cell>
          <cell r="H88">
            <v>48.080417759693987</v>
          </cell>
          <cell r="I88" t="str">
            <v>PC</v>
          </cell>
        </row>
        <row r="89">
          <cell r="A89" t="str">
            <v>8393-16</v>
          </cell>
          <cell r="B89" t="str">
            <v>M</v>
          </cell>
          <cell r="C89" t="str">
            <v>ALACTAMIL POWDER 900G BIB</v>
          </cell>
          <cell r="D89" t="str">
            <v>AZ</v>
          </cell>
          <cell r="E89" t="str">
            <v>ALACTAMIL</v>
          </cell>
          <cell r="F89" t="str">
            <v>019</v>
          </cell>
          <cell r="G89">
            <v>244.68</v>
          </cell>
          <cell r="H89">
            <v>109.49269646107258</v>
          </cell>
          <cell r="I89" t="str">
            <v>PC</v>
          </cell>
        </row>
        <row r="90">
          <cell r="A90" t="str">
            <v>8393-17</v>
          </cell>
          <cell r="B90" t="str">
            <v>M</v>
          </cell>
          <cell r="C90" t="str">
            <v>ALACTAMIL POWDER 400G BIB</v>
          </cell>
          <cell r="D90" t="str">
            <v>AZ</v>
          </cell>
          <cell r="E90" t="str">
            <v>ALACTAMIL</v>
          </cell>
          <cell r="F90" t="str">
            <v>019</v>
          </cell>
          <cell r="G90">
            <v>110.65</v>
          </cell>
          <cell r="H90">
            <v>50.291102862138104</v>
          </cell>
          <cell r="I90" t="str">
            <v>PC</v>
          </cell>
        </row>
        <row r="91">
          <cell r="A91" t="str">
            <v>8393-18</v>
          </cell>
          <cell r="B91" t="str">
            <v>M</v>
          </cell>
          <cell r="C91" t="str">
            <v>ALACTAMIL POWDER 180G BIB</v>
          </cell>
          <cell r="D91" t="str">
            <v>AZ</v>
          </cell>
          <cell r="E91" t="str">
            <v>ALACTAMIL</v>
          </cell>
          <cell r="F91" t="str">
            <v>019</v>
          </cell>
          <cell r="G91">
            <v>55.15</v>
          </cell>
          <cell r="H91">
            <v>27.599362613254932</v>
          </cell>
          <cell r="I91" t="str">
            <v>PC</v>
          </cell>
        </row>
        <row r="92">
          <cell r="A92" t="str">
            <v>8407-01</v>
          </cell>
          <cell r="B92" t="str">
            <v>M</v>
          </cell>
          <cell r="C92" t="str">
            <v>ALACTAGROW 800G BIB</v>
          </cell>
          <cell r="D92" t="str">
            <v>AI</v>
          </cell>
          <cell r="E92" t="str">
            <v>ALACTAGROW</v>
          </cell>
          <cell r="F92" t="str">
            <v>022</v>
          </cell>
          <cell r="G92">
            <v>185.11</v>
          </cell>
          <cell r="H92">
            <v>80.759591185626036</v>
          </cell>
          <cell r="I92" t="str">
            <v>PC</v>
          </cell>
        </row>
        <row r="93">
          <cell r="A93" t="str">
            <v>8407-02</v>
          </cell>
          <cell r="B93" t="str">
            <v>M</v>
          </cell>
          <cell r="C93" t="str">
            <v>ALACTAGROW 400G SA</v>
          </cell>
          <cell r="D93" t="str">
            <v>AI</v>
          </cell>
          <cell r="E93" t="str">
            <v>ALACTAGROW</v>
          </cell>
          <cell r="F93" t="str">
            <v>022</v>
          </cell>
          <cell r="G93">
            <v>93.94</v>
          </cell>
          <cell r="H93">
            <v>43.875202718986827</v>
          </cell>
          <cell r="I93" t="str">
            <v>PC</v>
          </cell>
        </row>
        <row r="94">
          <cell r="A94" t="str">
            <v>8407-02S</v>
          </cell>
          <cell r="B94" t="str">
            <v>S</v>
          </cell>
          <cell r="C94" t="str">
            <v>ALACTAGROW 2X400G WSU</v>
          </cell>
          <cell r="D94" t="str">
            <v>AI</v>
          </cell>
          <cell r="E94" t="str">
            <v>ALACTAGROW</v>
          </cell>
          <cell r="F94" t="str">
            <v>022</v>
          </cell>
          <cell r="G94">
            <v>163.94</v>
          </cell>
          <cell r="H94">
            <v>89.619344831913054</v>
          </cell>
          <cell r="I94" t="str">
            <v>PK</v>
          </cell>
        </row>
        <row r="95">
          <cell r="A95" t="str">
            <v>8407-03</v>
          </cell>
          <cell r="B95" t="str">
            <v>M</v>
          </cell>
          <cell r="C95" t="str">
            <v>ALACTAGROW 180G SA</v>
          </cell>
          <cell r="D95" t="str">
            <v>AI</v>
          </cell>
          <cell r="E95" t="str">
            <v>ALACTAGROW</v>
          </cell>
          <cell r="F95" t="str">
            <v>022</v>
          </cell>
          <cell r="G95">
            <v>43.64</v>
          </cell>
          <cell r="H95">
            <v>24.637326313146097</v>
          </cell>
          <cell r="I95" t="str">
            <v>PC</v>
          </cell>
        </row>
        <row r="96">
          <cell r="A96" t="str">
            <v>8407-04</v>
          </cell>
          <cell r="B96" t="str">
            <v>L</v>
          </cell>
          <cell r="C96" t="str">
            <v>ALACTAGROW 40G SAMPLE</v>
          </cell>
          <cell r="D96" t="str">
            <v>AI</v>
          </cell>
          <cell r="E96" t="str">
            <v>ALACTAGROW</v>
          </cell>
          <cell r="F96" t="str">
            <v>022</v>
          </cell>
          <cell r="G96">
            <v>0</v>
          </cell>
          <cell r="H96">
            <v>7.4447400317993733</v>
          </cell>
          <cell r="I96" t="str">
            <v>PC</v>
          </cell>
        </row>
        <row r="97">
          <cell r="A97" t="str">
            <v>8407-26</v>
          </cell>
          <cell r="B97" t="str">
            <v>M</v>
          </cell>
          <cell r="C97" t="str">
            <v>ALACTAGROW 400G BIB</v>
          </cell>
          <cell r="D97" t="str">
            <v>AI</v>
          </cell>
          <cell r="E97" t="str">
            <v>ALACTAGROW</v>
          </cell>
          <cell r="F97" t="str">
            <v>022</v>
          </cell>
          <cell r="G97">
            <v>93.94</v>
          </cell>
          <cell r="H97">
            <v>42.667725224349162</v>
          </cell>
          <cell r="I97" t="str">
            <v>PC</v>
          </cell>
        </row>
        <row r="98">
          <cell r="A98" t="str">
            <v>8407-27</v>
          </cell>
          <cell r="B98" t="str">
            <v>M</v>
          </cell>
          <cell r="C98" t="str">
            <v>ALACTAGROW 180G BIB</v>
          </cell>
          <cell r="D98" t="str">
            <v>AI</v>
          </cell>
          <cell r="E98" t="str">
            <v>ALACTAGROW</v>
          </cell>
          <cell r="F98" t="str">
            <v>022</v>
          </cell>
          <cell r="G98">
            <v>43.64</v>
          </cell>
          <cell r="H98">
            <v>21.637657164615106</v>
          </cell>
          <cell r="I98" t="str">
            <v>PC</v>
          </cell>
        </row>
        <row r="99">
          <cell r="A99" t="str">
            <v>8407-28</v>
          </cell>
          <cell r="B99" t="str">
            <v>M</v>
          </cell>
          <cell r="C99" t="str">
            <v>ALACTAGROW POWDER 800G BIB</v>
          </cell>
          <cell r="D99" t="str">
            <v>AI</v>
          </cell>
          <cell r="E99" t="str">
            <v>ALACTAGROW</v>
          </cell>
          <cell r="F99" t="str">
            <v>022</v>
          </cell>
          <cell r="G99">
            <v>201.69</v>
          </cell>
          <cell r="H99">
            <v>85.222013399695413</v>
          </cell>
          <cell r="I99" t="str">
            <v>PC</v>
          </cell>
        </row>
        <row r="100">
          <cell r="A100" t="str">
            <v>8407-29</v>
          </cell>
          <cell r="B100" t="str">
            <v>M</v>
          </cell>
          <cell r="C100" t="str">
            <v>ALACTAGROW POWDER 400G BIB</v>
          </cell>
          <cell r="D100" t="str">
            <v>AI</v>
          </cell>
          <cell r="E100" t="str">
            <v>ALACTAGROW</v>
          </cell>
          <cell r="F100" t="str">
            <v>022</v>
          </cell>
          <cell r="G100">
            <v>102.38</v>
          </cell>
          <cell r="H100">
            <v>42.773747746679661</v>
          </cell>
          <cell r="I100" t="str">
            <v>PC</v>
          </cell>
        </row>
        <row r="101">
          <cell r="A101" t="str">
            <v>8407-30</v>
          </cell>
          <cell r="B101" t="str">
            <v>M</v>
          </cell>
          <cell r="C101" t="str">
            <v>ALACTAGROW POWDER 180G BIB</v>
          </cell>
          <cell r="D101" t="str">
            <v>AI</v>
          </cell>
          <cell r="E101" t="str">
            <v>ALACTAGROW</v>
          </cell>
          <cell r="F101" t="str">
            <v>022</v>
          </cell>
          <cell r="G101">
            <v>47.58</v>
          </cell>
          <cell r="H101">
            <v>23.232765799438777</v>
          </cell>
          <cell r="I101" t="str">
            <v>PC</v>
          </cell>
        </row>
        <row r="102">
          <cell r="A102" t="str">
            <v>8407-31</v>
          </cell>
          <cell r="B102" t="str">
            <v>L</v>
          </cell>
          <cell r="C102" t="str">
            <v>ALACTAGROW POWDER 40G LP</v>
          </cell>
          <cell r="D102" t="str">
            <v>AI</v>
          </cell>
          <cell r="E102" t="str">
            <v>ALACTAGROW</v>
          </cell>
          <cell r="F102" t="str">
            <v>022</v>
          </cell>
          <cell r="G102">
            <v>0</v>
          </cell>
          <cell r="H102">
            <v>7.4210906587187369</v>
          </cell>
          <cell r="I102" t="str">
            <v>PC</v>
          </cell>
        </row>
        <row r="103">
          <cell r="A103" t="str">
            <v>8408-00</v>
          </cell>
          <cell r="B103" t="str">
            <v>M</v>
          </cell>
          <cell r="C103" t="str">
            <v>ENFAKID A+ VAN 200G BIB INDO</v>
          </cell>
          <cell r="D103" t="str">
            <v>EF</v>
          </cell>
          <cell r="E103" t="str">
            <v>ENFAKID A+ - INDO</v>
          </cell>
          <cell r="F103" t="str">
            <v>306</v>
          </cell>
          <cell r="G103">
            <v>0</v>
          </cell>
          <cell r="H103">
            <v>29.733914773576039</v>
          </cell>
          <cell r="I103" t="str">
            <v>PC</v>
          </cell>
        </row>
        <row r="104">
          <cell r="A104" t="str">
            <v>8408-08</v>
          </cell>
          <cell r="B104" t="str">
            <v>M</v>
          </cell>
          <cell r="C104" t="str">
            <v>ENFAKID A+ VAN 400G BIB INDO</v>
          </cell>
          <cell r="D104" t="str">
            <v>EF</v>
          </cell>
          <cell r="E104" t="str">
            <v>ENFAKID A+ - INDO</v>
          </cell>
          <cell r="F104" t="str">
            <v>306</v>
          </cell>
          <cell r="G104">
            <v>0</v>
          </cell>
          <cell r="H104">
            <v>50.8121498364197</v>
          </cell>
          <cell r="I104" t="str">
            <v>PC</v>
          </cell>
        </row>
        <row r="105">
          <cell r="A105" t="str">
            <v>8408-09</v>
          </cell>
          <cell r="B105" t="str">
            <v>M</v>
          </cell>
          <cell r="C105" t="str">
            <v>ENFAKID A+ 800G CAN INDO</v>
          </cell>
          <cell r="D105" t="str">
            <v>EF</v>
          </cell>
          <cell r="E105" t="str">
            <v>ENFAKID A+ - INDO</v>
          </cell>
          <cell r="F105" t="str">
            <v>306</v>
          </cell>
          <cell r="G105">
            <v>0</v>
          </cell>
          <cell r="H105">
            <v>119.66431498786518</v>
          </cell>
          <cell r="I105" t="str">
            <v>PC</v>
          </cell>
        </row>
        <row r="106">
          <cell r="A106" t="str">
            <v>8408-37</v>
          </cell>
          <cell r="B106" t="str">
            <v>L</v>
          </cell>
          <cell r="C106" t="str">
            <v>ENFAKID A+ VAN 40G SAMPLE</v>
          </cell>
          <cell r="D106" t="str">
            <v>BP</v>
          </cell>
          <cell r="E106" t="str">
            <v>ENFAKID A+</v>
          </cell>
          <cell r="F106" t="str">
            <v>064</v>
          </cell>
          <cell r="G106">
            <v>0</v>
          </cell>
          <cell r="H106">
            <v>8.3854290107619764</v>
          </cell>
          <cell r="I106" t="str">
            <v>PC</v>
          </cell>
        </row>
        <row r="107">
          <cell r="A107" t="str">
            <v>8408-38</v>
          </cell>
          <cell r="B107" t="str">
            <v>M</v>
          </cell>
          <cell r="C107" t="str">
            <v>ENFAKID A+ VAN 170G BIB</v>
          </cell>
          <cell r="D107" t="str">
            <v>BP</v>
          </cell>
          <cell r="E107" t="str">
            <v>ENFAKID A+</v>
          </cell>
          <cell r="F107" t="str">
            <v>064</v>
          </cell>
          <cell r="G107">
            <v>72.38</v>
          </cell>
          <cell r="H107">
            <v>26.638887263501385</v>
          </cell>
          <cell r="I107" t="str">
            <v>PC</v>
          </cell>
        </row>
        <row r="108">
          <cell r="A108" t="str">
            <v>8408-39</v>
          </cell>
          <cell r="B108" t="str">
            <v>M</v>
          </cell>
          <cell r="C108" t="str">
            <v>ENFAKID A+ VAN 350G BIB</v>
          </cell>
          <cell r="D108" t="str">
            <v>BP</v>
          </cell>
          <cell r="E108" t="str">
            <v>ENFAKID A+</v>
          </cell>
          <cell r="F108" t="str">
            <v>064</v>
          </cell>
          <cell r="G108">
            <v>143.94999999999999</v>
          </cell>
          <cell r="H108">
            <v>45.643201014486237</v>
          </cell>
          <cell r="I108" t="str">
            <v>PC</v>
          </cell>
        </row>
        <row r="109">
          <cell r="A109" t="str">
            <v>8408-40</v>
          </cell>
          <cell r="B109" t="str">
            <v>M</v>
          </cell>
          <cell r="C109" t="str">
            <v>ENFAKID A+ VAN 1KG</v>
          </cell>
          <cell r="D109" t="str">
            <v>BP</v>
          </cell>
          <cell r="E109" t="str">
            <v>ENFAKID A+</v>
          </cell>
          <cell r="F109" t="str">
            <v>064</v>
          </cell>
          <cell r="G109">
            <v>373.1</v>
          </cell>
          <cell r="H109">
            <v>137.10811881276044</v>
          </cell>
          <cell r="I109" t="str">
            <v>PC</v>
          </cell>
        </row>
        <row r="110">
          <cell r="A110" t="str">
            <v>8408-41</v>
          </cell>
          <cell r="B110" t="str">
            <v>M</v>
          </cell>
          <cell r="C110" t="str">
            <v>ENFAKID A+ VAN 1.8KG</v>
          </cell>
          <cell r="D110" t="str">
            <v>BP</v>
          </cell>
          <cell r="E110" t="str">
            <v>ENFAKID A+</v>
          </cell>
          <cell r="F110" t="str">
            <v>064</v>
          </cell>
          <cell r="G110">
            <v>664.72</v>
          </cell>
          <cell r="H110">
            <v>236.44292731902371</v>
          </cell>
          <cell r="I110" t="str">
            <v>PC</v>
          </cell>
        </row>
        <row r="111">
          <cell r="A111" t="str">
            <v>8408-48</v>
          </cell>
          <cell r="B111" t="str">
            <v>L</v>
          </cell>
          <cell r="C111" t="str">
            <v>ENFAKID A+ VAN 40G SAMPLE INDO</v>
          </cell>
          <cell r="D111" t="str">
            <v>EF</v>
          </cell>
          <cell r="E111" t="str">
            <v>ENFAKID A+ - INDO</v>
          </cell>
          <cell r="F111" t="str">
            <v>306</v>
          </cell>
          <cell r="G111">
            <v>0</v>
          </cell>
          <cell r="H111">
            <v>8.3372718412653448</v>
          </cell>
          <cell r="I111" t="str">
            <v>PC</v>
          </cell>
        </row>
        <row r="112">
          <cell r="A112" t="str">
            <v>8437-04</v>
          </cell>
          <cell r="B112" t="str">
            <v>L</v>
          </cell>
          <cell r="C112" t="str">
            <v>LACTUM CHOCO 1+ 50G SAMPLE</v>
          </cell>
          <cell r="D112" t="str">
            <v>BL</v>
          </cell>
          <cell r="E112" t="str">
            <v>LACTUM 1+ CHOCO</v>
          </cell>
          <cell r="F112" t="str">
            <v>032</v>
          </cell>
          <cell r="G112">
            <v>0</v>
          </cell>
          <cell r="H112">
            <v>8.9579260022295841</v>
          </cell>
          <cell r="I112" t="str">
            <v>PC</v>
          </cell>
        </row>
        <row r="113">
          <cell r="A113" t="str">
            <v>8437-05</v>
          </cell>
          <cell r="B113" t="str">
            <v>M</v>
          </cell>
          <cell r="C113" t="str">
            <v>LACTUM CHOCO 1+ 400GBIB</v>
          </cell>
          <cell r="D113" t="str">
            <v>BL</v>
          </cell>
          <cell r="E113" t="str">
            <v>LACTUM 1+ CHOCO</v>
          </cell>
          <cell r="F113" t="str">
            <v>032</v>
          </cell>
          <cell r="G113">
            <v>114.55</v>
          </cell>
          <cell r="H113">
            <v>46.875043989826935</v>
          </cell>
          <cell r="I113" t="str">
            <v>PC</v>
          </cell>
        </row>
        <row r="114">
          <cell r="A114" t="str">
            <v>8437-06</v>
          </cell>
          <cell r="B114" t="str">
            <v>M</v>
          </cell>
          <cell r="C114" t="str">
            <v>LACTUM 1+ CHOCO POWDER 1KG</v>
          </cell>
          <cell r="D114" t="str">
            <v>BL</v>
          </cell>
          <cell r="E114" t="str">
            <v>LACTUM 1+ CHOCO</v>
          </cell>
          <cell r="F114" t="str">
            <v>032</v>
          </cell>
          <cell r="G114">
            <v>265.54000000000002</v>
          </cell>
          <cell r="H114">
            <v>125.86428990345128</v>
          </cell>
          <cell r="I114" t="str">
            <v>PC</v>
          </cell>
        </row>
        <row r="115">
          <cell r="A115" t="str">
            <v>8437-07</v>
          </cell>
          <cell r="B115" t="str">
            <v>L</v>
          </cell>
          <cell r="C115" t="str">
            <v>LACTUM CHOCO 3+ 50G SAMPLE</v>
          </cell>
          <cell r="D115" t="str">
            <v>BN</v>
          </cell>
          <cell r="E115" t="str">
            <v>LACTUM 3+ CHOCO</v>
          </cell>
          <cell r="F115" t="str">
            <v>034</v>
          </cell>
          <cell r="G115">
            <v>0</v>
          </cell>
          <cell r="H115">
            <v>8.9851285616264924</v>
          </cell>
          <cell r="I115" t="str">
            <v>PC</v>
          </cell>
        </row>
        <row r="116">
          <cell r="A116" t="str">
            <v>8437-19</v>
          </cell>
          <cell r="B116" t="str">
            <v>M</v>
          </cell>
          <cell r="C116" t="str">
            <v>LACTUM CHOCO 3+ 400G BIB</v>
          </cell>
          <cell r="D116" t="str">
            <v>BN</v>
          </cell>
          <cell r="E116" t="str">
            <v>LACTUM 3+ CHOCO</v>
          </cell>
          <cell r="F116" t="str">
            <v>034</v>
          </cell>
          <cell r="G116">
            <v>114.55</v>
          </cell>
          <cell r="H116">
            <v>47.085642344309051</v>
          </cell>
          <cell r="I116" t="str">
            <v>PC</v>
          </cell>
        </row>
        <row r="117">
          <cell r="A117" t="str">
            <v>8437-20</v>
          </cell>
          <cell r="B117" t="str">
            <v>M</v>
          </cell>
          <cell r="C117" t="str">
            <v>LACTUM CHOCO 3+ 1KG CAN</v>
          </cell>
          <cell r="D117" t="str">
            <v>BN</v>
          </cell>
          <cell r="E117" t="str">
            <v>LACTUM 3+ CHOCO</v>
          </cell>
          <cell r="F117" t="str">
            <v>034</v>
          </cell>
          <cell r="G117">
            <v>265.54000000000002</v>
          </cell>
          <cell r="H117">
            <v>126.38803326440403</v>
          </cell>
          <cell r="I117" t="str">
            <v>PC</v>
          </cell>
        </row>
        <row r="118">
          <cell r="A118" t="str">
            <v>8729-01</v>
          </cell>
          <cell r="B118" t="str">
            <v>M</v>
          </cell>
          <cell r="C118" t="str">
            <v>SUSTAGEN KID CHOCO 180G BIB</v>
          </cell>
          <cell r="D118" t="str">
            <v>AE</v>
          </cell>
          <cell r="E118" t="str">
            <v>SUSTAGEN KID</v>
          </cell>
          <cell r="F118" t="str">
            <v>005</v>
          </cell>
          <cell r="G118">
            <v>63.45</v>
          </cell>
          <cell r="H118">
            <v>26.204394148893265</v>
          </cell>
          <cell r="I118" t="str">
            <v>PC</v>
          </cell>
        </row>
        <row r="119">
          <cell r="A119" t="str">
            <v>8729-03</v>
          </cell>
          <cell r="B119" t="str">
            <v>M</v>
          </cell>
          <cell r="C119" t="str">
            <v>SUSTAGEN KID CHOCO 950G</v>
          </cell>
          <cell r="D119" t="str">
            <v>AE</v>
          </cell>
          <cell r="E119" t="str">
            <v>SUSTAGEN KID</v>
          </cell>
          <cell r="F119" t="str">
            <v>005</v>
          </cell>
          <cell r="G119">
            <v>316.88</v>
          </cell>
          <cell r="H119">
            <v>129.81202102420212</v>
          </cell>
          <cell r="I119" t="str">
            <v>PC</v>
          </cell>
        </row>
        <row r="120">
          <cell r="A120" t="str">
            <v>8729-04</v>
          </cell>
          <cell r="B120" t="str">
            <v>L</v>
          </cell>
          <cell r="C120" t="str">
            <v>SUSTAGEN KID CHOCO 40G PS</v>
          </cell>
          <cell r="D120" t="str">
            <v>AE</v>
          </cell>
          <cell r="E120" t="str">
            <v>SUSTAGEN KID</v>
          </cell>
          <cell r="F120" t="str">
            <v>005</v>
          </cell>
          <cell r="G120">
            <v>0</v>
          </cell>
          <cell r="H120">
            <v>8.4481686435248697</v>
          </cell>
          <cell r="I120" t="str">
            <v>PC</v>
          </cell>
        </row>
        <row r="121">
          <cell r="A121" t="str">
            <v>8729-08</v>
          </cell>
          <cell r="B121" t="str">
            <v>M</v>
          </cell>
          <cell r="C121" t="str">
            <v>SUSTAGEN KID CHOCO 200G INDO</v>
          </cell>
          <cell r="D121" t="str">
            <v>EK</v>
          </cell>
          <cell r="E121" t="str">
            <v>SUSTAGEN KID - INDO</v>
          </cell>
          <cell r="F121" t="str">
            <v>311</v>
          </cell>
          <cell r="G121">
            <v>0</v>
          </cell>
          <cell r="H121">
            <v>29.601166175276319</v>
          </cell>
          <cell r="I121" t="str">
            <v>PC</v>
          </cell>
        </row>
        <row r="122">
          <cell r="A122" t="str">
            <v>8729-09</v>
          </cell>
          <cell r="B122" t="str">
            <v>M</v>
          </cell>
          <cell r="C122" t="str">
            <v>SUSTAGEN KID CHOCO 400G INDO</v>
          </cell>
          <cell r="D122" t="str">
            <v>EK</v>
          </cell>
          <cell r="E122" t="str">
            <v>SUSTAGEN KID - INDO</v>
          </cell>
          <cell r="F122" t="str">
            <v>311</v>
          </cell>
          <cell r="G122">
            <v>0</v>
          </cell>
          <cell r="H122">
            <v>51.766850726460063</v>
          </cell>
          <cell r="I122" t="str">
            <v>PC</v>
          </cell>
        </row>
        <row r="123">
          <cell r="A123" t="str">
            <v>8730-02</v>
          </cell>
          <cell r="B123" t="str">
            <v>M</v>
          </cell>
          <cell r="C123" t="str">
            <v>SUSTAGEN KID VAN 350G BIB</v>
          </cell>
          <cell r="D123" t="str">
            <v>AE</v>
          </cell>
          <cell r="E123" t="str">
            <v>SUSTAGEN KID</v>
          </cell>
          <cell r="F123" t="str">
            <v>005</v>
          </cell>
          <cell r="G123">
            <v>126.9</v>
          </cell>
          <cell r="H123">
            <v>45.24790711099201</v>
          </cell>
          <cell r="I123" t="str">
            <v>PC</v>
          </cell>
        </row>
        <row r="124">
          <cell r="A124" t="str">
            <v>8730-07</v>
          </cell>
          <cell r="B124" t="str">
            <v>M</v>
          </cell>
          <cell r="C124" t="str">
            <v>SUSTAGEN KID VAN 200G BIB IND</v>
          </cell>
          <cell r="D124" t="str">
            <v>EK</v>
          </cell>
          <cell r="E124" t="str">
            <v>SUSTAGEN KID - INDO</v>
          </cell>
          <cell r="F124" t="str">
            <v>311</v>
          </cell>
          <cell r="G124">
            <v>0</v>
          </cell>
          <cell r="H124">
            <v>29.015670547467842</v>
          </cell>
          <cell r="I124" t="str">
            <v>PC</v>
          </cell>
        </row>
        <row r="125">
          <cell r="A125" t="str">
            <v>8730-08</v>
          </cell>
          <cell r="B125" t="str">
            <v>M</v>
          </cell>
          <cell r="C125" t="str">
            <v>SUSTAGEN KID VANILLA 400G INDO</v>
          </cell>
          <cell r="D125" t="str">
            <v>EK</v>
          </cell>
          <cell r="E125" t="str">
            <v>SUSTAGEN KID - INDO</v>
          </cell>
          <cell r="F125" t="str">
            <v>311</v>
          </cell>
          <cell r="G125">
            <v>0</v>
          </cell>
          <cell r="H125">
            <v>50.145075760476558</v>
          </cell>
          <cell r="I125" t="str">
            <v>PC</v>
          </cell>
        </row>
        <row r="126">
          <cell r="A126" t="str">
            <v>8736-05</v>
          </cell>
          <cell r="B126" t="str">
            <v>M</v>
          </cell>
          <cell r="C126" t="str">
            <v>ENFAMAMA CHOCO 350G BIB</v>
          </cell>
          <cell r="D126" t="str">
            <v>CT</v>
          </cell>
          <cell r="E126" t="str">
            <v>ENFAMAMA</v>
          </cell>
          <cell r="F126" t="str">
            <v>065</v>
          </cell>
          <cell r="G126">
            <v>183.33</v>
          </cell>
          <cell r="H126">
            <v>62.28641832225351</v>
          </cell>
          <cell r="I126" t="str">
            <v>PC</v>
          </cell>
        </row>
        <row r="127">
          <cell r="A127" t="str">
            <v>8736-06</v>
          </cell>
          <cell r="B127" t="str">
            <v>L</v>
          </cell>
          <cell r="C127" t="str">
            <v>ENFAMAMA CHOCO 50G SAMPLES</v>
          </cell>
          <cell r="D127" t="str">
            <v>CT</v>
          </cell>
          <cell r="E127" t="str">
            <v>ENFAMAMA</v>
          </cell>
          <cell r="F127" t="str">
            <v>065</v>
          </cell>
          <cell r="G127">
            <v>0</v>
          </cell>
          <cell r="H127">
            <v>10.845446168418288</v>
          </cell>
          <cell r="I127" t="str">
            <v>PC</v>
          </cell>
        </row>
        <row r="128">
          <cell r="A128" t="str">
            <v>8736-07</v>
          </cell>
          <cell r="B128" t="str">
            <v>M</v>
          </cell>
          <cell r="C128" t="str">
            <v>ENFAMAMA CHOCO 150G BIB INDO</v>
          </cell>
          <cell r="D128" t="str">
            <v>EG</v>
          </cell>
          <cell r="E128" t="str">
            <v>ENFAMAMA - INDO</v>
          </cell>
          <cell r="F128" t="str">
            <v>307</v>
          </cell>
          <cell r="G128">
            <v>0</v>
          </cell>
          <cell r="H128">
            <v>31.296257217525429</v>
          </cell>
          <cell r="I128" t="str">
            <v>PC</v>
          </cell>
        </row>
        <row r="129">
          <cell r="A129" t="str">
            <v>8736-08</v>
          </cell>
          <cell r="B129" t="str">
            <v>M</v>
          </cell>
          <cell r="C129" t="str">
            <v>ENFAMAMA CHOCO 400G CAN INDO</v>
          </cell>
          <cell r="D129" t="str">
            <v>EG</v>
          </cell>
          <cell r="E129" t="str">
            <v>ENFAMAMA - INDO</v>
          </cell>
          <cell r="F129" t="str">
            <v>307</v>
          </cell>
          <cell r="G129">
            <v>0</v>
          </cell>
          <cell r="H129">
            <v>79.175323152447262</v>
          </cell>
          <cell r="I129" t="str">
            <v>PC</v>
          </cell>
        </row>
        <row r="130">
          <cell r="A130" t="str">
            <v>8736-09</v>
          </cell>
          <cell r="B130" t="str">
            <v>L</v>
          </cell>
          <cell r="C130" t="str">
            <v>ENFAMAMA CHOCO 50G INDO</v>
          </cell>
          <cell r="D130" t="str">
            <v>EG</v>
          </cell>
          <cell r="E130" t="str">
            <v>ENFAMAMA - INDO</v>
          </cell>
          <cell r="F130" t="str">
            <v>307</v>
          </cell>
          <cell r="G130">
            <v>0</v>
          </cell>
          <cell r="H130">
            <v>11.806047489137441</v>
          </cell>
          <cell r="I130" t="str">
            <v>PC</v>
          </cell>
        </row>
        <row r="131">
          <cell r="A131" t="str">
            <v>8736-10</v>
          </cell>
          <cell r="B131" t="str">
            <v>M</v>
          </cell>
          <cell r="C131" t="str">
            <v>ENFAMAMA CHOCO 400G BIB INDO</v>
          </cell>
          <cell r="D131" t="str">
            <v>EG</v>
          </cell>
          <cell r="E131" t="str">
            <v>ENFAMAMA - INDO</v>
          </cell>
          <cell r="F131" t="str">
            <v>307</v>
          </cell>
          <cell r="G131">
            <v>0</v>
          </cell>
          <cell r="H131">
            <v>69.373723001394481</v>
          </cell>
          <cell r="I131" t="str">
            <v>PC</v>
          </cell>
        </row>
        <row r="132">
          <cell r="A132" t="str">
            <v>8737-04</v>
          </cell>
          <cell r="B132" t="str">
            <v>M</v>
          </cell>
          <cell r="C132" t="str">
            <v>ENFAMAMA VAN 400G CAN INDO</v>
          </cell>
          <cell r="D132" t="str">
            <v>EG</v>
          </cell>
          <cell r="E132" t="str">
            <v>ENFAMAMA - INDO</v>
          </cell>
          <cell r="F132" t="str">
            <v>307</v>
          </cell>
          <cell r="G132">
            <v>0</v>
          </cell>
          <cell r="H132">
            <v>88.693975637816209</v>
          </cell>
          <cell r="I132" t="str">
            <v>PC</v>
          </cell>
        </row>
        <row r="133">
          <cell r="A133" t="str">
            <v>8737-05</v>
          </cell>
          <cell r="B133" t="str">
            <v>M</v>
          </cell>
          <cell r="C133" t="str">
            <v>ENFAMAMA VANILLA 150G BIB IND</v>
          </cell>
          <cell r="D133" t="str">
            <v>EG</v>
          </cell>
          <cell r="E133" t="str">
            <v>ENFAMAMA - INDO</v>
          </cell>
          <cell r="F133" t="str">
            <v>307</v>
          </cell>
          <cell r="G133">
            <v>0</v>
          </cell>
          <cell r="H133">
            <v>32.842296747444458</v>
          </cell>
          <cell r="I133" t="str">
            <v>PC</v>
          </cell>
        </row>
        <row r="134">
          <cell r="A134" t="str">
            <v>8737-07</v>
          </cell>
          <cell r="B134" t="str">
            <v>M</v>
          </cell>
          <cell r="C134" t="str">
            <v>ENFAMAMA VANILLA 350G BIB</v>
          </cell>
          <cell r="D134" t="str">
            <v>CT</v>
          </cell>
          <cell r="E134" t="str">
            <v>ENFAMAMA</v>
          </cell>
          <cell r="F134" t="str">
            <v>065</v>
          </cell>
          <cell r="G134">
            <v>0</v>
          </cell>
          <cell r="H134">
            <v>66.2511266453932</v>
          </cell>
          <cell r="I134" t="str">
            <v>PC</v>
          </cell>
        </row>
        <row r="135">
          <cell r="A135" t="str">
            <v>8737-12</v>
          </cell>
          <cell r="B135" t="str">
            <v>M</v>
          </cell>
          <cell r="C135" t="str">
            <v>ENFAMAMA VAN 400G BIB INDO</v>
          </cell>
          <cell r="D135" t="str">
            <v>EG</v>
          </cell>
          <cell r="E135" t="str">
            <v>ENFAMAMA - INDO</v>
          </cell>
          <cell r="F135" t="str">
            <v>307</v>
          </cell>
          <cell r="G135">
            <v>0</v>
          </cell>
          <cell r="H135">
            <v>72.847202036805157</v>
          </cell>
          <cell r="I135" t="str">
            <v>PC</v>
          </cell>
        </row>
        <row r="136">
          <cell r="A136" t="str">
            <v>9001-28</v>
          </cell>
          <cell r="B136" t="str">
            <v>L</v>
          </cell>
          <cell r="C136" t="str">
            <v>LACTUM POWDER 1+ 50G SAMPLE</v>
          </cell>
          <cell r="D136" t="str">
            <v>BK</v>
          </cell>
          <cell r="E136" t="str">
            <v>LACTUM 1+ PLAIN</v>
          </cell>
          <cell r="F136" t="str">
            <v>031</v>
          </cell>
          <cell r="G136">
            <v>0</v>
          </cell>
          <cell r="H136">
            <v>8.5292459585526093</v>
          </cell>
          <cell r="I136" t="str">
            <v>PC</v>
          </cell>
        </row>
        <row r="137">
          <cell r="A137" t="str">
            <v>9001-29</v>
          </cell>
          <cell r="B137" t="str">
            <v>M</v>
          </cell>
          <cell r="C137" t="str">
            <v>LACTUM POWDER 1+ 180G BIB</v>
          </cell>
          <cell r="D137" t="str">
            <v>BK</v>
          </cell>
          <cell r="E137" t="str">
            <v>LACTUM 1+ PLAIN</v>
          </cell>
          <cell r="F137" t="str">
            <v>031</v>
          </cell>
          <cell r="G137">
            <v>49.18</v>
          </cell>
          <cell r="H137">
            <v>22.861317574529618</v>
          </cell>
          <cell r="I137" t="str">
            <v>PC</v>
          </cell>
        </row>
        <row r="138">
          <cell r="A138" t="str">
            <v>9001-30</v>
          </cell>
          <cell r="B138" t="str">
            <v>M</v>
          </cell>
          <cell r="C138" t="str">
            <v>LACTUM 1+ POWDER 1KG</v>
          </cell>
          <cell r="D138" t="str">
            <v>BK</v>
          </cell>
          <cell r="E138" t="str">
            <v>LACTUM 1+ PLAIN</v>
          </cell>
          <cell r="F138" t="str">
            <v>031</v>
          </cell>
          <cell r="G138">
            <v>252.73</v>
          </cell>
          <cell r="H138">
            <v>116.53419363433862</v>
          </cell>
          <cell r="I138" t="str">
            <v>PC</v>
          </cell>
        </row>
        <row r="139">
          <cell r="A139" t="str">
            <v>9001-31</v>
          </cell>
          <cell r="B139" t="str">
            <v>M</v>
          </cell>
          <cell r="C139" t="str">
            <v>LACTUM POWDER 1+ 1.8KGS CAN</v>
          </cell>
          <cell r="D139" t="str">
            <v>BK</v>
          </cell>
          <cell r="E139" t="str">
            <v>LACTUM 1+ PLAIN</v>
          </cell>
          <cell r="F139" t="str">
            <v>031</v>
          </cell>
          <cell r="G139">
            <v>428.4</v>
          </cell>
          <cell r="H139">
            <v>201.05802005301257</v>
          </cell>
          <cell r="I139" t="str">
            <v>PC</v>
          </cell>
        </row>
        <row r="140">
          <cell r="A140" t="str">
            <v>9001-32</v>
          </cell>
          <cell r="B140" t="str">
            <v>L</v>
          </cell>
          <cell r="C140" t="str">
            <v>LACTUM POWDER 3+ 50G SAMPLE</v>
          </cell>
          <cell r="D140" t="str">
            <v>BO</v>
          </cell>
          <cell r="E140" t="str">
            <v>LACTUM 3+ PLAIN</v>
          </cell>
          <cell r="F140" t="str">
            <v>033</v>
          </cell>
          <cell r="G140">
            <v>0</v>
          </cell>
          <cell r="H140">
            <v>8.5897618360463373</v>
          </cell>
          <cell r="I140" t="str">
            <v>PC</v>
          </cell>
        </row>
        <row r="141">
          <cell r="A141" t="str">
            <v>9001-33</v>
          </cell>
          <cell r="B141" t="str">
            <v>M</v>
          </cell>
          <cell r="C141" t="str">
            <v>LACTUM POWDER 3+ 200G BIB</v>
          </cell>
          <cell r="D141" t="str">
            <v>BO</v>
          </cell>
          <cell r="E141" t="str">
            <v>LACTUM 3+ PLAIN</v>
          </cell>
          <cell r="F141" t="str">
            <v>033</v>
          </cell>
          <cell r="G141">
            <v>54.76</v>
          </cell>
          <cell r="H141">
            <v>24.999415671240232</v>
          </cell>
          <cell r="I141" t="str">
            <v>PC</v>
          </cell>
        </row>
        <row r="142">
          <cell r="A142" t="str">
            <v>9001-34</v>
          </cell>
          <cell r="B142" t="str">
            <v>M</v>
          </cell>
          <cell r="C142" t="str">
            <v>LACTUM POWDER 3+ 1KG CAN</v>
          </cell>
          <cell r="D142" t="str">
            <v>BO</v>
          </cell>
          <cell r="E142" t="str">
            <v>LACTUM 3+ PLAIN</v>
          </cell>
          <cell r="F142" t="str">
            <v>033</v>
          </cell>
          <cell r="G142">
            <v>252.81</v>
          </cell>
          <cell r="H142">
            <v>118.33472026383239</v>
          </cell>
          <cell r="I142" t="str">
            <v>PC</v>
          </cell>
        </row>
        <row r="143">
          <cell r="A143" t="str">
            <v>9001-35</v>
          </cell>
          <cell r="B143" t="str">
            <v>M</v>
          </cell>
          <cell r="C143" t="str">
            <v>LACTUM POWDER 3+ 1.8KG CAN</v>
          </cell>
          <cell r="D143" t="str">
            <v>BO</v>
          </cell>
          <cell r="E143" t="str">
            <v>LACTUM 3+ PLAIN</v>
          </cell>
          <cell r="F143" t="str">
            <v>033</v>
          </cell>
          <cell r="G143">
            <v>428.4</v>
          </cell>
          <cell r="H143">
            <v>203.62477052739382</v>
          </cell>
          <cell r="I143" t="str">
            <v>PC</v>
          </cell>
        </row>
        <row r="144">
          <cell r="A144" t="str">
            <v>9067-01</v>
          </cell>
          <cell r="B144" t="str">
            <v>M</v>
          </cell>
          <cell r="C144" t="str">
            <v>ALACTA 180G BIB</v>
          </cell>
          <cell r="D144" t="str">
            <v>AC</v>
          </cell>
          <cell r="E144" t="str">
            <v>ALACTA</v>
          </cell>
          <cell r="F144" t="str">
            <v>003</v>
          </cell>
          <cell r="G144">
            <v>55.15</v>
          </cell>
          <cell r="H144">
            <v>25.498940385608286</v>
          </cell>
          <cell r="I144" t="str">
            <v>PC</v>
          </cell>
        </row>
        <row r="145">
          <cell r="A145" t="str">
            <v>9067-04</v>
          </cell>
          <cell r="B145" t="str">
            <v>M</v>
          </cell>
          <cell r="C145" t="str">
            <v>ALACTA 400G BIB</v>
          </cell>
          <cell r="D145" t="str">
            <v>AC</v>
          </cell>
          <cell r="E145" t="str">
            <v>ALACTA</v>
          </cell>
          <cell r="F145" t="str">
            <v>003</v>
          </cell>
          <cell r="G145">
            <v>110.65</v>
          </cell>
          <cell r="H145">
            <v>46.312173040904916</v>
          </cell>
          <cell r="I145" t="str">
            <v>PC</v>
          </cell>
        </row>
        <row r="146">
          <cell r="A146" t="str">
            <v>9067-05</v>
          </cell>
          <cell r="B146" t="str">
            <v>M</v>
          </cell>
          <cell r="C146" t="str">
            <v>ALACTA 1KG</v>
          </cell>
          <cell r="D146" t="str">
            <v>AC</v>
          </cell>
          <cell r="E146" t="str">
            <v>ALACTA</v>
          </cell>
          <cell r="F146" t="str">
            <v>003</v>
          </cell>
          <cell r="G146">
            <v>257.58</v>
          </cell>
          <cell r="H146">
            <v>125.13613004693829</v>
          </cell>
          <cell r="I146" t="str">
            <v>PC</v>
          </cell>
        </row>
        <row r="147">
          <cell r="A147" t="str">
            <v>9067-40</v>
          </cell>
          <cell r="B147" t="str">
            <v>M</v>
          </cell>
          <cell r="C147" t="str">
            <v>ALACTA POWDER 1KG CAN</v>
          </cell>
          <cell r="D147" t="str">
            <v>AC</v>
          </cell>
          <cell r="E147" t="str">
            <v>ALACTA</v>
          </cell>
          <cell r="F147" t="str">
            <v>003</v>
          </cell>
          <cell r="G147">
            <v>257.58</v>
          </cell>
          <cell r="H147">
            <v>127.4722836160051</v>
          </cell>
          <cell r="I147" t="str">
            <v>PC</v>
          </cell>
        </row>
        <row r="148">
          <cell r="A148" t="str">
            <v>9067-41</v>
          </cell>
          <cell r="B148" t="str">
            <v>M</v>
          </cell>
          <cell r="C148" t="str">
            <v>ALACTA POWDER 400G BIB</v>
          </cell>
          <cell r="D148" t="str">
            <v>AC</v>
          </cell>
          <cell r="E148" t="str">
            <v>ALACTA</v>
          </cell>
          <cell r="F148" t="str">
            <v>003</v>
          </cell>
          <cell r="G148">
            <v>110.65</v>
          </cell>
          <cell r="H148">
            <v>48.077092692464269</v>
          </cell>
          <cell r="I148" t="str">
            <v>PC</v>
          </cell>
        </row>
        <row r="149">
          <cell r="A149" t="str">
            <v>9067-42</v>
          </cell>
          <cell r="B149" t="str">
            <v>M</v>
          </cell>
          <cell r="C149" t="str">
            <v>ALACTA POWDER 180G BIB</v>
          </cell>
          <cell r="D149" t="str">
            <v>AC</v>
          </cell>
          <cell r="E149" t="str">
            <v>ALACTA</v>
          </cell>
          <cell r="F149" t="str">
            <v>003</v>
          </cell>
          <cell r="G149">
            <v>55.15</v>
          </cell>
          <cell r="H149">
            <v>26.687355552402202</v>
          </cell>
          <cell r="I149" t="str">
            <v>PC</v>
          </cell>
        </row>
        <row r="150">
          <cell r="A150" t="str">
            <v>9075-92R</v>
          </cell>
          <cell r="B150" t="str">
            <v>P</v>
          </cell>
          <cell r="C150" t="str">
            <v>ENFALAC PREM FORM 400G REDRESS</v>
          </cell>
          <cell r="D150" t="str">
            <v>AG</v>
          </cell>
          <cell r="E150" t="str">
            <v>ENFALAC PREMATURE</v>
          </cell>
          <cell r="F150" t="str">
            <v>007</v>
          </cell>
          <cell r="G150">
            <v>285.37</v>
          </cell>
          <cell r="H150">
            <v>194.22070572000004</v>
          </cell>
          <cell r="I150" t="str">
            <v>CN</v>
          </cell>
        </row>
        <row r="151">
          <cell r="A151" t="str">
            <v>9077-03A</v>
          </cell>
          <cell r="B151" t="str">
            <v>M</v>
          </cell>
          <cell r="C151" t="str">
            <v>ENFALAC W/DHA PRECURSORS 400G</v>
          </cell>
          <cell r="D151" t="str">
            <v>AB</v>
          </cell>
          <cell r="E151" t="str">
            <v>ENFALAC</v>
          </cell>
          <cell r="F151" t="str">
            <v>002</v>
          </cell>
          <cell r="G151">
            <v>194.33</v>
          </cell>
          <cell r="H151">
            <v>87.003640375215795</v>
          </cell>
          <cell r="I151" t="str">
            <v>PC</v>
          </cell>
        </row>
        <row r="152">
          <cell r="A152" t="str">
            <v>9077-04A</v>
          </cell>
          <cell r="B152" t="str">
            <v>M</v>
          </cell>
          <cell r="C152" t="str">
            <v>ENFALAC W/DHA PRECURSORS 1KG</v>
          </cell>
          <cell r="D152" t="str">
            <v>AB</v>
          </cell>
          <cell r="E152" t="str">
            <v>ENFALAC</v>
          </cell>
          <cell r="F152" t="str">
            <v>002</v>
          </cell>
          <cell r="G152">
            <v>461.39</v>
          </cell>
          <cell r="H152">
            <v>188.55281079793977</v>
          </cell>
          <cell r="I152" t="str">
            <v>PC</v>
          </cell>
        </row>
        <row r="153">
          <cell r="A153" t="str">
            <v>9077-26A</v>
          </cell>
          <cell r="B153" t="str">
            <v>M</v>
          </cell>
          <cell r="C153" t="str">
            <v>ENFALAC W/DHA PRECURSORS 180G</v>
          </cell>
          <cell r="D153" t="str">
            <v>AB</v>
          </cell>
          <cell r="E153" t="str">
            <v>ENFALAC</v>
          </cell>
          <cell r="F153" t="str">
            <v>002</v>
          </cell>
          <cell r="G153">
            <v>90.59</v>
          </cell>
          <cell r="H153">
            <v>37.438940557238404</v>
          </cell>
          <cell r="I153" t="str">
            <v>PC</v>
          </cell>
        </row>
        <row r="154">
          <cell r="A154" t="str">
            <v>9077-48</v>
          </cell>
          <cell r="B154" t="str">
            <v>M</v>
          </cell>
          <cell r="C154" t="str">
            <v>ENFAMIL 800G CAN INDO</v>
          </cell>
          <cell r="D154" t="str">
            <v>EA</v>
          </cell>
          <cell r="E154" t="str">
            <v>ENFAMIL A+ - INDO</v>
          </cell>
          <cell r="F154" t="str">
            <v>301</v>
          </cell>
          <cell r="G154">
            <v>0</v>
          </cell>
          <cell r="H154">
            <v>162.30346646891073</v>
          </cell>
          <cell r="I154" t="str">
            <v>PC</v>
          </cell>
        </row>
        <row r="155">
          <cell r="A155" t="str">
            <v>9077-88A</v>
          </cell>
          <cell r="B155" t="str">
            <v>M</v>
          </cell>
          <cell r="C155" t="str">
            <v>ENFALAC W/DHA PRECURSORS 1.8KG</v>
          </cell>
          <cell r="D155" t="str">
            <v>AB</v>
          </cell>
          <cell r="E155" t="str">
            <v>ENFALAC</v>
          </cell>
          <cell r="F155" t="str">
            <v>002</v>
          </cell>
          <cell r="G155">
            <v>784.59</v>
          </cell>
          <cell r="H155">
            <v>329.79973882227813</v>
          </cell>
          <cell r="I155" t="str">
            <v>PC</v>
          </cell>
        </row>
        <row r="156">
          <cell r="A156" t="str">
            <v>9077-D4A</v>
          </cell>
          <cell r="B156" t="str">
            <v>M</v>
          </cell>
          <cell r="C156" t="str">
            <v>ENFALAC A+ W/ SA 400G CAN</v>
          </cell>
          <cell r="D156" t="str">
            <v>AV</v>
          </cell>
          <cell r="E156" t="str">
            <v>ENFALAC A+</v>
          </cell>
          <cell r="F156" t="str">
            <v>023</v>
          </cell>
          <cell r="G156">
            <v>287</v>
          </cell>
          <cell r="H156">
            <v>144.30325084338438</v>
          </cell>
          <cell r="I156" t="str">
            <v>PC</v>
          </cell>
        </row>
        <row r="157">
          <cell r="A157" t="str">
            <v>9077-D5A</v>
          </cell>
          <cell r="B157" t="str">
            <v>M</v>
          </cell>
          <cell r="C157" t="str">
            <v>ENFALAC A+ W/ SA 1KG CAN</v>
          </cell>
          <cell r="D157" t="str">
            <v>AV</v>
          </cell>
          <cell r="E157" t="str">
            <v>ENFALAC A+</v>
          </cell>
          <cell r="F157" t="str">
            <v>023</v>
          </cell>
          <cell r="G157">
            <v>650.91</v>
          </cell>
          <cell r="H157">
            <v>333.50924128086729</v>
          </cell>
          <cell r="I157" t="str">
            <v>PC</v>
          </cell>
        </row>
        <row r="158">
          <cell r="A158" t="str">
            <v>9077-E4</v>
          </cell>
          <cell r="B158" t="str">
            <v>M</v>
          </cell>
          <cell r="C158" t="str">
            <v>ENFAMIL A+ WSA 400G CAN</v>
          </cell>
          <cell r="D158" t="str">
            <v>EA</v>
          </cell>
          <cell r="E158" t="str">
            <v>ENFAMIL A+ - INDO</v>
          </cell>
          <cell r="F158" t="str">
            <v>301</v>
          </cell>
          <cell r="G158">
            <v>0</v>
          </cell>
          <cell r="H158">
            <v>137.32713419840366</v>
          </cell>
          <cell r="I158" t="str">
            <v>PC</v>
          </cell>
        </row>
        <row r="159">
          <cell r="A159" t="str">
            <v>9077-F3</v>
          </cell>
          <cell r="B159" t="str">
            <v>M</v>
          </cell>
          <cell r="C159" t="str">
            <v>ENFAMIL A+ WSA 800G CAN</v>
          </cell>
          <cell r="D159" t="str">
            <v>EA</v>
          </cell>
          <cell r="E159" t="str">
            <v>ENFAMIL A+ - INDO</v>
          </cell>
          <cell r="F159" t="str">
            <v>301</v>
          </cell>
          <cell r="G159">
            <v>0</v>
          </cell>
          <cell r="H159">
            <v>263.43382552627997</v>
          </cell>
          <cell r="I159" t="str">
            <v>PC</v>
          </cell>
        </row>
        <row r="160">
          <cell r="A160" t="str">
            <v>9077-H8</v>
          </cell>
          <cell r="B160" t="str">
            <v>M</v>
          </cell>
          <cell r="C160" t="str">
            <v>ENFAMIL POWDER 400G BIB INDO</v>
          </cell>
          <cell r="D160" t="str">
            <v>EA</v>
          </cell>
          <cell r="E160" t="str">
            <v>ENFAMIL A+ - INDO</v>
          </cell>
          <cell r="F160" t="str">
            <v>301</v>
          </cell>
          <cell r="G160">
            <v>0</v>
          </cell>
          <cell r="H160">
            <v>72.755435994893205</v>
          </cell>
          <cell r="I160" t="str">
            <v>PC</v>
          </cell>
        </row>
        <row r="161">
          <cell r="A161" t="str">
            <v>9089-13B</v>
          </cell>
          <cell r="B161" t="str">
            <v>M</v>
          </cell>
          <cell r="C161" t="str">
            <v>ENFAPRO W/DHA 1KG</v>
          </cell>
          <cell r="D161" t="str">
            <v>AP</v>
          </cell>
          <cell r="E161" t="str">
            <v>ENFAPRO</v>
          </cell>
          <cell r="F161" t="str">
            <v>016</v>
          </cell>
          <cell r="G161">
            <v>452.42</v>
          </cell>
          <cell r="H161">
            <v>144.59775439544481</v>
          </cell>
          <cell r="I161" t="str">
            <v>PC</v>
          </cell>
        </row>
        <row r="162">
          <cell r="A162" t="str">
            <v>9089-22B</v>
          </cell>
          <cell r="B162" t="str">
            <v>M</v>
          </cell>
          <cell r="C162" t="str">
            <v>ENFAPRO W/DHA 180G BIB</v>
          </cell>
          <cell r="D162" t="str">
            <v>AP</v>
          </cell>
          <cell r="E162" t="str">
            <v>ENFAPRO</v>
          </cell>
          <cell r="F162" t="str">
            <v>016</v>
          </cell>
          <cell r="G162">
            <v>90.53</v>
          </cell>
          <cell r="H162">
            <v>29.634760688399137</v>
          </cell>
          <cell r="I162" t="str">
            <v>PC</v>
          </cell>
        </row>
        <row r="163">
          <cell r="A163" t="str">
            <v>9089-36B</v>
          </cell>
          <cell r="B163" t="str">
            <v>M</v>
          </cell>
          <cell r="C163" t="str">
            <v>ENFAPRO W/DHA 1.8KG</v>
          </cell>
          <cell r="D163" t="str">
            <v>AP</v>
          </cell>
          <cell r="E163" t="str">
            <v>ENFAPRO</v>
          </cell>
          <cell r="F163" t="str">
            <v>016</v>
          </cell>
          <cell r="G163">
            <v>769.78</v>
          </cell>
          <cell r="H163">
            <v>251.42910617777235</v>
          </cell>
          <cell r="I163" t="str">
            <v>PC</v>
          </cell>
        </row>
        <row r="164">
          <cell r="A164" t="str">
            <v>9089-42</v>
          </cell>
          <cell r="B164" t="str">
            <v>M</v>
          </cell>
          <cell r="C164" t="str">
            <v>ENFAPRO W DHA INDO, 800G</v>
          </cell>
          <cell r="D164" t="str">
            <v>EB</v>
          </cell>
          <cell r="E164" t="str">
            <v>ENFAPRO - INDO</v>
          </cell>
          <cell r="F164" t="str">
            <v>302</v>
          </cell>
          <cell r="G164">
            <v>0</v>
          </cell>
          <cell r="H164">
            <v>127.72462310068535</v>
          </cell>
          <cell r="I164" t="str">
            <v>PC</v>
          </cell>
        </row>
        <row r="165">
          <cell r="A165" t="str">
            <v>9089-43</v>
          </cell>
          <cell r="B165" t="str">
            <v>M</v>
          </cell>
          <cell r="C165" t="str">
            <v>ENFAPRO W/ DHA 200G BIB INDO</v>
          </cell>
          <cell r="D165" t="str">
            <v>EB</v>
          </cell>
          <cell r="E165" t="str">
            <v>ENFAPRO - INDO</v>
          </cell>
          <cell r="F165" t="str">
            <v>302</v>
          </cell>
          <cell r="G165">
            <v>0</v>
          </cell>
          <cell r="H165">
            <v>31.506752204425585</v>
          </cell>
          <cell r="I165" t="str">
            <v>PC</v>
          </cell>
        </row>
        <row r="166">
          <cell r="A166" t="str">
            <v>9089-45B</v>
          </cell>
          <cell r="B166" t="str">
            <v>M</v>
          </cell>
          <cell r="C166" t="str">
            <v>ENFAPRO W/ DHA 400G BIB</v>
          </cell>
          <cell r="D166" t="str">
            <v>AP</v>
          </cell>
          <cell r="E166" t="str">
            <v>ENFAPRO</v>
          </cell>
          <cell r="F166" t="str">
            <v>016</v>
          </cell>
          <cell r="G166">
            <v>194.14</v>
          </cell>
          <cell r="H166">
            <v>54.850532597559869</v>
          </cell>
          <cell r="I166" t="str">
            <v>PC</v>
          </cell>
        </row>
        <row r="167">
          <cell r="A167" t="str">
            <v>9089-78</v>
          </cell>
          <cell r="B167" t="str">
            <v>M</v>
          </cell>
          <cell r="C167" t="str">
            <v>ENFAPRO A+ 200G BIB INDO</v>
          </cell>
          <cell r="D167" t="str">
            <v>EC</v>
          </cell>
          <cell r="E167" t="str">
            <v>ENFAPRO A+ - INDO</v>
          </cell>
          <cell r="F167" t="str">
            <v>303</v>
          </cell>
          <cell r="G167">
            <v>0</v>
          </cell>
          <cell r="H167">
            <v>51.770599861598335</v>
          </cell>
          <cell r="I167" t="str">
            <v>PC</v>
          </cell>
        </row>
        <row r="168">
          <cell r="A168" t="str">
            <v>9089-80</v>
          </cell>
          <cell r="B168" t="str">
            <v>M</v>
          </cell>
          <cell r="C168" t="str">
            <v>ENFAPRO A+ WSA 400G CAN INDO</v>
          </cell>
          <cell r="D168" t="str">
            <v>EC</v>
          </cell>
          <cell r="E168" t="str">
            <v>ENFAPRO A+ - INDO</v>
          </cell>
          <cell r="F168" t="str">
            <v>303</v>
          </cell>
          <cell r="G168">
            <v>0</v>
          </cell>
          <cell r="H168">
            <v>111.71444839618889</v>
          </cell>
          <cell r="I168" t="str">
            <v>PC</v>
          </cell>
        </row>
        <row r="169">
          <cell r="A169" t="str">
            <v>9089-99</v>
          </cell>
          <cell r="B169" t="str">
            <v>M</v>
          </cell>
          <cell r="C169" t="str">
            <v>ENFAPRO A+ WSA 800G CAN INDO</v>
          </cell>
          <cell r="D169" t="str">
            <v>EC</v>
          </cell>
          <cell r="E169" t="str">
            <v>ENFAPRO A+ - INDO</v>
          </cell>
          <cell r="F169" t="str">
            <v>303</v>
          </cell>
          <cell r="G169">
            <v>0</v>
          </cell>
          <cell r="H169">
            <v>211.22433701089392</v>
          </cell>
          <cell r="I169" t="str">
            <v>PC</v>
          </cell>
        </row>
        <row r="170">
          <cell r="A170" t="str">
            <v>9089-B1</v>
          </cell>
          <cell r="B170" t="str">
            <v>M</v>
          </cell>
          <cell r="C170" t="str">
            <v>ENFAPRO A+ 1KG</v>
          </cell>
          <cell r="D170" t="str">
            <v>AK</v>
          </cell>
          <cell r="E170" t="str">
            <v>ENFAPRO A+</v>
          </cell>
          <cell r="F170" t="str">
            <v>011</v>
          </cell>
          <cell r="G170">
            <v>577.49</v>
          </cell>
          <cell r="H170">
            <v>217.07334945847012</v>
          </cell>
          <cell r="I170" t="str">
            <v>PC</v>
          </cell>
        </row>
        <row r="171">
          <cell r="A171" t="str">
            <v>9089-B2</v>
          </cell>
          <cell r="B171" t="str">
            <v>M</v>
          </cell>
          <cell r="C171" t="str">
            <v>ENFAPRO A+ 400G BIB</v>
          </cell>
          <cell r="D171" t="str">
            <v>AK</v>
          </cell>
          <cell r="E171" t="str">
            <v>ENFAPRO A+</v>
          </cell>
          <cell r="F171" t="str">
            <v>011</v>
          </cell>
          <cell r="G171">
            <v>250.55</v>
          </cell>
          <cell r="H171">
            <v>84.783435020786698</v>
          </cell>
          <cell r="I171" t="str">
            <v>PC</v>
          </cell>
        </row>
        <row r="172">
          <cell r="A172" t="str">
            <v>9089-B3</v>
          </cell>
          <cell r="B172" t="str">
            <v>M</v>
          </cell>
          <cell r="C172" t="str">
            <v>ENFAPRO W/ DHA 400G BIB INDO</v>
          </cell>
          <cell r="D172" t="str">
            <v>EB</v>
          </cell>
          <cell r="E172" t="str">
            <v>ENFAPRO - INDO</v>
          </cell>
          <cell r="F172" t="str">
            <v>302</v>
          </cell>
          <cell r="G172">
            <v>0</v>
          </cell>
          <cell r="H172">
            <v>54.293898967632366</v>
          </cell>
          <cell r="I172" t="str">
            <v>PC</v>
          </cell>
        </row>
        <row r="173">
          <cell r="A173" t="str">
            <v>9089-C1</v>
          </cell>
          <cell r="B173" t="str">
            <v>L</v>
          </cell>
          <cell r="C173" t="str">
            <v>ENFAPRO A+ 30G SAMPLE INDO</v>
          </cell>
          <cell r="D173" t="str">
            <v>EC</v>
          </cell>
          <cell r="E173" t="str">
            <v>ENFAPRO A+ - INDO</v>
          </cell>
          <cell r="F173" t="str">
            <v>303</v>
          </cell>
          <cell r="G173">
            <v>0</v>
          </cell>
          <cell r="H173">
            <v>10.930143587850944</v>
          </cell>
          <cell r="I173" t="str">
            <v>PC</v>
          </cell>
        </row>
        <row r="174">
          <cell r="A174" t="str">
            <v>9089-D2</v>
          </cell>
          <cell r="B174" t="str">
            <v>M</v>
          </cell>
          <cell r="C174" t="str">
            <v>ENFAPRO A+ W/ SA 400G BIB</v>
          </cell>
          <cell r="D174" t="str">
            <v>AK</v>
          </cell>
          <cell r="E174" t="str">
            <v>ENFAPRO A+</v>
          </cell>
          <cell r="F174" t="str">
            <v>011</v>
          </cell>
          <cell r="G174">
            <v>0</v>
          </cell>
          <cell r="H174">
            <v>98.230962553895367</v>
          </cell>
          <cell r="I174" t="str">
            <v>PC</v>
          </cell>
        </row>
        <row r="175">
          <cell r="A175" t="str">
            <v>9089-D3</v>
          </cell>
          <cell r="B175" t="str">
            <v>M</v>
          </cell>
          <cell r="C175" t="str">
            <v>ENFAPRO A+ WSA 900G CAN</v>
          </cell>
          <cell r="D175" t="str">
            <v>AK</v>
          </cell>
          <cell r="E175" t="str">
            <v>ENFAPRO A+</v>
          </cell>
          <cell r="F175" t="str">
            <v>011</v>
          </cell>
          <cell r="G175">
            <v>0</v>
          </cell>
          <cell r="H175">
            <v>250.65236782454966</v>
          </cell>
          <cell r="I175" t="str">
            <v>PC</v>
          </cell>
        </row>
        <row r="176">
          <cell r="A176" t="str">
            <v>9106-05</v>
          </cell>
          <cell r="B176" t="str">
            <v>P</v>
          </cell>
          <cell r="C176" t="str">
            <v>NUTRAMIGEN 400G CAN</v>
          </cell>
          <cell r="D176" t="str">
            <v>DX</v>
          </cell>
          <cell r="E176" t="str">
            <v>NUTRAMIGEN</v>
          </cell>
          <cell r="F176" t="str">
            <v>057</v>
          </cell>
          <cell r="G176">
            <v>446.45</v>
          </cell>
          <cell r="H176">
            <v>293.63869999999997</v>
          </cell>
          <cell r="I176" t="str">
            <v>PC</v>
          </cell>
        </row>
        <row r="177">
          <cell r="A177" t="str">
            <v>9154-01</v>
          </cell>
          <cell r="B177" t="str">
            <v>M</v>
          </cell>
          <cell r="C177" t="str">
            <v>SUSTAGEN PREMIUM MILK 400GBIB</v>
          </cell>
          <cell r="D177" t="str">
            <v>AO</v>
          </cell>
          <cell r="E177" t="str">
            <v>SUSTAGEN PREMIUM</v>
          </cell>
          <cell r="F177" t="str">
            <v>015</v>
          </cell>
          <cell r="G177">
            <v>184.26</v>
          </cell>
          <cell r="H177">
            <v>59.04936172839129</v>
          </cell>
          <cell r="I177" t="str">
            <v>PC</v>
          </cell>
        </row>
        <row r="178">
          <cell r="A178" t="str">
            <v>9157-03</v>
          </cell>
          <cell r="B178" t="str">
            <v>L</v>
          </cell>
          <cell r="C178" t="str">
            <v>SUSTAGEN PREMIUM CHOCO 40G</v>
          </cell>
          <cell r="D178" t="str">
            <v>AO</v>
          </cell>
          <cell r="E178" t="str">
            <v>SUSTAGEN PREMIUM</v>
          </cell>
          <cell r="F178" t="str">
            <v>015</v>
          </cell>
          <cell r="G178">
            <v>0</v>
          </cell>
          <cell r="H178">
            <v>9.1849147699962703</v>
          </cell>
          <cell r="I178" t="str">
            <v>PC</v>
          </cell>
        </row>
        <row r="179">
          <cell r="A179" t="str">
            <v>9157-04</v>
          </cell>
          <cell r="B179" t="str">
            <v>M</v>
          </cell>
          <cell r="C179" t="str">
            <v>SUSTAGEN PREM. CHOCO 200G BIB</v>
          </cell>
          <cell r="D179" t="str">
            <v>AO</v>
          </cell>
          <cell r="E179" t="str">
            <v>SUSTAGEN PREMIUM</v>
          </cell>
          <cell r="F179" t="str">
            <v>015</v>
          </cell>
          <cell r="G179">
            <v>117.24</v>
          </cell>
          <cell r="H179">
            <v>32.405414528658781</v>
          </cell>
          <cell r="I179" t="str">
            <v>PC</v>
          </cell>
        </row>
        <row r="180">
          <cell r="A180" t="str">
            <v>9157-05</v>
          </cell>
          <cell r="B180" t="str">
            <v>M</v>
          </cell>
          <cell r="C180" t="str">
            <v>SUSTAGEN PREMIUM CHOCO 1KG</v>
          </cell>
          <cell r="D180" t="str">
            <v>AO</v>
          </cell>
          <cell r="E180" t="str">
            <v>SUSTAGEN PREMIUM</v>
          </cell>
          <cell r="F180" t="str">
            <v>015</v>
          </cell>
          <cell r="G180">
            <v>458.43</v>
          </cell>
          <cell r="H180">
            <v>154.14108170718612</v>
          </cell>
          <cell r="I180" t="str">
            <v>PC</v>
          </cell>
        </row>
        <row r="181">
          <cell r="A181" t="str">
            <v>9157-10</v>
          </cell>
          <cell r="B181" t="str">
            <v>M</v>
          </cell>
          <cell r="C181" t="str">
            <v>SUSTAGEN PREM CHOCO 400G BIB</v>
          </cell>
          <cell r="D181" t="str">
            <v>AO</v>
          </cell>
          <cell r="E181" t="str">
            <v>SUSTAGEN PREMIUM</v>
          </cell>
          <cell r="F181" t="str">
            <v>015</v>
          </cell>
          <cell r="G181">
            <v>213.63</v>
          </cell>
          <cell r="H181">
            <v>58.395461928826194</v>
          </cell>
          <cell r="I181" t="str">
            <v>PC</v>
          </cell>
        </row>
        <row r="182">
          <cell r="A182" t="str">
            <v>9288-05N</v>
          </cell>
          <cell r="B182" t="str">
            <v>M</v>
          </cell>
          <cell r="C182" t="str">
            <v>FER-IN-SOL DROPS 15ML</v>
          </cell>
          <cell r="D182" t="str">
            <v>CJ</v>
          </cell>
          <cell r="E182" t="str">
            <v>FER-IN-SOL</v>
          </cell>
          <cell r="F182" t="str">
            <v>050</v>
          </cell>
          <cell r="G182">
            <v>49.68</v>
          </cell>
          <cell r="H182">
            <v>30.182991327069765</v>
          </cell>
          <cell r="I182" t="str">
            <v>BT</v>
          </cell>
        </row>
        <row r="183">
          <cell r="A183" t="str">
            <v>9288-17</v>
          </cell>
          <cell r="B183" t="str">
            <v>M</v>
          </cell>
          <cell r="C183" t="str">
            <v>FER IN SOL DROPS 15ml. EXPORT</v>
          </cell>
          <cell r="D183" t="str">
            <v>CJ</v>
          </cell>
          <cell r="E183" t="str">
            <v>FER-IN-SOL</v>
          </cell>
          <cell r="F183" t="str">
            <v>050</v>
          </cell>
          <cell r="G183">
            <v>0</v>
          </cell>
          <cell r="H183">
            <v>30.463475742422055</v>
          </cell>
          <cell r="I183" t="str">
            <v>BT</v>
          </cell>
        </row>
        <row r="184">
          <cell r="A184" t="str">
            <v>9288-96N</v>
          </cell>
          <cell r="B184" t="str">
            <v>L</v>
          </cell>
          <cell r="C184" t="str">
            <v>FER IN SOL DROPS 7 ML</v>
          </cell>
          <cell r="D184" t="str">
            <v>CJ</v>
          </cell>
          <cell r="E184" t="str">
            <v>FER-IN-SOL</v>
          </cell>
          <cell r="F184" t="str">
            <v>050</v>
          </cell>
          <cell r="G184">
            <v>0</v>
          </cell>
          <cell r="H184">
            <v>22.795841704357329</v>
          </cell>
          <cell r="I184" t="str">
            <v>BT</v>
          </cell>
        </row>
        <row r="185">
          <cell r="A185" t="str">
            <v>9321-33N</v>
          </cell>
          <cell r="B185" t="str">
            <v>L</v>
          </cell>
          <cell r="C185" t="str">
            <v>CEVISOL DRPS 60MG/0.6ML,7ML PS</v>
          </cell>
          <cell r="D185" t="str">
            <v>BZ</v>
          </cell>
          <cell r="E185" t="str">
            <v>CEVISOL</v>
          </cell>
          <cell r="F185" t="str">
            <v>020</v>
          </cell>
          <cell r="G185">
            <v>0</v>
          </cell>
          <cell r="H185">
            <v>10.932346238032954</v>
          </cell>
          <cell r="I185" t="str">
            <v>BT</v>
          </cell>
        </row>
        <row r="186">
          <cell r="A186" t="str">
            <v>9321-35</v>
          </cell>
          <cell r="B186" t="str">
            <v>M</v>
          </cell>
          <cell r="C186" t="str">
            <v>CEVISOL DRPS 60MG/0.6ML,15ML</v>
          </cell>
          <cell r="D186" t="str">
            <v>BZ</v>
          </cell>
          <cell r="E186" t="str">
            <v>CEVISOL</v>
          </cell>
          <cell r="F186" t="str">
            <v>020</v>
          </cell>
          <cell r="G186">
            <v>47.84</v>
          </cell>
          <cell r="H186">
            <v>18.368557871532563</v>
          </cell>
          <cell r="I186" t="str">
            <v>BT</v>
          </cell>
        </row>
        <row r="187">
          <cell r="A187" t="str">
            <v>9323-40N</v>
          </cell>
          <cell r="B187" t="str">
            <v>L</v>
          </cell>
          <cell r="C187" t="str">
            <v>CEVISOL SYRUP 10ML NEW PS</v>
          </cell>
          <cell r="D187" t="str">
            <v>BZ</v>
          </cell>
          <cell r="E187" t="str">
            <v>CEVISOL</v>
          </cell>
          <cell r="F187" t="str">
            <v>020</v>
          </cell>
          <cell r="G187">
            <v>0</v>
          </cell>
          <cell r="H187">
            <v>8.8304565530980401</v>
          </cell>
          <cell r="I187" t="str">
            <v>BT</v>
          </cell>
        </row>
        <row r="188">
          <cell r="A188" t="str">
            <v>9323-44</v>
          </cell>
          <cell r="B188" t="str">
            <v>M</v>
          </cell>
          <cell r="C188" t="str">
            <v>CE VI SOL SYRUP 100MG.5ml,60ml</v>
          </cell>
          <cell r="D188" t="str">
            <v>BZ</v>
          </cell>
          <cell r="E188" t="str">
            <v>CEVISOL</v>
          </cell>
          <cell r="F188" t="str">
            <v>020</v>
          </cell>
          <cell r="G188">
            <v>43.51</v>
          </cell>
          <cell r="H188">
            <v>23.683546433508294</v>
          </cell>
          <cell r="I188" t="str">
            <v>BT</v>
          </cell>
        </row>
        <row r="189">
          <cell r="A189" t="str">
            <v>9342-85</v>
          </cell>
          <cell r="B189" t="str">
            <v>M</v>
          </cell>
          <cell r="C189" t="str">
            <v>NATALINS M W/ FLOURIDE, 30'S</v>
          </cell>
          <cell r="D189" t="str">
            <v>BJ</v>
          </cell>
          <cell r="E189" t="str">
            <v>NATALINS</v>
          </cell>
          <cell r="F189" t="str">
            <v>030</v>
          </cell>
          <cell r="G189">
            <v>178.02</v>
          </cell>
          <cell r="H189">
            <v>51.429256162413608</v>
          </cell>
          <cell r="I189" t="str">
            <v>BT</v>
          </cell>
        </row>
        <row r="190">
          <cell r="A190" t="str">
            <v>9342-91A</v>
          </cell>
          <cell r="B190" t="str">
            <v>L</v>
          </cell>
          <cell r="C190" t="str">
            <v>NATALINS-M W/ FLOU TAB 1'S</v>
          </cell>
          <cell r="D190" t="str">
            <v>BJ</v>
          </cell>
          <cell r="E190" t="str">
            <v>NATALINS</v>
          </cell>
          <cell r="F190" t="str">
            <v>030</v>
          </cell>
          <cell r="G190">
            <v>0</v>
          </cell>
          <cell r="H190">
            <v>12.281544248995857</v>
          </cell>
          <cell r="I190" t="str">
            <v>CC</v>
          </cell>
        </row>
        <row r="191">
          <cell r="A191" t="str">
            <v>9354-14</v>
          </cell>
          <cell r="B191" t="str">
            <v>M</v>
          </cell>
          <cell r="C191" t="str">
            <v>NATALINS M TABLETS 30'S</v>
          </cell>
          <cell r="D191" t="str">
            <v>BJ</v>
          </cell>
          <cell r="E191" t="str">
            <v>NATALINS</v>
          </cell>
          <cell r="F191" t="str">
            <v>030</v>
          </cell>
          <cell r="G191">
            <v>169.35</v>
          </cell>
          <cell r="H191">
            <v>51.203613389513997</v>
          </cell>
          <cell r="I191" t="str">
            <v>BT</v>
          </cell>
        </row>
        <row r="192">
          <cell r="A192" t="str">
            <v>9354-91A</v>
          </cell>
          <cell r="B192" t="str">
            <v>L</v>
          </cell>
          <cell r="C192" t="str">
            <v>NATALINS M TABLET 1'S</v>
          </cell>
          <cell r="D192" t="str">
            <v>BJ</v>
          </cell>
          <cell r="E192" t="str">
            <v>NATALINS</v>
          </cell>
          <cell r="F192" t="str">
            <v>030</v>
          </cell>
          <cell r="G192">
            <v>0</v>
          </cell>
          <cell r="H192">
            <v>12.350990005127247</v>
          </cell>
          <cell r="I192" t="str">
            <v>CC</v>
          </cell>
        </row>
        <row r="193">
          <cell r="A193" t="str">
            <v>9368-57N</v>
          </cell>
          <cell r="B193" t="str">
            <v>M</v>
          </cell>
          <cell r="C193" t="str">
            <v>POLY-VI-SOL DROPS 15ML NEW</v>
          </cell>
          <cell r="D193" t="str">
            <v>BA</v>
          </cell>
          <cell r="E193" t="str">
            <v>POLYVISOL</v>
          </cell>
          <cell r="F193" t="str">
            <v>021</v>
          </cell>
          <cell r="G193">
            <v>50.34</v>
          </cell>
          <cell r="H193">
            <v>15.790876355652095</v>
          </cell>
          <cell r="I193" t="str">
            <v>BT</v>
          </cell>
        </row>
        <row r="194">
          <cell r="A194" t="str">
            <v>9368-96N</v>
          </cell>
          <cell r="B194" t="str">
            <v>L</v>
          </cell>
          <cell r="C194" t="str">
            <v>POLY VI SOL DROPS 7ML PS NEW</v>
          </cell>
          <cell r="D194" t="str">
            <v>BA</v>
          </cell>
          <cell r="E194" t="str">
            <v>POLYVISOL</v>
          </cell>
          <cell r="F194" t="str">
            <v>021</v>
          </cell>
          <cell r="G194">
            <v>0</v>
          </cell>
          <cell r="H194">
            <v>12.507920598997664</v>
          </cell>
          <cell r="I194" t="str">
            <v>BT</v>
          </cell>
        </row>
        <row r="195">
          <cell r="A195" t="str">
            <v>9371-13N</v>
          </cell>
          <cell r="B195" t="str">
            <v>M</v>
          </cell>
          <cell r="C195" t="str">
            <v>POLY-VI-SOL SYR 60ML NEW</v>
          </cell>
          <cell r="D195" t="str">
            <v>BA</v>
          </cell>
          <cell r="E195" t="str">
            <v>POLYVISOL</v>
          </cell>
          <cell r="F195" t="str">
            <v>021</v>
          </cell>
          <cell r="G195">
            <v>43.53</v>
          </cell>
          <cell r="H195">
            <v>26.451567835508072</v>
          </cell>
          <cell r="I195" t="str">
            <v>BT</v>
          </cell>
        </row>
        <row r="196">
          <cell r="A196" t="str">
            <v>9371-14</v>
          </cell>
          <cell r="B196" t="str">
            <v>L</v>
          </cell>
          <cell r="C196" t="str">
            <v>POLYVISOL SYRUP 10ML PS</v>
          </cell>
          <cell r="D196" t="str">
            <v>BA</v>
          </cell>
          <cell r="E196" t="str">
            <v>POLYVISOL</v>
          </cell>
          <cell r="F196" t="str">
            <v>021</v>
          </cell>
          <cell r="G196">
            <v>0</v>
          </cell>
          <cell r="H196">
            <v>10.27317383769627</v>
          </cell>
          <cell r="I196" t="str">
            <v>BT</v>
          </cell>
        </row>
        <row r="197">
          <cell r="A197" t="str">
            <v>9373-08N</v>
          </cell>
          <cell r="B197" t="str">
            <v>M</v>
          </cell>
          <cell r="C197" t="str">
            <v>POLYVIFLOR SYRUP 60ML</v>
          </cell>
          <cell r="D197" t="str">
            <v>CM</v>
          </cell>
          <cell r="E197" t="str">
            <v>POLYVIFLOR</v>
          </cell>
          <cell r="F197" t="str">
            <v>053</v>
          </cell>
          <cell r="G197">
            <v>62.4</v>
          </cell>
          <cell r="H197">
            <v>26.761925880753932</v>
          </cell>
          <cell r="I197" t="str">
            <v>BT</v>
          </cell>
        </row>
        <row r="198">
          <cell r="A198" t="str">
            <v>9373-14</v>
          </cell>
          <cell r="B198" t="str">
            <v>L</v>
          </cell>
          <cell r="C198" t="str">
            <v>POLYVIFLOR SYRUP 10ML PS</v>
          </cell>
          <cell r="D198" t="str">
            <v>CM</v>
          </cell>
          <cell r="E198" t="str">
            <v>POLYVIFLOR</v>
          </cell>
          <cell r="F198" t="str">
            <v>053</v>
          </cell>
          <cell r="G198">
            <v>0</v>
          </cell>
          <cell r="H198">
            <v>10.494864095778023</v>
          </cell>
          <cell r="I198" t="str">
            <v>BT</v>
          </cell>
        </row>
        <row r="199">
          <cell r="A199" t="str">
            <v>9658-80</v>
          </cell>
          <cell r="B199" t="str">
            <v>M</v>
          </cell>
          <cell r="C199" t="str">
            <v>ENFALAC LACTOFREE 350G</v>
          </cell>
          <cell r="D199" t="str">
            <v>DZ</v>
          </cell>
          <cell r="E199" t="str">
            <v>ENFALAC LF</v>
          </cell>
          <cell r="F199" t="str">
            <v>060</v>
          </cell>
          <cell r="G199">
            <v>203</v>
          </cell>
          <cell r="H199">
            <v>83.665160206892878</v>
          </cell>
          <cell r="I199" t="str">
            <v>PC</v>
          </cell>
        </row>
        <row r="200">
          <cell r="A200" t="str">
            <v>9658-81</v>
          </cell>
          <cell r="B200" t="str">
            <v>M</v>
          </cell>
          <cell r="C200" t="str">
            <v>ENFALAC LACTOFREE 850G</v>
          </cell>
          <cell r="D200" t="str">
            <v>DZ</v>
          </cell>
          <cell r="E200" t="str">
            <v>ENFALAC LF</v>
          </cell>
          <cell r="F200" t="str">
            <v>060</v>
          </cell>
          <cell r="G200">
            <v>460.36</v>
          </cell>
          <cell r="H200">
            <v>175.87621358011657</v>
          </cell>
          <cell r="I200" t="str">
            <v>PC</v>
          </cell>
        </row>
        <row r="201">
          <cell r="A201" t="str">
            <v>9811-11N</v>
          </cell>
          <cell r="B201" t="str">
            <v>M</v>
          </cell>
          <cell r="C201" t="str">
            <v>POLY-VI-FLOR DROPS 15ML</v>
          </cell>
          <cell r="D201" t="str">
            <v>CM</v>
          </cell>
          <cell r="E201" t="str">
            <v>POLYVIFLOR</v>
          </cell>
          <cell r="F201" t="str">
            <v>053</v>
          </cell>
          <cell r="G201">
            <v>59.34</v>
          </cell>
          <cell r="H201">
            <v>15.222478427572618</v>
          </cell>
          <cell r="I201" t="str">
            <v>BT</v>
          </cell>
        </row>
        <row r="202">
          <cell r="A202" t="str">
            <v>9858-50R</v>
          </cell>
          <cell r="B202" t="str">
            <v>P</v>
          </cell>
          <cell r="C202" t="str">
            <v>ISOCAL PW DUAL POS.425G RED.FG</v>
          </cell>
          <cell r="D202" t="str">
            <v>AN</v>
          </cell>
          <cell r="E202" t="str">
            <v>ISOCAL</v>
          </cell>
          <cell r="F202" t="str">
            <v>014</v>
          </cell>
          <cell r="G202">
            <v>387.27</v>
          </cell>
          <cell r="H202">
            <v>171.71002859999999</v>
          </cell>
          <cell r="I202" t="str">
            <v>CN</v>
          </cell>
        </row>
        <row r="203">
          <cell r="A203" t="str">
            <v>9858-63R</v>
          </cell>
          <cell r="B203" t="str">
            <v>P</v>
          </cell>
          <cell r="C203" t="str">
            <v>ISOCAL POWDER 850GMS. RED FG</v>
          </cell>
          <cell r="D203" t="str">
            <v>AN</v>
          </cell>
          <cell r="E203" t="str">
            <v>ISOCAL</v>
          </cell>
          <cell r="F203" t="str">
            <v>014</v>
          </cell>
          <cell r="G203">
            <v>697.17</v>
          </cell>
          <cell r="H203">
            <v>344.81302859999994</v>
          </cell>
          <cell r="I203" t="str">
            <v>CN</v>
          </cell>
        </row>
        <row r="204">
          <cell r="A204" t="str">
            <v>9992-80R</v>
          </cell>
          <cell r="B204" t="str">
            <v>P</v>
          </cell>
          <cell r="C204" t="str">
            <v>PREGESTIMIL POW 454G RED. F.G.</v>
          </cell>
          <cell r="D204" t="str">
            <v>AF</v>
          </cell>
          <cell r="E204" t="str">
            <v>PREGESTIMIL</v>
          </cell>
          <cell r="F204" t="str">
            <v>006</v>
          </cell>
          <cell r="G204">
            <v>488.14</v>
          </cell>
          <cell r="H204">
            <v>301.4476406</v>
          </cell>
          <cell r="I204" t="str">
            <v>CN</v>
          </cell>
        </row>
        <row r="205">
          <cell r="A205" t="str">
            <v>R1467</v>
          </cell>
          <cell r="B205" t="str">
            <v>A</v>
          </cell>
          <cell r="C205" t="str">
            <v>CORN SYRUP SOLIDS</v>
          </cell>
          <cell r="D205" t="str">
            <v>BK</v>
          </cell>
          <cell r="E205" t="str">
            <v>LACTUM 1+ PLAIN</v>
          </cell>
          <cell r="F205" t="str">
            <v>031</v>
          </cell>
          <cell r="G205">
            <v>0</v>
          </cell>
          <cell r="H205">
            <v>34.040399999999998</v>
          </cell>
          <cell r="I205" t="str">
            <v>KG</v>
          </cell>
        </row>
        <row r="206">
          <cell r="A206" t="str">
            <v>R7520</v>
          </cell>
          <cell r="B206" t="str">
            <v>A</v>
          </cell>
          <cell r="C206" t="str">
            <v>CALCIUM CARBONATE EXTRA LIGHT</v>
          </cell>
          <cell r="D206" t="str">
            <v>BK</v>
          </cell>
          <cell r="E206" t="str">
            <v>LACTUM 1+ PLAIN</v>
          </cell>
          <cell r="F206" t="str">
            <v>031</v>
          </cell>
          <cell r="G206">
            <v>0</v>
          </cell>
          <cell r="H206">
            <v>49.027500000000003</v>
          </cell>
          <cell r="I206" t="str">
            <v>KG</v>
          </cell>
        </row>
        <row r="209">
          <cell r="A209" t="str">
            <v>Y0849(15)</v>
          </cell>
          <cell r="B209" t="str">
            <v>R</v>
          </cell>
          <cell r="C209" t="str">
            <v>INFANT VIT_IOD. PREMIX</v>
          </cell>
          <cell r="D209" t="str">
            <v>AC</v>
          </cell>
          <cell r="E209" t="str">
            <v>ALACTA</v>
          </cell>
          <cell r="F209" t="str">
            <v>003</v>
          </cell>
          <cell r="G209">
            <v>0</v>
          </cell>
          <cell r="H209">
            <v>1.1222967063160534</v>
          </cell>
          <cell r="I209" t="str">
            <v>GM</v>
          </cell>
        </row>
        <row r="210">
          <cell r="A210" t="str">
            <v>Y0849(19)</v>
          </cell>
          <cell r="B210" t="str">
            <v>R</v>
          </cell>
          <cell r="C210" t="str">
            <v>ENFAMIL POWDER VITAMIN PREMIX</v>
          </cell>
          <cell r="D210" t="str">
            <v>AB</v>
          </cell>
          <cell r="E210" t="str">
            <v>ENFALAC</v>
          </cell>
          <cell r="F210" t="str">
            <v>002</v>
          </cell>
          <cell r="G210">
            <v>0</v>
          </cell>
          <cell r="H210">
            <v>1.064895815131313</v>
          </cell>
          <cell r="I210" t="str">
            <v>GM</v>
          </cell>
        </row>
        <row r="211">
          <cell r="A211" t="str">
            <v>Y0849(22)</v>
          </cell>
          <cell r="B211" t="str">
            <v>R</v>
          </cell>
          <cell r="C211" t="str">
            <v>ENFAMIL POWDER VITAMIN PREMIX</v>
          </cell>
          <cell r="D211" t="str">
            <v>AB</v>
          </cell>
          <cell r="E211" t="str">
            <v>ENFALAC</v>
          </cell>
          <cell r="F211" t="str">
            <v>002</v>
          </cell>
          <cell r="G211">
            <v>0</v>
          </cell>
          <cell r="H211">
            <v>0.83452721383164985</v>
          </cell>
          <cell r="I211" t="str">
            <v>GM</v>
          </cell>
        </row>
        <row r="212">
          <cell r="A212" t="str">
            <v>Y1228(05)</v>
          </cell>
          <cell r="B212" t="str">
            <v>R</v>
          </cell>
          <cell r="C212" t="str">
            <v>MAMA SUSTAGEN MAJOR MIN PREM</v>
          </cell>
          <cell r="D212" t="str">
            <v>CT</v>
          </cell>
          <cell r="E212" t="str">
            <v>ENFAMAMA</v>
          </cell>
          <cell r="F212" t="str">
            <v>065</v>
          </cell>
          <cell r="G212">
            <v>0</v>
          </cell>
          <cell r="H212">
            <v>0.40738085109898992</v>
          </cell>
          <cell r="I212" t="str">
            <v>GM</v>
          </cell>
        </row>
        <row r="213">
          <cell r="A213" t="str">
            <v>Y2143(04)</v>
          </cell>
          <cell r="B213" t="str">
            <v>R</v>
          </cell>
          <cell r="C213" t="str">
            <v>SUSTAGEN SCH VIT-IOD PREMIX</v>
          </cell>
          <cell r="D213" t="str">
            <v>BI</v>
          </cell>
          <cell r="E213" t="str">
            <v>SUSTAGEN SCHOOL</v>
          </cell>
          <cell r="F213" t="str">
            <v>029</v>
          </cell>
          <cell r="G213">
            <v>0</v>
          </cell>
          <cell r="H213">
            <v>1.1045980067528618</v>
          </cell>
          <cell r="I213" t="str">
            <v>GM</v>
          </cell>
        </row>
        <row r="214">
          <cell r="A214" t="str">
            <v>Y2144(03)</v>
          </cell>
          <cell r="B214" t="str">
            <v>R</v>
          </cell>
          <cell r="C214" t="str">
            <v>SUSTAGEN SCH MIN PREMIX CHOCO</v>
          </cell>
          <cell r="D214" t="str">
            <v>BI</v>
          </cell>
          <cell r="E214" t="str">
            <v>SUSTAGEN SCHOOL</v>
          </cell>
          <cell r="F214" t="str">
            <v>029</v>
          </cell>
          <cell r="G214">
            <v>0</v>
          </cell>
          <cell r="H214">
            <v>0.45678107724040407</v>
          </cell>
          <cell r="I214" t="str">
            <v>GM</v>
          </cell>
        </row>
        <row r="215">
          <cell r="A215" t="str">
            <v>Y2145(04)</v>
          </cell>
          <cell r="B215" t="str">
            <v>R</v>
          </cell>
          <cell r="C215" t="str">
            <v>SUSTAGEN JR VITAMIN PREMIX</v>
          </cell>
          <cell r="D215" t="str">
            <v>AS</v>
          </cell>
          <cell r="E215" t="str">
            <v>SUSTAGEN JR.</v>
          </cell>
          <cell r="F215" t="str">
            <v>009</v>
          </cell>
          <cell r="G215">
            <v>0</v>
          </cell>
          <cell r="H215">
            <v>0.54101613705589224</v>
          </cell>
          <cell r="I215" t="str">
            <v>GM</v>
          </cell>
        </row>
        <row r="216">
          <cell r="A216" t="str">
            <v>Y2145(05)</v>
          </cell>
          <cell r="B216" t="str">
            <v>R</v>
          </cell>
          <cell r="C216" t="str">
            <v>SUSTAGEN JR VIT-IOD PREMIX</v>
          </cell>
          <cell r="D216" t="str">
            <v>AS</v>
          </cell>
          <cell r="E216" t="str">
            <v>SUSTAGEN JR.</v>
          </cell>
          <cell r="F216" t="str">
            <v>009</v>
          </cell>
          <cell r="G216">
            <v>0</v>
          </cell>
          <cell r="H216">
            <v>0.47529790081750839</v>
          </cell>
          <cell r="I216" t="str">
            <v>GM</v>
          </cell>
        </row>
        <row r="217">
          <cell r="A217" t="str">
            <v>Y2146(02)</v>
          </cell>
          <cell r="B217" t="str">
            <v>R</v>
          </cell>
          <cell r="C217" t="str">
            <v>SUSTAGEN JR MIN PREMIX, CHOCO</v>
          </cell>
          <cell r="D217" t="str">
            <v>AS</v>
          </cell>
          <cell r="E217" t="str">
            <v>SUSTAGEN JR.</v>
          </cell>
          <cell r="F217" t="str">
            <v>009</v>
          </cell>
          <cell r="G217">
            <v>0</v>
          </cell>
          <cell r="H217">
            <v>0.35056194552727271</v>
          </cell>
          <cell r="I217" t="str">
            <v>GM</v>
          </cell>
        </row>
        <row r="218">
          <cell r="A218" t="str">
            <v>Y2147(03)</v>
          </cell>
          <cell r="B218" t="str">
            <v>R</v>
          </cell>
          <cell r="C218" t="str">
            <v>SUSTAGEN SCH MIN PREM NONCHOCO</v>
          </cell>
          <cell r="D218" t="str">
            <v>BI</v>
          </cell>
          <cell r="E218" t="str">
            <v>SUSTAGEN SCHOOL</v>
          </cell>
          <cell r="F218" t="str">
            <v>029</v>
          </cell>
          <cell r="G218">
            <v>0</v>
          </cell>
          <cell r="H218">
            <v>0.46368078528080803</v>
          </cell>
          <cell r="I218" t="str">
            <v>GM</v>
          </cell>
        </row>
        <row r="219">
          <cell r="A219" t="str">
            <v>Y2148(04)</v>
          </cell>
          <cell r="B219" t="str">
            <v>R</v>
          </cell>
          <cell r="C219" t="str">
            <v>SUSTAGEN JR MIN PREM NON-CHOCO</v>
          </cell>
          <cell r="D219" t="str">
            <v>AS</v>
          </cell>
          <cell r="E219" t="str">
            <v>SUSTAGEN JR.</v>
          </cell>
          <cell r="F219" t="str">
            <v>009</v>
          </cell>
          <cell r="G219">
            <v>0</v>
          </cell>
          <cell r="H219">
            <v>0.32181664564175083</v>
          </cell>
          <cell r="I219" t="str">
            <v>GM</v>
          </cell>
        </row>
        <row r="220">
          <cell r="A220" t="str">
            <v>Y2327(01)</v>
          </cell>
          <cell r="B220" t="str">
            <v>R</v>
          </cell>
          <cell r="C220" t="str">
            <v>SUSTAGEN KID VIT-IOD PREMIX</v>
          </cell>
          <cell r="D220" t="str">
            <v>AE</v>
          </cell>
          <cell r="E220" t="str">
            <v>SUSTAGEN KID</v>
          </cell>
          <cell r="F220" t="str">
            <v>005</v>
          </cell>
          <cell r="G220">
            <v>0</v>
          </cell>
          <cell r="H220">
            <v>0.5285560099649832</v>
          </cell>
          <cell r="I220" t="str">
            <v>GM</v>
          </cell>
        </row>
        <row r="221">
          <cell r="A221" t="str">
            <v>Y2328(01)</v>
          </cell>
          <cell r="B221" t="str">
            <v>R</v>
          </cell>
          <cell r="C221" t="str">
            <v>SUSTAGEN KID MIN PREMIX, CHOCO</v>
          </cell>
          <cell r="D221" t="str">
            <v>AE</v>
          </cell>
          <cell r="E221" t="str">
            <v>SUSTAGEN KID</v>
          </cell>
          <cell r="F221" t="str">
            <v>005</v>
          </cell>
          <cell r="G221">
            <v>0</v>
          </cell>
          <cell r="H221">
            <v>0.25417449811447812</v>
          </cell>
          <cell r="I221" t="str">
            <v>GM</v>
          </cell>
        </row>
        <row r="222">
          <cell r="A222" t="str">
            <v>Y2329(00)</v>
          </cell>
          <cell r="B222" t="str">
            <v>R</v>
          </cell>
          <cell r="C222" t="str">
            <v>SUSTAGEN KID VAN MIN PREMIX</v>
          </cell>
          <cell r="D222" t="str">
            <v>AE</v>
          </cell>
          <cell r="E222" t="str">
            <v>SUSTAGEN KID</v>
          </cell>
          <cell r="F222" t="str">
            <v>005</v>
          </cell>
          <cell r="G222">
            <v>0</v>
          </cell>
          <cell r="H222">
            <v>0.270993575973064</v>
          </cell>
          <cell r="I222" t="str">
            <v>GM</v>
          </cell>
        </row>
        <row r="223">
          <cell r="A223" t="str">
            <v>Y2329(01)</v>
          </cell>
          <cell r="B223" t="str">
            <v>R</v>
          </cell>
          <cell r="C223" t="str">
            <v>SUSTA KID MIN PREM,NON CHOCO</v>
          </cell>
          <cell r="D223" t="str">
            <v>AE</v>
          </cell>
          <cell r="E223" t="str">
            <v>SUSTAGEN KID</v>
          </cell>
          <cell r="F223" t="str">
            <v>005</v>
          </cell>
          <cell r="G223">
            <v>0</v>
          </cell>
          <cell r="H223">
            <v>0.25590229004175086</v>
          </cell>
          <cell r="I223" t="str">
            <v>GM</v>
          </cell>
        </row>
        <row r="224">
          <cell r="A224" t="str">
            <v>Y2459(00)</v>
          </cell>
          <cell r="B224" t="str">
            <v>R</v>
          </cell>
          <cell r="C224" t="str">
            <v>ENFAMAMA CHOCO VITAMIN PREMIX</v>
          </cell>
          <cell r="D224" t="str">
            <v>CT</v>
          </cell>
          <cell r="E224" t="str">
            <v>ENFAMAMA</v>
          </cell>
          <cell r="F224" t="str">
            <v>065</v>
          </cell>
          <cell r="G224">
            <v>0</v>
          </cell>
          <cell r="H224">
            <v>2.7172577217258294</v>
          </cell>
          <cell r="I224" t="str">
            <v>GM</v>
          </cell>
        </row>
        <row r="226">
          <cell r="A226" t="str">
            <v>Y1228(07)</v>
          </cell>
          <cell r="B226" t="str">
            <v>R</v>
          </cell>
          <cell r="C226" t="str">
            <v>ENFAMAMA VAN MINERA PMX</v>
          </cell>
        </row>
        <row r="227">
          <cell r="A227" t="str">
            <v>Y0373(09)</v>
          </cell>
          <cell r="B227" t="str">
            <v>R</v>
          </cell>
          <cell r="C227" t="str">
            <v>ENFAMAMA VITAMIN PMX</v>
          </cell>
        </row>
        <row r="228">
          <cell r="A228" t="str">
            <v>Y2458(00)</v>
          </cell>
          <cell r="B228" t="str">
            <v>R</v>
          </cell>
          <cell r="C228" t="str">
            <v>ENFAMAMA VAN VITAMIN PREMIX</v>
          </cell>
        </row>
        <row r="229">
          <cell r="A229" t="str">
            <v>Y0849(09)</v>
          </cell>
          <cell r="B229" t="str">
            <v>R</v>
          </cell>
          <cell r="C229" t="str">
            <v>ENFAMIL POWDER VIT PREMIX</v>
          </cell>
        </row>
        <row r="230">
          <cell r="A230" t="str">
            <v>R2275</v>
          </cell>
          <cell r="B230" t="str">
            <v>R</v>
          </cell>
          <cell r="C230" t="str">
            <v>FLAVOR VANILLA ARTIFICIAL</v>
          </cell>
        </row>
        <row r="231">
          <cell r="A231" t="str">
            <v>9089-F1</v>
          </cell>
          <cell r="B231" t="str">
            <v>M</v>
          </cell>
          <cell r="C231" t="str">
            <v>ENFAMIL A+ WSA 400G CAN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 Form S1-S2U"/>
      <sheetName val="Guideline"/>
      <sheetName val="Reminder"/>
      <sheetName val="Criteria S1-S2U"/>
      <sheetName val="PA_Form_S1-S2U1"/>
      <sheetName val="Criteria_S1-S2U1"/>
      <sheetName val="PA_Form_S1-S2U"/>
      <sheetName val="Criteria_S1-S2U"/>
    </sheetNames>
    <sheetDataSet>
      <sheetData sheetId="0" refreshError="1"/>
      <sheetData sheetId="1" refreshError="1"/>
      <sheetData sheetId="2" refreshError="1"/>
      <sheetData sheetId="3">
        <row r="4">
          <cell r="D4" t="str">
            <v>BACK</v>
          </cell>
        </row>
      </sheetData>
      <sheetData sheetId="4"/>
      <sheetData sheetId="5"/>
      <sheetData sheetId="6"/>
      <sheetData sheetId="7"/>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Module1"/>
    </sheetNames>
    <sheetDataSet>
      <sheetData sheetId="0" refreshError="1"/>
      <sheetData sheetId="1" refreshError="1">
        <row r="8">
          <cell r="H8" t="str">
            <v>BUDGET</v>
          </cell>
        </row>
        <row r="9">
          <cell r="H9" t="str">
            <v>PROJECT</v>
          </cell>
        </row>
      </sheetData>
      <sheetData sheetId="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Gs Analysis"/>
      <sheetName val="JV1"/>
      <sheetName val="JV2"/>
      <sheetName val="Summary"/>
      <sheetName val="Item Class"/>
      <sheetName val="Whse"/>
      <sheetName val="Item_SL Balances"/>
      <sheetName val="Item_SL Bal by Class"/>
      <sheetName val="Item_SL by Whse"/>
      <sheetName val="Item_SL by Bus&amp;IType"/>
      <sheetName val="Sheet2"/>
      <sheetName val="InTransit"/>
      <sheetName val="WIP"/>
      <sheetName val="Reval Analysis"/>
      <sheetName val="Brand"/>
      <sheetName val="Adj to Ave Co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Items"/>
      <sheetName val="INPUT"/>
      <sheetName val="P&amp;L INPUT"/>
      <sheetName val="LIC'EE NRA TERMS A CALC"/>
      <sheetName val="LIC'EE NRA TERMS B CALC"/>
      <sheetName val="LIC'OR NRA TERMS A CALC"/>
      <sheetName val="LIC'OR NRA TERMS B CALC"/>
      <sheetName val="LIC'EE RA TERMS A CALC"/>
      <sheetName val="LIC'EE RA TERMS B CALC"/>
      <sheetName val="LIC'OR RA TERMS A CALC"/>
      <sheetName val="LIC'OR RA TERMS B CALC"/>
      <sheetName val="Cover"/>
      <sheetName val="Prod. Overview"/>
      <sheetName val="MktProd Assump"/>
      <sheetName val="Competitive"/>
      <sheetName val="Fcst. Detail"/>
      <sheetName val="Sales Fcst."/>
      <sheetName val="Sales Uptake"/>
      <sheetName val="Analysts"/>
      <sheetName val="P&amp;L Sum ex Terms"/>
      <sheetName val="Terms"/>
      <sheetName val="Fin. Assump"/>
      <sheetName val="Value Summ"/>
      <sheetName val="Issues"/>
      <sheetName val="NRA P&amp;L w Terms"/>
      <sheetName val="RA P&amp;L w Terms"/>
      <sheetName val="Backup"/>
      <sheetName val="Full ex Terms"/>
      <sheetName val="Licensor w Terms"/>
      <sheetName val="Licensee w Terms"/>
      <sheetName val="NPV Analysis"/>
      <sheetName val="P_L INPUT"/>
    </sheetNames>
    <sheetDataSet>
      <sheetData sheetId="0" refreshError="1"/>
      <sheetData sheetId="1" refreshError="1"/>
      <sheetData sheetId="2" refreshError="1">
        <row r="1">
          <cell r="A1" t="str">
            <v>Project Sample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orfmanCalcs"/>
      <sheetName val="InternationalCalcs"/>
      <sheetName val="ReferencesCalcs"/>
      <sheetName val="AttractCalcs"/>
      <sheetName val="JudgementCalcs"/>
      <sheetName val="JudgedExclusionCalcs"/>
      <sheetName val="ValueInUseCalcs"/>
      <sheetName val="ExclusionCalcs"/>
      <sheetName val="ResultCalcs"/>
    </sheetNames>
    <sheetDataSet>
      <sheetData sheetId="0" refreshError="1"/>
      <sheetData sheetId="1" refreshError="1"/>
      <sheetData sheetId="2" refreshError="1">
        <row r="137">
          <cell r="B137" t="str">
            <v>International Model payer resistance estimate (ff per treated patient)</v>
          </cell>
        </row>
        <row r="139">
          <cell r="B139" t="str">
            <v>Price</v>
          </cell>
          <cell r="C139" t="e">
            <v>#DIV/0!</v>
          </cell>
          <cell r="D139" t="e">
            <v>#DIV/0!</v>
          </cell>
          <cell r="E139" t="e">
            <v>#DIV/0!</v>
          </cell>
          <cell r="F139" t="e">
            <v>#DIV/0!</v>
          </cell>
          <cell r="G139" t="e">
            <v>#DIV/0!</v>
          </cell>
          <cell r="H139" t="e">
            <v>#DIV/0!</v>
          </cell>
          <cell r="I139" t="e">
            <v>#DIV/0!</v>
          </cell>
          <cell r="J139" t="e">
            <v>#DIV/0!</v>
          </cell>
          <cell r="K139" t="e">
            <v>#DIV/0!</v>
          </cell>
          <cell r="L139" t="e">
            <v>#DIV/0!</v>
          </cell>
          <cell r="M139" t="e">
            <v>#DIV/0!</v>
          </cell>
        </row>
        <row r="140">
          <cell r="B140" t="str">
            <v>Indexed volumes</v>
          </cell>
          <cell r="C140" t="e">
            <v>#DIV/0!</v>
          </cell>
          <cell r="D140" t="e">
            <v>#DIV/0!</v>
          </cell>
          <cell r="E140" t="e">
            <v>#DIV/0!</v>
          </cell>
          <cell r="F140" t="e">
            <v>#DIV/0!</v>
          </cell>
          <cell r="G140" t="e">
            <v>#DIV/0!</v>
          </cell>
          <cell r="H140" t="e">
            <v>#DIV/0!</v>
          </cell>
          <cell r="I140" t="e">
            <v>#DIV/0!</v>
          </cell>
          <cell r="J140" t="e">
            <v>#DIV/0!</v>
          </cell>
          <cell r="K140" t="e">
            <v>#DIV/0!</v>
          </cell>
          <cell r="L140" t="e">
            <v>#DIV/0!</v>
          </cell>
          <cell r="M140" t="e">
            <v>#DIV/0!</v>
          </cell>
        </row>
        <row r="141">
          <cell r="B141" t="str">
            <v>Indexed revenues</v>
          </cell>
          <cell r="C141" t="e">
            <v>#DIV/0!</v>
          </cell>
          <cell r="D141" t="e">
            <v>#DIV/0!</v>
          </cell>
          <cell r="E141" t="e">
            <v>#DIV/0!</v>
          </cell>
          <cell r="F141" t="e">
            <v>#DIV/0!</v>
          </cell>
          <cell r="G141" t="e">
            <v>#DIV/0!</v>
          </cell>
          <cell r="H141" t="e">
            <v>#DIV/0!</v>
          </cell>
          <cell r="I141" t="e">
            <v>#DIV/0!</v>
          </cell>
          <cell r="J141" t="e">
            <v>#DIV/0!</v>
          </cell>
          <cell r="K141" t="e">
            <v>#DIV/0!</v>
          </cell>
          <cell r="L141" t="e">
            <v>#DIV/0!</v>
          </cell>
          <cell r="M141" t="e">
            <v>#DIV/0!</v>
          </cell>
        </row>
      </sheetData>
      <sheetData sheetId="3" refreshError="1"/>
      <sheetData sheetId="4" refreshError="1">
        <row r="128">
          <cell r="B128" t="str">
            <v>Attraction Model payer resistance estimate (ff per treated patient)</v>
          </cell>
        </row>
        <row r="130">
          <cell r="B130" t="str">
            <v>Price Points</v>
          </cell>
          <cell r="C130">
            <v>1</v>
          </cell>
          <cell r="D130">
            <v>2</v>
          </cell>
          <cell r="E130" t="str">
            <v/>
          </cell>
          <cell r="F130" t="str">
            <v/>
          </cell>
          <cell r="G130" t="str">
            <v/>
          </cell>
          <cell r="H130" t="str">
            <v/>
          </cell>
          <cell r="I130" t="str">
            <v/>
          </cell>
          <cell r="J130" t="str">
            <v/>
          </cell>
          <cell r="K130" t="str">
            <v/>
          </cell>
          <cell r="L130" t="str">
            <v/>
          </cell>
          <cell r="M130" t="str">
            <v/>
          </cell>
        </row>
        <row r="131">
          <cell r="B131" t="str">
            <v>Indexed volumes</v>
          </cell>
          <cell r="C131">
            <v>1</v>
          </cell>
          <cell r="D131">
            <v>0.68687127995445352</v>
          </cell>
          <cell r="E131" t="str">
            <v/>
          </cell>
          <cell r="F131" t="str">
            <v/>
          </cell>
          <cell r="G131" t="str">
            <v/>
          </cell>
          <cell r="H131" t="str">
            <v/>
          </cell>
          <cell r="I131" t="str">
            <v/>
          </cell>
          <cell r="J131" t="str">
            <v/>
          </cell>
          <cell r="K131" t="str">
            <v/>
          </cell>
          <cell r="L131" t="str">
            <v/>
          </cell>
          <cell r="M131" t="str">
            <v/>
          </cell>
        </row>
        <row r="132">
          <cell r="B132" t="str">
            <v>Indexed revenues</v>
          </cell>
          <cell r="C132">
            <v>0.72793842833719158</v>
          </cell>
          <cell r="D132">
            <v>1</v>
          </cell>
          <cell r="E132" t="str">
            <v/>
          </cell>
          <cell r="F132" t="str">
            <v/>
          </cell>
          <cell r="G132" t="str">
            <v/>
          </cell>
          <cell r="H132" t="str">
            <v/>
          </cell>
          <cell r="I132" t="str">
            <v/>
          </cell>
          <cell r="J132" t="str">
            <v/>
          </cell>
          <cell r="K132" t="str">
            <v/>
          </cell>
          <cell r="L132" t="str">
            <v/>
          </cell>
          <cell r="M132" t="str">
            <v/>
          </cell>
        </row>
      </sheetData>
      <sheetData sheetId="5" refreshError="1">
        <row r="129">
          <cell r="B129" t="str">
            <v>Judgement Model payer resistance estimate (ff per treated patient)</v>
          </cell>
        </row>
        <row r="131">
          <cell r="B131" t="str">
            <v>Price</v>
          </cell>
          <cell r="C131" t="e">
            <v>#N/A</v>
          </cell>
          <cell r="D131" t="e">
            <v>#N/A</v>
          </cell>
          <cell r="E131" t="e">
            <v>#N/A</v>
          </cell>
          <cell r="F131" t="e">
            <v>#N/A</v>
          </cell>
          <cell r="G131" t="e">
            <v>#N/A</v>
          </cell>
          <cell r="H131" t="e">
            <v>#N/A</v>
          </cell>
          <cell r="I131" t="e">
            <v>#N/A</v>
          </cell>
          <cell r="J131" t="e">
            <v>#N/A</v>
          </cell>
          <cell r="K131" t="e">
            <v>#N/A</v>
          </cell>
          <cell r="L131" t="e">
            <v>#N/A</v>
          </cell>
          <cell r="M131" t="e">
            <v>#N/A</v>
          </cell>
        </row>
        <row r="132">
          <cell r="B132" t="str">
            <v>Indexed volumes</v>
          </cell>
          <cell r="C132" t="e">
            <v>#N/A</v>
          </cell>
          <cell r="D132" t="e">
            <v>#N/A</v>
          </cell>
          <cell r="E132" t="e">
            <v>#N/A</v>
          </cell>
          <cell r="F132" t="e">
            <v>#N/A</v>
          </cell>
          <cell r="G132" t="e">
            <v>#N/A</v>
          </cell>
          <cell r="H132" t="e">
            <v>#N/A</v>
          </cell>
          <cell r="I132" t="e">
            <v>#N/A</v>
          </cell>
          <cell r="J132" t="e">
            <v>#N/A</v>
          </cell>
          <cell r="K132" t="e">
            <v>#N/A</v>
          </cell>
          <cell r="L132" t="e">
            <v>#N/A</v>
          </cell>
          <cell r="M132" t="e">
            <v>#N/A</v>
          </cell>
        </row>
        <row r="133">
          <cell r="B133" t="str">
            <v>Indexed revenues</v>
          </cell>
          <cell r="C133" t="e">
            <v>#N/A</v>
          </cell>
          <cell r="D133" t="e">
            <v>#N/A</v>
          </cell>
          <cell r="E133" t="e">
            <v>#N/A</v>
          </cell>
          <cell r="F133" t="e">
            <v>#N/A</v>
          </cell>
          <cell r="G133" t="e">
            <v>#N/A</v>
          </cell>
          <cell r="H133" t="e">
            <v>#N/A</v>
          </cell>
          <cell r="I133" t="e">
            <v>#N/A</v>
          </cell>
          <cell r="J133" t="e">
            <v>#N/A</v>
          </cell>
          <cell r="K133" t="e">
            <v>#N/A</v>
          </cell>
          <cell r="L133" t="e">
            <v>#N/A</v>
          </cell>
          <cell r="M133" t="e">
            <v>#N/A</v>
          </cell>
        </row>
      </sheetData>
      <sheetData sheetId="6" refreshError="1">
        <row r="7">
          <cell r="B7" t="str">
            <v>Judged payer resistance estimate (ff per treated patient)</v>
          </cell>
        </row>
        <row r="8">
          <cell r="B8">
            <v>0</v>
          </cell>
        </row>
      </sheetData>
      <sheetData sheetId="7" refreshError="1">
        <row r="125">
          <cell r="B125" t="str">
            <v>Value in Use Model payer resistance estimate (ff per treated patient)</v>
          </cell>
        </row>
        <row r="126">
          <cell r="B126">
            <v>0</v>
          </cell>
        </row>
      </sheetData>
      <sheetData sheetId="8" refreshError="1">
        <row r="33">
          <cell r="B33" t="str">
            <v>Exclusion Chart Model payer resistance estimate (ff per treated patient)</v>
          </cell>
        </row>
        <row r="34">
          <cell r="B34">
            <v>32678.639306280878</v>
          </cell>
        </row>
      </sheetData>
      <sheetData sheetId="9"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sheetName val="CUSTOMER DATA"/>
      <sheetName val="CustOrg"/>
      <sheetName val="CustWiring Field"/>
      <sheetName val="CATEGORY"/>
      <sheetName val="PEPSI DATA"/>
      <sheetName val="ProbeQuestions"/>
      <sheetName val="CUSTOMER STRATEGIES"/>
      <sheetName val="SOLUTIONS"/>
      <sheetName val="PEPSI P&amp;L"/>
      <sheetName val="OBJECTIVES"/>
      <sheetName val="SALES &amp; PROFITS"/>
      <sheetName val="PROMOTION PLAN"/>
      <sheetName val="PRESENCE PLAN"/>
      <sheetName val="VOLUME-SHARE PLAN"/>
      <sheetName val="CDA"/>
      <sheetName val="CALL LOG"/>
      <sheetName val="9904 MAP"/>
      <sheetName val="Tracking board"/>
      <sheetName val="Module1"/>
      <sheetName val="Module2"/>
      <sheetName val="Module3"/>
      <sheetName val="Module4"/>
      <sheetName val="Module5"/>
      <sheetName val="Module6"/>
      <sheetName val="Module7"/>
      <sheetName val="Module8"/>
      <sheetName val="Module9"/>
      <sheetName val="Module10"/>
      <sheetName val="Module11"/>
      <sheetName val="Module12"/>
      <sheetName val="Module13"/>
      <sheetName val="Module14"/>
      <sheetName val="CUSTOMER_DATA"/>
      <sheetName val="CustWiring_Field"/>
      <sheetName val="PEPSI_DATA"/>
      <sheetName val="CUSTOMER_STRATEGIES"/>
      <sheetName val="PEPSI_P&amp;L"/>
      <sheetName val="SALES_&amp;_PROFITS"/>
      <sheetName val="PROMOTION_PLAN"/>
      <sheetName val="PRESENCE_PLAN"/>
      <sheetName val="VOLUME-SHARE_PLAN"/>
      <sheetName val="CALL_LOG"/>
      <sheetName val="9904_MAP"/>
      <sheetName val="Tracking_boar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Info"/>
      <sheetName val="data wp"/>
      <sheetName val="1771"/>
      <sheetName val="1771.2"/>
      <sheetName val="1771-I"/>
      <sheetName val="1771-II"/>
      <sheetName val="1771-III"/>
      <sheetName val="1771-IV"/>
      <sheetName val="1771-V"/>
      <sheetName val="1771-VI"/>
      <sheetName val="1771(E)"/>
      <sheetName val="1771.2(E)"/>
      <sheetName val="1771-I(E)"/>
      <sheetName val="1771-II(E)"/>
      <sheetName val="1771-III(E)"/>
      <sheetName val="1771-IV(E)"/>
      <sheetName val="1771-V(E)"/>
      <sheetName val="1771-VI(E)"/>
      <sheetName val="MAR_REC"/>
      <sheetName val="data"/>
      <sheetName val="Daftar Lamp."/>
      <sheetName val="Akun"/>
      <sheetName val="Data Sheet"/>
      <sheetName val="Account"/>
      <sheetName val="Subacc"/>
      <sheetName val="Sheet3"/>
    </sheetNames>
    <sheetDataSet>
      <sheetData sheetId="0" refreshError="1">
        <row r="4">
          <cell r="I4">
            <v>0</v>
          </cell>
          <cell r="J4">
            <v>1</v>
          </cell>
          <cell r="L4">
            <v>9</v>
          </cell>
          <cell r="M4">
            <v>8</v>
          </cell>
          <cell r="N4">
            <v>0</v>
          </cell>
          <cell r="P4">
            <v>9</v>
          </cell>
          <cell r="Q4">
            <v>6</v>
          </cell>
          <cell r="R4">
            <v>1</v>
          </cell>
          <cell r="T4">
            <v>5</v>
          </cell>
          <cell r="X4">
            <v>1</v>
          </cell>
          <cell r="Z4">
            <v>0</v>
          </cell>
          <cell r="AA4">
            <v>0</v>
          </cell>
          <cell r="AB4">
            <v>0</v>
          </cell>
        </row>
        <row r="5">
          <cell r="I5" t="str">
            <v>YAYASAN BANK DBS INDONESIA</v>
          </cell>
        </row>
        <row r="6">
          <cell r="I6" t="str">
            <v>Plaza Permata Lantai 12</v>
          </cell>
        </row>
        <row r="7">
          <cell r="I7" t="str">
            <v>Jl. MH. Thamrin Kav. 57</v>
          </cell>
        </row>
        <row r="8">
          <cell r="I8" t="str">
            <v>Jakarta</v>
          </cell>
          <cell r="S8">
            <v>1</v>
          </cell>
          <cell r="T8">
            <v>0</v>
          </cell>
          <cell r="U8">
            <v>3</v>
          </cell>
          <cell r="V8">
            <v>5</v>
          </cell>
          <cell r="W8">
            <v>0</v>
          </cell>
        </row>
        <row r="10">
          <cell r="I10" t="str">
            <v xml:space="preserve">Yayasan  </v>
          </cell>
        </row>
        <row r="11">
          <cell r="I11" t="str">
            <v>3903366</v>
          </cell>
        </row>
        <row r="19">
          <cell r="I19" t="str">
            <v>KAP Drs. Hadi Sutanto &amp; Rekan</v>
          </cell>
        </row>
        <row r="20">
          <cell r="I20">
            <v>0</v>
          </cell>
          <cell r="J20">
            <v>1</v>
          </cell>
          <cell r="L20">
            <v>5</v>
          </cell>
          <cell r="M20">
            <v>4</v>
          </cell>
          <cell r="N20">
            <v>2</v>
          </cell>
          <cell r="P20">
            <v>9</v>
          </cell>
          <cell r="Q20">
            <v>2</v>
          </cell>
          <cell r="R20">
            <v>1</v>
          </cell>
          <cell r="T20">
            <v>0</v>
          </cell>
          <cell r="V20">
            <v>0</v>
          </cell>
          <cell r="W20">
            <v>1</v>
          </cell>
          <cell r="X20">
            <v>1</v>
          </cell>
          <cell r="Z20">
            <v>0</v>
          </cell>
          <cell r="AA20">
            <v>0</v>
          </cell>
          <cell r="AB2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Info"/>
      <sheetName val="Marshal"/>
      <sheetName val="Summary Fiscal Adjustment"/>
      <sheetName val="Ikhtisar Koreksi Fiskal"/>
      <sheetName val="Daftar Koreksi Positif"/>
      <sheetName val="Daftar Lampiran"/>
      <sheetName val="Attachment"/>
      <sheetName val="Lampiran"/>
      <sheetName val="Rekon FA "/>
      <sheetName val="Additional FA"/>
      <sheetName val="GainLoss"/>
      <sheetName val="Fiscal Depreciation"/>
      <sheetName val="Fiscal exit tax"/>
      <sheetName val="FI-1771.P1"/>
      <sheetName val="FE-1771.P1"/>
      <sheetName val="FI-1771.P2"/>
      <sheetName val="FE-1771.P2"/>
      <sheetName val="FI-1771-I"/>
      <sheetName val="FE-1771-I"/>
      <sheetName val="FI-1771-II"/>
      <sheetName val="FE-1771-II"/>
      <sheetName val="FI-1771-III"/>
      <sheetName val="FE-1771-III"/>
      <sheetName val="FE-1771-IV"/>
      <sheetName val="FI-1771-V"/>
      <sheetName val="FE-1771-V"/>
      <sheetName val="FI-1771-VI"/>
      <sheetName val="FE-1771-VI"/>
      <sheetName val="FE_1771_I"/>
      <sheetName val="Marshal00"/>
    </sheetNames>
    <sheetDataSet>
      <sheetData sheetId="0" refreshError="1">
        <row r="4">
          <cell r="I4">
            <v>1</v>
          </cell>
          <cell r="K4">
            <v>0</v>
          </cell>
          <cell r="L4">
            <v>6</v>
          </cell>
          <cell r="M4">
            <v>1</v>
          </cell>
          <cell r="O4">
            <v>5</v>
          </cell>
          <cell r="P4">
            <v>8</v>
          </cell>
          <cell r="Q4">
            <v>4</v>
          </cell>
          <cell r="S4">
            <v>7</v>
          </cell>
          <cell r="U4">
            <v>0</v>
          </cell>
          <cell r="V4">
            <v>5</v>
          </cell>
          <cell r="W4">
            <v>5</v>
          </cell>
        </row>
        <row r="6">
          <cell r="I6" t="str">
            <v>Wisma Metropolitan II,  Lantai 12, Jl. Jend. Sudirman Kav 31</v>
          </cell>
        </row>
        <row r="8">
          <cell r="I8" t="str">
            <v>Jakarta</v>
          </cell>
          <cell r="S8">
            <v>1</v>
          </cell>
          <cell r="T8">
            <v>2</v>
          </cell>
          <cell r="U8">
            <v>9</v>
          </cell>
          <cell r="W8">
            <v>0</v>
          </cell>
        </row>
        <row r="9">
          <cell r="I9" t="str">
            <v>Industri Baterai Kering</v>
          </cell>
          <cell r="Y9" t="str">
            <v>x</v>
          </cell>
        </row>
        <row r="11">
          <cell r="I11" t="str">
            <v>N. Radhakrishnan</v>
          </cell>
        </row>
        <row r="12">
          <cell r="I12" t="str">
            <v>d/a Wisma Metropolitan II, Lantai 12, Jl. Jend. Sudirman Kav 31, Jakarta 12920</v>
          </cell>
        </row>
        <row r="13">
          <cell r="Y13" t="str">
            <v>571 1395</v>
          </cell>
        </row>
        <row r="15">
          <cell r="J15" t="str">
            <v>X</v>
          </cell>
        </row>
        <row r="18">
          <cell r="T18" t="str">
            <v>X</v>
          </cell>
        </row>
        <row r="19">
          <cell r="F19" t="str">
            <v>X</v>
          </cell>
          <cell r="J19" t="str">
            <v>X</v>
          </cell>
        </row>
        <row r="21">
          <cell r="F21" t="str">
            <v>X</v>
          </cell>
          <cell r="J21" t="str">
            <v>X</v>
          </cell>
        </row>
        <row r="22">
          <cell r="V22" t="str">
            <v>X</v>
          </cell>
        </row>
        <row r="25">
          <cell r="L25" t="str">
            <v>X</v>
          </cell>
          <cell r="P25">
            <v>36404</v>
          </cell>
          <cell r="U25">
            <v>36769</v>
          </cell>
        </row>
        <row r="29">
          <cell r="I29">
            <v>0</v>
          </cell>
          <cell r="J29">
            <v>0</v>
          </cell>
          <cell r="K29">
            <v>0</v>
          </cell>
        </row>
        <row r="35">
          <cell r="U35" t="str">
            <v>x</v>
          </cell>
        </row>
        <row r="38">
          <cell r="H38" t="str">
            <v>X</v>
          </cell>
          <cell r="X38" t="str">
            <v>X</v>
          </cell>
        </row>
        <row r="40">
          <cell r="H40" t="str">
            <v>X</v>
          </cell>
        </row>
        <row r="42">
          <cell r="O42" t="str">
            <v>N. Radhakrishnan</v>
          </cell>
          <cell r="X42" t="str">
            <v>X</v>
          </cell>
        </row>
        <row r="43">
          <cell r="O43" t="str">
            <v>Jakarta</v>
          </cell>
        </row>
        <row r="48">
          <cell r="T48">
            <v>5764766844</v>
          </cell>
        </row>
        <row r="74">
          <cell r="T74">
            <v>28728798120</v>
          </cell>
        </row>
        <row r="76">
          <cell r="T76">
            <v>56000000</v>
          </cell>
        </row>
        <row r="78">
          <cell r="T78">
            <v>5764766844</v>
          </cell>
        </row>
        <row r="90">
          <cell r="L90">
            <v>291758997.64705884</v>
          </cell>
          <cell r="P90">
            <v>0.15</v>
          </cell>
          <cell r="Q90">
            <v>43763849.647058822</v>
          </cell>
        </row>
      </sheetData>
      <sheetData sheetId="1" refreshError="1">
        <row r="267">
          <cell r="O267">
            <v>3748328572.8962264</v>
          </cell>
          <cell r="Q267">
            <v>0</v>
          </cell>
          <cell r="R267">
            <v>0</v>
          </cell>
          <cell r="S267">
            <v>18119227403</v>
          </cell>
          <cell r="T267">
            <v>0</v>
          </cell>
          <cell r="U267">
            <v>0</v>
          </cell>
          <cell r="V267">
            <v>11143090113.103773</v>
          </cell>
        </row>
        <row r="271">
          <cell r="G271">
            <v>-419179746651</v>
          </cell>
        </row>
        <row r="275">
          <cell r="L275">
            <v>28927796200</v>
          </cell>
        </row>
        <row r="278">
          <cell r="G278">
            <v>-84740212.493186921</v>
          </cell>
        </row>
        <row r="279">
          <cell r="G279">
            <v>-431729041</v>
          </cell>
        </row>
        <row r="281">
          <cell r="G281">
            <v>-96455154179.093018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3">
          <cell r="X103">
            <v>96455154179.093048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Definitions"/>
      <sheetName val="Update Notes"/>
      <sheetName val="General inputs"/>
      <sheetName val="Epi Prevalence"/>
      <sheetName val="Epi Incidence"/>
      <sheetName val="Historical Epi"/>
      <sheetName val="Treatment Rates &amp; DoT"/>
      <sheetName val="Anti-Platelet Sales"/>
      <sheetName val="PCI LoC"/>
      <sheetName val="ACS Med Mgd LoC"/>
      <sheetName val="Hist MI Incidence LoC"/>
      <sheetName val="Hist MI Prevelence LoC"/>
      <sheetName val="SA Incidence LoC"/>
      <sheetName val="SA Prevalence LoC"/>
      <sheetName val="Stroke Incidence LoC"/>
      <sheetName val="Stroke Prevalence LoC"/>
      <sheetName val="PAD Incidence LoC"/>
      <sheetName val="PAD Prevalence LoC"/>
      <sheetName val="MRF Incidence LoC"/>
      <sheetName val="MRF Prevalence LoC"/>
      <sheetName val="Competitive Summary"/>
      <sheetName val="Work Space"/>
      <sheetName val="Plavix Prevalence"/>
      <sheetName val="Plavix Incidence"/>
      <sheetName val="prasugrel Prevalence"/>
      <sheetName val="prasugrel Incidence"/>
      <sheetName val="AZD-6140 Prevalence"/>
      <sheetName val="AZD-6140 Incidence"/>
      <sheetName val="cangrelor Incidence"/>
      <sheetName val="Aggrenox Forecast"/>
      <sheetName val="Price 3%"/>
      <sheetName val="Pene (-)"/>
      <sheetName val="DoT (-)"/>
      <sheetName val="Ziment Impact"/>
      <sheetName val="Ziment Buyback"/>
      <sheetName val="C+Irbe"/>
      <sheetName val="C+Simva"/>
      <sheetName val="C+ASA"/>
      <sheetName val="ACTIVE A"/>
      <sheetName val="CASTIA"/>
      <sheetName val="Scenario Com"/>
      <sheetName val="Output Sales"/>
      <sheetName val="Output DOT"/>
      <sheetName val="Output Prescription Rate"/>
      <sheetName val="Output Market share"/>
      <sheetName val="Assumptions"/>
      <sheetName val="Output Choice 1&amp;2"/>
      <sheetName val="Pen LOT Summary"/>
      <sheetName val="Growth Decomp"/>
      <sheetName val="LCM Driver"/>
      <sheetName val="Disease Sales"/>
      <sheetName val="pras business chart"/>
      <sheetName val="pras sales chart"/>
    </sheetNames>
    <sheetDataSet>
      <sheetData sheetId="0"/>
      <sheetData sheetId="1"/>
      <sheetData sheetId="2"/>
      <sheetData sheetId="3" refreshError="1">
        <row r="21">
          <cell r="N21" t="str">
            <v>&lt;Always hidden&gt;</v>
          </cell>
        </row>
        <row r="22">
          <cell r="N2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3">
          <cell r="E3" t="b">
            <v>0</v>
          </cell>
          <cell r="F3" t="b">
            <v>0</v>
          </cell>
          <cell r="G3" t="b">
            <v>0</v>
          </cell>
          <cell r="H3" t="b">
            <v>0</v>
          </cell>
          <cell r="I3" t="b">
            <v>0</v>
          </cell>
        </row>
        <row r="4">
          <cell r="E4" t="b">
            <v>0</v>
          </cell>
          <cell r="F4" t="b">
            <v>0</v>
          </cell>
          <cell r="G4" t="b">
            <v>0</v>
          </cell>
          <cell r="H4" t="b">
            <v>0</v>
          </cell>
          <cell r="I4" t="b">
            <v>0</v>
          </cell>
        </row>
        <row r="5">
          <cell r="E5" t="b">
            <v>0</v>
          </cell>
          <cell r="F5" t="b">
            <v>0</v>
          </cell>
          <cell r="G5" t="b">
            <v>0</v>
          </cell>
          <cell r="H5" t="b">
            <v>0</v>
          </cell>
          <cell r="I5" t="b">
            <v>0</v>
          </cell>
        </row>
      </sheetData>
      <sheetData sheetId="42"/>
      <sheetData sheetId="43"/>
      <sheetData sheetId="44"/>
      <sheetData sheetId="45"/>
      <sheetData sheetId="46"/>
      <sheetData sheetId="47"/>
      <sheetData sheetId="48"/>
      <sheetData sheetId="49"/>
      <sheetData sheetId="50"/>
      <sheetData sheetId="5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 Std"/>
      <sheetName val="Summ"/>
      <sheetName val="Assumptions"/>
    </sheetNames>
    <sheetDataSet>
      <sheetData sheetId="0" refreshError="1">
        <row r="16">
          <cell r="J16" t="str">
            <v>02474</v>
          </cell>
          <cell r="K16" t="str">
            <v>VIT.E 200 IU CAPS</v>
          </cell>
          <cell r="M16" t="str">
            <v>EA</v>
          </cell>
          <cell r="N16">
            <v>1027600</v>
          </cell>
          <cell r="O16" t="str">
            <v>AUS$</v>
          </cell>
          <cell r="P16">
            <v>45779.58</v>
          </cell>
          <cell r="Q16">
            <v>4.4549999999999999E-2</v>
          </cell>
          <cell r="R16">
            <v>0</v>
          </cell>
          <cell r="S16">
            <v>0</v>
          </cell>
          <cell r="T16" t="str">
            <v>SEA</v>
          </cell>
          <cell r="U16" t="str">
            <v>C&amp;F</v>
          </cell>
          <cell r="Y16">
            <v>0.52740799999999999</v>
          </cell>
          <cell r="Z16">
            <v>55</v>
          </cell>
          <cell r="AA16">
            <v>1</v>
          </cell>
          <cell r="AB16">
            <v>0</v>
          </cell>
          <cell r="AC16">
            <v>0.05</v>
          </cell>
          <cell r="AD16">
            <v>0.1</v>
          </cell>
          <cell r="AE16">
            <v>0.05</v>
          </cell>
          <cell r="AI16">
            <v>24144.516728639999</v>
          </cell>
          <cell r="AJ16">
            <v>0</v>
          </cell>
          <cell r="AK16">
            <v>0</v>
          </cell>
          <cell r="AL16">
            <v>24144.516728639999</v>
          </cell>
          <cell r="AM16">
            <v>120.7225836432</v>
          </cell>
          <cell r="AN16">
            <v>24265.24</v>
          </cell>
          <cell r="AO16">
            <v>26691.759999999998</v>
          </cell>
          <cell r="AP16">
            <v>1334.59</v>
          </cell>
          <cell r="AQ16">
            <v>242.65</v>
          </cell>
          <cell r="AR16">
            <v>242.65</v>
          </cell>
          <cell r="AS16">
            <v>26085.13</v>
          </cell>
          <cell r="AT16">
            <v>0.01</v>
          </cell>
          <cell r="AU16">
            <v>26345.981299999999</v>
          </cell>
          <cell r="AV16">
            <v>2.5600000000000001E-2</v>
          </cell>
          <cell r="AW16" t="str">
            <v>EA</v>
          </cell>
          <cell r="AX16">
            <v>2.5600000000000001E-2</v>
          </cell>
          <cell r="AY16">
            <v>1.4079999999999999</v>
          </cell>
          <cell r="AZ16">
            <v>1.3935</v>
          </cell>
          <cell r="BA16">
            <v>1.0405453893074901E-2</v>
          </cell>
        </row>
        <row r="17">
          <cell r="J17" t="str">
            <v>02486</v>
          </cell>
          <cell r="K17" t="str">
            <v>VIT. E 400 IU CAPS</v>
          </cell>
          <cell r="M17" t="str">
            <v>EA</v>
          </cell>
          <cell r="N17">
            <v>512600</v>
          </cell>
          <cell r="O17" t="str">
            <v>AUS$</v>
          </cell>
          <cell r="P17">
            <v>45672.66</v>
          </cell>
          <cell r="Q17">
            <v>8.9100000000000013E-2</v>
          </cell>
          <cell r="R17">
            <v>0</v>
          </cell>
          <cell r="S17">
            <v>0</v>
          </cell>
          <cell r="T17" t="str">
            <v>SEA</v>
          </cell>
          <cell r="U17" t="str">
            <v>C&amp;F</v>
          </cell>
          <cell r="Y17">
            <v>0.52740799999999999</v>
          </cell>
          <cell r="Z17">
            <v>55</v>
          </cell>
          <cell r="AA17">
            <v>1</v>
          </cell>
          <cell r="AB17">
            <v>0</v>
          </cell>
          <cell r="AC17">
            <v>0.05</v>
          </cell>
          <cell r="AD17">
            <v>0.1</v>
          </cell>
          <cell r="AE17">
            <v>0.05</v>
          </cell>
          <cell r="AI17">
            <v>24088.12626528</v>
          </cell>
          <cell r="AJ17">
            <v>0</v>
          </cell>
          <cell r="AK17">
            <v>0</v>
          </cell>
          <cell r="AL17">
            <v>24088.12626528</v>
          </cell>
          <cell r="AM17">
            <v>120.44063132639999</v>
          </cell>
          <cell r="AN17">
            <v>24208.57</v>
          </cell>
          <cell r="AO17">
            <v>26629.43</v>
          </cell>
          <cell r="AP17">
            <v>1331.47</v>
          </cell>
          <cell r="AQ17">
            <v>242.09</v>
          </cell>
          <cell r="AR17">
            <v>242.09</v>
          </cell>
          <cell r="AS17">
            <v>26024.22</v>
          </cell>
          <cell r="AT17">
            <v>0.01</v>
          </cell>
          <cell r="AU17">
            <v>26284.462200000002</v>
          </cell>
          <cell r="AV17">
            <v>5.1299999999999998E-2</v>
          </cell>
          <cell r="AW17" t="str">
            <v>EA</v>
          </cell>
          <cell r="AX17">
            <v>5.1299999999999998E-2</v>
          </cell>
          <cell r="AY17">
            <v>2.8214999999999999</v>
          </cell>
          <cell r="AZ17">
            <v>2.7869000000000002</v>
          </cell>
          <cell r="BA17">
            <v>1.2415228389967226E-2</v>
          </cell>
        </row>
        <row r="18">
          <cell r="J18" t="str">
            <v>051917</v>
          </cell>
          <cell r="K18" t="str">
            <v>RUBRAMIN 1MG/1ML INJ 10ML</v>
          </cell>
          <cell r="M18" t="str">
            <v>VL</v>
          </cell>
          <cell r="N18">
            <v>5000</v>
          </cell>
          <cell r="O18" t="str">
            <v>US$</v>
          </cell>
          <cell r="P18">
            <v>15500</v>
          </cell>
          <cell r="Q18">
            <v>3.1</v>
          </cell>
          <cell r="R18">
            <v>903.45</v>
          </cell>
          <cell r="S18">
            <v>5.8287096774193553E-2</v>
          </cell>
          <cell r="T18" t="str">
            <v>AIR</v>
          </cell>
          <cell r="U18" t="str">
            <v>C&amp;F</v>
          </cell>
          <cell r="Y18">
            <v>1</v>
          </cell>
          <cell r="Z18">
            <v>55</v>
          </cell>
          <cell r="AA18">
            <v>1</v>
          </cell>
          <cell r="AB18">
            <v>0</v>
          </cell>
          <cell r="AC18">
            <v>0</v>
          </cell>
          <cell r="AD18">
            <v>0.1</v>
          </cell>
          <cell r="AE18">
            <v>0.05</v>
          </cell>
          <cell r="AI18">
            <v>15500</v>
          </cell>
          <cell r="AJ18">
            <v>903.45</v>
          </cell>
          <cell r="AK18">
            <v>5.8287096774193553E-2</v>
          </cell>
          <cell r="AL18">
            <v>16403.45</v>
          </cell>
          <cell r="AM18">
            <v>82.017250000000004</v>
          </cell>
          <cell r="AN18">
            <v>16485.47</v>
          </cell>
          <cell r="AO18">
            <v>18134.02</v>
          </cell>
          <cell r="AP18">
            <v>906.7</v>
          </cell>
          <cell r="AQ18">
            <v>164.85</v>
          </cell>
          <cell r="AR18">
            <v>164.85</v>
          </cell>
          <cell r="AS18">
            <v>17721.87</v>
          </cell>
          <cell r="AT18">
            <v>0.03</v>
          </cell>
          <cell r="AU18">
            <v>18253.526099999999</v>
          </cell>
          <cell r="AV18">
            <v>3.6507000000000001</v>
          </cell>
          <cell r="AW18" t="str">
            <v>VL</v>
          </cell>
          <cell r="AX18">
            <v>3.6507000000000001</v>
          </cell>
          <cell r="AY18">
            <v>200.7885</v>
          </cell>
          <cell r="AZ18">
            <v>179.87629999999999</v>
          </cell>
          <cell r="BA18">
            <v>0.1162587845091323</v>
          </cell>
        </row>
        <row r="19">
          <cell r="J19" t="str">
            <v>0546-41</v>
          </cell>
          <cell r="K19" t="str">
            <v>CYTOXAN INJ 200MG LYOPHIL,IMP.</v>
          </cell>
          <cell r="M19" t="str">
            <v>VL</v>
          </cell>
          <cell r="N19">
            <v>500</v>
          </cell>
          <cell r="O19" t="str">
            <v>US$</v>
          </cell>
          <cell r="P19">
            <v>1875</v>
          </cell>
          <cell r="Q19">
            <v>3.75</v>
          </cell>
          <cell r="R19">
            <v>217.31</v>
          </cell>
          <cell r="S19">
            <v>0.11589866666666666</v>
          </cell>
          <cell r="T19" t="str">
            <v>AIR</v>
          </cell>
          <cell r="U19" t="str">
            <v>C&amp;F</v>
          </cell>
          <cell r="Y19">
            <v>1</v>
          </cell>
          <cell r="Z19">
            <v>55</v>
          </cell>
          <cell r="AA19">
            <v>1</v>
          </cell>
          <cell r="AB19">
            <v>0</v>
          </cell>
          <cell r="AC19">
            <v>0</v>
          </cell>
          <cell r="AD19">
            <v>0.1</v>
          </cell>
          <cell r="AE19">
            <v>0.03</v>
          </cell>
          <cell r="AI19">
            <v>1875</v>
          </cell>
          <cell r="AJ19">
            <v>217.31</v>
          </cell>
          <cell r="AK19">
            <v>0.11589866666666666</v>
          </cell>
          <cell r="AL19">
            <v>2092.31</v>
          </cell>
          <cell r="AM19">
            <v>10.461550000000001</v>
          </cell>
          <cell r="AN19">
            <v>2102.77</v>
          </cell>
          <cell r="AO19">
            <v>2313.0500000000002</v>
          </cell>
          <cell r="AP19">
            <v>69.39</v>
          </cell>
          <cell r="AQ19">
            <v>21.03</v>
          </cell>
          <cell r="AR19">
            <v>21.03</v>
          </cell>
          <cell r="AS19">
            <v>2214.2199999999998</v>
          </cell>
          <cell r="AT19">
            <v>0.03</v>
          </cell>
          <cell r="AU19">
            <v>2280.6466</v>
          </cell>
          <cell r="AV19">
            <v>4.5613000000000001</v>
          </cell>
          <cell r="AW19" t="str">
            <v>VL</v>
          </cell>
          <cell r="AX19">
            <v>4.5613000000000001</v>
          </cell>
          <cell r="AY19">
            <v>250.8715</v>
          </cell>
          <cell r="AZ19">
            <v>225.297</v>
          </cell>
          <cell r="BA19">
            <v>0.11351460516562573</v>
          </cell>
        </row>
        <row r="20">
          <cell r="J20" t="str">
            <v>0547-41</v>
          </cell>
          <cell r="K20" t="str">
            <v>CYTOXAN INJ 500MG LYOPHIL,IMP.</v>
          </cell>
          <cell r="M20" t="str">
            <v>VL</v>
          </cell>
          <cell r="N20">
            <v>1000</v>
          </cell>
          <cell r="O20" t="str">
            <v>US$</v>
          </cell>
          <cell r="P20">
            <v>7830</v>
          </cell>
          <cell r="Q20">
            <v>7.83</v>
          </cell>
          <cell r="R20">
            <v>497.4</v>
          </cell>
          <cell r="S20">
            <v>6.3524904214559377E-2</v>
          </cell>
          <cell r="T20" t="str">
            <v>AIR</v>
          </cell>
          <cell r="U20" t="str">
            <v>C&amp;F</v>
          </cell>
          <cell r="Y20">
            <v>1</v>
          </cell>
          <cell r="Z20">
            <v>55</v>
          </cell>
          <cell r="AA20">
            <v>1</v>
          </cell>
          <cell r="AB20">
            <v>0</v>
          </cell>
          <cell r="AC20">
            <v>0</v>
          </cell>
          <cell r="AD20">
            <v>0.1</v>
          </cell>
          <cell r="AE20">
            <v>0.03</v>
          </cell>
          <cell r="AI20">
            <v>7830</v>
          </cell>
          <cell r="AJ20">
            <v>497.4</v>
          </cell>
          <cell r="AK20">
            <v>6.3524904214559377E-2</v>
          </cell>
          <cell r="AL20">
            <v>8327.4</v>
          </cell>
          <cell r="AM20">
            <v>41.637</v>
          </cell>
          <cell r="AN20">
            <v>8369.0400000000009</v>
          </cell>
          <cell r="AO20">
            <v>9205.94</v>
          </cell>
          <cell r="AP20">
            <v>276.18</v>
          </cell>
          <cell r="AQ20">
            <v>83.69</v>
          </cell>
          <cell r="AR20">
            <v>83.69</v>
          </cell>
          <cell r="AS20">
            <v>8812.6</v>
          </cell>
          <cell r="AT20">
            <v>0.03</v>
          </cell>
          <cell r="AU20">
            <v>9076.978000000001</v>
          </cell>
          <cell r="AV20">
            <v>9.077</v>
          </cell>
          <cell r="AW20" t="str">
            <v>VL</v>
          </cell>
          <cell r="AX20">
            <v>9.077</v>
          </cell>
          <cell r="AY20">
            <v>499.23500000000001</v>
          </cell>
          <cell r="AZ20">
            <v>443.41250000000002</v>
          </cell>
          <cell r="BA20">
            <v>0.12589293265300361</v>
          </cell>
        </row>
        <row r="21">
          <cell r="J21" t="str">
            <v>059641</v>
          </cell>
          <cell r="K21" t="str">
            <v>MEGACE TABS. 40MG. 100'S</v>
          </cell>
          <cell r="M21" t="str">
            <v>BT</v>
          </cell>
          <cell r="N21">
            <v>600</v>
          </cell>
          <cell r="O21" t="str">
            <v>US$</v>
          </cell>
          <cell r="P21">
            <v>5898</v>
          </cell>
          <cell r="Q21">
            <v>9.83</v>
          </cell>
          <cell r="R21">
            <v>410.84</v>
          </cell>
          <cell r="S21">
            <v>6.9657511020684973E-2</v>
          </cell>
          <cell r="T21" t="str">
            <v>AIR</v>
          </cell>
          <cell r="U21" t="str">
            <v>C&amp;F</v>
          </cell>
          <cell r="Y21">
            <v>1</v>
          </cell>
          <cell r="Z21">
            <v>55</v>
          </cell>
          <cell r="AA21">
            <v>1</v>
          </cell>
          <cell r="AB21">
            <v>0</v>
          </cell>
          <cell r="AC21">
            <v>0</v>
          </cell>
          <cell r="AD21">
            <v>0.1</v>
          </cell>
          <cell r="AE21">
            <v>0.03</v>
          </cell>
          <cell r="AI21">
            <v>5898</v>
          </cell>
          <cell r="AJ21">
            <v>410.84</v>
          </cell>
          <cell r="AK21">
            <v>6.9657511020684973E-2</v>
          </cell>
          <cell r="AL21">
            <v>6308.84</v>
          </cell>
          <cell r="AM21">
            <v>31.5442</v>
          </cell>
          <cell r="AN21">
            <v>6340.38</v>
          </cell>
          <cell r="AO21">
            <v>6974.42</v>
          </cell>
          <cell r="AP21">
            <v>209.23</v>
          </cell>
          <cell r="AQ21">
            <v>63.4</v>
          </cell>
          <cell r="AR21">
            <v>63.4</v>
          </cell>
          <cell r="AS21">
            <v>6676.41</v>
          </cell>
          <cell r="AT21">
            <v>0.03</v>
          </cell>
          <cell r="AU21">
            <v>6876.7022999999999</v>
          </cell>
          <cell r="AV21">
            <v>11.4612</v>
          </cell>
          <cell r="AW21" t="str">
            <v>BT</v>
          </cell>
          <cell r="AX21">
            <v>11.4612</v>
          </cell>
          <cell r="AY21">
            <v>630.36599999999999</v>
          </cell>
          <cell r="AZ21">
            <v>575.12249999999995</v>
          </cell>
          <cell r="BA21">
            <v>9.6055188242504919E-2</v>
          </cell>
        </row>
        <row r="22">
          <cell r="J22" t="str">
            <v>6901-06R</v>
          </cell>
          <cell r="K22" t="str">
            <v>LITALIR 500MG. CAPSULES</v>
          </cell>
          <cell r="M22" t="str">
            <v>BT</v>
          </cell>
          <cell r="N22">
            <v>600</v>
          </cell>
          <cell r="O22" t="str">
            <v>US$</v>
          </cell>
          <cell r="P22">
            <v>18000</v>
          </cell>
          <cell r="Q22">
            <v>30</v>
          </cell>
          <cell r="R22">
            <v>406.18</v>
          </cell>
          <cell r="S22">
            <v>2.2565555555555557E-2</v>
          </cell>
          <cell r="T22" t="str">
            <v>AIR</v>
          </cell>
          <cell r="U22" t="str">
            <v>C&amp;F</v>
          </cell>
          <cell r="Y22">
            <v>1</v>
          </cell>
          <cell r="Z22">
            <v>55</v>
          </cell>
          <cell r="AA22">
            <v>1</v>
          </cell>
          <cell r="AB22">
            <v>0</v>
          </cell>
          <cell r="AC22">
            <v>0</v>
          </cell>
          <cell r="AD22">
            <v>0.1</v>
          </cell>
          <cell r="AE22">
            <v>0.03</v>
          </cell>
          <cell r="AI22">
            <v>18000</v>
          </cell>
          <cell r="AJ22">
            <v>406.18</v>
          </cell>
          <cell r="AK22">
            <v>2.2565555555555557E-2</v>
          </cell>
          <cell r="AL22">
            <v>18406.18</v>
          </cell>
          <cell r="AM22">
            <v>92.030900000000003</v>
          </cell>
          <cell r="AN22">
            <v>18498.21</v>
          </cell>
          <cell r="AO22">
            <v>20348.03</v>
          </cell>
          <cell r="AP22">
            <v>610.44000000000005</v>
          </cell>
          <cell r="AQ22">
            <v>184.98</v>
          </cell>
          <cell r="AR22">
            <v>184.98</v>
          </cell>
          <cell r="AS22">
            <v>19478.61</v>
          </cell>
          <cell r="AT22">
            <v>0.02</v>
          </cell>
          <cell r="AU22">
            <v>19868.182199999999</v>
          </cell>
          <cell r="AV22">
            <v>33.113599999999998</v>
          </cell>
          <cell r="AW22" t="str">
            <v>BT</v>
          </cell>
          <cell r="AX22">
            <v>33.113599999999998</v>
          </cell>
          <cell r="AY22">
            <v>1821.248</v>
          </cell>
          <cell r="AZ22">
            <v>1364.7977000000001</v>
          </cell>
          <cell r="BA22">
            <v>0.33444539069783019</v>
          </cell>
        </row>
        <row r="23">
          <cell r="J23" t="str">
            <v>1177W8</v>
          </cell>
          <cell r="K23" t="str">
            <v>TEQUIN TABLETS 400MG 7'S</v>
          </cell>
          <cell r="M23" t="str">
            <v>BX</v>
          </cell>
          <cell r="N23">
            <v>3520</v>
          </cell>
          <cell r="O23" t="str">
            <v>US$</v>
          </cell>
          <cell r="P23">
            <v>42592</v>
          </cell>
          <cell r="Q23">
            <v>12.1</v>
          </cell>
          <cell r="R23">
            <v>205.85</v>
          </cell>
          <cell r="S23">
            <v>4.8330672426746806E-3</v>
          </cell>
          <cell r="T23" t="str">
            <v>AIR</v>
          </cell>
          <cell r="U23" t="str">
            <v>C&amp;F</v>
          </cell>
          <cell r="Y23">
            <v>1</v>
          </cell>
          <cell r="Z23">
            <v>55</v>
          </cell>
          <cell r="AA23">
            <v>1</v>
          </cell>
          <cell r="AB23">
            <v>0</v>
          </cell>
          <cell r="AC23">
            <v>0</v>
          </cell>
          <cell r="AD23">
            <v>0.1</v>
          </cell>
          <cell r="AE23">
            <v>0.05</v>
          </cell>
          <cell r="AI23">
            <v>42592</v>
          </cell>
          <cell r="AJ23">
            <v>205.85</v>
          </cell>
          <cell r="AK23">
            <v>4.8330672426746806E-3</v>
          </cell>
          <cell r="AL23">
            <v>42797.85</v>
          </cell>
          <cell r="AM23">
            <v>213.98925</v>
          </cell>
          <cell r="AN23">
            <v>43011.839999999997</v>
          </cell>
          <cell r="AO23">
            <v>47313.02</v>
          </cell>
          <cell r="AP23">
            <v>2365.65</v>
          </cell>
          <cell r="AQ23">
            <v>430.12</v>
          </cell>
          <cell r="AR23">
            <v>430.12</v>
          </cell>
          <cell r="AS23">
            <v>46237.73</v>
          </cell>
          <cell r="AT23">
            <v>0.02</v>
          </cell>
          <cell r="AU23">
            <v>47162.484600000003</v>
          </cell>
          <cell r="AV23">
            <v>13.398400000000001</v>
          </cell>
          <cell r="AW23" t="str">
            <v>BX</v>
          </cell>
          <cell r="AX23">
            <v>13.398400000000001</v>
          </cell>
          <cell r="AY23">
            <v>736.91200000000003</v>
          </cell>
          <cell r="AZ23">
            <v>663.59010000000001</v>
          </cell>
          <cell r="BA23">
            <v>0.11049275750195786</v>
          </cell>
        </row>
        <row r="24">
          <cell r="J24" t="str">
            <v>1179H1</v>
          </cell>
          <cell r="K24" t="str">
            <v>TEQUIN INJ 400MG IV 40ML</v>
          </cell>
          <cell r="M24" t="str">
            <v>BX</v>
          </cell>
          <cell r="N24">
            <v>2180</v>
          </cell>
          <cell r="O24" t="str">
            <v>US$</v>
          </cell>
          <cell r="P24">
            <v>31435.599999999999</v>
          </cell>
          <cell r="Q24">
            <v>14.42</v>
          </cell>
          <cell r="R24">
            <v>319.62</v>
          </cell>
          <cell r="S24">
            <v>1.0167453460407946E-2</v>
          </cell>
          <cell r="T24" t="str">
            <v>AIR</v>
          </cell>
          <cell r="U24" t="str">
            <v>C&amp;F</v>
          </cell>
          <cell r="Y24">
            <v>1</v>
          </cell>
          <cell r="Z24">
            <v>55</v>
          </cell>
          <cell r="AA24">
            <v>1</v>
          </cell>
          <cell r="AB24">
            <v>0</v>
          </cell>
          <cell r="AC24">
            <v>0</v>
          </cell>
          <cell r="AD24">
            <v>0.1</v>
          </cell>
          <cell r="AE24">
            <v>0.05</v>
          </cell>
          <cell r="AI24">
            <v>31435.599999999999</v>
          </cell>
          <cell r="AJ24">
            <v>319.62</v>
          </cell>
          <cell r="AK24">
            <v>1.0167453460407946E-2</v>
          </cell>
          <cell r="AL24">
            <v>31755.219999999998</v>
          </cell>
          <cell r="AM24">
            <v>158.77609999999999</v>
          </cell>
          <cell r="AN24">
            <v>31914</v>
          </cell>
          <cell r="AO24">
            <v>35105.4</v>
          </cell>
          <cell r="AP24">
            <v>1755.27</v>
          </cell>
          <cell r="AQ24">
            <v>319.14</v>
          </cell>
          <cell r="AR24">
            <v>319.14</v>
          </cell>
          <cell r="AS24">
            <v>34307.550000000003</v>
          </cell>
          <cell r="AT24">
            <v>0.03</v>
          </cell>
          <cell r="AU24">
            <v>35336.776500000007</v>
          </cell>
          <cell r="AV24">
            <v>16.209499999999998</v>
          </cell>
          <cell r="AW24" t="str">
            <v>VL</v>
          </cell>
          <cell r="AX24">
            <v>16.209499999999998</v>
          </cell>
          <cell r="AY24">
            <v>891.52250000000004</v>
          </cell>
          <cell r="AZ24">
            <v>789.89189999999996</v>
          </cell>
          <cell r="BA24">
            <v>0.12866393490045924</v>
          </cell>
        </row>
        <row r="25">
          <cell r="J25" t="str">
            <v>15402FG</v>
          </cell>
          <cell r="K25" t="str">
            <v>LIPOSTAT 10MG TABS 30S</v>
          </cell>
          <cell r="M25" t="str">
            <v>BX</v>
          </cell>
          <cell r="N25">
            <v>9716</v>
          </cell>
          <cell r="O25" t="str">
            <v>US$</v>
          </cell>
          <cell r="P25">
            <v>184604</v>
          </cell>
          <cell r="Q25">
            <v>19</v>
          </cell>
          <cell r="R25">
            <v>3064.4263999999998</v>
          </cell>
          <cell r="S25">
            <v>1.66E-2</v>
          </cell>
          <cell r="T25" t="str">
            <v>AIR</v>
          </cell>
          <cell r="U25" t="str">
            <v>C&amp;F</v>
          </cell>
          <cell r="Y25">
            <v>1</v>
          </cell>
          <cell r="Z25">
            <v>55</v>
          </cell>
          <cell r="AA25">
            <v>1</v>
          </cell>
          <cell r="AB25">
            <v>0</v>
          </cell>
          <cell r="AC25">
            <v>0</v>
          </cell>
          <cell r="AD25">
            <v>0.1</v>
          </cell>
          <cell r="AE25">
            <v>0.05</v>
          </cell>
          <cell r="AI25">
            <v>184604</v>
          </cell>
          <cell r="AJ25">
            <v>3064.4263999999998</v>
          </cell>
          <cell r="AK25">
            <v>1.66E-2</v>
          </cell>
          <cell r="AL25">
            <v>187668.4264</v>
          </cell>
          <cell r="AM25">
            <v>938.34213199999999</v>
          </cell>
          <cell r="AN25">
            <v>188606.77</v>
          </cell>
          <cell r="AO25">
            <v>207467.45</v>
          </cell>
          <cell r="AP25">
            <v>10373.370000000001</v>
          </cell>
          <cell r="AQ25">
            <v>1886.07</v>
          </cell>
          <cell r="AR25">
            <v>1886.07</v>
          </cell>
          <cell r="AS25">
            <v>202752.28</v>
          </cell>
          <cell r="AT25">
            <v>0.01</v>
          </cell>
          <cell r="AU25">
            <v>204779.8028</v>
          </cell>
          <cell r="AV25">
            <v>21.076599999999999</v>
          </cell>
          <cell r="AW25" t="str">
            <v>BX</v>
          </cell>
          <cell r="AX25">
            <v>21.076599999999999</v>
          </cell>
          <cell r="AY25">
            <v>1159.213</v>
          </cell>
          <cell r="AZ25">
            <v>1050.4973</v>
          </cell>
          <cell r="BA25">
            <v>0.10348974718925974</v>
          </cell>
        </row>
        <row r="26">
          <cell r="J26">
            <v>17540</v>
          </cell>
          <cell r="K26" t="str">
            <v>COUNTERPAIN CRM 30GM</v>
          </cell>
          <cell r="M26" t="str">
            <v>EA</v>
          </cell>
          <cell r="N26">
            <v>6500</v>
          </cell>
          <cell r="O26" t="str">
            <v>US$</v>
          </cell>
          <cell r="P26">
            <v>3835</v>
          </cell>
          <cell r="Q26">
            <v>0.59</v>
          </cell>
          <cell r="R26">
            <v>403</v>
          </cell>
          <cell r="S26">
            <v>0.10508474576271186</v>
          </cell>
          <cell r="T26" t="str">
            <v>air</v>
          </cell>
          <cell r="U26" t="str">
            <v>C&amp;F</v>
          </cell>
          <cell r="Y26">
            <v>1</v>
          </cell>
          <cell r="Z26">
            <v>55</v>
          </cell>
          <cell r="AA26">
            <v>1</v>
          </cell>
          <cell r="AB26">
            <v>0</v>
          </cell>
          <cell r="AC26">
            <v>0</v>
          </cell>
          <cell r="AD26">
            <v>0.1</v>
          </cell>
          <cell r="AE26">
            <v>0.1</v>
          </cell>
          <cell r="AI26">
            <v>3835</v>
          </cell>
          <cell r="AJ26">
            <v>403</v>
          </cell>
          <cell r="AK26">
            <v>0.10508474576271186</v>
          </cell>
          <cell r="AL26">
            <v>4238</v>
          </cell>
          <cell r="AM26">
            <v>21.19</v>
          </cell>
          <cell r="AN26">
            <v>4259.1899999999996</v>
          </cell>
          <cell r="AO26">
            <v>4685.1099999999997</v>
          </cell>
          <cell r="AP26">
            <v>468.51</v>
          </cell>
          <cell r="AQ26">
            <v>42.59</v>
          </cell>
          <cell r="AR26">
            <v>42.59</v>
          </cell>
          <cell r="AS26">
            <v>4812.88</v>
          </cell>
          <cell r="AT26">
            <v>0.03</v>
          </cell>
          <cell r="AU26">
            <v>4957.2664000000004</v>
          </cell>
          <cell r="AV26">
            <v>0.76270000000000004</v>
          </cell>
          <cell r="AW26" t="str">
            <v>TU</v>
          </cell>
          <cell r="AX26">
            <v>0.76270000000000004</v>
          </cell>
          <cell r="AY26">
            <v>41.948500000000003</v>
          </cell>
          <cell r="AZ26">
            <v>35.816800000000001</v>
          </cell>
          <cell r="BA26">
            <v>0.17119619843202072</v>
          </cell>
        </row>
        <row r="27">
          <cell r="J27" t="str">
            <v>17856FG</v>
          </cell>
          <cell r="K27" t="str">
            <v>LIPOSTAT 20MG TABS 30S</v>
          </cell>
          <cell r="M27" t="str">
            <v>BX</v>
          </cell>
          <cell r="N27">
            <v>1449</v>
          </cell>
          <cell r="O27" t="str">
            <v>US$</v>
          </cell>
          <cell r="P27">
            <v>35500.5</v>
          </cell>
          <cell r="Q27">
            <v>24.5</v>
          </cell>
          <cell r="R27">
            <v>138.88999999999999</v>
          </cell>
          <cell r="S27">
            <v>3.9123392628272842E-3</v>
          </cell>
          <cell r="T27" t="str">
            <v>AIR</v>
          </cell>
          <cell r="U27" t="str">
            <v>C&amp;F</v>
          </cell>
          <cell r="Y27">
            <v>1</v>
          </cell>
          <cell r="Z27">
            <v>55</v>
          </cell>
          <cell r="AA27">
            <v>1</v>
          </cell>
          <cell r="AB27">
            <v>0</v>
          </cell>
          <cell r="AC27">
            <v>0</v>
          </cell>
          <cell r="AD27">
            <v>0.1</v>
          </cell>
          <cell r="AE27">
            <v>0.05</v>
          </cell>
          <cell r="AI27">
            <v>35500.5</v>
          </cell>
          <cell r="AJ27">
            <v>138.88999999999999</v>
          </cell>
          <cell r="AK27">
            <v>3.9123392628272842E-3</v>
          </cell>
          <cell r="AL27">
            <v>35639.39</v>
          </cell>
          <cell r="AM27">
            <v>178.19694999999999</v>
          </cell>
          <cell r="AN27">
            <v>35817.589999999997</v>
          </cell>
          <cell r="AO27">
            <v>39399.35</v>
          </cell>
          <cell r="AP27">
            <v>1969.97</v>
          </cell>
          <cell r="AQ27">
            <v>358.18</v>
          </cell>
          <cell r="AR27">
            <v>358.18</v>
          </cell>
          <cell r="AS27">
            <v>38503.919999999998</v>
          </cell>
          <cell r="AT27">
            <v>0.01</v>
          </cell>
          <cell r="AU27">
            <v>38888.959199999998</v>
          </cell>
          <cell r="AV27">
            <v>26.8385</v>
          </cell>
          <cell r="AW27" t="str">
            <v>BX</v>
          </cell>
          <cell r="AX27">
            <v>26.8385</v>
          </cell>
          <cell r="AY27">
            <v>1476.1175000000001</v>
          </cell>
          <cell r="AZ27">
            <v>1335.373</v>
          </cell>
          <cell r="BA27">
            <v>0.10539714371939524</v>
          </cell>
        </row>
        <row r="28">
          <cell r="J28" t="str">
            <v>1890121Y</v>
          </cell>
          <cell r="K28" t="str">
            <v>UFT CAPS 100MG/24MG 120'S</v>
          </cell>
          <cell r="M28" t="str">
            <v>BT</v>
          </cell>
          <cell r="N28">
            <v>250</v>
          </cell>
          <cell r="O28" t="str">
            <v>US$</v>
          </cell>
          <cell r="P28">
            <v>39147.5</v>
          </cell>
          <cell r="Q28">
            <v>156.59</v>
          </cell>
          <cell r="R28">
            <v>587.21249999999998</v>
          </cell>
          <cell r="S28">
            <v>1.4999999999999999E-2</v>
          </cell>
          <cell r="T28" t="str">
            <v>AIR</v>
          </cell>
          <cell r="U28" t="str">
            <v>C&amp;F</v>
          </cell>
          <cell r="Y28">
            <v>1</v>
          </cell>
          <cell r="Z28">
            <v>55</v>
          </cell>
          <cell r="AA28">
            <v>1</v>
          </cell>
          <cell r="AB28">
            <v>0</v>
          </cell>
          <cell r="AC28">
            <v>0</v>
          </cell>
          <cell r="AD28">
            <v>0.1</v>
          </cell>
          <cell r="AE28">
            <v>0.03</v>
          </cell>
          <cell r="AI28">
            <v>39147.5</v>
          </cell>
          <cell r="AJ28">
            <v>587.21249999999998</v>
          </cell>
          <cell r="AK28">
            <v>1.4999999999999999E-2</v>
          </cell>
          <cell r="AL28">
            <v>39734.712500000001</v>
          </cell>
          <cell r="AM28">
            <v>198.6735625</v>
          </cell>
          <cell r="AN28">
            <v>39933.39</v>
          </cell>
          <cell r="AO28">
            <v>43926.73</v>
          </cell>
          <cell r="AP28">
            <v>1317.8</v>
          </cell>
          <cell r="AQ28">
            <v>399.33</v>
          </cell>
          <cell r="AR28">
            <v>399.33</v>
          </cell>
          <cell r="AS28">
            <v>42049.85</v>
          </cell>
          <cell r="AT28">
            <v>0.02</v>
          </cell>
          <cell r="AU28">
            <v>42890.847000000002</v>
          </cell>
          <cell r="AV28">
            <v>171.5634</v>
          </cell>
          <cell r="AW28" t="str">
            <v>BT</v>
          </cell>
          <cell r="AX28">
            <v>171.5634</v>
          </cell>
          <cell r="AY28">
            <v>9435.9869999999992</v>
          </cell>
          <cell r="AZ28">
            <v>8710.2549999999992</v>
          </cell>
          <cell r="BA28">
            <v>8.3319259883895436E-2</v>
          </cell>
        </row>
        <row r="29">
          <cell r="J29" t="str">
            <v>18902C</v>
          </cell>
          <cell r="K29" t="str">
            <v>UFT CAPS 100MG/24MG 28'S BULK</v>
          </cell>
          <cell r="M29" t="str">
            <v>BT</v>
          </cell>
          <cell r="N29">
            <v>200</v>
          </cell>
          <cell r="O29" t="str">
            <v>US$</v>
          </cell>
          <cell r="P29">
            <v>7200</v>
          </cell>
          <cell r="Q29">
            <v>36</v>
          </cell>
          <cell r="R29">
            <v>294.24</v>
          </cell>
          <cell r="S29">
            <v>4.0866666666666669E-2</v>
          </cell>
          <cell r="T29" t="str">
            <v>AIR</v>
          </cell>
          <cell r="U29" t="str">
            <v>C&amp;F</v>
          </cell>
          <cell r="Y29">
            <v>1</v>
          </cell>
          <cell r="Z29">
            <v>55</v>
          </cell>
          <cell r="AA29">
            <v>1</v>
          </cell>
          <cell r="AB29">
            <v>0</v>
          </cell>
          <cell r="AC29">
            <v>0</v>
          </cell>
          <cell r="AD29">
            <v>0.1</v>
          </cell>
          <cell r="AE29">
            <v>0.03</v>
          </cell>
          <cell r="AI29">
            <v>7200</v>
          </cell>
          <cell r="AJ29">
            <v>294.24</v>
          </cell>
          <cell r="AK29">
            <v>4.0866666666666669E-2</v>
          </cell>
          <cell r="AL29">
            <v>7494.24</v>
          </cell>
          <cell r="AM29">
            <v>37.471200000000003</v>
          </cell>
          <cell r="AN29">
            <v>7531.71</v>
          </cell>
          <cell r="AO29">
            <v>8284.8799999999992</v>
          </cell>
          <cell r="AP29">
            <v>248.55</v>
          </cell>
          <cell r="AQ29">
            <v>75.319999999999993</v>
          </cell>
          <cell r="AR29">
            <v>75.319999999999993</v>
          </cell>
          <cell r="AS29">
            <v>7930.9</v>
          </cell>
          <cell r="AT29">
            <v>0.03</v>
          </cell>
          <cell r="AU29">
            <v>8168.8270000000002</v>
          </cell>
          <cell r="AV29">
            <v>40.844099999999997</v>
          </cell>
          <cell r="AW29" t="str">
            <v>BT</v>
          </cell>
          <cell r="AX29">
            <v>40.844099999999997</v>
          </cell>
          <cell r="AY29">
            <v>2246.4254999999998</v>
          </cell>
          <cell r="AZ29">
            <v>2084.2325000000001</v>
          </cell>
          <cell r="BA29">
            <v>7.7819053296596996E-2</v>
          </cell>
        </row>
        <row r="30">
          <cell r="J30" t="str">
            <v>1966-01</v>
          </cell>
          <cell r="K30" t="str">
            <v>ZERIT CAPSULES 30MG 60'S</v>
          </cell>
          <cell r="M30" t="str">
            <v>BT</v>
          </cell>
          <cell r="N30">
            <v>15</v>
          </cell>
          <cell r="O30" t="str">
            <v>US$</v>
          </cell>
          <cell r="P30">
            <v>1122.1500000000001</v>
          </cell>
          <cell r="Q30">
            <v>74.81</v>
          </cell>
          <cell r="R30">
            <v>50.047890000000002</v>
          </cell>
          <cell r="S30">
            <v>4.4600000000000001E-2</v>
          </cell>
          <cell r="T30" t="str">
            <v>AIR</v>
          </cell>
          <cell r="U30" t="str">
            <v>C&amp;F</v>
          </cell>
          <cell r="Y30">
            <v>1</v>
          </cell>
          <cell r="Z30">
            <v>55</v>
          </cell>
          <cell r="AA30">
            <v>1</v>
          </cell>
          <cell r="AB30">
            <v>0</v>
          </cell>
          <cell r="AC30">
            <v>0</v>
          </cell>
          <cell r="AD30">
            <v>0.1</v>
          </cell>
          <cell r="AE30">
            <v>0.03</v>
          </cell>
          <cell r="AI30">
            <v>1122.1500000000001</v>
          </cell>
          <cell r="AJ30">
            <v>50.047890000000002</v>
          </cell>
          <cell r="AK30">
            <v>4.4600000000000001E-2</v>
          </cell>
          <cell r="AL30">
            <v>1172.1978900000001</v>
          </cell>
          <cell r="AM30">
            <v>5.8609894500000008</v>
          </cell>
          <cell r="AN30">
            <v>1178.06</v>
          </cell>
          <cell r="AO30">
            <v>1295.8699999999999</v>
          </cell>
          <cell r="AP30">
            <v>38.880000000000003</v>
          </cell>
          <cell r="AQ30">
            <v>11.78</v>
          </cell>
          <cell r="AR30">
            <v>11.78</v>
          </cell>
          <cell r="AS30">
            <v>1240.5</v>
          </cell>
          <cell r="AT30">
            <v>0.03</v>
          </cell>
          <cell r="AU30">
            <v>1277.7150000000001</v>
          </cell>
          <cell r="AV30">
            <v>85.180999999999997</v>
          </cell>
          <cell r="AW30" t="str">
            <v>BT</v>
          </cell>
          <cell r="AX30">
            <v>85.180999999999997</v>
          </cell>
          <cell r="AY30">
            <v>4684.9549999999999</v>
          </cell>
          <cell r="AZ30">
            <v>4286.24</v>
          </cell>
          <cell r="BA30">
            <v>9.3022089290380361E-2</v>
          </cell>
        </row>
        <row r="31">
          <cell r="J31" t="str">
            <v>1967-01</v>
          </cell>
          <cell r="K31" t="str">
            <v>ZERIT CAPSULES 40MG 60'S</v>
          </cell>
          <cell r="M31" t="str">
            <v>BT</v>
          </cell>
          <cell r="N31">
            <v>15</v>
          </cell>
          <cell r="O31" t="str">
            <v>US$</v>
          </cell>
          <cell r="P31">
            <v>1492.65</v>
          </cell>
          <cell r="Q31">
            <v>99.51</v>
          </cell>
          <cell r="R31">
            <v>68.661900000000003</v>
          </cell>
          <cell r="S31">
            <v>4.5999999999999999E-2</v>
          </cell>
          <cell r="T31" t="str">
            <v>AIR</v>
          </cell>
          <cell r="U31" t="str">
            <v>C&amp;F</v>
          </cell>
          <cell r="Y31">
            <v>1</v>
          </cell>
          <cell r="Z31">
            <v>55</v>
          </cell>
          <cell r="AA31">
            <v>1</v>
          </cell>
          <cell r="AB31">
            <v>0</v>
          </cell>
          <cell r="AC31">
            <v>0</v>
          </cell>
          <cell r="AD31">
            <v>0.1</v>
          </cell>
          <cell r="AE31">
            <v>0.03</v>
          </cell>
          <cell r="AI31">
            <v>1492.65</v>
          </cell>
          <cell r="AJ31">
            <v>68.661900000000003</v>
          </cell>
          <cell r="AK31">
            <v>4.5999999999999999E-2</v>
          </cell>
          <cell r="AL31">
            <v>1561.3119000000002</v>
          </cell>
          <cell r="AM31">
            <v>7.8065595000000005</v>
          </cell>
          <cell r="AN31">
            <v>1569.12</v>
          </cell>
          <cell r="AO31">
            <v>1726.03</v>
          </cell>
          <cell r="AP31">
            <v>51.78</v>
          </cell>
          <cell r="AQ31">
            <v>15.69</v>
          </cell>
          <cell r="AR31">
            <v>15.69</v>
          </cell>
          <cell r="AS31">
            <v>1652.28</v>
          </cell>
          <cell r="AT31">
            <v>0.03</v>
          </cell>
          <cell r="AU31">
            <v>1701.8484000000001</v>
          </cell>
          <cell r="AV31">
            <v>113.45659999999999</v>
          </cell>
          <cell r="AW31" t="str">
            <v>BT</v>
          </cell>
          <cell r="AX31">
            <v>113.45659999999999</v>
          </cell>
          <cell r="AY31">
            <v>6240.1130000000003</v>
          </cell>
          <cell r="AZ31">
            <v>5709.5</v>
          </cell>
          <cell r="BA31">
            <v>9.2935108153078261E-2</v>
          </cell>
        </row>
        <row r="32">
          <cell r="J32" t="str">
            <v>22-994</v>
          </cell>
          <cell r="K32" t="str">
            <v>VIT. E 100 IU CAPS</v>
          </cell>
          <cell r="M32" t="str">
            <v>EA</v>
          </cell>
          <cell r="N32">
            <v>510700</v>
          </cell>
          <cell r="O32" t="str">
            <v>AUS$</v>
          </cell>
          <cell r="P32">
            <v>14554.95</v>
          </cell>
          <cell r="Q32">
            <v>2.8500000000000001E-2</v>
          </cell>
          <cell r="R32">
            <v>0</v>
          </cell>
          <cell r="S32">
            <v>0</v>
          </cell>
          <cell r="T32" t="str">
            <v>SEA</v>
          </cell>
          <cell r="U32" t="str">
            <v>C&amp;F</v>
          </cell>
          <cell r="Y32">
            <v>0.52740799999999999</v>
          </cell>
          <cell r="Z32">
            <v>55</v>
          </cell>
          <cell r="AA32">
            <v>1</v>
          </cell>
          <cell r="AB32">
            <v>0</v>
          </cell>
          <cell r="AC32">
            <v>0.05</v>
          </cell>
          <cell r="AD32">
            <v>0.1</v>
          </cell>
          <cell r="AE32">
            <v>0.05</v>
          </cell>
          <cell r="AI32">
            <v>7676.3970696000006</v>
          </cell>
          <cell r="AJ32">
            <v>0</v>
          </cell>
          <cell r="AK32">
            <v>0</v>
          </cell>
          <cell r="AL32">
            <v>7676.3970696000006</v>
          </cell>
          <cell r="AM32">
            <v>38.381985348000001</v>
          </cell>
          <cell r="AN32">
            <v>7714.78</v>
          </cell>
          <cell r="AO32">
            <v>8486.26</v>
          </cell>
          <cell r="AP32">
            <v>424.31</v>
          </cell>
          <cell r="AQ32">
            <v>77.150000000000006</v>
          </cell>
          <cell r="AR32">
            <v>77.150000000000006</v>
          </cell>
          <cell r="AS32">
            <v>8293.39</v>
          </cell>
          <cell r="AT32">
            <v>0.02</v>
          </cell>
          <cell r="AU32">
            <v>8459.2577999999994</v>
          </cell>
          <cell r="AV32">
            <v>1.66E-2</v>
          </cell>
          <cell r="AW32" t="str">
            <v>EA</v>
          </cell>
          <cell r="AX32">
            <v>1.66E-2</v>
          </cell>
          <cell r="AY32">
            <v>0.91300000000000003</v>
          </cell>
          <cell r="AZ32">
            <v>0.8921</v>
          </cell>
          <cell r="BA32">
            <v>2.3427866831072786E-2</v>
          </cell>
        </row>
        <row r="33">
          <cell r="J33" t="str">
            <v>25-089M</v>
          </cell>
          <cell r="K33" t="str">
            <v>THERAGRAN M TABLETS BULK</v>
          </cell>
          <cell r="M33" t="str">
            <v>EA</v>
          </cell>
          <cell r="N33">
            <v>514310</v>
          </cell>
          <cell r="O33" t="str">
            <v>US$</v>
          </cell>
          <cell r="P33">
            <v>18138.169999999998</v>
          </cell>
          <cell r="Q33">
            <v>3.5266998502848472E-2</v>
          </cell>
          <cell r="R33">
            <v>240.97</v>
          </cell>
          <cell r="S33">
            <v>1.3285243219134015E-2</v>
          </cell>
          <cell r="T33" t="str">
            <v>AIR</v>
          </cell>
          <cell r="U33" t="str">
            <v>C&amp;F</v>
          </cell>
          <cell r="Y33">
            <v>1</v>
          </cell>
          <cell r="Z33">
            <v>55</v>
          </cell>
          <cell r="AA33">
            <v>1</v>
          </cell>
          <cell r="AB33">
            <v>0</v>
          </cell>
          <cell r="AC33">
            <v>0</v>
          </cell>
          <cell r="AD33">
            <v>0.1</v>
          </cell>
          <cell r="AE33">
            <v>0.05</v>
          </cell>
          <cell r="AI33">
            <v>18138.169999999998</v>
          </cell>
          <cell r="AJ33">
            <v>240.97</v>
          </cell>
          <cell r="AK33">
            <v>1.3285243219134015E-2</v>
          </cell>
          <cell r="AL33">
            <v>18379.14</v>
          </cell>
          <cell r="AM33">
            <v>91.895700000000005</v>
          </cell>
          <cell r="AN33">
            <v>18471.04</v>
          </cell>
          <cell r="AO33">
            <v>20318.14</v>
          </cell>
          <cell r="AP33">
            <v>1015.91</v>
          </cell>
          <cell r="AQ33">
            <v>184.71</v>
          </cell>
          <cell r="AR33">
            <v>184.71</v>
          </cell>
          <cell r="AS33">
            <v>19856.37</v>
          </cell>
          <cell r="AT33">
            <v>0.03</v>
          </cell>
          <cell r="AU33">
            <v>20452.061099999999</v>
          </cell>
          <cell r="AV33">
            <v>3.9800000000000002E-2</v>
          </cell>
          <cell r="AW33" t="str">
            <v>PC</v>
          </cell>
          <cell r="AX33">
            <v>3.9800000000000002E-2</v>
          </cell>
          <cell r="AY33">
            <v>2.1890000000000001</v>
          </cell>
          <cell r="AZ33">
            <v>2.0589</v>
          </cell>
          <cell r="BA33">
            <v>6.318908154839975E-2</v>
          </cell>
        </row>
        <row r="34">
          <cell r="J34" t="str">
            <v>301097-1Y</v>
          </cell>
          <cell r="K34" t="str">
            <v>BLENOXANE 15MG INJ VIALS BULK</v>
          </cell>
          <cell r="M34" t="str">
            <v>VL</v>
          </cell>
          <cell r="N34">
            <v>470</v>
          </cell>
          <cell r="O34" t="str">
            <v>US$</v>
          </cell>
          <cell r="P34">
            <v>9400</v>
          </cell>
          <cell r="Q34">
            <v>20</v>
          </cell>
          <cell r="R34">
            <v>318.75</v>
          </cell>
          <cell r="S34">
            <v>3.3909574468085103E-2</v>
          </cell>
          <cell r="T34" t="str">
            <v>AIR</v>
          </cell>
          <cell r="U34" t="str">
            <v>C&amp;F</v>
          </cell>
          <cell r="Y34">
            <v>1</v>
          </cell>
          <cell r="Z34">
            <v>55</v>
          </cell>
          <cell r="AA34">
            <v>1</v>
          </cell>
          <cell r="AB34">
            <v>0</v>
          </cell>
          <cell r="AC34">
            <v>0</v>
          </cell>
          <cell r="AD34">
            <v>0.1</v>
          </cell>
          <cell r="AE34">
            <v>0.03</v>
          </cell>
          <cell r="AI34">
            <v>9400</v>
          </cell>
          <cell r="AJ34">
            <v>318.75</v>
          </cell>
          <cell r="AK34">
            <v>3.3909574468085103E-2</v>
          </cell>
          <cell r="AL34">
            <v>9718.75</v>
          </cell>
          <cell r="AM34">
            <v>48.59375</v>
          </cell>
          <cell r="AN34">
            <v>9767.34</v>
          </cell>
          <cell r="AO34">
            <v>10744.07</v>
          </cell>
          <cell r="AP34">
            <v>322.32</v>
          </cell>
          <cell r="AQ34">
            <v>97.67</v>
          </cell>
          <cell r="AR34">
            <v>97.67</v>
          </cell>
          <cell r="AS34">
            <v>10285</v>
          </cell>
          <cell r="AT34">
            <v>0.03</v>
          </cell>
          <cell r="AU34">
            <v>10593.550000000001</v>
          </cell>
          <cell r="AV34">
            <v>22.5395</v>
          </cell>
          <cell r="AW34" t="str">
            <v>PC</v>
          </cell>
          <cell r="AX34">
            <v>22.5395</v>
          </cell>
          <cell r="AY34">
            <v>1239.6724999999999</v>
          </cell>
          <cell r="AZ34">
            <v>1103.7180000000001</v>
          </cell>
          <cell r="BA34">
            <v>0.123178656142239</v>
          </cell>
        </row>
        <row r="35">
          <cell r="J35" t="str">
            <v>3012-79</v>
          </cell>
          <cell r="K35" t="str">
            <v>BICNU VIALS IMP FIN GOODS</v>
          </cell>
          <cell r="M35" t="str">
            <v>VL</v>
          </cell>
          <cell r="N35">
            <v>12</v>
          </cell>
          <cell r="O35" t="str">
            <v>US$</v>
          </cell>
          <cell r="P35">
            <v>178.92</v>
          </cell>
          <cell r="Q35">
            <v>14.909999999999998</v>
          </cell>
          <cell r="R35">
            <v>45.624600000000001</v>
          </cell>
          <cell r="S35">
            <v>0.255</v>
          </cell>
          <cell r="T35" t="str">
            <v>AIR</v>
          </cell>
          <cell r="U35" t="str">
            <v>C&amp;F</v>
          </cell>
          <cell r="Y35">
            <v>1</v>
          </cell>
          <cell r="Z35">
            <v>55</v>
          </cell>
          <cell r="AA35">
            <v>1</v>
          </cell>
          <cell r="AB35">
            <v>0</v>
          </cell>
          <cell r="AC35">
            <v>0</v>
          </cell>
          <cell r="AD35">
            <v>0.1</v>
          </cell>
          <cell r="AE35">
            <v>0.03</v>
          </cell>
          <cell r="AI35">
            <v>178.92</v>
          </cell>
          <cell r="AJ35">
            <v>45.624600000000001</v>
          </cell>
          <cell r="AK35">
            <v>0.255</v>
          </cell>
          <cell r="AL35">
            <v>224.5446</v>
          </cell>
          <cell r="AM35">
            <v>1.1227230000000001</v>
          </cell>
          <cell r="AN35">
            <v>225.67</v>
          </cell>
          <cell r="AO35">
            <v>248.24</v>
          </cell>
          <cell r="AP35">
            <v>7.45</v>
          </cell>
          <cell r="AQ35">
            <v>2.2599999999999998</v>
          </cell>
          <cell r="AR35">
            <v>2.2599999999999998</v>
          </cell>
          <cell r="AS35">
            <v>237.64</v>
          </cell>
          <cell r="AT35">
            <v>0.03</v>
          </cell>
          <cell r="AU35">
            <v>244.76919999999998</v>
          </cell>
          <cell r="AV35">
            <v>20.397400000000001</v>
          </cell>
          <cell r="AW35" t="str">
            <v>VL</v>
          </cell>
          <cell r="AX35">
            <v>20.397400000000001</v>
          </cell>
          <cell r="AY35">
            <v>1121.857</v>
          </cell>
          <cell r="AZ35">
            <v>1007.45</v>
          </cell>
          <cell r="BA35">
            <v>0.11356097076778005</v>
          </cell>
        </row>
        <row r="36">
          <cell r="J36" t="str">
            <v>301520FG</v>
          </cell>
          <cell r="K36" t="str">
            <v>AMIKIN INJ 100MG 2ML</v>
          </cell>
          <cell r="M36" t="str">
            <v>VL</v>
          </cell>
          <cell r="N36">
            <v>11060</v>
          </cell>
          <cell r="O36" t="str">
            <v>US$</v>
          </cell>
          <cell r="P36">
            <v>13161.4</v>
          </cell>
          <cell r="Q36">
            <v>1.19</v>
          </cell>
          <cell r="R36">
            <v>157.93680000000001</v>
          </cell>
          <cell r="S36">
            <v>1.2E-2</v>
          </cell>
          <cell r="T36" t="str">
            <v>AIR</v>
          </cell>
          <cell r="U36" t="str">
            <v>C&amp;F</v>
          </cell>
          <cell r="Y36">
            <v>1</v>
          </cell>
          <cell r="Z36">
            <v>55</v>
          </cell>
          <cell r="AA36">
            <v>1</v>
          </cell>
          <cell r="AB36">
            <v>0</v>
          </cell>
          <cell r="AC36">
            <v>0</v>
          </cell>
          <cell r="AD36">
            <v>0.1</v>
          </cell>
          <cell r="AE36">
            <v>0.05</v>
          </cell>
          <cell r="AI36">
            <v>13161.4</v>
          </cell>
          <cell r="AJ36">
            <v>157.93680000000001</v>
          </cell>
          <cell r="AK36">
            <v>1.2E-2</v>
          </cell>
          <cell r="AL36">
            <v>13319.336799999999</v>
          </cell>
          <cell r="AM36">
            <v>66.596683999999996</v>
          </cell>
          <cell r="AN36">
            <v>13385.93</v>
          </cell>
          <cell r="AO36">
            <v>14724.52</v>
          </cell>
          <cell r="AP36">
            <v>736.23</v>
          </cell>
          <cell r="AQ36">
            <v>133.86000000000001</v>
          </cell>
          <cell r="AR36">
            <v>133.86000000000001</v>
          </cell>
          <cell r="AS36">
            <v>14389.88</v>
          </cell>
          <cell r="AT36">
            <v>0.02</v>
          </cell>
          <cell r="AU36">
            <v>14677.677599999999</v>
          </cell>
          <cell r="AV36">
            <v>1.3270999999999999</v>
          </cell>
          <cell r="AW36" t="str">
            <v>VL</v>
          </cell>
          <cell r="AX36">
            <v>1.3270999999999999</v>
          </cell>
          <cell r="AY36">
            <v>72.990499999999997</v>
          </cell>
          <cell r="AZ36">
            <v>64.624200000000002</v>
          </cell>
          <cell r="BA36">
            <v>0.12946079023028512</v>
          </cell>
        </row>
        <row r="37">
          <cell r="J37" t="str">
            <v>301920FG</v>
          </cell>
          <cell r="K37" t="str">
            <v>AMIKIN INJ 250MG 2ML</v>
          </cell>
          <cell r="M37" t="str">
            <v>VL</v>
          </cell>
          <cell r="N37">
            <v>4980</v>
          </cell>
          <cell r="O37" t="str">
            <v>US$</v>
          </cell>
          <cell r="P37">
            <v>13695</v>
          </cell>
          <cell r="Q37">
            <v>2.75</v>
          </cell>
          <cell r="R37">
            <v>145.54</v>
          </cell>
          <cell r="S37">
            <v>1.0627236217597662E-2</v>
          </cell>
          <cell r="T37" t="str">
            <v>AIR</v>
          </cell>
          <cell r="U37" t="str">
            <v>C&amp;F</v>
          </cell>
          <cell r="Y37">
            <v>1</v>
          </cell>
          <cell r="Z37">
            <v>55</v>
          </cell>
          <cell r="AA37">
            <v>1</v>
          </cell>
          <cell r="AB37">
            <v>0</v>
          </cell>
          <cell r="AC37">
            <v>0</v>
          </cell>
          <cell r="AD37">
            <v>0.1</v>
          </cell>
          <cell r="AE37">
            <v>0.05</v>
          </cell>
          <cell r="AI37">
            <v>13695</v>
          </cell>
          <cell r="AJ37">
            <v>145.54</v>
          </cell>
          <cell r="AK37">
            <v>1.0627236217597662E-2</v>
          </cell>
          <cell r="AL37">
            <v>13840.54</v>
          </cell>
          <cell r="AM37">
            <v>69.202700000000007</v>
          </cell>
          <cell r="AN37">
            <v>13909.74</v>
          </cell>
          <cell r="AO37">
            <v>15300.71</v>
          </cell>
          <cell r="AP37">
            <v>765.04</v>
          </cell>
          <cell r="AQ37">
            <v>139.1</v>
          </cell>
          <cell r="AR37">
            <v>139.1</v>
          </cell>
          <cell r="AS37">
            <v>14952.98</v>
          </cell>
          <cell r="AT37">
            <v>0.02</v>
          </cell>
          <cell r="AU37">
            <v>15252.0396</v>
          </cell>
          <cell r="AV37">
            <v>3.0627</v>
          </cell>
          <cell r="AW37" t="str">
            <v>VL</v>
          </cell>
          <cell r="AX37">
            <v>3.0627</v>
          </cell>
          <cell r="AY37">
            <v>168.4485</v>
          </cell>
          <cell r="AZ37">
            <v>149.3417</v>
          </cell>
          <cell r="BA37">
            <v>0.12794015335301512</v>
          </cell>
        </row>
        <row r="38">
          <cell r="J38" t="str">
            <v>302020FG</v>
          </cell>
          <cell r="K38" t="str">
            <v>AMIKIN INJ 500MG 2ML</v>
          </cell>
          <cell r="M38" t="str">
            <v>VL</v>
          </cell>
          <cell r="N38">
            <v>4990</v>
          </cell>
          <cell r="O38" t="str">
            <v>US$</v>
          </cell>
          <cell r="P38">
            <v>24950</v>
          </cell>
          <cell r="Q38">
            <v>5</v>
          </cell>
          <cell r="R38">
            <v>265.16000000000003</v>
          </cell>
          <cell r="S38">
            <v>1.0627655310621244E-2</v>
          </cell>
          <cell r="T38" t="str">
            <v>AIR</v>
          </cell>
          <cell r="U38" t="str">
            <v>C&amp;F</v>
          </cell>
          <cell r="Y38">
            <v>1</v>
          </cell>
          <cell r="Z38">
            <v>55</v>
          </cell>
          <cell r="AA38">
            <v>1</v>
          </cell>
          <cell r="AB38">
            <v>0</v>
          </cell>
          <cell r="AC38">
            <v>0</v>
          </cell>
          <cell r="AD38">
            <v>0.1</v>
          </cell>
          <cell r="AE38">
            <v>0.05</v>
          </cell>
          <cell r="AI38">
            <v>24950</v>
          </cell>
          <cell r="AJ38">
            <v>265.16000000000003</v>
          </cell>
          <cell r="AK38">
            <v>1.0627655310621244E-2</v>
          </cell>
          <cell r="AL38">
            <v>25215.16</v>
          </cell>
          <cell r="AM38">
            <v>126.0758</v>
          </cell>
          <cell r="AN38">
            <v>25341.24</v>
          </cell>
          <cell r="AO38">
            <v>27875.360000000001</v>
          </cell>
          <cell r="AP38">
            <v>1393.77</v>
          </cell>
          <cell r="AQ38">
            <v>253.41</v>
          </cell>
          <cell r="AR38">
            <v>253.41</v>
          </cell>
          <cell r="AS38">
            <v>27241.83</v>
          </cell>
          <cell r="AT38">
            <v>0.01</v>
          </cell>
          <cell r="AU38">
            <v>27514.248300000003</v>
          </cell>
          <cell r="AV38">
            <v>5.5138999999999996</v>
          </cell>
          <cell r="AW38" t="str">
            <v>VL</v>
          </cell>
          <cell r="AX38">
            <v>5.5138999999999996</v>
          </cell>
          <cell r="AY38">
            <v>303.2645</v>
          </cell>
          <cell r="AZ38">
            <v>271.53050000000002</v>
          </cell>
          <cell r="BA38">
            <v>0.11687084876284604</v>
          </cell>
        </row>
        <row r="39">
          <cell r="J39" t="str">
            <v>3034-10</v>
          </cell>
          <cell r="K39" t="str">
            <v>CEENU CAPS 300MG COMBO PACK</v>
          </cell>
          <cell r="M39" t="str">
            <v>BX</v>
          </cell>
          <cell r="N39">
            <v>10</v>
          </cell>
          <cell r="O39" t="str">
            <v>US$</v>
          </cell>
          <cell r="P39">
            <v>2080</v>
          </cell>
          <cell r="Q39">
            <v>208</v>
          </cell>
          <cell r="R39">
            <v>14.14</v>
          </cell>
          <cell r="S39">
            <v>6.7980769230769232E-3</v>
          </cell>
          <cell r="T39" t="str">
            <v>AIR</v>
          </cell>
          <cell r="U39" t="str">
            <v>C&amp;F</v>
          </cell>
          <cell r="Y39">
            <v>1</v>
          </cell>
          <cell r="Z39">
            <v>55</v>
          </cell>
          <cell r="AA39">
            <v>1</v>
          </cell>
          <cell r="AB39">
            <v>0</v>
          </cell>
          <cell r="AC39">
            <v>0</v>
          </cell>
          <cell r="AD39">
            <v>0.1</v>
          </cell>
          <cell r="AE39">
            <v>7.0000000000000007E-2</v>
          </cell>
          <cell r="AI39">
            <v>2080</v>
          </cell>
          <cell r="AJ39">
            <v>14.14</v>
          </cell>
          <cell r="AK39">
            <v>6.7980769230769232E-3</v>
          </cell>
          <cell r="AL39">
            <v>2094.14</v>
          </cell>
          <cell r="AM39">
            <v>10.470699999999999</v>
          </cell>
          <cell r="AN39">
            <v>2104.61</v>
          </cell>
          <cell r="AO39">
            <v>2315.0700000000002</v>
          </cell>
          <cell r="AP39">
            <v>162.05000000000001</v>
          </cell>
          <cell r="AQ39">
            <v>21.05</v>
          </cell>
          <cell r="AR39">
            <v>21.05</v>
          </cell>
          <cell r="AS39">
            <v>2308.7600000000002</v>
          </cell>
          <cell r="AT39">
            <v>0.03</v>
          </cell>
          <cell r="AU39">
            <v>2378.0228000000002</v>
          </cell>
          <cell r="AV39">
            <v>237.8023</v>
          </cell>
          <cell r="AW39" t="str">
            <v>BX</v>
          </cell>
          <cell r="AX39">
            <v>237.8023</v>
          </cell>
          <cell r="AY39">
            <v>13079.1265</v>
          </cell>
          <cell r="AZ39">
            <v>11677.5646</v>
          </cell>
          <cell r="BA39">
            <v>0.12002176378454799</v>
          </cell>
        </row>
        <row r="40">
          <cell r="J40" t="str">
            <v>3072-20</v>
          </cell>
          <cell r="K40" t="str">
            <v>PLATINOL INJ 50MG/VIAL IMP FG</v>
          </cell>
          <cell r="M40" t="str">
            <v>VL</v>
          </cell>
          <cell r="N40">
            <v>684</v>
          </cell>
          <cell r="O40" t="str">
            <v>US$</v>
          </cell>
          <cell r="P40">
            <v>38304</v>
          </cell>
          <cell r="Q40">
            <v>56</v>
          </cell>
          <cell r="R40">
            <v>563.06880000000001</v>
          </cell>
          <cell r="S40">
            <v>1.47E-2</v>
          </cell>
          <cell r="T40" t="str">
            <v>AIR</v>
          </cell>
          <cell r="U40" t="str">
            <v>C&amp;F</v>
          </cell>
          <cell r="Y40">
            <v>1</v>
          </cell>
          <cell r="Z40">
            <v>55</v>
          </cell>
          <cell r="AA40">
            <v>1</v>
          </cell>
          <cell r="AB40">
            <v>0</v>
          </cell>
          <cell r="AC40">
            <v>0</v>
          </cell>
          <cell r="AD40">
            <v>0.1</v>
          </cell>
          <cell r="AE40">
            <v>0.03</v>
          </cell>
          <cell r="AI40">
            <v>38304</v>
          </cell>
          <cell r="AJ40">
            <v>563.06880000000001</v>
          </cell>
          <cell r="AK40">
            <v>1.47E-2</v>
          </cell>
          <cell r="AL40">
            <v>38867.068800000001</v>
          </cell>
          <cell r="AM40">
            <v>194.33534400000002</v>
          </cell>
          <cell r="AN40">
            <v>39061.4</v>
          </cell>
          <cell r="AO40">
            <v>42967.54</v>
          </cell>
          <cell r="AP40">
            <v>1289.03</v>
          </cell>
          <cell r="AQ40">
            <v>390.61</v>
          </cell>
          <cell r="AR40">
            <v>390.61</v>
          </cell>
          <cell r="AS40">
            <v>41131.65</v>
          </cell>
          <cell r="AT40">
            <v>0.03</v>
          </cell>
          <cell r="AU40">
            <v>42365.599500000004</v>
          </cell>
          <cell r="AV40">
            <v>61.938000000000002</v>
          </cell>
          <cell r="AW40" t="str">
            <v>VL</v>
          </cell>
          <cell r="AX40">
            <v>61.938000000000002</v>
          </cell>
          <cell r="AY40">
            <v>3406.59</v>
          </cell>
          <cell r="AZ40">
            <v>3051.2826</v>
          </cell>
          <cell r="BA40">
            <v>0.11644526141236478</v>
          </cell>
        </row>
        <row r="41">
          <cell r="J41" t="str">
            <v>3095-97</v>
          </cell>
          <cell r="K41" t="str">
            <v>VEPESID 100MG/AMP IMP. F.G.</v>
          </cell>
          <cell r="M41" t="str">
            <v>BX</v>
          </cell>
          <cell r="N41">
            <v>125</v>
          </cell>
          <cell r="O41" t="str">
            <v>US$</v>
          </cell>
          <cell r="P41">
            <v>11568.75</v>
          </cell>
          <cell r="Q41">
            <v>92.55</v>
          </cell>
          <cell r="R41">
            <v>263.07</v>
          </cell>
          <cell r="S41">
            <v>2.273970826580227E-2</v>
          </cell>
          <cell r="T41" t="str">
            <v>AIR</v>
          </cell>
          <cell r="U41" t="str">
            <v>C&amp;F</v>
          </cell>
          <cell r="Y41">
            <v>1</v>
          </cell>
          <cell r="Z41">
            <v>55</v>
          </cell>
          <cell r="AA41">
            <v>0.1</v>
          </cell>
          <cell r="AB41">
            <v>0</v>
          </cell>
          <cell r="AC41">
            <v>0</v>
          </cell>
          <cell r="AD41">
            <v>0.1</v>
          </cell>
          <cell r="AE41">
            <v>0.03</v>
          </cell>
          <cell r="AI41">
            <v>11568.75</v>
          </cell>
          <cell r="AJ41">
            <v>263.07</v>
          </cell>
          <cell r="AK41">
            <v>2.273970826580227E-2</v>
          </cell>
          <cell r="AL41">
            <v>11831.82</v>
          </cell>
          <cell r="AM41">
            <v>59.159100000000002</v>
          </cell>
          <cell r="AN41">
            <v>11890.98</v>
          </cell>
          <cell r="AO41">
            <v>13080.08</v>
          </cell>
          <cell r="AP41">
            <v>392.4</v>
          </cell>
          <cell r="AQ41">
            <v>118.91</v>
          </cell>
          <cell r="AR41">
            <v>118.91</v>
          </cell>
          <cell r="AS41">
            <v>12521.2</v>
          </cell>
          <cell r="AT41">
            <v>0.03</v>
          </cell>
          <cell r="AU41">
            <v>12896.836000000001</v>
          </cell>
          <cell r="AV41">
            <v>103.1747</v>
          </cell>
          <cell r="AW41" t="str">
            <v>PC</v>
          </cell>
          <cell r="AX41">
            <v>10.317500000000001</v>
          </cell>
          <cell r="AY41">
            <v>567.46249999999998</v>
          </cell>
          <cell r="AZ41">
            <v>517.76660000000004</v>
          </cell>
          <cell r="BA41">
            <v>9.5981278050766283E-2</v>
          </cell>
        </row>
        <row r="42">
          <cell r="J42" t="str">
            <v>31-140</v>
          </cell>
          <cell r="K42" t="str">
            <v>CARBOPOL 940</v>
          </cell>
          <cell r="M42" t="str">
            <v>KG</v>
          </cell>
          <cell r="N42">
            <v>22.7</v>
          </cell>
          <cell r="O42" t="str">
            <v>US$</v>
          </cell>
          <cell r="P42">
            <v>572.72</v>
          </cell>
          <cell r="Q42">
            <v>25.229955947136567</v>
          </cell>
          <cell r="R42">
            <v>429.54</v>
          </cell>
          <cell r="S42">
            <v>0.75</v>
          </cell>
          <cell r="T42" t="str">
            <v>AIR</v>
          </cell>
          <cell r="U42" t="str">
            <v>C&amp;F</v>
          </cell>
          <cell r="Y42">
            <v>1</v>
          </cell>
          <cell r="Z42">
            <v>55</v>
          </cell>
          <cell r="AA42">
            <v>1</v>
          </cell>
          <cell r="AB42">
            <v>0</v>
          </cell>
          <cell r="AC42">
            <v>0</v>
          </cell>
          <cell r="AD42">
            <v>0.1</v>
          </cell>
          <cell r="AE42">
            <v>0.1</v>
          </cell>
          <cell r="AI42">
            <v>572.72</v>
          </cell>
          <cell r="AJ42">
            <v>429.54</v>
          </cell>
          <cell r="AK42">
            <v>0.75</v>
          </cell>
          <cell r="AL42">
            <v>1002.26</v>
          </cell>
          <cell r="AM42">
            <v>5.0113000000000003</v>
          </cell>
          <cell r="AN42">
            <v>1007.27</v>
          </cell>
          <cell r="AO42">
            <v>1108</v>
          </cell>
          <cell r="AP42">
            <v>110.8</v>
          </cell>
          <cell r="AQ42">
            <v>10.07</v>
          </cell>
          <cell r="AR42">
            <v>10.07</v>
          </cell>
          <cell r="AS42">
            <v>1138.21</v>
          </cell>
          <cell r="AT42">
            <v>0.03</v>
          </cell>
          <cell r="AU42">
            <v>1172.3563000000001</v>
          </cell>
          <cell r="AV42">
            <v>51.645699999999998</v>
          </cell>
          <cell r="AW42" t="str">
            <v>KG</v>
          </cell>
          <cell r="AX42">
            <v>51.645699999999998</v>
          </cell>
          <cell r="AY42">
            <v>2840.5135</v>
          </cell>
          <cell r="AZ42">
            <v>1964.5815</v>
          </cell>
          <cell r="BA42">
            <v>0.44586187948934675</v>
          </cell>
        </row>
        <row r="43">
          <cell r="J43" t="str">
            <v>3205-22</v>
          </cell>
          <cell r="K43" t="str">
            <v>PARAPLATIN INJ 150MG IMP. F.G.</v>
          </cell>
          <cell r="M43" t="str">
            <v>VL</v>
          </cell>
          <cell r="N43">
            <v>502</v>
          </cell>
          <cell r="O43" t="str">
            <v>US$</v>
          </cell>
          <cell r="P43">
            <v>32630</v>
          </cell>
          <cell r="Q43">
            <v>65</v>
          </cell>
          <cell r="R43">
            <v>263.55</v>
          </cell>
          <cell r="S43">
            <v>8.076923076923077E-3</v>
          </cell>
          <cell r="T43" t="str">
            <v>AIR</v>
          </cell>
          <cell r="U43" t="str">
            <v>C&amp;F</v>
          </cell>
          <cell r="Y43">
            <v>1</v>
          </cell>
          <cell r="Z43">
            <v>55</v>
          </cell>
          <cell r="AA43">
            <v>1</v>
          </cell>
          <cell r="AB43">
            <v>0</v>
          </cell>
          <cell r="AC43">
            <v>0</v>
          </cell>
          <cell r="AD43">
            <v>0.1</v>
          </cell>
          <cell r="AE43">
            <v>0.03</v>
          </cell>
          <cell r="AI43">
            <v>32630</v>
          </cell>
          <cell r="AJ43">
            <v>263.55</v>
          </cell>
          <cell r="AK43">
            <v>8.076923076923077E-3</v>
          </cell>
          <cell r="AL43">
            <v>32893.550000000003</v>
          </cell>
          <cell r="AM43">
            <v>164.46775000000002</v>
          </cell>
          <cell r="AN43">
            <v>33058.019999999997</v>
          </cell>
          <cell r="AO43">
            <v>36363.82</v>
          </cell>
          <cell r="AP43">
            <v>1090.9100000000001</v>
          </cell>
          <cell r="AQ43">
            <v>330.58</v>
          </cell>
          <cell r="AR43">
            <v>330.58</v>
          </cell>
          <cell r="AS43">
            <v>34810.089999999997</v>
          </cell>
          <cell r="AT43">
            <v>0.03</v>
          </cell>
          <cell r="AU43">
            <v>35854.392699999997</v>
          </cell>
          <cell r="AV43">
            <v>71.423100000000005</v>
          </cell>
          <cell r="AW43" t="str">
            <v>VL</v>
          </cell>
          <cell r="AX43">
            <v>71.423100000000005</v>
          </cell>
          <cell r="AY43">
            <v>3928.2705000000001</v>
          </cell>
          <cell r="AZ43">
            <v>3499.4886000000001</v>
          </cell>
          <cell r="BA43">
            <v>0.12252701723331794</v>
          </cell>
        </row>
        <row r="44">
          <cell r="J44">
            <v>32760</v>
          </cell>
          <cell r="K44" t="str">
            <v>VIT. E 600 IU CAPS</v>
          </cell>
          <cell r="M44" t="str">
            <v>EA</v>
          </cell>
          <cell r="N44">
            <v>512500</v>
          </cell>
          <cell r="O44" t="str">
            <v>AUS$</v>
          </cell>
          <cell r="P44">
            <v>65600</v>
          </cell>
          <cell r="Q44">
            <v>0.128</v>
          </cell>
          <cell r="R44">
            <v>0</v>
          </cell>
          <cell r="S44">
            <v>0</v>
          </cell>
          <cell r="T44" t="str">
            <v>SEA</v>
          </cell>
          <cell r="U44" t="str">
            <v>C&amp;F</v>
          </cell>
          <cell r="Y44">
            <v>0.52740799999999999</v>
          </cell>
          <cell r="Z44">
            <v>55</v>
          </cell>
          <cell r="AA44">
            <v>1</v>
          </cell>
          <cell r="AB44">
            <v>0</v>
          </cell>
          <cell r="AC44">
            <v>0.05</v>
          </cell>
          <cell r="AD44">
            <v>0.1</v>
          </cell>
          <cell r="AE44">
            <v>0.05</v>
          </cell>
          <cell r="AI44">
            <v>34597.964800000002</v>
          </cell>
          <cell r="AJ44">
            <v>0</v>
          </cell>
          <cell r="AK44">
            <v>0</v>
          </cell>
          <cell r="AL44">
            <v>34597.964800000002</v>
          </cell>
          <cell r="AM44">
            <v>172.989824</v>
          </cell>
          <cell r="AN44">
            <v>34770.949999999997</v>
          </cell>
          <cell r="AO44">
            <v>38248.050000000003</v>
          </cell>
          <cell r="AP44">
            <v>1912.4</v>
          </cell>
          <cell r="AQ44">
            <v>347.71</v>
          </cell>
          <cell r="AR44">
            <v>347.71</v>
          </cell>
          <cell r="AS44">
            <v>37378.769999999997</v>
          </cell>
          <cell r="AT44">
            <v>0.01</v>
          </cell>
          <cell r="AU44">
            <v>37752.557699999998</v>
          </cell>
          <cell r="AV44">
            <v>7.3700000000000002E-2</v>
          </cell>
          <cell r="AW44" t="str">
            <v>EA</v>
          </cell>
          <cell r="AX44">
            <v>7.3700000000000002E-2</v>
          </cell>
          <cell r="AY44">
            <v>4.0534999999999997</v>
          </cell>
          <cell r="AZ44">
            <v>4.0065999999999997</v>
          </cell>
          <cell r="BA44">
            <v>1.1705685618728978E-2</v>
          </cell>
        </row>
        <row r="45">
          <cell r="J45" t="str">
            <v>3475-27</v>
          </cell>
          <cell r="K45" t="str">
            <v>BULK - TAXOL 30MG INJ</v>
          </cell>
          <cell r="M45" t="str">
            <v>VL</v>
          </cell>
          <cell r="N45">
            <v>1000</v>
          </cell>
          <cell r="O45" t="str">
            <v>US$</v>
          </cell>
          <cell r="P45">
            <v>115000</v>
          </cell>
          <cell r="Q45">
            <v>115</v>
          </cell>
          <cell r="R45">
            <v>402.5</v>
          </cell>
          <cell r="S45">
            <v>3.5000000000000001E-3</v>
          </cell>
          <cell r="T45" t="str">
            <v>AIR</v>
          </cell>
          <cell r="U45" t="str">
            <v>C&amp;F</v>
          </cell>
          <cell r="Y45">
            <v>1</v>
          </cell>
          <cell r="Z45">
            <v>55</v>
          </cell>
          <cell r="AA45">
            <v>1</v>
          </cell>
          <cell r="AB45">
            <v>0</v>
          </cell>
          <cell r="AC45">
            <v>0</v>
          </cell>
          <cell r="AD45">
            <v>0.1</v>
          </cell>
          <cell r="AE45">
            <v>0.03</v>
          </cell>
          <cell r="AI45">
            <v>115000</v>
          </cell>
          <cell r="AJ45">
            <v>402.5</v>
          </cell>
          <cell r="AK45">
            <v>3.5000000000000001E-3</v>
          </cell>
          <cell r="AL45">
            <v>115402.5</v>
          </cell>
          <cell r="AM45">
            <v>577.01250000000005</v>
          </cell>
          <cell r="AN45">
            <v>115979.51</v>
          </cell>
          <cell r="AO45">
            <v>127577.46</v>
          </cell>
          <cell r="AP45">
            <v>3827.32</v>
          </cell>
          <cell r="AQ45">
            <v>1159.8</v>
          </cell>
          <cell r="AR45">
            <v>1159.8</v>
          </cell>
          <cell r="AS45">
            <v>122126.43</v>
          </cell>
          <cell r="AT45">
            <v>0.01</v>
          </cell>
          <cell r="AU45">
            <v>123347.69429999999</v>
          </cell>
          <cell r="AV45">
            <v>123.3477</v>
          </cell>
          <cell r="AW45" t="str">
            <v>VL</v>
          </cell>
          <cell r="AX45">
            <v>123.3477</v>
          </cell>
          <cell r="AY45">
            <v>6784.1234999999997</v>
          </cell>
          <cell r="AZ45">
            <v>6194.8239999999996</v>
          </cell>
          <cell r="BA45">
            <v>9.5127722756933819E-2</v>
          </cell>
        </row>
        <row r="46">
          <cell r="J46" t="str">
            <v>3476-32</v>
          </cell>
          <cell r="K46" t="str">
            <v>BULK TAXOL INJ 100MG/16 MDU</v>
          </cell>
          <cell r="M46" t="str">
            <v>VL</v>
          </cell>
          <cell r="N46">
            <v>200</v>
          </cell>
          <cell r="O46" t="str">
            <v>US$</v>
          </cell>
          <cell r="P46">
            <v>65100</v>
          </cell>
          <cell r="Q46">
            <v>325.5</v>
          </cell>
          <cell r="R46">
            <v>227.85</v>
          </cell>
          <cell r="S46">
            <v>3.5000000000000001E-3</v>
          </cell>
          <cell r="T46" t="str">
            <v>AIR</v>
          </cell>
          <cell r="U46" t="str">
            <v>C&amp;F</v>
          </cell>
          <cell r="Y46">
            <v>1</v>
          </cell>
          <cell r="Z46">
            <v>55</v>
          </cell>
          <cell r="AA46">
            <v>1</v>
          </cell>
          <cell r="AB46">
            <v>0</v>
          </cell>
          <cell r="AC46">
            <v>0</v>
          </cell>
          <cell r="AD46">
            <v>0.1</v>
          </cell>
          <cell r="AE46">
            <v>0.03</v>
          </cell>
          <cell r="AI46">
            <v>65100</v>
          </cell>
          <cell r="AJ46">
            <v>227.85</v>
          </cell>
          <cell r="AK46">
            <v>3.5000000000000001E-3</v>
          </cell>
          <cell r="AL46">
            <v>65327.85</v>
          </cell>
          <cell r="AM46">
            <v>326.63925</v>
          </cell>
          <cell r="AN46">
            <v>65654.490000000005</v>
          </cell>
          <cell r="AO46">
            <v>72219.94</v>
          </cell>
          <cell r="AP46">
            <v>2166.6</v>
          </cell>
          <cell r="AQ46">
            <v>656.54</v>
          </cell>
          <cell r="AR46">
            <v>656.54</v>
          </cell>
          <cell r="AS46">
            <v>69134.17</v>
          </cell>
          <cell r="AT46">
            <v>0.02</v>
          </cell>
          <cell r="AU46">
            <v>70516.853399999993</v>
          </cell>
          <cell r="AV46">
            <v>352.58429999999998</v>
          </cell>
          <cell r="AW46" t="str">
            <v>VL</v>
          </cell>
          <cell r="AX46">
            <v>352.58429999999998</v>
          </cell>
          <cell r="AY46">
            <v>19392.136500000001</v>
          </cell>
          <cell r="AZ46">
            <v>17534.044999999998</v>
          </cell>
          <cell r="BA46">
            <v>0.10597049910616763</v>
          </cell>
        </row>
        <row r="47">
          <cell r="J47" t="str">
            <v>35-966</v>
          </cell>
          <cell r="K47" t="str">
            <v>MILK SUGAR LACTOSE</v>
          </cell>
          <cell r="M47" t="str">
            <v>KG</v>
          </cell>
          <cell r="N47">
            <v>1000</v>
          </cell>
          <cell r="O47" t="str">
            <v>DM</v>
          </cell>
          <cell r="P47">
            <v>4500</v>
          </cell>
          <cell r="Q47">
            <v>4.5</v>
          </cell>
          <cell r="R47">
            <v>0</v>
          </cell>
          <cell r="S47">
            <v>0</v>
          </cell>
          <cell r="T47" t="str">
            <v>AIR</v>
          </cell>
          <cell r="U47" t="str">
            <v>C&amp;F</v>
          </cell>
          <cell r="Y47">
            <v>0.46317000000000003</v>
          </cell>
          <cell r="Z47">
            <v>55</v>
          </cell>
          <cell r="AA47">
            <v>1E-3</v>
          </cell>
          <cell r="AB47">
            <v>0</v>
          </cell>
          <cell r="AC47">
            <v>0</v>
          </cell>
          <cell r="AD47">
            <v>0.1</v>
          </cell>
          <cell r="AE47">
            <v>0.03</v>
          </cell>
          <cell r="AI47">
            <v>2084.2650000000003</v>
          </cell>
          <cell r="AJ47">
            <v>0</v>
          </cell>
          <cell r="AK47">
            <v>0</v>
          </cell>
          <cell r="AL47">
            <v>2084.2650000000003</v>
          </cell>
          <cell r="AM47">
            <v>10.421325000000001</v>
          </cell>
          <cell r="AN47">
            <v>2094.69</v>
          </cell>
          <cell r="AO47">
            <v>2304.16</v>
          </cell>
          <cell r="AP47">
            <v>69.12</v>
          </cell>
          <cell r="AQ47">
            <v>20.95</v>
          </cell>
          <cell r="AR47">
            <v>20.95</v>
          </cell>
          <cell r="AS47">
            <v>2205.71</v>
          </cell>
          <cell r="AT47">
            <v>0.03</v>
          </cell>
          <cell r="AU47">
            <v>2271.8813</v>
          </cell>
          <cell r="AV47">
            <v>2.2719</v>
          </cell>
          <cell r="AW47" t="str">
            <v>GM</v>
          </cell>
          <cell r="AX47">
            <v>2.3E-3</v>
          </cell>
          <cell r="AY47">
            <v>0.1265</v>
          </cell>
          <cell r="AZ47">
            <v>7.8600000000000003E-2</v>
          </cell>
          <cell r="BA47">
            <v>0.60941475826972002</v>
          </cell>
        </row>
        <row r="48">
          <cell r="J48" t="str">
            <v>3603-33</v>
          </cell>
          <cell r="K48" t="str">
            <v>MEGACE TAB 160MG 30'S IMP. FG</v>
          </cell>
          <cell r="M48" t="str">
            <v>BT</v>
          </cell>
          <cell r="N48">
            <v>600</v>
          </cell>
          <cell r="O48" t="str">
            <v>US$</v>
          </cell>
          <cell r="P48">
            <v>16800</v>
          </cell>
          <cell r="Q48">
            <v>28</v>
          </cell>
          <cell r="R48">
            <v>55.35</v>
          </cell>
          <cell r="S48">
            <v>3.2946428571428571E-3</v>
          </cell>
          <cell r="T48" t="str">
            <v>AIR</v>
          </cell>
          <cell r="U48" t="str">
            <v>C&amp;F</v>
          </cell>
          <cell r="Y48">
            <v>1</v>
          </cell>
          <cell r="Z48">
            <v>55</v>
          </cell>
          <cell r="AA48">
            <v>1</v>
          </cell>
          <cell r="AB48">
            <v>0</v>
          </cell>
          <cell r="AC48">
            <v>0</v>
          </cell>
          <cell r="AD48">
            <v>0.1</v>
          </cell>
          <cell r="AE48">
            <v>0.03</v>
          </cell>
          <cell r="AI48">
            <v>16800</v>
          </cell>
          <cell r="AJ48">
            <v>55.35</v>
          </cell>
          <cell r="AK48">
            <v>3.2946428571428571E-3</v>
          </cell>
          <cell r="AL48">
            <v>16855.349999999999</v>
          </cell>
          <cell r="AM48">
            <v>84.276749999999993</v>
          </cell>
          <cell r="AN48">
            <v>16939.63</v>
          </cell>
          <cell r="AO48">
            <v>18633.59</v>
          </cell>
          <cell r="AP48">
            <v>559.01</v>
          </cell>
          <cell r="AQ48">
            <v>169.4</v>
          </cell>
          <cell r="AR48">
            <v>169.4</v>
          </cell>
          <cell r="AS48">
            <v>17837.439999999999</v>
          </cell>
          <cell r="AT48">
            <v>0.01</v>
          </cell>
          <cell r="AU48">
            <v>18015.814399999999</v>
          </cell>
          <cell r="AV48">
            <v>30.026399999999999</v>
          </cell>
          <cell r="AW48" t="str">
            <v>BT</v>
          </cell>
          <cell r="AX48">
            <v>30.026399999999999</v>
          </cell>
          <cell r="AY48">
            <v>1651.452</v>
          </cell>
          <cell r="AZ48">
            <v>1538.9757999999999</v>
          </cell>
          <cell r="BA48">
            <v>7.3085099843675394E-2</v>
          </cell>
        </row>
        <row r="49">
          <cell r="J49" t="str">
            <v>41-529</v>
          </cell>
          <cell r="K49" t="str">
            <v>PERFUME OIL 804033V</v>
          </cell>
          <cell r="M49" t="str">
            <v>KG</v>
          </cell>
          <cell r="N49">
            <v>25</v>
          </cell>
          <cell r="O49" t="str">
            <v>US$</v>
          </cell>
          <cell r="P49">
            <v>1091.25</v>
          </cell>
          <cell r="Q49">
            <v>43.65</v>
          </cell>
          <cell r="R49">
            <v>140.5</v>
          </cell>
          <cell r="S49">
            <v>0.12875143184421534</v>
          </cell>
          <cell r="T49" t="str">
            <v>AIR</v>
          </cell>
          <cell r="U49" t="str">
            <v>C&amp;F</v>
          </cell>
          <cell r="Y49">
            <v>1</v>
          </cell>
          <cell r="Z49">
            <v>55</v>
          </cell>
          <cell r="AA49">
            <v>1</v>
          </cell>
          <cell r="AB49">
            <v>0</v>
          </cell>
          <cell r="AC49">
            <v>0</v>
          </cell>
          <cell r="AD49">
            <v>0.1</v>
          </cell>
          <cell r="AE49">
            <v>0.03</v>
          </cell>
          <cell r="AI49">
            <v>1091.25</v>
          </cell>
          <cell r="AJ49">
            <v>140.5</v>
          </cell>
          <cell r="AK49">
            <v>0.12875143184421534</v>
          </cell>
          <cell r="AL49">
            <v>1231.75</v>
          </cell>
          <cell r="AM49">
            <v>6.1587500000000004</v>
          </cell>
          <cell r="AN49">
            <v>1237.9100000000001</v>
          </cell>
          <cell r="AO49">
            <v>1361.7</v>
          </cell>
          <cell r="AP49">
            <v>40.85</v>
          </cell>
          <cell r="AQ49">
            <v>12.38</v>
          </cell>
          <cell r="AR49">
            <v>12.38</v>
          </cell>
          <cell r="AS49">
            <v>1303.52</v>
          </cell>
          <cell r="AT49">
            <v>0.03</v>
          </cell>
          <cell r="AU49">
            <v>1342.6256000000001</v>
          </cell>
          <cell r="AV49">
            <v>53.704999999999998</v>
          </cell>
          <cell r="AW49" t="str">
            <v>KG</v>
          </cell>
          <cell r="AX49">
            <v>53.704999999999998</v>
          </cell>
          <cell r="AY49">
            <v>2953.7750000000001</v>
          </cell>
          <cell r="AZ49">
            <v>2688.2058000000002</v>
          </cell>
          <cell r="BA49">
            <v>9.8790501828394106E-2</v>
          </cell>
        </row>
        <row r="50">
          <cell r="J50" t="str">
            <v>43730Y</v>
          </cell>
          <cell r="K50" t="str">
            <v>FUNGIZONE FOR INFUSION 10ML.</v>
          </cell>
          <cell r="M50" t="str">
            <v>VL</v>
          </cell>
          <cell r="N50">
            <v>500</v>
          </cell>
          <cell r="O50" t="str">
            <v>US$</v>
          </cell>
          <cell r="P50">
            <v>3315</v>
          </cell>
          <cell r="Q50">
            <v>6.63</v>
          </cell>
          <cell r="R50">
            <v>315.52999999999997</v>
          </cell>
          <cell r="S50">
            <v>9.5182503770739058E-2</v>
          </cell>
          <cell r="T50" t="str">
            <v>AIR</v>
          </cell>
          <cell r="U50" t="str">
            <v>C&amp;F</v>
          </cell>
          <cell r="Y50">
            <v>1</v>
          </cell>
          <cell r="Z50">
            <v>55</v>
          </cell>
          <cell r="AA50">
            <v>1</v>
          </cell>
          <cell r="AB50">
            <v>0</v>
          </cell>
          <cell r="AC50">
            <v>0</v>
          </cell>
          <cell r="AD50">
            <v>0.1</v>
          </cell>
          <cell r="AE50">
            <v>0.05</v>
          </cell>
          <cell r="AI50">
            <v>3315</v>
          </cell>
          <cell r="AJ50">
            <v>315.52999999999997</v>
          </cell>
          <cell r="AK50">
            <v>9.5182503770739058E-2</v>
          </cell>
          <cell r="AL50">
            <v>3630.5299999999997</v>
          </cell>
          <cell r="AM50">
            <v>18.152649999999998</v>
          </cell>
          <cell r="AN50">
            <v>3648.68</v>
          </cell>
          <cell r="AO50">
            <v>4013.55</v>
          </cell>
          <cell r="AP50">
            <v>200.68</v>
          </cell>
          <cell r="AQ50">
            <v>36.49</v>
          </cell>
          <cell r="AR50">
            <v>36.49</v>
          </cell>
          <cell r="AS50">
            <v>3922.34</v>
          </cell>
          <cell r="AT50">
            <v>0.03</v>
          </cell>
          <cell r="AU50">
            <v>4040.0102000000002</v>
          </cell>
          <cell r="AV50">
            <v>8.08</v>
          </cell>
          <cell r="AW50" t="str">
            <v>VL</v>
          </cell>
          <cell r="AX50">
            <v>8.08</v>
          </cell>
          <cell r="AY50">
            <v>444.4</v>
          </cell>
          <cell r="AZ50">
            <v>387.73329999999999</v>
          </cell>
          <cell r="BA50">
            <v>0.14614865424249079</v>
          </cell>
        </row>
        <row r="51">
          <cell r="J51" t="str">
            <v>445221FG</v>
          </cell>
          <cell r="K51" t="str">
            <v>CAPOTEN 25MG TABS 150S</v>
          </cell>
          <cell r="M51" t="str">
            <v>BX</v>
          </cell>
          <cell r="N51">
            <v>11760</v>
          </cell>
          <cell r="O51" t="str">
            <v>US$</v>
          </cell>
          <cell r="P51">
            <v>335160</v>
          </cell>
          <cell r="Q51">
            <v>28.5</v>
          </cell>
          <cell r="R51">
            <v>1675.8</v>
          </cell>
          <cell r="S51">
            <v>5.0000000000000001E-3</v>
          </cell>
          <cell r="T51" t="str">
            <v>AIR</v>
          </cell>
          <cell r="U51" t="str">
            <v>C&amp;F</v>
          </cell>
          <cell r="Y51">
            <v>1</v>
          </cell>
          <cell r="Z51">
            <v>55</v>
          </cell>
          <cell r="AA51">
            <v>1</v>
          </cell>
          <cell r="AB51">
            <v>0</v>
          </cell>
          <cell r="AC51">
            <v>0</v>
          </cell>
          <cell r="AD51">
            <v>0.1</v>
          </cell>
          <cell r="AE51">
            <v>0.05</v>
          </cell>
          <cell r="AI51">
            <v>335160</v>
          </cell>
          <cell r="AJ51">
            <v>1675.8</v>
          </cell>
          <cell r="AK51">
            <v>5.0000000000000001E-3</v>
          </cell>
          <cell r="AL51">
            <v>336835.8</v>
          </cell>
          <cell r="AM51">
            <v>1684.1790000000001</v>
          </cell>
          <cell r="AN51">
            <v>338519.98</v>
          </cell>
          <cell r="AO51">
            <v>372371.98</v>
          </cell>
          <cell r="AP51">
            <v>18618.599999999999</v>
          </cell>
          <cell r="AQ51">
            <v>3385.2</v>
          </cell>
          <cell r="AR51">
            <v>3385.2</v>
          </cell>
          <cell r="AS51">
            <v>363908.98</v>
          </cell>
          <cell r="AT51">
            <v>0.01</v>
          </cell>
          <cell r="AU51">
            <v>367548.0698</v>
          </cell>
          <cell r="AV51">
            <v>31.254100000000001</v>
          </cell>
          <cell r="AW51" t="str">
            <v>BX</v>
          </cell>
          <cell r="AX51">
            <v>31.254100000000001</v>
          </cell>
          <cell r="AY51">
            <v>1718.9755</v>
          </cell>
          <cell r="AZ51">
            <v>1568.5261</v>
          </cell>
          <cell r="BA51">
            <v>9.5917689861839017E-2</v>
          </cell>
        </row>
        <row r="52">
          <cell r="J52">
            <v>45208</v>
          </cell>
          <cell r="K52" t="str">
            <v>CAPOTEN TABS 25MG 15'S BLST</v>
          </cell>
          <cell r="M52" t="str">
            <v>BX</v>
          </cell>
          <cell r="N52">
            <v>3950</v>
          </cell>
          <cell r="O52" t="str">
            <v>US$</v>
          </cell>
          <cell r="P52">
            <v>11257.5</v>
          </cell>
          <cell r="Q52">
            <v>2.85</v>
          </cell>
          <cell r="R52">
            <v>0</v>
          </cell>
          <cell r="S52">
            <v>0</v>
          </cell>
          <cell r="U52" t="str">
            <v>C&amp;F</v>
          </cell>
          <cell r="Y52">
            <v>1</v>
          </cell>
          <cell r="Z52">
            <v>55</v>
          </cell>
          <cell r="AA52">
            <v>1</v>
          </cell>
          <cell r="AB52">
            <v>0</v>
          </cell>
          <cell r="AC52">
            <v>0</v>
          </cell>
          <cell r="AD52">
            <v>0.1</v>
          </cell>
          <cell r="AE52">
            <v>0.05</v>
          </cell>
          <cell r="AI52">
            <v>11257.5</v>
          </cell>
          <cell r="AJ52">
            <v>0</v>
          </cell>
          <cell r="AK52">
            <v>0</v>
          </cell>
          <cell r="AL52">
            <v>11257.5</v>
          </cell>
          <cell r="AM52">
            <v>56.287500000000001</v>
          </cell>
          <cell r="AN52">
            <v>11313.79</v>
          </cell>
          <cell r="AO52">
            <v>12445.17</v>
          </cell>
          <cell r="AP52">
            <v>622.26</v>
          </cell>
          <cell r="AQ52">
            <v>113.14</v>
          </cell>
          <cell r="AR52">
            <v>113.14</v>
          </cell>
          <cell r="AS52">
            <v>12162.33</v>
          </cell>
          <cell r="AT52">
            <v>0.01</v>
          </cell>
          <cell r="AU52">
            <v>12283.953299999999</v>
          </cell>
          <cell r="AV52">
            <v>3.1099000000000001</v>
          </cell>
          <cell r="AW52" t="str">
            <v>BL</v>
          </cell>
          <cell r="AX52">
            <v>3.1099000000000001</v>
          </cell>
          <cell r="AY52">
            <v>171.0445</v>
          </cell>
          <cell r="AZ52">
            <v>156.11590000000001</v>
          </cell>
          <cell r="BA52">
            <v>9.5625109293800303E-2</v>
          </cell>
        </row>
        <row r="53">
          <cell r="J53">
            <v>46214</v>
          </cell>
          <cell r="K53" t="str">
            <v>MYCO VAG TABS 15'S</v>
          </cell>
          <cell r="M53" t="str">
            <v>BX</v>
          </cell>
          <cell r="N53">
            <v>3000</v>
          </cell>
          <cell r="O53" t="str">
            <v>US$</v>
          </cell>
          <cell r="P53">
            <v>3840</v>
          </cell>
          <cell r="Q53">
            <v>1.28</v>
          </cell>
          <cell r="R53">
            <v>795</v>
          </cell>
          <cell r="S53">
            <v>0.20703125</v>
          </cell>
          <cell r="T53" t="str">
            <v>AIR</v>
          </cell>
          <cell r="U53" t="str">
            <v>C&amp;F</v>
          </cell>
          <cell r="Y53">
            <v>1</v>
          </cell>
          <cell r="Z53">
            <v>55</v>
          </cell>
          <cell r="AA53">
            <v>1</v>
          </cell>
          <cell r="AB53">
            <v>0</v>
          </cell>
          <cell r="AC53">
            <v>0</v>
          </cell>
          <cell r="AD53">
            <v>0.1</v>
          </cell>
          <cell r="AE53">
            <v>0.05</v>
          </cell>
          <cell r="AI53">
            <v>3840</v>
          </cell>
          <cell r="AJ53">
            <v>795</v>
          </cell>
          <cell r="AK53">
            <v>0.20703125</v>
          </cell>
          <cell r="AL53">
            <v>4635</v>
          </cell>
          <cell r="AM53">
            <v>23.175000000000001</v>
          </cell>
          <cell r="AN53">
            <v>4658.18</v>
          </cell>
          <cell r="AO53">
            <v>5124</v>
          </cell>
          <cell r="AP53">
            <v>256.2</v>
          </cell>
          <cell r="AQ53">
            <v>46.58</v>
          </cell>
          <cell r="AR53">
            <v>46.58</v>
          </cell>
          <cell r="AS53">
            <v>5007.54</v>
          </cell>
          <cell r="AT53">
            <v>0.03</v>
          </cell>
          <cell r="AU53">
            <v>5157.7662</v>
          </cell>
          <cell r="AV53">
            <v>1.7193000000000001</v>
          </cell>
          <cell r="AW53" t="str">
            <v>BX</v>
          </cell>
          <cell r="AX53">
            <v>1.7193000000000001</v>
          </cell>
          <cell r="AY53">
            <v>94.561499999999995</v>
          </cell>
          <cell r="AZ53">
            <v>51.218499999999999</v>
          </cell>
          <cell r="BA53">
            <v>0.84623719944941755</v>
          </cell>
        </row>
        <row r="54">
          <cell r="J54" t="str">
            <v>47-325</v>
          </cell>
          <cell r="K54" t="str">
            <v>SHELLAC DEWAXED ORANGE</v>
          </cell>
          <cell r="M54" t="str">
            <v>LB</v>
          </cell>
          <cell r="N54">
            <v>220</v>
          </cell>
          <cell r="O54" t="str">
            <v>US$</v>
          </cell>
          <cell r="P54">
            <v>1878.8</v>
          </cell>
          <cell r="Q54">
            <v>8.5399999999999991</v>
          </cell>
          <cell r="R54">
            <v>231.0924</v>
          </cell>
          <cell r="S54">
            <v>0.123</v>
          </cell>
          <cell r="T54" t="str">
            <v>air</v>
          </cell>
          <cell r="U54" t="str">
            <v>C&amp;F</v>
          </cell>
          <cell r="Y54">
            <v>1</v>
          </cell>
          <cell r="Z54">
            <v>55</v>
          </cell>
          <cell r="AA54">
            <v>2.2000000000000001E-3</v>
          </cell>
          <cell r="AB54">
            <v>0</v>
          </cell>
          <cell r="AC54">
            <v>0</v>
          </cell>
          <cell r="AD54">
            <v>0.1</v>
          </cell>
          <cell r="AE54">
            <v>0.03</v>
          </cell>
          <cell r="AI54">
            <v>1878.8</v>
          </cell>
          <cell r="AJ54">
            <v>231.0924</v>
          </cell>
          <cell r="AK54">
            <v>0.123</v>
          </cell>
          <cell r="AL54">
            <v>2109.8923999999997</v>
          </cell>
          <cell r="AM54">
            <v>10.549461999999998</v>
          </cell>
          <cell r="AN54">
            <v>2120.44</v>
          </cell>
          <cell r="AO54">
            <v>2332.48</v>
          </cell>
          <cell r="AP54">
            <v>69.97</v>
          </cell>
          <cell r="AQ54">
            <v>21.2</v>
          </cell>
          <cell r="AR54">
            <v>21.2</v>
          </cell>
          <cell r="AS54">
            <v>2232.81</v>
          </cell>
          <cell r="AT54">
            <v>0.03</v>
          </cell>
          <cell r="AU54">
            <v>2299.7943</v>
          </cell>
          <cell r="AV54">
            <v>10.4536</v>
          </cell>
          <cell r="AW54" t="str">
            <v>GM</v>
          </cell>
          <cell r="AX54">
            <v>2.3E-2</v>
          </cell>
          <cell r="AY54">
            <v>1.2649999999999999</v>
          </cell>
          <cell r="AZ54">
            <v>1.1598999999999999</v>
          </cell>
          <cell r="BA54">
            <v>9.0611259591343973E-2</v>
          </cell>
        </row>
        <row r="55">
          <cell r="J55" t="str">
            <v>48239FG</v>
          </cell>
          <cell r="K55" t="str">
            <v>CAPOTEN 50MG TABS 150S</v>
          </cell>
          <cell r="M55" t="str">
            <v>BX</v>
          </cell>
          <cell r="N55">
            <v>1580</v>
          </cell>
          <cell r="O55" t="str">
            <v>AUS$</v>
          </cell>
          <cell r="P55">
            <v>88480</v>
          </cell>
          <cell r="Q55">
            <v>56</v>
          </cell>
          <cell r="R55">
            <v>442.40000000000003</v>
          </cell>
          <cell r="S55">
            <v>5.0000000000000001E-3</v>
          </cell>
          <cell r="T55" t="str">
            <v>AIR</v>
          </cell>
          <cell r="U55" t="str">
            <v>C&amp;F</v>
          </cell>
          <cell r="Y55">
            <v>1</v>
          </cell>
          <cell r="Z55">
            <v>55</v>
          </cell>
          <cell r="AA55">
            <v>1</v>
          </cell>
          <cell r="AB55">
            <v>0</v>
          </cell>
          <cell r="AC55">
            <v>0</v>
          </cell>
          <cell r="AD55">
            <v>0.1</v>
          </cell>
          <cell r="AE55">
            <v>0.05</v>
          </cell>
          <cell r="AI55">
            <v>88480</v>
          </cell>
          <cell r="AJ55">
            <v>442.40000000000003</v>
          </cell>
          <cell r="AK55">
            <v>5.0000000000000001E-3</v>
          </cell>
          <cell r="AL55">
            <v>88922.4</v>
          </cell>
          <cell r="AM55">
            <v>444.61199999999997</v>
          </cell>
          <cell r="AN55">
            <v>89367.01</v>
          </cell>
          <cell r="AO55">
            <v>98303.71</v>
          </cell>
          <cell r="AP55">
            <v>4915.1899999999996</v>
          </cell>
          <cell r="AQ55">
            <v>893.67</v>
          </cell>
          <cell r="AR55">
            <v>893.67</v>
          </cell>
          <cell r="AS55">
            <v>96069.54</v>
          </cell>
          <cell r="AT55">
            <v>0.01</v>
          </cell>
          <cell r="AU55">
            <v>97030.23539999999</v>
          </cell>
          <cell r="AV55">
            <v>61.411499999999997</v>
          </cell>
          <cell r="AW55" t="str">
            <v>BX</v>
          </cell>
          <cell r="AX55">
            <v>61.411499999999997</v>
          </cell>
          <cell r="AY55">
            <v>3377.6325000000002</v>
          </cell>
          <cell r="AZ55">
            <v>3082.2109999999998</v>
          </cell>
          <cell r="BA55">
            <v>9.5847266783487761E-2</v>
          </cell>
        </row>
        <row r="56">
          <cell r="J56" t="str">
            <v>48618FG</v>
          </cell>
          <cell r="K56" t="str">
            <v>KENACOMB OINTMENT 5 GM</v>
          </cell>
          <cell r="M56" t="str">
            <v>EA</v>
          </cell>
          <cell r="N56">
            <v>10080</v>
          </cell>
          <cell r="O56" t="str">
            <v>US$</v>
          </cell>
          <cell r="P56">
            <v>11793.6</v>
          </cell>
          <cell r="Q56">
            <v>1.17</v>
          </cell>
          <cell r="R56">
            <v>613.2672</v>
          </cell>
          <cell r="S56">
            <v>5.1999999999999998E-2</v>
          </cell>
          <cell r="T56" t="str">
            <v>AIR</v>
          </cell>
          <cell r="U56" t="str">
            <v>C&amp;F</v>
          </cell>
          <cell r="Y56">
            <v>1</v>
          </cell>
          <cell r="Z56">
            <v>55</v>
          </cell>
          <cell r="AA56">
            <v>1</v>
          </cell>
          <cell r="AB56">
            <v>0</v>
          </cell>
          <cell r="AC56">
            <v>0</v>
          </cell>
          <cell r="AD56">
            <v>0.1</v>
          </cell>
          <cell r="AE56">
            <v>0.05</v>
          </cell>
          <cell r="AI56">
            <v>11793.6</v>
          </cell>
          <cell r="AJ56">
            <v>613.2672</v>
          </cell>
          <cell r="AK56">
            <v>5.1999999999999998E-2</v>
          </cell>
          <cell r="AL56">
            <v>12406.867200000001</v>
          </cell>
          <cell r="AM56">
            <v>62.034336000000003</v>
          </cell>
          <cell r="AN56">
            <v>12468.9</v>
          </cell>
          <cell r="AO56">
            <v>13715.79</v>
          </cell>
          <cell r="AP56">
            <v>685.79</v>
          </cell>
          <cell r="AQ56">
            <v>124.69</v>
          </cell>
          <cell r="AR56">
            <v>124.69</v>
          </cell>
          <cell r="AS56">
            <v>13404.07</v>
          </cell>
          <cell r="AT56">
            <v>0.03</v>
          </cell>
          <cell r="AU56">
            <v>13806.1921</v>
          </cell>
          <cell r="AV56">
            <v>1.3696999999999999</v>
          </cell>
          <cell r="AW56" t="str">
            <v>TU</v>
          </cell>
          <cell r="AX56">
            <v>1.3696999999999999</v>
          </cell>
          <cell r="AY56">
            <v>75.333500000000001</v>
          </cell>
          <cell r="AZ56">
            <v>67.5441</v>
          </cell>
          <cell r="BA56">
            <v>0.1153231740448093</v>
          </cell>
        </row>
        <row r="57">
          <cell r="J57" t="str">
            <v>49420Y</v>
          </cell>
          <cell r="K57" t="str">
            <v>KENACORT A- INTRA INJ. 10ML.</v>
          </cell>
          <cell r="M57" t="str">
            <v>VL</v>
          </cell>
          <cell r="N57">
            <v>2500</v>
          </cell>
          <cell r="O57" t="str">
            <v>US$</v>
          </cell>
          <cell r="P57">
            <v>8350</v>
          </cell>
          <cell r="Q57">
            <v>3.34</v>
          </cell>
          <cell r="R57">
            <v>128.59</v>
          </cell>
          <cell r="S57">
            <v>1.54E-2</v>
          </cell>
          <cell r="T57" t="str">
            <v>AIR</v>
          </cell>
          <cell r="U57" t="str">
            <v>C&amp;F</v>
          </cell>
          <cell r="Y57">
            <v>1</v>
          </cell>
          <cell r="Z57">
            <v>55</v>
          </cell>
          <cell r="AA57">
            <v>1</v>
          </cell>
          <cell r="AB57">
            <v>0</v>
          </cell>
          <cell r="AC57">
            <v>0</v>
          </cell>
          <cell r="AD57">
            <v>0.1</v>
          </cell>
          <cell r="AE57">
            <v>0.03</v>
          </cell>
          <cell r="AI57">
            <v>8350</v>
          </cell>
          <cell r="AJ57">
            <v>128.59</v>
          </cell>
          <cell r="AK57">
            <v>1.54E-2</v>
          </cell>
          <cell r="AL57">
            <v>8478.59</v>
          </cell>
          <cell r="AM57">
            <v>42.392949999999999</v>
          </cell>
          <cell r="AN57">
            <v>8520.98</v>
          </cell>
          <cell r="AO57">
            <v>9373.08</v>
          </cell>
          <cell r="AP57">
            <v>281.19</v>
          </cell>
          <cell r="AQ57">
            <v>85.21</v>
          </cell>
          <cell r="AR57">
            <v>85.21</v>
          </cell>
          <cell r="AS57">
            <v>8972.59</v>
          </cell>
          <cell r="AT57">
            <v>0.03</v>
          </cell>
          <cell r="AU57">
            <v>9241.7677000000003</v>
          </cell>
          <cell r="AV57">
            <v>3.6966999999999999</v>
          </cell>
          <cell r="AW57" t="str">
            <v>VL</v>
          </cell>
          <cell r="AX57">
            <v>3.6966999999999999</v>
          </cell>
          <cell r="AY57">
            <v>203.3185</v>
          </cell>
          <cell r="AZ57">
            <v>185.8587</v>
          </cell>
          <cell r="BA57">
            <v>9.3941257525205879E-2</v>
          </cell>
        </row>
        <row r="58">
          <cell r="J58" t="str">
            <v>50604FG</v>
          </cell>
          <cell r="K58" t="str">
            <v>KENACORT CREAM 5GM</v>
          </cell>
          <cell r="M58" t="str">
            <v>EA</v>
          </cell>
          <cell r="N58">
            <v>16923</v>
          </cell>
          <cell r="O58" t="str">
            <v>US$</v>
          </cell>
          <cell r="P58">
            <v>18276.84</v>
          </cell>
          <cell r="Q58">
            <v>1.08</v>
          </cell>
          <cell r="R58">
            <v>310.70628000000005</v>
          </cell>
          <cell r="S58">
            <v>1.7000000000000001E-2</v>
          </cell>
          <cell r="T58" t="str">
            <v>AIR</v>
          </cell>
          <cell r="U58" t="str">
            <v>C&amp;F</v>
          </cell>
          <cell r="Y58">
            <v>1</v>
          </cell>
          <cell r="Z58">
            <v>55</v>
          </cell>
          <cell r="AA58">
            <v>1</v>
          </cell>
          <cell r="AB58">
            <v>0</v>
          </cell>
          <cell r="AC58">
            <v>0</v>
          </cell>
          <cell r="AD58">
            <v>0.1</v>
          </cell>
          <cell r="AE58">
            <v>0.05</v>
          </cell>
          <cell r="AI58">
            <v>18276.84</v>
          </cell>
          <cell r="AJ58">
            <v>310.70628000000005</v>
          </cell>
          <cell r="AK58">
            <v>1.7000000000000001E-2</v>
          </cell>
          <cell r="AL58">
            <v>18587.546279999999</v>
          </cell>
          <cell r="AM58">
            <v>92.93773139999999</v>
          </cell>
          <cell r="AN58">
            <v>18680.48</v>
          </cell>
          <cell r="AO58">
            <v>20548.53</v>
          </cell>
          <cell r="AP58">
            <v>1027.43</v>
          </cell>
          <cell r="AQ58">
            <v>186.8</v>
          </cell>
          <cell r="AR58">
            <v>186.8</v>
          </cell>
          <cell r="AS58">
            <v>20081.509999999998</v>
          </cell>
          <cell r="AT58">
            <v>0.03</v>
          </cell>
          <cell r="AU58">
            <v>20683.955299999998</v>
          </cell>
          <cell r="AV58">
            <v>1.2222</v>
          </cell>
          <cell r="AW58" t="str">
            <v>TU</v>
          </cell>
          <cell r="AX58">
            <v>1.2222</v>
          </cell>
          <cell r="AY58">
            <v>67.221000000000004</v>
          </cell>
          <cell r="AZ58">
            <v>60.1738</v>
          </cell>
          <cell r="BA58">
            <v>0.11711409284439411</v>
          </cell>
        </row>
        <row r="59">
          <cell r="J59">
            <v>51253</v>
          </cell>
          <cell r="K59" t="str">
            <v>KENACORT 4MG 100'S</v>
          </cell>
          <cell r="M59" t="str">
            <v>EA</v>
          </cell>
          <cell r="N59">
            <v>1841</v>
          </cell>
          <cell r="O59" t="str">
            <v>US$</v>
          </cell>
          <cell r="P59">
            <v>16366.49</v>
          </cell>
          <cell r="Q59">
            <v>8.89</v>
          </cell>
          <cell r="R59">
            <v>270</v>
          </cell>
          <cell r="S59">
            <v>1.6497123085035339E-2</v>
          </cell>
          <cell r="T59" t="str">
            <v>AIR</v>
          </cell>
          <cell r="U59" t="str">
            <v>C&amp;F</v>
          </cell>
          <cell r="Y59">
            <v>1</v>
          </cell>
          <cell r="Z59">
            <v>55</v>
          </cell>
          <cell r="AA59">
            <v>1</v>
          </cell>
          <cell r="AB59">
            <v>0</v>
          </cell>
          <cell r="AC59">
            <v>0</v>
          </cell>
          <cell r="AD59">
            <v>0.1</v>
          </cell>
          <cell r="AE59">
            <v>0.1</v>
          </cell>
          <cell r="AI59">
            <v>16366.49</v>
          </cell>
          <cell r="AJ59">
            <v>270</v>
          </cell>
          <cell r="AK59">
            <v>1.6497123085035339E-2</v>
          </cell>
          <cell r="AL59">
            <v>16636.489999999998</v>
          </cell>
          <cell r="AM59">
            <v>83.182449999999989</v>
          </cell>
          <cell r="AN59">
            <v>16719.669999999998</v>
          </cell>
          <cell r="AO59">
            <v>18391.64</v>
          </cell>
          <cell r="AP59">
            <v>1839.16</v>
          </cell>
          <cell r="AQ59">
            <v>167.2</v>
          </cell>
          <cell r="AR59">
            <v>167.2</v>
          </cell>
          <cell r="AS59">
            <v>18893.23</v>
          </cell>
          <cell r="AT59">
            <v>0.03</v>
          </cell>
          <cell r="AU59">
            <v>19460.026900000001</v>
          </cell>
          <cell r="AV59">
            <v>10.570399999999999</v>
          </cell>
          <cell r="AW59" t="str">
            <v>BX</v>
          </cell>
          <cell r="AX59">
            <v>10.570399999999999</v>
          </cell>
          <cell r="AY59">
            <v>581.37199999999996</v>
          </cell>
          <cell r="AZ59">
            <v>491.53131999999999</v>
          </cell>
          <cell r="BA59">
            <v>0.18277712191361473</v>
          </cell>
        </row>
        <row r="60">
          <cell r="J60" t="str">
            <v>53312FG</v>
          </cell>
          <cell r="K60" t="str">
            <v>MYCOSTATIN ORAL SUSP 12ML</v>
          </cell>
          <cell r="M60" t="str">
            <v>BT</v>
          </cell>
          <cell r="N60">
            <v>37897</v>
          </cell>
          <cell r="O60" t="str">
            <v>US$</v>
          </cell>
          <cell r="P60">
            <v>41307.730000000003</v>
          </cell>
          <cell r="Q60">
            <v>1.0900000000000001</v>
          </cell>
          <cell r="R60">
            <v>2230.61742</v>
          </cell>
          <cell r="S60">
            <v>5.3999999999999999E-2</v>
          </cell>
          <cell r="T60" t="str">
            <v>AIR</v>
          </cell>
          <cell r="U60" t="str">
            <v>C&amp;F</v>
          </cell>
          <cell r="Y60">
            <v>1</v>
          </cell>
          <cell r="Z60">
            <v>55</v>
          </cell>
          <cell r="AA60">
            <v>1</v>
          </cell>
          <cell r="AB60">
            <v>0</v>
          </cell>
          <cell r="AC60">
            <v>0</v>
          </cell>
          <cell r="AD60">
            <v>0.1</v>
          </cell>
          <cell r="AE60">
            <v>0.05</v>
          </cell>
          <cell r="AI60">
            <v>41307.730000000003</v>
          </cell>
          <cell r="AJ60">
            <v>2230.61742</v>
          </cell>
          <cell r="AK60">
            <v>5.3999999999999999E-2</v>
          </cell>
          <cell r="AL60">
            <v>43538.347420000006</v>
          </cell>
          <cell r="AM60">
            <v>217.69173710000004</v>
          </cell>
          <cell r="AN60">
            <v>43756.04</v>
          </cell>
          <cell r="AO60">
            <v>48131.64</v>
          </cell>
          <cell r="AP60">
            <v>2406.58</v>
          </cell>
          <cell r="AQ60">
            <v>437.56</v>
          </cell>
          <cell r="AR60">
            <v>437.56</v>
          </cell>
          <cell r="AS60">
            <v>47037.74</v>
          </cell>
          <cell r="AT60">
            <v>0.01</v>
          </cell>
          <cell r="AU60">
            <v>47508.117399999996</v>
          </cell>
          <cell r="AV60">
            <v>1.2536</v>
          </cell>
          <cell r="AW60" t="str">
            <v>BT</v>
          </cell>
          <cell r="AX60">
            <v>1.2536</v>
          </cell>
          <cell r="AY60">
            <v>68.947999999999993</v>
          </cell>
          <cell r="AZ60">
            <v>63.039200000000001</v>
          </cell>
          <cell r="BA60">
            <v>9.3732153961344489E-2</v>
          </cell>
        </row>
        <row r="61">
          <cell r="J61" t="str">
            <v>53331FG</v>
          </cell>
          <cell r="K61" t="str">
            <v>MYCOSTATIN ORAL SUSP 30ML</v>
          </cell>
          <cell r="M61" t="str">
            <v>BT</v>
          </cell>
          <cell r="N61">
            <v>15497</v>
          </cell>
          <cell r="O61" t="str">
            <v>US$</v>
          </cell>
          <cell r="P61">
            <v>27119.75</v>
          </cell>
          <cell r="Q61">
            <v>1.75</v>
          </cell>
          <cell r="R61">
            <v>922.07150000000001</v>
          </cell>
          <cell r="S61">
            <v>3.4000000000000002E-2</v>
          </cell>
          <cell r="T61" t="str">
            <v>AIR</v>
          </cell>
          <cell r="U61" t="str">
            <v>C&amp;F</v>
          </cell>
          <cell r="Y61">
            <v>1</v>
          </cell>
          <cell r="Z61">
            <v>55</v>
          </cell>
          <cell r="AA61">
            <v>1</v>
          </cell>
          <cell r="AB61">
            <v>0</v>
          </cell>
          <cell r="AC61">
            <v>0</v>
          </cell>
          <cell r="AD61">
            <v>0.1</v>
          </cell>
          <cell r="AE61">
            <v>0.05</v>
          </cell>
          <cell r="AI61">
            <v>27119.75</v>
          </cell>
          <cell r="AJ61">
            <v>922.07150000000001</v>
          </cell>
          <cell r="AK61">
            <v>3.4000000000000002E-2</v>
          </cell>
          <cell r="AL61">
            <v>28041.821499999998</v>
          </cell>
          <cell r="AM61">
            <v>140.20910749999999</v>
          </cell>
          <cell r="AN61">
            <v>28182.03</v>
          </cell>
          <cell r="AO61">
            <v>31000.23</v>
          </cell>
          <cell r="AP61">
            <v>1550.01</v>
          </cell>
          <cell r="AQ61">
            <v>281.82</v>
          </cell>
          <cell r="AR61">
            <v>281.82</v>
          </cell>
          <cell r="AS61">
            <v>30295.68</v>
          </cell>
          <cell r="AT61">
            <v>0.02</v>
          </cell>
          <cell r="AU61">
            <v>30901.5936</v>
          </cell>
          <cell r="AV61">
            <v>1.994</v>
          </cell>
          <cell r="AW61" t="str">
            <v>BT</v>
          </cell>
          <cell r="AX61">
            <v>1.994</v>
          </cell>
          <cell r="AY61">
            <v>109.67</v>
          </cell>
          <cell r="AZ61">
            <v>99.218299999999999</v>
          </cell>
          <cell r="BA61">
            <v>0.10534044626848083</v>
          </cell>
        </row>
        <row r="62">
          <cell r="J62" t="str">
            <v>549765FG</v>
          </cell>
          <cell r="K62" t="str">
            <v>SOTALEX TABS 160MG 100'S</v>
          </cell>
          <cell r="M62" t="str">
            <v>EA</v>
          </cell>
          <cell r="N62">
            <v>1084</v>
          </cell>
          <cell r="O62" t="str">
            <v>US$</v>
          </cell>
          <cell r="P62">
            <v>15143.48</v>
          </cell>
          <cell r="Q62">
            <v>13.969999999999999</v>
          </cell>
          <cell r="R62">
            <v>227.15219999999999</v>
          </cell>
          <cell r="S62">
            <v>1.4999999999999999E-2</v>
          </cell>
          <cell r="T62" t="str">
            <v>AIR</v>
          </cell>
          <cell r="U62" t="str">
            <v>C&amp;F</v>
          </cell>
          <cell r="Y62">
            <v>1</v>
          </cell>
          <cell r="Z62">
            <v>55</v>
          </cell>
          <cell r="AA62">
            <v>1</v>
          </cell>
          <cell r="AB62">
            <v>0</v>
          </cell>
          <cell r="AC62">
            <v>0</v>
          </cell>
          <cell r="AD62">
            <v>0.1</v>
          </cell>
          <cell r="AE62">
            <v>0.05</v>
          </cell>
          <cell r="AI62">
            <v>15143.48</v>
          </cell>
          <cell r="AJ62">
            <v>227.15219999999999</v>
          </cell>
          <cell r="AK62">
            <v>1.4999999999999999E-2</v>
          </cell>
          <cell r="AL62">
            <v>15370.6322</v>
          </cell>
          <cell r="AM62">
            <v>76.853161</v>
          </cell>
          <cell r="AN62">
            <v>15447.49</v>
          </cell>
          <cell r="AO62">
            <v>16992.240000000002</v>
          </cell>
          <cell r="AP62">
            <v>849.61</v>
          </cell>
          <cell r="AQ62">
            <v>154.47</v>
          </cell>
          <cell r="AR62">
            <v>154.47</v>
          </cell>
          <cell r="AS62">
            <v>16606.04</v>
          </cell>
          <cell r="AT62">
            <v>0.03</v>
          </cell>
          <cell r="AU62">
            <v>17104.2212</v>
          </cell>
          <cell r="AV62">
            <v>15.7788</v>
          </cell>
          <cell r="AW62" t="str">
            <v>BX</v>
          </cell>
          <cell r="AX62">
            <v>15.7788</v>
          </cell>
          <cell r="AY62">
            <v>867.83399999999995</v>
          </cell>
          <cell r="AZ62">
            <v>776.69500000000005</v>
          </cell>
          <cell r="BA62">
            <v>0.11734207121199436</v>
          </cell>
        </row>
        <row r="63">
          <cell r="J63" t="str">
            <v>5644-27</v>
          </cell>
          <cell r="K63" t="str">
            <v>STADOL INJ 4MG/ML VL</v>
          </cell>
          <cell r="M63" t="str">
            <v>VL</v>
          </cell>
          <cell r="N63">
            <v>9990</v>
          </cell>
          <cell r="O63" t="str">
            <v>US$</v>
          </cell>
          <cell r="P63">
            <v>13186.8</v>
          </cell>
          <cell r="Q63">
            <v>1.3199999999999998</v>
          </cell>
          <cell r="R63">
            <v>439.6</v>
          </cell>
          <cell r="S63">
            <v>3.333636666970001E-2</v>
          </cell>
          <cell r="T63" t="str">
            <v>AIR</v>
          </cell>
          <cell r="U63" t="str">
            <v>C&amp;F</v>
          </cell>
          <cell r="Y63">
            <v>1</v>
          </cell>
          <cell r="Z63">
            <v>55</v>
          </cell>
          <cell r="AA63">
            <v>1</v>
          </cell>
          <cell r="AB63">
            <v>0</v>
          </cell>
          <cell r="AC63">
            <v>0</v>
          </cell>
          <cell r="AD63">
            <v>0.1</v>
          </cell>
          <cell r="AE63">
            <v>0.05</v>
          </cell>
          <cell r="AI63">
            <v>13186.8</v>
          </cell>
          <cell r="AJ63">
            <v>439.6</v>
          </cell>
          <cell r="AK63">
            <v>3.333636666970001E-2</v>
          </cell>
          <cell r="AL63">
            <v>13626.4</v>
          </cell>
          <cell r="AM63">
            <v>68.132000000000005</v>
          </cell>
          <cell r="AN63">
            <v>13694.53</v>
          </cell>
          <cell r="AO63">
            <v>15063.98</v>
          </cell>
          <cell r="AP63">
            <v>753.2</v>
          </cell>
          <cell r="AQ63">
            <v>136.94999999999999</v>
          </cell>
          <cell r="AR63">
            <v>136.94999999999999</v>
          </cell>
          <cell r="AS63">
            <v>14721.63</v>
          </cell>
          <cell r="AT63">
            <v>0.02</v>
          </cell>
          <cell r="AU63">
            <v>15016.062599999999</v>
          </cell>
          <cell r="AV63">
            <v>1.5031000000000001</v>
          </cell>
          <cell r="AW63" t="str">
            <v>VL</v>
          </cell>
          <cell r="AX63">
            <v>1.5031000000000001</v>
          </cell>
          <cell r="AY63">
            <v>82.670500000000004</v>
          </cell>
          <cell r="AZ63">
            <v>69.701800000000006</v>
          </cell>
          <cell r="BA63">
            <v>0.18605975742376812</v>
          </cell>
        </row>
        <row r="64">
          <cell r="J64" t="str">
            <v>5646-27</v>
          </cell>
          <cell r="K64" t="str">
            <v>STADOL INJ 2MG/ML VL</v>
          </cell>
          <cell r="M64" t="str">
            <v>VL</v>
          </cell>
          <cell r="N64">
            <v>15000</v>
          </cell>
          <cell r="O64" t="str">
            <v>US$</v>
          </cell>
          <cell r="P64">
            <v>12600</v>
          </cell>
          <cell r="Q64">
            <v>0.84</v>
          </cell>
          <cell r="R64">
            <v>561.19000000000005</v>
          </cell>
          <cell r="S64">
            <v>4.4538888888888892E-2</v>
          </cell>
          <cell r="T64" t="str">
            <v>AIR</v>
          </cell>
          <cell r="U64" t="str">
            <v>C&amp;F</v>
          </cell>
          <cell r="Y64">
            <v>1</v>
          </cell>
          <cell r="Z64">
            <v>55</v>
          </cell>
          <cell r="AA64">
            <v>1</v>
          </cell>
          <cell r="AB64">
            <v>0</v>
          </cell>
          <cell r="AC64">
            <v>0</v>
          </cell>
          <cell r="AD64">
            <v>0.1</v>
          </cell>
          <cell r="AE64">
            <v>0.05</v>
          </cell>
          <cell r="AI64">
            <v>12600</v>
          </cell>
          <cell r="AJ64">
            <v>561.19000000000005</v>
          </cell>
          <cell r="AK64">
            <v>4.4538888888888892E-2</v>
          </cell>
          <cell r="AL64">
            <v>13161.19</v>
          </cell>
          <cell r="AM64">
            <v>65.80595000000001</v>
          </cell>
          <cell r="AN64">
            <v>13227</v>
          </cell>
          <cell r="AO64">
            <v>14549.7</v>
          </cell>
          <cell r="AP64">
            <v>727.49</v>
          </cell>
          <cell r="AQ64">
            <v>132.27000000000001</v>
          </cell>
          <cell r="AR64">
            <v>132.27000000000001</v>
          </cell>
          <cell r="AS64">
            <v>14219.03</v>
          </cell>
          <cell r="AT64">
            <v>0.01</v>
          </cell>
          <cell r="AU64">
            <v>14361.220300000001</v>
          </cell>
          <cell r="AV64">
            <v>0.95740000000000003</v>
          </cell>
          <cell r="AW64" t="str">
            <v>VL</v>
          </cell>
          <cell r="AX64">
            <v>0.95740000000000003</v>
          </cell>
          <cell r="AY64">
            <v>52.656999999999996</v>
          </cell>
          <cell r="AZ64">
            <v>44.228000000000002</v>
          </cell>
          <cell r="BA64">
            <v>0.19058062765668793</v>
          </cell>
        </row>
        <row r="65">
          <cell r="J65" t="str">
            <v>58040FG</v>
          </cell>
          <cell r="K65" t="str">
            <v>MYCOSTATIN SCT TABLETS 50S</v>
          </cell>
          <cell r="M65" t="str">
            <v>BT</v>
          </cell>
          <cell r="N65">
            <v>4414</v>
          </cell>
          <cell r="O65" t="str">
            <v>US$</v>
          </cell>
          <cell r="P65">
            <v>25733.62</v>
          </cell>
          <cell r="Q65">
            <v>5.83</v>
          </cell>
          <cell r="R65">
            <v>643.34050000000002</v>
          </cell>
          <cell r="S65">
            <v>2.5000000000000001E-2</v>
          </cell>
          <cell r="T65" t="str">
            <v>AIR</v>
          </cell>
          <cell r="U65" t="str">
            <v>C&amp;F</v>
          </cell>
          <cell r="Y65">
            <v>1</v>
          </cell>
          <cell r="Z65">
            <v>55</v>
          </cell>
          <cell r="AA65">
            <v>1</v>
          </cell>
          <cell r="AB65">
            <v>0</v>
          </cell>
          <cell r="AC65">
            <v>0</v>
          </cell>
          <cell r="AD65">
            <v>0.1</v>
          </cell>
          <cell r="AE65">
            <v>0.05</v>
          </cell>
          <cell r="AI65">
            <v>25733.62</v>
          </cell>
          <cell r="AJ65">
            <v>643.34050000000002</v>
          </cell>
          <cell r="AK65">
            <v>2.5000000000000001E-2</v>
          </cell>
          <cell r="AL65">
            <v>26376.960499999997</v>
          </cell>
          <cell r="AM65">
            <v>131.88480249999998</v>
          </cell>
          <cell r="AN65">
            <v>26508.85</v>
          </cell>
          <cell r="AO65">
            <v>29159.74</v>
          </cell>
          <cell r="AP65">
            <v>1457.99</v>
          </cell>
          <cell r="AQ65">
            <v>265.08999999999997</v>
          </cell>
          <cell r="AR65">
            <v>265.08999999999997</v>
          </cell>
          <cell r="AS65">
            <v>28497.02</v>
          </cell>
          <cell r="AT65">
            <v>0.02</v>
          </cell>
          <cell r="AU65">
            <v>29066.9604</v>
          </cell>
          <cell r="AV65">
            <v>6.5852000000000004</v>
          </cell>
          <cell r="AW65" t="str">
            <v>BT</v>
          </cell>
          <cell r="AX65">
            <v>6.5852000000000004</v>
          </cell>
          <cell r="AY65">
            <v>362.18599999999998</v>
          </cell>
          <cell r="AZ65">
            <v>325.70402000000001</v>
          </cell>
          <cell r="BA65">
            <v>0.11200960921513947</v>
          </cell>
        </row>
        <row r="66">
          <cell r="J66">
            <v>58911</v>
          </cell>
          <cell r="K66" t="str">
            <v>KENACOMB CRM 5 GMS.</v>
          </cell>
          <cell r="M66" t="str">
            <v>EA</v>
          </cell>
          <cell r="N66">
            <v>20523</v>
          </cell>
          <cell r="O66" t="str">
            <v>US$</v>
          </cell>
          <cell r="P66">
            <v>19086.39</v>
          </cell>
          <cell r="Q66">
            <v>0.92999999999999994</v>
          </cell>
          <cell r="R66">
            <v>500</v>
          </cell>
          <cell r="S66">
            <v>2.6196677318235665E-2</v>
          </cell>
          <cell r="U66" t="str">
            <v>C&amp;F</v>
          </cell>
          <cell r="Y66">
            <v>1</v>
          </cell>
          <cell r="Z66">
            <v>55</v>
          </cell>
          <cell r="AA66">
            <v>1</v>
          </cell>
          <cell r="AB66">
            <v>0</v>
          </cell>
          <cell r="AC66">
            <v>0</v>
          </cell>
          <cell r="AD66">
            <v>0.1</v>
          </cell>
          <cell r="AE66">
            <v>0.05</v>
          </cell>
          <cell r="AI66">
            <v>19086.39</v>
          </cell>
          <cell r="AJ66">
            <v>500</v>
          </cell>
          <cell r="AK66">
            <v>2.6196677318235665E-2</v>
          </cell>
          <cell r="AL66">
            <v>19586.39</v>
          </cell>
          <cell r="AM66">
            <v>97.931950000000001</v>
          </cell>
          <cell r="AN66">
            <v>19684.32</v>
          </cell>
          <cell r="AO66">
            <v>21652.75</v>
          </cell>
          <cell r="AP66">
            <v>1082.6400000000001</v>
          </cell>
          <cell r="AQ66">
            <v>196.84</v>
          </cell>
          <cell r="AR66">
            <v>196.84</v>
          </cell>
          <cell r="AS66">
            <v>21160.639999999999</v>
          </cell>
          <cell r="AT66">
            <v>0.03</v>
          </cell>
          <cell r="AU66">
            <v>21795.459200000001</v>
          </cell>
          <cell r="AV66">
            <v>1.0620000000000001</v>
          </cell>
          <cell r="AW66" t="str">
            <v>TU</v>
          </cell>
          <cell r="AX66">
            <v>1.0620000000000001</v>
          </cell>
          <cell r="AY66">
            <v>58.41</v>
          </cell>
          <cell r="AZ66">
            <v>52.317700000000002</v>
          </cell>
          <cell r="BA66">
            <v>0.11644816190314167</v>
          </cell>
        </row>
        <row r="67">
          <cell r="J67" t="str">
            <v>6651-01</v>
          </cell>
          <cell r="K67" t="str">
            <v>VIDEX TABLETS 50MG 60'S</v>
          </cell>
          <cell r="M67" t="str">
            <v>BT</v>
          </cell>
          <cell r="N67">
            <v>25</v>
          </cell>
          <cell r="O67" t="str">
            <v>US$</v>
          </cell>
          <cell r="P67">
            <v>473</v>
          </cell>
          <cell r="Q67">
            <v>18.920000000000002</v>
          </cell>
          <cell r="R67">
            <v>21.11</v>
          </cell>
          <cell r="S67">
            <v>4.4630021141649046E-2</v>
          </cell>
          <cell r="T67" t="str">
            <v>AIR</v>
          </cell>
          <cell r="U67" t="str">
            <v>C&amp;F</v>
          </cell>
          <cell r="Y67">
            <v>1</v>
          </cell>
          <cell r="Z67">
            <v>55</v>
          </cell>
          <cell r="AA67">
            <v>1</v>
          </cell>
          <cell r="AB67">
            <v>0</v>
          </cell>
          <cell r="AC67">
            <v>0</v>
          </cell>
          <cell r="AD67">
            <v>0.1</v>
          </cell>
          <cell r="AE67">
            <v>0.03</v>
          </cell>
          <cell r="AI67">
            <v>473</v>
          </cell>
          <cell r="AJ67">
            <v>21.11</v>
          </cell>
          <cell r="AK67">
            <v>4.4630021141649046E-2</v>
          </cell>
          <cell r="AL67">
            <v>494.11</v>
          </cell>
          <cell r="AM67">
            <v>2.4705500000000002</v>
          </cell>
          <cell r="AN67">
            <v>496.58</v>
          </cell>
          <cell r="AO67">
            <v>546.24</v>
          </cell>
          <cell r="AP67">
            <v>16.39</v>
          </cell>
          <cell r="AQ67">
            <v>4.97</v>
          </cell>
          <cell r="AR67">
            <v>4.97</v>
          </cell>
          <cell r="AS67">
            <v>522.91</v>
          </cell>
          <cell r="AT67">
            <v>0.03</v>
          </cell>
          <cell r="AU67">
            <v>538.59730000000002</v>
          </cell>
          <cell r="AV67">
            <v>21.543900000000001</v>
          </cell>
          <cell r="AW67" t="str">
            <v>BT</v>
          </cell>
          <cell r="AX67">
            <v>21.543900000000001</v>
          </cell>
          <cell r="AY67">
            <v>1184.9145000000001</v>
          </cell>
          <cell r="AZ67">
            <v>1084.02</v>
          </cell>
          <cell r="BA67">
            <v>9.3074389771406585E-2</v>
          </cell>
        </row>
        <row r="68">
          <cell r="J68" t="str">
            <v>6652-01</v>
          </cell>
          <cell r="K68" t="str">
            <v>VIDEX TABLETS 100MG 60'S</v>
          </cell>
          <cell r="M68" t="str">
            <v>BT</v>
          </cell>
          <cell r="N68">
            <v>5</v>
          </cell>
          <cell r="O68" t="str">
            <v>US$</v>
          </cell>
          <cell r="P68">
            <v>189.25</v>
          </cell>
          <cell r="Q68">
            <v>37.85</v>
          </cell>
          <cell r="R68">
            <v>8.44</v>
          </cell>
          <cell r="S68">
            <v>4.4597093791281371E-2</v>
          </cell>
          <cell r="T68" t="str">
            <v>AIR</v>
          </cell>
          <cell r="U68" t="str">
            <v>C&amp;F</v>
          </cell>
          <cell r="Y68">
            <v>1</v>
          </cell>
          <cell r="Z68">
            <v>55</v>
          </cell>
          <cell r="AA68">
            <v>1</v>
          </cell>
          <cell r="AB68">
            <v>0</v>
          </cell>
          <cell r="AC68">
            <v>0</v>
          </cell>
          <cell r="AD68">
            <v>0.1</v>
          </cell>
          <cell r="AE68">
            <v>0.03</v>
          </cell>
          <cell r="AI68">
            <v>189.25</v>
          </cell>
          <cell r="AJ68">
            <v>8.44</v>
          </cell>
          <cell r="AK68">
            <v>4.4597093791281371E-2</v>
          </cell>
          <cell r="AL68">
            <v>197.69</v>
          </cell>
          <cell r="AM68">
            <v>0.98845000000000005</v>
          </cell>
          <cell r="AN68">
            <v>198.68</v>
          </cell>
          <cell r="AO68">
            <v>218.55</v>
          </cell>
          <cell r="AP68">
            <v>6.56</v>
          </cell>
          <cell r="AQ68">
            <v>1.99</v>
          </cell>
          <cell r="AR68">
            <v>1.99</v>
          </cell>
          <cell r="AS68">
            <v>209.22</v>
          </cell>
          <cell r="AT68">
            <v>0.03</v>
          </cell>
          <cell r="AU68">
            <v>215.4966</v>
          </cell>
          <cell r="AV68">
            <v>43.099299999999999</v>
          </cell>
          <cell r="AW68" t="str">
            <v>BT</v>
          </cell>
          <cell r="AX68">
            <v>43.099299999999999</v>
          </cell>
          <cell r="AY68">
            <v>2370.4614999999999</v>
          </cell>
          <cell r="AZ68">
            <v>2124.6999999999998</v>
          </cell>
          <cell r="BA68">
            <v>0.11566880030121895</v>
          </cell>
        </row>
        <row r="69">
          <cell r="J69" t="str">
            <v>727558FG</v>
          </cell>
          <cell r="K69" t="str">
            <v>POLYMOX PEDIA DROPS 100MG 10ML</v>
          </cell>
          <cell r="M69" t="str">
            <v>BT</v>
          </cell>
          <cell r="N69">
            <v>4748</v>
          </cell>
          <cell r="O69" t="str">
            <v>US$</v>
          </cell>
          <cell r="P69">
            <v>3371.08</v>
          </cell>
          <cell r="Q69">
            <v>0.71</v>
          </cell>
          <cell r="R69">
            <v>422.65</v>
          </cell>
          <cell r="S69">
            <v>0.12537525066150906</v>
          </cell>
          <cell r="T69" t="str">
            <v>AIR</v>
          </cell>
          <cell r="U69" t="str">
            <v>C&amp;F</v>
          </cell>
          <cell r="Y69">
            <v>1</v>
          </cell>
          <cell r="Z69">
            <v>55</v>
          </cell>
          <cell r="AA69">
            <v>1</v>
          </cell>
          <cell r="AB69">
            <v>0</v>
          </cell>
          <cell r="AC69">
            <v>0</v>
          </cell>
          <cell r="AD69">
            <v>0.1</v>
          </cell>
          <cell r="AE69">
            <v>0.05</v>
          </cell>
          <cell r="AI69">
            <v>3371.08</v>
          </cell>
          <cell r="AJ69">
            <v>422.65</v>
          </cell>
          <cell r="AK69">
            <v>0.12537525066150906</v>
          </cell>
          <cell r="AL69">
            <v>3793.73</v>
          </cell>
          <cell r="AM69">
            <v>18.96865</v>
          </cell>
          <cell r="AN69">
            <v>3812.7</v>
          </cell>
          <cell r="AO69">
            <v>4193.97</v>
          </cell>
          <cell r="AP69">
            <v>209.7</v>
          </cell>
          <cell r="AQ69">
            <v>38.130000000000003</v>
          </cell>
          <cell r="AR69">
            <v>38.130000000000003</v>
          </cell>
          <cell r="AS69">
            <v>4098.66</v>
          </cell>
          <cell r="AT69">
            <v>0.03</v>
          </cell>
          <cell r="AU69">
            <v>4221.6198000000004</v>
          </cell>
          <cell r="AV69">
            <v>0.8891</v>
          </cell>
          <cell r="AW69" t="str">
            <v>BT</v>
          </cell>
          <cell r="AX69">
            <v>0.8891</v>
          </cell>
          <cell r="AY69">
            <v>48.900500000000001</v>
          </cell>
          <cell r="AZ69">
            <v>43.914400000000001</v>
          </cell>
          <cell r="BA69">
            <v>0.11354134406937133</v>
          </cell>
        </row>
        <row r="70">
          <cell r="J70" t="str">
            <v>727636FG</v>
          </cell>
          <cell r="K70" t="str">
            <v>POLYMOX POWDER 125MG 60ML</v>
          </cell>
          <cell r="M70" t="str">
            <v>BT</v>
          </cell>
          <cell r="N70">
            <v>4724</v>
          </cell>
          <cell r="O70" t="str">
            <v>US$</v>
          </cell>
          <cell r="P70">
            <v>3543</v>
          </cell>
          <cell r="Q70">
            <v>0.75</v>
          </cell>
          <cell r="R70">
            <v>752.85</v>
          </cell>
          <cell r="S70">
            <v>0.21248941574936495</v>
          </cell>
          <cell r="T70" t="str">
            <v>AIR</v>
          </cell>
          <cell r="U70" t="str">
            <v>C&amp;F</v>
          </cell>
          <cell r="Y70">
            <v>1</v>
          </cell>
          <cell r="Z70">
            <v>55</v>
          </cell>
          <cell r="AA70">
            <v>1</v>
          </cell>
          <cell r="AB70">
            <v>0</v>
          </cell>
          <cell r="AC70">
            <v>0</v>
          </cell>
          <cell r="AD70">
            <v>0.1</v>
          </cell>
          <cell r="AE70">
            <v>0.05</v>
          </cell>
          <cell r="AI70">
            <v>3543</v>
          </cell>
          <cell r="AJ70">
            <v>752.85</v>
          </cell>
          <cell r="AK70">
            <v>0.21248941574936495</v>
          </cell>
          <cell r="AL70">
            <v>4295.8500000000004</v>
          </cell>
          <cell r="AM70">
            <v>21.479250000000004</v>
          </cell>
          <cell r="AN70">
            <v>4317.33</v>
          </cell>
          <cell r="AO70">
            <v>4749.0600000000004</v>
          </cell>
          <cell r="AP70">
            <v>237.45</v>
          </cell>
          <cell r="AQ70">
            <v>43.17</v>
          </cell>
          <cell r="AR70">
            <v>43.17</v>
          </cell>
          <cell r="AS70">
            <v>4641.12</v>
          </cell>
          <cell r="AT70">
            <v>0.03</v>
          </cell>
          <cell r="AU70">
            <v>4780.3536000000004</v>
          </cell>
          <cell r="AV70">
            <v>1.0119</v>
          </cell>
          <cell r="AW70" t="str">
            <v>BT</v>
          </cell>
          <cell r="AX70">
            <v>1.0119</v>
          </cell>
          <cell r="AY70">
            <v>55.654499999999999</v>
          </cell>
          <cell r="AZ70">
            <v>50.074800000000003</v>
          </cell>
          <cell r="BA70">
            <v>0.11142730475209084</v>
          </cell>
        </row>
        <row r="71">
          <cell r="J71" t="str">
            <v>727733FG</v>
          </cell>
          <cell r="K71" t="str">
            <v>POLYMOX POWDER 250MG 60ML</v>
          </cell>
          <cell r="M71" t="str">
            <v>BT</v>
          </cell>
          <cell r="N71">
            <v>4932</v>
          </cell>
          <cell r="O71" t="str">
            <v>US$</v>
          </cell>
          <cell r="P71">
            <v>3945.6</v>
          </cell>
          <cell r="Q71">
            <v>0.79999999999999993</v>
          </cell>
          <cell r="R71">
            <v>764.4</v>
          </cell>
          <cell r="S71">
            <v>0.19373479318734793</v>
          </cell>
          <cell r="T71" t="str">
            <v>AIR</v>
          </cell>
          <cell r="U71" t="str">
            <v>C&amp;F</v>
          </cell>
          <cell r="Y71">
            <v>1</v>
          </cell>
          <cell r="Z71">
            <v>55</v>
          </cell>
          <cell r="AA71">
            <v>1</v>
          </cell>
          <cell r="AB71">
            <v>0</v>
          </cell>
          <cell r="AC71">
            <v>0</v>
          </cell>
          <cell r="AD71">
            <v>0.1</v>
          </cell>
          <cell r="AE71">
            <v>0.05</v>
          </cell>
          <cell r="AI71">
            <v>3945.6</v>
          </cell>
          <cell r="AJ71">
            <v>764.4</v>
          </cell>
          <cell r="AK71">
            <v>0.19373479318734793</v>
          </cell>
          <cell r="AL71">
            <v>4710</v>
          </cell>
          <cell r="AM71">
            <v>23.55</v>
          </cell>
          <cell r="AN71">
            <v>4733.55</v>
          </cell>
          <cell r="AO71">
            <v>5206.91</v>
          </cell>
          <cell r="AP71">
            <v>260.35000000000002</v>
          </cell>
          <cell r="AQ71">
            <v>47.34</v>
          </cell>
          <cell r="AR71">
            <v>47.34</v>
          </cell>
          <cell r="AS71">
            <v>5088.58</v>
          </cell>
          <cell r="AT71">
            <v>0.03</v>
          </cell>
          <cell r="AU71">
            <v>5241.2374</v>
          </cell>
          <cell r="AV71">
            <v>1.0627</v>
          </cell>
          <cell r="AW71" t="str">
            <v>BT</v>
          </cell>
          <cell r="AX71">
            <v>1.0627</v>
          </cell>
          <cell r="AY71">
            <v>58.448500000000003</v>
          </cell>
          <cell r="AZ71">
            <v>52.566499999999998</v>
          </cell>
          <cell r="BA71">
            <v>0.1118963598489533</v>
          </cell>
        </row>
        <row r="72">
          <cell r="J72" t="str">
            <v>7279-21</v>
          </cell>
          <cell r="K72" t="str">
            <v>POLYMOX CAPSULES 500MG 6s BLST</v>
          </cell>
          <cell r="M72" t="str">
            <v>BL</v>
          </cell>
          <cell r="N72">
            <v>24999</v>
          </cell>
          <cell r="O72" t="str">
            <v>US$</v>
          </cell>
          <cell r="P72">
            <v>11749.53</v>
          </cell>
          <cell r="Q72">
            <v>0.47000000000000003</v>
          </cell>
          <cell r="R72">
            <v>540.5</v>
          </cell>
          <cell r="S72">
            <v>4.6001840073602938E-2</v>
          </cell>
          <cell r="U72" t="str">
            <v>C&amp;F</v>
          </cell>
          <cell r="Y72">
            <v>1</v>
          </cell>
          <cell r="Z72">
            <v>55</v>
          </cell>
          <cell r="AA72">
            <v>1</v>
          </cell>
          <cell r="AB72">
            <v>0</v>
          </cell>
          <cell r="AC72">
            <v>0</v>
          </cell>
          <cell r="AD72">
            <v>0.1</v>
          </cell>
          <cell r="AE72">
            <v>0.1</v>
          </cell>
          <cell r="AI72">
            <v>11749.53</v>
          </cell>
          <cell r="AJ72">
            <v>540.5</v>
          </cell>
          <cell r="AK72">
            <v>4.6001840073602938E-2</v>
          </cell>
          <cell r="AL72">
            <v>12290.03</v>
          </cell>
          <cell r="AM72">
            <v>61.450150000000008</v>
          </cell>
          <cell r="AN72">
            <v>12351.48</v>
          </cell>
          <cell r="AO72">
            <v>13586.63</v>
          </cell>
          <cell r="AP72">
            <v>1358.66</v>
          </cell>
          <cell r="AQ72">
            <v>123.51</v>
          </cell>
          <cell r="AR72">
            <v>123.51</v>
          </cell>
          <cell r="AS72">
            <v>13957.16</v>
          </cell>
          <cell r="AT72">
            <v>0.03</v>
          </cell>
          <cell r="AU72">
            <v>14375.8748</v>
          </cell>
          <cell r="AV72">
            <v>0.57509999999999994</v>
          </cell>
          <cell r="AW72" t="str">
            <v>BL</v>
          </cell>
          <cell r="AX72">
            <v>0.57509999999999994</v>
          </cell>
          <cell r="AY72">
            <v>31.630500000000001</v>
          </cell>
          <cell r="AZ72">
            <v>26.965299999999999</v>
          </cell>
          <cell r="BA72">
            <v>0.17300753190211138</v>
          </cell>
        </row>
        <row r="73">
          <cell r="J73" t="str">
            <v>7279-26</v>
          </cell>
          <cell r="K73" t="str">
            <v>POLYMOX CAPS 500MG 150'S</v>
          </cell>
          <cell r="M73" t="str">
            <v>BX</v>
          </cell>
          <cell r="N73">
            <v>999</v>
          </cell>
          <cell r="O73" t="str">
            <v>US$</v>
          </cell>
          <cell r="P73">
            <v>11738.25</v>
          </cell>
          <cell r="Q73">
            <v>11.75</v>
          </cell>
          <cell r="R73">
            <v>353.4</v>
          </cell>
          <cell r="S73">
            <v>3.0106702447127976E-2</v>
          </cell>
          <cell r="U73" t="str">
            <v>C&amp;F</v>
          </cell>
          <cell r="Y73">
            <v>1</v>
          </cell>
          <cell r="Z73">
            <v>55</v>
          </cell>
          <cell r="AA73">
            <v>1</v>
          </cell>
          <cell r="AB73">
            <v>0</v>
          </cell>
          <cell r="AC73">
            <v>0</v>
          </cell>
          <cell r="AD73">
            <v>0.1</v>
          </cell>
          <cell r="AE73">
            <v>0.1</v>
          </cell>
          <cell r="AI73">
            <v>11738.25</v>
          </cell>
          <cell r="AJ73">
            <v>353.4</v>
          </cell>
          <cell r="AK73">
            <v>3.0106702447127976E-2</v>
          </cell>
          <cell r="AL73">
            <v>12091.65</v>
          </cell>
          <cell r="AM73">
            <v>60.45825</v>
          </cell>
          <cell r="AN73">
            <v>12152.11</v>
          </cell>
          <cell r="AO73">
            <v>13367.32</v>
          </cell>
          <cell r="AP73">
            <v>1336.73</v>
          </cell>
          <cell r="AQ73">
            <v>121.52</v>
          </cell>
          <cell r="AR73">
            <v>121.52</v>
          </cell>
          <cell r="AS73">
            <v>13731.88</v>
          </cell>
          <cell r="AT73">
            <v>0.03</v>
          </cell>
          <cell r="AU73">
            <v>14143.8364</v>
          </cell>
          <cell r="AV73">
            <v>14.157999999999999</v>
          </cell>
          <cell r="AW73" t="str">
            <v>BX</v>
          </cell>
          <cell r="AX73">
            <v>14.157999999999999</v>
          </cell>
          <cell r="AY73">
            <v>778.69</v>
          </cell>
          <cell r="AZ73">
            <v>663.59460000000001</v>
          </cell>
          <cell r="BA73">
            <v>0.17344233964531974</v>
          </cell>
        </row>
        <row r="74">
          <cell r="J74" t="str">
            <v>7397-14</v>
          </cell>
          <cell r="K74" t="str">
            <v>ZANITRIN CAPS 500MG 8'S</v>
          </cell>
          <cell r="M74" t="str">
            <v>BX</v>
          </cell>
          <cell r="N74">
            <v>4999</v>
          </cell>
          <cell r="O74" t="str">
            <v>US$</v>
          </cell>
          <cell r="P74">
            <v>27594.48</v>
          </cell>
          <cell r="Q74">
            <v>5.52</v>
          </cell>
          <cell r="R74">
            <v>732.78</v>
          </cell>
          <cell r="S74">
            <v>2.6555311062212442E-2</v>
          </cell>
          <cell r="U74" t="str">
            <v>C&amp;F</v>
          </cell>
          <cell r="Y74">
            <v>1</v>
          </cell>
          <cell r="Z74">
            <v>55</v>
          </cell>
          <cell r="AA74">
            <v>1</v>
          </cell>
          <cell r="AB74">
            <v>0</v>
          </cell>
          <cell r="AC74">
            <v>0</v>
          </cell>
          <cell r="AD74">
            <v>0.1</v>
          </cell>
          <cell r="AE74">
            <v>0.1</v>
          </cell>
          <cell r="AI74">
            <v>27594.48</v>
          </cell>
          <cell r="AJ74">
            <v>732.78</v>
          </cell>
          <cell r="AK74">
            <v>2.6555311062212442E-2</v>
          </cell>
          <cell r="AL74">
            <v>28327.26</v>
          </cell>
          <cell r="AM74">
            <v>141.63630000000001</v>
          </cell>
          <cell r="AN74">
            <v>28468.9</v>
          </cell>
          <cell r="AO74">
            <v>31315.79</v>
          </cell>
          <cell r="AP74">
            <v>3131.58</v>
          </cell>
          <cell r="AQ74">
            <v>284.69</v>
          </cell>
          <cell r="AR74">
            <v>284.69</v>
          </cell>
          <cell r="AS74">
            <v>32169.86</v>
          </cell>
          <cell r="AT74">
            <v>0.03</v>
          </cell>
          <cell r="AU74">
            <v>33134.955800000003</v>
          </cell>
          <cell r="AV74">
            <v>6.6283000000000003</v>
          </cell>
          <cell r="AW74" t="str">
            <v>BX</v>
          </cell>
          <cell r="AX74">
            <v>6.6283000000000003</v>
          </cell>
          <cell r="AY74">
            <v>364.55650000000003</v>
          </cell>
          <cell r="AZ74">
            <v>310.64229999999998</v>
          </cell>
          <cell r="BA74">
            <v>0.17355717492434253</v>
          </cell>
        </row>
        <row r="75">
          <cell r="J75" t="str">
            <v>7401-12</v>
          </cell>
          <cell r="K75" t="str">
            <v>PENTREXYL INJ 125MG VIAL</v>
          </cell>
          <cell r="M75" t="str">
            <v>BX</v>
          </cell>
          <cell r="N75">
            <v>10077</v>
          </cell>
          <cell r="O75" t="str">
            <v>US$</v>
          </cell>
          <cell r="P75">
            <v>9371.61</v>
          </cell>
          <cell r="Q75">
            <v>0.93</v>
          </cell>
          <cell r="R75">
            <v>937.16100000000006</v>
          </cell>
          <cell r="S75">
            <v>0.1</v>
          </cell>
          <cell r="T75" t="str">
            <v>AIR</v>
          </cell>
          <cell r="U75" t="str">
            <v>C&amp;F</v>
          </cell>
          <cell r="Y75">
            <v>1</v>
          </cell>
          <cell r="Z75">
            <v>55</v>
          </cell>
          <cell r="AA75">
            <v>1</v>
          </cell>
          <cell r="AB75">
            <v>0</v>
          </cell>
          <cell r="AC75">
            <v>0</v>
          </cell>
          <cell r="AD75">
            <v>0.1</v>
          </cell>
          <cell r="AE75">
            <v>0.05</v>
          </cell>
          <cell r="AI75">
            <v>9371.61</v>
          </cell>
          <cell r="AJ75">
            <v>937.16100000000006</v>
          </cell>
          <cell r="AK75">
            <v>0.1</v>
          </cell>
          <cell r="AL75">
            <v>10308.771000000001</v>
          </cell>
          <cell r="AM75">
            <v>51.543855000000008</v>
          </cell>
          <cell r="AN75">
            <v>10360.31</v>
          </cell>
          <cell r="AO75">
            <v>11396.34</v>
          </cell>
          <cell r="AP75">
            <v>569.82000000000005</v>
          </cell>
          <cell r="AQ75">
            <v>103.6</v>
          </cell>
          <cell r="AR75">
            <v>103.6</v>
          </cell>
          <cell r="AS75">
            <v>11137.33</v>
          </cell>
          <cell r="AT75">
            <v>0.03</v>
          </cell>
          <cell r="AU75">
            <v>11471.4499</v>
          </cell>
          <cell r="AV75">
            <v>1.1384000000000001</v>
          </cell>
          <cell r="AW75" t="str">
            <v>VL</v>
          </cell>
          <cell r="AX75">
            <v>1.1384000000000001</v>
          </cell>
          <cell r="AY75">
            <v>62.612000000000002</v>
          </cell>
          <cell r="AZ75">
            <v>56.152999999999999</v>
          </cell>
          <cell r="BA75">
            <v>0.1150250209249728</v>
          </cell>
        </row>
        <row r="76">
          <cell r="J76" t="str">
            <v>7402-20</v>
          </cell>
          <cell r="K76" t="str">
            <v>PENTREXYL INJ 250MG VIALS</v>
          </cell>
          <cell r="M76" t="str">
            <v>BX</v>
          </cell>
          <cell r="N76">
            <v>5040</v>
          </cell>
          <cell r="O76" t="str">
            <v>US$</v>
          </cell>
          <cell r="P76">
            <v>4636.8</v>
          </cell>
          <cell r="Q76">
            <v>0.92</v>
          </cell>
          <cell r="R76">
            <v>375.1</v>
          </cell>
          <cell r="S76">
            <v>8.0896307798481712E-2</v>
          </cell>
          <cell r="T76" t="str">
            <v>AIR</v>
          </cell>
          <cell r="U76" t="str">
            <v>C&amp;F</v>
          </cell>
          <cell r="Y76">
            <v>1</v>
          </cell>
          <cell r="Z76">
            <v>55</v>
          </cell>
          <cell r="AA76">
            <v>1</v>
          </cell>
          <cell r="AB76">
            <v>0</v>
          </cell>
          <cell r="AC76">
            <v>0</v>
          </cell>
          <cell r="AD76">
            <v>0.1</v>
          </cell>
          <cell r="AE76">
            <v>0.05</v>
          </cell>
          <cell r="AI76">
            <v>4636.8</v>
          </cell>
          <cell r="AJ76">
            <v>375.1</v>
          </cell>
          <cell r="AK76">
            <v>8.0896307798481712E-2</v>
          </cell>
          <cell r="AL76">
            <v>5011.9000000000005</v>
          </cell>
          <cell r="AM76">
            <v>25.059500000000003</v>
          </cell>
          <cell r="AN76">
            <v>5036.96</v>
          </cell>
          <cell r="AO76">
            <v>5540.66</v>
          </cell>
          <cell r="AP76">
            <v>277.02999999999997</v>
          </cell>
          <cell r="AQ76">
            <v>50.37</v>
          </cell>
          <cell r="AR76">
            <v>50.37</v>
          </cell>
          <cell r="AS76">
            <v>5414.73</v>
          </cell>
          <cell r="AT76">
            <v>0.03</v>
          </cell>
          <cell r="AU76">
            <v>5577.1718999999994</v>
          </cell>
          <cell r="AV76">
            <v>1.1066</v>
          </cell>
          <cell r="AW76" t="str">
            <v>VL</v>
          </cell>
          <cell r="AX76">
            <v>1.1066</v>
          </cell>
          <cell r="AY76">
            <v>60.863</v>
          </cell>
          <cell r="AZ76">
            <v>54.2164</v>
          </cell>
          <cell r="BA76">
            <v>0.122593901476306</v>
          </cell>
        </row>
        <row r="77">
          <cell r="J77" t="str">
            <v>7403-20</v>
          </cell>
          <cell r="K77" t="str">
            <v>PENTREXYL INJ 500MG      VIALS</v>
          </cell>
          <cell r="M77" t="str">
            <v>BX</v>
          </cell>
          <cell r="N77">
            <v>5165</v>
          </cell>
          <cell r="O77" t="str">
            <v>US$</v>
          </cell>
          <cell r="P77">
            <v>1807.75</v>
          </cell>
          <cell r="Q77">
            <v>0.35</v>
          </cell>
          <cell r="R77">
            <v>318.16399999999999</v>
          </cell>
          <cell r="S77">
            <v>0.17599999999999999</v>
          </cell>
          <cell r="T77" t="str">
            <v>AIR</v>
          </cell>
          <cell r="U77" t="str">
            <v>C&amp;F</v>
          </cell>
          <cell r="Y77">
            <v>1</v>
          </cell>
          <cell r="Z77">
            <v>55</v>
          </cell>
          <cell r="AA77">
            <v>1</v>
          </cell>
          <cell r="AB77">
            <v>0</v>
          </cell>
          <cell r="AC77">
            <v>0</v>
          </cell>
          <cell r="AD77">
            <v>0.1</v>
          </cell>
          <cell r="AE77">
            <v>0.05</v>
          </cell>
          <cell r="AI77">
            <v>1807.75</v>
          </cell>
          <cell r="AJ77">
            <v>318.16399999999999</v>
          </cell>
          <cell r="AK77">
            <v>0.17599999999999999</v>
          </cell>
          <cell r="AL77">
            <v>2125.9139999999998</v>
          </cell>
          <cell r="AM77">
            <v>10.629569999999999</v>
          </cell>
          <cell r="AN77">
            <v>2136.54</v>
          </cell>
          <cell r="AO77">
            <v>2350.19</v>
          </cell>
          <cell r="AP77">
            <v>117.51</v>
          </cell>
          <cell r="AQ77">
            <v>21.37</v>
          </cell>
          <cell r="AR77">
            <v>21.37</v>
          </cell>
          <cell r="AS77">
            <v>2296.79</v>
          </cell>
          <cell r="AT77">
            <v>0.03</v>
          </cell>
          <cell r="AU77">
            <v>2365.6936999999998</v>
          </cell>
          <cell r="AV77">
            <v>0.45800000000000002</v>
          </cell>
          <cell r="AW77" t="str">
            <v>VL</v>
          </cell>
          <cell r="AX77">
            <v>0.45800000000000002</v>
          </cell>
          <cell r="AY77">
            <v>25.19</v>
          </cell>
          <cell r="AZ77">
            <v>22.647200000000002</v>
          </cell>
          <cell r="BA77">
            <v>0.11227878059980934</v>
          </cell>
        </row>
        <row r="78">
          <cell r="J78" t="str">
            <v>7718-39</v>
          </cell>
          <cell r="K78" t="str">
            <v>PROCEF O.S. 125MG 50ML</v>
          </cell>
          <cell r="M78" t="str">
            <v>BT</v>
          </cell>
          <cell r="N78">
            <v>4038</v>
          </cell>
          <cell r="O78" t="str">
            <v>US$</v>
          </cell>
          <cell r="P78">
            <v>11589.06</v>
          </cell>
          <cell r="Q78">
            <v>2.8699999999999997</v>
          </cell>
          <cell r="R78">
            <v>463.56239999999997</v>
          </cell>
          <cell r="S78">
            <v>0.04</v>
          </cell>
          <cell r="T78" t="str">
            <v>AIR</v>
          </cell>
          <cell r="U78" t="str">
            <v>C&amp;F</v>
          </cell>
          <cell r="Y78">
            <v>1</v>
          </cell>
          <cell r="Z78">
            <v>55</v>
          </cell>
          <cell r="AA78">
            <v>1</v>
          </cell>
          <cell r="AB78">
            <v>0</v>
          </cell>
          <cell r="AC78">
            <v>0</v>
          </cell>
          <cell r="AD78">
            <v>0.1</v>
          </cell>
          <cell r="AE78">
            <v>0.05</v>
          </cell>
          <cell r="AI78">
            <v>11589.06</v>
          </cell>
          <cell r="AJ78">
            <v>463.56239999999997</v>
          </cell>
          <cell r="AK78">
            <v>0.04</v>
          </cell>
          <cell r="AL78">
            <v>12052.6224</v>
          </cell>
          <cell r="AM78">
            <v>60.263112</v>
          </cell>
          <cell r="AN78">
            <v>12112.89</v>
          </cell>
          <cell r="AO78">
            <v>13324.18</v>
          </cell>
          <cell r="AP78">
            <v>666.21</v>
          </cell>
          <cell r="AQ78">
            <v>121.13</v>
          </cell>
          <cell r="AR78">
            <v>121.13</v>
          </cell>
          <cell r="AS78">
            <v>13021.36</v>
          </cell>
          <cell r="AT78">
            <v>0.03</v>
          </cell>
          <cell r="AU78">
            <v>13412.000800000002</v>
          </cell>
          <cell r="AV78">
            <v>3.3214000000000001</v>
          </cell>
          <cell r="AW78" t="str">
            <v>BT</v>
          </cell>
          <cell r="AX78">
            <v>3.3214000000000001</v>
          </cell>
          <cell r="AY78">
            <v>182.67699999999999</v>
          </cell>
          <cell r="AZ78">
            <v>163.7013</v>
          </cell>
          <cell r="BA78">
            <v>0.1159166115357666</v>
          </cell>
        </row>
        <row r="79">
          <cell r="J79" t="str">
            <v>7719-44</v>
          </cell>
          <cell r="K79" t="str">
            <v>PROCEF O.S. 250MG 50ML</v>
          </cell>
          <cell r="M79" t="str">
            <v>BT</v>
          </cell>
          <cell r="N79">
            <v>4500</v>
          </cell>
          <cell r="O79" t="str">
            <v>US$</v>
          </cell>
          <cell r="P79">
            <v>20115</v>
          </cell>
          <cell r="Q79">
            <v>4.47</v>
          </cell>
          <cell r="R79">
            <v>751.68</v>
          </cell>
          <cell r="S79">
            <v>3.7369127516778518E-2</v>
          </cell>
          <cell r="T79" t="str">
            <v>AIR</v>
          </cell>
          <cell r="U79" t="str">
            <v>C&amp;F</v>
          </cell>
          <cell r="Y79">
            <v>1</v>
          </cell>
          <cell r="Z79">
            <v>55</v>
          </cell>
          <cell r="AA79">
            <v>1</v>
          </cell>
          <cell r="AB79">
            <v>0</v>
          </cell>
          <cell r="AC79">
            <v>0</v>
          </cell>
          <cell r="AD79">
            <v>0.1</v>
          </cell>
          <cell r="AE79">
            <v>0.05</v>
          </cell>
          <cell r="AI79">
            <v>20115</v>
          </cell>
          <cell r="AJ79">
            <v>751.68</v>
          </cell>
          <cell r="AK79">
            <v>3.7369127516778518E-2</v>
          </cell>
          <cell r="AL79">
            <v>20866.68</v>
          </cell>
          <cell r="AM79">
            <v>104.3334</v>
          </cell>
          <cell r="AN79">
            <v>20971.009999999998</v>
          </cell>
          <cell r="AO79">
            <v>23068.11</v>
          </cell>
          <cell r="AP79">
            <v>1153.4100000000001</v>
          </cell>
          <cell r="AQ79">
            <v>209.71</v>
          </cell>
          <cell r="AR79">
            <v>209.71</v>
          </cell>
          <cell r="AS79">
            <v>22543.84</v>
          </cell>
          <cell r="AT79">
            <v>0.03</v>
          </cell>
          <cell r="AU79">
            <v>23220.155200000001</v>
          </cell>
          <cell r="AV79">
            <v>5.16</v>
          </cell>
          <cell r="AW79" t="str">
            <v>BT</v>
          </cell>
          <cell r="AX79">
            <v>5.16</v>
          </cell>
          <cell r="AY79">
            <v>283.8</v>
          </cell>
          <cell r="AZ79">
            <v>253.70869999999999</v>
          </cell>
          <cell r="BA79">
            <v>0.11860570804233372</v>
          </cell>
        </row>
        <row r="80">
          <cell r="J80" t="str">
            <v>7720-27</v>
          </cell>
          <cell r="K80" t="str">
            <v>PROCEF TABLETS 250MG 20'S</v>
          </cell>
          <cell r="M80" t="str">
            <v>BX</v>
          </cell>
          <cell r="N80">
            <v>1448</v>
          </cell>
          <cell r="O80" t="str">
            <v>US$</v>
          </cell>
          <cell r="P80">
            <v>14175.92</v>
          </cell>
          <cell r="Q80">
            <v>9.7900000000000009</v>
          </cell>
          <cell r="R80">
            <v>387.00261600000005</v>
          </cell>
          <cell r="S80">
            <v>2.7300000000000005E-2</v>
          </cell>
          <cell r="T80" t="str">
            <v>AIR</v>
          </cell>
          <cell r="U80" t="str">
            <v>C&amp;F</v>
          </cell>
          <cell r="Y80">
            <v>1</v>
          </cell>
          <cell r="Z80">
            <v>55</v>
          </cell>
          <cell r="AA80">
            <v>1</v>
          </cell>
          <cell r="AB80">
            <v>0</v>
          </cell>
          <cell r="AC80">
            <v>0</v>
          </cell>
          <cell r="AD80">
            <v>0.1</v>
          </cell>
          <cell r="AE80">
            <v>0.05</v>
          </cell>
          <cell r="AI80">
            <v>14175.92</v>
          </cell>
          <cell r="AJ80">
            <v>387.00261600000005</v>
          </cell>
          <cell r="AK80">
            <v>2.7300000000000005E-2</v>
          </cell>
          <cell r="AL80">
            <v>14562.922616</v>
          </cell>
          <cell r="AM80">
            <v>72.814613080000001</v>
          </cell>
          <cell r="AN80">
            <v>14635.74</v>
          </cell>
          <cell r="AO80">
            <v>16099.31</v>
          </cell>
          <cell r="AP80">
            <v>804.97</v>
          </cell>
          <cell r="AQ80">
            <v>146.36000000000001</v>
          </cell>
          <cell r="AR80">
            <v>146.36000000000001</v>
          </cell>
          <cell r="AS80">
            <v>15733.43</v>
          </cell>
          <cell r="AT80">
            <v>0.03</v>
          </cell>
          <cell r="AU80">
            <v>16205.432900000002</v>
          </cell>
          <cell r="AV80">
            <v>11.191599999999999</v>
          </cell>
          <cell r="AW80" t="str">
            <v>BX</v>
          </cell>
          <cell r="AX80">
            <v>11.191599999999999</v>
          </cell>
          <cell r="AY80">
            <v>615.53800000000001</v>
          </cell>
          <cell r="AZ80">
            <v>551.33889999999997</v>
          </cell>
          <cell r="BA80">
            <v>0.11644217377007138</v>
          </cell>
        </row>
        <row r="81">
          <cell r="J81" t="str">
            <v>7721-27</v>
          </cell>
          <cell r="K81" t="str">
            <v>PROCEF TABS 500MG 20'S</v>
          </cell>
          <cell r="M81" t="str">
            <v>BX</v>
          </cell>
          <cell r="N81">
            <v>700</v>
          </cell>
          <cell r="O81" t="str">
            <v>US$</v>
          </cell>
          <cell r="P81">
            <v>13265</v>
          </cell>
          <cell r="Q81">
            <v>18.95</v>
          </cell>
          <cell r="R81">
            <v>248.82</v>
          </cell>
          <cell r="S81">
            <v>1.8757632868450811E-2</v>
          </cell>
          <cell r="T81" t="str">
            <v>AIR</v>
          </cell>
          <cell r="U81" t="str">
            <v>C&amp;F</v>
          </cell>
          <cell r="Y81">
            <v>1</v>
          </cell>
          <cell r="Z81">
            <v>55</v>
          </cell>
          <cell r="AA81">
            <v>1</v>
          </cell>
          <cell r="AB81">
            <v>0</v>
          </cell>
          <cell r="AC81">
            <v>0</v>
          </cell>
          <cell r="AD81">
            <v>0.1</v>
          </cell>
          <cell r="AE81">
            <v>0.05</v>
          </cell>
          <cell r="AI81">
            <v>13265</v>
          </cell>
          <cell r="AJ81">
            <v>248.82</v>
          </cell>
          <cell r="AK81">
            <v>1.8757632868450811E-2</v>
          </cell>
          <cell r="AL81">
            <v>13513.82</v>
          </cell>
          <cell r="AM81">
            <v>67.569100000000006</v>
          </cell>
          <cell r="AN81">
            <v>13581.39</v>
          </cell>
          <cell r="AO81">
            <v>14939.53</v>
          </cell>
          <cell r="AP81">
            <v>746.98</v>
          </cell>
          <cell r="AQ81">
            <v>135.81</v>
          </cell>
          <cell r="AR81">
            <v>135.81</v>
          </cell>
          <cell r="AS81">
            <v>14599.99</v>
          </cell>
          <cell r="AT81">
            <v>0.02</v>
          </cell>
          <cell r="AU81">
            <v>14891.989799999999</v>
          </cell>
          <cell r="AV81">
            <v>21.2743</v>
          </cell>
          <cell r="AW81" t="str">
            <v>BX</v>
          </cell>
          <cell r="AX81">
            <v>21.2743</v>
          </cell>
          <cell r="AY81">
            <v>1170.0864999999999</v>
          </cell>
          <cell r="AZ81">
            <v>1050.7438999999999</v>
          </cell>
          <cell r="BA81">
            <v>0.11357915092345516</v>
          </cell>
        </row>
        <row r="82">
          <cell r="J82" t="str">
            <v>7731-29</v>
          </cell>
          <cell r="K82" t="str">
            <v>CEPIMAX INJECTION 500 MG.</v>
          </cell>
          <cell r="M82" t="str">
            <v>VL</v>
          </cell>
          <cell r="N82">
            <v>8010</v>
          </cell>
          <cell r="O82" t="str">
            <v>US$</v>
          </cell>
          <cell r="P82">
            <v>30197.7</v>
          </cell>
          <cell r="Q82">
            <v>3.77</v>
          </cell>
          <cell r="R82">
            <v>513.36090000000002</v>
          </cell>
          <cell r="S82">
            <v>1.7000000000000001E-2</v>
          </cell>
          <cell r="T82" t="str">
            <v>AIR</v>
          </cell>
          <cell r="U82" t="str">
            <v>C&amp;F</v>
          </cell>
          <cell r="Y82">
            <v>1</v>
          </cell>
          <cell r="Z82">
            <v>55</v>
          </cell>
          <cell r="AA82">
            <v>1</v>
          </cell>
          <cell r="AB82">
            <v>0</v>
          </cell>
          <cell r="AC82">
            <v>0</v>
          </cell>
          <cell r="AD82">
            <v>0.1</v>
          </cell>
          <cell r="AE82">
            <v>0.05</v>
          </cell>
          <cell r="AI82">
            <v>30197.7</v>
          </cell>
          <cell r="AJ82">
            <v>513.36090000000002</v>
          </cell>
          <cell r="AK82">
            <v>1.7000000000000001E-2</v>
          </cell>
          <cell r="AL82">
            <v>30711.0609</v>
          </cell>
          <cell r="AM82">
            <v>153.55530450000001</v>
          </cell>
          <cell r="AN82">
            <v>30864.62</v>
          </cell>
          <cell r="AO82">
            <v>33951.08</v>
          </cell>
          <cell r="AP82">
            <v>1697.55</v>
          </cell>
          <cell r="AQ82">
            <v>308.64999999999998</v>
          </cell>
          <cell r="AR82">
            <v>308.64999999999998</v>
          </cell>
          <cell r="AS82">
            <v>33179.47</v>
          </cell>
          <cell r="AT82">
            <v>0.02</v>
          </cell>
          <cell r="AU82">
            <v>33843.059399999998</v>
          </cell>
          <cell r="AV82">
            <v>4.2251000000000003</v>
          </cell>
          <cell r="AW82" t="str">
            <v>VL</v>
          </cell>
          <cell r="AX82">
            <v>4.2251000000000003</v>
          </cell>
          <cell r="AY82">
            <v>232.38050000000001</v>
          </cell>
          <cell r="AZ82">
            <v>210.06540000000001</v>
          </cell>
          <cell r="BA82">
            <v>0.10622929811382553</v>
          </cell>
        </row>
        <row r="83">
          <cell r="J83" t="str">
            <v>7732-29</v>
          </cell>
          <cell r="K83" t="str">
            <v>CEPIMAX INJECTION 1 GM.</v>
          </cell>
          <cell r="M83" t="str">
            <v>VL</v>
          </cell>
          <cell r="N83">
            <v>5070</v>
          </cell>
          <cell r="O83" t="str">
            <v>US$</v>
          </cell>
          <cell r="P83">
            <v>30977.7</v>
          </cell>
          <cell r="Q83">
            <v>6.11</v>
          </cell>
          <cell r="R83">
            <v>526.62090000000001</v>
          </cell>
          <cell r="S83">
            <v>1.7000000000000001E-2</v>
          </cell>
          <cell r="T83" t="str">
            <v>AIR</v>
          </cell>
          <cell r="U83" t="str">
            <v>C&amp;F</v>
          </cell>
          <cell r="Y83">
            <v>1</v>
          </cell>
          <cell r="Z83">
            <v>55</v>
          </cell>
          <cell r="AA83">
            <v>1</v>
          </cell>
          <cell r="AB83">
            <v>0</v>
          </cell>
          <cell r="AC83">
            <v>0</v>
          </cell>
          <cell r="AD83">
            <v>0.1</v>
          </cell>
          <cell r="AE83">
            <v>0.05</v>
          </cell>
          <cell r="AI83">
            <v>30977.7</v>
          </cell>
          <cell r="AJ83">
            <v>526.62090000000001</v>
          </cell>
          <cell r="AK83">
            <v>1.7000000000000001E-2</v>
          </cell>
          <cell r="AL83">
            <v>31504.320900000002</v>
          </cell>
          <cell r="AM83">
            <v>157.52160450000002</v>
          </cell>
          <cell r="AN83">
            <v>31661.84</v>
          </cell>
          <cell r="AO83">
            <v>34828.019999999997</v>
          </cell>
          <cell r="AP83">
            <v>1741.4</v>
          </cell>
          <cell r="AQ83">
            <v>316.62</v>
          </cell>
          <cell r="AR83">
            <v>316.62</v>
          </cell>
          <cell r="AS83">
            <v>34036.480000000003</v>
          </cell>
          <cell r="AT83">
            <v>0.01</v>
          </cell>
          <cell r="AU83">
            <v>34376.844800000006</v>
          </cell>
          <cell r="AV83">
            <v>6.7804000000000002</v>
          </cell>
          <cell r="AW83" t="str">
            <v>VL</v>
          </cell>
          <cell r="AX83">
            <v>6.7804000000000002</v>
          </cell>
          <cell r="AY83">
            <v>372.92200000000003</v>
          </cell>
          <cell r="AZ83">
            <v>340.45100000000002</v>
          </cell>
          <cell r="BA83">
            <v>9.5376427151043774E-2</v>
          </cell>
        </row>
        <row r="84">
          <cell r="J84" t="str">
            <v>7733-29</v>
          </cell>
          <cell r="K84" t="str">
            <v>CEPIMAX INJECTION 2 GM.</v>
          </cell>
          <cell r="M84" t="str">
            <v>VL</v>
          </cell>
          <cell r="N84">
            <v>2352</v>
          </cell>
          <cell r="O84" t="str">
            <v>US$</v>
          </cell>
          <cell r="P84">
            <v>28318.080000000002</v>
          </cell>
          <cell r="Q84">
            <v>12.040000000000001</v>
          </cell>
          <cell r="R84">
            <v>835.38336000000004</v>
          </cell>
          <cell r="S84">
            <v>2.9499999999999998E-2</v>
          </cell>
          <cell r="T84" t="str">
            <v>AIR</v>
          </cell>
          <cell r="U84" t="str">
            <v>C&amp;F</v>
          </cell>
          <cell r="Y84">
            <v>1</v>
          </cell>
          <cell r="Z84">
            <v>55</v>
          </cell>
          <cell r="AA84">
            <v>1</v>
          </cell>
          <cell r="AB84">
            <v>0</v>
          </cell>
          <cell r="AC84">
            <v>0</v>
          </cell>
          <cell r="AD84">
            <v>0.1</v>
          </cell>
          <cell r="AE84">
            <v>0.05</v>
          </cell>
          <cell r="AI84">
            <v>28318.080000000002</v>
          </cell>
          <cell r="AJ84">
            <v>835.38336000000004</v>
          </cell>
          <cell r="AK84">
            <v>2.9499999999999998E-2</v>
          </cell>
          <cell r="AL84">
            <v>29153.463360000002</v>
          </cell>
          <cell r="AM84">
            <v>145.7673168</v>
          </cell>
          <cell r="AN84">
            <v>29299.23</v>
          </cell>
          <cell r="AO84">
            <v>32229.15</v>
          </cell>
          <cell r="AP84">
            <v>1611.46</v>
          </cell>
          <cell r="AQ84">
            <v>292.99</v>
          </cell>
          <cell r="AR84">
            <v>292.99</v>
          </cell>
          <cell r="AS84">
            <v>31496.67</v>
          </cell>
          <cell r="AT84">
            <v>0.01</v>
          </cell>
          <cell r="AU84">
            <v>31811.636699999999</v>
          </cell>
          <cell r="AV84">
            <v>13.525399999999999</v>
          </cell>
          <cell r="AW84" t="str">
            <v>VL</v>
          </cell>
          <cell r="AX84">
            <v>13.525399999999999</v>
          </cell>
          <cell r="AY84">
            <v>743.89700000000005</v>
          </cell>
          <cell r="AZ84">
            <v>679.50850000000003</v>
          </cell>
          <cell r="BA84">
            <v>9.4757460723449372E-2</v>
          </cell>
        </row>
        <row r="85">
          <cell r="J85" t="str">
            <v>7934-15</v>
          </cell>
          <cell r="K85" t="str">
            <v>PROSTAPHLIN-A CAPS 250MG 150'S</v>
          </cell>
          <cell r="M85" t="str">
            <v>BX</v>
          </cell>
          <cell r="N85">
            <v>1536</v>
          </cell>
          <cell r="O85" t="str">
            <v>US$</v>
          </cell>
          <cell r="P85">
            <v>23301.119999999999</v>
          </cell>
          <cell r="Q85">
            <v>15.17</v>
          </cell>
          <cell r="R85">
            <v>908.74367999999993</v>
          </cell>
          <cell r="S85">
            <v>3.9E-2</v>
          </cell>
          <cell r="T85" t="str">
            <v>AIR</v>
          </cell>
          <cell r="U85" t="str">
            <v>C&amp;F</v>
          </cell>
          <cell r="Y85">
            <v>1</v>
          </cell>
          <cell r="Z85">
            <v>55</v>
          </cell>
          <cell r="AA85">
            <v>1</v>
          </cell>
          <cell r="AB85">
            <v>0</v>
          </cell>
          <cell r="AC85">
            <v>0</v>
          </cell>
          <cell r="AD85">
            <v>0.1</v>
          </cell>
          <cell r="AE85">
            <v>0.05</v>
          </cell>
          <cell r="AI85">
            <v>23301.119999999999</v>
          </cell>
          <cell r="AJ85">
            <v>908.74367999999993</v>
          </cell>
          <cell r="AK85">
            <v>3.9E-2</v>
          </cell>
          <cell r="AL85">
            <v>24209.863679999999</v>
          </cell>
          <cell r="AM85">
            <v>121.04931839999999</v>
          </cell>
          <cell r="AN85">
            <v>24330.91</v>
          </cell>
          <cell r="AO85">
            <v>26764</v>
          </cell>
          <cell r="AP85">
            <v>1338.2</v>
          </cell>
          <cell r="AQ85">
            <v>243.31</v>
          </cell>
          <cell r="AR85">
            <v>243.31</v>
          </cell>
          <cell r="AS85">
            <v>26155.73</v>
          </cell>
          <cell r="AT85">
            <v>0.01</v>
          </cell>
          <cell r="AU85">
            <v>26417.2873</v>
          </cell>
          <cell r="AV85">
            <v>17.198799999999999</v>
          </cell>
          <cell r="AW85" t="str">
            <v>BX</v>
          </cell>
          <cell r="AX85">
            <v>17.198799999999999</v>
          </cell>
          <cell r="AY85">
            <v>945.93399999999997</v>
          </cell>
          <cell r="AZ85">
            <v>864.58370000000002</v>
          </cell>
          <cell r="BA85">
            <v>9.4091873348988608E-2</v>
          </cell>
        </row>
        <row r="86">
          <cell r="J86" t="str">
            <v>793456FG</v>
          </cell>
          <cell r="K86" t="str">
            <v>PROSTAPHLIN CAPS 250MG 100S</v>
          </cell>
          <cell r="M86" t="str">
            <v>BX</v>
          </cell>
          <cell r="N86">
            <v>2853</v>
          </cell>
          <cell r="O86" t="str">
            <v>US$</v>
          </cell>
          <cell r="P86">
            <v>13066.74</v>
          </cell>
          <cell r="Q86">
            <v>4.58</v>
          </cell>
          <cell r="R86">
            <v>876.21</v>
          </cell>
          <cell r="S86">
            <v>6.7056511417537962E-2</v>
          </cell>
          <cell r="U86" t="str">
            <v>C&amp;F</v>
          </cell>
          <cell r="Y86">
            <v>1</v>
          </cell>
          <cell r="Z86">
            <v>55</v>
          </cell>
          <cell r="AA86">
            <v>1</v>
          </cell>
          <cell r="AB86">
            <v>0</v>
          </cell>
          <cell r="AC86">
            <v>0</v>
          </cell>
          <cell r="AD86">
            <v>0.1</v>
          </cell>
          <cell r="AE86">
            <v>0.1</v>
          </cell>
          <cell r="AI86">
            <v>13066.74</v>
          </cell>
          <cell r="AJ86">
            <v>876.21</v>
          </cell>
          <cell r="AK86">
            <v>6.7056511417537962E-2</v>
          </cell>
          <cell r="AL86">
            <v>13942.95</v>
          </cell>
          <cell r="AM86">
            <v>69.714750000000009</v>
          </cell>
          <cell r="AN86">
            <v>14012.66</v>
          </cell>
          <cell r="AO86">
            <v>15413.93</v>
          </cell>
          <cell r="AP86">
            <v>1541.39</v>
          </cell>
          <cell r="AQ86">
            <v>140.13</v>
          </cell>
          <cell r="AR86">
            <v>140.13</v>
          </cell>
          <cell r="AS86">
            <v>15834.31</v>
          </cell>
          <cell r="AT86">
            <v>0.01</v>
          </cell>
          <cell r="AU86">
            <v>15992.6531</v>
          </cell>
          <cell r="AV86">
            <v>5.6055999999999999</v>
          </cell>
          <cell r="AW86" t="str">
            <v>BX</v>
          </cell>
          <cell r="AX86">
            <v>5.6055999999999999</v>
          </cell>
          <cell r="AY86">
            <v>308.30799999999999</v>
          </cell>
          <cell r="AZ86">
            <v>268.20909999999998</v>
          </cell>
          <cell r="BA86">
            <v>0.14950611295440774</v>
          </cell>
        </row>
        <row r="87">
          <cell r="J87" t="str">
            <v>7940-15</v>
          </cell>
          <cell r="K87" t="str">
            <v>PROSTAPHLIN CAPS 500MG 150'S</v>
          </cell>
          <cell r="M87" t="str">
            <v>BX</v>
          </cell>
          <cell r="N87">
            <v>2188</v>
          </cell>
          <cell r="O87" t="str">
            <v>US$</v>
          </cell>
          <cell r="P87">
            <v>64392.84</v>
          </cell>
          <cell r="Q87">
            <v>29.43</v>
          </cell>
          <cell r="R87">
            <v>804.91049999999996</v>
          </cell>
          <cell r="S87">
            <v>1.2500000000000001E-2</v>
          </cell>
          <cell r="T87" t="str">
            <v>AIR</v>
          </cell>
          <cell r="U87" t="str">
            <v>C&amp;F</v>
          </cell>
          <cell r="Y87">
            <v>1</v>
          </cell>
          <cell r="Z87">
            <v>55</v>
          </cell>
          <cell r="AA87">
            <v>1</v>
          </cell>
          <cell r="AB87">
            <v>0</v>
          </cell>
          <cell r="AC87">
            <v>0</v>
          </cell>
          <cell r="AD87">
            <v>0.1</v>
          </cell>
          <cell r="AE87">
            <v>0.05</v>
          </cell>
          <cell r="AI87">
            <v>64392.84</v>
          </cell>
          <cell r="AJ87">
            <v>804.91049999999996</v>
          </cell>
          <cell r="AK87">
            <v>1.2500000000000001E-2</v>
          </cell>
          <cell r="AL87">
            <v>65197.750499999995</v>
          </cell>
          <cell r="AM87">
            <v>325.98875249999998</v>
          </cell>
          <cell r="AN87">
            <v>65523.74</v>
          </cell>
          <cell r="AO87">
            <v>72076.11</v>
          </cell>
          <cell r="AP87">
            <v>3603.81</v>
          </cell>
          <cell r="AQ87">
            <v>655.24</v>
          </cell>
          <cell r="AR87">
            <v>655.24</v>
          </cell>
          <cell r="AS87">
            <v>70438.03</v>
          </cell>
          <cell r="AT87">
            <v>0.01</v>
          </cell>
          <cell r="AU87">
            <v>71142.410300000003</v>
          </cell>
          <cell r="AV87">
            <v>32.514800000000001</v>
          </cell>
          <cell r="AW87" t="str">
            <v>BX</v>
          </cell>
          <cell r="AX87">
            <v>32.514800000000001</v>
          </cell>
          <cell r="AY87">
            <v>1788.3140000000001</v>
          </cell>
          <cell r="AZ87">
            <v>1632.0487000000001</v>
          </cell>
          <cell r="BA87">
            <v>9.5747939384406955E-2</v>
          </cell>
        </row>
        <row r="88">
          <cell r="J88" t="str">
            <v>7940-24</v>
          </cell>
          <cell r="K88" t="str">
            <v>PROSTAPHLIN CAPS 500MG 6S BLST</v>
          </cell>
          <cell r="M88" t="str">
            <v>BL</v>
          </cell>
          <cell r="N88">
            <v>100000</v>
          </cell>
          <cell r="O88" t="str">
            <v>US$</v>
          </cell>
          <cell r="P88">
            <v>53000</v>
          </cell>
          <cell r="Q88">
            <v>0.53</v>
          </cell>
          <cell r="R88">
            <v>2225</v>
          </cell>
          <cell r="S88">
            <v>4.1981132075471696E-2</v>
          </cell>
          <cell r="U88" t="str">
            <v>C&amp;F</v>
          </cell>
          <cell r="Y88">
            <v>1</v>
          </cell>
          <cell r="Z88">
            <v>55</v>
          </cell>
          <cell r="AA88">
            <v>1</v>
          </cell>
          <cell r="AB88">
            <v>0</v>
          </cell>
          <cell r="AC88">
            <v>0</v>
          </cell>
          <cell r="AD88">
            <v>0.1</v>
          </cell>
          <cell r="AE88">
            <v>0.05</v>
          </cell>
          <cell r="AI88">
            <v>53000</v>
          </cell>
          <cell r="AJ88">
            <v>2225</v>
          </cell>
          <cell r="AK88">
            <v>4.1981132075471696E-2</v>
          </cell>
          <cell r="AL88">
            <v>55225</v>
          </cell>
          <cell r="AM88">
            <v>276.125</v>
          </cell>
          <cell r="AN88">
            <v>55501.13</v>
          </cell>
          <cell r="AO88">
            <v>61051.24</v>
          </cell>
          <cell r="AP88">
            <v>3052.56</v>
          </cell>
          <cell r="AQ88">
            <v>555.01</v>
          </cell>
          <cell r="AR88">
            <v>555.01</v>
          </cell>
          <cell r="AS88">
            <v>59663.71</v>
          </cell>
          <cell r="AT88">
            <v>0.01</v>
          </cell>
          <cell r="AU88">
            <v>60260.347099999999</v>
          </cell>
          <cell r="AV88">
            <v>0.60260000000000002</v>
          </cell>
          <cell r="AW88" t="str">
            <v>BL</v>
          </cell>
          <cell r="AX88">
            <v>0.60260000000000002</v>
          </cell>
          <cell r="AY88">
            <v>33.143000000000001</v>
          </cell>
          <cell r="AZ88">
            <v>30.287500000000001</v>
          </cell>
          <cell r="BA88">
            <v>9.4279818406933558E-2</v>
          </cell>
        </row>
        <row r="89">
          <cell r="J89" t="str">
            <v>7940-88</v>
          </cell>
          <cell r="K89" t="str">
            <v>PROSTAPHLIN CAPS 500MG 100S PF</v>
          </cell>
          <cell r="M89" t="str">
            <v>BX</v>
          </cell>
          <cell r="N89">
            <v>1125</v>
          </cell>
          <cell r="O89" t="str">
            <v>US$</v>
          </cell>
          <cell r="P89">
            <v>33108.75</v>
          </cell>
          <cell r="Q89">
            <v>29.43</v>
          </cell>
          <cell r="R89">
            <v>491.47</v>
          </cell>
          <cell r="S89">
            <v>1.4844112205987844E-2</v>
          </cell>
          <cell r="T89" t="str">
            <v>AIR</v>
          </cell>
          <cell r="U89" t="str">
            <v>C&amp;F</v>
          </cell>
          <cell r="Y89">
            <v>1</v>
          </cell>
          <cell r="Z89">
            <v>55</v>
          </cell>
          <cell r="AA89">
            <v>1</v>
          </cell>
          <cell r="AB89">
            <v>0</v>
          </cell>
          <cell r="AC89">
            <v>0</v>
          </cell>
          <cell r="AD89">
            <v>0.1</v>
          </cell>
          <cell r="AE89">
            <v>0.05</v>
          </cell>
          <cell r="AI89">
            <v>33108.75</v>
          </cell>
          <cell r="AJ89">
            <v>491.47</v>
          </cell>
          <cell r="AK89">
            <v>1.4844112205987844E-2</v>
          </cell>
          <cell r="AL89">
            <v>33600.22</v>
          </cell>
          <cell r="AM89">
            <v>168.00110000000001</v>
          </cell>
          <cell r="AN89">
            <v>33768.22</v>
          </cell>
          <cell r="AO89">
            <v>37145.040000000001</v>
          </cell>
          <cell r="AP89">
            <v>1857.25</v>
          </cell>
          <cell r="AQ89">
            <v>337.68</v>
          </cell>
          <cell r="AR89">
            <v>337.68</v>
          </cell>
          <cell r="AS89">
            <v>36300.83</v>
          </cell>
          <cell r="AT89">
            <v>0.01</v>
          </cell>
          <cell r="AU89">
            <v>36663.838300000003</v>
          </cell>
          <cell r="AV89">
            <v>32.5901</v>
          </cell>
          <cell r="AW89" t="str">
            <v>BX</v>
          </cell>
          <cell r="AX89">
            <v>32.5901</v>
          </cell>
          <cell r="AY89">
            <v>1792.4555</v>
          </cell>
          <cell r="AZ89">
            <v>1633.2383</v>
          </cell>
          <cell r="BA89">
            <v>9.7485590437109026E-2</v>
          </cell>
        </row>
        <row r="90">
          <cell r="J90" t="str">
            <v>794189FG</v>
          </cell>
          <cell r="K90" t="str">
            <v>PROSTAPHLIN POW 125MG 60ML</v>
          </cell>
          <cell r="M90" t="str">
            <v>BT</v>
          </cell>
          <cell r="N90">
            <v>18016</v>
          </cell>
          <cell r="O90" t="str">
            <v>US$</v>
          </cell>
          <cell r="P90">
            <v>17475.52</v>
          </cell>
          <cell r="Q90">
            <v>0.97</v>
          </cell>
          <cell r="R90">
            <v>2520.2600000000002</v>
          </cell>
          <cell r="S90">
            <v>0.14421659555767155</v>
          </cell>
          <cell r="T90" t="str">
            <v>AIR</v>
          </cell>
          <cell r="U90" t="str">
            <v>C&amp;F</v>
          </cell>
          <cell r="Y90">
            <v>1</v>
          </cell>
          <cell r="Z90">
            <v>55</v>
          </cell>
          <cell r="AA90">
            <v>1</v>
          </cell>
          <cell r="AB90">
            <v>0</v>
          </cell>
          <cell r="AC90">
            <v>0</v>
          </cell>
          <cell r="AD90">
            <v>0.1</v>
          </cell>
          <cell r="AE90">
            <v>0.05</v>
          </cell>
          <cell r="AI90">
            <v>17475.52</v>
          </cell>
          <cell r="AJ90">
            <v>2520.2600000000002</v>
          </cell>
          <cell r="AK90">
            <v>0.14421659555767155</v>
          </cell>
          <cell r="AL90">
            <v>19995.78</v>
          </cell>
          <cell r="AM90">
            <v>99.978899999999996</v>
          </cell>
          <cell r="AN90">
            <v>20095.759999999998</v>
          </cell>
          <cell r="AO90">
            <v>22105.34</v>
          </cell>
          <cell r="AP90">
            <v>1105.27</v>
          </cell>
          <cell r="AQ90">
            <v>200.96</v>
          </cell>
          <cell r="AR90">
            <v>200.96</v>
          </cell>
          <cell r="AS90">
            <v>21602.95</v>
          </cell>
          <cell r="AT90">
            <v>0.01</v>
          </cell>
          <cell r="AU90">
            <v>21818.979500000001</v>
          </cell>
          <cell r="AV90">
            <v>1.2111000000000001</v>
          </cell>
          <cell r="AW90" t="str">
            <v>BT</v>
          </cell>
          <cell r="AX90">
            <v>1.2111000000000001</v>
          </cell>
          <cell r="AY90">
            <v>66.610500000000002</v>
          </cell>
          <cell r="AZ90">
            <v>60.6417</v>
          </cell>
          <cell r="BA90">
            <v>9.8427319814583081E-2</v>
          </cell>
        </row>
        <row r="91">
          <cell r="J91" t="str">
            <v>7941-90</v>
          </cell>
          <cell r="K91" t="str">
            <v>PROSTAPHLIN POW 125MG 20ML PS</v>
          </cell>
          <cell r="M91" t="str">
            <v>BT</v>
          </cell>
          <cell r="N91">
            <v>55319</v>
          </cell>
          <cell r="O91" t="str">
            <v>US$</v>
          </cell>
          <cell r="P91">
            <v>25446.74</v>
          </cell>
          <cell r="Q91">
            <v>0.46</v>
          </cell>
          <cell r="R91">
            <v>4580.4132</v>
          </cell>
          <cell r="S91">
            <v>0.18</v>
          </cell>
          <cell r="T91" t="str">
            <v>AIR</v>
          </cell>
          <cell r="U91" t="str">
            <v>C&amp;F</v>
          </cell>
          <cell r="Y91">
            <v>1</v>
          </cell>
          <cell r="Z91">
            <v>55</v>
          </cell>
          <cell r="AA91">
            <v>1</v>
          </cell>
          <cell r="AB91">
            <v>0</v>
          </cell>
          <cell r="AC91">
            <v>0</v>
          </cell>
          <cell r="AD91">
            <v>0.1</v>
          </cell>
          <cell r="AE91">
            <v>0.05</v>
          </cell>
          <cell r="AI91">
            <v>25446.74</v>
          </cell>
          <cell r="AJ91">
            <v>4580.4132</v>
          </cell>
          <cell r="AK91">
            <v>0.18</v>
          </cell>
          <cell r="AL91">
            <v>30027.153200000001</v>
          </cell>
          <cell r="AM91">
            <v>150.13576600000002</v>
          </cell>
          <cell r="AN91">
            <v>30177.29</v>
          </cell>
          <cell r="AO91">
            <v>33195.019999999997</v>
          </cell>
          <cell r="AP91">
            <v>1659.75</v>
          </cell>
          <cell r="AQ91">
            <v>301.77</v>
          </cell>
          <cell r="AR91">
            <v>301.77</v>
          </cell>
          <cell r="AS91">
            <v>32440.58</v>
          </cell>
          <cell r="AT91">
            <v>0.01</v>
          </cell>
          <cell r="AU91">
            <v>32764.985800000002</v>
          </cell>
          <cell r="AV91">
            <v>0.59230000000000005</v>
          </cell>
          <cell r="AW91" t="str">
            <v>BT</v>
          </cell>
          <cell r="AX91">
            <v>0.59230000000000005</v>
          </cell>
          <cell r="AY91">
            <v>32.576500000000003</v>
          </cell>
          <cell r="AZ91">
            <v>29.865200000000002</v>
          </cell>
          <cell r="BA91">
            <v>9.0784592100505046E-2</v>
          </cell>
        </row>
        <row r="92">
          <cell r="J92" t="str">
            <v>797820FG</v>
          </cell>
          <cell r="K92" t="str">
            <v>PROSTAPHLIN INJ 250MG 10ML</v>
          </cell>
          <cell r="M92" t="str">
            <v>VL</v>
          </cell>
          <cell r="N92">
            <v>9233</v>
          </cell>
          <cell r="O92" t="str">
            <v>US$</v>
          </cell>
          <cell r="P92">
            <v>1938.93</v>
          </cell>
          <cell r="Q92">
            <v>0.21000000000000002</v>
          </cell>
          <cell r="R92">
            <v>564.22862999999995</v>
          </cell>
          <cell r="S92">
            <v>0.29099999999999998</v>
          </cell>
          <cell r="T92" t="str">
            <v>AIR</v>
          </cell>
          <cell r="U92" t="str">
            <v>C&amp;F</v>
          </cell>
          <cell r="Y92">
            <v>1</v>
          </cell>
          <cell r="Z92">
            <v>55</v>
          </cell>
          <cell r="AA92">
            <v>1</v>
          </cell>
          <cell r="AB92">
            <v>0</v>
          </cell>
          <cell r="AC92">
            <v>0</v>
          </cell>
          <cell r="AD92">
            <v>0.1</v>
          </cell>
          <cell r="AE92">
            <v>0.05</v>
          </cell>
          <cell r="AI92">
            <v>1938.93</v>
          </cell>
          <cell r="AJ92">
            <v>564.22862999999995</v>
          </cell>
          <cell r="AK92">
            <v>0.29099999999999998</v>
          </cell>
          <cell r="AL92">
            <v>2503.1586299999999</v>
          </cell>
          <cell r="AM92">
            <v>12.51579315</v>
          </cell>
          <cell r="AN92">
            <v>2515.67</v>
          </cell>
          <cell r="AO92">
            <v>2767.24</v>
          </cell>
          <cell r="AP92">
            <v>138.36000000000001</v>
          </cell>
          <cell r="AQ92">
            <v>25.16</v>
          </cell>
          <cell r="AR92">
            <v>25.16</v>
          </cell>
          <cell r="AS92">
            <v>2704.35</v>
          </cell>
          <cell r="AT92">
            <v>0.01</v>
          </cell>
          <cell r="AU92">
            <v>2731.3935000000001</v>
          </cell>
          <cell r="AV92">
            <v>0.29580000000000001</v>
          </cell>
          <cell r="AW92" t="str">
            <v>VL</v>
          </cell>
          <cell r="AX92">
            <v>0.29580000000000001</v>
          </cell>
          <cell r="AY92">
            <v>16.268999999999998</v>
          </cell>
          <cell r="AZ92">
            <v>14.9497</v>
          </cell>
          <cell r="BA92">
            <v>8.8249262527007044E-2</v>
          </cell>
        </row>
        <row r="93">
          <cell r="J93" t="str">
            <v>797920FG</v>
          </cell>
          <cell r="K93" t="str">
            <v>PROSTAPHLIN INJ 500MG 10ML</v>
          </cell>
          <cell r="M93" t="str">
            <v>VL</v>
          </cell>
          <cell r="N93">
            <v>25236</v>
          </cell>
          <cell r="O93" t="str">
            <v>US$</v>
          </cell>
          <cell r="P93">
            <v>6309</v>
          </cell>
          <cell r="Q93">
            <v>0.25</v>
          </cell>
          <cell r="R93">
            <v>1305.963</v>
          </cell>
          <cell r="S93">
            <v>0.20699999999999999</v>
          </cell>
          <cell r="T93" t="str">
            <v>AIR</v>
          </cell>
          <cell r="U93" t="str">
            <v>C&amp;F</v>
          </cell>
          <cell r="Y93">
            <v>1</v>
          </cell>
          <cell r="Z93">
            <v>55</v>
          </cell>
          <cell r="AA93">
            <v>1</v>
          </cell>
          <cell r="AB93">
            <v>0</v>
          </cell>
          <cell r="AC93">
            <v>0</v>
          </cell>
          <cell r="AD93">
            <v>0.1</v>
          </cell>
          <cell r="AE93">
            <v>0.05</v>
          </cell>
          <cell r="AI93">
            <v>6309</v>
          </cell>
          <cell r="AJ93">
            <v>1305.963</v>
          </cell>
          <cell r="AK93">
            <v>0.20699999999999999</v>
          </cell>
          <cell r="AL93">
            <v>7614.9629999999997</v>
          </cell>
          <cell r="AM93">
            <v>38.074815000000001</v>
          </cell>
          <cell r="AN93">
            <v>7653.04</v>
          </cell>
          <cell r="AO93">
            <v>8418.34</v>
          </cell>
          <cell r="AP93">
            <v>420.92</v>
          </cell>
          <cell r="AQ93">
            <v>76.53</v>
          </cell>
          <cell r="AR93">
            <v>76.53</v>
          </cell>
          <cell r="AS93">
            <v>8227.02</v>
          </cell>
          <cell r="AT93">
            <v>0.01</v>
          </cell>
          <cell r="AU93">
            <v>8309.2902000000013</v>
          </cell>
          <cell r="AV93">
            <v>0.32929999999999998</v>
          </cell>
          <cell r="AW93" t="str">
            <v>VL</v>
          </cell>
          <cell r="AX93">
            <v>0.32929999999999998</v>
          </cell>
          <cell r="AY93">
            <v>18.111499999999999</v>
          </cell>
          <cell r="AZ93">
            <v>16.612400000000001</v>
          </cell>
          <cell r="BA93">
            <v>9.0239820856709452E-2</v>
          </cell>
        </row>
        <row r="94">
          <cell r="J94" t="str">
            <v>7993-24</v>
          </cell>
          <cell r="K94" t="str">
            <v>PENTREXYL CAPS 500MG 150'S</v>
          </cell>
          <cell r="M94" t="str">
            <v>BL</v>
          </cell>
          <cell r="N94">
            <v>1000</v>
          </cell>
          <cell r="O94" t="str">
            <v>US$</v>
          </cell>
          <cell r="P94">
            <v>13500</v>
          </cell>
          <cell r="Q94">
            <v>13.5</v>
          </cell>
          <cell r="R94">
            <v>476.54999999999995</v>
          </cell>
          <cell r="S94">
            <v>3.5299999999999998E-2</v>
          </cell>
          <cell r="T94" t="str">
            <v>AIR</v>
          </cell>
          <cell r="U94" t="str">
            <v>C&amp;F</v>
          </cell>
          <cell r="Y94">
            <v>1</v>
          </cell>
          <cell r="Z94">
            <v>55</v>
          </cell>
          <cell r="AA94">
            <v>1</v>
          </cell>
          <cell r="AB94">
            <v>0</v>
          </cell>
          <cell r="AC94">
            <v>0</v>
          </cell>
          <cell r="AD94">
            <v>0.1</v>
          </cell>
          <cell r="AE94">
            <v>0.05</v>
          </cell>
          <cell r="AI94">
            <v>13500</v>
          </cell>
          <cell r="AJ94">
            <v>476.54999999999995</v>
          </cell>
          <cell r="AK94">
            <v>3.5299999999999998E-2</v>
          </cell>
          <cell r="AL94">
            <v>13976.55</v>
          </cell>
          <cell r="AM94">
            <v>69.882750000000001</v>
          </cell>
          <cell r="AN94">
            <v>14046.43</v>
          </cell>
          <cell r="AO94">
            <v>15451.07</v>
          </cell>
          <cell r="AP94">
            <v>772.55</v>
          </cell>
          <cell r="AQ94">
            <v>140.46</v>
          </cell>
          <cell r="AR94">
            <v>140.46</v>
          </cell>
          <cell r="AS94">
            <v>15099.9</v>
          </cell>
          <cell r="AT94">
            <v>0.03</v>
          </cell>
          <cell r="AU94">
            <v>15552.897000000001</v>
          </cell>
          <cell r="AV94">
            <v>15.552899999999999</v>
          </cell>
          <cell r="AW94" t="str">
            <v>BX</v>
          </cell>
          <cell r="AX94">
            <v>15.552899999999999</v>
          </cell>
          <cell r="AY94">
            <v>855.40949999999998</v>
          </cell>
          <cell r="AZ94">
            <v>766.40589999999997</v>
          </cell>
          <cell r="BA94">
            <v>0.11613115191310497</v>
          </cell>
        </row>
        <row r="95">
          <cell r="J95" t="str">
            <v>799883FG</v>
          </cell>
          <cell r="K95" t="str">
            <v>PENTREXYL POWDER 250MG 60ML</v>
          </cell>
          <cell r="M95" t="str">
            <v>BX</v>
          </cell>
          <cell r="N95">
            <v>5153</v>
          </cell>
          <cell r="O95" t="str">
            <v>US$</v>
          </cell>
          <cell r="P95">
            <v>4122.3999999999996</v>
          </cell>
          <cell r="Q95">
            <v>0.79999999999999993</v>
          </cell>
          <cell r="R95">
            <v>1503.79</v>
          </cell>
          <cell r="S95">
            <v>0.36478507665437609</v>
          </cell>
          <cell r="U95" t="str">
            <v>C&amp;F</v>
          </cell>
          <cell r="Y95">
            <v>1</v>
          </cell>
          <cell r="Z95">
            <v>55</v>
          </cell>
          <cell r="AA95">
            <v>1</v>
          </cell>
          <cell r="AB95">
            <v>0</v>
          </cell>
          <cell r="AC95">
            <v>0</v>
          </cell>
          <cell r="AD95">
            <v>0.1</v>
          </cell>
          <cell r="AE95">
            <v>0.05</v>
          </cell>
          <cell r="AI95">
            <v>4122.3999999999996</v>
          </cell>
          <cell r="AJ95">
            <v>1503.79</v>
          </cell>
          <cell r="AK95">
            <v>0.36478507665437609</v>
          </cell>
          <cell r="AL95">
            <v>5626.19</v>
          </cell>
          <cell r="AM95">
            <v>28.130949999999999</v>
          </cell>
          <cell r="AN95">
            <v>5654.32</v>
          </cell>
          <cell r="AO95">
            <v>6219.75</v>
          </cell>
          <cell r="AP95">
            <v>310.99</v>
          </cell>
          <cell r="AQ95">
            <v>56.54</v>
          </cell>
          <cell r="AR95">
            <v>56.54</v>
          </cell>
          <cell r="AS95">
            <v>6078.39</v>
          </cell>
          <cell r="AT95">
            <v>0.03</v>
          </cell>
          <cell r="AU95">
            <v>6260.7417000000005</v>
          </cell>
          <cell r="AV95">
            <v>1.2150000000000001</v>
          </cell>
          <cell r="AW95" t="str">
            <v>BT</v>
          </cell>
          <cell r="AX95">
            <v>1.2150000000000001</v>
          </cell>
          <cell r="AY95">
            <v>66.825000000000003</v>
          </cell>
          <cell r="AZ95">
            <v>60.287199999999999</v>
          </cell>
          <cell r="BA95">
            <v>0.10844424687164111</v>
          </cell>
        </row>
        <row r="96">
          <cell r="J96" t="str">
            <v>9413-15</v>
          </cell>
          <cell r="K96" t="str">
            <v>CYTOXAN TAB 50MG 100'S IMP FG</v>
          </cell>
          <cell r="M96" t="str">
            <v>BT</v>
          </cell>
          <cell r="N96">
            <v>200</v>
          </cell>
          <cell r="O96" t="str">
            <v>US$</v>
          </cell>
          <cell r="P96">
            <v>9850</v>
          </cell>
          <cell r="Q96">
            <v>49.25</v>
          </cell>
          <cell r="R96">
            <v>221.625</v>
          </cell>
          <cell r="S96">
            <v>2.2499999999999999E-2</v>
          </cell>
          <cell r="T96" t="str">
            <v>AIR</v>
          </cell>
          <cell r="U96" t="str">
            <v>C&amp;F</v>
          </cell>
          <cell r="Y96">
            <v>1</v>
          </cell>
          <cell r="Z96">
            <v>55</v>
          </cell>
          <cell r="AA96">
            <v>1</v>
          </cell>
          <cell r="AB96">
            <v>0</v>
          </cell>
          <cell r="AC96">
            <v>0</v>
          </cell>
          <cell r="AD96">
            <v>0.1</v>
          </cell>
          <cell r="AE96">
            <v>0.05</v>
          </cell>
          <cell r="AI96">
            <v>9850</v>
          </cell>
          <cell r="AJ96">
            <v>221.625</v>
          </cell>
          <cell r="AK96">
            <v>2.2499999999999999E-2</v>
          </cell>
          <cell r="AL96">
            <v>10071.625</v>
          </cell>
          <cell r="AM96">
            <v>50.358125000000001</v>
          </cell>
          <cell r="AN96">
            <v>10121.98</v>
          </cell>
          <cell r="AO96">
            <v>11134.18</v>
          </cell>
          <cell r="AP96">
            <v>556.71</v>
          </cell>
          <cell r="AQ96">
            <v>101.22</v>
          </cell>
          <cell r="AR96">
            <v>101.22</v>
          </cell>
          <cell r="AS96">
            <v>10881.13</v>
          </cell>
          <cell r="AT96">
            <v>0.03</v>
          </cell>
          <cell r="AU96">
            <v>11207.563899999999</v>
          </cell>
          <cell r="AV96">
            <v>56.037799999999997</v>
          </cell>
          <cell r="AW96" t="str">
            <v>BT</v>
          </cell>
          <cell r="AX96">
            <v>56.037799999999997</v>
          </cell>
          <cell r="AY96">
            <v>3082.0790000000002</v>
          </cell>
          <cell r="AZ96">
            <v>2760.5149999999999</v>
          </cell>
          <cell r="BA96">
            <v>0.11648695986075075</v>
          </cell>
        </row>
        <row r="97">
          <cell r="J97">
            <v>97819</v>
          </cell>
          <cell r="K97" t="str">
            <v>VAGIMYCIN VAG TABS 15S</v>
          </cell>
          <cell r="M97" t="str">
            <v>BX</v>
          </cell>
          <cell r="N97">
            <v>4500</v>
          </cell>
          <cell r="O97" t="str">
            <v>US$</v>
          </cell>
          <cell r="P97">
            <v>6084.45</v>
          </cell>
          <cell r="Q97">
            <v>1.3520999999999999</v>
          </cell>
          <cell r="R97">
            <v>737.43534</v>
          </cell>
          <cell r="S97">
            <v>0.1212</v>
          </cell>
          <cell r="T97" t="str">
            <v>AIR</v>
          </cell>
          <cell r="U97" t="str">
            <v>C&amp;F</v>
          </cell>
          <cell r="Y97">
            <v>1</v>
          </cell>
          <cell r="Z97">
            <v>55</v>
          </cell>
          <cell r="AA97">
            <v>1</v>
          </cell>
          <cell r="AB97">
            <v>0</v>
          </cell>
          <cell r="AC97">
            <v>0</v>
          </cell>
          <cell r="AD97">
            <v>0.1</v>
          </cell>
          <cell r="AE97">
            <v>0.05</v>
          </cell>
          <cell r="AI97">
            <v>6084.45</v>
          </cell>
          <cell r="AJ97">
            <v>737.43534</v>
          </cell>
          <cell r="AK97">
            <v>0.1212</v>
          </cell>
          <cell r="AL97">
            <v>6821.8853399999998</v>
          </cell>
          <cell r="AM97">
            <v>34.1094267</v>
          </cell>
          <cell r="AN97">
            <v>6855.99</v>
          </cell>
          <cell r="AO97">
            <v>7541.59</v>
          </cell>
          <cell r="AP97">
            <v>377.08</v>
          </cell>
          <cell r="AQ97">
            <v>68.56</v>
          </cell>
          <cell r="AR97">
            <v>68.56</v>
          </cell>
          <cell r="AS97">
            <v>7370.19</v>
          </cell>
          <cell r="AT97">
            <v>0.03</v>
          </cell>
          <cell r="AU97">
            <v>7591.2956999999997</v>
          </cell>
          <cell r="AV97">
            <v>1.6870000000000001</v>
          </cell>
          <cell r="AW97" t="str">
            <v>BX</v>
          </cell>
          <cell r="AX97">
            <v>1.6870000000000001</v>
          </cell>
          <cell r="AY97">
            <v>92.784999999999997</v>
          </cell>
          <cell r="AZ97">
            <v>83.316400000000002</v>
          </cell>
          <cell r="BA97">
            <v>0.11364629292672257</v>
          </cell>
        </row>
        <row r="98">
          <cell r="J98" t="str">
            <v>F7710FG</v>
          </cell>
          <cell r="K98" t="str">
            <v>KENACOMB OTIC DROPS 7.5ML</v>
          </cell>
          <cell r="M98" t="str">
            <v>BT</v>
          </cell>
          <cell r="N98">
            <v>9015</v>
          </cell>
          <cell r="O98" t="str">
            <v>US$</v>
          </cell>
          <cell r="P98">
            <v>16136.85</v>
          </cell>
          <cell r="Q98">
            <v>1.79</v>
          </cell>
          <cell r="R98">
            <v>403.42125000000004</v>
          </cell>
          <cell r="S98">
            <v>2.5000000000000001E-2</v>
          </cell>
          <cell r="T98" t="str">
            <v>AIR</v>
          </cell>
          <cell r="U98" t="str">
            <v>C&amp;F</v>
          </cell>
          <cell r="Y98">
            <v>1</v>
          </cell>
          <cell r="Z98">
            <v>55</v>
          </cell>
          <cell r="AA98">
            <v>1</v>
          </cell>
          <cell r="AB98">
            <v>0</v>
          </cell>
          <cell r="AC98">
            <v>0</v>
          </cell>
          <cell r="AD98">
            <v>0.1</v>
          </cell>
          <cell r="AE98">
            <v>0.05</v>
          </cell>
          <cell r="AI98">
            <v>16136.85</v>
          </cell>
          <cell r="AJ98">
            <v>403.42125000000004</v>
          </cell>
          <cell r="AK98">
            <v>2.5000000000000001E-2</v>
          </cell>
          <cell r="AL98">
            <v>16540.271250000002</v>
          </cell>
          <cell r="AM98">
            <v>82.701356250000003</v>
          </cell>
          <cell r="AN98">
            <v>16622.97</v>
          </cell>
          <cell r="AO98">
            <v>18285.27</v>
          </cell>
          <cell r="AP98">
            <v>914.26</v>
          </cell>
          <cell r="AQ98">
            <v>166.23</v>
          </cell>
          <cell r="AR98">
            <v>166.23</v>
          </cell>
          <cell r="AS98">
            <v>17869.689999999999</v>
          </cell>
          <cell r="AT98">
            <v>0.03</v>
          </cell>
          <cell r="AU98">
            <v>18405.780699999999</v>
          </cell>
          <cell r="AV98">
            <v>2.0417000000000001</v>
          </cell>
          <cell r="AW98" t="str">
            <v>BT</v>
          </cell>
          <cell r="AX98">
            <v>2.0417000000000001</v>
          </cell>
          <cell r="AY98">
            <v>112.29349999999999</v>
          </cell>
          <cell r="AZ98">
            <v>98.0518</v>
          </cell>
          <cell r="BA98">
            <v>0.14524669613408414</v>
          </cell>
        </row>
        <row r="99">
          <cell r="J99" t="str">
            <v>N0208</v>
          </cell>
          <cell r="K99" t="str">
            <v>AZACTAM INJ. 1GM</v>
          </cell>
          <cell r="M99" t="str">
            <v>VL</v>
          </cell>
          <cell r="N99">
            <v>1535</v>
          </cell>
          <cell r="O99" t="str">
            <v>US$</v>
          </cell>
          <cell r="P99">
            <v>11512.5</v>
          </cell>
          <cell r="Q99">
            <v>7.5</v>
          </cell>
          <cell r="R99">
            <v>293.56874999999997</v>
          </cell>
          <cell r="S99">
            <v>2.5499999999999998E-2</v>
          </cell>
          <cell r="T99" t="str">
            <v>AIR</v>
          </cell>
          <cell r="U99" t="str">
            <v>C&amp;F</v>
          </cell>
          <cell r="Y99">
            <v>1</v>
          </cell>
          <cell r="Z99">
            <v>55</v>
          </cell>
          <cell r="AA99">
            <v>1</v>
          </cell>
          <cell r="AB99">
            <v>0</v>
          </cell>
          <cell r="AC99">
            <v>0</v>
          </cell>
          <cell r="AD99">
            <v>0.1</v>
          </cell>
          <cell r="AE99">
            <v>0.05</v>
          </cell>
          <cell r="AI99">
            <v>11512.5</v>
          </cell>
          <cell r="AJ99">
            <v>293.56874999999997</v>
          </cell>
          <cell r="AK99">
            <v>2.5499999999999998E-2</v>
          </cell>
          <cell r="AL99">
            <v>11806.06875</v>
          </cell>
          <cell r="AM99">
            <v>59.03034375</v>
          </cell>
          <cell r="AN99">
            <v>11865.1</v>
          </cell>
          <cell r="AO99">
            <v>13051.61</v>
          </cell>
          <cell r="AP99">
            <v>652.58000000000004</v>
          </cell>
          <cell r="AQ99">
            <v>118.65</v>
          </cell>
          <cell r="AR99">
            <v>118.65</v>
          </cell>
          <cell r="AS99">
            <v>12754.98</v>
          </cell>
          <cell r="AT99">
            <v>0.03</v>
          </cell>
          <cell r="AU99">
            <v>13137.6294</v>
          </cell>
          <cell r="AV99">
            <v>8.5587</v>
          </cell>
          <cell r="AW99" t="str">
            <v>VL</v>
          </cell>
          <cell r="AX99">
            <v>8.5587</v>
          </cell>
          <cell r="AY99">
            <v>470.7285</v>
          </cell>
          <cell r="AZ99">
            <v>421.44490000000002</v>
          </cell>
          <cell r="BA99">
            <v>0.11693960467904585</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A"/>
    </sheetNames>
    <sheetDataSet>
      <sheetData sheetId="0" refreshError="1"/>
      <sheetData sheetId="1" refreshError="1">
        <row r="4">
          <cell r="D4">
            <v>15</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Variables"/>
      <sheetName val="#REF"/>
      <sheetName val="Variables_Master"/>
      <sheetName val="bmsvol-Jul10"/>
    </sheetNames>
    <sheetDataSet>
      <sheetData sheetId="0" refreshError="1">
        <row r="3">
          <cell r="F3" t="str">
            <v>DM</v>
          </cell>
          <cell r="G3">
            <v>31.978021978021978</v>
          </cell>
        </row>
        <row r="4">
          <cell r="F4" t="str">
            <v>CHF</v>
          </cell>
          <cell r="G4">
            <v>39.060402684563762</v>
          </cell>
        </row>
        <row r="5">
          <cell r="F5" t="str">
            <v>GBP</v>
          </cell>
          <cell r="G5">
            <v>94.284000000000006</v>
          </cell>
        </row>
        <row r="6">
          <cell r="F6" t="str">
            <v>ITL</v>
          </cell>
          <cell r="G6">
            <v>3.2360300250208508E-2</v>
          </cell>
        </row>
        <row r="7">
          <cell r="F7" t="str">
            <v>JPY</v>
          </cell>
          <cell r="G7">
            <v>0.50608695652173918</v>
          </cell>
        </row>
        <row r="8">
          <cell r="F8" t="str">
            <v>IndianRs.</v>
          </cell>
          <cell r="G8">
            <v>1.2774363476733976</v>
          </cell>
        </row>
        <row r="9">
          <cell r="F9" t="str">
            <v>TurkLira</v>
          </cell>
          <cell r="G9">
            <v>8.2399845960425431E-5</v>
          </cell>
        </row>
        <row r="10">
          <cell r="F10" t="str">
            <v>IndoRupiah</v>
          </cell>
          <cell r="G10">
            <v>7.2750000000000002E-3</v>
          </cell>
        </row>
      </sheetData>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SP"/>
      <sheetName val="Ktra"/>
      <sheetName val="summary "/>
      <sheetName val="By area."/>
      <sheetName val="by brand - value"/>
      <sheetName val="by brand - tons"/>
      <sheetName val="Data_Summary"/>
      <sheetName val="Data_By Area"/>
      <sheetName val="Data_Brand"/>
      <sheetName val="CT1"/>
      <sheetName val="CT2"/>
      <sheetName val="CT3"/>
      <sheetName val="By area"/>
      <sheetName val="Shipment-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D2" t="str">
            <v>NBC</v>
          </cell>
          <cell r="G2">
            <v>41122252</v>
          </cell>
          <cell r="I2">
            <v>269.27999999999997</v>
          </cell>
        </row>
        <row r="3">
          <cell r="G3">
            <v>723462</v>
          </cell>
          <cell r="I3">
            <v>5.4</v>
          </cell>
        </row>
        <row r="4">
          <cell r="G4">
            <v>40187213</v>
          </cell>
          <cell r="I4">
            <v>332.64</v>
          </cell>
        </row>
        <row r="5">
          <cell r="G5">
            <v>10612508</v>
          </cell>
          <cell r="I5">
            <v>59.4</v>
          </cell>
        </row>
        <row r="6">
          <cell r="G6">
            <v>33017291</v>
          </cell>
          <cell r="I6">
            <v>214.2</v>
          </cell>
        </row>
        <row r="7">
          <cell r="G7">
            <v>8687461</v>
          </cell>
          <cell r="I7">
            <v>64.8</v>
          </cell>
        </row>
        <row r="8">
          <cell r="G8">
            <v>4259180</v>
          </cell>
          <cell r="I8">
            <v>21</v>
          </cell>
        </row>
        <row r="9">
          <cell r="G9">
            <v>6402017</v>
          </cell>
          <cell r="I9">
            <v>33</v>
          </cell>
        </row>
        <row r="10">
          <cell r="G10">
            <v>529098</v>
          </cell>
          <cell r="I10">
            <v>2.4</v>
          </cell>
        </row>
        <row r="11">
          <cell r="G11">
            <v>1587288</v>
          </cell>
        </row>
        <row r="12">
          <cell r="G12">
            <v>9504716</v>
          </cell>
        </row>
        <row r="13">
          <cell r="G13">
            <v>57332898</v>
          </cell>
        </row>
        <row r="14">
          <cell r="G14">
            <v>2077628700</v>
          </cell>
        </row>
        <row r="15">
          <cell r="G15">
            <v>3880190234</v>
          </cell>
        </row>
        <row r="16">
          <cell r="G16">
            <v>0</v>
          </cell>
        </row>
        <row r="17">
          <cell r="G17">
            <v>0</v>
          </cell>
        </row>
        <row r="18">
          <cell r="G18">
            <v>226939018</v>
          </cell>
        </row>
        <row r="19">
          <cell r="G19">
            <v>1063113057</v>
          </cell>
        </row>
        <row r="20">
          <cell r="G20">
            <v>351452611</v>
          </cell>
        </row>
        <row r="21">
          <cell r="G21">
            <v>576629945</v>
          </cell>
        </row>
        <row r="22">
          <cell r="G22">
            <v>790553409</v>
          </cell>
        </row>
        <row r="23">
          <cell r="G23">
            <v>511823011</v>
          </cell>
        </row>
        <row r="24">
          <cell r="G24">
            <v>275452000</v>
          </cell>
        </row>
        <row r="25">
          <cell r="G25">
            <v>1258905618</v>
          </cell>
        </row>
        <row r="26">
          <cell r="G26">
            <v>2250814</v>
          </cell>
        </row>
        <row r="27">
          <cell r="G27">
            <v>381527656</v>
          </cell>
        </row>
        <row r="28">
          <cell r="G28">
            <v>3084504164</v>
          </cell>
        </row>
        <row r="29">
          <cell r="G29">
            <v>909917914</v>
          </cell>
        </row>
        <row r="30">
          <cell r="G30">
            <v>782207602</v>
          </cell>
        </row>
        <row r="31">
          <cell r="G31">
            <v>604783318</v>
          </cell>
        </row>
        <row r="32">
          <cell r="G32">
            <v>14074984107</v>
          </cell>
        </row>
        <row r="33">
          <cell r="G33">
            <v>2415708355</v>
          </cell>
        </row>
        <row r="34">
          <cell r="G34">
            <v>264663271</v>
          </cell>
        </row>
        <row r="35">
          <cell r="G35">
            <v>847955803</v>
          </cell>
        </row>
        <row r="36">
          <cell r="G36">
            <v>421821858</v>
          </cell>
        </row>
        <row r="37">
          <cell r="G37">
            <v>5676335</v>
          </cell>
        </row>
        <row r="38">
          <cell r="G38">
            <v>6125445</v>
          </cell>
        </row>
        <row r="39">
          <cell r="G39">
            <v>105433538</v>
          </cell>
        </row>
        <row r="40">
          <cell r="G40">
            <v>110016779</v>
          </cell>
        </row>
        <row r="41">
          <cell r="G41">
            <v>11736207</v>
          </cell>
        </row>
        <row r="42">
          <cell r="G42">
            <v>311246725</v>
          </cell>
        </row>
        <row r="43">
          <cell r="G43">
            <v>12732964</v>
          </cell>
        </row>
        <row r="44">
          <cell r="G44">
            <v>87241500</v>
          </cell>
        </row>
        <row r="45">
          <cell r="G45">
            <v>159235200</v>
          </cell>
        </row>
        <row r="46">
          <cell r="G46">
            <v>58348119</v>
          </cell>
        </row>
        <row r="47">
          <cell r="G47">
            <v>11047330</v>
          </cell>
        </row>
        <row r="48">
          <cell r="G48">
            <v>66024000</v>
          </cell>
        </row>
        <row r="49">
          <cell r="G49">
            <v>2248952915</v>
          </cell>
        </row>
        <row r="50">
          <cell r="G50">
            <v>2924810068</v>
          </cell>
        </row>
        <row r="51">
          <cell r="G51">
            <v>590755849</v>
          </cell>
        </row>
        <row r="52">
          <cell r="G52">
            <v>28172758</v>
          </cell>
        </row>
        <row r="53">
          <cell r="G53">
            <v>371663687</v>
          </cell>
        </row>
        <row r="54">
          <cell r="G54">
            <v>2787946642</v>
          </cell>
        </row>
        <row r="55">
          <cell r="G55">
            <v>469890206</v>
          </cell>
        </row>
        <row r="56">
          <cell r="G56">
            <v>1332533153</v>
          </cell>
        </row>
        <row r="57">
          <cell r="G57">
            <v>1007787120</v>
          </cell>
        </row>
        <row r="58">
          <cell r="G58">
            <v>1089193600</v>
          </cell>
        </row>
        <row r="59">
          <cell r="G59">
            <v>5556536</v>
          </cell>
        </row>
        <row r="60">
          <cell r="G60">
            <v>318121921</v>
          </cell>
        </row>
        <row r="61">
          <cell r="G61">
            <v>412092913</v>
          </cell>
        </row>
        <row r="62">
          <cell r="G62">
            <v>4951974</v>
          </cell>
        </row>
        <row r="63">
          <cell r="G63">
            <v>857200855</v>
          </cell>
        </row>
        <row r="64">
          <cell r="G64">
            <v>612359766</v>
          </cell>
        </row>
        <row r="65">
          <cell r="G65">
            <v>2143680</v>
          </cell>
        </row>
        <row r="66">
          <cell r="G66">
            <v>150896692</v>
          </cell>
        </row>
        <row r="67">
          <cell r="G67">
            <v>3858514</v>
          </cell>
        </row>
        <row r="68">
          <cell r="G68">
            <v>381773542</v>
          </cell>
        </row>
        <row r="69">
          <cell r="G69">
            <v>320308966</v>
          </cell>
        </row>
        <row r="70">
          <cell r="G70">
            <v>704297306</v>
          </cell>
        </row>
        <row r="71">
          <cell r="G71">
            <v>102688956</v>
          </cell>
        </row>
        <row r="72">
          <cell r="G72">
            <v>224873210</v>
          </cell>
        </row>
        <row r="73">
          <cell r="G73">
            <v>9646498</v>
          </cell>
        </row>
        <row r="74">
          <cell r="G74">
            <v>690473714</v>
          </cell>
        </row>
        <row r="75">
          <cell r="G75">
            <v>317623069</v>
          </cell>
        </row>
        <row r="76">
          <cell r="G76">
            <v>6008296</v>
          </cell>
        </row>
        <row r="77">
          <cell r="G77">
            <v>35087195</v>
          </cell>
        </row>
        <row r="78">
          <cell r="G78">
            <v>122030074</v>
          </cell>
        </row>
        <row r="79">
          <cell r="G79">
            <v>40592873</v>
          </cell>
        </row>
        <row r="80">
          <cell r="G80">
            <v>226182549</v>
          </cell>
        </row>
        <row r="81">
          <cell r="G81">
            <v>16505892</v>
          </cell>
        </row>
        <row r="82">
          <cell r="G82">
            <v>24486350</v>
          </cell>
        </row>
        <row r="83">
          <cell r="G83">
            <v>43999200</v>
          </cell>
        </row>
        <row r="84">
          <cell r="G84">
            <v>98553652</v>
          </cell>
        </row>
        <row r="85">
          <cell r="G85">
            <v>555258687</v>
          </cell>
        </row>
        <row r="86">
          <cell r="G86">
            <v>7534262</v>
          </cell>
        </row>
        <row r="87">
          <cell r="G87">
            <v>92188800</v>
          </cell>
        </row>
        <row r="88">
          <cell r="G88">
            <v>53518502</v>
          </cell>
        </row>
        <row r="89">
          <cell r="G89">
            <v>133843896</v>
          </cell>
        </row>
        <row r="90">
          <cell r="G90">
            <v>1030066664</v>
          </cell>
        </row>
        <row r="91">
          <cell r="G91">
            <v>96363008</v>
          </cell>
        </row>
        <row r="92">
          <cell r="G92">
            <v>796880455</v>
          </cell>
        </row>
        <row r="93">
          <cell r="G93">
            <v>2355499</v>
          </cell>
        </row>
        <row r="94">
          <cell r="G94">
            <v>87090170</v>
          </cell>
        </row>
        <row r="95">
          <cell r="G95">
            <v>47240512</v>
          </cell>
        </row>
        <row r="96">
          <cell r="G96">
            <v>213166432</v>
          </cell>
        </row>
        <row r="97">
          <cell r="G97">
            <v>46831012</v>
          </cell>
        </row>
        <row r="98">
          <cell r="G98">
            <v>92990156</v>
          </cell>
        </row>
        <row r="99">
          <cell r="G99">
            <v>178837990</v>
          </cell>
        </row>
        <row r="100">
          <cell r="G100">
            <v>79373665</v>
          </cell>
        </row>
        <row r="101">
          <cell r="G101">
            <v>3105569</v>
          </cell>
        </row>
        <row r="102">
          <cell r="G102">
            <v>814350138</v>
          </cell>
        </row>
        <row r="103">
          <cell r="G103">
            <v>358147692</v>
          </cell>
        </row>
        <row r="104">
          <cell r="G104">
            <v>717017148</v>
          </cell>
        </row>
        <row r="105">
          <cell r="G105">
            <v>568141028</v>
          </cell>
        </row>
        <row r="106">
          <cell r="G106">
            <v>818124675</v>
          </cell>
        </row>
        <row r="107">
          <cell r="G107">
            <v>8012774</v>
          </cell>
        </row>
        <row r="108">
          <cell r="G108">
            <v>5723392</v>
          </cell>
        </row>
        <row r="109">
          <cell r="G109">
            <v>2366536</v>
          </cell>
        </row>
        <row r="110">
          <cell r="G110">
            <v>3549804</v>
          </cell>
        </row>
        <row r="111">
          <cell r="G111">
            <v>20010081</v>
          </cell>
        </row>
        <row r="112">
          <cell r="G112">
            <v>217672448</v>
          </cell>
        </row>
        <row r="113">
          <cell r="G113">
            <v>95717253</v>
          </cell>
        </row>
        <row r="114">
          <cell r="G114">
            <v>794811618</v>
          </cell>
        </row>
        <row r="115">
          <cell r="G115">
            <v>9421996</v>
          </cell>
        </row>
        <row r="116">
          <cell r="G116">
            <v>7066497</v>
          </cell>
        </row>
        <row r="117">
          <cell r="G117">
            <v>371292101</v>
          </cell>
        </row>
        <row r="118">
          <cell r="G118">
            <v>3140665</v>
          </cell>
        </row>
        <row r="119">
          <cell r="G119">
            <v>0</v>
          </cell>
        </row>
        <row r="120">
          <cell r="G120">
            <v>158934425</v>
          </cell>
        </row>
        <row r="121">
          <cell r="G121">
            <v>519556925</v>
          </cell>
        </row>
        <row r="122">
          <cell r="G122">
            <v>276612295</v>
          </cell>
        </row>
        <row r="123">
          <cell r="G123">
            <v>118997298</v>
          </cell>
        </row>
        <row r="124">
          <cell r="G124">
            <v>645891120</v>
          </cell>
        </row>
        <row r="125">
          <cell r="G125">
            <v>231762811</v>
          </cell>
        </row>
        <row r="126">
          <cell r="G126">
            <v>59689602</v>
          </cell>
        </row>
        <row r="127">
          <cell r="G127">
            <v>62351249</v>
          </cell>
        </row>
        <row r="128">
          <cell r="G128">
            <v>495296564</v>
          </cell>
        </row>
        <row r="129">
          <cell r="G129">
            <v>141961708</v>
          </cell>
        </row>
        <row r="130">
          <cell r="G130">
            <v>794352126</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sheetData>
      <sheetData sheetId="10" refreshError="1">
        <row r="2">
          <cell r="D2" t="str">
            <v>AREA 08d</v>
          </cell>
          <cell r="G2">
            <v>22615557</v>
          </cell>
        </row>
        <row r="3">
          <cell r="G3">
            <v>48642878</v>
          </cell>
        </row>
        <row r="4">
          <cell r="G4">
            <v>61056037</v>
          </cell>
        </row>
        <row r="5">
          <cell r="G5">
            <v>24318014</v>
          </cell>
        </row>
        <row r="6">
          <cell r="G6">
            <v>156632486</v>
          </cell>
        </row>
        <row r="7">
          <cell r="G7">
            <v>2133630015</v>
          </cell>
        </row>
        <row r="8">
          <cell r="G8">
            <v>3173970578</v>
          </cell>
        </row>
        <row r="9">
          <cell r="G9">
            <v>1225237830</v>
          </cell>
        </row>
        <row r="10">
          <cell r="G10">
            <v>2105302687</v>
          </cell>
        </row>
        <row r="11">
          <cell r="G11">
            <v>1380104200</v>
          </cell>
        </row>
        <row r="12">
          <cell r="G12">
            <v>4037244739</v>
          </cell>
        </row>
        <row r="13">
          <cell r="G13">
            <v>2821998180</v>
          </cell>
        </row>
        <row r="14">
          <cell r="G14">
            <v>3597126529</v>
          </cell>
        </row>
        <row r="15">
          <cell r="G15">
            <v>3642186297</v>
          </cell>
        </row>
        <row r="16">
          <cell r="G16">
            <v>2981241138</v>
          </cell>
        </row>
        <row r="17">
          <cell r="G17">
            <v>2841148834</v>
          </cell>
        </row>
        <row r="18">
          <cell r="G18">
            <v>2970539362</v>
          </cell>
        </row>
        <row r="19">
          <cell r="G19">
            <v>2590645200</v>
          </cell>
        </row>
        <row r="20">
          <cell r="G20">
            <v>2629839203</v>
          </cell>
        </row>
        <row r="21">
          <cell r="G21">
            <v>6265505256</v>
          </cell>
        </row>
        <row r="22">
          <cell r="G22">
            <v>4343741851</v>
          </cell>
        </row>
        <row r="23">
          <cell r="G23">
            <v>1526895652</v>
          </cell>
        </row>
        <row r="24">
          <cell r="G24">
            <v>2874554520</v>
          </cell>
        </row>
        <row r="25">
          <cell r="G25">
            <v>2090661772</v>
          </cell>
        </row>
        <row r="26">
          <cell r="G26">
            <v>55231573843</v>
          </cell>
        </row>
        <row r="27">
          <cell r="G27">
            <v>402902763</v>
          </cell>
        </row>
        <row r="28">
          <cell r="G28">
            <v>1824743037</v>
          </cell>
        </row>
        <row r="29">
          <cell r="G29">
            <v>676567025</v>
          </cell>
        </row>
        <row r="30">
          <cell r="G30">
            <v>852568125</v>
          </cell>
        </row>
        <row r="31">
          <cell r="G31">
            <v>866588332</v>
          </cell>
        </row>
        <row r="32">
          <cell r="G32">
            <v>315884866</v>
          </cell>
        </row>
        <row r="33">
          <cell r="G33">
            <v>273681147</v>
          </cell>
        </row>
        <row r="34">
          <cell r="G34">
            <v>214309812</v>
          </cell>
        </row>
        <row r="35">
          <cell r="G35">
            <v>390318828</v>
          </cell>
        </row>
        <row r="36">
          <cell r="G36">
            <v>398981377</v>
          </cell>
        </row>
        <row r="37">
          <cell r="G37">
            <v>619630987</v>
          </cell>
        </row>
        <row r="38">
          <cell r="G38">
            <v>613656136</v>
          </cell>
        </row>
        <row r="39">
          <cell r="G39">
            <v>849300978</v>
          </cell>
        </row>
        <row r="40">
          <cell r="G40">
            <v>212603103</v>
          </cell>
        </row>
        <row r="41">
          <cell r="G41">
            <v>685996638</v>
          </cell>
        </row>
        <row r="42">
          <cell r="G42">
            <v>573175221</v>
          </cell>
        </row>
        <row r="43">
          <cell r="G43">
            <v>325198779</v>
          </cell>
        </row>
        <row r="44">
          <cell r="G44">
            <v>592130167</v>
          </cell>
        </row>
        <row r="45">
          <cell r="G45">
            <v>306035780</v>
          </cell>
        </row>
        <row r="46">
          <cell r="G46">
            <v>10994273101</v>
          </cell>
        </row>
        <row r="47">
          <cell r="G47">
            <v>66382479430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sheetData>
      <sheetData sheetId="11" refreshError="1">
        <row r="2">
          <cell r="D2" t="str">
            <v>B.C KOKO KRUNCH</v>
          </cell>
          <cell r="G2">
            <v>0</v>
          </cell>
          <cell r="H2">
            <v>0</v>
          </cell>
          <cell r="I2">
            <v>0</v>
          </cell>
          <cell r="J2">
            <v>5031680</v>
          </cell>
          <cell r="K2">
            <v>0</v>
          </cell>
          <cell r="N2">
            <v>36090572</v>
          </cell>
          <cell r="O2">
            <v>0</v>
          </cell>
          <cell r="P2">
            <v>0</v>
          </cell>
          <cell r="Q2">
            <v>0</v>
          </cell>
          <cell r="R2">
            <v>30.6</v>
          </cell>
          <cell r="S2">
            <v>0</v>
          </cell>
          <cell r="V2">
            <v>238.68</v>
          </cell>
        </row>
        <row r="3">
          <cell r="G3">
            <v>0</v>
          </cell>
          <cell r="H3">
            <v>0</v>
          </cell>
          <cell r="I3">
            <v>0</v>
          </cell>
          <cell r="J3">
            <v>0</v>
          </cell>
          <cell r="K3">
            <v>0</v>
          </cell>
          <cell r="N3">
            <v>723462</v>
          </cell>
          <cell r="O3">
            <v>0</v>
          </cell>
          <cell r="P3">
            <v>0</v>
          </cell>
          <cell r="Q3">
            <v>0</v>
          </cell>
          <cell r="R3">
            <v>0</v>
          </cell>
          <cell r="S3">
            <v>0</v>
          </cell>
          <cell r="V3">
            <v>5.4</v>
          </cell>
        </row>
        <row r="4">
          <cell r="G4">
            <v>0</v>
          </cell>
          <cell r="H4">
            <v>0</v>
          </cell>
          <cell r="I4">
            <v>0</v>
          </cell>
          <cell r="J4">
            <v>3060272</v>
          </cell>
          <cell r="K4">
            <v>0</v>
          </cell>
          <cell r="N4">
            <v>37126941</v>
          </cell>
          <cell r="O4">
            <v>0</v>
          </cell>
          <cell r="P4">
            <v>0</v>
          </cell>
          <cell r="Q4">
            <v>0</v>
          </cell>
          <cell r="R4">
            <v>23.76</v>
          </cell>
          <cell r="S4">
            <v>0</v>
          </cell>
          <cell r="V4">
            <v>308.88</v>
          </cell>
        </row>
        <row r="5">
          <cell r="G5">
            <v>0</v>
          </cell>
          <cell r="H5">
            <v>0</v>
          </cell>
          <cell r="I5">
            <v>0</v>
          </cell>
          <cell r="J5">
            <v>5031681</v>
          </cell>
          <cell r="K5">
            <v>0</v>
          </cell>
          <cell r="N5">
            <v>5580827</v>
          </cell>
          <cell r="O5">
            <v>0</v>
          </cell>
          <cell r="P5">
            <v>0</v>
          </cell>
          <cell r="Q5">
            <v>0</v>
          </cell>
          <cell r="R5">
            <v>27</v>
          </cell>
          <cell r="S5">
            <v>0</v>
          </cell>
          <cell r="V5">
            <v>32.4</v>
          </cell>
        </row>
        <row r="6">
          <cell r="G6">
            <v>0</v>
          </cell>
          <cell r="H6">
            <v>0</v>
          </cell>
          <cell r="I6">
            <v>0</v>
          </cell>
          <cell r="J6">
            <v>5031680</v>
          </cell>
          <cell r="K6">
            <v>0</v>
          </cell>
          <cell r="N6">
            <v>27985611</v>
          </cell>
          <cell r="O6">
            <v>0</v>
          </cell>
          <cell r="P6">
            <v>0</v>
          </cell>
          <cell r="Q6">
            <v>0</v>
          </cell>
          <cell r="R6">
            <v>30.6</v>
          </cell>
          <cell r="S6">
            <v>0</v>
          </cell>
          <cell r="V6">
            <v>183.6</v>
          </cell>
        </row>
        <row r="7">
          <cell r="G7">
            <v>0</v>
          </cell>
          <cell r="H7">
            <v>0</v>
          </cell>
          <cell r="I7">
            <v>0</v>
          </cell>
          <cell r="J7">
            <v>3825340</v>
          </cell>
          <cell r="K7">
            <v>0</v>
          </cell>
          <cell r="N7">
            <v>4862121</v>
          </cell>
          <cell r="O7">
            <v>0</v>
          </cell>
          <cell r="P7">
            <v>0</v>
          </cell>
          <cell r="Q7">
            <v>0</v>
          </cell>
          <cell r="R7">
            <v>27</v>
          </cell>
          <cell r="S7">
            <v>0</v>
          </cell>
          <cell r="V7">
            <v>37.799999999999997</v>
          </cell>
        </row>
        <row r="8">
          <cell r="G8">
            <v>0</v>
          </cell>
          <cell r="H8">
            <v>0</v>
          </cell>
          <cell r="I8">
            <v>0</v>
          </cell>
          <cell r="J8">
            <v>634904</v>
          </cell>
          <cell r="K8">
            <v>0</v>
          </cell>
          <cell r="N8">
            <v>3624276</v>
          </cell>
          <cell r="O8">
            <v>0</v>
          </cell>
          <cell r="P8">
            <v>0</v>
          </cell>
          <cell r="Q8">
            <v>0</v>
          </cell>
          <cell r="R8">
            <v>3</v>
          </cell>
          <cell r="S8">
            <v>0</v>
          </cell>
          <cell r="V8">
            <v>18</v>
          </cell>
        </row>
        <row r="9">
          <cell r="G9">
            <v>0</v>
          </cell>
          <cell r="H9">
            <v>0</v>
          </cell>
          <cell r="I9">
            <v>0</v>
          </cell>
          <cell r="J9">
            <v>0</v>
          </cell>
          <cell r="K9">
            <v>0</v>
          </cell>
          <cell r="N9">
            <v>6402017</v>
          </cell>
          <cell r="O9">
            <v>0</v>
          </cell>
          <cell r="P9">
            <v>0</v>
          </cell>
          <cell r="Q9">
            <v>0</v>
          </cell>
          <cell r="R9">
            <v>0</v>
          </cell>
          <cell r="S9">
            <v>0</v>
          </cell>
          <cell r="V9">
            <v>33</v>
          </cell>
        </row>
        <row r="10">
          <cell r="G10">
            <v>0</v>
          </cell>
          <cell r="H10">
            <v>0</v>
          </cell>
          <cell r="I10">
            <v>0</v>
          </cell>
          <cell r="J10">
            <v>0</v>
          </cell>
          <cell r="K10">
            <v>0</v>
          </cell>
          <cell r="N10">
            <v>529098</v>
          </cell>
          <cell r="O10">
            <v>0</v>
          </cell>
          <cell r="P10">
            <v>0</v>
          </cell>
          <cell r="Q10">
            <v>0</v>
          </cell>
          <cell r="R10">
            <v>0</v>
          </cell>
          <cell r="S10">
            <v>0</v>
          </cell>
          <cell r="V10">
            <v>2.4</v>
          </cell>
        </row>
        <row r="11">
          <cell r="G11">
            <v>0</v>
          </cell>
          <cell r="H11">
            <v>0</v>
          </cell>
          <cell r="I11">
            <v>0</v>
          </cell>
          <cell r="J11">
            <v>0</v>
          </cell>
          <cell r="K11">
            <v>0</v>
          </cell>
          <cell r="N11">
            <v>1587288</v>
          </cell>
          <cell r="O11">
            <v>0</v>
          </cell>
          <cell r="P11">
            <v>0</v>
          </cell>
          <cell r="Q11">
            <v>0</v>
          </cell>
          <cell r="R11">
            <v>0</v>
          </cell>
          <cell r="S11">
            <v>0</v>
          </cell>
          <cell r="V11">
            <v>7.2</v>
          </cell>
        </row>
        <row r="12">
          <cell r="G12">
            <v>0</v>
          </cell>
          <cell r="H12">
            <v>0</v>
          </cell>
          <cell r="I12">
            <v>0</v>
          </cell>
          <cell r="J12">
            <v>0</v>
          </cell>
          <cell r="K12">
            <v>0</v>
          </cell>
          <cell r="N12">
            <v>9504716</v>
          </cell>
          <cell r="O12">
            <v>0</v>
          </cell>
          <cell r="P12">
            <v>0</v>
          </cell>
          <cell r="Q12">
            <v>0</v>
          </cell>
          <cell r="R12">
            <v>0</v>
          </cell>
          <cell r="S12">
            <v>0</v>
          </cell>
          <cell r="V12">
            <v>79.2</v>
          </cell>
        </row>
        <row r="13">
          <cell r="G13">
            <v>0</v>
          </cell>
          <cell r="H13">
            <v>0</v>
          </cell>
          <cell r="I13">
            <v>0</v>
          </cell>
          <cell r="J13">
            <v>0</v>
          </cell>
          <cell r="K13">
            <v>0</v>
          </cell>
          <cell r="N13">
            <v>57332898</v>
          </cell>
          <cell r="O13">
            <v>0</v>
          </cell>
          <cell r="P13">
            <v>0</v>
          </cell>
          <cell r="Q13">
            <v>0</v>
          </cell>
          <cell r="R13">
            <v>0</v>
          </cell>
          <cell r="S13">
            <v>0</v>
          </cell>
          <cell r="V13">
            <v>589.67999999999995</v>
          </cell>
        </row>
        <row r="14">
          <cell r="G14">
            <v>282852000</v>
          </cell>
          <cell r="H14">
            <v>309624000</v>
          </cell>
          <cell r="I14">
            <v>423928800</v>
          </cell>
          <cell r="J14">
            <v>346173600</v>
          </cell>
          <cell r="K14">
            <v>635660400</v>
          </cell>
          <cell r="N14">
            <v>79389900</v>
          </cell>
          <cell r="O14">
            <v>16329.6</v>
          </cell>
          <cell r="P14">
            <v>17875.2</v>
          </cell>
          <cell r="Q14">
            <v>24474.240000000002</v>
          </cell>
          <cell r="R14">
            <v>19985.28</v>
          </cell>
          <cell r="S14">
            <v>36697.919999999998</v>
          </cell>
          <cell r="V14">
            <v>4576.32</v>
          </cell>
        </row>
        <row r="15">
          <cell r="G15">
            <v>209028112</v>
          </cell>
          <cell r="H15">
            <v>539321746</v>
          </cell>
          <cell r="I15">
            <v>1023374298</v>
          </cell>
          <cell r="J15">
            <v>1113614754</v>
          </cell>
          <cell r="K15">
            <v>523184389</v>
          </cell>
          <cell r="N15">
            <v>471666935</v>
          </cell>
          <cell r="O15">
            <v>11155.2</v>
          </cell>
          <cell r="P15">
            <v>28838.400000000001</v>
          </cell>
          <cell r="Q15">
            <v>54614.400000000001</v>
          </cell>
          <cell r="R15">
            <v>59491.199999999997</v>
          </cell>
          <cell r="S15">
            <v>27945.599999999999</v>
          </cell>
          <cell r="V15">
            <v>25680</v>
          </cell>
        </row>
        <row r="16">
          <cell r="G16">
            <v>0</v>
          </cell>
          <cell r="H16">
            <v>0</v>
          </cell>
          <cell r="I16">
            <v>0</v>
          </cell>
          <cell r="J16">
            <v>0</v>
          </cell>
          <cell r="K16">
            <v>0</v>
          </cell>
          <cell r="N16">
            <v>0</v>
          </cell>
          <cell r="O16">
            <v>0</v>
          </cell>
          <cell r="P16">
            <v>0</v>
          </cell>
          <cell r="Q16">
            <v>0</v>
          </cell>
          <cell r="R16">
            <v>0</v>
          </cell>
          <cell r="S16">
            <v>0</v>
          </cell>
          <cell r="V16">
            <v>0</v>
          </cell>
        </row>
        <row r="17">
          <cell r="G17">
            <v>0</v>
          </cell>
          <cell r="H17">
            <v>0</v>
          </cell>
          <cell r="I17">
            <v>0</v>
          </cell>
          <cell r="J17">
            <v>0</v>
          </cell>
          <cell r="K17">
            <v>0</v>
          </cell>
          <cell r="N17">
            <v>0</v>
          </cell>
          <cell r="O17">
            <v>0</v>
          </cell>
          <cell r="P17">
            <v>0</v>
          </cell>
          <cell r="Q17">
            <v>0</v>
          </cell>
          <cell r="R17">
            <v>0</v>
          </cell>
          <cell r="S17">
            <v>0</v>
          </cell>
          <cell r="V17">
            <v>0</v>
          </cell>
        </row>
        <row r="18">
          <cell r="G18">
            <v>54739564</v>
          </cell>
          <cell r="H18">
            <v>13438865</v>
          </cell>
          <cell r="I18">
            <v>89882177</v>
          </cell>
          <cell r="J18">
            <v>0</v>
          </cell>
          <cell r="K18">
            <v>7280257</v>
          </cell>
          <cell r="N18">
            <v>61598155</v>
          </cell>
          <cell r="O18">
            <v>1760.4</v>
          </cell>
          <cell r="P18">
            <v>432</v>
          </cell>
          <cell r="Q18">
            <v>2700</v>
          </cell>
          <cell r="R18">
            <v>0</v>
          </cell>
          <cell r="S18">
            <v>237.6</v>
          </cell>
          <cell r="V18">
            <v>1987.2</v>
          </cell>
        </row>
        <row r="19">
          <cell r="G19">
            <v>145361271</v>
          </cell>
          <cell r="H19">
            <v>322026274</v>
          </cell>
          <cell r="I19">
            <v>411082081</v>
          </cell>
          <cell r="J19">
            <v>38200540</v>
          </cell>
          <cell r="K19">
            <v>50032998</v>
          </cell>
          <cell r="N19">
            <v>96409893</v>
          </cell>
          <cell r="O19">
            <v>4201.2</v>
          </cell>
          <cell r="P19">
            <v>9234</v>
          </cell>
          <cell r="Q19">
            <v>11642.4</v>
          </cell>
          <cell r="R19">
            <v>1080</v>
          </cell>
          <cell r="S19">
            <v>1436.4</v>
          </cell>
          <cell r="V19">
            <v>2808</v>
          </cell>
        </row>
        <row r="20">
          <cell r="G20">
            <v>118797109</v>
          </cell>
          <cell r="H20">
            <v>60121705</v>
          </cell>
          <cell r="I20">
            <v>86029056</v>
          </cell>
          <cell r="J20">
            <v>53613840</v>
          </cell>
          <cell r="K20">
            <v>7283729</v>
          </cell>
          <cell r="N20">
            <v>25607172</v>
          </cell>
          <cell r="O20">
            <v>3231</v>
          </cell>
          <cell r="P20">
            <v>1656</v>
          </cell>
          <cell r="Q20">
            <v>2313</v>
          </cell>
          <cell r="R20">
            <v>1440</v>
          </cell>
          <cell r="S20">
            <v>198</v>
          </cell>
          <cell r="V20">
            <v>702</v>
          </cell>
        </row>
        <row r="21">
          <cell r="G21">
            <v>85045185</v>
          </cell>
          <cell r="H21">
            <v>191252716</v>
          </cell>
          <cell r="I21">
            <v>176375536</v>
          </cell>
          <cell r="J21">
            <v>26856487</v>
          </cell>
          <cell r="K21">
            <v>53903384</v>
          </cell>
          <cell r="N21">
            <v>43196637</v>
          </cell>
          <cell r="O21">
            <v>2250</v>
          </cell>
          <cell r="P21">
            <v>5148</v>
          </cell>
          <cell r="Q21">
            <v>4635</v>
          </cell>
          <cell r="R21">
            <v>720</v>
          </cell>
          <cell r="S21">
            <v>1440</v>
          </cell>
          <cell r="V21">
            <v>1170</v>
          </cell>
        </row>
        <row r="22">
          <cell r="G22">
            <v>15872595</v>
          </cell>
          <cell r="H22">
            <v>233009694</v>
          </cell>
          <cell r="I22">
            <v>360625357</v>
          </cell>
          <cell r="J22">
            <v>65077639</v>
          </cell>
          <cell r="K22">
            <v>92061051</v>
          </cell>
          <cell r="N22">
            <v>23907073</v>
          </cell>
          <cell r="O22">
            <v>425</v>
          </cell>
          <cell r="P22">
            <v>6239</v>
          </cell>
          <cell r="Q22">
            <v>9656</v>
          </cell>
          <cell r="R22">
            <v>1742.5</v>
          </cell>
          <cell r="S22">
            <v>2465</v>
          </cell>
          <cell r="V22">
            <v>637.5</v>
          </cell>
        </row>
        <row r="23">
          <cell r="G23">
            <v>115066977</v>
          </cell>
          <cell r="H23">
            <v>253902155</v>
          </cell>
          <cell r="I23">
            <v>70897298</v>
          </cell>
          <cell r="J23">
            <v>1772432</v>
          </cell>
          <cell r="K23">
            <v>10537594</v>
          </cell>
          <cell r="N23">
            <v>59646555</v>
          </cell>
          <cell r="O23">
            <v>4020</v>
          </cell>
          <cell r="P23">
            <v>8928</v>
          </cell>
          <cell r="Q23">
            <v>2400</v>
          </cell>
          <cell r="R23">
            <v>60</v>
          </cell>
          <cell r="S23">
            <v>360</v>
          </cell>
          <cell r="V23">
            <v>2100</v>
          </cell>
        </row>
        <row r="24">
          <cell r="G24">
            <v>76704378</v>
          </cell>
          <cell r="H24">
            <v>136167813</v>
          </cell>
          <cell r="I24">
            <v>24874543</v>
          </cell>
          <cell r="J24">
            <v>12133922</v>
          </cell>
          <cell r="K24">
            <v>3560782</v>
          </cell>
          <cell r="N24">
            <v>22010562</v>
          </cell>
          <cell r="O24">
            <v>2304</v>
          </cell>
          <cell r="P24">
            <v>4194</v>
          </cell>
          <cell r="Q24">
            <v>738</v>
          </cell>
          <cell r="R24">
            <v>360</v>
          </cell>
          <cell r="S24">
            <v>108</v>
          </cell>
          <cell r="V24">
            <v>675</v>
          </cell>
        </row>
        <row r="25">
          <cell r="G25">
            <v>238176516</v>
          </cell>
          <cell r="H25">
            <v>618504166</v>
          </cell>
          <cell r="I25">
            <v>253208567</v>
          </cell>
          <cell r="J25">
            <v>29132010</v>
          </cell>
          <cell r="K25">
            <v>24880112</v>
          </cell>
          <cell r="N25">
            <v>95004247</v>
          </cell>
          <cell r="O25">
            <v>7722</v>
          </cell>
          <cell r="P25">
            <v>19915.2</v>
          </cell>
          <cell r="Q25">
            <v>7927.2</v>
          </cell>
          <cell r="R25">
            <v>918</v>
          </cell>
          <cell r="S25">
            <v>799.2</v>
          </cell>
          <cell r="V25">
            <v>3078</v>
          </cell>
        </row>
        <row r="26">
          <cell r="G26">
            <v>0</v>
          </cell>
          <cell r="H26">
            <v>0</v>
          </cell>
          <cell r="I26">
            <v>0</v>
          </cell>
          <cell r="J26">
            <v>0</v>
          </cell>
          <cell r="K26">
            <v>0</v>
          </cell>
          <cell r="N26">
            <v>2250814</v>
          </cell>
          <cell r="O26">
            <v>0</v>
          </cell>
          <cell r="P26">
            <v>0</v>
          </cell>
          <cell r="Q26">
            <v>0</v>
          </cell>
          <cell r="R26">
            <v>0</v>
          </cell>
          <cell r="S26">
            <v>0</v>
          </cell>
          <cell r="V26">
            <v>63</v>
          </cell>
        </row>
        <row r="27">
          <cell r="G27">
            <v>200249322</v>
          </cell>
          <cell r="H27">
            <v>181278334</v>
          </cell>
          <cell r="I27">
            <v>0</v>
          </cell>
          <cell r="J27">
            <v>0</v>
          </cell>
          <cell r="K27">
            <v>0</v>
          </cell>
          <cell r="N27">
            <v>0</v>
          </cell>
          <cell r="O27">
            <v>2736</v>
          </cell>
          <cell r="P27">
            <v>2476.8000000000002</v>
          </cell>
          <cell r="Q27">
            <v>0</v>
          </cell>
          <cell r="R27">
            <v>0</v>
          </cell>
          <cell r="S27">
            <v>0</v>
          </cell>
          <cell r="V27">
            <v>0</v>
          </cell>
        </row>
        <row r="28">
          <cell r="G28">
            <v>379840884</v>
          </cell>
          <cell r="H28">
            <v>705730193</v>
          </cell>
          <cell r="I28">
            <v>137876246</v>
          </cell>
          <cell r="J28">
            <v>730253636</v>
          </cell>
          <cell r="K28">
            <v>1125353551</v>
          </cell>
          <cell r="N28">
            <v>5449654</v>
          </cell>
          <cell r="O28">
            <v>6273</v>
          </cell>
          <cell r="P28">
            <v>11655</v>
          </cell>
          <cell r="Q28">
            <v>2277</v>
          </cell>
          <cell r="R28">
            <v>12060</v>
          </cell>
          <cell r="S28">
            <v>18585</v>
          </cell>
          <cell r="V28">
            <v>90</v>
          </cell>
        </row>
        <row r="29">
          <cell r="G29">
            <v>219961585</v>
          </cell>
          <cell r="H29">
            <v>102275131</v>
          </cell>
          <cell r="I29">
            <v>81259694</v>
          </cell>
          <cell r="J29">
            <v>367069650</v>
          </cell>
          <cell r="K29">
            <v>68650432</v>
          </cell>
          <cell r="N29">
            <v>70701422</v>
          </cell>
          <cell r="O29">
            <v>1431.84</v>
          </cell>
          <cell r="P29">
            <v>665.76</v>
          </cell>
          <cell r="Q29">
            <v>528.96</v>
          </cell>
          <cell r="R29">
            <v>2389.44</v>
          </cell>
          <cell r="S29">
            <v>446.88</v>
          </cell>
          <cell r="V29">
            <v>456</v>
          </cell>
        </row>
        <row r="30">
          <cell r="G30">
            <v>323637745</v>
          </cell>
          <cell r="H30">
            <v>12609263</v>
          </cell>
          <cell r="I30">
            <v>63046314</v>
          </cell>
          <cell r="J30">
            <v>322236716</v>
          </cell>
          <cell r="K30">
            <v>11208234</v>
          </cell>
          <cell r="N30">
            <v>49469330</v>
          </cell>
          <cell r="O30">
            <v>2106.7199999999998</v>
          </cell>
          <cell r="P30">
            <v>82.08</v>
          </cell>
          <cell r="Q30">
            <v>410.4</v>
          </cell>
          <cell r="R30">
            <v>2097.6</v>
          </cell>
          <cell r="S30">
            <v>72.959999999999994</v>
          </cell>
          <cell r="V30">
            <v>319.2</v>
          </cell>
        </row>
        <row r="31">
          <cell r="G31">
            <v>184892146</v>
          </cell>
          <cell r="H31">
            <v>21752017</v>
          </cell>
          <cell r="I31">
            <v>39878698</v>
          </cell>
          <cell r="J31">
            <v>253773534</v>
          </cell>
          <cell r="K31">
            <v>54380043</v>
          </cell>
          <cell r="N31">
            <v>50106880</v>
          </cell>
          <cell r="O31">
            <v>1395.36</v>
          </cell>
          <cell r="P31">
            <v>164.16</v>
          </cell>
          <cell r="Q31">
            <v>300.95999999999998</v>
          </cell>
          <cell r="R31">
            <v>1915.2</v>
          </cell>
          <cell r="S31">
            <v>410.4</v>
          </cell>
          <cell r="V31">
            <v>373.92</v>
          </cell>
        </row>
        <row r="32">
          <cell r="G32">
            <v>131552176</v>
          </cell>
          <cell r="H32">
            <v>1082337330</v>
          </cell>
          <cell r="I32">
            <v>6411383820</v>
          </cell>
          <cell r="J32">
            <v>2433613600</v>
          </cell>
          <cell r="K32">
            <v>2510992809</v>
          </cell>
          <cell r="N32">
            <v>1505104372</v>
          </cell>
          <cell r="O32">
            <v>1958.4</v>
          </cell>
          <cell r="P32">
            <v>15863.04</v>
          </cell>
          <cell r="Q32">
            <v>90755.520000000004</v>
          </cell>
          <cell r="R32">
            <v>34272</v>
          </cell>
          <cell r="S32">
            <v>35977.440000000002</v>
          </cell>
          <cell r="V32">
            <v>22440</v>
          </cell>
        </row>
        <row r="33">
          <cell r="G33">
            <v>26094843</v>
          </cell>
          <cell r="H33">
            <v>89882237</v>
          </cell>
          <cell r="I33">
            <v>726016521</v>
          </cell>
          <cell r="J33">
            <v>397221499</v>
          </cell>
          <cell r="K33">
            <v>818493372</v>
          </cell>
          <cell r="N33">
            <v>357999883</v>
          </cell>
          <cell r="O33">
            <v>367.2</v>
          </cell>
          <cell r="P33">
            <v>1264.8</v>
          </cell>
          <cell r="Q33">
            <v>10216.32</v>
          </cell>
          <cell r="R33">
            <v>5589.6</v>
          </cell>
          <cell r="S33">
            <v>11521.92</v>
          </cell>
          <cell r="V33">
            <v>5369.2800000000007</v>
          </cell>
        </row>
        <row r="34">
          <cell r="G34">
            <v>0</v>
          </cell>
          <cell r="H34">
            <v>0</v>
          </cell>
          <cell r="I34">
            <v>0</v>
          </cell>
          <cell r="J34">
            <v>0</v>
          </cell>
          <cell r="K34">
            <v>0</v>
          </cell>
          <cell r="N34">
            <v>264663271</v>
          </cell>
          <cell r="O34">
            <v>0</v>
          </cell>
          <cell r="P34">
            <v>0</v>
          </cell>
          <cell r="Q34">
            <v>0</v>
          </cell>
          <cell r="R34">
            <v>0</v>
          </cell>
          <cell r="S34">
            <v>0</v>
          </cell>
          <cell r="V34">
            <v>4141.2</v>
          </cell>
        </row>
        <row r="35">
          <cell r="G35">
            <v>21988929</v>
          </cell>
          <cell r="H35">
            <v>6507827</v>
          </cell>
          <cell r="I35">
            <v>165715624</v>
          </cell>
          <cell r="J35">
            <v>218831222</v>
          </cell>
          <cell r="K35">
            <v>431658195</v>
          </cell>
          <cell r="N35">
            <v>3254006</v>
          </cell>
          <cell r="O35">
            <v>326.39999999999998</v>
          </cell>
          <cell r="P35">
            <v>102</v>
          </cell>
          <cell r="Q35">
            <v>2417.4</v>
          </cell>
          <cell r="R35">
            <v>3264</v>
          </cell>
          <cell r="S35">
            <v>6579</v>
          </cell>
          <cell r="V35">
            <v>51</v>
          </cell>
        </row>
        <row r="36">
          <cell r="G36">
            <v>25507362</v>
          </cell>
          <cell r="H36">
            <v>13015654</v>
          </cell>
          <cell r="I36">
            <v>84442379</v>
          </cell>
          <cell r="J36">
            <v>65792140</v>
          </cell>
          <cell r="K36">
            <v>233064323</v>
          </cell>
          <cell r="N36">
            <v>0</v>
          </cell>
          <cell r="O36">
            <v>377.4</v>
          </cell>
          <cell r="P36">
            <v>204</v>
          </cell>
          <cell r="Q36">
            <v>1224</v>
          </cell>
          <cell r="R36">
            <v>969</v>
          </cell>
          <cell r="S36">
            <v>3570</v>
          </cell>
          <cell r="V36">
            <v>0</v>
          </cell>
        </row>
        <row r="37">
          <cell r="G37">
            <v>0</v>
          </cell>
          <cell r="H37">
            <v>0</v>
          </cell>
          <cell r="I37">
            <v>0</v>
          </cell>
          <cell r="J37">
            <v>0</v>
          </cell>
          <cell r="K37">
            <v>0</v>
          </cell>
          <cell r="N37">
            <v>5676335</v>
          </cell>
          <cell r="O37">
            <v>0</v>
          </cell>
          <cell r="P37">
            <v>0</v>
          </cell>
          <cell r="Q37">
            <v>0</v>
          </cell>
          <cell r="R37">
            <v>0</v>
          </cell>
          <cell r="S37">
            <v>0</v>
          </cell>
          <cell r="V37">
            <v>36.479999999999997</v>
          </cell>
        </row>
        <row r="38">
          <cell r="G38">
            <v>0</v>
          </cell>
          <cell r="H38">
            <v>0</v>
          </cell>
          <cell r="I38">
            <v>0</v>
          </cell>
          <cell r="J38">
            <v>0</v>
          </cell>
          <cell r="K38">
            <v>0</v>
          </cell>
          <cell r="N38">
            <v>6125445</v>
          </cell>
          <cell r="O38">
            <v>0</v>
          </cell>
          <cell r="P38">
            <v>0</v>
          </cell>
          <cell r="Q38">
            <v>0</v>
          </cell>
          <cell r="R38">
            <v>0</v>
          </cell>
          <cell r="S38">
            <v>0</v>
          </cell>
          <cell r="V38">
            <v>45.6</v>
          </cell>
        </row>
        <row r="39">
          <cell r="G39">
            <v>47045892</v>
          </cell>
          <cell r="H39">
            <v>1904692</v>
          </cell>
          <cell r="I39">
            <v>0</v>
          </cell>
          <cell r="J39">
            <v>12380498</v>
          </cell>
          <cell r="K39">
            <v>0</v>
          </cell>
          <cell r="N39">
            <v>44102456</v>
          </cell>
          <cell r="O39">
            <v>1007.76</v>
          </cell>
          <cell r="P39">
            <v>40.799999999999997</v>
          </cell>
          <cell r="Q39">
            <v>0</v>
          </cell>
          <cell r="R39">
            <v>265.2</v>
          </cell>
          <cell r="S39">
            <v>0</v>
          </cell>
          <cell r="V39">
            <v>938.4</v>
          </cell>
        </row>
        <row r="40">
          <cell r="G40">
            <v>0</v>
          </cell>
          <cell r="H40">
            <v>0</v>
          </cell>
          <cell r="I40">
            <v>1809486</v>
          </cell>
          <cell r="J40">
            <v>61160644</v>
          </cell>
          <cell r="K40">
            <v>10856919</v>
          </cell>
          <cell r="N40">
            <v>36189730</v>
          </cell>
          <cell r="O40">
            <v>0</v>
          </cell>
          <cell r="P40">
            <v>0</v>
          </cell>
          <cell r="Q40">
            <v>40.799999999999997</v>
          </cell>
          <cell r="R40">
            <v>1379.04</v>
          </cell>
          <cell r="S40">
            <v>244.8</v>
          </cell>
          <cell r="V40">
            <v>816</v>
          </cell>
        </row>
        <row r="41">
          <cell r="G41">
            <v>0</v>
          </cell>
          <cell r="H41">
            <v>0</v>
          </cell>
          <cell r="I41">
            <v>0</v>
          </cell>
          <cell r="J41">
            <v>0</v>
          </cell>
          <cell r="K41">
            <v>0</v>
          </cell>
          <cell r="N41">
            <v>11736207</v>
          </cell>
          <cell r="O41">
            <v>0</v>
          </cell>
          <cell r="P41">
            <v>0</v>
          </cell>
          <cell r="Q41">
            <v>0</v>
          </cell>
          <cell r="R41">
            <v>0</v>
          </cell>
          <cell r="S41">
            <v>0</v>
          </cell>
          <cell r="V41">
            <v>1002.6</v>
          </cell>
        </row>
        <row r="42">
          <cell r="G42">
            <v>103100660</v>
          </cell>
          <cell r="H42">
            <v>58860705</v>
          </cell>
          <cell r="I42">
            <v>33878627</v>
          </cell>
          <cell r="J42">
            <v>9819892</v>
          </cell>
          <cell r="K42">
            <v>58856302</v>
          </cell>
          <cell r="N42">
            <v>46730539</v>
          </cell>
          <cell r="O42">
            <v>1456.92</v>
          </cell>
          <cell r="P42">
            <v>868.68</v>
          </cell>
          <cell r="Q42">
            <v>471.96</v>
          </cell>
          <cell r="R42">
            <v>136.80000000000001</v>
          </cell>
          <cell r="S42">
            <v>855</v>
          </cell>
          <cell r="V42">
            <v>684</v>
          </cell>
        </row>
        <row r="43">
          <cell r="G43">
            <v>0</v>
          </cell>
          <cell r="H43">
            <v>0</v>
          </cell>
          <cell r="I43">
            <v>0</v>
          </cell>
          <cell r="J43">
            <v>0</v>
          </cell>
          <cell r="K43">
            <v>0</v>
          </cell>
          <cell r="N43">
            <v>12732964</v>
          </cell>
          <cell r="O43">
            <v>0</v>
          </cell>
          <cell r="P43">
            <v>0</v>
          </cell>
          <cell r="Q43">
            <v>0</v>
          </cell>
          <cell r="R43">
            <v>0</v>
          </cell>
          <cell r="S43">
            <v>0</v>
          </cell>
          <cell r="V43">
            <v>269.27999999999997</v>
          </cell>
        </row>
        <row r="44">
          <cell r="G44">
            <v>0</v>
          </cell>
          <cell r="H44">
            <v>0</v>
          </cell>
          <cell r="I44">
            <v>0</v>
          </cell>
          <cell r="J44">
            <v>0</v>
          </cell>
          <cell r="K44">
            <v>0</v>
          </cell>
          <cell r="N44">
            <v>87241500</v>
          </cell>
          <cell r="O44">
            <v>0</v>
          </cell>
          <cell r="P44">
            <v>0</v>
          </cell>
          <cell r="Q44">
            <v>0</v>
          </cell>
          <cell r="R44">
            <v>0</v>
          </cell>
          <cell r="S44">
            <v>0</v>
          </cell>
          <cell r="V44">
            <v>1942.08</v>
          </cell>
        </row>
        <row r="45">
          <cell r="G45">
            <v>123616800</v>
          </cell>
          <cell r="H45">
            <v>35618400</v>
          </cell>
          <cell r="I45">
            <v>0</v>
          </cell>
          <cell r="J45">
            <v>0</v>
          </cell>
          <cell r="K45">
            <v>0</v>
          </cell>
          <cell r="N45">
            <v>0</v>
          </cell>
          <cell r="O45">
            <v>566.4</v>
          </cell>
          <cell r="P45">
            <v>163.19999999999999</v>
          </cell>
          <cell r="Q45">
            <v>0</v>
          </cell>
          <cell r="R45">
            <v>0</v>
          </cell>
          <cell r="S45">
            <v>0</v>
          </cell>
          <cell r="V45">
            <v>0</v>
          </cell>
        </row>
        <row r="46">
          <cell r="G46">
            <v>58348119</v>
          </cell>
          <cell r="H46">
            <v>0</v>
          </cell>
          <cell r="I46">
            <v>0</v>
          </cell>
          <cell r="J46">
            <v>0</v>
          </cell>
          <cell r="K46">
            <v>0</v>
          </cell>
          <cell r="N46">
            <v>0</v>
          </cell>
          <cell r="O46">
            <v>324</v>
          </cell>
          <cell r="P46">
            <v>0</v>
          </cell>
          <cell r="Q46">
            <v>0</v>
          </cell>
          <cell r="R46">
            <v>0</v>
          </cell>
          <cell r="S46">
            <v>0</v>
          </cell>
          <cell r="V46">
            <v>0</v>
          </cell>
        </row>
        <row r="47">
          <cell r="G47">
            <v>11047330</v>
          </cell>
          <cell r="H47">
            <v>0</v>
          </cell>
          <cell r="I47">
            <v>0</v>
          </cell>
          <cell r="J47">
            <v>0</v>
          </cell>
          <cell r="K47">
            <v>0</v>
          </cell>
          <cell r="N47">
            <v>0</v>
          </cell>
          <cell r="O47">
            <v>268.8</v>
          </cell>
          <cell r="P47">
            <v>0</v>
          </cell>
          <cell r="Q47">
            <v>0</v>
          </cell>
          <cell r="R47">
            <v>0</v>
          </cell>
          <cell r="S47">
            <v>0</v>
          </cell>
          <cell r="V47">
            <v>0</v>
          </cell>
        </row>
        <row r="48">
          <cell r="G48">
            <v>0</v>
          </cell>
          <cell r="H48">
            <v>0</v>
          </cell>
          <cell r="I48">
            <v>0</v>
          </cell>
          <cell r="J48">
            <v>0</v>
          </cell>
          <cell r="K48">
            <v>0</v>
          </cell>
          <cell r="N48">
            <v>66024000</v>
          </cell>
          <cell r="O48">
            <v>0</v>
          </cell>
          <cell r="P48">
            <v>0</v>
          </cell>
          <cell r="Q48">
            <v>0</v>
          </cell>
          <cell r="R48">
            <v>0</v>
          </cell>
          <cell r="S48">
            <v>0</v>
          </cell>
          <cell r="V48">
            <v>1080</v>
          </cell>
        </row>
        <row r="49">
          <cell r="G49">
            <v>1350389729</v>
          </cell>
          <cell r="H49">
            <v>628406934</v>
          </cell>
          <cell r="I49">
            <v>73607790</v>
          </cell>
          <cell r="J49">
            <v>185977130</v>
          </cell>
          <cell r="K49">
            <v>2740716</v>
          </cell>
          <cell r="N49">
            <v>7830616</v>
          </cell>
          <cell r="O49">
            <v>28143.84</v>
          </cell>
          <cell r="P49">
            <v>13096.8</v>
          </cell>
          <cell r="Q49">
            <v>1534.08</v>
          </cell>
          <cell r="R49">
            <v>3876</v>
          </cell>
          <cell r="S49">
            <v>57.12</v>
          </cell>
          <cell r="V49">
            <v>163.19999999999999</v>
          </cell>
        </row>
        <row r="50">
          <cell r="G50">
            <v>48760542</v>
          </cell>
          <cell r="H50">
            <v>75849732</v>
          </cell>
          <cell r="I50">
            <v>100230003</v>
          </cell>
          <cell r="J50">
            <v>623051370</v>
          </cell>
          <cell r="K50">
            <v>932951704</v>
          </cell>
          <cell r="N50">
            <v>1143966717</v>
          </cell>
          <cell r="O50">
            <v>550.79999999999995</v>
          </cell>
          <cell r="P50">
            <v>856.8</v>
          </cell>
          <cell r="Q50">
            <v>1132.2</v>
          </cell>
          <cell r="R50">
            <v>7038</v>
          </cell>
          <cell r="S50">
            <v>10538.64</v>
          </cell>
          <cell r="V50">
            <v>12760.2</v>
          </cell>
        </row>
        <row r="51">
          <cell r="G51">
            <v>12936259</v>
          </cell>
          <cell r="H51">
            <v>25872519</v>
          </cell>
          <cell r="I51">
            <v>17248346</v>
          </cell>
          <cell r="J51">
            <v>0</v>
          </cell>
          <cell r="K51">
            <v>534698725</v>
          </cell>
          <cell r="N51">
            <v>0</v>
          </cell>
          <cell r="O51">
            <v>153</v>
          </cell>
          <cell r="P51">
            <v>306</v>
          </cell>
          <cell r="Q51">
            <v>204</v>
          </cell>
          <cell r="R51">
            <v>0</v>
          </cell>
          <cell r="S51">
            <v>6324</v>
          </cell>
          <cell r="V51">
            <v>0</v>
          </cell>
        </row>
        <row r="52">
          <cell r="G52">
            <v>11919244</v>
          </cell>
          <cell r="H52">
            <v>16253514</v>
          </cell>
          <cell r="I52">
            <v>0</v>
          </cell>
          <cell r="J52">
            <v>0</v>
          </cell>
          <cell r="K52">
            <v>0</v>
          </cell>
          <cell r="N52">
            <v>0</v>
          </cell>
          <cell r="O52">
            <v>285.12</v>
          </cell>
          <cell r="P52">
            <v>388.8</v>
          </cell>
          <cell r="Q52">
            <v>0</v>
          </cell>
          <cell r="R52">
            <v>0</v>
          </cell>
          <cell r="S52">
            <v>0</v>
          </cell>
          <cell r="V52">
            <v>0</v>
          </cell>
        </row>
        <row r="53">
          <cell r="G53">
            <v>27089190</v>
          </cell>
          <cell r="H53">
            <v>19504217</v>
          </cell>
          <cell r="I53">
            <v>0</v>
          </cell>
          <cell r="J53">
            <v>108356760</v>
          </cell>
          <cell r="K53">
            <v>216713520</v>
          </cell>
          <cell r="N53">
            <v>0</v>
          </cell>
          <cell r="O53">
            <v>648</v>
          </cell>
          <cell r="P53">
            <v>466.56</v>
          </cell>
          <cell r="Q53">
            <v>0</v>
          </cell>
          <cell r="R53">
            <v>2592</v>
          </cell>
          <cell r="S53">
            <v>5184</v>
          </cell>
          <cell r="V53">
            <v>0</v>
          </cell>
        </row>
        <row r="54">
          <cell r="G54">
            <v>454992806</v>
          </cell>
          <cell r="H54">
            <v>350994450</v>
          </cell>
          <cell r="I54">
            <v>423050454</v>
          </cell>
          <cell r="J54">
            <v>829015464</v>
          </cell>
          <cell r="K54">
            <v>688989107</v>
          </cell>
          <cell r="N54">
            <v>40904361</v>
          </cell>
          <cell r="O54">
            <v>5880</v>
          </cell>
          <cell r="P54">
            <v>4536</v>
          </cell>
          <cell r="Q54">
            <v>5467.2</v>
          </cell>
          <cell r="R54">
            <v>10713.6</v>
          </cell>
          <cell r="S54">
            <v>8904</v>
          </cell>
          <cell r="V54">
            <v>528</v>
          </cell>
        </row>
        <row r="55">
          <cell r="G55">
            <v>201103175</v>
          </cell>
          <cell r="H55">
            <v>160566670</v>
          </cell>
          <cell r="I55">
            <v>11055409</v>
          </cell>
          <cell r="J55">
            <v>56329947</v>
          </cell>
          <cell r="K55">
            <v>17372787</v>
          </cell>
          <cell r="N55">
            <v>23462218</v>
          </cell>
          <cell r="O55">
            <v>2865</v>
          </cell>
          <cell r="P55">
            <v>2287.5</v>
          </cell>
          <cell r="Q55">
            <v>157.5</v>
          </cell>
          <cell r="R55">
            <v>802.5</v>
          </cell>
          <cell r="S55">
            <v>247.5</v>
          </cell>
          <cell r="V55">
            <v>330</v>
          </cell>
        </row>
        <row r="56">
          <cell r="G56">
            <v>562241391</v>
          </cell>
          <cell r="H56">
            <v>401360333</v>
          </cell>
          <cell r="I56">
            <v>9265400</v>
          </cell>
          <cell r="J56">
            <v>294808221</v>
          </cell>
          <cell r="K56">
            <v>22742348</v>
          </cell>
          <cell r="N56">
            <v>42115460</v>
          </cell>
          <cell r="O56">
            <v>8010</v>
          </cell>
          <cell r="P56">
            <v>5718</v>
          </cell>
          <cell r="Q56">
            <v>132</v>
          </cell>
          <cell r="R56">
            <v>4200</v>
          </cell>
          <cell r="S56">
            <v>324</v>
          </cell>
          <cell r="V56">
            <v>600</v>
          </cell>
        </row>
        <row r="57">
          <cell r="G57">
            <v>63461280</v>
          </cell>
          <cell r="H57">
            <v>88665760</v>
          </cell>
          <cell r="I57">
            <v>193534400</v>
          </cell>
          <cell r="J57">
            <v>320907040</v>
          </cell>
          <cell r="K57">
            <v>314155840</v>
          </cell>
          <cell r="N57">
            <v>27062800</v>
          </cell>
          <cell r="O57">
            <v>884.07</v>
          </cell>
          <cell r="P57">
            <v>1235.19</v>
          </cell>
          <cell r="Q57">
            <v>2696.1</v>
          </cell>
          <cell r="R57">
            <v>4470.51</v>
          </cell>
          <cell r="S57">
            <v>4376.46</v>
          </cell>
          <cell r="V57">
            <v>376.2</v>
          </cell>
        </row>
        <row r="58">
          <cell r="G58">
            <v>72012800</v>
          </cell>
          <cell r="H58">
            <v>67061920</v>
          </cell>
          <cell r="I58">
            <v>225940160</v>
          </cell>
          <cell r="J58">
            <v>382568000</v>
          </cell>
          <cell r="K58">
            <v>319106720</v>
          </cell>
          <cell r="N58">
            <v>22504000</v>
          </cell>
          <cell r="O58">
            <v>1003.2</v>
          </cell>
          <cell r="P58">
            <v>934.23</v>
          </cell>
          <cell r="Q58">
            <v>3147.54</v>
          </cell>
          <cell r="R58">
            <v>5329.5</v>
          </cell>
          <cell r="S58">
            <v>4445.43</v>
          </cell>
          <cell r="V58">
            <v>313.5</v>
          </cell>
        </row>
        <row r="59">
          <cell r="G59">
            <v>0</v>
          </cell>
          <cell r="H59">
            <v>0</v>
          </cell>
          <cell r="I59">
            <v>0</v>
          </cell>
          <cell r="J59">
            <v>0</v>
          </cell>
          <cell r="K59">
            <v>0</v>
          </cell>
          <cell r="N59">
            <v>5556536</v>
          </cell>
          <cell r="O59">
            <v>0</v>
          </cell>
          <cell r="P59">
            <v>0</v>
          </cell>
          <cell r="Q59">
            <v>0</v>
          </cell>
          <cell r="R59">
            <v>0</v>
          </cell>
          <cell r="S59">
            <v>0</v>
          </cell>
          <cell r="V59">
            <v>262.65600000000001</v>
          </cell>
        </row>
        <row r="60">
          <cell r="G60">
            <v>43466252</v>
          </cell>
          <cell r="H60">
            <v>21719510</v>
          </cell>
          <cell r="I60">
            <v>12698512</v>
          </cell>
          <cell r="J60">
            <v>56212082</v>
          </cell>
          <cell r="K60">
            <v>135085934</v>
          </cell>
          <cell r="N60">
            <v>48939631</v>
          </cell>
          <cell r="O60">
            <v>2585.52</v>
          </cell>
          <cell r="P60">
            <v>1244.8800000000001</v>
          </cell>
          <cell r="Q60">
            <v>718.2</v>
          </cell>
          <cell r="R60">
            <v>3179.232</v>
          </cell>
          <cell r="S60">
            <v>7995.96</v>
          </cell>
          <cell r="V60">
            <v>2891.9520000000002</v>
          </cell>
        </row>
        <row r="61">
          <cell r="G61">
            <v>43792628</v>
          </cell>
          <cell r="H61">
            <v>74065650</v>
          </cell>
          <cell r="I61">
            <v>33671998</v>
          </cell>
          <cell r="J61">
            <v>60609596</v>
          </cell>
          <cell r="K61">
            <v>114154275</v>
          </cell>
          <cell r="N61">
            <v>85798766</v>
          </cell>
          <cell r="O61">
            <v>1986.336</v>
          </cell>
          <cell r="P61">
            <v>3373.4879999999998</v>
          </cell>
          <cell r="Q61">
            <v>1518.48</v>
          </cell>
          <cell r="R61">
            <v>2733.2640000000001</v>
          </cell>
          <cell r="S61">
            <v>5400.8639999999996</v>
          </cell>
          <cell r="V61">
            <v>4021.92</v>
          </cell>
        </row>
        <row r="62">
          <cell r="G62">
            <v>0</v>
          </cell>
          <cell r="H62">
            <v>0</v>
          </cell>
          <cell r="I62">
            <v>0</v>
          </cell>
          <cell r="J62">
            <v>0</v>
          </cell>
          <cell r="K62">
            <v>0</v>
          </cell>
          <cell r="N62">
            <v>4951974</v>
          </cell>
          <cell r="O62">
            <v>0</v>
          </cell>
          <cell r="P62">
            <v>0</v>
          </cell>
          <cell r="Q62">
            <v>0</v>
          </cell>
          <cell r="R62">
            <v>0</v>
          </cell>
          <cell r="S62">
            <v>0</v>
          </cell>
          <cell r="V62">
            <v>250.56</v>
          </cell>
        </row>
        <row r="63">
          <cell r="G63">
            <v>0</v>
          </cell>
          <cell r="H63">
            <v>31401325</v>
          </cell>
          <cell r="I63">
            <v>217825527</v>
          </cell>
          <cell r="J63">
            <v>296178161</v>
          </cell>
          <cell r="K63">
            <v>167694132</v>
          </cell>
          <cell r="N63">
            <v>144101710</v>
          </cell>
          <cell r="O63">
            <v>0</v>
          </cell>
          <cell r="P63">
            <v>1900.08</v>
          </cell>
          <cell r="Q63">
            <v>12959.52</v>
          </cell>
          <cell r="R63">
            <v>17626.896000000001</v>
          </cell>
          <cell r="S63">
            <v>10182.48</v>
          </cell>
          <cell r="V63">
            <v>9061.92</v>
          </cell>
        </row>
        <row r="64">
          <cell r="G64">
            <v>0</v>
          </cell>
          <cell r="H64">
            <v>61885544</v>
          </cell>
          <cell r="I64">
            <v>161485269</v>
          </cell>
          <cell r="J64">
            <v>216513690</v>
          </cell>
          <cell r="K64">
            <v>160475296</v>
          </cell>
          <cell r="N64">
            <v>11999967</v>
          </cell>
          <cell r="O64">
            <v>0</v>
          </cell>
          <cell r="P64">
            <v>3015.0720000000001</v>
          </cell>
          <cell r="Q64">
            <v>7867.5839999999998</v>
          </cell>
          <cell r="R64">
            <v>10548.575999999999</v>
          </cell>
          <cell r="S64">
            <v>7892.64</v>
          </cell>
          <cell r="V64">
            <v>584.64</v>
          </cell>
        </row>
        <row r="65">
          <cell r="G65">
            <v>0</v>
          </cell>
          <cell r="H65">
            <v>0</v>
          </cell>
          <cell r="I65">
            <v>0</v>
          </cell>
          <cell r="J65">
            <v>0</v>
          </cell>
          <cell r="K65">
            <v>0</v>
          </cell>
          <cell r="N65">
            <v>2143680</v>
          </cell>
          <cell r="O65">
            <v>0</v>
          </cell>
          <cell r="P65">
            <v>0</v>
          </cell>
          <cell r="Q65">
            <v>0</v>
          </cell>
          <cell r="R65">
            <v>0</v>
          </cell>
          <cell r="S65">
            <v>0</v>
          </cell>
          <cell r="V65">
            <v>54</v>
          </cell>
        </row>
        <row r="66">
          <cell r="G66">
            <v>4232692</v>
          </cell>
          <cell r="H66">
            <v>1164000</v>
          </cell>
          <cell r="I66">
            <v>22116000</v>
          </cell>
          <cell r="J66">
            <v>101268000</v>
          </cell>
          <cell r="K66">
            <v>6984000</v>
          </cell>
          <cell r="N66">
            <v>15132000</v>
          </cell>
          <cell r="O66">
            <v>108</v>
          </cell>
          <cell r="P66">
            <v>27</v>
          </cell>
          <cell r="Q66">
            <v>513</v>
          </cell>
          <cell r="R66">
            <v>2349</v>
          </cell>
          <cell r="S66">
            <v>162</v>
          </cell>
          <cell r="V66">
            <v>351</v>
          </cell>
        </row>
        <row r="67">
          <cell r="G67">
            <v>0</v>
          </cell>
          <cell r="H67">
            <v>0</v>
          </cell>
          <cell r="I67">
            <v>0</v>
          </cell>
          <cell r="J67">
            <v>0</v>
          </cell>
          <cell r="K67">
            <v>0</v>
          </cell>
          <cell r="N67">
            <v>3858514</v>
          </cell>
          <cell r="O67">
            <v>0</v>
          </cell>
          <cell r="P67">
            <v>0</v>
          </cell>
          <cell r="Q67">
            <v>0</v>
          </cell>
          <cell r="R67">
            <v>0</v>
          </cell>
          <cell r="S67">
            <v>0</v>
          </cell>
          <cell r="V67">
            <v>108</v>
          </cell>
        </row>
        <row r="68">
          <cell r="G68">
            <v>0</v>
          </cell>
          <cell r="H68">
            <v>125393500</v>
          </cell>
          <cell r="I68">
            <v>96822828</v>
          </cell>
          <cell r="J68">
            <v>74601196</v>
          </cell>
          <cell r="K68">
            <v>70474322</v>
          </cell>
          <cell r="N68">
            <v>14481696</v>
          </cell>
          <cell r="O68">
            <v>0</v>
          </cell>
          <cell r="P68">
            <v>3555</v>
          </cell>
          <cell r="Q68">
            <v>2745</v>
          </cell>
          <cell r="R68">
            <v>2115</v>
          </cell>
          <cell r="S68">
            <v>1998</v>
          </cell>
          <cell r="V68">
            <v>405</v>
          </cell>
        </row>
        <row r="69">
          <cell r="G69">
            <v>3174519</v>
          </cell>
          <cell r="H69">
            <v>193645659</v>
          </cell>
          <cell r="I69">
            <v>98092637</v>
          </cell>
          <cell r="J69">
            <v>11110816</v>
          </cell>
          <cell r="K69">
            <v>11110816</v>
          </cell>
          <cell r="N69">
            <v>3174519</v>
          </cell>
          <cell r="O69">
            <v>85</v>
          </cell>
          <cell r="P69">
            <v>5415</v>
          </cell>
          <cell r="Q69">
            <v>2781</v>
          </cell>
          <cell r="R69">
            <v>312.5</v>
          </cell>
          <cell r="S69">
            <v>312.5</v>
          </cell>
          <cell r="V69">
            <v>90</v>
          </cell>
        </row>
        <row r="70">
          <cell r="G70">
            <v>50639480</v>
          </cell>
          <cell r="H70">
            <v>37248193</v>
          </cell>
          <cell r="I70">
            <v>378825603</v>
          </cell>
          <cell r="J70">
            <v>110915182</v>
          </cell>
          <cell r="K70">
            <v>38349046</v>
          </cell>
          <cell r="N70">
            <v>88319802</v>
          </cell>
          <cell r="O70">
            <v>2282.88</v>
          </cell>
          <cell r="P70">
            <v>1672.8</v>
          </cell>
          <cell r="Q70">
            <v>16413.12</v>
          </cell>
          <cell r="R70">
            <v>4831.4399999999996</v>
          </cell>
          <cell r="S70">
            <v>1682.64</v>
          </cell>
          <cell r="V70">
            <v>4034.4</v>
          </cell>
        </row>
        <row r="71">
          <cell r="G71">
            <v>29565503</v>
          </cell>
          <cell r="H71">
            <v>4835886</v>
          </cell>
          <cell r="I71">
            <v>23047200</v>
          </cell>
          <cell r="J71">
            <v>27523265</v>
          </cell>
          <cell r="K71">
            <v>15047222</v>
          </cell>
          <cell r="N71">
            <v>2669880</v>
          </cell>
          <cell r="O71">
            <v>950.4</v>
          </cell>
          <cell r="P71">
            <v>151.19999999999999</v>
          </cell>
          <cell r="Q71">
            <v>712.8</v>
          </cell>
          <cell r="R71">
            <v>867.6</v>
          </cell>
          <cell r="S71">
            <v>511.2</v>
          </cell>
          <cell r="V71">
            <v>90</v>
          </cell>
        </row>
        <row r="72">
          <cell r="G72">
            <v>24456511</v>
          </cell>
          <cell r="H72">
            <v>17480853</v>
          </cell>
          <cell r="I72">
            <v>46199401</v>
          </cell>
          <cell r="J72">
            <v>66177522</v>
          </cell>
          <cell r="K72">
            <v>25121058</v>
          </cell>
          <cell r="N72">
            <v>45437865</v>
          </cell>
          <cell r="O72">
            <v>856.8</v>
          </cell>
          <cell r="P72">
            <v>588</v>
          </cell>
          <cell r="Q72">
            <v>1554</v>
          </cell>
          <cell r="R72">
            <v>2226</v>
          </cell>
          <cell r="S72">
            <v>882</v>
          </cell>
          <cell r="V72">
            <v>1596</v>
          </cell>
        </row>
        <row r="73">
          <cell r="G73">
            <v>0</v>
          </cell>
          <cell r="H73">
            <v>0</v>
          </cell>
          <cell r="I73">
            <v>0</v>
          </cell>
          <cell r="J73">
            <v>0</v>
          </cell>
          <cell r="K73">
            <v>0</v>
          </cell>
          <cell r="N73">
            <v>9646498</v>
          </cell>
          <cell r="O73">
            <v>0</v>
          </cell>
          <cell r="P73">
            <v>0</v>
          </cell>
          <cell r="Q73">
            <v>0</v>
          </cell>
          <cell r="R73">
            <v>0</v>
          </cell>
          <cell r="S73">
            <v>0</v>
          </cell>
          <cell r="V73">
            <v>324</v>
          </cell>
        </row>
        <row r="74">
          <cell r="G74">
            <v>63491350</v>
          </cell>
          <cell r="H74">
            <v>45713772</v>
          </cell>
          <cell r="I74">
            <v>25215567</v>
          </cell>
          <cell r="J74">
            <v>4444394</v>
          </cell>
          <cell r="K74">
            <v>16025155</v>
          </cell>
          <cell r="N74">
            <v>535583476</v>
          </cell>
          <cell r="O74">
            <v>240</v>
          </cell>
          <cell r="P74">
            <v>172.8</v>
          </cell>
          <cell r="Q74">
            <v>96</v>
          </cell>
          <cell r="R74">
            <v>16.8</v>
          </cell>
          <cell r="S74">
            <v>62.4</v>
          </cell>
          <cell r="V74">
            <v>2136</v>
          </cell>
        </row>
        <row r="75">
          <cell r="G75">
            <v>0</v>
          </cell>
          <cell r="H75">
            <v>1329075</v>
          </cell>
          <cell r="I75">
            <v>0</v>
          </cell>
          <cell r="J75">
            <v>199361190</v>
          </cell>
          <cell r="K75">
            <v>3322686</v>
          </cell>
          <cell r="N75">
            <v>113610118</v>
          </cell>
          <cell r="O75">
            <v>0</v>
          </cell>
          <cell r="P75">
            <v>4.8</v>
          </cell>
          <cell r="Q75">
            <v>0</v>
          </cell>
          <cell r="R75">
            <v>720</v>
          </cell>
          <cell r="S75">
            <v>12</v>
          </cell>
          <cell r="V75">
            <v>441.59999999999997</v>
          </cell>
        </row>
        <row r="76">
          <cell r="G76">
            <v>0</v>
          </cell>
          <cell r="H76">
            <v>0</v>
          </cell>
          <cell r="I76">
            <v>0</v>
          </cell>
          <cell r="J76">
            <v>0</v>
          </cell>
          <cell r="K76">
            <v>0</v>
          </cell>
          <cell r="N76">
            <v>6008296</v>
          </cell>
          <cell r="O76">
            <v>0</v>
          </cell>
          <cell r="P76">
            <v>0</v>
          </cell>
          <cell r="Q76">
            <v>0</v>
          </cell>
          <cell r="R76">
            <v>0</v>
          </cell>
          <cell r="S76">
            <v>0</v>
          </cell>
          <cell r="V76">
            <v>20.399999999999999</v>
          </cell>
        </row>
        <row r="77">
          <cell r="G77">
            <v>0</v>
          </cell>
          <cell r="H77">
            <v>0</v>
          </cell>
          <cell r="I77">
            <v>0</v>
          </cell>
          <cell r="J77">
            <v>0</v>
          </cell>
          <cell r="K77">
            <v>0</v>
          </cell>
          <cell r="N77">
            <v>35087195</v>
          </cell>
          <cell r="O77">
            <v>0</v>
          </cell>
          <cell r="P77">
            <v>0</v>
          </cell>
          <cell r="Q77">
            <v>0</v>
          </cell>
          <cell r="R77">
            <v>0</v>
          </cell>
          <cell r="S77">
            <v>0</v>
          </cell>
          <cell r="V77">
            <v>760.32</v>
          </cell>
        </row>
        <row r="78">
          <cell r="G78">
            <v>29523405</v>
          </cell>
          <cell r="H78">
            <v>5904681</v>
          </cell>
          <cell r="I78">
            <v>17714043</v>
          </cell>
          <cell r="J78">
            <v>15745816</v>
          </cell>
          <cell r="K78">
            <v>1968227</v>
          </cell>
          <cell r="N78">
            <v>51173902</v>
          </cell>
          <cell r="O78">
            <v>648</v>
          </cell>
          <cell r="P78">
            <v>129.6</v>
          </cell>
          <cell r="Q78">
            <v>388.8</v>
          </cell>
          <cell r="R78">
            <v>345.6</v>
          </cell>
          <cell r="S78">
            <v>43.2</v>
          </cell>
          <cell r="V78">
            <v>1123.2</v>
          </cell>
        </row>
        <row r="79">
          <cell r="G79">
            <v>0</v>
          </cell>
          <cell r="H79">
            <v>1286764</v>
          </cell>
          <cell r="I79">
            <v>0</v>
          </cell>
          <cell r="J79">
            <v>3216908</v>
          </cell>
          <cell r="K79">
            <v>643382</v>
          </cell>
          <cell r="N79">
            <v>35445819</v>
          </cell>
          <cell r="O79">
            <v>0</v>
          </cell>
          <cell r="P79">
            <v>19.2</v>
          </cell>
          <cell r="Q79">
            <v>0</v>
          </cell>
          <cell r="R79">
            <v>48</v>
          </cell>
          <cell r="S79">
            <v>9.6</v>
          </cell>
          <cell r="V79">
            <v>576</v>
          </cell>
        </row>
        <row r="80">
          <cell r="G80">
            <v>12232670</v>
          </cell>
          <cell r="H80">
            <v>16399819</v>
          </cell>
          <cell r="I80">
            <v>31804942</v>
          </cell>
          <cell r="J80">
            <v>30581675</v>
          </cell>
          <cell r="K80">
            <v>13781856</v>
          </cell>
          <cell r="N80">
            <v>121381587</v>
          </cell>
          <cell r="O80">
            <v>192</v>
          </cell>
          <cell r="P80">
            <v>259.2</v>
          </cell>
          <cell r="Q80">
            <v>499.2</v>
          </cell>
          <cell r="R80">
            <v>480</v>
          </cell>
          <cell r="S80">
            <v>220.8</v>
          </cell>
          <cell r="V80">
            <v>2064</v>
          </cell>
        </row>
        <row r="81">
          <cell r="G81">
            <v>0</v>
          </cell>
          <cell r="H81">
            <v>0</v>
          </cell>
          <cell r="I81">
            <v>0</v>
          </cell>
          <cell r="J81">
            <v>0</v>
          </cell>
          <cell r="K81">
            <v>0</v>
          </cell>
          <cell r="N81">
            <v>16505892</v>
          </cell>
          <cell r="O81">
            <v>0</v>
          </cell>
          <cell r="P81">
            <v>0</v>
          </cell>
          <cell r="Q81">
            <v>0</v>
          </cell>
          <cell r="R81">
            <v>0</v>
          </cell>
          <cell r="S81">
            <v>0</v>
          </cell>
          <cell r="V81">
            <v>588</v>
          </cell>
        </row>
        <row r="82">
          <cell r="G82">
            <v>18835654</v>
          </cell>
          <cell r="H82">
            <v>5650696</v>
          </cell>
          <cell r="I82">
            <v>0</v>
          </cell>
          <cell r="J82">
            <v>0</v>
          </cell>
          <cell r="K82">
            <v>0</v>
          </cell>
          <cell r="N82">
            <v>0</v>
          </cell>
          <cell r="O82">
            <v>96</v>
          </cell>
          <cell r="P82">
            <v>28.8</v>
          </cell>
          <cell r="Q82">
            <v>0</v>
          </cell>
          <cell r="R82">
            <v>0</v>
          </cell>
          <cell r="S82">
            <v>0</v>
          </cell>
          <cell r="V82">
            <v>0</v>
          </cell>
        </row>
        <row r="83">
          <cell r="G83">
            <v>0</v>
          </cell>
          <cell r="H83">
            <v>0</v>
          </cell>
          <cell r="I83">
            <v>12571200</v>
          </cell>
          <cell r="J83">
            <v>31428000</v>
          </cell>
          <cell r="K83">
            <v>0</v>
          </cell>
          <cell r="N83">
            <v>0</v>
          </cell>
          <cell r="O83">
            <v>0</v>
          </cell>
          <cell r="P83">
            <v>0</v>
          </cell>
          <cell r="Q83">
            <v>57.6</v>
          </cell>
          <cell r="R83">
            <v>144</v>
          </cell>
          <cell r="S83">
            <v>0</v>
          </cell>
          <cell r="V83">
            <v>0</v>
          </cell>
        </row>
        <row r="84">
          <cell r="G84">
            <v>31722181</v>
          </cell>
          <cell r="H84">
            <v>6136404</v>
          </cell>
          <cell r="I84">
            <v>29174059</v>
          </cell>
          <cell r="J84">
            <v>0</v>
          </cell>
          <cell r="K84">
            <v>0</v>
          </cell>
          <cell r="N84">
            <v>31521008</v>
          </cell>
          <cell r="O84">
            <v>172.8</v>
          </cell>
          <cell r="P84">
            <v>32.4</v>
          </cell>
          <cell r="Q84">
            <v>162</v>
          </cell>
          <cell r="R84">
            <v>0</v>
          </cell>
          <cell r="S84">
            <v>0</v>
          </cell>
          <cell r="V84">
            <v>172.8</v>
          </cell>
        </row>
        <row r="85">
          <cell r="G85">
            <v>78638646</v>
          </cell>
          <cell r="H85">
            <v>22168864</v>
          </cell>
          <cell r="I85">
            <v>64390248</v>
          </cell>
          <cell r="J85">
            <v>341400519</v>
          </cell>
          <cell r="K85">
            <v>2216886</v>
          </cell>
          <cell r="N85">
            <v>46443524</v>
          </cell>
          <cell r="O85">
            <v>399.6</v>
          </cell>
          <cell r="P85">
            <v>108</v>
          </cell>
          <cell r="Q85">
            <v>324</v>
          </cell>
          <cell r="R85">
            <v>1663.2</v>
          </cell>
          <cell r="S85">
            <v>10.8</v>
          </cell>
          <cell r="V85">
            <v>237.6</v>
          </cell>
        </row>
        <row r="86">
          <cell r="G86">
            <v>0</v>
          </cell>
          <cell r="H86">
            <v>0</v>
          </cell>
          <cell r="I86">
            <v>0</v>
          </cell>
          <cell r="J86">
            <v>0</v>
          </cell>
          <cell r="K86">
            <v>3767131</v>
          </cell>
          <cell r="N86">
            <v>3767131</v>
          </cell>
          <cell r="O86">
            <v>0</v>
          </cell>
          <cell r="P86">
            <v>0</v>
          </cell>
          <cell r="Q86">
            <v>0</v>
          </cell>
          <cell r="R86">
            <v>0</v>
          </cell>
          <cell r="S86">
            <v>19.2</v>
          </cell>
          <cell r="V86">
            <v>19.2</v>
          </cell>
        </row>
        <row r="87">
          <cell r="G87">
            <v>0</v>
          </cell>
          <cell r="H87">
            <v>0</v>
          </cell>
          <cell r="I87">
            <v>31428000</v>
          </cell>
          <cell r="J87">
            <v>25142400</v>
          </cell>
          <cell r="K87">
            <v>31428000</v>
          </cell>
          <cell r="N87">
            <v>4190400</v>
          </cell>
          <cell r="O87">
            <v>0</v>
          </cell>
          <cell r="P87">
            <v>0</v>
          </cell>
          <cell r="Q87">
            <v>144</v>
          </cell>
          <cell r="R87">
            <v>115.2</v>
          </cell>
          <cell r="S87">
            <v>144</v>
          </cell>
          <cell r="V87">
            <v>19.2</v>
          </cell>
        </row>
        <row r="88">
          <cell r="G88">
            <v>0</v>
          </cell>
          <cell r="H88">
            <v>0</v>
          </cell>
          <cell r="I88">
            <v>19952026</v>
          </cell>
          <cell r="J88">
            <v>0</v>
          </cell>
          <cell r="K88">
            <v>10227340</v>
          </cell>
          <cell r="N88">
            <v>23339136</v>
          </cell>
          <cell r="O88">
            <v>0</v>
          </cell>
          <cell r="P88">
            <v>0</v>
          </cell>
          <cell r="Q88">
            <v>108</v>
          </cell>
          <cell r="R88">
            <v>0</v>
          </cell>
          <cell r="S88">
            <v>54</v>
          </cell>
          <cell r="V88">
            <v>129.6</v>
          </cell>
        </row>
        <row r="89">
          <cell r="G89">
            <v>95633016</v>
          </cell>
          <cell r="H89">
            <v>25544465</v>
          </cell>
          <cell r="I89">
            <v>0</v>
          </cell>
          <cell r="J89">
            <v>0</v>
          </cell>
          <cell r="K89">
            <v>0</v>
          </cell>
          <cell r="N89">
            <v>12666415</v>
          </cell>
          <cell r="O89">
            <v>486</v>
          </cell>
          <cell r="P89">
            <v>129.6</v>
          </cell>
          <cell r="Q89">
            <v>0</v>
          </cell>
          <cell r="R89">
            <v>0</v>
          </cell>
          <cell r="S89">
            <v>0</v>
          </cell>
          <cell r="V89">
            <v>64.8</v>
          </cell>
        </row>
        <row r="90">
          <cell r="G90">
            <v>458321741</v>
          </cell>
          <cell r="H90">
            <v>256284086</v>
          </cell>
          <cell r="I90">
            <v>55648490</v>
          </cell>
          <cell r="J90">
            <v>56081469</v>
          </cell>
          <cell r="K90">
            <v>72627579</v>
          </cell>
          <cell r="N90">
            <v>131103299</v>
          </cell>
          <cell r="O90">
            <v>1372.8</v>
          </cell>
          <cell r="P90">
            <v>758.4</v>
          </cell>
          <cell r="Q90">
            <v>163.19999999999999</v>
          </cell>
          <cell r="R90">
            <v>163.19999999999999</v>
          </cell>
          <cell r="S90">
            <v>220.8</v>
          </cell>
          <cell r="V90">
            <v>393.6</v>
          </cell>
        </row>
        <row r="91">
          <cell r="G91">
            <v>54084505</v>
          </cell>
          <cell r="H91">
            <v>7054500</v>
          </cell>
          <cell r="I91">
            <v>13392501</v>
          </cell>
          <cell r="J91">
            <v>12175002</v>
          </cell>
          <cell r="K91">
            <v>9656500</v>
          </cell>
          <cell r="N91">
            <v>0</v>
          </cell>
          <cell r="O91">
            <v>220.8</v>
          </cell>
          <cell r="P91">
            <v>28.8</v>
          </cell>
          <cell r="Q91">
            <v>52.8</v>
          </cell>
          <cell r="R91">
            <v>48</v>
          </cell>
          <cell r="S91">
            <v>38.4</v>
          </cell>
          <cell r="V91">
            <v>0</v>
          </cell>
        </row>
        <row r="92">
          <cell r="G92">
            <v>350353011</v>
          </cell>
          <cell r="H92">
            <v>93539472</v>
          </cell>
          <cell r="I92">
            <v>57150433</v>
          </cell>
          <cell r="J92">
            <v>272305007</v>
          </cell>
          <cell r="K92">
            <v>23532532</v>
          </cell>
          <cell r="N92">
            <v>0</v>
          </cell>
          <cell r="O92">
            <v>1134</v>
          </cell>
          <cell r="P92">
            <v>313.2</v>
          </cell>
          <cell r="Q92">
            <v>183.6</v>
          </cell>
          <cell r="R92">
            <v>874.8</v>
          </cell>
          <cell r="S92">
            <v>75.599999999999994</v>
          </cell>
          <cell r="V92">
            <v>0</v>
          </cell>
        </row>
        <row r="93">
          <cell r="G93">
            <v>0</v>
          </cell>
          <cell r="H93">
            <v>0</v>
          </cell>
          <cell r="I93">
            <v>2355499</v>
          </cell>
          <cell r="J93">
            <v>0</v>
          </cell>
          <cell r="K93">
            <v>0</v>
          </cell>
          <cell r="N93">
            <v>0</v>
          </cell>
          <cell r="O93">
            <v>0</v>
          </cell>
          <cell r="P93">
            <v>0</v>
          </cell>
          <cell r="Q93">
            <v>10.8</v>
          </cell>
          <cell r="R93">
            <v>0</v>
          </cell>
          <cell r="S93">
            <v>0</v>
          </cell>
          <cell r="V93">
            <v>0</v>
          </cell>
        </row>
        <row r="94">
          <cell r="G94">
            <v>15467760</v>
          </cell>
          <cell r="H94">
            <v>5624640</v>
          </cell>
          <cell r="I94">
            <v>4218480</v>
          </cell>
          <cell r="J94">
            <v>49215600</v>
          </cell>
          <cell r="K94">
            <v>12563690</v>
          </cell>
          <cell r="N94">
            <v>0</v>
          </cell>
          <cell r="O94">
            <v>52.8</v>
          </cell>
          <cell r="P94">
            <v>19.2</v>
          </cell>
          <cell r="Q94">
            <v>14.4</v>
          </cell>
          <cell r="R94">
            <v>168</v>
          </cell>
          <cell r="S94">
            <v>43.2</v>
          </cell>
          <cell r="V94">
            <v>0</v>
          </cell>
        </row>
        <row r="95">
          <cell r="G95">
            <v>6608149</v>
          </cell>
          <cell r="H95">
            <v>18164657</v>
          </cell>
          <cell r="I95">
            <v>0</v>
          </cell>
          <cell r="J95">
            <v>19824446</v>
          </cell>
          <cell r="K95">
            <v>2643260</v>
          </cell>
          <cell r="N95">
            <v>0</v>
          </cell>
          <cell r="O95">
            <v>24</v>
          </cell>
          <cell r="P95">
            <v>67.2</v>
          </cell>
          <cell r="Q95">
            <v>0</v>
          </cell>
          <cell r="R95">
            <v>72</v>
          </cell>
          <cell r="S95">
            <v>9.6</v>
          </cell>
          <cell r="V95">
            <v>0</v>
          </cell>
        </row>
        <row r="96">
          <cell r="G96">
            <v>13772893</v>
          </cell>
          <cell r="H96">
            <v>88455789</v>
          </cell>
          <cell r="I96">
            <v>28597304</v>
          </cell>
          <cell r="J96">
            <v>20708824</v>
          </cell>
          <cell r="K96">
            <v>50456619</v>
          </cell>
          <cell r="N96">
            <v>11175003</v>
          </cell>
          <cell r="O96">
            <v>115.2</v>
          </cell>
          <cell r="P96">
            <v>739.2</v>
          </cell>
          <cell r="Q96">
            <v>240</v>
          </cell>
          <cell r="R96">
            <v>172.8</v>
          </cell>
          <cell r="S96">
            <v>422.4</v>
          </cell>
          <cell r="V96">
            <v>96</v>
          </cell>
        </row>
        <row r="97">
          <cell r="G97">
            <v>7697497</v>
          </cell>
          <cell r="H97">
            <v>2309249</v>
          </cell>
          <cell r="I97">
            <v>5388247</v>
          </cell>
          <cell r="J97">
            <v>7697497</v>
          </cell>
          <cell r="K97">
            <v>23738522</v>
          </cell>
          <cell r="N97">
            <v>0</v>
          </cell>
          <cell r="O97">
            <v>70</v>
          </cell>
          <cell r="P97">
            <v>21</v>
          </cell>
          <cell r="Q97">
            <v>49</v>
          </cell>
          <cell r="R97">
            <v>70</v>
          </cell>
          <cell r="S97">
            <v>217</v>
          </cell>
          <cell r="V97">
            <v>0</v>
          </cell>
        </row>
        <row r="98">
          <cell r="G98">
            <v>7405398</v>
          </cell>
          <cell r="H98">
            <v>46449547</v>
          </cell>
          <cell r="I98">
            <v>9627018</v>
          </cell>
          <cell r="J98">
            <v>7405398</v>
          </cell>
          <cell r="K98">
            <v>22102795</v>
          </cell>
          <cell r="N98">
            <v>0</v>
          </cell>
          <cell r="O98">
            <v>70</v>
          </cell>
          <cell r="P98">
            <v>448</v>
          </cell>
          <cell r="Q98">
            <v>91</v>
          </cell>
          <cell r="R98">
            <v>70</v>
          </cell>
          <cell r="S98">
            <v>210</v>
          </cell>
          <cell r="V98">
            <v>0</v>
          </cell>
        </row>
        <row r="99">
          <cell r="G99">
            <v>11731750</v>
          </cell>
          <cell r="H99">
            <v>94674551</v>
          </cell>
          <cell r="I99">
            <v>0</v>
          </cell>
          <cell r="J99">
            <v>46926999</v>
          </cell>
          <cell r="K99">
            <v>25504690</v>
          </cell>
          <cell r="N99">
            <v>0</v>
          </cell>
          <cell r="O99">
            <v>48</v>
          </cell>
          <cell r="P99">
            <v>393.6</v>
          </cell>
          <cell r="Q99">
            <v>0</v>
          </cell>
          <cell r="R99">
            <v>192</v>
          </cell>
          <cell r="S99">
            <v>105.6</v>
          </cell>
          <cell r="V99">
            <v>0</v>
          </cell>
        </row>
        <row r="100">
          <cell r="G100">
            <v>21819152</v>
          </cell>
          <cell r="H100">
            <v>10182270</v>
          </cell>
          <cell r="I100">
            <v>13503851</v>
          </cell>
          <cell r="J100">
            <v>14546101</v>
          </cell>
          <cell r="K100">
            <v>19322291</v>
          </cell>
          <cell r="N100">
            <v>0</v>
          </cell>
          <cell r="O100">
            <v>72</v>
          </cell>
          <cell r="P100">
            <v>33.6</v>
          </cell>
          <cell r="Q100">
            <v>43.2</v>
          </cell>
          <cell r="R100">
            <v>48</v>
          </cell>
          <cell r="S100">
            <v>62.4</v>
          </cell>
          <cell r="V100">
            <v>0</v>
          </cell>
        </row>
        <row r="101">
          <cell r="G101">
            <v>0</v>
          </cell>
          <cell r="H101">
            <v>0</v>
          </cell>
          <cell r="I101">
            <v>0</v>
          </cell>
          <cell r="J101">
            <v>0</v>
          </cell>
          <cell r="K101">
            <v>0</v>
          </cell>
          <cell r="N101">
            <v>3105569</v>
          </cell>
          <cell r="O101">
            <v>0</v>
          </cell>
          <cell r="P101">
            <v>0</v>
          </cell>
          <cell r="Q101">
            <v>0</v>
          </cell>
          <cell r="R101">
            <v>0</v>
          </cell>
          <cell r="S101">
            <v>0</v>
          </cell>
          <cell r="V101">
            <v>21</v>
          </cell>
        </row>
        <row r="102">
          <cell r="G102">
            <v>213877143</v>
          </cell>
          <cell r="H102">
            <v>121261155</v>
          </cell>
          <cell r="I102">
            <v>72633600</v>
          </cell>
          <cell r="J102">
            <v>270174294</v>
          </cell>
          <cell r="K102">
            <v>82322154</v>
          </cell>
          <cell r="N102">
            <v>54081792</v>
          </cell>
          <cell r="O102">
            <v>1723.2</v>
          </cell>
          <cell r="P102">
            <v>969.6</v>
          </cell>
          <cell r="Q102">
            <v>576</v>
          </cell>
          <cell r="R102">
            <v>2184</v>
          </cell>
          <cell r="S102">
            <v>662.4</v>
          </cell>
          <cell r="V102">
            <v>456</v>
          </cell>
        </row>
        <row r="103">
          <cell r="G103">
            <v>46606560</v>
          </cell>
          <cell r="H103">
            <v>86961276</v>
          </cell>
          <cell r="I103">
            <v>57907836</v>
          </cell>
          <cell r="J103">
            <v>66178638</v>
          </cell>
          <cell r="K103">
            <v>52464390</v>
          </cell>
          <cell r="N103">
            <v>48028992</v>
          </cell>
          <cell r="O103">
            <v>369.6</v>
          </cell>
          <cell r="P103">
            <v>696</v>
          </cell>
          <cell r="Q103">
            <v>465.6</v>
          </cell>
          <cell r="R103">
            <v>528</v>
          </cell>
          <cell r="S103">
            <v>432</v>
          </cell>
          <cell r="V103">
            <v>408</v>
          </cell>
        </row>
        <row r="104">
          <cell r="G104">
            <v>182938721</v>
          </cell>
          <cell r="H104">
            <v>145754509</v>
          </cell>
          <cell r="I104">
            <v>80760842</v>
          </cell>
          <cell r="J104">
            <v>205129198</v>
          </cell>
          <cell r="K104">
            <v>69905922</v>
          </cell>
          <cell r="N104">
            <v>32527956</v>
          </cell>
          <cell r="O104">
            <v>1454.4</v>
          </cell>
          <cell r="P104">
            <v>1137.5999999999999</v>
          </cell>
          <cell r="Q104">
            <v>624</v>
          </cell>
          <cell r="R104">
            <v>1608</v>
          </cell>
          <cell r="S104">
            <v>542.4</v>
          </cell>
          <cell r="V104">
            <v>264</v>
          </cell>
        </row>
        <row r="105">
          <cell r="G105">
            <v>81163004</v>
          </cell>
          <cell r="H105">
            <v>146717738</v>
          </cell>
          <cell r="I105">
            <v>143596084</v>
          </cell>
          <cell r="J105">
            <v>124866160</v>
          </cell>
          <cell r="K105">
            <v>65554734</v>
          </cell>
          <cell r="N105">
            <v>6243308</v>
          </cell>
          <cell r="O105">
            <v>624</v>
          </cell>
          <cell r="P105">
            <v>1128</v>
          </cell>
          <cell r="Q105">
            <v>1104</v>
          </cell>
          <cell r="R105">
            <v>960</v>
          </cell>
          <cell r="S105">
            <v>504</v>
          </cell>
          <cell r="V105">
            <v>48</v>
          </cell>
        </row>
        <row r="106">
          <cell r="G106">
            <v>148341273</v>
          </cell>
          <cell r="H106">
            <v>126758774</v>
          </cell>
          <cell r="I106">
            <v>111753941</v>
          </cell>
          <cell r="J106">
            <v>213836499</v>
          </cell>
          <cell r="K106">
            <v>125880779</v>
          </cell>
          <cell r="N106">
            <v>91553409</v>
          </cell>
          <cell r="O106">
            <v>1104</v>
          </cell>
          <cell r="P106">
            <v>945.6</v>
          </cell>
          <cell r="Q106">
            <v>840</v>
          </cell>
          <cell r="R106">
            <v>1632</v>
          </cell>
          <cell r="S106">
            <v>960</v>
          </cell>
          <cell r="V106">
            <v>720</v>
          </cell>
        </row>
        <row r="107">
          <cell r="G107">
            <v>0</v>
          </cell>
          <cell r="H107">
            <v>0</v>
          </cell>
          <cell r="I107">
            <v>0</v>
          </cell>
          <cell r="J107">
            <v>0</v>
          </cell>
          <cell r="K107">
            <v>0</v>
          </cell>
          <cell r="N107">
            <v>8012774</v>
          </cell>
          <cell r="O107">
            <v>0</v>
          </cell>
          <cell r="P107">
            <v>0</v>
          </cell>
          <cell r="Q107">
            <v>0</v>
          </cell>
          <cell r="R107">
            <v>0</v>
          </cell>
          <cell r="S107">
            <v>0</v>
          </cell>
          <cell r="V107">
            <v>67.2</v>
          </cell>
        </row>
        <row r="108">
          <cell r="G108">
            <v>0</v>
          </cell>
          <cell r="H108">
            <v>0</v>
          </cell>
          <cell r="I108">
            <v>0</v>
          </cell>
          <cell r="J108">
            <v>0</v>
          </cell>
          <cell r="K108">
            <v>0</v>
          </cell>
          <cell r="N108">
            <v>5723392</v>
          </cell>
          <cell r="O108">
            <v>0</v>
          </cell>
          <cell r="P108">
            <v>0</v>
          </cell>
          <cell r="Q108">
            <v>0</v>
          </cell>
          <cell r="R108">
            <v>0</v>
          </cell>
          <cell r="S108">
            <v>0</v>
          </cell>
          <cell r="V108">
            <v>48</v>
          </cell>
        </row>
        <row r="109">
          <cell r="G109">
            <v>0</v>
          </cell>
          <cell r="H109">
            <v>0</v>
          </cell>
          <cell r="I109">
            <v>0</v>
          </cell>
          <cell r="J109">
            <v>0</v>
          </cell>
          <cell r="K109">
            <v>0</v>
          </cell>
          <cell r="N109">
            <v>2366536</v>
          </cell>
          <cell r="O109">
            <v>0</v>
          </cell>
          <cell r="P109">
            <v>0</v>
          </cell>
          <cell r="Q109">
            <v>0</v>
          </cell>
          <cell r="R109">
            <v>0</v>
          </cell>
          <cell r="S109">
            <v>0</v>
          </cell>
          <cell r="V109">
            <v>19.2</v>
          </cell>
        </row>
        <row r="110">
          <cell r="G110">
            <v>0</v>
          </cell>
          <cell r="H110">
            <v>0</v>
          </cell>
          <cell r="I110">
            <v>0</v>
          </cell>
          <cell r="J110">
            <v>0</v>
          </cell>
          <cell r="K110">
            <v>0</v>
          </cell>
          <cell r="N110">
            <v>3549804</v>
          </cell>
          <cell r="O110">
            <v>0</v>
          </cell>
          <cell r="P110">
            <v>0</v>
          </cell>
          <cell r="Q110">
            <v>0</v>
          </cell>
          <cell r="R110">
            <v>0</v>
          </cell>
          <cell r="S110">
            <v>0</v>
          </cell>
          <cell r="V110">
            <v>28.8</v>
          </cell>
        </row>
        <row r="111">
          <cell r="G111">
            <v>0</v>
          </cell>
          <cell r="H111">
            <v>0</v>
          </cell>
          <cell r="I111">
            <v>20010081</v>
          </cell>
          <cell r="J111">
            <v>0</v>
          </cell>
          <cell r="K111">
            <v>0</v>
          </cell>
          <cell r="N111">
            <v>0</v>
          </cell>
          <cell r="O111">
            <v>0</v>
          </cell>
          <cell r="P111">
            <v>0</v>
          </cell>
          <cell r="Q111">
            <v>148.80000000000001</v>
          </cell>
          <cell r="R111">
            <v>0</v>
          </cell>
          <cell r="S111">
            <v>0</v>
          </cell>
          <cell r="V111">
            <v>0</v>
          </cell>
        </row>
        <row r="112">
          <cell r="G112">
            <v>68287239</v>
          </cell>
          <cell r="H112">
            <v>28700434</v>
          </cell>
          <cell r="I112">
            <v>63338889</v>
          </cell>
          <cell r="J112">
            <v>21772743</v>
          </cell>
          <cell r="K112">
            <v>35573143</v>
          </cell>
          <cell r="N112">
            <v>0</v>
          </cell>
          <cell r="O112">
            <v>483</v>
          </cell>
          <cell r="P112">
            <v>203</v>
          </cell>
          <cell r="Q112">
            <v>448</v>
          </cell>
          <cell r="R112">
            <v>154</v>
          </cell>
          <cell r="S112">
            <v>252</v>
          </cell>
          <cell r="V112">
            <v>0</v>
          </cell>
        </row>
        <row r="113">
          <cell r="G113">
            <v>24535743</v>
          </cell>
          <cell r="H113">
            <v>22834744</v>
          </cell>
          <cell r="I113">
            <v>5480339</v>
          </cell>
          <cell r="J113">
            <v>27401692</v>
          </cell>
          <cell r="K113">
            <v>15464735</v>
          </cell>
          <cell r="N113">
            <v>0</v>
          </cell>
          <cell r="O113">
            <v>129.6</v>
          </cell>
          <cell r="P113">
            <v>120</v>
          </cell>
          <cell r="Q113">
            <v>28.8</v>
          </cell>
          <cell r="R113">
            <v>144</v>
          </cell>
          <cell r="S113">
            <v>81.599999999999994</v>
          </cell>
          <cell r="V113">
            <v>0</v>
          </cell>
        </row>
        <row r="114">
          <cell r="G114">
            <v>75104998</v>
          </cell>
          <cell r="H114">
            <v>39037003</v>
          </cell>
          <cell r="I114">
            <v>125303276</v>
          </cell>
          <cell r="J114">
            <v>240819782</v>
          </cell>
          <cell r="K114">
            <v>111970232</v>
          </cell>
          <cell r="N114">
            <v>202576327</v>
          </cell>
          <cell r="O114">
            <v>539</v>
          </cell>
          <cell r="P114">
            <v>280</v>
          </cell>
          <cell r="Q114">
            <v>896</v>
          </cell>
          <cell r="R114">
            <v>1715</v>
          </cell>
          <cell r="S114">
            <v>805</v>
          </cell>
          <cell r="V114">
            <v>1435</v>
          </cell>
        </row>
        <row r="115">
          <cell r="G115">
            <v>3925832</v>
          </cell>
          <cell r="H115">
            <v>2355499</v>
          </cell>
          <cell r="I115">
            <v>2355499</v>
          </cell>
          <cell r="J115">
            <v>0</v>
          </cell>
          <cell r="K115">
            <v>785166</v>
          </cell>
          <cell r="N115">
            <v>0</v>
          </cell>
          <cell r="O115">
            <v>18</v>
          </cell>
          <cell r="P115">
            <v>10.8</v>
          </cell>
          <cell r="Q115">
            <v>10.8</v>
          </cell>
          <cell r="R115">
            <v>0</v>
          </cell>
          <cell r="S115">
            <v>3.6</v>
          </cell>
          <cell r="V115">
            <v>0</v>
          </cell>
        </row>
        <row r="116">
          <cell r="G116">
            <v>3925832</v>
          </cell>
          <cell r="H116">
            <v>2355499</v>
          </cell>
          <cell r="I116">
            <v>0</v>
          </cell>
          <cell r="J116">
            <v>0</v>
          </cell>
          <cell r="K116">
            <v>785166</v>
          </cell>
          <cell r="N116">
            <v>0</v>
          </cell>
          <cell r="O116">
            <v>18</v>
          </cell>
          <cell r="P116">
            <v>10.8</v>
          </cell>
          <cell r="Q116">
            <v>0</v>
          </cell>
          <cell r="R116">
            <v>0</v>
          </cell>
          <cell r="S116">
            <v>3.6</v>
          </cell>
          <cell r="V116">
            <v>0</v>
          </cell>
        </row>
        <row r="117">
          <cell r="G117">
            <v>75380060</v>
          </cell>
          <cell r="H117">
            <v>143832399</v>
          </cell>
          <cell r="I117">
            <v>19793440</v>
          </cell>
          <cell r="J117">
            <v>61854502</v>
          </cell>
          <cell r="K117">
            <v>70431700</v>
          </cell>
          <cell r="N117">
            <v>0</v>
          </cell>
          <cell r="O117">
            <v>297.60000000000002</v>
          </cell>
          <cell r="P117">
            <v>566.4</v>
          </cell>
          <cell r="Q117">
            <v>76.8</v>
          </cell>
          <cell r="R117">
            <v>240</v>
          </cell>
          <cell r="S117">
            <v>278.39999999999998</v>
          </cell>
          <cell r="V117">
            <v>0</v>
          </cell>
        </row>
        <row r="118">
          <cell r="G118">
            <v>0</v>
          </cell>
          <cell r="H118">
            <v>2355499</v>
          </cell>
          <cell r="I118">
            <v>0</v>
          </cell>
          <cell r="J118">
            <v>0</v>
          </cell>
          <cell r="K118">
            <v>785166</v>
          </cell>
          <cell r="N118">
            <v>0</v>
          </cell>
          <cell r="O118">
            <v>0</v>
          </cell>
          <cell r="P118">
            <v>10.8</v>
          </cell>
          <cell r="Q118">
            <v>0</v>
          </cell>
          <cell r="R118">
            <v>0</v>
          </cell>
          <cell r="S118">
            <v>3.6</v>
          </cell>
          <cell r="V118">
            <v>0</v>
          </cell>
        </row>
        <row r="119">
          <cell r="G119">
            <v>0</v>
          </cell>
          <cell r="H119">
            <v>0</v>
          </cell>
          <cell r="I119">
            <v>0</v>
          </cell>
          <cell r="J119">
            <v>0</v>
          </cell>
          <cell r="K119">
            <v>0</v>
          </cell>
          <cell r="N119">
            <v>0</v>
          </cell>
          <cell r="O119">
            <v>0</v>
          </cell>
          <cell r="P119">
            <v>0</v>
          </cell>
          <cell r="Q119">
            <v>0</v>
          </cell>
          <cell r="R119">
            <v>0</v>
          </cell>
          <cell r="S119">
            <v>0</v>
          </cell>
          <cell r="V119">
            <v>0</v>
          </cell>
        </row>
        <row r="120">
          <cell r="G120">
            <v>25512977</v>
          </cell>
          <cell r="H120">
            <v>17652279</v>
          </cell>
          <cell r="I120">
            <v>29886096</v>
          </cell>
          <cell r="J120">
            <v>55143395</v>
          </cell>
          <cell r="K120">
            <v>19966678</v>
          </cell>
          <cell r="N120">
            <v>10773000</v>
          </cell>
          <cell r="O120">
            <v>193.2</v>
          </cell>
          <cell r="P120">
            <v>134.4</v>
          </cell>
          <cell r="Q120">
            <v>226.8</v>
          </cell>
          <cell r="R120">
            <v>420</v>
          </cell>
          <cell r="S120">
            <v>151.19999999999999</v>
          </cell>
          <cell r="V120">
            <v>84</v>
          </cell>
        </row>
        <row r="121">
          <cell r="G121">
            <v>59155118</v>
          </cell>
          <cell r="H121">
            <v>20315724</v>
          </cell>
          <cell r="I121">
            <v>71192660</v>
          </cell>
          <cell r="J121">
            <v>203595382</v>
          </cell>
          <cell r="K121">
            <v>134399241</v>
          </cell>
          <cell r="N121">
            <v>30898800</v>
          </cell>
          <cell r="O121">
            <v>406</v>
          </cell>
          <cell r="P121">
            <v>140</v>
          </cell>
          <cell r="Q121">
            <v>490</v>
          </cell>
          <cell r="R121">
            <v>1400</v>
          </cell>
          <cell r="S121">
            <v>924</v>
          </cell>
          <cell r="V121">
            <v>210</v>
          </cell>
        </row>
        <row r="122">
          <cell r="G122">
            <v>97669152</v>
          </cell>
          <cell r="H122">
            <v>57886468</v>
          </cell>
          <cell r="I122">
            <v>18752202</v>
          </cell>
          <cell r="J122">
            <v>33753964</v>
          </cell>
          <cell r="K122">
            <v>15001761</v>
          </cell>
          <cell r="N122">
            <v>53548748</v>
          </cell>
          <cell r="O122">
            <v>254.4</v>
          </cell>
          <cell r="P122">
            <v>148.80000000000001</v>
          </cell>
          <cell r="Q122">
            <v>48</v>
          </cell>
          <cell r="R122">
            <v>86.4</v>
          </cell>
          <cell r="S122">
            <v>38.4</v>
          </cell>
          <cell r="V122">
            <v>134.4</v>
          </cell>
        </row>
        <row r="123">
          <cell r="G123">
            <v>44733219</v>
          </cell>
          <cell r="H123">
            <v>17302789</v>
          </cell>
          <cell r="I123">
            <v>12354439</v>
          </cell>
          <cell r="J123">
            <v>17649198</v>
          </cell>
          <cell r="K123">
            <v>6944210</v>
          </cell>
          <cell r="N123">
            <v>20013443</v>
          </cell>
          <cell r="O123">
            <v>124.8</v>
          </cell>
          <cell r="P123">
            <v>48</v>
          </cell>
          <cell r="Q123">
            <v>33.6</v>
          </cell>
          <cell r="R123">
            <v>48</v>
          </cell>
          <cell r="S123">
            <v>19.2</v>
          </cell>
          <cell r="V123">
            <v>52.8</v>
          </cell>
        </row>
        <row r="124">
          <cell r="G124">
            <v>249910920</v>
          </cell>
          <cell r="H124">
            <v>125874000</v>
          </cell>
          <cell r="I124">
            <v>62596800</v>
          </cell>
          <cell r="J124">
            <v>37558080</v>
          </cell>
          <cell r="K124">
            <v>75592440</v>
          </cell>
          <cell r="N124">
            <v>94358880</v>
          </cell>
          <cell r="O124">
            <v>787.2</v>
          </cell>
          <cell r="P124">
            <v>393.6</v>
          </cell>
          <cell r="Q124">
            <v>192</v>
          </cell>
          <cell r="R124">
            <v>115.2</v>
          </cell>
          <cell r="S124">
            <v>240</v>
          </cell>
          <cell r="V124">
            <v>297.60000000000002</v>
          </cell>
        </row>
        <row r="125">
          <cell r="G125">
            <v>98437371</v>
          </cell>
          <cell r="H125">
            <v>45009463</v>
          </cell>
          <cell r="I125">
            <v>32244809</v>
          </cell>
          <cell r="J125">
            <v>44320877</v>
          </cell>
          <cell r="K125">
            <v>11750291</v>
          </cell>
          <cell r="N125">
            <v>0</v>
          </cell>
          <cell r="O125">
            <v>393.6</v>
          </cell>
          <cell r="P125">
            <v>182.4</v>
          </cell>
          <cell r="Q125">
            <v>124.8</v>
          </cell>
          <cell r="R125">
            <v>172.8</v>
          </cell>
          <cell r="S125">
            <v>48</v>
          </cell>
          <cell r="V125">
            <v>0</v>
          </cell>
        </row>
        <row r="126">
          <cell r="G126">
            <v>59689602</v>
          </cell>
          <cell r="H126">
            <v>0</v>
          </cell>
          <cell r="I126">
            <v>0</v>
          </cell>
          <cell r="J126">
            <v>0</v>
          </cell>
          <cell r="K126">
            <v>0</v>
          </cell>
          <cell r="N126">
            <v>0</v>
          </cell>
          <cell r="O126">
            <v>216</v>
          </cell>
          <cell r="P126">
            <v>0</v>
          </cell>
          <cell r="Q126">
            <v>0</v>
          </cell>
          <cell r="R126">
            <v>0</v>
          </cell>
          <cell r="S126">
            <v>0</v>
          </cell>
          <cell r="V126">
            <v>0</v>
          </cell>
        </row>
        <row r="127">
          <cell r="G127">
            <v>28123123</v>
          </cell>
          <cell r="H127">
            <v>27022143</v>
          </cell>
          <cell r="I127">
            <v>0</v>
          </cell>
          <cell r="J127">
            <v>0</v>
          </cell>
          <cell r="K127">
            <v>0</v>
          </cell>
          <cell r="N127">
            <v>7205983</v>
          </cell>
          <cell r="O127">
            <v>216</v>
          </cell>
          <cell r="P127">
            <v>205.2</v>
          </cell>
          <cell r="Q127">
            <v>0</v>
          </cell>
          <cell r="R127">
            <v>0</v>
          </cell>
          <cell r="S127">
            <v>0</v>
          </cell>
          <cell r="V127">
            <v>54</v>
          </cell>
        </row>
        <row r="128">
          <cell r="G128">
            <v>33485961</v>
          </cell>
          <cell r="H128">
            <v>111744292</v>
          </cell>
          <cell r="I128">
            <v>108566966</v>
          </cell>
          <cell r="J128">
            <v>68503852</v>
          </cell>
          <cell r="K128">
            <v>73982072</v>
          </cell>
          <cell r="N128">
            <v>99013421</v>
          </cell>
          <cell r="O128">
            <v>211.2</v>
          </cell>
          <cell r="P128">
            <v>700.8</v>
          </cell>
          <cell r="Q128">
            <v>691.2</v>
          </cell>
          <cell r="R128">
            <v>432</v>
          </cell>
          <cell r="S128">
            <v>470.4</v>
          </cell>
          <cell r="V128">
            <v>633.6</v>
          </cell>
        </row>
        <row r="129">
          <cell r="G129">
            <v>51418678</v>
          </cell>
          <cell r="H129">
            <v>13480170</v>
          </cell>
          <cell r="I129">
            <v>15513120</v>
          </cell>
          <cell r="J129">
            <v>0</v>
          </cell>
          <cell r="K129">
            <v>15513120</v>
          </cell>
          <cell r="N129">
            <v>46036620</v>
          </cell>
          <cell r="O129">
            <v>129.6</v>
          </cell>
          <cell r="P129">
            <v>33.6</v>
          </cell>
          <cell r="Q129">
            <v>38.4</v>
          </cell>
          <cell r="R129">
            <v>0</v>
          </cell>
          <cell r="S129">
            <v>38.4</v>
          </cell>
          <cell r="V129">
            <v>110.4</v>
          </cell>
        </row>
        <row r="130">
          <cell r="G130">
            <v>284728443</v>
          </cell>
          <cell r="H130">
            <v>107090705</v>
          </cell>
          <cell r="I130">
            <v>33368422</v>
          </cell>
          <cell r="J130">
            <v>95746605</v>
          </cell>
          <cell r="K130">
            <v>11950281</v>
          </cell>
          <cell r="N130">
            <v>261467670</v>
          </cell>
          <cell r="O130">
            <v>1026</v>
          </cell>
          <cell r="P130">
            <v>378</v>
          </cell>
          <cell r="Q130">
            <v>118.8</v>
          </cell>
          <cell r="R130">
            <v>334.8</v>
          </cell>
          <cell r="S130">
            <v>43.2</v>
          </cell>
          <cell r="V130">
            <v>918</v>
          </cell>
        </row>
        <row r="131">
          <cell r="G131">
            <v>9437051248</v>
          </cell>
          <cell r="H131">
            <v>9557692949</v>
          </cell>
          <cell r="I131">
            <v>14319843308</v>
          </cell>
          <cell r="J131">
            <v>13349979360</v>
          </cell>
          <cell r="K131">
            <v>11868418966</v>
          </cell>
          <cell r="N131">
            <v>7849493599</v>
          </cell>
          <cell r="O131">
            <v>147404.96599999999</v>
          </cell>
          <cell r="P131">
            <v>198928.52</v>
          </cell>
          <cell r="Q131">
            <v>301806.88400000002</v>
          </cell>
          <cell r="R131">
            <v>253674.23800000001</v>
          </cell>
          <cell r="S131">
            <v>235854.954</v>
          </cell>
          <cell r="V131">
            <v>139117.76799999998</v>
          </cell>
        </row>
        <row r="132">
          <cell r="G132">
            <v>0</v>
          </cell>
          <cell r="H132">
            <v>0</v>
          </cell>
          <cell r="I132">
            <v>0</v>
          </cell>
          <cell r="J132">
            <v>0</v>
          </cell>
          <cell r="K132">
            <v>0</v>
          </cell>
          <cell r="N132">
            <v>0</v>
          </cell>
          <cell r="O132">
            <v>0</v>
          </cell>
          <cell r="P132">
            <v>0</v>
          </cell>
          <cell r="Q132">
            <v>0</v>
          </cell>
          <cell r="R132">
            <v>0</v>
          </cell>
          <cell r="S132">
            <v>0</v>
          </cell>
          <cell r="V132">
            <v>0</v>
          </cell>
        </row>
        <row r="133">
          <cell r="G133">
            <v>0</v>
          </cell>
          <cell r="H133">
            <v>0</v>
          </cell>
          <cell r="I133">
            <v>0</v>
          </cell>
          <cell r="J133">
            <v>0</v>
          </cell>
          <cell r="K133">
            <v>0</v>
          </cell>
          <cell r="N133">
            <v>0</v>
          </cell>
          <cell r="O133">
            <v>0</v>
          </cell>
          <cell r="P133">
            <v>0</v>
          </cell>
          <cell r="Q133">
            <v>0</v>
          </cell>
          <cell r="R133">
            <v>0</v>
          </cell>
          <cell r="S133">
            <v>0</v>
          </cell>
          <cell r="V133">
            <v>0</v>
          </cell>
        </row>
        <row r="134">
          <cell r="G134">
            <v>0</v>
          </cell>
          <cell r="H134">
            <v>0</v>
          </cell>
          <cell r="I134">
            <v>0</v>
          </cell>
          <cell r="J134">
            <v>0</v>
          </cell>
          <cell r="K134">
            <v>0</v>
          </cell>
          <cell r="N134">
            <v>0</v>
          </cell>
          <cell r="O134">
            <v>0</v>
          </cell>
          <cell r="P134">
            <v>0</v>
          </cell>
          <cell r="Q134">
            <v>0</v>
          </cell>
          <cell r="R134">
            <v>0</v>
          </cell>
          <cell r="S134">
            <v>0</v>
          </cell>
          <cell r="V134">
            <v>0</v>
          </cell>
        </row>
        <row r="135">
          <cell r="G135">
            <v>0</v>
          </cell>
          <cell r="H135">
            <v>0</v>
          </cell>
          <cell r="I135">
            <v>0</v>
          </cell>
          <cell r="J135">
            <v>0</v>
          </cell>
          <cell r="K135">
            <v>0</v>
          </cell>
          <cell r="N135">
            <v>0</v>
          </cell>
          <cell r="O135">
            <v>0</v>
          </cell>
          <cell r="P135">
            <v>0</v>
          </cell>
          <cell r="Q135">
            <v>0</v>
          </cell>
          <cell r="R135">
            <v>0</v>
          </cell>
          <cell r="S135">
            <v>0</v>
          </cell>
          <cell r="V135">
            <v>0</v>
          </cell>
        </row>
        <row r="136">
          <cell r="G136">
            <v>0</v>
          </cell>
          <cell r="H136">
            <v>0</v>
          </cell>
          <cell r="I136">
            <v>0</v>
          </cell>
          <cell r="J136">
            <v>0</v>
          </cell>
          <cell r="K136">
            <v>0</v>
          </cell>
          <cell r="N136">
            <v>0</v>
          </cell>
          <cell r="O136">
            <v>0</v>
          </cell>
          <cell r="P136">
            <v>0</v>
          </cell>
          <cell r="Q136">
            <v>0</v>
          </cell>
          <cell r="R136">
            <v>0</v>
          </cell>
          <cell r="S136">
            <v>0</v>
          </cell>
          <cell r="V136">
            <v>0</v>
          </cell>
        </row>
        <row r="137">
          <cell r="G137">
            <v>0</v>
          </cell>
          <cell r="H137">
            <v>0</v>
          </cell>
          <cell r="I137">
            <v>0</v>
          </cell>
          <cell r="J137">
            <v>0</v>
          </cell>
          <cell r="K137">
            <v>0</v>
          </cell>
          <cell r="N137">
            <v>0</v>
          </cell>
          <cell r="O137">
            <v>0</v>
          </cell>
          <cell r="P137">
            <v>0</v>
          </cell>
          <cell r="Q137">
            <v>0</v>
          </cell>
          <cell r="R137">
            <v>0</v>
          </cell>
          <cell r="S137">
            <v>0</v>
          </cell>
          <cell r="V137">
            <v>0</v>
          </cell>
        </row>
        <row r="138">
          <cell r="G138">
            <v>0</v>
          </cell>
          <cell r="H138">
            <v>0</v>
          </cell>
          <cell r="I138">
            <v>0</v>
          </cell>
          <cell r="J138">
            <v>0</v>
          </cell>
          <cell r="K138">
            <v>0</v>
          </cell>
          <cell r="N138">
            <v>0</v>
          </cell>
          <cell r="O138">
            <v>0</v>
          </cell>
          <cell r="P138">
            <v>0</v>
          </cell>
          <cell r="Q138">
            <v>0</v>
          </cell>
          <cell r="R138">
            <v>0</v>
          </cell>
          <cell r="S138">
            <v>0</v>
          </cell>
          <cell r="V138">
            <v>0</v>
          </cell>
        </row>
        <row r="139">
          <cell r="G139">
            <v>0</v>
          </cell>
          <cell r="H139">
            <v>0</v>
          </cell>
          <cell r="I139">
            <v>0</v>
          </cell>
          <cell r="J139">
            <v>0</v>
          </cell>
          <cell r="K139">
            <v>0</v>
          </cell>
          <cell r="N139">
            <v>0</v>
          </cell>
          <cell r="O139">
            <v>0</v>
          </cell>
          <cell r="P139">
            <v>0</v>
          </cell>
          <cell r="Q139">
            <v>0</v>
          </cell>
          <cell r="R139">
            <v>0</v>
          </cell>
          <cell r="S139">
            <v>0</v>
          </cell>
          <cell r="V139">
            <v>0</v>
          </cell>
        </row>
        <row r="140">
          <cell r="G140">
            <v>0</v>
          </cell>
          <cell r="H140">
            <v>0</v>
          </cell>
          <cell r="I140">
            <v>0</v>
          </cell>
          <cell r="J140">
            <v>0</v>
          </cell>
          <cell r="K140">
            <v>0</v>
          </cell>
          <cell r="N140">
            <v>0</v>
          </cell>
          <cell r="O140">
            <v>0</v>
          </cell>
          <cell r="P140">
            <v>0</v>
          </cell>
          <cell r="Q140">
            <v>0</v>
          </cell>
          <cell r="R140">
            <v>0</v>
          </cell>
          <cell r="S140">
            <v>0</v>
          </cell>
          <cell r="V140">
            <v>0</v>
          </cell>
        </row>
        <row r="141">
          <cell r="G141">
            <v>0</v>
          </cell>
          <cell r="H141">
            <v>0</v>
          </cell>
          <cell r="I141">
            <v>0</v>
          </cell>
          <cell r="J141">
            <v>0</v>
          </cell>
          <cell r="K141">
            <v>0</v>
          </cell>
          <cell r="N141">
            <v>0</v>
          </cell>
          <cell r="O141">
            <v>0</v>
          </cell>
          <cell r="P141">
            <v>0</v>
          </cell>
          <cell r="Q141">
            <v>0</v>
          </cell>
          <cell r="R141">
            <v>0</v>
          </cell>
          <cell r="S141">
            <v>0</v>
          </cell>
          <cell r="V141">
            <v>0</v>
          </cell>
        </row>
        <row r="142">
          <cell r="G142">
            <v>0</v>
          </cell>
          <cell r="H142">
            <v>0</v>
          </cell>
          <cell r="I142">
            <v>0</v>
          </cell>
          <cell r="J142">
            <v>0</v>
          </cell>
          <cell r="K142">
            <v>0</v>
          </cell>
          <cell r="N142">
            <v>0</v>
          </cell>
          <cell r="O142">
            <v>0</v>
          </cell>
          <cell r="P142">
            <v>0</v>
          </cell>
          <cell r="Q142">
            <v>0</v>
          </cell>
          <cell r="R142">
            <v>0</v>
          </cell>
          <cell r="S142">
            <v>0</v>
          </cell>
          <cell r="V142">
            <v>0</v>
          </cell>
        </row>
        <row r="143">
          <cell r="G143">
            <v>0</v>
          </cell>
          <cell r="H143">
            <v>0</v>
          </cell>
          <cell r="I143">
            <v>0</v>
          </cell>
          <cell r="J143">
            <v>0</v>
          </cell>
          <cell r="K143">
            <v>0</v>
          </cell>
          <cell r="N143">
            <v>0</v>
          </cell>
          <cell r="O143">
            <v>0</v>
          </cell>
          <cell r="P143">
            <v>0</v>
          </cell>
          <cell r="Q143">
            <v>0</v>
          </cell>
          <cell r="R143">
            <v>0</v>
          </cell>
          <cell r="S143">
            <v>0</v>
          </cell>
          <cell r="V143">
            <v>0</v>
          </cell>
        </row>
        <row r="144">
          <cell r="G144">
            <v>0</v>
          </cell>
          <cell r="H144">
            <v>0</v>
          </cell>
          <cell r="I144">
            <v>0</v>
          </cell>
          <cell r="J144">
            <v>0</v>
          </cell>
          <cell r="K144">
            <v>0</v>
          </cell>
          <cell r="N144">
            <v>0</v>
          </cell>
          <cell r="O144">
            <v>0</v>
          </cell>
          <cell r="P144">
            <v>0</v>
          </cell>
          <cell r="Q144">
            <v>0</v>
          </cell>
          <cell r="R144">
            <v>0</v>
          </cell>
          <cell r="S144">
            <v>0</v>
          </cell>
          <cell r="V144">
            <v>0</v>
          </cell>
        </row>
        <row r="145">
          <cell r="G145">
            <v>0</v>
          </cell>
          <cell r="H145">
            <v>0</v>
          </cell>
          <cell r="I145">
            <v>0</v>
          </cell>
          <cell r="J145">
            <v>0</v>
          </cell>
          <cell r="K145">
            <v>0</v>
          </cell>
          <cell r="N145">
            <v>0</v>
          </cell>
          <cell r="O145">
            <v>0</v>
          </cell>
          <cell r="P145">
            <v>0</v>
          </cell>
          <cell r="Q145">
            <v>0</v>
          </cell>
          <cell r="R145">
            <v>0</v>
          </cell>
          <cell r="S145">
            <v>0</v>
          </cell>
          <cell r="V145">
            <v>0</v>
          </cell>
        </row>
        <row r="146">
          <cell r="G146">
            <v>0</v>
          </cell>
          <cell r="H146">
            <v>0</v>
          </cell>
          <cell r="I146">
            <v>0</v>
          </cell>
          <cell r="J146">
            <v>0</v>
          </cell>
          <cell r="K146">
            <v>0</v>
          </cell>
          <cell r="N146">
            <v>0</v>
          </cell>
          <cell r="O146">
            <v>0</v>
          </cell>
          <cell r="P146">
            <v>0</v>
          </cell>
          <cell r="Q146">
            <v>0</v>
          </cell>
          <cell r="R146">
            <v>0</v>
          </cell>
          <cell r="S146">
            <v>0</v>
          </cell>
          <cell r="V146">
            <v>0</v>
          </cell>
        </row>
        <row r="147">
          <cell r="G147">
            <v>0</v>
          </cell>
          <cell r="H147">
            <v>0</v>
          </cell>
          <cell r="I147">
            <v>0</v>
          </cell>
          <cell r="J147">
            <v>0</v>
          </cell>
          <cell r="K147">
            <v>0</v>
          </cell>
          <cell r="N147">
            <v>0</v>
          </cell>
          <cell r="O147">
            <v>0</v>
          </cell>
          <cell r="P147">
            <v>0</v>
          </cell>
          <cell r="Q147">
            <v>0</v>
          </cell>
          <cell r="R147">
            <v>0</v>
          </cell>
          <cell r="S147">
            <v>0</v>
          </cell>
          <cell r="V147">
            <v>0</v>
          </cell>
        </row>
        <row r="148">
          <cell r="G148">
            <v>0</v>
          </cell>
          <cell r="H148">
            <v>0</v>
          </cell>
          <cell r="I148">
            <v>0</v>
          </cell>
          <cell r="J148">
            <v>0</v>
          </cell>
          <cell r="K148">
            <v>0</v>
          </cell>
          <cell r="N148">
            <v>0</v>
          </cell>
          <cell r="O148">
            <v>0</v>
          </cell>
          <cell r="P148">
            <v>0</v>
          </cell>
          <cell r="Q148">
            <v>0</v>
          </cell>
          <cell r="R148">
            <v>0</v>
          </cell>
          <cell r="S148">
            <v>0</v>
          </cell>
          <cell r="V148">
            <v>0</v>
          </cell>
        </row>
        <row r="149">
          <cell r="G149">
            <v>0</v>
          </cell>
          <cell r="H149">
            <v>0</v>
          </cell>
          <cell r="I149">
            <v>0</v>
          </cell>
          <cell r="J149">
            <v>0</v>
          </cell>
          <cell r="K149">
            <v>0</v>
          </cell>
          <cell r="N149">
            <v>0</v>
          </cell>
          <cell r="O149">
            <v>0</v>
          </cell>
          <cell r="P149">
            <v>0</v>
          </cell>
          <cell r="Q149">
            <v>0</v>
          </cell>
          <cell r="R149">
            <v>0</v>
          </cell>
          <cell r="S149">
            <v>0</v>
          </cell>
          <cell r="V149">
            <v>0</v>
          </cell>
        </row>
        <row r="150">
          <cell r="G150">
            <v>0</v>
          </cell>
          <cell r="H150">
            <v>0</v>
          </cell>
          <cell r="I150">
            <v>0</v>
          </cell>
          <cell r="J150">
            <v>0</v>
          </cell>
          <cell r="K150">
            <v>0</v>
          </cell>
          <cell r="N150">
            <v>0</v>
          </cell>
          <cell r="O150">
            <v>0</v>
          </cell>
          <cell r="P150">
            <v>0</v>
          </cell>
          <cell r="Q150">
            <v>0</v>
          </cell>
          <cell r="R150">
            <v>0</v>
          </cell>
          <cell r="S150">
            <v>0</v>
          </cell>
          <cell r="V150">
            <v>0</v>
          </cell>
        </row>
        <row r="151">
          <cell r="G151">
            <v>0</v>
          </cell>
          <cell r="H151">
            <v>0</v>
          </cell>
          <cell r="I151">
            <v>0</v>
          </cell>
          <cell r="J151">
            <v>0</v>
          </cell>
          <cell r="K151">
            <v>0</v>
          </cell>
          <cell r="N151">
            <v>0</v>
          </cell>
          <cell r="O151">
            <v>0</v>
          </cell>
          <cell r="P151">
            <v>0</v>
          </cell>
          <cell r="Q151">
            <v>0</v>
          </cell>
          <cell r="R151">
            <v>0</v>
          </cell>
          <cell r="S151">
            <v>0</v>
          </cell>
          <cell r="V151">
            <v>0</v>
          </cell>
        </row>
        <row r="152">
          <cell r="G152">
            <v>0</v>
          </cell>
          <cell r="H152">
            <v>0</v>
          </cell>
          <cell r="I152">
            <v>0</v>
          </cell>
          <cell r="J152">
            <v>0</v>
          </cell>
          <cell r="K152">
            <v>0</v>
          </cell>
          <cell r="N152">
            <v>0</v>
          </cell>
          <cell r="O152">
            <v>0</v>
          </cell>
          <cell r="P152">
            <v>0</v>
          </cell>
          <cell r="Q152">
            <v>0</v>
          </cell>
          <cell r="R152">
            <v>0</v>
          </cell>
          <cell r="S152">
            <v>0</v>
          </cell>
          <cell r="V152">
            <v>0</v>
          </cell>
        </row>
        <row r="153">
          <cell r="G153">
            <v>0</v>
          </cell>
          <cell r="H153">
            <v>0</v>
          </cell>
          <cell r="I153">
            <v>0</v>
          </cell>
          <cell r="J153">
            <v>0</v>
          </cell>
          <cell r="K153">
            <v>0</v>
          </cell>
          <cell r="N153">
            <v>0</v>
          </cell>
          <cell r="O153">
            <v>0</v>
          </cell>
          <cell r="P153">
            <v>0</v>
          </cell>
          <cell r="Q153">
            <v>0</v>
          </cell>
          <cell r="R153">
            <v>0</v>
          </cell>
          <cell r="S153">
            <v>0</v>
          </cell>
          <cell r="V153">
            <v>0</v>
          </cell>
        </row>
        <row r="154">
          <cell r="G154">
            <v>0</v>
          </cell>
          <cell r="H154">
            <v>0</v>
          </cell>
          <cell r="I154">
            <v>0</v>
          </cell>
          <cell r="J154">
            <v>0</v>
          </cell>
          <cell r="K154">
            <v>0</v>
          </cell>
          <cell r="N154">
            <v>0</v>
          </cell>
          <cell r="O154">
            <v>0</v>
          </cell>
          <cell r="P154">
            <v>0</v>
          </cell>
          <cell r="Q154">
            <v>0</v>
          </cell>
          <cell r="R154">
            <v>0</v>
          </cell>
          <cell r="S154">
            <v>0</v>
          </cell>
          <cell r="V154">
            <v>0</v>
          </cell>
        </row>
        <row r="155">
          <cell r="G155">
            <v>0</v>
          </cell>
          <cell r="H155">
            <v>0</v>
          </cell>
          <cell r="I155">
            <v>0</v>
          </cell>
          <cell r="J155">
            <v>0</v>
          </cell>
          <cell r="K155">
            <v>0</v>
          </cell>
          <cell r="N155">
            <v>0</v>
          </cell>
          <cell r="O155">
            <v>0</v>
          </cell>
          <cell r="P155">
            <v>0</v>
          </cell>
          <cell r="Q155">
            <v>0</v>
          </cell>
          <cell r="R155">
            <v>0</v>
          </cell>
          <cell r="S155">
            <v>0</v>
          </cell>
          <cell r="V155">
            <v>0</v>
          </cell>
        </row>
        <row r="156">
          <cell r="G156">
            <v>0</v>
          </cell>
          <cell r="H156">
            <v>0</v>
          </cell>
          <cell r="I156">
            <v>0</v>
          </cell>
          <cell r="J156">
            <v>0</v>
          </cell>
          <cell r="K156">
            <v>0</v>
          </cell>
          <cell r="N156">
            <v>0</v>
          </cell>
          <cell r="O156">
            <v>0</v>
          </cell>
          <cell r="P156">
            <v>0</v>
          </cell>
          <cell r="Q156">
            <v>0</v>
          </cell>
          <cell r="R156">
            <v>0</v>
          </cell>
          <cell r="S156">
            <v>0</v>
          </cell>
          <cell r="V156">
            <v>0</v>
          </cell>
        </row>
        <row r="157">
          <cell r="G157">
            <v>0</v>
          </cell>
          <cell r="H157">
            <v>0</v>
          </cell>
          <cell r="I157">
            <v>0</v>
          </cell>
          <cell r="J157">
            <v>0</v>
          </cell>
          <cell r="K157">
            <v>0</v>
          </cell>
          <cell r="N157">
            <v>0</v>
          </cell>
          <cell r="O157">
            <v>0</v>
          </cell>
          <cell r="P157">
            <v>0</v>
          </cell>
          <cell r="Q157">
            <v>0</v>
          </cell>
          <cell r="R157">
            <v>0</v>
          </cell>
          <cell r="S157">
            <v>0</v>
          </cell>
          <cell r="V157">
            <v>0</v>
          </cell>
        </row>
        <row r="158">
          <cell r="G158">
            <v>0</v>
          </cell>
          <cell r="H158">
            <v>0</v>
          </cell>
          <cell r="I158">
            <v>0</v>
          </cell>
          <cell r="J158">
            <v>0</v>
          </cell>
          <cell r="K158">
            <v>0</v>
          </cell>
          <cell r="N158">
            <v>0</v>
          </cell>
          <cell r="O158">
            <v>0</v>
          </cell>
          <cell r="P158">
            <v>0</v>
          </cell>
          <cell r="Q158">
            <v>0</v>
          </cell>
          <cell r="R158">
            <v>0</v>
          </cell>
          <cell r="S158">
            <v>0</v>
          </cell>
          <cell r="V158">
            <v>0</v>
          </cell>
        </row>
        <row r="159">
          <cell r="G159">
            <v>0</v>
          </cell>
          <cell r="H159">
            <v>0</v>
          </cell>
          <cell r="I159">
            <v>0</v>
          </cell>
          <cell r="J159">
            <v>0</v>
          </cell>
          <cell r="K159">
            <v>0</v>
          </cell>
          <cell r="N159">
            <v>0</v>
          </cell>
          <cell r="O159">
            <v>0</v>
          </cell>
          <cell r="P159">
            <v>0</v>
          </cell>
          <cell r="Q159">
            <v>0</v>
          </cell>
          <cell r="R159">
            <v>0</v>
          </cell>
          <cell r="S159">
            <v>0</v>
          </cell>
          <cell r="V159">
            <v>0</v>
          </cell>
        </row>
        <row r="160">
          <cell r="G160">
            <v>0</v>
          </cell>
          <cell r="H160">
            <v>0</v>
          </cell>
          <cell r="I160">
            <v>0</v>
          </cell>
          <cell r="J160">
            <v>0</v>
          </cell>
          <cell r="K160">
            <v>0</v>
          </cell>
          <cell r="N160">
            <v>0</v>
          </cell>
          <cell r="O160">
            <v>0</v>
          </cell>
          <cell r="P160">
            <v>0</v>
          </cell>
          <cell r="Q160">
            <v>0</v>
          </cell>
          <cell r="R160">
            <v>0</v>
          </cell>
          <cell r="S160">
            <v>0</v>
          </cell>
          <cell r="V160">
            <v>0</v>
          </cell>
        </row>
        <row r="161">
          <cell r="G161">
            <v>0</v>
          </cell>
          <cell r="H161">
            <v>0</v>
          </cell>
          <cell r="I161">
            <v>0</v>
          </cell>
          <cell r="J161">
            <v>0</v>
          </cell>
          <cell r="K161">
            <v>0</v>
          </cell>
          <cell r="N161">
            <v>0</v>
          </cell>
          <cell r="O161">
            <v>0</v>
          </cell>
          <cell r="P161">
            <v>0</v>
          </cell>
          <cell r="Q161">
            <v>0</v>
          </cell>
          <cell r="R161">
            <v>0</v>
          </cell>
          <cell r="S161">
            <v>0</v>
          </cell>
          <cell r="V161">
            <v>0</v>
          </cell>
        </row>
        <row r="162">
          <cell r="G162">
            <v>0</v>
          </cell>
          <cell r="H162">
            <v>0</v>
          </cell>
          <cell r="I162">
            <v>0</v>
          </cell>
          <cell r="J162">
            <v>0</v>
          </cell>
          <cell r="K162">
            <v>0</v>
          </cell>
          <cell r="N162">
            <v>0</v>
          </cell>
          <cell r="O162">
            <v>0</v>
          </cell>
          <cell r="P162">
            <v>0</v>
          </cell>
          <cell r="Q162">
            <v>0</v>
          </cell>
          <cell r="R162">
            <v>0</v>
          </cell>
          <cell r="S162">
            <v>0</v>
          </cell>
          <cell r="V162">
            <v>0</v>
          </cell>
        </row>
        <row r="163">
          <cell r="G163">
            <v>0</v>
          </cell>
          <cell r="H163">
            <v>0</v>
          </cell>
          <cell r="I163">
            <v>0</v>
          </cell>
          <cell r="J163">
            <v>0</v>
          </cell>
          <cell r="K163">
            <v>0</v>
          </cell>
          <cell r="N163">
            <v>0</v>
          </cell>
          <cell r="O163">
            <v>0</v>
          </cell>
          <cell r="P163">
            <v>0</v>
          </cell>
          <cell r="Q163">
            <v>0</v>
          </cell>
          <cell r="R163">
            <v>0</v>
          </cell>
          <cell r="S163">
            <v>0</v>
          </cell>
          <cell r="V163">
            <v>0</v>
          </cell>
        </row>
        <row r="164">
          <cell r="G164">
            <v>0</v>
          </cell>
          <cell r="H164">
            <v>0</v>
          </cell>
          <cell r="I164">
            <v>0</v>
          </cell>
          <cell r="J164">
            <v>0</v>
          </cell>
          <cell r="K164">
            <v>0</v>
          </cell>
          <cell r="N164">
            <v>0</v>
          </cell>
          <cell r="O164">
            <v>0</v>
          </cell>
          <cell r="P164">
            <v>0</v>
          </cell>
          <cell r="Q164">
            <v>0</v>
          </cell>
          <cell r="R164">
            <v>0</v>
          </cell>
          <cell r="S164">
            <v>0</v>
          </cell>
          <cell r="V164">
            <v>0</v>
          </cell>
        </row>
        <row r="165">
          <cell r="G165">
            <v>0</v>
          </cell>
          <cell r="H165">
            <v>0</v>
          </cell>
          <cell r="I165">
            <v>0</v>
          </cell>
          <cell r="J165">
            <v>0</v>
          </cell>
          <cell r="K165">
            <v>0</v>
          </cell>
          <cell r="N165">
            <v>0</v>
          </cell>
          <cell r="O165">
            <v>0</v>
          </cell>
          <cell r="P165">
            <v>0</v>
          </cell>
          <cell r="Q165">
            <v>0</v>
          </cell>
          <cell r="R165">
            <v>0</v>
          </cell>
          <cell r="S165">
            <v>0</v>
          </cell>
          <cell r="V165">
            <v>0</v>
          </cell>
        </row>
        <row r="166">
          <cell r="G166">
            <v>0</v>
          </cell>
          <cell r="H166">
            <v>0</v>
          </cell>
          <cell r="I166">
            <v>0</v>
          </cell>
          <cell r="J166">
            <v>0</v>
          </cell>
          <cell r="K166">
            <v>0</v>
          </cell>
          <cell r="N166">
            <v>0</v>
          </cell>
          <cell r="O166">
            <v>0</v>
          </cell>
          <cell r="P166">
            <v>0</v>
          </cell>
          <cell r="Q166">
            <v>0</v>
          </cell>
          <cell r="R166">
            <v>0</v>
          </cell>
          <cell r="S166">
            <v>0</v>
          </cell>
          <cell r="V166">
            <v>0</v>
          </cell>
        </row>
        <row r="167">
          <cell r="G167">
            <v>0</v>
          </cell>
          <cell r="H167">
            <v>0</v>
          </cell>
          <cell r="I167">
            <v>0</v>
          </cell>
          <cell r="J167">
            <v>0</v>
          </cell>
          <cell r="K167">
            <v>0</v>
          </cell>
          <cell r="N167">
            <v>0</v>
          </cell>
          <cell r="O167">
            <v>0</v>
          </cell>
          <cell r="P167">
            <v>0</v>
          </cell>
          <cell r="Q167">
            <v>0</v>
          </cell>
          <cell r="R167">
            <v>0</v>
          </cell>
          <cell r="S167">
            <v>0</v>
          </cell>
          <cell r="V167">
            <v>0</v>
          </cell>
        </row>
        <row r="168">
          <cell r="G168">
            <v>0</v>
          </cell>
          <cell r="H168">
            <v>0</v>
          </cell>
          <cell r="I168">
            <v>0</v>
          </cell>
          <cell r="J168">
            <v>0</v>
          </cell>
          <cell r="K168">
            <v>0</v>
          </cell>
          <cell r="N168">
            <v>0</v>
          </cell>
          <cell r="O168">
            <v>0</v>
          </cell>
          <cell r="P168">
            <v>0</v>
          </cell>
          <cell r="Q168">
            <v>0</v>
          </cell>
          <cell r="R168">
            <v>0</v>
          </cell>
          <cell r="S168">
            <v>0</v>
          </cell>
          <cell r="V168">
            <v>0</v>
          </cell>
        </row>
        <row r="169">
          <cell r="G169">
            <v>0</v>
          </cell>
          <cell r="H169">
            <v>0</v>
          </cell>
          <cell r="I169">
            <v>0</v>
          </cell>
          <cell r="J169">
            <v>0</v>
          </cell>
          <cell r="K169">
            <v>0</v>
          </cell>
          <cell r="N169">
            <v>0</v>
          </cell>
          <cell r="O169">
            <v>0</v>
          </cell>
          <cell r="P169">
            <v>0</v>
          </cell>
          <cell r="Q169">
            <v>0</v>
          </cell>
          <cell r="R169">
            <v>0</v>
          </cell>
          <cell r="S169">
            <v>0</v>
          </cell>
          <cell r="V169">
            <v>0</v>
          </cell>
        </row>
        <row r="170">
          <cell r="G170">
            <v>0</v>
          </cell>
          <cell r="H170">
            <v>0</v>
          </cell>
          <cell r="I170">
            <v>0</v>
          </cell>
          <cell r="J170">
            <v>0</v>
          </cell>
          <cell r="K170">
            <v>0</v>
          </cell>
          <cell r="N170">
            <v>0</v>
          </cell>
          <cell r="O170">
            <v>0</v>
          </cell>
          <cell r="P170">
            <v>0</v>
          </cell>
          <cell r="Q170">
            <v>0</v>
          </cell>
          <cell r="R170">
            <v>0</v>
          </cell>
          <cell r="S170">
            <v>0</v>
          </cell>
          <cell r="V170">
            <v>0</v>
          </cell>
        </row>
        <row r="171">
          <cell r="G171">
            <v>0</v>
          </cell>
          <cell r="H171">
            <v>0</v>
          </cell>
          <cell r="I171">
            <v>0</v>
          </cell>
          <cell r="J171">
            <v>0</v>
          </cell>
          <cell r="K171">
            <v>0</v>
          </cell>
          <cell r="N171">
            <v>0</v>
          </cell>
          <cell r="O171">
            <v>0</v>
          </cell>
          <cell r="P171">
            <v>0</v>
          </cell>
          <cell r="Q171">
            <v>0</v>
          </cell>
          <cell r="R171">
            <v>0</v>
          </cell>
          <cell r="S171">
            <v>0</v>
          </cell>
          <cell r="V171">
            <v>0</v>
          </cell>
        </row>
        <row r="172">
          <cell r="G172">
            <v>0</v>
          </cell>
          <cell r="H172">
            <v>0</v>
          </cell>
          <cell r="I172">
            <v>0</v>
          </cell>
          <cell r="J172">
            <v>0</v>
          </cell>
          <cell r="K172">
            <v>0</v>
          </cell>
          <cell r="N172">
            <v>0</v>
          </cell>
          <cell r="O172">
            <v>0</v>
          </cell>
          <cell r="P172">
            <v>0</v>
          </cell>
          <cell r="Q172">
            <v>0</v>
          </cell>
          <cell r="R172">
            <v>0</v>
          </cell>
          <cell r="S172">
            <v>0</v>
          </cell>
          <cell r="V172">
            <v>0</v>
          </cell>
        </row>
        <row r="173">
          <cell r="G173">
            <v>0</v>
          </cell>
          <cell r="H173">
            <v>0</v>
          </cell>
          <cell r="I173">
            <v>0</v>
          </cell>
          <cell r="J173">
            <v>0</v>
          </cell>
          <cell r="K173">
            <v>0</v>
          </cell>
          <cell r="N173">
            <v>0</v>
          </cell>
          <cell r="O173">
            <v>0</v>
          </cell>
          <cell r="P173">
            <v>0</v>
          </cell>
          <cell r="Q173">
            <v>0</v>
          </cell>
          <cell r="R173">
            <v>0</v>
          </cell>
          <cell r="S173">
            <v>0</v>
          </cell>
          <cell r="V173">
            <v>0</v>
          </cell>
        </row>
        <row r="174">
          <cell r="G174">
            <v>0</v>
          </cell>
          <cell r="H174">
            <v>0</v>
          </cell>
          <cell r="I174">
            <v>0</v>
          </cell>
          <cell r="J174">
            <v>0</v>
          </cell>
          <cell r="K174">
            <v>0</v>
          </cell>
          <cell r="N174">
            <v>0</v>
          </cell>
          <cell r="O174">
            <v>0</v>
          </cell>
          <cell r="P174">
            <v>0</v>
          </cell>
          <cell r="Q174">
            <v>0</v>
          </cell>
          <cell r="R174">
            <v>0</v>
          </cell>
          <cell r="S174">
            <v>0</v>
          </cell>
          <cell r="V174">
            <v>0</v>
          </cell>
        </row>
        <row r="175">
          <cell r="G175">
            <v>0</v>
          </cell>
          <cell r="H175">
            <v>0</v>
          </cell>
          <cell r="I175">
            <v>0</v>
          </cell>
          <cell r="J175">
            <v>0</v>
          </cell>
          <cell r="K175">
            <v>0</v>
          </cell>
          <cell r="N175">
            <v>0</v>
          </cell>
          <cell r="O175">
            <v>0</v>
          </cell>
          <cell r="P175">
            <v>0</v>
          </cell>
          <cell r="Q175">
            <v>0</v>
          </cell>
          <cell r="R175">
            <v>0</v>
          </cell>
          <cell r="S175">
            <v>0</v>
          </cell>
          <cell r="V175">
            <v>0</v>
          </cell>
        </row>
        <row r="176">
          <cell r="G176">
            <v>0</v>
          </cell>
          <cell r="H176">
            <v>0</v>
          </cell>
          <cell r="I176">
            <v>0</v>
          </cell>
          <cell r="J176">
            <v>0</v>
          </cell>
          <cell r="K176">
            <v>0</v>
          </cell>
          <cell r="N176">
            <v>0</v>
          </cell>
          <cell r="O176">
            <v>0</v>
          </cell>
          <cell r="P176">
            <v>0</v>
          </cell>
          <cell r="Q176">
            <v>0</v>
          </cell>
          <cell r="R176">
            <v>0</v>
          </cell>
          <cell r="S176">
            <v>0</v>
          </cell>
          <cell r="V176">
            <v>0</v>
          </cell>
        </row>
        <row r="177">
          <cell r="G177">
            <v>0</v>
          </cell>
          <cell r="H177">
            <v>0</v>
          </cell>
          <cell r="I177">
            <v>0</v>
          </cell>
          <cell r="J177">
            <v>0</v>
          </cell>
          <cell r="K177">
            <v>0</v>
          </cell>
          <cell r="N177">
            <v>0</v>
          </cell>
          <cell r="O177">
            <v>0</v>
          </cell>
          <cell r="P177">
            <v>0</v>
          </cell>
          <cell r="Q177">
            <v>0</v>
          </cell>
          <cell r="R177">
            <v>0</v>
          </cell>
          <cell r="S177">
            <v>0</v>
          </cell>
          <cell r="V177">
            <v>0</v>
          </cell>
        </row>
        <row r="178">
          <cell r="G178">
            <v>0</v>
          </cell>
          <cell r="H178">
            <v>0</v>
          </cell>
          <cell r="I178">
            <v>0</v>
          </cell>
          <cell r="J178">
            <v>0</v>
          </cell>
          <cell r="K178">
            <v>0</v>
          </cell>
          <cell r="N178">
            <v>0</v>
          </cell>
          <cell r="O178">
            <v>0</v>
          </cell>
          <cell r="P178">
            <v>0</v>
          </cell>
          <cell r="Q178">
            <v>0</v>
          </cell>
          <cell r="R178">
            <v>0</v>
          </cell>
          <cell r="S178">
            <v>0</v>
          </cell>
          <cell r="V178">
            <v>0</v>
          </cell>
        </row>
        <row r="179">
          <cell r="G179">
            <v>0</v>
          </cell>
          <cell r="H179">
            <v>0</v>
          </cell>
          <cell r="I179">
            <v>0</v>
          </cell>
          <cell r="J179">
            <v>0</v>
          </cell>
          <cell r="K179">
            <v>0</v>
          </cell>
          <cell r="N179">
            <v>0</v>
          </cell>
          <cell r="O179">
            <v>0</v>
          </cell>
          <cell r="P179">
            <v>0</v>
          </cell>
          <cell r="Q179">
            <v>0</v>
          </cell>
          <cell r="R179">
            <v>0</v>
          </cell>
          <cell r="S179">
            <v>0</v>
          </cell>
          <cell r="V179">
            <v>0</v>
          </cell>
        </row>
        <row r="180">
          <cell r="G180">
            <v>0</v>
          </cell>
          <cell r="H180">
            <v>0</v>
          </cell>
          <cell r="I180">
            <v>0</v>
          </cell>
          <cell r="J180">
            <v>0</v>
          </cell>
          <cell r="K180">
            <v>0</v>
          </cell>
          <cell r="N180">
            <v>0</v>
          </cell>
          <cell r="O180">
            <v>0</v>
          </cell>
          <cell r="P180">
            <v>0</v>
          </cell>
          <cell r="Q180">
            <v>0</v>
          </cell>
          <cell r="R180">
            <v>0</v>
          </cell>
          <cell r="S180">
            <v>0</v>
          </cell>
          <cell r="V180">
            <v>0</v>
          </cell>
        </row>
        <row r="181">
          <cell r="G181">
            <v>0</v>
          </cell>
          <cell r="H181">
            <v>0</v>
          </cell>
          <cell r="I181">
            <v>0</v>
          </cell>
          <cell r="J181">
            <v>0</v>
          </cell>
          <cell r="K181">
            <v>0</v>
          </cell>
          <cell r="N181">
            <v>0</v>
          </cell>
          <cell r="O181">
            <v>0</v>
          </cell>
          <cell r="P181">
            <v>0</v>
          </cell>
          <cell r="Q181">
            <v>0</v>
          </cell>
          <cell r="R181">
            <v>0</v>
          </cell>
          <cell r="S181">
            <v>0</v>
          </cell>
          <cell r="V181">
            <v>0</v>
          </cell>
        </row>
        <row r="182">
          <cell r="G182">
            <v>0</v>
          </cell>
          <cell r="H182">
            <v>0</v>
          </cell>
          <cell r="I182">
            <v>0</v>
          </cell>
          <cell r="J182">
            <v>0</v>
          </cell>
          <cell r="K182">
            <v>0</v>
          </cell>
          <cell r="N182">
            <v>0</v>
          </cell>
          <cell r="O182">
            <v>0</v>
          </cell>
          <cell r="P182">
            <v>0</v>
          </cell>
          <cell r="Q182">
            <v>0</v>
          </cell>
          <cell r="R182">
            <v>0</v>
          </cell>
          <cell r="S182">
            <v>0</v>
          </cell>
          <cell r="V182">
            <v>0</v>
          </cell>
        </row>
        <row r="183">
          <cell r="G183">
            <v>0</v>
          </cell>
          <cell r="H183">
            <v>0</v>
          </cell>
          <cell r="I183">
            <v>0</v>
          </cell>
          <cell r="J183">
            <v>0</v>
          </cell>
          <cell r="K183">
            <v>0</v>
          </cell>
          <cell r="N183">
            <v>0</v>
          </cell>
          <cell r="O183">
            <v>0</v>
          </cell>
          <cell r="P183">
            <v>0</v>
          </cell>
          <cell r="Q183">
            <v>0</v>
          </cell>
          <cell r="R183">
            <v>0</v>
          </cell>
          <cell r="S183">
            <v>0</v>
          </cell>
          <cell r="V183">
            <v>0</v>
          </cell>
        </row>
        <row r="184">
          <cell r="G184">
            <v>0</v>
          </cell>
          <cell r="H184">
            <v>0</v>
          </cell>
          <cell r="I184">
            <v>0</v>
          </cell>
          <cell r="J184">
            <v>0</v>
          </cell>
          <cell r="K184">
            <v>0</v>
          </cell>
          <cell r="N184">
            <v>0</v>
          </cell>
          <cell r="O184">
            <v>0</v>
          </cell>
          <cell r="P184">
            <v>0</v>
          </cell>
          <cell r="Q184">
            <v>0</v>
          </cell>
          <cell r="R184">
            <v>0</v>
          </cell>
          <cell r="S184">
            <v>0</v>
          </cell>
          <cell r="V184">
            <v>0</v>
          </cell>
        </row>
        <row r="185">
          <cell r="G185">
            <v>0</v>
          </cell>
          <cell r="H185">
            <v>0</v>
          </cell>
          <cell r="I185">
            <v>0</v>
          </cell>
          <cell r="J185">
            <v>0</v>
          </cell>
          <cell r="K185">
            <v>0</v>
          </cell>
          <cell r="N185">
            <v>0</v>
          </cell>
          <cell r="O185">
            <v>0</v>
          </cell>
          <cell r="P185">
            <v>0</v>
          </cell>
          <cell r="Q185">
            <v>0</v>
          </cell>
          <cell r="R185">
            <v>0</v>
          </cell>
          <cell r="S185">
            <v>0</v>
          </cell>
          <cell r="V185">
            <v>0</v>
          </cell>
        </row>
        <row r="186">
          <cell r="G186">
            <v>0</v>
          </cell>
          <cell r="H186">
            <v>0</v>
          </cell>
          <cell r="I186">
            <v>0</v>
          </cell>
          <cell r="J186">
            <v>0</v>
          </cell>
          <cell r="K186">
            <v>0</v>
          </cell>
          <cell r="N186">
            <v>0</v>
          </cell>
          <cell r="O186">
            <v>0</v>
          </cell>
          <cell r="P186">
            <v>0</v>
          </cell>
          <cell r="Q186">
            <v>0</v>
          </cell>
          <cell r="R186">
            <v>0</v>
          </cell>
          <cell r="S186">
            <v>0</v>
          </cell>
          <cell r="V186">
            <v>0</v>
          </cell>
        </row>
        <row r="187">
          <cell r="G187">
            <v>0</v>
          </cell>
          <cell r="H187">
            <v>0</v>
          </cell>
          <cell r="I187">
            <v>0</v>
          </cell>
          <cell r="J187">
            <v>0</v>
          </cell>
          <cell r="K187">
            <v>0</v>
          </cell>
          <cell r="N187">
            <v>0</v>
          </cell>
          <cell r="O187">
            <v>0</v>
          </cell>
          <cell r="P187">
            <v>0</v>
          </cell>
          <cell r="Q187">
            <v>0</v>
          </cell>
          <cell r="R187">
            <v>0</v>
          </cell>
          <cell r="S187">
            <v>0</v>
          </cell>
          <cell r="V187">
            <v>0</v>
          </cell>
        </row>
        <row r="188">
          <cell r="G188">
            <v>0</v>
          </cell>
          <cell r="H188">
            <v>0</v>
          </cell>
          <cell r="I188">
            <v>0</v>
          </cell>
          <cell r="J188">
            <v>0</v>
          </cell>
          <cell r="K188">
            <v>0</v>
          </cell>
          <cell r="N188">
            <v>0</v>
          </cell>
          <cell r="O188">
            <v>0</v>
          </cell>
          <cell r="P188">
            <v>0</v>
          </cell>
          <cell r="Q188">
            <v>0</v>
          </cell>
          <cell r="R188">
            <v>0</v>
          </cell>
          <cell r="S188">
            <v>0</v>
          </cell>
          <cell r="V188">
            <v>0</v>
          </cell>
        </row>
        <row r="189">
          <cell r="G189">
            <v>0</v>
          </cell>
          <cell r="H189">
            <v>0</v>
          </cell>
          <cell r="I189">
            <v>0</v>
          </cell>
          <cell r="J189">
            <v>0</v>
          </cell>
          <cell r="K189">
            <v>0</v>
          </cell>
          <cell r="N189">
            <v>0</v>
          </cell>
          <cell r="O189">
            <v>0</v>
          </cell>
          <cell r="P189">
            <v>0</v>
          </cell>
          <cell r="Q189">
            <v>0</v>
          </cell>
          <cell r="R189">
            <v>0</v>
          </cell>
          <cell r="S189">
            <v>0</v>
          </cell>
          <cell r="V189">
            <v>0</v>
          </cell>
        </row>
        <row r="190">
          <cell r="G190">
            <v>0</v>
          </cell>
          <cell r="H190">
            <v>0</v>
          </cell>
          <cell r="I190">
            <v>0</v>
          </cell>
          <cell r="J190">
            <v>0</v>
          </cell>
          <cell r="K190">
            <v>0</v>
          </cell>
          <cell r="N190">
            <v>0</v>
          </cell>
          <cell r="O190">
            <v>0</v>
          </cell>
          <cell r="P190">
            <v>0</v>
          </cell>
          <cell r="Q190">
            <v>0</v>
          </cell>
          <cell r="R190">
            <v>0</v>
          </cell>
          <cell r="S190">
            <v>0</v>
          </cell>
          <cell r="V190">
            <v>0</v>
          </cell>
        </row>
        <row r="191">
          <cell r="G191">
            <v>0</v>
          </cell>
          <cell r="H191">
            <v>0</v>
          </cell>
          <cell r="I191">
            <v>0</v>
          </cell>
          <cell r="J191">
            <v>0</v>
          </cell>
          <cell r="K191">
            <v>0</v>
          </cell>
          <cell r="N191">
            <v>0</v>
          </cell>
          <cell r="O191">
            <v>0</v>
          </cell>
          <cell r="P191">
            <v>0</v>
          </cell>
          <cell r="Q191">
            <v>0</v>
          </cell>
          <cell r="R191">
            <v>0</v>
          </cell>
          <cell r="S191">
            <v>0</v>
          </cell>
          <cell r="V191">
            <v>0</v>
          </cell>
        </row>
        <row r="192">
          <cell r="G192">
            <v>0</v>
          </cell>
          <cell r="H192">
            <v>0</v>
          </cell>
          <cell r="I192">
            <v>0</v>
          </cell>
          <cell r="J192">
            <v>0</v>
          </cell>
          <cell r="K192">
            <v>0</v>
          </cell>
          <cell r="N192">
            <v>0</v>
          </cell>
          <cell r="O192">
            <v>0</v>
          </cell>
          <cell r="P192">
            <v>0</v>
          </cell>
          <cell r="Q192">
            <v>0</v>
          </cell>
          <cell r="R192">
            <v>0</v>
          </cell>
          <cell r="S192">
            <v>0</v>
          </cell>
          <cell r="V192">
            <v>0</v>
          </cell>
        </row>
        <row r="193">
          <cell r="G193">
            <v>0</v>
          </cell>
          <cell r="H193">
            <v>0</v>
          </cell>
          <cell r="I193">
            <v>0</v>
          </cell>
          <cell r="J193">
            <v>0</v>
          </cell>
          <cell r="K193">
            <v>0</v>
          </cell>
          <cell r="N193">
            <v>0</v>
          </cell>
          <cell r="O193">
            <v>0</v>
          </cell>
          <cell r="P193">
            <v>0</v>
          </cell>
          <cell r="Q193">
            <v>0</v>
          </cell>
          <cell r="R193">
            <v>0</v>
          </cell>
          <cell r="S193">
            <v>0</v>
          </cell>
          <cell r="V193">
            <v>0</v>
          </cell>
        </row>
        <row r="194">
          <cell r="G194">
            <v>0</v>
          </cell>
          <cell r="H194">
            <v>0</v>
          </cell>
          <cell r="I194">
            <v>0</v>
          </cell>
          <cell r="J194">
            <v>0</v>
          </cell>
          <cell r="K194">
            <v>0</v>
          </cell>
          <cell r="N194">
            <v>0</v>
          </cell>
          <cell r="O194">
            <v>0</v>
          </cell>
          <cell r="P194">
            <v>0</v>
          </cell>
          <cell r="Q194">
            <v>0</v>
          </cell>
          <cell r="R194">
            <v>0</v>
          </cell>
          <cell r="S194">
            <v>0</v>
          </cell>
          <cell r="V194">
            <v>0</v>
          </cell>
        </row>
        <row r="195">
          <cell r="G195">
            <v>0</v>
          </cell>
          <cell r="H195">
            <v>0</v>
          </cell>
          <cell r="I195">
            <v>0</v>
          </cell>
          <cell r="J195">
            <v>0</v>
          </cell>
          <cell r="K195">
            <v>0</v>
          </cell>
          <cell r="N195">
            <v>0</v>
          </cell>
          <cell r="O195">
            <v>0</v>
          </cell>
          <cell r="P195">
            <v>0</v>
          </cell>
          <cell r="Q195">
            <v>0</v>
          </cell>
          <cell r="R195">
            <v>0</v>
          </cell>
          <cell r="S195">
            <v>0</v>
          </cell>
          <cell r="V195">
            <v>0</v>
          </cell>
        </row>
        <row r="196">
          <cell r="G196">
            <v>0</v>
          </cell>
          <cell r="H196">
            <v>0</v>
          </cell>
          <cell r="I196">
            <v>0</v>
          </cell>
          <cell r="J196">
            <v>0</v>
          </cell>
          <cell r="K196">
            <v>0</v>
          </cell>
          <cell r="N196">
            <v>0</v>
          </cell>
          <cell r="O196">
            <v>0</v>
          </cell>
          <cell r="P196">
            <v>0</v>
          </cell>
          <cell r="Q196">
            <v>0</v>
          </cell>
          <cell r="R196">
            <v>0</v>
          </cell>
          <cell r="S196">
            <v>0</v>
          </cell>
          <cell r="V196">
            <v>0</v>
          </cell>
        </row>
        <row r="197">
          <cell r="G197">
            <v>0</v>
          </cell>
          <cell r="H197">
            <v>0</v>
          </cell>
          <cell r="I197">
            <v>0</v>
          </cell>
          <cell r="J197">
            <v>0</v>
          </cell>
          <cell r="K197">
            <v>0</v>
          </cell>
          <cell r="N197">
            <v>0</v>
          </cell>
          <cell r="O197">
            <v>0</v>
          </cell>
          <cell r="P197">
            <v>0</v>
          </cell>
          <cell r="Q197">
            <v>0</v>
          </cell>
          <cell r="R197">
            <v>0</v>
          </cell>
          <cell r="S197">
            <v>0</v>
          </cell>
          <cell r="V197">
            <v>0</v>
          </cell>
        </row>
        <row r="198">
          <cell r="G198">
            <v>0</v>
          </cell>
          <cell r="H198">
            <v>0</v>
          </cell>
          <cell r="I198">
            <v>0</v>
          </cell>
          <cell r="J198">
            <v>0</v>
          </cell>
          <cell r="K198">
            <v>0</v>
          </cell>
          <cell r="N198">
            <v>0</v>
          </cell>
          <cell r="O198">
            <v>0</v>
          </cell>
          <cell r="P198">
            <v>0</v>
          </cell>
          <cell r="Q198">
            <v>0</v>
          </cell>
          <cell r="R198">
            <v>0</v>
          </cell>
          <cell r="S198">
            <v>0</v>
          </cell>
          <cell r="V198">
            <v>0</v>
          </cell>
        </row>
        <row r="199">
          <cell r="G199">
            <v>0</v>
          </cell>
          <cell r="H199">
            <v>0</v>
          </cell>
          <cell r="I199">
            <v>0</v>
          </cell>
          <cell r="J199">
            <v>0</v>
          </cell>
          <cell r="K199">
            <v>0</v>
          </cell>
          <cell r="N199">
            <v>0</v>
          </cell>
          <cell r="O199">
            <v>0</v>
          </cell>
          <cell r="P199">
            <v>0</v>
          </cell>
          <cell r="Q199">
            <v>0</v>
          </cell>
          <cell r="R199">
            <v>0</v>
          </cell>
          <cell r="S199">
            <v>0</v>
          </cell>
          <cell r="V199">
            <v>0</v>
          </cell>
        </row>
        <row r="200">
          <cell r="G200">
            <v>0</v>
          </cell>
          <cell r="H200">
            <v>0</v>
          </cell>
          <cell r="I200">
            <v>0</v>
          </cell>
          <cell r="J200">
            <v>0</v>
          </cell>
          <cell r="K200">
            <v>0</v>
          </cell>
          <cell r="N200">
            <v>0</v>
          </cell>
          <cell r="O200">
            <v>0</v>
          </cell>
          <cell r="P200">
            <v>0</v>
          </cell>
          <cell r="Q200">
            <v>0</v>
          </cell>
          <cell r="R200">
            <v>0</v>
          </cell>
          <cell r="S200">
            <v>0</v>
          </cell>
          <cell r="V200">
            <v>0</v>
          </cell>
        </row>
        <row r="201">
          <cell r="G201">
            <v>0</v>
          </cell>
          <cell r="H201">
            <v>0</v>
          </cell>
          <cell r="I201">
            <v>0</v>
          </cell>
          <cell r="J201">
            <v>0</v>
          </cell>
          <cell r="K201">
            <v>0</v>
          </cell>
          <cell r="N201">
            <v>0</v>
          </cell>
          <cell r="O201">
            <v>0</v>
          </cell>
          <cell r="P201">
            <v>0</v>
          </cell>
          <cell r="Q201">
            <v>0</v>
          </cell>
          <cell r="R201">
            <v>0</v>
          </cell>
          <cell r="S201">
            <v>0</v>
          </cell>
          <cell r="V201">
            <v>0</v>
          </cell>
        </row>
        <row r="202">
          <cell r="G202">
            <v>0</v>
          </cell>
          <cell r="H202">
            <v>0</v>
          </cell>
          <cell r="I202">
            <v>0</v>
          </cell>
          <cell r="J202">
            <v>0</v>
          </cell>
          <cell r="K202">
            <v>0</v>
          </cell>
          <cell r="N202">
            <v>0</v>
          </cell>
          <cell r="O202">
            <v>0</v>
          </cell>
          <cell r="P202">
            <v>0</v>
          </cell>
          <cell r="Q202">
            <v>0</v>
          </cell>
          <cell r="R202">
            <v>0</v>
          </cell>
          <cell r="S202">
            <v>0</v>
          </cell>
          <cell r="V202">
            <v>0</v>
          </cell>
        </row>
        <row r="203">
          <cell r="G203">
            <v>0</v>
          </cell>
          <cell r="H203">
            <v>0</v>
          </cell>
          <cell r="I203">
            <v>0</v>
          </cell>
          <cell r="J203">
            <v>0</v>
          </cell>
          <cell r="K203">
            <v>0</v>
          </cell>
          <cell r="N203">
            <v>0</v>
          </cell>
          <cell r="O203">
            <v>0</v>
          </cell>
          <cell r="P203">
            <v>0</v>
          </cell>
          <cell r="Q203">
            <v>0</v>
          </cell>
          <cell r="R203">
            <v>0</v>
          </cell>
          <cell r="S203">
            <v>0</v>
          </cell>
          <cell r="V203">
            <v>0</v>
          </cell>
        </row>
        <row r="204">
          <cell r="G204">
            <v>0</v>
          </cell>
          <cell r="H204">
            <v>0</v>
          </cell>
          <cell r="I204">
            <v>0</v>
          </cell>
          <cell r="J204">
            <v>0</v>
          </cell>
          <cell r="K204">
            <v>0</v>
          </cell>
          <cell r="N204">
            <v>0</v>
          </cell>
          <cell r="O204">
            <v>0</v>
          </cell>
          <cell r="P204">
            <v>0</v>
          </cell>
          <cell r="Q204">
            <v>0</v>
          </cell>
          <cell r="R204">
            <v>0</v>
          </cell>
          <cell r="S204">
            <v>0</v>
          </cell>
          <cell r="V204">
            <v>0</v>
          </cell>
        </row>
        <row r="205">
          <cell r="G205">
            <v>0</v>
          </cell>
          <cell r="H205">
            <v>0</v>
          </cell>
          <cell r="I205">
            <v>0</v>
          </cell>
          <cell r="J205">
            <v>0</v>
          </cell>
          <cell r="K205">
            <v>0</v>
          </cell>
          <cell r="N205">
            <v>0</v>
          </cell>
          <cell r="O205">
            <v>0</v>
          </cell>
          <cell r="P205">
            <v>0</v>
          </cell>
          <cell r="Q205">
            <v>0</v>
          </cell>
          <cell r="R205">
            <v>0</v>
          </cell>
          <cell r="S205">
            <v>0</v>
          </cell>
          <cell r="V205">
            <v>0</v>
          </cell>
        </row>
        <row r="206">
          <cell r="G206">
            <v>0</v>
          </cell>
          <cell r="H206">
            <v>0</v>
          </cell>
          <cell r="I206">
            <v>0</v>
          </cell>
          <cell r="J206">
            <v>0</v>
          </cell>
          <cell r="K206">
            <v>0</v>
          </cell>
          <cell r="N206">
            <v>0</v>
          </cell>
          <cell r="O206">
            <v>0</v>
          </cell>
          <cell r="P206">
            <v>0</v>
          </cell>
          <cell r="Q206">
            <v>0</v>
          </cell>
          <cell r="R206">
            <v>0</v>
          </cell>
          <cell r="S206">
            <v>0</v>
          </cell>
          <cell r="V206">
            <v>0</v>
          </cell>
        </row>
        <row r="207">
          <cell r="G207">
            <v>0</v>
          </cell>
          <cell r="H207">
            <v>0</v>
          </cell>
          <cell r="I207">
            <v>0</v>
          </cell>
          <cell r="J207">
            <v>0</v>
          </cell>
          <cell r="K207">
            <v>0</v>
          </cell>
          <cell r="N207">
            <v>0</v>
          </cell>
          <cell r="O207">
            <v>0</v>
          </cell>
          <cell r="P207">
            <v>0</v>
          </cell>
          <cell r="Q207">
            <v>0</v>
          </cell>
          <cell r="R207">
            <v>0</v>
          </cell>
          <cell r="S207">
            <v>0</v>
          </cell>
          <cell r="V207">
            <v>0</v>
          </cell>
        </row>
        <row r="208">
          <cell r="G208">
            <v>0</v>
          </cell>
          <cell r="H208">
            <v>0</v>
          </cell>
          <cell r="I208">
            <v>0</v>
          </cell>
          <cell r="J208">
            <v>0</v>
          </cell>
          <cell r="K208">
            <v>0</v>
          </cell>
          <cell r="N208">
            <v>0</v>
          </cell>
          <cell r="O208">
            <v>0</v>
          </cell>
          <cell r="P208">
            <v>0</v>
          </cell>
          <cell r="Q208">
            <v>0</v>
          </cell>
          <cell r="R208">
            <v>0</v>
          </cell>
          <cell r="S208">
            <v>0</v>
          </cell>
          <cell r="V208">
            <v>0</v>
          </cell>
        </row>
        <row r="209">
          <cell r="G209">
            <v>0</v>
          </cell>
          <cell r="H209">
            <v>0</v>
          </cell>
          <cell r="I209">
            <v>0</v>
          </cell>
          <cell r="J209">
            <v>0</v>
          </cell>
          <cell r="K209">
            <v>0</v>
          </cell>
          <cell r="N209">
            <v>0</v>
          </cell>
          <cell r="O209">
            <v>0</v>
          </cell>
          <cell r="P209">
            <v>0</v>
          </cell>
          <cell r="Q209">
            <v>0</v>
          </cell>
          <cell r="R209">
            <v>0</v>
          </cell>
          <cell r="S209">
            <v>0</v>
          </cell>
          <cell r="V209">
            <v>0</v>
          </cell>
        </row>
        <row r="210">
          <cell r="G210">
            <v>0</v>
          </cell>
          <cell r="H210">
            <v>0</v>
          </cell>
          <cell r="I210">
            <v>0</v>
          </cell>
          <cell r="J210">
            <v>0</v>
          </cell>
          <cell r="K210">
            <v>0</v>
          </cell>
          <cell r="N210">
            <v>0</v>
          </cell>
          <cell r="O210">
            <v>0</v>
          </cell>
          <cell r="P210">
            <v>0</v>
          </cell>
          <cell r="Q210">
            <v>0</v>
          </cell>
          <cell r="R210">
            <v>0</v>
          </cell>
          <cell r="S210">
            <v>0</v>
          </cell>
          <cell r="V210">
            <v>0</v>
          </cell>
        </row>
        <row r="211">
          <cell r="G211">
            <v>0</v>
          </cell>
          <cell r="H211">
            <v>0</v>
          </cell>
          <cell r="I211">
            <v>0</v>
          </cell>
          <cell r="J211">
            <v>0</v>
          </cell>
          <cell r="K211">
            <v>0</v>
          </cell>
          <cell r="N211">
            <v>0</v>
          </cell>
          <cell r="O211">
            <v>0</v>
          </cell>
          <cell r="P211">
            <v>0</v>
          </cell>
          <cell r="Q211">
            <v>0</v>
          </cell>
          <cell r="R211">
            <v>0</v>
          </cell>
          <cell r="S211">
            <v>0</v>
          </cell>
          <cell r="V211">
            <v>0</v>
          </cell>
        </row>
        <row r="212">
          <cell r="G212">
            <v>0</v>
          </cell>
          <cell r="H212">
            <v>0</v>
          </cell>
          <cell r="I212">
            <v>0</v>
          </cell>
          <cell r="J212">
            <v>0</v>
          </cell>
          <cell r="K212">
            <v>0</v>
          </cell>
          <cell r="N212">
            <v>0</v>
          </cell>
          <cell r="O212">
            <v>0</v>
          </cell>
          <cell r="P212">
            <v>0</v>
          </cell>
          <cell r="Q212">
            <v>0</v>
          </cell>
          <cell r="R212">
            <v>0</v>
          </cell>
          <cell r="S212">
            <v>0</v>
          </cell>
          <cell r="V212">
            <v>0</v>
          </cell>
        </row>
        <row r="213">
          <cell r="G213">
            <v>0</v>
          </cell>
          <cell r="H213">
            <v>0</v>
          </cell>
          <cell r="I213">
            <v>0</v>
          </cell>
          <cell r="J213">
            <v>0</v>
          </cell>
          <cell r="K213">
            <v>0</v>
          </cell>
          <cell r="N213">
            <v>0</v>
          </cell>
          <cell r="O213">
            <v>0</v>
          </cell>
          <cell r="P213">
            <v>0</v>
          </cell>
          <cell r="Q213">
            <v>0</v>
          </cell>
          <cell r="R213">
            <v>0</v>
          </cell>
          <cell r="S213">
            <v>0</v>
          </cell>
          <cell r="V213">
            <v>0</v>
          </cell>
        </row>
        <row r="214">
          <cell r="G214">
            <v>0</v>
          </cell>
          <cell r="H214">
            <v>0</v>
          </cell>
          <cell r="I214">
            <v>0</v>
          </cell>
          <cell r="J214">
            <v>0</v>
          </cell>
          <cell r="K214">
            <v>0</v>
          </cell>
          <cell r="N214">
            <v>0</v>
          </cell>
          <cell r="O214">
            <v>0</v>
          </cell>
          <cell r="P214">
            <v>0</v>
          </cell>
          <cell r="Q214">
            <v>0</v>
          </cell>
          <cell r="R214">
            <v>0</v>
          </cell>
          <cell r="S214">
            <v>0</v>
          </cell>
          <cell r="V214">
            <v>0</v>
          </cell>
        </row>
        <row r="215">
          <cell r="G215">
            <v>0</v>
          </cell>
          <cell r="H215">
            <v>0</v>
          </cell>
          <cell r="I215">
            <v>0</v>
          </cell>
          <cell r="J215">
            <v>0</v>
          </cell>
          <cell r="K215">
            <v>0</v>
          </cell>
          <cell r="N215">
            <v>0</v>
          </cell>
          <cell r="O215">
            <v>0</v>
          </cell>
          <cell r="P215">
            <v>0</v>
          </cell>
          <cell r="Q215">
            <v>0</v>
          </cell>
          <cell r="R215">
            <v>0</v>
          </cell>
          <cell r="S215">
            <v>0</v>
          </cell>
          <cell r="V215">
            <v>0</v>
          </cell>
        </row>
        <row r="216">
          <cell r="G216">
            <v>0</v>
          </cell>
          <cell r="H216">
            <v>0</v>
          </cell>
          <cell r="I216">
            <v>0</v>
          </cell>
          <cell r="J216">
            <v>0</v>
          </cell>
          <cell r="K216">
            <v>0</v>
          </cell>
          <cell r="N216">
            <v>0</v>
          </cell>
          <cell r="O216">
            <v>0</v>
          </cell>
          <cell r="P216">
            <v>0</v>
          </cell>
          <cell r="Q216">
            <v>0</v>
          </cell>
          <cell r="R216">
            <v>0</v>
          </cell>
          <cell r="S216">
            <v>0</v>
          </cell>
          <cell r="V216">
            <v>0</v>
          </cell>
        </row>
        <row r="217">
          <cell r="G217">
            <v>0</v>
          </cell>
          <cell r="H217">
            <v>0</v>
          </cell>
          <cell r="I217">
            <v>0</v>
          </cell>
          <cell r="J217">
            <v>0</v>
          </cell>
          <cell r="K217">
            <v>0</v>
          </cell>
          <cell r="N217">
            <v>0</v>
          </cell>
          <cell r="O217">
            <v>0</v>
          </cell>
          <cell r="P217">
            <v>0</v>
          </cell>
          <cell r="Q217">
            <v>0</v>
          </cell>
          <cell r="R217">
            <v>0</v>
          </cell>
          <cell r="S217">
            <v>0</v>
          </cell>
          <cell r="V217">
            <v>0</v>
          </cell>
        </row>
        <row r="218">
          <cell r="G218">
            <v>0</v>
          </cell>
          <cell r="H218">
            <v>0</v>
          </cell>
          <cell r="I218">
            <v>0</v>
          </cell>
          <cell r="J218">
            <v>0</v>
          </cell>
          <cell r="K218">
            <v>0</v>
          </cell>
          <cell r="N218">
            <v>0</v>
          </cell>
          <cell r="O218">
            <v>0</v>
          </cell>
          <cell r="P218">
            <v>0</v>
          </cell>
          <cell r="Q218">
            <v>0</v>
          </cell>
          <cell r="R218">
            <v>0</v>
          </cell>
          <cell r="S218">
            <v>0</v>
          </cell>
          <cell r="V218">
            <v>0</v>
          </cell>
        </row>
        <row r="219">
          <cell r="G219">
            <v>0</v>
          </cell>
          <cell r="H219">
            <v>0</v>
          </cell>
          <cell r="I219">
            <v>0</v>
          </cell>
          <cell r="J219">
            <v>0</v>
          </cell>
          <cell r="K219">
            <v>0</v>
          </cell>
          <cell r="N219">
            <v>0</v>
          </cell>
          <cell r="O219">
            <v>0</v>
          </cell>
          <cell r="P219">
            <v>0</v>
          </cell>
          <cell r="Q219">
            <v>0</v>
          </cell>
          <cell r="R219">
            <v>0</v>
          </cell>
          <cell r="S219">
            <v>0</v>
          </cell>
          <cell r="V219">
            <v>0</v>
          </cell>
        </row>
        <row r="220">
          <cell r="G220">
            <v>0</v>
          </cell>
          <cell r="H220">
            <v>0</v>
          </cell>
          <cell r="I220">
            <v>0</v>
          </cell>
          <cell r="J220">
            <v>0</v>
          </cell>
          <cell r="K220">
            <v>0</v>
          </cell>
          <cell r="N220">
            <v>0</v>
          </cell>
          <cell r="O220">
            <v>0</v>
          </cell>
          <cell r="P220">
            <v>0</v>
          </cell>
          <cell r="Q220">
            <v>0</v>
          </cell>
          <cell r="R220">
            <v>0</v>
          </cell>
          <cell r="S220">
            <v>0</v>
          </cell>
          <cell r="V220">
            <v>0</v>
          </cell>
        </row>
        <row r="221">
          <cell r="G221">
            <v>0</v>
          </cell>
          <cell r="H221">
            <v>0</v>
          </cell>
          <cell r="I221">
            <v>0</v>
          </cell>
          <cell r="J221">
            <v>0</v>
          </cell>
          <cell r="K221">
            <v>0</v>
          </cell>
          <cell r="N221">
            <v>0</v>
          </cell>
          <cell r="O221">
            <v>0</v>
          </cell>
          <cell r="P221">
            <v>0</v>
          </cell>
          <cell r="Q221">
            <v>0</v>
          </cell>
          <cell r="R221">
            <v>0</v>
          </cell>
          <cell r="S221">
            <v>0</v>
          </cell>
          <cell r="V221">
            <v>0</v>
          </cell>
        </row>
        <row r="222">
          <cell r="G222">
            <v>0</v>
          </cell>
          <cell r="H222">
            <v>0</v>
          </cell>
          <cell r="I222">
            <v>0</v>
          </cell>
          <cell r="J222">
            <v>0</v>
          </cell>
          <cell r="K222">
            <v>0</v>
          </cell>
          <cell r="N222">
            <v>0</v>
          </cell>
          <cell r="O222">
            <v>0</v>
          </cell>
          <cell r="P222">
            <v>0</v>
          </cell>
          <cell r="Q222">
            <v>0</v>
          </cell>
          <cell r="R222">
            <v>0</v>
          </cell>
          <cell r="S222">
            <v>0</v>
          </cell>
          <cell r="V222">
            <v>0</v>
          </cell>
        </row>
        <row r="223">
          <cell r="G223">
            <v>0</v>
          </cell>
          <cell r="H223">
            <v>0</v>
          </cell>
          <cell r="I223">
            <v>0</v>
          </cell>
          <cell r="J223">
            <v>0</v>
          </cell>
          <cell r="K223">
            <v>0</v>
          </cell>
          <cell r="N223">
            <v>0</v>
          </cell>
          <cell r="O223">
            <v>0</v>
          </cell>
          <cell r="P223">
            <v>0</v>
          </cell>
          <cell r="Q223">
            <v>0</v>
          </cell>
          <cell r="R223">
            <v>0</v>
          </cell>
          <cell r="S223">
            <v>0</v>
          </cell>
          <cell r="V223">
            <v>0</v>
          </cell>
        </row>
        <row r="224">
          <cell r="G224">
            <v>0</v>
          </cell>
          <cell r="H224">
            <v>0</v>
          </cell>
          <cell r="I224">
            <v>0</v>
          </cell>
          <cell r="J224">
            <v>0</v>
          </cell>
          <cell r="K224">
            <v>0</v>
          </cell>
          <cell r="N224">
            <v>0</v>
          </cell>
          <cell r="O224">
            <v>0</v>
          </cell>
          <cell r="P224">
            <v>0</v>
          </cell>
          <cell r="Q224">
            <v>0</v>
          </cell>
          <cell r="R224">
            <v>0</v>
          </cell>
          <cell r="S224">
            <v>0</v>
          </cell>
          <cell r="V224">
            <v>0</v>
          </cell>
        </row>
        <row r="225">
          <cell r="G225">
            <v>0</v>
          </cell>
          <cell r="H225">
            <v>0</v>
          </cell>
          <cell r="I225">
            <v>0</v>
          </cell>
          <cell r="J225">
            <v>0</v>
          </cell>
          <cell r="K225">
            <v>0</v>
          </cell>
          <cell r="N225">
            <v>0</v>
          </cell>
          <cell r="O225">
            <v>0</v>
          </cell>
          <cell r="P225">
            <v>0</v>
          </cell>
          <cell r="Q225">
            <v>0</v>
          </cell>
          <cell r="R225">
            <v>0</v>
          </cell>
          <cell r="S225">
            <v>0</v>
          </cell>
          <cell r="V225">
            <v>0</v>
          </cell>
        </row>
        <row r="226">
          <cell r="G226">
            <v>0</v>
          </cell>
          <cell r="H226">
            <v>0</v>
          </cell>
          <cell r="I226">
            <v>0</v>
          </cell>
          <cell r="J226">
            <v>0</v>
          </cell>
          <cell r="K226">
            <v>0</v>
          </cell>
          <cell r="N226">
            <v>0</v>
          </cell>
          <cell r="O226">
            <v>0</v>
          </cell>
          <cell r="P226">
            <v>0</v>
          </cell>
          <cell r="Q226">
            <v>0</v>
          </cell>
          <cell r="R226">
            <v>0</v>
          </cell>
          <cell r="S226">
            <v>0</v>
          </cell>
          <cell r="V226">
            <v>0</v>
          </cell>
        </row>
        <row r="227">
          <cell r="G227">
            <v>0</v>
          </cell>
          <cell r="H227">
            <v>0</v>
          </cell>
          <cell r="I227">
            <v>0</v>
          </cell>
          <cell r="J227">
            <v>0</v>
          </cell>
          <cell r="K227">
            <v>0</v>
          </cell>
          <cell r="N227">
            <v>0</v>
          </cell>
          <cell r="O227">
            <v>0</v>
          </cell>
          <cell r="P227">
            <v>0</v>
          </cell>
          <cell r="Q227">
            <v>0</v>
          </cell>
          <cell r="R227">
            <v>0</v>
          </cell>
          <cell r="S227">
            <v>0</v>
          </cell>
          <cell r="V227">
            <v>0</v>
          </cell>
        </row>
        <row r="228">
          <cell r="G228">
            <v>0</v>
          </cell>
          <cell r="H228">
            <v>0</v>
          </cell>
          <cell r="I228">
            <v>0</v>
          </cell>
          <cell r="J228">
            <v>0</v>
          </cell>
          <cell r="K228">
            <v>0</v>
          </cell>
          <cell r="N228">
            <v>0</v>
          </cell>
          <cell r="O228">
            <v>0</v>
          </cell>
          <cell r="P228">
            <v>0</v>
          </cell>
          <cell r="Q228">
            <v>0</v>
          </cell>
          <cell r="R228">
            <v>0</v>
          </cell>
          <cell r="S228">
            <v>0</v>
          </cell>
          <cell r="V228">
            <v>0</v>
          </cell>
        </row>
        <row r="229">
          <cell r="G229">
            <v>0</v>
          </cell>
          <cell r="H229">
            <v>0</v>
          </cell>
          <cell r="I229">
            <v>0</v>
          </cell>
          <cell r="J229">
            <v>0</v>
          </cell>
          <cell r="K229">
            <v>0</v>
          </cell>
          <cell r="N229">
            <v>0</v>
          </cell>
          <cell r="O229">
            <v>0</v>
          </cell>
          <cell r="P229">
            <v>0</v>
          </cell>
          <cell r="Q229">
            <v>0</v>
          </cell>
          <cell r="R229">
            <v>0</v>
          </cell>
          <cell r="S229">
            <v>0</v>
          </cell>
          <cell r="V229">
            <v>0</v>
          </cell>
        </row>
        <row r="230">
          <cell r="G230">
            <v>0</v>
          </cell>
          <cell r="H230">
            <v>0</v>
          </cell>
          <cell r="I230">
            <v>0</v>
          </cell>
          <cell r="J230">
            <v>0</v>
          </cell>
          <cell r="K230">
            <v>0</v>
          </cell>
          <cell r="N230">
            <v>0</v>
          </cell>
          <cell r="O230">
            <v>0</v>
          </cell>
          <cell r="P230">
            <v>0</v>
          </cell>
          <cell r="Q230">
            <v>0</v>
          </cell>
          <cell r="R230">
            <v>0</v>
          </cell>
          <cell r="S230">
            <v>0</v>
          </cell>
          <cell r="V230">
            <v>0</v>
          </cell>
        </row>
        <row r="231">
          <cell r="G231">
            <v>0</v>
          </cell>
          <cell r="H231">
            <v>0</v>
          </cell>
          <cell r="I231">
            <v>0</v>
          </cell>
          <cell r="J231">
            <v>0</v>
          </cell>
          <cell r="K231">
            <v>0</v>
          </cell>
          <cell r="N231">
            <v>0</v>
          </cell>
          <cell r="O231">
            <v>0</v>
          </cell>
          <cell r="P231">
            <v>0</v>
          </cell>
          <cell r="Q231">
            <v>0</v>
          </cell>
          <cell r="R231">
            <v>0</v>
          </cell>
          <cell r="S231">
            <v>0</v>
          </cell>
          <cell r="V231">
            <v>0</v>
          </cell>
        </row>
        <row r="232">
          <cell r="G232">
            <v>0</v>
          </cell>
          <cell r="H232">
            <v>0</v>
          </cell>
          <cell r="I232">
            <v>0</v>
          </cell>
          <cell r="J232">
            <v>0</v>
          </cell>
          <cell r="K232">
            <v>0</v>
          </cell>
          <cell r="N232">
            <v>0</v>
          </cell>
          <cell r="O232">
            <v>0</v>
          </cell>
          <cell r="P232">
            <v>0</v>
          </cell>
          <cell r="Q232">
            <v>0</v>
          </cell>
          <cell r="R232">
            <v>0</v>
          </cell>
          <cell r="S232">
            <v>0</v>
          </cell>
          <cell r="V232">
            <v>0</v>
          </cell>
        </row>
        <row r="233">
          <cell r="G233">
            <v>0</v>
          </cell>
          <cell r="H233">
            <v>0</v>
          </cell>
          <cell r="I233">
            <v>0</v>
          </cell>
          <cell r="J233">
            <v>0</v>
          </cell>
          <cell r="K233">
            <v>0</v>
          </cell>
          <cell r="N233">
            <v>0</v>
          </cell>
          <cell r="O233">
            <v>0</v>
          </cell>
          <cell r="P233">
            <v>0</v>
          </cell>
          <cell r="Q233">
            <v>0</v>
          </cell>
          <cell r="R233">
            <v>0</v>
          </cell>
          <cell r="S233">
            <v>0</v>
          </cell>
          <cell r="V233">
            <v>0</v>
          </cell>
        </row>
        <row r="234">
          <cell r="G234">
            <v>0</v>
          </cell>
          <cell r="H234">
            <v>0</v>
          </cell>
          <cell r="I234">
            <v>0</v>
          </cell>
          <cell r="J234">
            <v>0</v>
          </cell>
          <cell r="K234">
            <v>0</v>
          </cell>
          <cell r="N234">
            <v>0</v>
          </cell>
          <cell r="O234">
            <v>0</v>
          </cell>
          <cell r="P234">
            <v>0</v>
          </cell>
          <cell r="Q234">
            <v>0</v>
          </cell>
          <cell r="R234">
            <v>0</v>
          </cell>
          <cell r="S234">
            <v>0</v>
          </cell>
          <cell r="V234">
            <v>0</v>
          </cell>
        </row>
        <row r="235">
          <cell r="G235">
            <v>0</v>
          </cell>
          <cell r="H235">
            <v>0</v>
          </cell>
          <cell r="I235">
            <v>0</v>
          </cell>
          <cell r="J235">
            <v>0</v>
          </cell>
          <cell r="K235">
            <v>0</v>
          </cell>
          <cell r="N235">
            <v>0</v>
          </cell>
          <cell r="O235">
            <v>0</v>
          </cell>
          <cell r="P235">
            <v>0</v>
          </cell>
          <cell r="Q235">
            <v>0</v>
          </cell>
          <cell r="R235">
            <v>0</v>
          </cell>
          <cell r="S235">
            <v>0</v>
          </cell>
          <cell r="V235">
            <v>0</v>
          </cell>
        </row>
        <row r="236">
          <cell r="G236">
            <v>0</v>
          </cell>
          <cell r="H236">
            <v>0</v>
          </cell>
          <cell r="I236">
            <v>0</v>
          </cell>
          <cell r="J236">
            <v>0</v>
          </cell>
          <cell r="K236">
            <v>0</v>
          </cell>
          <cell r="N236">
            <v>0</v>
          </cell>
          <cell r="O236">
            <v>0</v>
          </cell>
          <cell r="P236">
            <v>0</v>
          </cell>
          <cell r="Q236">
            <v>0</v>
          </cell>
          <cell r="R236">
            <v>0</v>
          </cell>
          <cell r="S236">
            <v>0</v>
          </cell>
          <cell r="V236">
            <v>0</v>
          </cell>
        </row>
        <row r="237">
          <cell r="G237">
            <v>0</v>
          </cell>
          <cell r="H237">
            <v>0</v>
          </cell>
          <cell r="I237">
            <v>0</v>
          </cell>
          <cell r="J237">
            <v>0</v>
          </cell>
          <cell r="K237">
            <v>0</v>
          </cell>
          <cell r="N237">
            <v>0</v>
          </cell>
          <cell r="O237">
            <v>0</v>
          </cell>
          <cell r="P237">
            <v>0</v>
          </cell>
          <cell r="Q237">
            <v>0</v>
          </cell>
          <cell r="R237">
            <v>0</v>
          </cell>
          <cell r="S237">
            <v>0</v>
          </cell>
          <cell r="V237">
            <v>0</v>
          </cell>
        </row>
        <row r="238">
          <cell r="G238">
            <v>0</v>
          </cell>
          <cell r="H238">
            <v>0</v>
          </cell>
          <cell r="I238">
            <v>0</v>
          </cell>
          <cell r="J238">
            <v>0</v>
          </cell>
          <cell r="K238">
            <v>0</v>
          </cell>
          <cell r="N238">
            <v>0</v>
          </cell>
          <cell r="O238">
            <v>0</v>
          </cell>
          <cell r="P238">
            <v>0</v>
          </cell>
          <cell r="Q238">
            <v>0</v>
          </cell>
          <cell r="R238">
            <v>0</v>
          </cell>
          <cell r="S238">
            <v>0</v>
          </cell>
          <cell r="V238">
            <v>0</v>
          </cell>
        </row>
        <row r="239">
          <cell r="G239">
            <v>0</v>
          </cell>
          <cell r="H239">
            <v>0</v>
          </cell>
          <cell r="I239">
            <v>0</v>
          </cell>
          <cell r="J239">
            <v>0</v>
          </cell>
          <cell r="K239">
            <v>0</v>
          </cell>
          <cell r="N239">
            <v>0</v>
          </cell>
          <cell r="O239">
            <v>0</v>
          </cell>
          <cell r="P239">
            <v>0</v>
          </cell>
          <cell r="Q239">
            <v>0</v>
          </cell>
          <cell r="R239">
            <v>0</v>
          </cell>
          <cell r="S239">
            <v>0</v>
          </cell>
          <cell r="V239">
            <v>0</v>
          </cell>
        </row>
        <row r="240">
          <cell r="G240">
            <v>0</v>
          </cell>
          <cell r="H240">
            <v>0</v>
          </cell>
          <cell r="I240">
            <v>0</v>
          </cell>
          <cell r="J240">
            <v>0</v>
          </cell>
          <cell r="K240">
            <v>0</v>
          </cell>
          <cell r="N240">
            <v>0</v>
          </cell>
          <cell r="O240">
            <v>0</v>
          </cell>
          <cell r="P240">
            <v>0</v>
          </cell>
          <cell r="Q240">
            <v>0</v>
          </cell>
          <cell r="R240">
            <v>0</v>
          </cell>
          <cell r="S240">
            <v>0</v>
          </cell>
          <cell r="V240">
            <v>0</v>
          </cell>
        </row>
        <row r="241">
          <cell r="G241">
            <v>0</v>
          </cell>
          <cell r="H241">
            <v>0</v>
          </cell>
          <cell r="I241">
            <v>0</v>
          </cell>
          <cell r="J241">
            <v>0</v>
          </cell>
          <cell r="K241">
            <v>0</v>
          </cell>
          <cell r="N241">
            <v>0</v>
          </cell>
          <cell r="O241">
            <v>0</v>
          </cell>
          <cell r="P241">
            <v>0</v>
          </cell>
          <cell r="Q241">
            <v>0</v>
          </cell>
          <cell r="R241">
            <v>0</v>
          </cell>
          <cell r="S241">
            <v>0</v>
          </cell>
          <cell r="V241">
            <v>0</v>
          </cell>
        </row>
        <row r="242">
          <cell r="G242">
            <v>0</v>
          </cell>
          <cell r="H242">
            <v>0</v>
          </cell>
          <cell r="I242">
            <v>0</v>
          </cell>
          <cell r="J242">
            <v>0</v>
          </cell>
          <cell r="K242">
            <v>0</v>
          </cell>
          <cell r="N242">
            <v>0</v>
          </cell>
          <cell r="O242">
            <v>0</v>
          </cell>
          <cell r="P242">
            <v>0</v>
          </cell>
          <cell r="Q242">
            <v>0</v>
          </cell>
          <cell r="R242">
            <v>0</v>
          </cell>
          <cell r="S242">
            <v>0</v>
          </cell>
          <cell r="V242">
            <v>0</v>
          </cell>
        </row>
        <row r="243">
          <cell r="G243">
            <v>0</v>
          </cell>
          <cell r="H243">
            <v>0</v>
          </cell>
          <cell r="I243">
            <v>0</v>
          </cell>
          <cell r="J243">
            <v>0</v>
          </cell>
          <cell r="K243">
            <v>0</v>
          </cell>
          <cell r="N243">
            <v>0</v>
          </cell>
          <cell r="O243">
            <v>0</v>
          </cell>
          <cell r="P243">
            <v>0</v>
          </cell>
          <cell r="Q243">
            <v>0</v>
          </cell>
          <cell r="R243">
            <v>0</v>
          </cell>
          <cell r="S243">
            <v>0</v>
          </cell>
          <cell r="V243">
            <v>0</v>
          </cell>
        </row>
        <row r="244">
          <cell r="G244">
            <v>0</v>
          </cell>
          <cell r="H244">
            <v>0</v>
          </cell>
          <cell r="I244">
            <v>0</v>
          </cell>
          <cell r="J244">
            <v>0</v>
          </cell>
          <cell r="K244">
            <v>0</v>
          </cell>
          <cell r="N244">
            <v>0</v>
          </cell>
          <cell r="O244">
            <v>0</v>
          </cell>
          <cell r="P244">
            <v>0</v>
          </cell>
          <cell r="Q244">
            <v>0</v>
          </cell>
          <cell r="R244">
            <v>0</v>
          </cell>
          <cell r="S244">
            <v>0</v>
          </cell>
          <cell r="V244">
            <v>0</v>
          </cell>
        </row>
        <row r="245">
          <cell r="G245">
            <v>0</v>
          </cell>
          <cell r="H245">
            <v>0</v>
          </cell>
          <cell r="I245">
            <v>0</v>
          </cell>
          <cell r="J245">
            <v>0</v>
          </cell>
          <cell r="K245">
            <v>0</v>
          </cell>
          <cell r="N245">
            <v>0</v>
          </cell>
          <cell r="O245">
            <v>0</v>
          </cell>
          <cell r="P245">
            <v>0</v>
          </cell>
          <cell r="Q245">
            <v>0</v>
          </cell>
          <cell r="R245">
            <v>0</v>
          </cell>
          <cell r="S245">
            <v>0</v>
          </cell>
          <cell r="V245">
            <v>0</v>
          </cell>
        </row>
        <row r="246">
          <cell r="G246">
            <v>0</v>
          </cell>
          <cell r="H246">
            <v>0</v>
          </cell>
          <cell r="I246">
            <v>0</v>
          </cell>
          <cell r="J246">
            <v>0</v>
          </cell>
          <cell r="K246">
            <v>0</v>
          </cell>
          <cell r="N246">
            <v>0</v>
          </cell>
          <cell r="O246">
            <v>0</v>
          </cell>
          <cell r="P246">
            <v>0</v>
          </cell>
          <cell r="Q246">
            <v>0</v>
          </cell>
          <cell r="R246">
            <v>0</v>
          </cell>
          <cell r="S246">
            <v>0</v>
          </cell>
          <cell r="V246">
            <v>0</v>
          </cell>
        </row>
        <row r="247">
          <cell r="G247">
            <v>0</v>
          </cell>
          <cell r="H247">
            <v>0</v>
          </cell>
          <cell r="I247">
            <v>0</v>
          </cell>
          <cell r="J247">
            <v>0</v>
          </cell>
          <cell r="K247">
            <v>0</v>
          </cell>
          <cell r="N247">
            <v>0</v>
          </cell>
          <cell r="O247">
            <v>0</v>
          </cell>
          <cell r="P247">
            <v>0</v>
          </cell>
          <cell r="Q247">
            <v>0</v>
          </cell>
          <cell r="R247">
            <v>0</v>
          </cell>
          <cell r="S247">
            <v>0</v>
          </cell>
          <cell r="V247">
            <v>0</v>
          </cell>
        </row>
        <row r="248">
          <cell r="G248">
            <v>0</v>
          </cell>
          <cell r="H248">
            <v>0</v>
          </cell>
          <cell r="I248">
            <v>0</v>
          </cell>
          <cell r="J248">
            <v>0</v>
          </cell>
          <cell r="K248">
            <v>0</v>
          </cell>
          <cell r="N248">
            <v>0</v>
          </cell>
          <cell r="O248">
            <v>0</v>
          </cell>
          <cell r="P248">
            <v>0</v>
          </cell>
          <cell r="Q248">
            <v>0</v>
          </cell>
          <cell r="R248">
            <v>0</v>
          </cell>
          <cell r="S248">
            <v>0</v>
          </cell>
          <cell r="V248">
            <v>0</v>
          </cell>
        </row>
        <row r="249">
          <cell r="G249">
            <v>0</v>
          </cell>
          <cell r="H249">
            <v>0</v>
          </cell>
          <cell r="I249">
            <v>0</v>
          </cell>
          <cell r="J249">
            <v>0</v>
          </cell>
          <cell r="K249">
            <v>0</v>
          </cell>
          <cell r="N249">
            <v>0</v>
          </cell>
          <cell r="O249">
            <v>0</v>
          </cell>
          <cell r="P249">
            <v>0</v>
          </cell>
          <cell r="Q249">
            <v>0</v>
          </cell>
          <cell r="R249">
            <v>0</v>
          </cell>
          <cell r="S249">
            <v>0</v>
          </cell>
          <cell r="V249">
            <v>0</v>
          </cell>
        </row>
        <row r="250">
          <cell r="G250">
            <v>0</v>
          </cell>
          <cell r="H250">
            <v>0</v>
          </cell>
          <cell r="I250">
            <v>0</v>
          </cell>
          <cell r="J250">
            <v>0</v>
          </cell>
          <cell r="K250">
            <v>0</v>
          </cell>
          <cell r="N250">
            <v>0</v>
          </cell>
          <cell r="O250">
            <v>0</v>
          </cell>
          <cell r="P250">
            <v>0</v>
          </cell>
          <cell r="Q250">
            <v>0</v>
          </cell>
          <cell r="R250">
            <v>0</v>
          </cell>
          <cell r="S250">
            <v>0</v>
          </cell>
          <cell r="V250">
            <v>0</v>
          </cell>
        </row>
      </sheetData>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ose out form"/>
      <sheetName val="equip list"/>
      <sheetName val="Recap"/>
      <sheetName val="Actual"/>
      <sheetName val="Comm"/>
    </sheetNames>
    <sheetDataSet>
      <sheetData sheetId="0"/>
      <sheetData sheetId="1"/>
      <sheetData sheetId="2"/>
      <sheetData sheetId="3"/>
      <sheetData sheetId="4" refreshError="1">
        <row r="2">
          <cell r="C2">
            <v>228.95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Assump"/>
      <sheetName val="Acq-Tgt-CA-Consol."/>
      <sheetName val="Merger"/>
      <sheetName val="Sheet1"/>
      <sheetName val="Target"/>
      <sheetName val="DCF Output"/>
      <sheetName val="compsmatrix"/>
      <sheetName val="Target Sum"/>
      <sheetName val="Target-PF"/>
      <sheetName val="Acquiror-PF"/>
      <sheetName val="Acquiror"/>
      <sheetName val="Merger-PF"/>
      <sheetName val="Merger Assump"/>
      <sheetName val="Acquiror Incremental FS"/>
      <sheetName val="impact analysis"/>
      <sheetName val="Scenario Shop"/>
      <sheetName val="Dilu.Shares Factory"/>
      <sheetName val="Commercial Agreemt"/>
      <sheetName val="Old New Ice Compare"/>
    </sheetNames>
    <sheetDataSet>
      <sheetData sheetId="0" refreshError="1"/>
      <sheetData sheetId="1" refreshError="1">
        <row r="8">
          <cell r="I8" t="str">
            <v>BMS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D7">
            <v>2</v>
          </cell>
        </row>
      </sheetData>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st"/>
      <sheetName val="ICP"/>
      <sheetName val="Royalty"/>
      <sheetName val="PPV FD"/>
      <sheetName val="SLS PF"/>
      <sheetName val="COGS PK"/>
      <sheetName val="US ICP PK"/>
      <sheetName val="US ROY PS"/>
      <sheetName val="PPV FD OI"/>
      <sheetName val="PPV Std PL"/>
      <sheetName val="US PPV Std PL"/>
      <sheetName val="MFG VAR PN"/>
      <sheetName val="US MFG VAR PN"/>
      <sheetName val="INV REV PO"/>
      <sheetName val="US INV REV PO"/>
      <sheetName val="INV WO PR"/>
      <sheetName val="US INV WO PR"/>
      <sheetName val="US Free Gds PT"/>
      <sheetName val="COTH PW"/>
      <sheetName val="US COTH PW"/>
      <sheetName val="SKU GM"/>
      <sheetName val="GM LCL"/>
      <sheetName val="Format"/>
      <sheetName val="FCST"/>
      <sheetName val="PM Sales"/>
      <sheetName val="UCOST PG"/>
      <sheetName val="GM PG"/>
      <sheetName val="SLSGM"/>
      <sheetName val="2004 olay rec"/>
      <sheetName val="2005B  Cost Overlay"/>
      <sheetName val="2005B loc TOps co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5">
          <cell r="A5" t="str">
            <v>001119</v>
          </cell>
          <cell r="B5" t="str">
            <v>ABILIFY TABS 30mg 30's</v>
          </cell>
          <cell r="F5">
            <v>0</v>
          </cell>
          <cell r="G5">
            <v>0</v>
          </cell>
          <cell r="H5">
            <v>0</v>
          </cell>
          <cell r="I5">
            <v>0</v>
          </cell>
          <cell r="J5">
            <v>0</v>
          </cell>
          <cell r="K5">
            <v>0</v>
          </cell>
          <cell r="L5">
            <v>0</v>
          </cell>
          <cell r="M5">
            <v>0</v>
          </cell>
          <cell r="N5">
            <v>2</v>
          </cell>
          <cell r="O5">
            <v>0</v>
          </cell>
          <cell r="P5">
            <v>0</v>
          </cell>
          <cell r="Q5">
            <v>0</v>
          </cell>
          <cell r="R5">
            <v>2</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479.25</v>
          </cell>
          <cell r="AO5">
            <v>0</v>
          </cell>
          <cell r="AP5">
            <v>0</v>
          </cell>
          <cell r="AQ5">
            <v>0</v>
          </cell>
          <cell r="AR5">
            <v>479.25</v>
          </cell>
        </row>
        <row r="6">
          <cell r="A6" t="str">
            <v>70458D</v>
          </cell>
          <cell r="B6" t="str">
            <v>ACENORM TABS 12.5mg 90's</v>
          </cell>
          <cell r="F6">
            <v>0</v>
          </cell>
          <cell r="G6">
            <v>0</v>
          </cell>
          <cell r="H6">
            <v>0</v>
          </cell>
          <cell r="I6">
            <v>0</v>
          </cell>
          <cell r="J6">
            <v>0</v>
          </cell>
          <cell r="K6">
            <v>0</v>
          </cell>
          <cell r="L6">
            <v>12100</v>
          </cell>
          <cell r="M6">
            <v>0</v>
          </cell>
          <cell r="N6">
            <v>0</v>
          </cell>
          <cell r="O6">
            <v>0</v>
          </cell>
          <cell r="P6">
            <v>0</v>
          </cell>
          <cell r="Q6">
            <v>0</v>
          </cell>
          <cell r="R6">
            <v>12100</v>
          </cell>
          <cell r="S6">
            <v>0</v>
          </cell>
          <cell r="T6">
            <v>0</v>
          </cell>
          <cell r="U6">
            <v>0</v>
          </cell>
          <cell r="V6">
            <v>0</v>
          </cell>
          <cell r="W6">
            <v>0</v>
          </cell>
          <cell r="X6">
            <v>0</v>
          </cell>
          <cell r="Y6">
            <v>82546.2</v>
          </cell>
          <cell r="Z6">
            <v>0</v>
          </cell>
          <cell r="AA6">
            <v>0</v>
          </cell>
          <cell r="AB6">
            <v>0</v>
          </cell>
          <cell r="AC6">
            <v>0</v>
          </cell>
          <cell r="AD6">
            <v>0</v>
          </cell>
          <cell r="AE6">
            <v>82546.2</v>
          </cell>
          <cell r="AF6">
            <v>0</v>
          </cell>
          <cell r="AG6">
            <v>0</v>
          </cell>
          <cell r="AH6">
            <v>0</v>
          </cell>
          <cell r="AI6">
            <v>0</v>
          </cell>
          <cell r="AJ6">
            <v>0</v>
          </cell>
          <cell r="AK6">
            <v>0</v>
          </cell>
          <cell r="AL6">
            <v>102058.04</v>
          </cell>
          <cell r="AM6">
            <v>0</v>
          </cell>
          <cell r="AN6">
            <v>0</v>
          </cell>
          <cell r="AO6">
            <v>0</v>
          </cell>
          <cell r="AP6">
            <v>0</v>
          </cell>
          <cell r="AQ6">
            <v>0</v>
          </cell>
          <cell r="AR6">
            <v>102058.04</v>
          </cell>
        </row>
        <row r="7">
          <cell r="A7" t="str">
            <v>45200</v>
          </cell>
          <cell r="B7" t="str">
            <v>ACENORM TABS 25mg 90's</v>
          </cell>
          <cell r="F7">
            <v>0</v>
          </cell>
          <cell r="G7">
            <v>0</v>
          </cell>
          <cell r="H7">
            <v>0</v>
          </cell>
          <cell r="I7">
            <v>0</v>
          </cell>
          <cell r="J7">
            <v>0</v>
          </cell>
          <cell r="K7">
            <v>0</v>
          </cell>
          <cell r="L7">
            <v>18300</v>
          </cell>
          <cell r="M7">
            <v>0</v>
          </cell>
          <cell r="N7">
            <v>0</v>
          </cell>
          <cell r="O7">
            <v>0</v>
          </cell>
          <cell r="P7">
            <v>0</v>
          </cell>
          <cell r="Q7">
            <v>0</v>
          </cell>
          <cell r="R7">
            <v>18300</v>
          </cell>
          <cell r="S7">
            <v>0</v>
          </cell>
          <cell r="T7">
            <v>0</v>
          </cell>
          <cell r="U7">
            <v>0</v>
          </cell>
          <cell r="V7">
            <v>0</v>
          </cell>
          <cell r="W7">
            <v>0</v>
          </cell>
          <cell r="X7">
            <v>0</v>
          </cell>
          <cell r="Y7">
            <v>180675.9</v>
          </cell>
          <cell r="Z7">
            <v>0</v>
          </cell>
          <cell r="AA7">
            <v>0</v>
          </cell>
          <cell r="AB7">
            <v>0</v>
          </cell>
          <cell r="AC7">
            <v>0</v>
          </cell>
          <cell r="AD7">
            <v>0</v>
          </cell>
          <cell r="AE7">
            <v>180675.9</v>
          </cell>
          <cell r="AF7">
            <v>0</v>
          </cell>
          <cell r="AG7">
            <v>0</v>
          </cell>
          <cell r="AH7">
            <v>0</v>
          </cell>
          <cell r="AI7">
            <v>0</v>
          </cell>
          <cell r="AJ7">
            <v>0</v>
          </cell>
          <cell r="AK7">
            <v>0</v>
          </cell>
          <cell r="AL7">
            <v>251828.67</v>
          </cell>
          <cell r="AM7">
            <v>0</v>
          </cell>
          <cell r="AN7">
            <v>0</v>
          </cell>
          <cell r="AO7">
            <v>0</v>
          </cell>
          <cell r="AP7">
            <v>0</v>
          </cell>
          <cell r="AQ7">
            <v>0</v>
          </cell>
          <cell r="AR7">
            <v>251828.67</v>
          </cell>
        </row>
        <row r="8">
          <cell r="A8" t="str">
            <v>48200</v>
          </cell>
          <cell r="B8" t="str">
            <v>ACENORM TABS 50mg 90's</v>
          </cell>
          <cell r="F8">
            <v>0</v>
          </cell>
          <cell r="G8">
            <v>0</v>
          </cell>
          <cell r="H8">
            <v>0</v>
          </cell>
          <cell r="I8">
            <v>0</v>
          </cell>
          <cell r="J8">
            <v>14400</v>
          </cell>
          <cell r="K8">
            <v>0</v>
          </cell>
          <cell r="L8">
            <v>0</v>
          </cell>
          <cell r="M8">
            <v>0</v>
          </cell>
          <cell r="N8">
            <v>0</v>
          </cell>
          <cell r="O8">
            <v>14100</v>
          </cell>
          <cell r="P8">
            <v>0</v>
          </cell>
          <cell r="Q8">
            <v>14100</v>
          </cell>
          <cell r="R8">
            <v>42600</v>
          </cell>
          <cell r="S8">
            <v>0</v>
          </cell>
          <cell r="T8">
            <v>0</v>
          </cell>
          <cell r="U8">
            <v>0</v>
          </cell>
          <cell r="V8">
            <v>0</v>
          </cell>
          <cell r="W8">
            <v>280584</v>
          </cell>
          <cell r="X8">
            <v>0</v>
          </cell>
          <cell r="Y8">
            <v>0</v>
          </cell>
          <cell r="Z8">
            <v>0</v>
          </cell>
          <cell r="AA8">
            <v>0</v>
          </cell>
          <cell r="AB8">
            <v>274738.5</v>
          </cell>
          <cell r="AC8">
            <v>0</v>
          </cell>
          <cell r="AD8">
            <v>274738.5</v>
          </cell>
          <cell r="AE8">
            <v>830061</v>
          </cell>
          <cell r="AF8">
            <v>0</v>
          </cell>
          <cell r="AG8">
            <v>0</v>
          </cell>
          <cell r="AH8">
            <v>0</v>
          </cell>
          <cell r="AI8">
            <v>0</v>
          </cell>
          <cell r="AJ8">
            <v>383802.17</v>
          </cell>
          <cell r="AK8">
            <v>0</v>
          </cell>
          <cell r="AL8">
            <v>0</v>
          </cell>
          <cell r="AM8">
            <v>0</v>
          </cell>
          <cell r="AN8">
            <v>0</v>
          </cell>
          <cell r="AO8">
            <v>375806.3</v>
          </cell>
          <cell r="AP8">
            <v>0</v>
          </cell>
          <cell r="AQ8">
            <v>375806.31</v>
          </cell>
          <cell r="AR8">
            <v>1135414.78</v>
          </cell>
        </row>
      </sheetData>
      <sheetData sheetId="29"/>
      <sheetData sheetId="30"/>
      <sheetData sheetId="3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P MUF"/>
      <sheetName val="ROI"/>
      <sheetName val="Scheme Proposal Launch Legacy"/>
      <sheetName val="DetailAllocation"/>
      <sheetName val="Validation"/>
      <sheetName val="APRcheck"/>
      <sheetName val="calculation"/>
      <sheetName val="Authorisation"/>
      <sheetName val="QualiAssess"/>
      <sheetName val="Scheme"/>
      <sheetName val="Trade Support Legacy1 - GT"/>
      <sheetName val="Sheet1"/>
      <sheetName val="Sheet2"/>
    </sheetNames>
    <sheetDataSet>
      <sheetData sheetId="0"/>
      <sheetData sheetId="1">
        <row r="78">
          <cell r="L78">
            <v>0</v>
          </cell>
        </row>
      </sheetData>
      <sheetData sheetId="2"/>
      <sheetData sheetId="3">
        <row r="1">
          <cell r="C1">
            <v>0</v>
          </cell>
        </row>
      </sheetData>
      <sheetData sheetId="4">
        <row r="2">
          <cell r="B2" t="str">
            <v>VALIDATION LIST:</v>
          </cell>
        </row>
        <row r="4">
          <cell r="B4">
            <v>0</v>
          </cell>
          <cell r="E4">
            <v>0</v>
          </cell>
          <cell r="F4">
            <v>0</v>
          </cell>
          <cell r="G4">
            <v>0</v>
          </cell>
          <cell r="H4">
            <v>0</v>
          </cell>
          <cell r="I4">
            <v>0</v>
          </cell>
          <cell r="K4">
            <v>0</v>
          </cell>
          <cell r="L4">
            <v>0</v>
          </cell>
          <cell r="M4">
            <v>0</v>
          </cell>
          <cell r="P4">
            <v>0</v>
          </cell>
          <cell r="Q4">
            <v>0</v>
          </cell>
          <cell r="R4">
            <v>0</v>
          </cell>
        </row>
        <row r="5">
          <cell r="B5" t="str">
            <v>MSB</v>
          </cell>
          <cell r="E5" t="str">
            <v>ALL</v>
          </cell>
          <cell r="F5" t="str">
            <v>ALL</v>
          </cell>
          <cell r="G5" t="str">
            <v>Level 1</v>
          </cell>
          <cell r="H5" t="str">
            <v>MKT</v>
          </cell>
          <cell r="I5" t="str">
            <v>GOLD</v>
          </cell>
          <cell r="K5" t="str">
            <v>PERMANENT VISIBILITY</v>
          </cell>
          <cell r="L5" t="str">
            <v>Whole Period</v>
          </cell>
          <cell r="M5" t="str">
            <v>Immediate</v>
          </cell>
          <cell r="P5" t="str">
            <v>TT00-Trading term</v>
          </cell>
          <cell r="Q5" t="str">
            <v>ME01.Media Costs - TV</v>
          </cell>
          <cell r="R5" t="str">
            <v>RD01.Thí nghiệm phòng lab (Lab R&amp;D)</v>
          </cell>
        </row>
        <row r="6">
          <cell r="B6" t="str">
            <v>VCF</v>
          </cell>
          <cell r="E6" t="str">
            <v>GT - ON</v>
          </cell>
          <cell r="F6" t="str">
            <v>TTL GT</v>
          </cell>
          <cell r="G6" t="str">
            <v>Level 2</v>
          </cell>
          <cell r="H6" t="str">
            <v>SALE</v>
          </cell>
          <cell r="I6" t="str">
            <v>SILVER</v>
          </cell>
          <cell r="K6" t="str">
            <v>COVERAGE</v>
          </cell>
          <cell r="L6" t="str">
            <v>3/4 Period</v>
          </cell>
          <cell r="M6" t="str">
            <v>After 2 weeks</v>
          </cell>
          <cell r="P6" t="str">
            <v>TT02-Phí thương lượng chung, hỗ trợ hợp tác, chia sẻ thông tin</v>
          </cell>
          <cell r="Q6" t="str">
            <v>ME02.Media Costs - Radio</v>
          </cell>
          <cell r="R6" t="str">
            <v>RD02.Sản xuất thử sản phẩm (Prod R&amp;D)</v>
          </cell>
        </row>
        <row r="7">
          <cell r="B7" t="str">
            <v>VHW</v>
          </cell>
          <cell r="E7" t="str">
            <v>GT - OFF</v>
          </cell>
          <cell r="F7" t="str">
            <v>HCMC</v>
          </cell>
          <cell r="G7" t="str">
            <v>Level 3</v>
          </cell>
          <cell r="H7" t="str">
            <v>R&amp;D</v>
          </cell>
          <cell r="I7" t="str">
            <v>BRONZE</v>
          </cell>
          <cell r="K7" t="str">
            <v xml:space="preserve">PIPE LINES - LAUNCHES </v>
          </cell>
          <cell r="L7" t="str">
            <v>Half Period</v>
          </cell>
          <cell r="M7" t="str">
            <v>After 1 months</v>
          </cell>
          <cell r="P7" t="str">
            <v>TT03-Thưởng theo doanh số cam kết</v>
          </cell>
          <cell r="Q7" t="str">
            <v>ME03.Media Costs - Newspaper, Magazine etc</v>
          </cell>
          <cell r="R7" t="str">
            <v>RD03.Làm mẫu, test bao bì (Pack R&amp;D)</v>
          </cell>
        </row>
        <row r="8">
          <cell r="B8" t="str">
            <v>COFFEE</v>
          </cell>
          <cell r="E8" t="str">
            <v>GT</v>
          </cell>
          <cell r="F8" t="str">
            <v>EAST</v>
          </cell>
          <cell r="H8" t="str">
            <v>ALL</v>
          </cell>
          <cell r="K8" t="str">
            <v>MARKET SHARE (VOL)</v>
          </cell>
          <cell r="L8" t="str">
            <v>Monthly</v>
          </cell>
          <cell r="M8">
            <v>0</v>
          </cell>
          <cell r="P8" t="str">
            <v>TT04-CP hỗ trợ vào hàng, nhập hàng mới, mở kho hoặc store mới, giới thiệu SP</v>
          </cell>
          <cell r="Q8" t="str">
            <v>ME04.Media Costs - Other</v>
          </cell>
          <cell r="R8" t="str">
            <v>RD04.Lưu mẫu (QC/QA sample storage)</v>
          </cell>
        </row>
        <row r="9">
          <cell r="B9" t="str">
            <v>CEREAL</v>
          </cell>
          <cell r="E9" t="str">
            <v>OT</v>
          </cell>
          <cell r="F9" t="str">
            <v>MD</v>
          </cell>
          <cell r="K9" t="str">
            <v>MARKET SHARE (VAL)</v>
          </cell>
          <cell r="L9">
            <v>0</v>
          </cell>
          <cell r="M9">
            <v>0</v>
          </cell>
          <cell r="P9" t="str">
            <v>TT05-CP hỗ trợ vận chuyển (kênh MT).</v>
          </cell>
          <cell r="Q9" t="str">
            <v>AF01.Agency Remuneration Fees</v>
          </cell>
          <cell r="R9" t="str">
            <v>RD05.FGD - Focus Group Discusison</v>
          </cell>
        </row>
        <row r="10">
          <cell r="B10" t="str">
            <v>WATER</v>
          </cell>
          <cell r="E10" t="str">
            <v>MT</v>
          </cell>
          <cell r="F10" t="str">
            <v>CENTRAL</v>
          </cell>
          <cell r="K10" t="str">
            <v>PRICE ADJ - RETAILER</v>
          </cell>
          <cell r="L10">
            <v>0</v>
          </cell>
          <cell r="M10">
            <v>0</v>
          </cell>
          <cell r="P10" t="str">
            <v>TT06-CP hỗ trợ sinh nhật, cẩm nang mua sắm, hỗ trợ sự kiện đặc biệt, catalogue</v>
          </cell>
          <cell r="Q10" t="str">
            <v>PD01.Production - TV</v>
          </cell>
          <cell r="R10" t="str">
            <v>RD06.CLT - Centre Loaction Test</v>
          </cell>
        </row>
        <row r="11">
          <cell r="B11" t="str">
            <v>CSD</v>
          </cell>
          <cell r="F11" t="str">
            <v>NORTH</v>
          </cell>
          <cell r="K11" t="str">
            <v>WHOLESALERS CLUB</v>
          </cell>
          <cell r="L11">
            <v>0</v>
          </cell>
          <cell r="M11">
            <v>0</v>
          </cell>
          <cell r="P11" t="str">
            <v>PR00-Trade Promotion (Trade MKT)</v>
          </cell>
          <cell r="Q11" t="str">
            <v>PD02.Production - Radio</v>
          </cell>
          <cell r="R11" t="str">
            <v>RD07.Other  Market Research</v>
          </cell>
        </row>
        <row r="12">
          <cell r="B12" t="str">
            <v>ASD</v>
          </cell>
          <cell r="E12" t="str">
            <v>GT2</v>
          </cell>
          <cell r="K12" t="str">
            <v>SALE IN</v>
          </cell>
          <cell r="L12">
            <v>0</v>
          </cell>
          <cell r="M12">
            <v>0</v>
          </cell>
          <cell r="P12" t="str">
            <v>PR01-Promotion+SM contest</v>
          </cell>
          <cell r="Q12" t="str">
            <v>PD03.Production - Newspaper, Magazine etc</v>
          </cell>
          <cell r="R12">
            <v>0</v>
          </cell>
        </row>
        <row r="13">
          <cell r="B13">
            <v>0</v>
          </cell>
          <cell r="E13" t="str">
            <v>GT6</v>
          </cell>
          <cell r="F13" t="str">
            <v>MT</v>
          </cell>
          <cell r="K13" t="str">
            <v>SALE OUT</v>
          </cell>
          <cell r="L13">
            <v>0</v>
          </cell>
          <cell r="M13">
            <v>0</v>
          </cell>
          <cell r="P13" t="str">
            <v>PR02-Wholesalers Club</v>
          </cell>
          <cell r="Q13" t="str">
            <v>PD04.Production - Others</v>
          </cell>
          <cell r="R13">
            <v>0</v>
          </cell>
        </row>
        <row r="14">
          <cell r="B14">
            <v>0</v>
          </cell>
          <cell r="E14" t="str">
            <v>GT36</v>
          </cell>
          <cell r="F14" t="str">
            <v>KA</v>
          </cell>
          <cell r="K14" t="str">
            <v>COMPANY STOCK</v>
          </cell>
          <cell r="L14">
            <v>0</v>
          </cell>
          <cell r="M14">
            <v>0</v>
          </cell>
          <cell r="P14" t="str">
            <v>PR03-Sale brief</v>
          </cell>
          <cell r="Q14" t="str">
            <v>BD01.Brand Development Cost - Brand Testing</v>
          </cell>
          <cell r="R14">
            <v>0</v>
          </cell>
        </row>
        <row r="15">
          <cell r="B15">
            <v>0</v>
          </cell>
          <cell r="F15" t="str">
            <v>20L</v>
          </cell>
          <cell r="K15" t="str">
            <v>DISTRIBUTOR STOCK</v>
          </cell>
          <cell r="L15">
            <v>0</v>
          </cell>
          <cell r="M15">
            <v>0</v>
          </cell>
          <cell r="P15" t="str">
            <v>PR04-Sale incentive</v>
          </cell>
          <cell r="Q15" t="str">
            <v>BD02.Brand Development Cost - Packing Design</v>
          </cell>
          <cell r="R15">
            <v>0</v>
          </cell>
        </row>
        <row r="16">
          <cell r="B16">
            <v>0</v>
          </cell>
          <cell r="K16" t="str">
            <v>ROI%</v>
          </cell>
          <cell r="L16">
            <v>0</v>
          </cell>
          <cell r="M16">
            <v>0</v>
          </cell>
          <cell r="P16" t="str">
            <v>PR05-Trade gift</v>
          </cell>
          <cell r="Q16" t="str">
            <v>BD03.Brand Development Cost - Medical Costs</v>
          </cell>
          <cell r="R16">
            <v>0</v>
          </cell>
        </row>
        <row r="17">
          <cell r="B17">
            <v>0</v>
          </cell>
          <cell r="K17" t="str">
            <v>….</v>
          </cell>
          <cell r="P17" t="str">
            <v>TP00-Trade Visibility (Trade MKT)</v>
          </cell>
          <cell r="Q17" t="str">
            <v>BD04.Other Brand Development Costs</v>
          </cell>
          <cell r="R17">
            <v>0</v>
          </cell>
        </row>
        <row r="18">
          <cell r="B18">
            <v>0</v>
          </cell>
          <cell r="K18" t="str">
            <v>N/A</v>
          </cell>
          <cell r="P18" t="str">
            <v>TP01-Trade Incentives</v>
          </cell>
          <cell r="Q18" t="str">
            <v>PM01.Promotion Pack - Manufacturing and Packaging Costs</v>
          </cell>
          <cell r="R18">
            <v>0</v>
          </cell>
        </row>
        <row r="19">
          <cell r="B19">
            <v>0</v>
          </cell>
          <cell r="P19" t="str">
            <v>TP02-Trade Competition Payment</v>
          </cell>
          <cell r="Q19" t="str">
            <v>PM02.Promotion Pack - Development Costs</v>
          </cell>
        </row>
        <row r="20">
          <cell r="B20">
            <v>0</v>
          </cell>
          <cell r="P20" t="str">
            <v>TP03-Other Trade Promotion Expenses</v>
          </cell>
          <cell r="Q20" t="str">
            <v>PM03.Promotion Pack - Other Costs</v>
          </cell>
        </row>
        <row r="21">
          <cell r="B21">
            <v>0</v>
          </cell>
          <cell r="P21" t="str">
            <v>TT01-CP trưng bày (quy định trong HĐ bán hàng)</v>
          </cell>
          <cell r="Q21" t="str">
            <v>PM04.Samples Expenses</v>
          </cell>
        </row>
        <row r="22">
          <cell r="B22">
            <v>0</v>
          </cell>
          <cell r="Q22" t="str">
            <v>PM05.Leaflets Expenses</v>
          </cell>
        </row>
        <row r="23">
          <cell r="B23">
            <v>0</v>
          </cell>
          <cell r="Q23" t="str">
            <v>PM06.Direct Mail Cost</v>
          </cell>
        </row>
        <row r="24">
          <cell r="B24">
            <v>0</v>
          </cell>
          <cell r="Q24" t="str">
            <v>PM07.Launch/Relaunch Conferences</v>
          </cell>
        </row>
        <row r="25">
          <cell r="B25">
            <v>0</v>
          </cell>
          <cell r="Q25" t="str">
            <v>PM08.Other Consumer Promotion Costs</v>
          </cell>
        </row>
        <row r="26">
          <cell r="B26">
            <v>0</v>
          </cell>
          <cell r="L26">
            <v>0</v>
          </cell>
          <cell r="M26">
            <v>0</v>
          </cell>
          <cell r="Q26" t="str">
            <v>PM09.Free Goods to Consumers</v>
          </cell>
        </row>
        <row r="27">
          <cell r="B27">
            <v>0</v>
          </cell>
          <cell r="L27">
            <v>0</v>
          </cell>
          <cell r="M27">
            <v>0</v>
          </cell>
          <cell r="Q27" t="str">
            <v>BA01.Product to display</v>
          </cell>
        </row>
        <row r="28">
          <cell r="B28">
            <v>0</v>
          </cell>
          <cell r="L28">
            <v>0</v>
          </cell>
          <cell r="M28">
            <v>0</v>
          </cell>
          <cell r="Q28" t="str">
            <v>BA02.Location Rental</v>
          </cell>
        </row>
        <row r="29">
          <cell r="B29">
            <v>0</v>
          </cell>
          <cell r="L29">
            <v>0</v>
          </cell>
          <cell r="M29">
            <v>0</v>
          </cell>
          <cell r="Q29" t="str">
            <v>BA03.Labour cost</v>
          </cell>
        </row>
        <row r="30">
          <cell r="B30">
            <v>0</v>
          </cell>
          <cell r="M30">
            <v>0</v>
          </cell>
          <cell r="Q30" t="str">
            <v>BA04.POSM production</v>
          </cell>
        </row>
        <row r="31">
          <cell r="B31">
            <v>0</v>
          </cell>
          <cell r="Q31" t="str">
            <v>BA05.Agency cost</v>
          </cell>
        </row>
        <row r="32">
          <cell r="B32">
            <v>0</v>
          </cell>
          <cell r="Q32" t="str">
            <v>MR01.Retail Audit</v>
          </cell>
        </row>
        <row r="33">
          <cell r="B33">
            <v>0</v>
          </cell>
          <cell r="Q33" t="str">
            <v>MR02.FGD</v>
          </cell>
        </row>
        <row r="34">
          <cell r="B34">
            <v>0</v>
          </cell>
          <cell r="Q34" t="str">
            <v>MR03.CLT</v>
          </cell>
        </row>
        <row r="35">
          <cell r="Q35" t="str">
            <v>MR04.Others</v>
          </cell>
        </row>
        <row r="36">
          <cell r="Q36" t="str">
            <v>PB01.Agency cost</v>
          </cell>
        </row>
        <row r="37">
          <cell r="Q37" t="str">
            <v>PB02.TV sponsorship</v>
          </cell>
        </row>
        <row r="38">
          <cell r="Q38">
            <v>0</v>
          </cell>
        </row>
        <row r="39">
          <cell r="Q39">
            <v>0</v>
          </cell>
        </row>
        <row r="40">
          <cell r="Q40">
            <v>0</v>
          </cell>
        </row>
        <row r="41">
          <cell r="Q41">
            <v>0</v>
          </cell>
        </row>
        <row r="42">
          <cell r="Q42">
            <v>0</v>
          </cell>
        </row>
        <row r="43">
          <cell r="Q43">
            <v>0</v>
          </cell>
        </row>
        <row r="44">
          <cell r="Q44">
            <v>0</v>
          </cell>
        </row>
        <row r="45">
          <cell r="Q45">
            <v>0</v>
          </cell>
        </row>
        <row r="46">
          <cell r="Q46">
            <v>0</v>
          </cell>
        </row>
        <row r="47">
          <cell r="Q47">
            <v>0</v>
          </cell>
        </row>
        <row r="48">
          <cell r="Q48">
            <v>0</v>
          </cell>
        </row>
        <row r="49">
          <cell r="Q49">
            <v>0</v>
          </cell>
        </row>
        <row r="50">
          <cell r="Q50">
            <v>0</v>
          </cell>
        </row>
        <row r="51">
          <cell r="Q51">
            <v>0</v>
          </cell>
        </row>
        <row r="52">
          <cell r="Q52">
            <v>0</v>
          </cell>
        </row>
        <row r="53">
          <cell r="Q53">
            <v>0</v>
          </cell>
        </row>
        <row r="54">
          <cell r="Q54">
            <v>0</v>
          </cell>
        </row>
        <row r="55">
          <cell r="Q55">
            <v>0</v>
          </cell>
        </row>
        <row r="56">
          <cell r="Q56">
            <v>0</v>
          </cell>
        </row>
        <row r="57">
          <cell r="Q57">
            <v>0</v>
          </cell>
        </row>
        <row r="58">
          <cell r="Q58">
            <v>0</v>
          </cell>
        </row>
        <row r="59">
          <cell r="Q59">
            <v>0</v>
          </cell>
        </row>
        <row r="60">
          <cell r="Q60">
            <v>0</v>
          </cell>
        </row>
        <row r="61">
          <cell r="Q61">
            <v>0</v>
          </cell>
        </row>
        <row r="62">
          <cell r="Q62">
            <v>0</v>
          </cell>
        </row>
        <row r="63">
          <cell r="Q63">
            <v>0</v>
          </cell>
        </row>
        <row r="64">
          <cell r="Q64">
            <v>0</v>
          </cell>
        </row>
      </sheetData>
      <sheetData sheetId="5"/>
      <sheetData sheetId="6"/>
      <sheetData sheetId="7"/>
      <sheetData sheetId="8"/>
      <sheetData sheetId="9"/>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OUTH EAST"/>
      <sheetName val="ITALY"/>
      <sheetName val="Total Italy Direct"/>
      <sheetName val="Total Italy Comarketing"/>
      <sheetName val="TURKEY"/>
      <sheetName val="Greece"/>
      <sheetName val="Israel"/>
      <sheetName val="Net Sales Monthly Trend"/>
      <sheetName val="Net Sales Monthly Trend (2)"/>
      <sheetName val="Net Sales Monthly Trend (3)"/>
      <sheetName val="Sales Backaway"/>
      <sheetName val="Sales Quarterly Phasing S.EAST"/>
      <sheetName val="Sales Quarterly Phasing ITALY"/>
      <sheetName val="BUC Quarterly Phasing S. EAST"/>
      <sheetName val="BUC Quarterly Phasing ITALY"/>
      <sheetName val="FX adjusted calculation VS  PY"/>
      <sheetName val="FX adjusted calculation VS BUDG"/>
      <sheetName val="Input sheet"/>
      <sheetName val="Input"/>
      <sheetName val="Sales vs. B Q4"/>
      <sheetName val="Sales vs. PY Q4"/>
      <sheetName val="Sales vs. B"/>
      <sheetName val="Sales vs. PY"/>
      <sheetName val="Qtr @ Budget Rate"/>
      <sheetName val="P&amp;L  @ Budget Rate"/>
      <sheetName val="Vs Prior"/>
      <sheetName val="Vs Prior Proj"/>
      <sheetName val="Vs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B2" t="str">
            <v>SANOFI restated</v>
          </cell>
        </row>
        <row r="3">
          <cell r="B3" t="str">
            <v>DBA</v>
          </cell>
        </row>
        <row r="12">
          <cell r="B12" t="str">
            <v>JUN</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Details"/>
      <sheetName val="Worldwide"/>
      <sheetName val="PnLTemplate"/>
      <sheetName val="Validation"/>
      <sheetName val="ControlSheet"/>
    </sheetNames>
    <sheetDataSet>
      <sheetData sheetId="0" refreshError="1">
        <row r="17">
          <cell r="E17">
            <v>2005</v>
          </cell>
        </row>
        <row r="33">
          <cell r="D33">
            <v>0.24</v>
          </cell>
        </row>
        <row r="36">
          <cell r="D36">
            <v>0.15</v>
          </cell>
        </row>
      </sheetData>
      <sheetData sheetId="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V"/>
      <sheetName val="PROMO"/>
      <sheetName val="PM A&amp;P"/>
      <sheetName val="SFPromo"/>
      <sheetName val="E.Bus"/>
      <sheetName val="TOT A&amp;P"/>
      <sheetName val="SPL"/>
      <sheetName val="PHIV"/>
      <sheetName val="PHIV Stock"/>
      <sheetName val="TOTAL PHIV"/>
      <sheetName val="Mktg Grant"/>
      <sheetName val="A&amp;P + Mktg GR"/>
      <sheetName val="PM A&amp;P + grants"/>
      <sheetName val="ADVDL"/>
      <sheetName val="ADVDL03"/>
      <sheetName val="SPL SKU"/>
      <sheetName val="SPLDL"/>
      <sheetName val="FX"/>
      <sheetName val="Format"/>
      <sheetName val="SALES"/>
      <sheetName val="DIST RA"/>
      <sheetName val="ADV RB"/>
      <sheetName val="PROMO RC"/>
      <sheetName val="SPL RO"/>
      <sheetName val="PHIV RQ"/>
      <sheetName val="PHIV GR RQ0001"/>
      <sheetName val="PHIV ST RG2002"/>
      <sheetName val="MK GR RFJ"/>
      <sheetName val="US DIST RA"/>
      <sheetName val="US PROMO RC"/>
      <sheetName val="US SPL RO"/>
      <sheetName val="US PHIV RQ "/>
      <sheetName val="US PHIV RG 2002"/>
      <sheetName val="Promotion %"/>
      <sheetName val="TOT A&amp;P Sum"/>
      <sheetName val="SPL SUM"/>
      <sheetName val="PHIV SUM"/>
      <sheetName val="tADV"/>
      <sheetName val="toADV"/>
      <sheetName val="totADV"/>
      <sheetName val="tot ADV"/>
      <sheetName val="tot aADV"/>
      <sheetName val="tot a&amp;ADV"/>
      <sheetName val="tot a&amp;pADV"/>
      <sheetName val="tot a&amp;pDV"/>
      <sheetName val="tot a&amp;pV"/>
      <sheetName val="ProdExp 04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row>
        <row r="3">
          <cell r="A3" t="str">
            <v>10111</v>
          </cell>
          <cell r="B3" t="str">
            <v>1</v>
          </cell>
          <cell r="C3" t="str">
            <v/>
          </cell>
          <cell r="D3" t="str">
            <v>1011</v>
          </cell>
          <cell r="E3">
            <v>32</v>
          </cell>
          <cell r="F3">
            <v>0</v>
          </cell>
          <cell r="G3">
            <v>0</v>
          </cell>
          <cell r="H3">
            <v>0</v>
          </cell>
          <cell r="I3">
            <v>0</v>
          </cell>
          <cell r="J3">
            <v>7.58</v>
          </cell>
          <cell r="K3">
            <v>0</v>
          </cell>
          <cell r="L3">
            <v>0</v>
          </cell>
          <cell r="M3">
            <v>0</v>
          </cell>
          <cell r="N3">
            <v>0</v>
          </cell>
          <cell r="O3">
            <v>0</v>
          </cell>
          <cell r="P3">
            <v>-39.58</v>
          </cell>
          <cell r="S3">
            <v>10000</v>
          </cell>
        </row>
        <row r="4">
          <cell r="A4" t="str">
            <v>10121</v>
          </cell>
          <cell r="B4" t="str">
            <v>1</v>
          </cell>
          <cell r="C4" t="str">
            <v/>
          </cell>
          <cell r="D4" t="str">
            <v>1012</v>
          </cell>
          <cell r="E4">
            <v>0</v>
          </cell>
          <cell r="F4">
            <v>0</v>
          </cell>
          <cell r="G4">
            <v>0</v>
          </cell>
          <cell r="H4">
            <v>0</v>
          </cell>
          <cell r="I4">
            <v>0</v>
          </cell>
          <cell r="J4">
            <v>0</v>
          </cell>
          <cell r="K4">
            <v>0</v>
          </cell>
          <cell r="L4">
            <v>0</v>
          </cell>
          <cell r="M4">
            <v>0</v>
          </cell>
          <cell r="N4">
            <v>0</v>
          </cell>
          <cell r="O4">
            <v>0</v>
          </cell>
          <cell r="P4">
            <v>0</v>
          </cell>
          <cell r="S4">
            <v>10000</v>
          </cell>
        </row>
        <row r="5">
          <cell r="A5" t="str">
            <v>10131</v>
          </cell>
          <cell r="B5" t="str">
            <v>1</v>
          </cell>
          <cell r="C5" t="str">
            <v/>
          </cell>
          <cell r="D5" t="str">
            <v>1013</v>
          </cell>
          <cell r="E5">
            <v>0</v>
          </cell>
          <cell r="F5">
            <v>0</v>
          </cell>
          <cell r="G5">
            <v>0</v>
          </cell>
          <cell r="H5">
            <v>0</v>
          </cell>
          <cell r="I5">
            <v>0</v>
          </cell>
          <cell r="J5">
            <v>0</v>
          </cell>
          <cell r="K5">
            <v>0</v>
          </cell>
          <cell r="L5">
            <v>0</v>
          </cell>
          <cell r="M5">
            <v>0</v>
          </cell>
          <cell r="N5">
            <v>0</v>
          </cell>
          <cell r="O5">
            <v>0</v>
          </cell>
          <cell r="P5">
            <v>0</v>
          </cell>
          <cell r="S5">
            <v>10000</v>
          </cell>
        </row>
        <row r="6">
          <cell r="A6" t="str">
            <v>10141</v>
          </cell>
          <cell r="B6" t="str">
            <v>1</v>
          </cell>
          <cell r="C6" t="str">
            <v/>
          </cell>
          <cell r="D6" t="str">
            <v>1014</v>
          </cell>
          <cell r="E6">
            <v>0</v>
          </cell>
          <cell r="F6">
            <v>0</v>
          </cell>
          <cell r="G6">
            <v>0</v>
          </cell>
          <cell r="H6">
            <v>1972</v>
          </cell>
          <cell r="I6">
            <v>0</v>
          </cell>
          <cell r="J6">
            <v>0</v>
          </cell>
          <cell r="K6">
            <v>0</v>
          </cell>
          <cell r="L6">
            <v>0</v>
          </cell>
          <cell r="M6">
            <v>0</v>
          </cell>
          <cell r="N6">
            <v>0</v>
          </cell>
          <cell r="O6">
            <v>0</v>
          </cell>
          <cell r="P6">
            <v>-1972</v>
          </cell>
          <cell r="S6">
            <v>10000</v>
          </cell>
        </row>
        <row r="7">
          <cell r="A7" t="str">
            <v>10151</v>
          </cell>
          <cell r="B7" t="str">
            <v>1</v>
          </cell>
          <cell r="C7" t="str">
            <v/>
          </cell>
          <cell r="D7" t="str">
            <v>1015</v>
          </cell>
          <cell r="E7">
            <v>0</v>
          </cell>
          <cell r="F7">
            <v>0</v>
          </cell>
          <cell r="G7">
            <v>0</v>
          </cell>
          <cell r="H7">
            <v>0</v>
          </cell>
          <cell r="I7">
            <v>0</v>
          </cell>
          <cell r="J7">
            <v>0</v>
          </cell>
          <cell r="K7">
            <v>0</v>
          </cell>
          <cell r="L7">
            <v>0</v>
          </cell>
          <cell r="M7">
            <v>0</v>
          </cell>
          <cell r="N7">
            <v>223.64</v>
          </cell>
          <cell r="O7">
            <v>0</v>
          </cell>
          <cell r="P7">
            <v>-223.64</v>
          </cell>
          <cell r="S7">
            <v>10000</v>
          </cell>
        </row>
        <row r="8">
          <cell r="A8" t="str">
            <v>10161</v>
          </cell>
          <cell r="B8" t="str">
            <v>1</v>
          </cell>
          <cell r="C8" t="str">
            <v/>
          </cell>
          <cell r="D8" t="str">
            <v>1016</v>
          </cell>
          <cell r="E8">
            <v>57188.3</v>
          </cell>
          <cell r="F8">
            <v>388960.46</v>
          </cell>
          <cell r="G8">
            <v>311659.95</v>
          </cell>
          <cell r="H8">
            <v>224324.91</v>
          </cell>
          <cell r="I8">
            <v>308677.90999999997</v>
          </cell>
          <cell r="J8">
            <v>379616.73</v>
          </cell>
          <cell r="K8">
            <v>113161.48</v>
          </cell>
          <cell r="L8">
            <v>85210.880000000005</v>
          </cell>
          <cell r="M8">
            <v>121477.44</v>
          </cell>
          <cell r="N8">
            <v>521630.95</v>
          </cell>
          <cell r="O8">
            <v>499675.04</v>
          </cell>
          <cell r="P8">
            <v>545714.17000000004</v>
          </cell>
          <cell r="S8">
            <v>10000</v>
          </cell>
        </row>
        <row r="9">
          <cell r="A9" t="str">
            <v>10171</v>
          </cell>
          <cell r="B9" t="str">
            <v>1</v>
          </cell>
          <cell r="C9" t="str">
            <v/>
          </cell>
          <cell r="D9" t="str">
            <v>1017</v>
          </cell>
          <cell r="E9">
            <v>0</v>
          </cell>
          <cell r="F9">
            <v>0</v>
          </cell>
          <cell r="G9">
            <v>0</v>
          </cell>
          <cell r="H9">
            <v>0</v>
          </cell>
          <cell r="I9">
            <v>0</v>
          </cell>
          <cell r="J9">
            <v>0</v>
          </cell>
          <cell r="K9">
            <v>0</v>
          </cell>
          <cell r="L9">
            <v>0</v>
          </cell>
          <cell r="M9">
            <v>0</v>
          </cell>
          <cell r="N9">
            <v>0</v>
          </cell>
          <cell r="O9">
            <v>0</v>
          </cell>
          <cell r="P9">
            <v>0</v>
          </cell>
          <cell r="S9">
            <v>10000</v>
          </cell>
        </row>
        <row r="10">
          <cell r="A10" t="str">
            <v>10181</v>
          </cell>
          <cell r="B10" t="str">
            <v>1</v>
          </cell>
          <cell r="C10" t="str">
            <v/>
          </cell>
          <cell r="D10" t="str">
            <v>1018</v>
          </cell>
          <cell r="E10">
            <v>2804.33</v>
          </cell>
          <cell r="F10">
            <v>2804.33</v>
          </cell>
          <cell r="G10">
            <v>2804.33</v>
          </cell>
          <cell r="H10">
            <v>2804.33</v>
          </cell>
          <cell r="I10">
            <v>2804.33</v>
          </cell>
          <cell r="J10">
            <v>2804.33</v>
          </cell>
          <cell r="K10">
            <v>2804.33</v>
          </cell>
          <cell r="L10">
            <v>2710.04</v>
          </cell>
          <cell r="M10">
            <v>5045.1000000000004</v>
          </cell>
          <cell r="N10">
            <v>469.27</v>
          </cell>
          <cell r="O10">
            <v>469.17</v>
          </cell>
          <cell r="P10">
            <v>-23464.99</v>
          </cell>
          <cell r="S10">
            <v>10000</v>
          </cell>
        </row>
        <row r="11">
          <cell r="A11" t="str">
            <v>10211</v>
          </cell>
          <cell r="B11" t="str">
            <v>1</v>
          </cell>
          <cell r="C11" t="str">
            <v/>
          </cell>
          <cell r="D11" t="str">
            <v>1021</v>
          </cell>
          <cell r="E11">
            <v>15977.92</v>
          </cell>
          <cell r="F11">
            <v>54358.46</v>
          </cell>
          <cell r="G11">
            <v>23039.26</v>
          </cell>
          <cell r="H11">
            <v>48970.83</v>
          </cell>
          <cell r="I11">
            <v>54710.55</v>
          </cell>
          <cell r="J11">
            <v>68578.559999999998</v>
          </cell>
          <cell r="K11">
            <v>60887.48</v>
          </cell>
          <cell r="L11">
            <v>58641.05</v>
          </cell>
          <cell r="M11">
            <v>78219.259999999995</v>
          </cell>
          <cell r="N11">
            <v>37334.879999999997</v>
          </cell>
          <cell r="O11">
            <v>7794.85</v>
          </cell>
          <cell r="P11">
            <v>-241681.98</v>
          </cell>
          <cell r="S11">
            <v>10000</v>
          </cell>
        </row>
        <row r="12">
          <cell r="A12" t="str">
            <v>10221</v>
          </cell>
          <cell r="B12" t="str">
            <v>1</v>
          </cell>
          <cell r="C12" t="str">
            <v/>
          </cell>
          <cell r="D12" t="str">
            <v>1022</v>
          </cell>
          <cell r="E12">
            <v>15978.59</v>
          </cell>
          <cell r="F12">
            <v>54231.5</v>
          </cell>
          <cell r="G12">
            <v>23167</v>
          </cell>
          <cell r="H12">
            <v>48969</v>
          </cell>
          <cell r="I12">
            <v>54835.5</v>
          </cell>
          <cell r="J12">
            <v>0</v>
          </cell>
          <cell r="K12">
            <v>0</v>
          </cell>
          <cell r="L12">
            <v>0</v>
          </cell>
          <cell r="M12">
            <v>0</v>
          </cell>
          <cell r="N12">
            <v>0</v>
          </cell>
          <cell r="O12">
            <v>0</v>
          </cell>
          <cell r="P12">
            <v>282178.46999999997</v>
          </cell>
          <cell r="S12">
            <v>10000</v>
          </cell>
        </row>
        <row r="13">
          <cell r="A13" t="str">
            <v>10231</v>
          </cell>
          <cell r="B13" t="str">
            <v>1</v>
          </cell>
          <cell r="C13" t="str">
            <v/>
          </cell>
          <cell r="D13" t="str">
            <v>1023</v>
          </cell>
          <cell r="E13">
            <v>0</v>
          </cell>
          <cell r="F13">
            <v>0</v>
          </cell>
          <cell r="G13">
            <v>0</v>
          </cell>
          <cell r="H13">
            <v>0</v>
          </cell>
          <cell r="I13">
            <v>0</v>
          </cell>
          <cell r="J13">
            <v>0</v>
          </cell>
          <cell r="K13">
            <v>0</v>
          </cell>
          <cell r="L13">
            <v>0</v>
          </cell>
          <cell r="M13">
            <v>0</v>
          </cell>
          <cell r="N13">
            <v>0</v>
          </cell>
          <cell r="O13">
            <v>0</v>
          </cell>
          <cell r="P13">
            <v>0</v>
          </cell>
          <cell r="S13">
            <v>10000</v>
          </cell>
        </row>
        <row r="14">
          <cell r="A14" t="str">
            <v>10311</v>
          </cell>
          <cell r="B14" t="str">
            <v>1</v>
          </cell>
          <cell r="C14" t="str">
            <v/>
          </cell>
          <cell r="D14" t="str">
            <v>1031</v>
          </cell>
          <cell r="E14">
            <v>0</v>
          </cell>
          <cell r="F14">
            <v>0</v>
          </cell>
          <cell r="G14">
            <v>0</v>
          </cell>
          <cell r="H14">
            <v>0</v>
          </cell>
          <cell r="I14">
            <v>0</v>
          </cell>
          <cell r="J14">
            <v>0</v>
          </cell>
          <cell r="K14">
            <v>0</v>
          </cell>
          <cell r="L14">
            <v>0</v>
          </cell>
          <cell r="M14">
            <v>0</v>
          </cell>
          <cell r="N14">
            <v>0</v>
          </cell>
          <cell r="O14">
            <v>0</v>
          </cell>
          <cell r="P14">
            <v>0</v>
          </cell>
          <cell r="S14">
            <v>10000</v>
          </cell>
        </row>
        <row r="15">
          <cell r="A15" t="str">
            <v>10411</v>
          </cell>
          <cell r="B15" t="str">
            <v>1</v>
          </cell>
          <cell r="C15" t="str">
            <v/>
          </cell>
          <cell r="D15" t="str">
            <v>1041</v>
          </cell>
          <cell r="E15">
            <v>16854.099999999999</v>
          </cell>
          <cell r="F15">
            <v>294607.51</v>
          </cell>
          <cell r="G15">
            <v>373150.21</v>
          </cell>
          <cell r="H15">
            <v>477366.52</v>
          </cell>
          <cell r="I15">
            <v>293145.40999999997</v>
          </cell>
          <cell r="J15">
            <v>248128.5</v>
          </cell>
          <cell r="K15">
            <v>-113514.24000000001</v>
          </cell>
          <cell r="L15">
            <v>174352.48</v>
          </cell>
          <cell r="M15">
            <v>58726.400000000001</v>
          </cell>
          <cell r="N15">
            <v>103811.77</v>
          </cell>
          <cell r="O15">
            <v>188492.77</v>
          </cell>
          <cell r="P15">
            <v>7811.17</v>
          </cell>
          <cell r="S15">
            <v>10000</v>
          </cell>
        </row>
        <row r="16">
          <cell r="A16" t="str">
            <v>10421</v>
          </cell>
          <cell r="B16" t="str">
            <v>1</v>
          </cell>
          <cell r="C16" t="str">
            <v/>
          </cell>
          <cell r="D16" t="str">
            <v>1042</v>
          </cell>
          <cell r="E16">
            <v>0</v>
          </cell>
          <cell r="F16">
            <v>0</v>
          </cell>
          <cell r="G16">
            <v>0</v>
          </cell>
          <cell r="H16">
            <v>0</v>
          </cell>
          <cell r="I16">
            <v>0</v>
          </cell>
          <cell r="J16">
            <v>0</v>
          </cell>
          <cell r="K16">
            <v>0</v>
          </cell>
          <cell r="L16">
            <v>0</v>
          </cell>
          <cell r="M16">
            <v>0</v>
          </cell>
          <cell r="N16">
            <v>0</v>
          </cell>
          <cell r="O16">
            <v>0</v>
          </cell>
          <cell r="P16">
            <v>0</v>
          </cell>
          <cell r="S16">
            <v>10000</v>
          </cell>
        </row>
        <row r="17">
          <cell r="A17" t="str">
            <v>10431</v>
          </cell>
          <cell r="B17" t="str">
            <v>1</v>
          </cell>
          <cell r="C17" t="str">
            <v/>
          </cell>
          <cell r="D17" t="str">
            <v>1043</v>
          </cell>
          <cell r="E17">
            <v>0</v>
          </cell>
          <cell r="F17">
            <v>0</v>
          </cell>
          <cell r="G17">
            <v>0</v>
          </cell>
          <cell r="H17">
            <v>0</v>
          </cell>
          <cell r="I17">
            <v>0</v>
          </cell>
          <cell r="J17">
            <v>0</v>
          </cell>
          <cell r="K17">
            <v>0</v>
          </cell>
          <cell r="L17">
            <v>0</v>
          </cell>
          <cell r="M17">
            <v>0</v>
          </cell>
          <cell r="N17">
            <v>0</v>
          </cell>
          <cell r="O17">
            <v>0</v>
          </cell>
          <cell r="P17">
            <v>0</v>
          </cell>
          <cell r="S17">
            <v>10000</v>
          </cell>
        </row>
        <row r="18">
          <cell r="A18" t="str">
            <v>10441</v>
          </cell>
          <cell r="B18" t="str">
            <v>1</v>
          </cell>
          <cell r="C18" t="str">
            <v/>
          </cell>
          <cell r="D18" t="str">
            <v>1044</v>
          </cell>
          <cell r="E18">
            <v>0</v>
          </cell>
          <cell r="F18">
            <v>0</v>
          </cell>
          <cell r="G18">
            <v>0</v>
          </cell>
          <cell r="H18">
            <v>0</v>
          </cell>
          <cell r="I18">
            <v>0</v>
          </cell>
          <cell r="J18">
            <v>0</v>
          </cell>
          <cell r="K18">
            <v>0</v>
          </cell>
          <cell r="L18">
            <v>0</v>
          </cell>
          <cell r="M18">
            <v>0</v>
          </cell>
          <cell r="N18">
            <v>0</v>
          </cell>
          <cell r="O18">
            <v>0</v>
          </cell>
          <cell r="P18">
            <v>0</v>
          </cell>
          <cell r="S18">
            <v>10000</v>
          </cell>
        </row>
        <row r="19">
          <cell r="A19" t="str">
            <v>10451</v>
          </cell>
          <cell r="B19" t="str">
            <v>1</v>
          </cell>
          <cell r="C19" t="str">
            <v/>
          </cell>
          <cell r="D19" t="str">
            <v>1045</v>
          </cell>
          <cell r="E19">
            <v>0</v>
          </cell>
          <cell r="F19">
            <v>0</v>
          </cell>
          <cell r="G19">
            <v>0</v>
          </cell>
          <cell r="H19">
            <v>0</v>
          </cell>
          <cell r="I19">
            <v>0</v>
          </cell>
          <cell r="J19">
            <v>0</v>
          </cell>
          <cell r="K19">
            <v>0</v>
          </cell>
          <cell r="L19">
            <v>0</v>
          </cell>
          <cell r="M19">
            <v>0</v>
          </cell>
          <cell r="N19">
            <v>0</v>
          </cell>
          <cell r="O19">
            <v>0</v>
          </cell>
          <cell r="P19">
            <v>0</v>
          </cell>
          <cell r="S19">
            <v>10000</v>
          </cell>
        </row>
        <row r="20">
          <cell r="A20" t="str">
            <v>10511</v>
          </cell>
          <cell r="B20" t="str">
            <v>1</v>
          </cell>
          <cell r="C20" t="str">
            <v/>
          </cell>
          <cell r="D20" t="str">
            <v>1051</v>
          </cell>
          <cell r="E20">
            <v>0</v>
          </cell>
          <cell r="F20">
            <v>0</v>
          </cell>
          <cell r="G20">
            <v>0</v>
          </cell>
          <cell r="H20">
            <v>0</v>
          </cell>
          <cell r="I20">
            <v>0</v>
          </cell>
          <cell r="J20">
            <v>0</v>
          </cell>
          <cell r="K20">
            <v>0</v>
          </cell>
          <cell r="L20">
            <v>0</v>
          </cell>
          <cell r="M20">
            <v>0</v>
          </cell>
          <cell r="N20">
            <v>0</v>
          </cell>
          <cell r="O20">
            <v>0</v>
          </cell>
          <cell r="P20">
            <v>0</v>
          </cell>
          <cell r="S20">
            <v>10000</v>
          </cell>
        </row>
        <row r="21">
          <cell r="A21" t="str">
            <v>10521</v>
          </cell>
          <cell r="B21" t="str">
            <v>1</v>
          </cell>
          <cell r="C21" t="str">
            <v/>
          </cell>
          <cell r="D21" t="str">
            <v>1052</v>
          </cell>
          <cell r="E21">
            <v>0</v>
          </cell>
          <cell r="F21">
            <v>0</v>
          </cell>
          <cell r="G21">
            <v>0</v>
          </cell>
          <cell r="H21">
            <v>0</v>
          </cell>
          <cell r="I21">
            <v>0</v>
          </cell>
          <cell r="J21">
            <v>0</v>
          </cell>
          <cell r="K21">
            <v>0</v>
          </cell>
          <cell r="L21">
            <v>0</v>
          </cell>
          <cell r="M21">
            <v>0</v>
          </cell>
          <cell r="N21">
            <v>0</v>
          </cell>
          <cell r="O21">
            <v>0</v>
          </cell>
          <cell r="P21">
            <v>0</v>
          </cell>
          <cell r="S21">
            <v>10000</v>
          </cell>
        </row>
        <row r="22">
          <cell r="A22" t="str">
            <v>10611</v>
          </cell>
          <cell r="B22" t="str">
            <v>1</v>
          </cell>
          <cell r="C22" t="str">
            <v/>
          </cell>
          <cell r="D22" t="str">
            <v>1061</v>
          </cell>
          <cell r="E22">
            <v>0</v>
          </cell>
          <cell r="F22">
            <v>0</v>
          </cell>
          <cell r="G22">
            <v>275.89</v>
          </cell>
          <cell r="H22">
            <v>0</v>
          </cell>
          <cell r="I22">
            <v>0</v>
          </cell>
          <cell r="J22">
            <v>0</v>
          </cell>
          <cell r="K22">
            <v>0</v>
          </cell>
          <cell r="L22">
            <v>0</v>
          </cell>
          <cell r="M22">
            <v>0</v>
          </cell>
          <cell r="N22">
            <v>0</v>
          </cell>
          <cell r="O22">
            <v>0</v>
          </cell>
          <cell r="P22">
            <v>-275.89</v>
          </cell>
          <cell r="S22">
            <v>10000</v>
          </cell>
        </row>
        <row r="23">
          <cell r="A23" t="str">
            <v>10621</v>
          </cell>
          <cell r="B23" t="str">
            <v>1</v>
          </cell>
          <cell r="C23" t="str">
            <v/>
          </cell>
          <cell r="D23" t="str">
            <v>1062</v>
          </cell>
          <cell r="E23">
            <v>0</v>
          </cell>
          <cell r="F23">
            <v>0</v>
          </cell>
          <cell r="G23">
            <v>0</v>
          </cell>
          <cell r="H23">
            <v>0</v>
          </cell>
          <cell r="I23">
            <v>0</v>
          </cell>
          <cell r="J23">
            <v>0</v>
          </cell>
          <cell r="K23">
            <v>0</v>
          </cell>
          <cell r="L23">
            <v>0</v>
          </cell>
          <cell r="M23">
            <v>0</v>
          </cell>
          <cell r="N23">
            <v>0</v>
          </cell>
          <cell r="O23">
            <v>0</v>
          </cell>
          <cell r="P23">
            <v>0</v>
          </cell>
          <cell r="S23">
            <v>10000</v>
          </cell>
        </row>
        <row r="24">
          <cell r="A24" t="str">
            <v>10711</v>
          </cell>
          <cell r="B24" t="str">
            <v>1</v>
          </cell>
          <cell r="C24" t="str">
            <v/>
          </cell>
          <cell r="D24" t="str">
            <v>1071</v>
          </cell>
          <cell r="E24">
            <v>8501.7099999999991</v>
          </cell>
          <cell r="F24">
            <v>96378.1</v>
          </cell>
          <cell r="G24">
            <v>6507.73</v>
          </cell>
          <cell r="H24">
            <v>188257.75</v>
          </cell>
          <cell r="I24">
            <v>83999.92</v>
          </cell>
          <cell r="J24">
            <v>173212.15</v>
          </cell>
          <cell r="K24">
            <v>84945.83</v>
          </cell>
          <cell r="L24">
            <v>219281.89</v>
          </cell>
          <cell r="M24">
            <v>163047.04000000001</v>
          </cell>
          <cell r="N24">
            <v>199875.75</v>
          </cell>
          <cell r="O24">
            <v>189419.44</v>
          </cell>
          <cell r="P24">
            <v>-611187.16</v>
          </cell>
          <cell r="S24">
            <v>10000</v>
          </cell>
        </row>
        <row r="25">
          <cell r="A25" t="str">
            <v>10721</v>
          </cell>
          <cell r="B25" t="str">
            <v>1</v>
          </cell>
          <cell r="C25" t="str">
            <v/>
          </cell>
          <cell r="D25" t="str">
            <v>1072</v>
          </cell>
          <cell r="E25">
            <v>11305.5</v>
          </cell>
          <cell r="F25">
            <v>96236</v>
          </cell>
          <cell r="G25">
            <v>12259.5</v>
          </cell>
          <cell r="H25">
            <v>188258.5</v>
          </cell>
          <cell r="I25">
            <v>89606.5</v>
          </cell>
          <cell r="J25">
            <v>0</v>
          </cell>
          <cell r="K25">
            <v>0</v>
          </cell>
          <cell r="L25">
            <v>0</v>
          </cell>
          <cell r="M25">
            <v>0</v>
          </cell>
          <cell r="N25">
            <v>0</v>
          </cell>
          <cell r="O25">
            <v>0</v>
          </cell>
          <cell r="P25">
            <v>935638.36</v>
          </cell>
          <cell r="S25">
            <v>10000</v>
          </cell>
        </row>
        <row r="26">
          <cell r="A26" t="str">
            <v>10811</v>
          </cell>
          <cell r="B26" t="str">
            <v>1</v>
          </cell>
          <cell r="C26" t="str">
            <v/>
          </cell>
          <cell r="D26" t="str">
            <v>1081</v>
          </cell>
          <cell r="E26">
            <v>0</v>
          </cell>
          <cell r="F26">
            <v>0</v>
          </cell>
          <cell r="G26">
            <v>0</v>
          </cell>
          <cell r="H26">
            <v>0</v>
          </cell>
          <cell r="I26">
            <v>0</v>
          </cell>
          <cell r="J26">
            <v>0</v>
          </cell>
          <cell r="K26">
            <v>0</v>
          </cell>
          <cell r="L26">
            <v>0</v>
          </cell>
          <cell r="M26">
            <v>0</v>
          </cell>
          <cell r="N26">
            <v>0</v>
          </cell>
          <cell r="O26">
            <v>0</v>
          </cell>
          <cell r="P26">
            <v>0</v>
          </cell>
          <cell r="S26">
            <v>10000</v>
          </cell>
        </row>
        <row r="27">
          <cell r="A27" t="str">
            <v>10911</v>
          </cell>
          <cell r="B27" t="str">
            <v>1</v>
          </cell>
          <cell r="C27" t="str">
            <v/>
          </cell>
          <cell r="D27" t="str">
            <v>1091</v>
          </cell>
          <cell r="E27">
            <v>0</v>
          </cell>
          <cell r="F27">
            <v>0</v>
          </cell>
          <cell r="G27">
            <v>0</v>
          </cell>
          <cell r="H27">
            <v>0</v>
          </cell>
          <cell r="I27">
            <v>0</v>
          </cell>
          <cell r="J27">
            <v>0</v>
          </cell>
          <cell r="K27">
            <v>0</v>
          </cell>
          <cell r="L27">
            <v>0</v>
          </cell>
          <cell r="M27">
            <v>0</v>
          </cell>
          <cell r="N27">
            <v>0</v>
          </cell>
          <cell r="O27">
            <v>0</v>
          </cell>
          <cell r="P27">
            <v>0</v>
          </cell>
          <cell r="S27">
            <v>10000</v>
          </cell>
        </row>
        <row r="28">
          <cell r="A28" t="str">
            <v>11111</v>
          </cell>
          <cell r="B28" t="str">
            <v>1</v>
          </cell>
          <cell r="C28" t="str">
            <v/>
          </cell>
          <cell r="D28" t="str">
            <v>1111</v>
          </cell>
          <cell r="E28">
            <v>0</v>
          </cell>
          <cell r="F28">
            <v>0</v>
          </cell>
          <cell r="G28">
            <v>0</v>
          </cell>
          <cell r="H28">
            <v>0</v>
          </cell>
          <cell r="I28">
            <v>0</v>
          </cell>
          <cell r="J28">
            <v>0</v>
          </cell>
          <cell r="K28">
            <v>0</v>
          </cell>
          <cell r="L28">
            <v>0</v>
          </cell>
          <cell r="M28">
            <v>0</v>
          </cell>
          <cell r="N28">
            <v>0</v>
          </cell>
          <cell r="O28">
            <v>0</v>
          </cell>
          <cell r="P28">
            <v>0</v>
          </cell>
          <cell r="S28">
            <v>10000</v>
          </cell>
        </row>
        <row r="29">
          <cell r="A29" t="str">
            <v>11121</v>
          </cell>
          <cell r="B29" t="str">
            <v>1</v>
          </cell>
          <cell r="C29" t="str">
            <v/>
          </cell>
          <cell r="D29" t="str">
            <v>1112</v>
          </cell>
          <cell r="E29">
            <v>0</v>
          </cell>
          <cell r="F29">
            <v>0</v>
          </cell>
          <cell r="G29">
            <v>0</v>
          </cell>
          <cell r="H29">
            <v>115.58</v>
          </cell>
          <cell r="I29">
            <v>0</v>
          </cell>
          <cell r="J29">
            <v>0</v>
          </cell>
          <cell r="K29">
            <v>0</v>
          </cell>
          <cell r="L29">
            <v>329.54</v>
          </cell>
          <cell r="M29">
            <v>103.88</v>
          </cell>
          <cell r="N29">
            <v>207.76</v>
          </cell>
          <cell r="O29">
            <v>0</v>
          </cell>
          <cell r="P29">
            <v>-445.98</v>
          </cell>
          <cell r="S29">
            <v>10000</v>
          </cell>
        </row>
        <row r="30">
          <cell r="A30" t="str">
            <v>11211</v>
          </cell>
          <cell r="B30" t="str">
            <v>1</v>
          </cell>
          <cell r="C30" t="str">
            <v/>
          </cell>
          <cell r="D30" t="str">
            <v>1121</v>
          </cell>
          <cell r="E30">
            <v>0</v>
          </cell>
          <cell r="F30">
            <v>0</v>
          </cell>
          <cell r="G30">
            <v>0</v>
          </cell>
          <cell r="H30">
            <v>0</v>
          </cell>
          <cell r="I30">
            <v>0</v>
          </cell>
          <cell r="J30">
            <v>0</v>
          </cell>
          <cell r="K30">
            <v>0</v>
          </cell>
          <cell r="L30">
            <v>0</v>
          </cell>
          <cell r="M30">
            <v>0</v>
          </cell>
          <cell r="N30">
            <v>0</v>
          </cell>
          <cell r="O30">
            <v>0</v>
          </cell>
          <cell r="P30">
            <v>0</v>
          </cell>
          <cell r="S30">
            <v>10000</v>
          </cell>
        </row>
        <row r="31">
          <cell r="A31" t="str">
            <v>11311</v>
          </cell>
          <cell r="B31" t="str">
            <v>1</v>
          </cell>
          <cell r="C31" t="str">
            <v/>
          </cell>
          <cell r="D31" t="str">
            <v>1131</v>
          </cell>
          <cell r="E31">
            <v>0</v>
          </cell>
          <cell r="F31">
            <v>0</v>
          </cell>
          <cell r="G31">
            <v>0</v>
          </cell>
          <cell r="H31">
            <v>0</v>
          </cell>
          <cell r="I31">
            <v>0</v>
          </cell>
          <cell r="J31">
            <v>0</v>
          </cell>
          <cell r="K31">
            <v>0</v>
          </cell>
          <cell r="L31">
            <v>0</v>
          </cell>
          <cell r="M31">
            <v>0</v>
          </cell>
          <cell r="N31">
            <v>0</v>
          </cell>
          <cell r="O31">
            <v>0</v>
          </cell>
          <cell r="P31">
            <v>0</v>
          </cell>
          <cell r="S31">
            <v>10000</v>
          </cell>
        </row>
        <row r="32">
          <cell r="A32" t="str">
            <v>11321</v>
          </cell>
          <cell r="B32" t="str">
            <v>1</v>
          </cell>
          <cell r="C32" t="str">
            <v/>
          </cell>
          <cell r="D32" t="str">
            <v>1132</v>
          </cell>
          <cell r="E32">
            <v>0</v>
          </cell>
          <cell r="F32">
            <v>0</v>
          </cell>
          <cell r="G32">
            <v>0</v>
          </cell>
          <cell r="H32">
            <v>0</v>
          </cell>
          <cell r="I32">
            <v>0</v>
          </cell>
          <cell r="J32">
            <v>0</v>
          </cell>
          <cell r="K32">
            <v>0</v>
          </cell>
          <cell r="L32">
            <v>0</v>
          </cell>
          <cell r="M32">
            <v>0</v>
          </cell>
          <cell r="N32">
            <v>0</v>
          </cell>
          <cell r="O32">
            <v>0</v>
          </cell>
          <cell r="P32">
            <v>0</v>
          </cell>
          <cell r="S32">
            <v>10000</v>
          </cell>
        </row>
        <row r="33">
          <cell r="A33" t="str">
            <v>11411</v>
          </cell>
          <cell r="B33" t="str">
            <v>1</v>
          </cell>
          <cell r="C33" t="str">
            <v/>
          </cell>
          <cell r="D33" t="str">
            <v>1141</v>
          </cell>
          <cell r="E33">
            <v>0</v>
          </cell>
          <cell r="F33">
            <v>0</v>
          </cell>
          <cell r="G33">
            <v>0</v>
          </cell>
          <cell r="H33">
            <v>0</v>
          </cell>
          <cell r="I33">
            <v>0</v>
          </cell>
          <cell r="J33">
            <v>0</v>
          </cell>
          <cell r="K33">
            <v>0</v>
          </cell>
          <cell r="L33">
            <v>0</v>
          </cell>
          <cell r="M33">
            <v>0</v>
          </cell>
          <cell r="N33">
            <v>0</v>
          </cell>
          <cell r="O33">
            <v>0</v>
          </cell>
          <cell r="P33">
            <v>0</v>
          </cell>
          <cell r="S33">
            <v>10000</v>
          </cell>
        </row>
        <row r="34">
          <cell r="A34" t="str">
            <v>11421</v>
          </cell>
          <cell r="B34" t="str">
            <v>1</v>
          </cell>
          <cell r="C34" t="str">
            <v/>
          </cell>
          <cell r="D34" t="str">
            <v>1142</v>
          </cell>
          <cell r="E34">
            <v>0</v>
          </cell>
          <cell r="F34">
            <v>0</v>
          </cell>
          <cell r="G34">
            <v>0</v>
          </cell>
          <cell r="H34">
            <v>0</v>
          </cell>
          <cell r="I34">
            <v>0</v>
          </cell>
          <cell r="J34">
            <v>0</v>
          </cell>
          <cell r="K34">
            <v>0</v>
          </cell>
          <cell r="L34">
            <v>0</v>
          </cell>
          <cell r="M34">
            <v>0</v>
          </cell>
          <cell r="N34">
            <v>0</v>
          </cell>
          <cell r="O34">
            <v>0</v>
          </cell>
          <cell r="P34">
            <v>0</v>
          </cell>
          <cell r="S34">
            <v>10000</v>
          </cell>
        </row>
        <row r="35">
          <cell r="A35" t="str">
            <v>11431</v>
          </cell>
          <cell r="B35" t="str">
            <v>1</v>
          </cell>
          <cell r="C35" t="str">
            <v/>
          </cell>
          <cell r="D35" t="str">
            <v>1143</v>
          </cell>
          <cell r="E35">
            <v>0</v>
          </cell>
          <cell r="F35">
            <v>0</v>
          </cell>
          <cell r="G35">
            <v>0</v>
          </cell>
          <cell r="H35">
            <v>0</v>
          </cell>
          <cell r="I35">
            <v>0</v>
          </cell>
          <cell r="J35">
            <v>0</v>
          </cell>
          <cell r="K35">
            <v>0</v>
          </cell>
          <cell r="L35">
            <v>0</v>
          </cell>
          <cell r="M35">
            <v>0</v>
          </cell>
          <cell r="N35">
            <v>0</v>
          </cell>
          <cell r="O35">
            <v>0</v>
          </cell>
          <cell r="P35">
            <v>0</v>
          </cell>
          <cell r="S35">
            <v>10000</v>
          </cell>
        </row>
        <row r="36">
          <cell r="A36" t="str">
            <v>12711</v>
          </cell>
          <cell r="B36" t="str">
            <v>1</v>
          </cell>
          <cell r="C36" t="str">
            <v/>
          </cell>
          <cell r="D36" t="str">
            <v>1271</v>
          </cell>
          <cell r="E36">
            <v>0</v>
          </cell>
          <cell r="F36">
            <v>0</v>
          </cell>
          <cell r="G36">
            <v>0</v>
          </cell>
          <cell r="H36">
            <v>0</v>
          </cell>
          <cell r="I36">
            <v>513.53</v>
          </cell>
          <cell r="J36">
            <v>-513.53</v>
          </cell>
          <cell r="K36">
            <v>0</v>
          </cell>
          <cell r="L36">
            <v>0</v>
          </cell>
          <cell r="M36">
            <v>0</v>
          </cell>
          <cell r="N36">
            <v>0</v>
          </cell>
          <cell r="O36">
            <v>0</v>
          </cell>
          <cell r="P36">
            <v>0</v>
          </cell>
          <cell r="S36">
            <v>10000</v>
          </cell>
        </row>
        <row r="37">
          <cell r="A37" t="str">
            <v>12721</v>
          </cell>
          <cell r="B37" t="str">
            <v>1</v>
          </cell>
          <cell r="C37" t="str">
            <v/>
          </cell>
          <cell r="D37" t="str">
            <v>1272</v>
          </cell>
          <cell r="E37">
            <v>8170.09</v>
          </cell>
          <cell r="F37">
            <v>8734.1299999999992</v>
          </cell>
          <cell r="G37">
            <v>7950.33</v>
          </cell>
          <cell r="H37">
            <v>12095.3</v>
          </cell>
          <cell r="I37">
            <v>7843.45</v>
          </cell>
          <cell r="J37">
            <v>2294.42</v>
          </cell>
          <cell r="K37">
            <v>-3203.44</v>
          </cell>
          <cell r="L37">
            <v>10571.65</v>
          </cell>
          <cell r="M37">
            <v>1393.23</v>
          </cell>
          <cell r="N37">
            <v>232.64</v>
          </cell>
          <cell r="O37">
            <v>-11464.05</v>
          </cell>
          <cell r="P37">
            <v>2366.5100000000002</v>
          </cell>
          <cell r="S37">
            <v>10000</v>
          </cell>
        </row>
        <row r="38">
          <cell r="A38" t="str">
            <v>12731</v>
          </cell>
          <cell r="B38" t="str">
            <v>1</v>
          </cell>
          <cell r="C38" t="str">
            <v/>
          </cell>
          <cell r="D38" t="str">
            <v>1273</v>
          </cell>
          <cell r="E38">
            <v>0</v>
          </cell>
          <cell r="F38">
            <v>28693.65</v>
          </cell>
          <cell r="G38">
            <v>28302.02</v>
          </cell>
          <cell r="H38">
            <v>18463.919999999998</v>
          </cell>
          <cell r="I38">
            <v>22073.39</v>
          </cell>
          <cell r="J38">
            <v>6492.51</v>
          </cell>
          <cell r="K38">
            <v>18273.89</v>
          </cell>
          <cell r="L38">
            <v>159383.5</v>
          </cell>
          <cell r="M38">
            <v>16326.95</v>
          </cell>
          <cell r="N38">
            <v>-15319.76</v>
          </cell>
          <cell r="O38">
            <v>-6900.52</v>
          </cell>
          <cell r="P38">
            <v>-11768.28</v>
          </cell>
          <cell r="S38">
            <v>10000</v>
          </cell>
        </row>
        <row r="39">
          <cell r="A39" t="str">
            <v>12741</v>
          </cell>
          <cell r="B39" t="str">
            <v>1</v>
          </cell>
          <cell r="C39" t="str">
            <v/>
          </cell>
          <cell r="D39" t="str">
            <v>1274</v>
          </cell>
          <cell r="E39">
            <v>0</v>
          </cell>
          <cell r="F39">
            <v>0</v>
          </cell>
          <cell r="G39">
            <v>0</v>
          </cell>
          <cell r="H39">
            <v>0</v>
          </cell>
          <cell r="I39">
            <v>0</v>
          </cell>
          <cell r="J39">
            <v>1000</v>
          </cell>
          <cell r="K39">
            <v>0</v>
          </cell>
          <cell r="L39">
            <v>0</v>
          </cell>
          <cell r="M39">
            <v>0</v>
          </cell>
          <cell r="N39">
            <v>18470</v>
          </cell>
          <cell r="O39">
            <v>3155.91</v>
          </cell>
          <cell r="P39">
            <v>11050</v>
          </cell>
          <cell r="S39">
            <v>10000</v>
          </cell>
        </row>
        <row r="40">
          <cell r="A40" t="str">
            <v>12751</v>
          </cell>
          <cell r="B40" t="str">
            <v>1</v>
          </cell>
          <cell r="C40" t="str">
            <v/>
          </cell>
          <cell r="D40" t="str">
            <v>1275</v>
          </cell>
          <cell r="E40">
            <v>0</v>
          </cell>
          <cell r="F40">
            <v>0</v>
          </cell>
          <cell r="G40">
            <v>0</v>
          </cell>
          <cell r="H40">
            <v>0</v>
          </cell>
          <cell r="I40">
            <v>0</v>
          </cell>
          <cell r="J40">
            <v>9205</v>
          </cell>
          <cell r="K40">
            <v>43663.3</v>
          </cell>
          <cell r="L40">
            <v>47886.46</v>
          </cell>
          <cell r="M40">
            <v>2646.74</v>
          </cell>
          <cell r="N40">
            <v>31594.48</v>
          </cell>
          <cell r="O40">
            <v>30967.73</v>
          </cell>
          <cell r="P40">
            <v>61254.95</v>
          </cell>
          <cell r="S40">
            <v>10000</v>
          </cell>
        </row>
        <row r="41">
          <cell r="A41" t="str">
            <v>12761</v>
          </cell>
          <cell r="B41" t="str">
            <v>1</v>
          </cell>
          <cell r="C41" t="str">
            <v/>
          </cell>
          <cell r="D41" t="str">
            <v>1276</v>
          </cell>
          <cell r="E41">
            <v>0</v>
          </cell>
          <cell r="F41">
            <v>0</v>
          </cell>
          <cell r="G41">
            <v>0</v>
          </cell>
          <cell r="H41">
            <v>0</v>
          </cell>
          <cell r="I41">
            <v>0</v>
          </cell>
          <cell r="J41">
            <v>0</v>
          </cell>
          <cell r="K41">
            <v>0</v>
          </cell>
          <cell r="L41">
            <v>0</v>
          </cell>
          <cell r="M41">
            <v>0</v>
          </cell>
          <cell r="N41">
            <v>0</v>
          </cell>
          <cell r="O41">
            <v>0</v>
          </cell>
          <cell r="P41">
            <v>0</v>
          </cell>
          <cell r="S41">
            <v>10000</v>
          </cell>
        </row>
        <row r="42">
          <cell r="A42" t="str">
            <v>12811</v>
          </cell>
          <cell r="B42" t="str">
            <v>1</v>
          </cell>
          <cell r="C42" t="str">
            <v/>
          </cell>
          <cell r="D42" t="str">
            <v>1281</v>
          </cell>
          <cell r="E42">
            <v>0</v>
          </cell>
          <cell r="F42">
            <v>0</v>
          </cell>
          <cell r="G42">
            <v>0</v>
          </cell>
          <cell r="H42">
            <v>0</v>
          </cell>
          <cell r="I42">
            <v>0</v>
          </cell>
          <cell r="J42">
            <v>0</v>
          </cell>
          <cell r="K42">
            <v>0</v>
          </cell>
          <cell r="L42">
            <v>0</v>
          </cell>
          <cell r="M42">
            <v>0</v>
          </cell>
          <cell r="N42">
            <v>0</v>
          </cell>
          <cell r="O42">
            <v>0</v>
          </cell>
          <cell r="P42">
            <v>0</v>
          </cell>
          <cell r="S42">
            <v>10000</v>
          </cell>
        </row>
        <row r="43">
          <cell r="A43" t="str">
            <v>12821</v>
          </cell>
          <cell r="B43" t="str">
            <v>1</v>
          </cell>
          <cell r="C43" t="str">
            <v/>
          </cell>
          <cell r="D43" t="str">
            <v>1282</v>
          </cell>
          <cell r="E43">
            <v>0</v>
          </cell>
          <cell r="F43">
            <v>0</v>
          </cell>
          <cell r="G43">
            <v>0</v>
          </cell>
          <cell r="H43">
            <v>0</v>
          </cell>
          <cell r="I43">
            <v>0</v>
          </cell>
          <cell r="J43">
            <v>0</v>
          </cell>
          <cell r="K43">
            <v>0</v>
          </cell>
          <cell r="L43">
            <v>0</v>
          </cell>
          <cell r="M43">
            <v>0</v>
          </cell>
          <cell r="N43">
            <v>0</v>
          </cell>
          <cell r="O43">
            <v>0</v>
          </cell>
          <cell r="P43">
            <v>0</v>
          </cell>
          <cell r="S43">
            <v>10000</v>
          </cell>
        </row>
        <row r="44">
          <cell r="A44" t="str">
            <v>12911</v>
          </cell>
          <cell r="B44" t="str">
            <v>1</v>
          </cell>
          <cell r="C44" t="str">
            <v/>
          </cell>
          <cell r="D44" t="str">
            <v>1291</v>
          </cell>
          <cell r="E44">
            <v>0</v>
          </cell>
          <cell r="F44">
            <v>0</v>
          </cell>
          <cell r="G44">
            <v>0</v>
          </cell>
          <cell r="H44">
            <v>0</v>
          </cell>
          <cell r="I44">
            <v>0</v>
          </cell>
          <cell r="J44">
            <v>0</v>
          </cell>
          <cell r="K44">
            <v>0</v>
          </cell>
          <cell r="L44">
            <v>0</v>
          </cell>
          <cell r="M44">
            <v>0</v>
          </cell>
          <cell r="N44">
            <v>0</v>
          </cell>
          <cell r="O44">
            <v>0</v>
          </cell>
          <cell r="P44">
            <v>0</v>
          </cell>
          <cell r="S44">
            <v>10000</v>
          </cell>
        </row>
        <row r="45">
          <cell r="A45" t="str">
            <v>13111</v>
          </cell>
          <cell r="B45" t="str">
            <v>1</v>
          </cell>
          <cell r="C45" t="str">
            <v/>
          </cell>
          <cell r="D45" t="str">
            <v>1311</v>
          </cell>
          <cell r="E45">
            <v>552.28</v>
          </cell>
          <cell r="F45">
            <v>11250</v>
          </cell>
          <cell r="G45">
            <v>5935.12</v>
          </cell>
          <cell r="H45">
            <v>7820.89</v>
          </cell>
          <cell r="I45">
            <v>4333.2</v>
          </cell>
          <cell r="J45">
            <v>441</v>
          </cell>
          <cell r="K45">
            <v>0</v>
          </cell>
          <cell r="L45">
            <v>402.39</v>
          </cell>
          <cell r="M45">
            <v>310.72000000000003</v>
          </cell>
          <cell r="N45">
            <v>693.08</v>
          </cell>
          <cell r="O45">
            <v>-172.88</v>
          </cell>
          <cell r="P45">
            <v>3893.74</v>
          </cell>
          <cell r="S45">
            <v>10000</v>
          </cell>
        </row>
        <row r="46">
          <cell r="A46" t="str">
            <v>13211</v>
          </cell>
          <cell r="B46" t="str">
            <v>1</v>
          </cell>
          <cell r="C46" t="str">
            <v/>
          </cell>
          <cell r="D46" t="str">
            <v>1321</v>
          </cell>
          <cell r="E46">
            <v>0</v>
          </cell>
          <cell r="F46">
            <v>0</v>
          </cell>
          <cell r="G46">
            <v>0</v>
          </cell>
          <cell r="H46">
            <v>0</v>
          </cell>
          <cell r="I46">
            <v>0</v>
          </cell>
          <cell r="J46">
            <v>0</v>
          </cell>
          <cell r="K46">
            <v>0</v>
          </cell>
          <cell r="L46">
            <v>0</v>
          </cell>
          <cell r="M46">
            <v>0</v>
          </cell>
          <cell r="N46">
            <v>0</v>
          </cell>
          <cell r="O46">
            <v>0</v>
          </cell>
          <cell r="P46">
            <v>0</v>
          </cell>
          <cell r="S46">
            <v>10000</v>
          </cell>
        </row>
        <row r="47">
          <cell r="A47" t="str">
            <v>13311</v>
          </cell>
          <cell r="B47" t="str">
            <v>1</v>
          </cell>
          <cell r="C47" t="str">
            <v/>
          </cell>
          <cell r="D47" t="str">
            <v>1331</v>
          </cell>
          <cell r="E47">
            <v>0</v>
          </cell>
          <cell r="F47">
            <v>16</v>
          </cell>
          <cell r="G47">
            <v>-35.729999999999997</v>
          </cell>
          <cell r="H47">
            <v>392.88</v>
          </cell>
          <cell r="I47">
            <v>0</v>
          </cell>
          <cell r="J47">
            <v>36</v>
          </cell>
          <cell r="K47">
            <v>0</v>
          </cell>
          <cell r="L47">
            <v>376.81</v>
          </cell>
          <cell r="M47">
            <v>230.37</v>
          </cell>
          <cell r="N47">
            <v>412.74</v>
          </cell>
          <cell r="O47">
            <v>0</v>
          </cell>
          <cell r="P47">
            <v>432.74</v>
          </cell>
          <cell r="S47">
            <v>10000</v>
          </cell>
        </row>
        <row r="48">
          <cell r="A48" t="str">
            <v>13611</v>
          </cell>
          <cell r="B48" t="str">
            <v>1</v>
          </cell>
          <cell r="C48" t="str">
            <v/>
          </cell>
          <cell r="D48" t="str">
            <v>1361</v>
          </cell>
          <cell r="E48">
            <v>0</v>
          </cell>
          <cell r="F48">
            <v>0</v>
          </cell>
          <cell r="G48">
            <v>0</v>
          </cell>
          <cell r="H48">
            <v>0</v>
          </cell>
          <cell r="I48">
            <v>0</v>
          </cell>
          <cell r="J48">
            <v>0</v>
          </cell>
          <cell r="K48">
            <v>0</v>
          </cell>
          <cell r="L48">
            <v>0</v>
          </cell>
          <cell r="M48">
            <v>0</v>
          </cell>
          <cell r="N48">
            <v>0</v>
          </cell>
          <cell r="O48">
            <v>0</v>
          </cell>
          <cell r="P48">
            <v>0</v>
          </cell>
          <cell r="S48">
            <v>10000</v>
          </cell>
        </row>
        <row r="49">
          <cell r="A49" t="str">
            <v>13911</v>
          </cell>
          <cell r="B49" t="str">
            <v>1</v>
          </cell>
          <cell r="C49" t="str">
            <v/>
          </cell>
          <cell r="D49" t="str">
            <v>1391</v>
          </cell>
          <cell r="E49">
            <v>0</v>
          </cell>
          <cell r="F49">
            <v>0</v>
          </cell>
          <cell r="G49">
            <v>0</v>
          </cell>
          <cell r="H49">
            <v>0</v>
          </cell>
          <cell r="I49">
            <v>0</v>
          </cell>
          <cell r="J49">
            <v>0</v>
          </cell>
          <cell r="K49">
            <v>0</v>
          </cell>
          <cell r="L49">
            <v>0</v>
          </cell>
          <cell r="M49">
            <v>0</v>
          </cell>
          <cell r="N49">
            <v>0</v>
          </cell>
          <cell r="O49">
            <v>0</v>
          </cell>
          <cell r="P49">
            <v>0</v>
          </cell>
          <cell r="S49">
            <v>10000</v>
          </cell>
        </row>
        <row r="50">
          <cell r="A50" t="str">
            <v>14111</v>
          </cell>
          <cell r="B50" t="str">
            <v>1</v>
          </cell>
          <cell r="C50" t="str">
            <v/>
          </cell>
          <cell r="D50" t="str">
            <v>1411</v>
          </cell>
          <cell r="E50">
            <v>0</v>
          </cell>
          <cell r="F50">
            <v>0</v>
          </cell>
          <cell r="G50">
            <v>0</v>
          </cell>
          <cell r="H50">
            <v>0</v>
          </cell>
          <cell r="I50">
            <v>0</v>
          </cell>
          <cell r="J50">
            <v>0</v>
          </cell>
          <cell r="K50">
            <v>0</v>
          </cell>
          <cell r="L50">
            <v>0</v>
          </cell>
          <cell r="M50">
            <v>0</v>
          </cell>
          <cell r="N50">
            <v>0</v>
          </cell>
          <cell r="O50">
            <v>0</v>
          </cell>
          <cell r="P50">
            <v>0</v>
          </cell>
          <cell r="S50">
            <v>10000</v>
          </cell>
        </row>
        <row r="51">
          <cell r="A51" t="str">
            <v>14121</v>
          </cell>
          <cell r="B51" t="str">
            <v>1</v>
          </cell>
          <cell r="C51" t="str">
            <v/>
          </cell>
          <cell r="D51" t="str">
            <v>1412</v>
          </cell>
          <cell r="E51">
            <v>0</v>
          </cell>
          <cell r="F51">
            <v>0</v>
          </cell>
          <cell r="G51">
            <v>0</v>
          </cell>
          <cell r="H51">
            <v>200.82</v>
          </cell>
          <cell r="I51">
            <v>0</v>
          </cell>
          <cell r="J51">
            <v>0</v>
          </cell>
          <cell r="K51">
            <v>0</v>
          </cell>
          <cell r="L51">
            <v>112.11</v>
          </cell>
          <cell r="M51">
            <v>112.11</v>
          </cell>
          <cell r="N51">
            <v>224.22</v>
          </cell>
          <cell r="O51">
            <v>0</v>
          </cell>
          <cell r="P51">
            <v>224.22</v>
          </cell>
          <cell r="S51">
            <v>10000</v>
          </cell>
        </row>
        <row r="52">
          <cell r="A52" t="str">
            <v>14211</v>
          </cell>
          <cell r="B52" t="str">
            <v>1</v>
          </cell>
          <cell r="C52" t="str">
            <v/>
          </cell>
          <cell r="D52" t="str">
            <v>1421</v>
          </cell>
          <cell r="E52">
            <v>0</v>
          </cell>
          <cell r="F52">
            <v>0</v>
          </cell>
          <cell r="G52">
            <v>0</v>
          </cell>
          <cell r="H52">
            <v>0</v>
          </cell>
          <cell r="I52">
            <v>0</v>
          </cell>
          <cell r="J52">
            <v>0</v>
          </cell>
          <cell r="K52">
            <v>0</v>
          </cell>
          <cell r="L52">
            <v>0</v>
          </cell>
          <cell r="M52">
            <v>0</v>
          </cell>
          <cell r="N52">
            <v>0</v>
          </cell>
          <cell r="O52">
            <v>0</v>
          </cell>
          <cell r="P52">
            <v>0</v>
          </cell>
          <cell r="S52">
            <v>10000</v>
          </cell>
        </row>
        <row r="53">
          <cell r="A53" t="str">
            <v>14221</v>
          </cell>
          <cell r="B53" t="str">
            <v>1</v>
          </cell>
          <cell r="C53" t="str">
            <v/>
          </cell>
          <cell r="D53" t="str">
            <v>1422</v>
          </cell>
          <cell r="E53">
            <v>0</v>
          </cell>
          <cell r="F53">
            <v>0</v>
          </cell>
          <cell r="G53">
            <v>0</v>
          </cell>
          <cell r="H53">
            <v>0</v>
          </cell>
          <cell r="I53">
            <v>0</v>
          </cell>
          <cell r="J53">
            <v>0</v>
          </cell>
          <cell r="K53">
            <v>0</v>
          </cell>
          <cell r="L53">
            <v>0</v>
          </cell>
          <cell r="M53">
            <v>0</v>
          </cell>
          <cell r="N53">
            <v>0</v>
          </cell>
          <cell r="O53">
            <v>0</v>
          </cell>
          <cell r="P53">
            <v>0</v>
          </cell>
          <cell r="S53">
            <v>10000</v>
          </cell>
        </row>
        <row r="54">
          <cell r="A54" t="str">
            <v>14311</v>
          </cell>
          <cell r="B54" t="str">
            <v>1</v>
          </cell>
          <cell r="C54" t="str">
            <v/>
          </cell>
          <cell r="D54" t="str">
            <v>1431</v>
          </cell>
          <cell r="E54">
            <v>0</v>
          </cell>
          <cell r="F54">
            <v>0</v>
          </cell>
          <cell r="G54">
            <v>0</v>
          </cell>
          <cell r="H54">
            <v>0</v>
          </cell>
          <cell r="I54">
            <v>0</v>
          </cell>
          <cell r="J54">
            <v>0</v>
          </cell>
          <cell r="K54">
            <v>0</v>
          </cell>
          <cell r="L54">
            <v>0</v>
          </cell>
          <cell r="M54">
            <v>0</v>
          </cell>
          <cell r="N54">
            <v>273.3</v>
          </cell>
          <cell r="O54">
            <v>0</v>
          </cell>
          <cell r="P54">
            <v>0</v>
          </cell>
          <cell r="S54">
            <v>10000</v>
          </cell>
        </row>
        <row r="55">
          <cell r="A55" t="str">
            <v>14411</v>
          </cell>
          <cell r="B55" t="str">
            <v>1</v>
          </cell>
          <cell r="C55" t="str">
            <v/>
          </cell>
          <cell r="D55" t="str">
            <v>1441</v>
          </cell>
          <cell r="E55">
            <v>0</v>
          </cell>
          <cell r="F55">
            <v>0</v>
          </cell>
          <cell r="G55">
            <v>0</v>
          </cell>
          <cell r="H55">
            <v>0</v>
          </cell>
          <cell r="I55">
            <v>0</v>
          </cell>
          <cell r="J55">
            <v>0</v>
          </cell>
          <cell r="K55">
            <v>0</v>
          </cell>
          <cell r="L55">
            <v>0</v>
          </cell>
          <cell r="M55">
            <v>0</v>
          </cell>
          <cell r="N55">
            <v>0</v>
          </cell>
          <cell r="O55">
            <v>0</v>
          </cell>
          <cell r="P55">
            <v>0</v>
          </cell>
          <cell r="S55">
            <v>10000</v>
          </cell>
        </row>
        <row r="56">
          <cell r="A56" t="str">
            <v>14511</v>
          </cell>
          <cell r="B56" t="str">
            <v>1</v>
          </cell>
          <cell r="C56" t="str">
            <v/>
          </cell>
          <cell r="D56" t="str">
            <v>1451</v>
          </cell>
          <cell r="E56">
            <v>0</v>
          </cell>
          <cell r="F56">
            <v>0</v>
          </cell>
          <cell r="G56">
            <v>0</v>
          </cell>
          <cell r="H56">
            <v>0</v>
          </cell>
          <cell r="I56">
            <v>0</v>
          </cell>
          <cell r="J56">
            <v>0</v>
          </cell>
          <cell r="K56">
            <v>0</v>
          </cell>
          <cell r="L56">
            <v>0</v>
          </cell>
          <cell r="M56">
            <v>0</v>
          </cell>
          <cell r="N56">
            <v>0</v>
          </cell>
          <cell r="O56">
            <v>0</v>
          </cell>
          <cell r="P56">
            <v>0</v>
          </cell>
          <cell r="S56">
            <v>10000</v>
          </cell>
        </row>
        <row r="57">
          <cell r="A57" t="str">
            <v>14611</v>
          </cell>
          <cell r="B57" t="str">
            <v>1</v>
          </cell>
          <cell r="C57" t="str">
            <v/>
          </cell>
          <cell r="D57" t="str">
            <v>1461</v>
          </cell>
          <cell r="E57">
            <v>0</v>
          </cell>
          <cell r="F57">
            <v>0</v>
          </cell>
          <cell r="G57">
            <v>0</v>
          </cell>
          <cell r="H57">
            <v>0</v>
          </cell>
          <cell r="I57">
            <v>0</v>
          </cell>
          <cell r="J57">
            <v>0</v>
          </cell>
          <cell r="K57">
            <v>0</v>
          </cell>
          <cell r="L57">
            <v>0</v>
          </cell>
          <cell r="M57">
            <v>0</v>
          </cell>
          <cell r="N57">
            <v>0</v>
          </cell>
          <cell r="O57">
            <v>0</v>
          </cell>
          <cell r="P57">
            <v>0</v>
          </cell>
          <cell r="S57">
            <v>10000</v>
          </cell>
        </row>
        <row r="58">
          <cell r="A58" t="str">
            <v>14711</v>
          </cell>
          <cell r="B58" t="str">
            <v>1</v>
          </cell>
          <cell r="C58" t="str">
            <v/>
          </cell>
          <cell r="D58" t="str">
            <v>1471</v>
          </cell>
          <cell r="E58">
            <v>5243.18</v>
          </cell>
          <cell r="F58">
            <v>69526.7</v>
          </cell>
          <cell r="G58">
            <v>81813.3</v>
          </cell>
          <cell r="H58">
            <v>53214.5</v>
          </cell>
          <cell r="I58">
            <v>88145.79</v>
          </cell>
          <cell r="J58">
            <v>248122.92</v>
          </cell>
          <cell r="K58">
            <v>-12643.85</v>
          </cell>
          <cell r="L58">
            <v>57418.01</v>
          </cell>
          <cell r="M58">
            <v>17417.86</v>
          </cell>
          <cell r="N58">
            <v>5282.81</v>
          </cell>
          <cell r="O58">
            <v>945.85</v>
          </cell>
          <cell r="P58">
            <v>58472.21</v>
          </cell>
          <cell r="S58">
            <v>10000</v>
          </cell>
        </row>
        <row r="59">
          <cell r="A59" t="str">
            <v>14811</v>
          </cell>
          <cell r="B59" t="str">
            <v>1</v>
          </cell>
          <cell r="C59" t="str">
            <v/>
          </cell>
          <cell r="D59" t="str">
            <v>1481</v>
          </cell>
          <cell r="E59">
            <v>0</v>
          </cell>
          <cell r="F59">
            <v>0</v>
          </cell>
          <cell r="G59">
            <v>0</v>
          </cell>
          <cell r="H59">
            <v>0</v>
          </cell>
          <cell r="I59">
            <v>0</v>
          </cell>
          <cell r="J59">
            <v>0</v>
          </cell>
          <cell r="K59">
            <v>0</v>
          </cell>
          <cell r="L59">
            <v>0</v>
          </cell>
          <cell r="M59">
            <v>0</v>
          </cell>
          <cell r="N59">
            <v>0</v>
          </cell>
          <cell r="O59">
            <v>0</v>
          </cell>
          <cell r="P59">
            <v>0</v>
          </cell>
          <cell r="S59">
            <v>10000</v>
          </cell>
        </row>
        <row r="60">
          <cell r="A60" t="str">
            <v>14821</v>
          </cell>
          <cell r="B60" t="str">
            <v>1</v>
          </cell>
          <cell r="C60" t="str">
            <v/>
          </cell>
          <cell r="D60" t="str">
            <v>1482</v>
          </cell>
          <cell r="E60">
            <v>0</v>
          </cell>
          <cell r="F60">
            <v>0</v>
          </cell>
          <cell r="G60">
            <v>0</v>
          </cell>
          <cell r="H60">
            <v>0</v>
          </cell>
          <cell r="I60">
            <v>0</v>
          </cell>
          <cell r="J60">
            <v>0</v>
          </cell>
          <cell r="K60">
            <v>0</v>
          </cell>
          <cell r="L60">
            <v>0</v>
          </cell>
          <cell r="M60">
            <v>0</v>
          </cell>
          <cell r="N60">
            <v>0</v>
          </cell>
          <cell r="O60">
            <v>0</v>
          </cell>
          <cell r="P60">
            <v>0</v>
          </cell>
          <cell r="S60">
            <v>10000</v>
          </cell>
        </row>
        <row r="61">
          <cell r="A61" t="str">
            <v>14831</v>
          </cell>
          <cell r="B61" t="str">
            <v>1</v>
          </cell>
          <cell r="C61" t="str">
            <v/>
          </cell>
          <cell r="D61" t="str">
            <v>1483</v>
          </cell>
          <cell r="E61">
            <v>0</v>
          </cell>
          <cell r="F61">
            <v>0</v>
          </cell>
          <cell r="G61">
            <v>0</v>
          </cell>
          <cell r="H61">
            <v>0</v>
          </cell>
          <cell r="I61">
            <v>0</v>
          </cell>
          <cell r="J61">
            <v>0</v>
          </cell>
          <cell r="K61">
            <v>0</v>
          </cell>
          <cell r="L61">
            <v>0</v>
          </cell>
          <cell r="M61">
            <v>0</v>
          </cell>
          <cell r="N61">
            <v>0</v>
          </cell>
          <cell r="O61">
            <v>0</v>
          </cell>
          <cell r="P61">
            <v>0</v>
          </cell>
          <cell r="S61">
            <v>10000</v>
          </cell>
        </row>
        <row r="62">
          <cell r="A62" t="str">
            <v>14841</v>
          </cell>
          <cell r="B62" t="str">
            <v>1</v>
          </cell>
          <cell r="C62" t="str">
            <v/>
          </cell>
          <cell r="D62" t="str">
            <v>1484</v>
          </cell>
          <cell r="E62">
            <v>0</v>
          </cell>
          <cell r="F62">
            <v>0</v>
          </cell>
          <cell r="G62">
            <v>0</v>
          </cell>
          <cell r="H62">
            <v>0</v>
          </cell>
          <cell r="I62">
            <v>0</v>
          </cell>
          <cell r="J62">
            <v>0</v>
          </cell>
          <cell r="K62">
            <v>0</v>
          </cell>
          <cell r="L62">
            <v>0</v>
          </cell>
          <cell r="M62">
            <v>0</v>
          </cell>
          <cell r="N62">
            <v>0</v>
          </cell>
          <cell r="O62">
            <v>0</v>
          </cell>
          <cell r="P62">
            <v>0</v>
          </cell>
          <cell r="S62">
            <v>10000</v>
          </cell>
        </row>
        <row r="63">
          <cell r="A63" t="str">
            <v>14851</v>
          </cell>
          <cell r="B63" t="str">
            <v>1</v>
          </cell>
          <cell r="C63" t="str">
            <v/>
          </cell>
          <cell r="D63" t="str">
            <v>1485</v>
          </cell>
          <cell r="E63">
            <v>0</v>
          </cell>
          <cell r="F63">
            <v>0</v>
          </cell>
          <cell r="G63">
            <v>0</v>
          </cell>
          <cell r="H63">
            <v>0</v>
          </cell>
          <cell r="I63">
            <v>0</v>
          </cell>
          <cell r="J63">
            <v>0</v>
          </cell>
          <cell r="K63">
            <v>0</v>
          </cell>
          <cell r="L63">
            <v>0</v>
          </cell>
          <cell r="M63">
            <v>0</v>
          </cell>
          <cell r="N63">
            <v>0</v>
          </cell>
          <cell r="O63">
            <v>0</v>
          </cell>
          <cell r="P63">
            <v>0</v>
          </cell>
          <cell r="S63">
            <v>10000</v>
          </cell>
        </row>
        <row r="64">
          <cell r="A64" t="str">
            <v>14911</v>
          </cell>
          <cell r="B64" t="str">
            <v>1</v>
          </cell>
          <cell r="C64" t="str">
            <v/>
          </cell>
          <cell r="D64" t="str">
            <v>1491</v>
          </cell>
          <cell r="E64">
            <v>0</v>
          </cell>
          <cell r="F64">
            <v>0</v>
          </cell>
          <cell r="G64">
            <v>0</v>
          </cell>
          <cell r="H64">
            <v>0</v>
          </cell>
          <cell r="I64">
            <v>0</v>
          </cell>
          <cell r="J64">
            <v>0</v>
          </cell>
          <cell r="K64">
            <v>0</v>
          </cell>
          <cell r="L64">
            <v>0</v>
          </cell>
          <cell r="M64">
            <v>0</v>
          </cell>
          <cell r="N64">
            <v>0</v>
          </cell>
          <cell r="O64">
            <v>0</v>
          </cell>
          <cell r="P64">
            <v>0</v>
          </cell>
          <cell r="S64">
            <v>10000</v>
          </cell>
        </row>
        <row r="65">
          <cell r="A65" t="str">
            <v>14921</v>
          </cell>
          <cell r="B65" t="str">
            <v>1</v>
          </cell>
          <cell r="C65" t="str">
            <v/>
          </cell>
          <cell r="D65" t="str">
            <v>1492</v>
          </cell>
          <cell r="E65">
            <v>0</v>
          </cell>
          <cell r="F65">
            <v>0</v>
          </cell>
          <cell r="G65">
            <v>0</v>
          </cell>
          <cell r="H65">
            <v>0</v>
          </cell>
          <cell r="I65">
            <v>0</v>
          </cell>
          <cell r="J65">
            <v>0</v>
          </cell>
          <cell r="K65">
            <v>0</v>
          </cell>
          <cell r="L65">
            <v>0</v>
          </cell>
          <cell r="M65">
            <v>0</v>
          </cell>
          <cell r="N65">
            <v>0</v>
          </cell>
          <cell r="O65">
            <v>0</v>
          </cell>
          <cell r="P65">
            <v>0</v>
          </cell>
          <cell r="S65">
            <v>10000</v>
          </cell>
        </row>
        <row r="66">
          <cell r="A66" t="str">
            <v>16111</v>
          </cell>
          <cell r="B66" t="str">
            <v>1</v>
          </cell>
          <cell r="C66" t="str">
            <v/>
          </cell>
          <cell r="D66" t="str">
            <v>1611</v>
          </cell>
          <cell r="E66">
            <v>0</v>
          </cell>
          <cell r="F66">
            <v>0</v>
          </cell>
          <cell r="G66">
            <v>450.47</v>
          </cell>
          <cell r="H66">
            <v>27.89</v>
          </cell>
          <cell r="I66">
            <v>0</v>
          </cell>
          <cell r="J66">
            <v>0</v>
          </cell>
          <cell r="K66">
            <v>0</v>
          </cell>
          <cell r="L66">
            <v>0</v>
          </cell>
          <cell r="M66">
            <v>0</v>
          </cell>
          <cell r="N66">
            <v>0</v>
          </cell>
          <cell r="O66">
            <v>0</v>
          </cell>
          <cell r="P66">
            <v>0</v>
          </cell>
          <cell r="S66">
            <v>10000</v>
          </cell>
        </row>
        <row r="67">
          <cell r="A67" t="str">
            <v>16211</v>
          </cell>
          <cell r="B67" t="str">
            <v>1</v>
          </cell>
          <cell r="C67" t="str">
            <v/>
          </cell>
          <cell r="D67" t="str">
            <v>1621</v>
          </cell>
          <cell r="E67">
            <v>0</v>
          </cell>
          <cell r="F67">
            <v>0</v>
          </cell>
          <cell r="G67">
            <v>0</v>
          </cell>
          <cell r="H67">
            <v>0</v>
          </cell>
          <cell r="I67">
            <v>0</v>
          </cell>
          <cell r="J67">
            <v>0</v>
          </cell>
          <cell r="K67">
            <v>0</v>
          </cell>
          <cell r="L67">
            <v>0</v>
          </cell>
          <cell r="M67">
            <v>0</v>
          </cell>
          <cell r="N67">
            <v>0</v>
          </cell>
          <cell r="O67">
            <v>0</v>
          </cell>
          <cell r="P67">
            <v>0</v>
          </cell>
          <cell r="S67">
            <v>10000</v>
          </cell>
        </row>
        <row r="68">
          <cell r="A68" t="str">
            <v>16311</v>
          </cell>
          <cell r="B68" t="str">
            <v>1</v>
          </cell>
          <cell r="C68" t="str">
            <v/>
          </cell>
          <cell r="D68" t="str">
            <v>1631</v>
          </cell>
          <cell r="E68">
            <v>0</v>
          </cell>
          <cell r="F68">
            <v>0</v>
          </cell>
          <cell r="G68">
            <v>0</v>
          </cell>
          <cell r="H68">
            <v>0</v>
          </cell>
          <cell r="I68">
            <v>0</v>
          </cell>
          <cell r="J68">
            <v>0</v>
          </cell>
          <cell r="K68">
            <v>0</v>
          </cell>
          <cell r="L68">
            <v>0</v>
          </cell>
          <cell r="M68">
            <v>0</v>
          </cell>
          <cell r="N68">
            <v>0</v>
          </cell>
          <cell r="O68">
            <v>0</v>
          </cell>
          <cell r="P68">
            <v>0</v>
          </cell>
          <cell r="S68">
            <v>10000</v>
          </cell>
        </row>
        <row r="69">
          <cell r="A69" t="str">
            <v>16321</v>
          </cell>
          <cell r="B69" t="str">
            <v>1</v>
          </cell>
          <cell r="C69" t="str">
            <v/>
          </cell>
          <cell r="D69" t="str">
            <v>1632</v>
          </cell>
          <cell r="E69">
            <v>0</v>
          </cell>
          <cell r="F69">
            <v>0</v>
          </cell>
          <cell r="G69">
            <v>0</v>
          </cell>
          <cell r="H69">
            <v>0</v>
          </cell>
          <cell r="I69">
            <v>0</v>
          </cell>
          <cell r="J69">
            <v>0</v>
          </cell>
          <cell r="K69">
            <v>0</v>
          </cell>
          <cell r="L69">
            <v>0</v>
          </cell>
          <cell r="M69">
            <v>0</v>
          </cell>
          <cell r="N69">
            <v>0</v>
          </cell>
          <cell r="O69">
            <v>0</v>
          </cell>
          <cell r="P69">
            <v>0</v>
          </cell>
          <cell r="S69">
            <v>10000</v>
          </cell>
        </row>
        <row r="70">
          <cell r="A70" t="str">
            <v>16411</v>
          </cell>
          <cell r="B70" t="str">
            <v>1</v>
          </cell>
          <cell r="C70" t="str">
            <v/>
          </cell>
          <cell r="D70" t="str">
            <v>1641</v>
          </cell>
          <cell r="E70">
            <v>0</v>
          </cell>
          <cell r="F70">
            <v>62822.5</v>
          </cell>
          <cell r="G70">
            <v>5552.5</v>
          </cell>
          <cell r="H70">
            <v>0</v>
          </cell>
          <cell r="I70">
            <v>51907.38</v>
          </cell>
          <cell r="J70">
            <v>4059.5</v>
          </cell>
          <cell r="K70">
            <v>0</v>
          </cell>
          <cell r="L70">
            <v>0</v>
          </cell>
          <cell r="M70">
            <v>0</v>
          </cell>
          <cell r="N70">
            <v>0</v>
          </cell>
          <cell r="O70">
            <v>0</v>
          </cell>
          <cell r="P70">
            <v>0</v>
          </cell>
          <cell r="S70">
            <v>10000</v>
          </cell>
        </row>
        <row r="71">
          <cell r="A71" t="str">
            <v>16511</v>
          </cell>
          <cell r="B71" t="str">
            <v>1</v>
          </cell>
          <cell r="C71" t="str">
            <v/>
          </cell>
          <cell r="D71" t="str">
            <v>1651</v>
          </cell>
          <cell r="E71">
            <v>0</v>
          </cell>
          <cell r="F71">
            <v>0</v>
          </cell>
          <cell r="G71">
            <v>0</v>
          </cell>
          <cell r="H71">
            <v>0</v>
          </cell>
          <cell r="I71">
            <v>0</v>
          </cell>
          <cell r="J71">
            <v>0</v>
          </cell>
          <cell r="K71">
            <v>0</v>
          </cell>
          <cell r="L71">
            <v>0</v>
          </cell>
          <cell r="M71">
            <v>0</v>
          </cell>
          <cell r="N71">
            <v>0</v>
          </cell>
          <cell r="O71">
            <v>0</v>
          </cell>
          <cell r="P71">
            <v>0</v>
          </cell>
          <cell r="S71">
            <v>10000</v>
          </cell>
        </row>
        <row r="72">
          <cell r="A72" t="str">
            <v>16611</v>
          </cell>
          <cell r="B72" t="str">
            <v>1</v>
          </cell>
          <cell r="C72" t="str">
            <v/>
          </cell>
          <cell r="D72" t="str">
            <v>1661</v>
          </cell>
          <cell r="E72">
            <v>111249.11</v>
          </cell>
          <cell r="F72">
            <v>195245.87</v>
          </cell>
          <cell r="G72">
            <v>66408.92</v>
          </cell>
          <cell r="H72">
            <v>230021.35</v>
          </cell>
          <cell r="I72">
            <v>163068.34</v>
          </cell>
          <cell r="J72">
            <v>137258.94</v>
          </cell>
          <cell r="K72">
            <v>92732.64</v>
          </cell>
          <cell r="L72">
            <v>141348.84</v>
          </cell>
          <cell r="M72">
            <v>260118.34</v>
          </cell>
          <cell r="N72">
            <v>248740.92</v>
          </cell>
          <cell r="O72">
            <v>1114030.8500000001</v>
          </cell>
          <cell r="P72">
            <v>786181.1</v>
          </cell>
          <cell r="S72">
            <v>10000</v>
          </cell>
        </row>
        <row r="73">
          <cell r="A73" t="str">
            <v>16911</v>
          </cell>
          <cell r="B73" t="str">
            <v>1</v>
          </cell>
          <cell r="C73" t="str">
            <v/>
          </cell>
          <cell r="D73" t="str">
            <v>1691</v>
          </cell>
          <cell r="E73">
            <v>0</v>
          </cell>
          <cell r="F73">
            <v>0</v>
          </cell>
          <cell r="G73">
            <v>0</v>
          </cell>
          <cell r="H73">
            <v>0</v>
          </cell>
          <cell r="I73">
            <v>0</v>
          </cell>
          <cell r="J73">
            <v>0</v>
          </cell>
          <cell r="K73">
            <v>0</v>
          </cell>
          <cell r="L73">
            <v>0</v>
          </cell>
          <cell r="M73">
            <v>0</v>
          </cell>
          <cell r="N73">
            <v>0</v>
          </cell>
          <cell r="O73">
            <v>0</v>
          </cell>
          <cell r="P73">
            <v>0</v>
          </cell>
          <cell r="S73">
            <v>10000</v>
          </cell>
        </row>
        <row r="74">
          <cell r="A74" t="str">
            <v>18111</v>
          </cell>
          <cell r="B74" t="str">
            <v>1</v>
          </cell>
          <cell r="C74" t="str">
            <v/>
          </cell>
          <cell r="D74" t="str">
            <v>1811</v>
          </cell>
          <cell r="E74">
            <v>0</v>
          </cell>
          <cell r="F74">
            <v>0</v>
          </cell>
          <cell r="G74">
            <v>0</v>
          </cell>
          <cell r="H74">
            <v>0</v>
          </cell>
          <cell r="I74">
            <v>0</v>
          </cell>
          <cell r="J74">
            <v>0</v>
          </cell>
          <cell r="K74">
            <v>0</v>
          </cell>
          <cell r="L74">
            <v>0</v>
          </cell>
          <cell r="M74">
            <v>0</v>
          </cell>
          <cell r="N74">
            <v>0</v>
          </cell>
          <cell r="O74">
            <v>0</v>
          </cell>
          <cell r="P74">
            <v>0</v>
          </cell>
          <cell r="S74">
            <v>10000</v>
          </cell>
        </row>
        <row r="75">
          <cell r="A75" t="str">
            <v>18211</v>
          </cell>
          <cell r="B75" t="str">
            <v>1</v>
          </cell>
          <cell r="C75" t="str">
            <v/>
          </cell>
          <cell r="D75" t="str">
            <v>1821</v>
          </cell>
          <cell r="E75">
            <v>0</v>
          </cell>
          <cell r="F75">
            <v>0</v>
          </cell>
          <cell r="G75">
            <v>0</v>
          </cell>
          <cell r="H75">
            <v>0</v>
          </cell>
          <cell r="I75">
            <v>0</v>
          </cell>
          <cell r="J75">
            <v>0</v>
          </cell>
          <cell r="K75">
            <v>0</v>
          </cell>
          <cell r="L75">
            <v>0</v>
          </cell>
          <cell r="M75">
            <v>0</v>
          </cell>
          <cell r="N75">
            <v>0</v>
          </cell>
          <cell r="O75">
            <v>0</v>
          </cell>
          <cell r="P75">
            <v>0</v>
          </cell>
          <cell r="S75">
            <v>10000</v>
          </cell>
        </row>
        <row r="76">
          <cell r="A76" t="str">
            <v>18221</v>
          </cell>
          <cell r="B76" t="str">
            <v>1</v>
          </cell>
          <cell r="C76" t="str">
            <v/>
          </cell>
          <cell r="D76" t="str">
            <v>1822</v>
          </cell>
          <cell r="E76">
            <v>0</v>
          </cell>
          <cell r="F76">
            <v>5203.9799999999996</v>
          </cell>
          <cell r="G76">
            <v>0</v>
          </cell>
          <cell r="H76">
            <v>15056.93</v>
          </cell>
          <cell r="I76">
            <v>0</v>
          </cell>
          <cell r="J76">
            <v>6529.59</v>
          </cell>
          <cell r="K76">
            <v>4908.0600000000004</v>
          </cell>
          <cell r="L76">
            <v>5719.51</v>
          </cell>
          <cell r="M76">
            <v>11083.51</v>
          </cell>
          <cell r="N76">
            <v>7528.88</v>
          </cell>
          <cell r="O76">
            <v>0</v>
          </cell>
          <cell r="P76">
            <v>11779.83</v>
          </cell>
          <cell r="S76">
            <v>10000</v>
          </cell>
        </row>
        <row r="77">
          <cell r="A77" t="str">
            <v>18231</v>
          </cell>
          <cell r="B77" t="str">
            <v>1</v>
          </cell>
          <cell r="C77" t="str">
            <v/>
          </cell>
          <cell r="D77" t="str">
            <v>1823</v>
          </cell>
          <cell r="E77">
            <v>0</v>
          </cell>
          <cell r="F77">
            <v>0</v>
          </cell>
          <cell r="G77">
            <v>0</v>
          </cell>
          <cell r="H77">
            <v>0</v>
          </cell>
          <cell r="I77">
            <v>0</v>
          </cell>
          <cell r="J77">
            <v>0</v>
          </cell>
          <cell r="K77">
            <v>0</v>
          </cell>
          <cell r="L77">
            <v>0</v>
          </cell>
          <cell r="M77">
            <v>0</v>
          </cell>
          <cell r="N77">
            <v>0</v>
          </cell>
          <cell r="O77">
            <v>0</v>
          </cell>
          <cell r="P77">
            <v>0</v>
          </cell>
          <cell r="S77">
            <v>10000</v>
          </cell>
        </row>
        <row r="78">
          <cell r="A78" t="str">
            <v>18311</v>
          </cell>
          <cell r="B78" t="str">
            <v>1</v>
          </cell>
          <cell r="C78" t="str">
            <v/>
          </cell>
          <cell r="D78" t="str">
            <v>1831</v>
          </cell>
          <cell r="E78">
            <v>0</v>
          </cell>
          <cell r="F78">
            <v>0</v>
          </cell>
          <cell r="G78">
            <v>0</v>
          </cell>
          <cell r="H78">
            <v>0</v>
          </cell>
          <cell r="I78">
            <v>0</v>
          </cell>
          <cell r="J78">
            <v>0</v>
          </cell>
          <cell r="K78">
            <v>0</v>
          </cell>
          <cell r="L78">
            <v>0</v>
          </cell>
          <cell r="M78">
            <v>0</v>
          </cell>
          <cell r="N78">
            <v>0</v>
          </cell>
          <cell r="O78">
            <v>0</v>
          </cell>
          <cell r="P78">
            <v>0</v>
          </cell>
          <cell r="S78">
            <v>10000</v>
          </cell>
        </row>
        <row r="79">
          <cell r="A79" t="str">
            <v>18411</v>
          </cell>
          <cell r="B79" t="str">
            <v>1</v>
          </cell>
          <cell r="C79" t="str">
            <v/>
          </cell>
          <cell r="D79" t="str">
            <v>1841</v>
          </cell>
          <cell r="E79">
            <v>0</v>
          </cell>
          <cell r="F79">
            <v>0</v>
          </cell>
          <cell r="G79">
            <v>0</v>
          </cell>
          <cell r="H79">
            <v>0</v>
          </cell>
          <cell r="I79">
            <v>0</v>
          </cell>
          <cell r="J79">
            <v>0</v>
          </cell>
          <cell r="K79">
            <v>0</v>
          </cell>
          <cell r="L79">
            <v>0</v>
          </cell>
          <cell r="M79">
            <v>0</v>
          </cell>
          <cell r="N79">
            <v>0</v>
          </cell>
          <cell r="O79">
            <v>0</v>
          </cell>
          <cell r="P79">
            <v>0</v>
          </cell>
          <cell r="S79">
            <v>10000</v>
          </cell>
        </row>
        <row r="80">
          <cell r="A80" t="str">
            <v>18511</v>
          </cell>
          <cell r="B80" t="str">
            <v>1</v>
          </cell>
          <cell r="C80" t="str">
            <v/>
          </cell>
          <cell r="D80" t="str">
            <v>1851</v>
          </cell>
          <cell r="E80">
            <v>0</v>
          </cell>
          <cell r="F80">
            <v>0</v>
          </cell>
          <cell r="G80">
            <v>0</v>
          </cell>
          <cell r="H80">
            <v>0</v>
          </cell>
          <cell r="I80">
            <v>0</v>
          </cell>
          <cell r="J80">
            <v>0</v>
          </cell>
          <cell r="K80">
            <v>0</v>
          </cell>
          <cell r="L80">
            <v>0</v>
          </cell>
          <cell r="M80">
            <v>0</v>
          </cell>
          <cell r="N80">
            <v>0</v>
          </cell>
          <cell r="O80">
            <v>0</v>
          </cell>
          <cell r="P80">
            <v>0</v>
          </cell>
          <cell r="S80">
            <v>10000</v>
          </cell>
        </row>
        <row r="81">
          <cell r="A81" t="str">
            <v>18911</v>
          </cell>
          <cell r="B81" t="str">
            <v>1</v>
          </cell>
          <cell r="C81" t="str">
            <v/>
          </cell>
          <cell r="D81" t="str">
            <v>1891</v>
          </cell>
          <cell r="E81">
            <v>0</v>
          </cell>
          <cell r="F81">
            <v>0</v>
          </cell>
          <cell r="G81">
            <v>0</v>
          </cell>
          <cell r="H81">
            <v>0</v>
          </cell>
          <cell r="I81">
            <v>0</v>
          </cell>
          <cell r="J81">
            <v>0</v>
          </cell>
          <cell r="K81">
            <v>0</v>
          </cell>
          <cell r="L81">
            <v>0</v>
          </cell>
          <cell r="M81">
            <v>0</v>
          </cell>
          <cell r="N81">
            <v>0</v>
          </cell>
          <cell r="O81">
            <v>0</v>
          </cell>
          <cell r="P81">
            <v>0</v>
          </cell>
          <cell r="S81">
            <v>10000</v>
          </cell>
        </row>
        <row r="82">
          <cell r="A82" t="str">
            <v>19111</v>
          </cell>
          <cell r="B82" t="str">
            <v>1</v>
          </cell>
          <cell r="C82" t="str">
            <v/>
          </cell>
          <cell r="D82" t="str">
            <v>1911</v>
          </cell>
          <cell r="E82">
            <v>0</v>
          </cell>
          <cell r="F82">
            <v>0</v>
          </cell>
          <cell r="G82">
            <v>0</v>
          </cell>
          <cell r="H82">
            <v>0</v>
          </cell>
          <cell r="I82">
            <v>900</v>
          </cell>
          <cell r="J82">
            <v>858.25</v>
          </cell>
          <cell r="K82">
            <v>-0.04</v>
          </cell>
          <cell r="L82">
            <v>753.7</v>
          </cell>
          <cell r="M82">
            <v>0</v>
          </cell>
          <cell r="N82">
            <v>0</v>
          </cell>
          <cell r="O82">
            <v>0</v>
          </cell>
          <cell r="P82">
            <v>-97.35</v>
          </cell>
          <cell r="S82">
            <v>10000</v>
          </cell>
        </row>
        <row r="83">
          <cell r="A83" t="str">
            <v>19211</v>
          </cell>
          <cell r="B83" t="str">
            <v>1</v>
          </cell>
          <cell r="C83" t="str">
            <v/>
          </cell>
          <cell r="D83" t="str">
            <v>1921</v>
          </cell>
          <cell r="E83">
            <v>0</v>
          </cell>
          <cell r="F83">
            <v>0</v>
          </cell>
          <cell r="G83">
            <v>0</v>
          </cell>
          <cell r="H83">
            <v>0</v>
          </cell>
          <cell r="I83">
            <v>0</v>
          </cell>
          <cell r="J83">
            <v>0</v>
          </cell>
          <cell r="K83">
            <v>0</v>
          </cell>
          <cell r="L83">
            <v>0</v>
          </cell>
          <cell r="M83">
            <v>0</v>
          </cell>
          <cell r="N83">
            <v>0</v>
          </cell>
          <cell r="O83">
            <v>0</v>
          </cell>
          <cell r="P83">
            <v>0</v>
          </cell>
          <cell r="S83">
            <v>10000</v>
          </cell>
        </row>
        <row r="84">
          <cell r="A84" t="str">
            <v>19311</v>
          </cell>
          <cell r="B84" t="str">
            <v>1</v>
          </cell>
          <cell r="C84" t="str">
            <v/>
          </cell>
          <cell r="D84" t="str">
            <v>1931</v>
          </cell>
          <cell r="E84">
            <v>0</v>
          </cell>
          <cell r="F84">
            <v>0</v>
          </cell>
          <cell r="G84">
            <v>0</v>
          </cell>
          <cell r="H84">
            <v>0</v>
          </cell>
          <cell r="I84">
            <v>0</v>
          </cell>
          <cell r="J84">
            <v>0</v>
          </cell>
          <cell r="K84">
            <v>0</v>
          </cell>
          <cell r="L84">
            <v>0</v>
          </cell>
          <cell r="M84">
            <v>0</v>
          </cell>
          <cell r="N84">
            <v>0</v>
          </cell>
          <cell r="O84">
            <v>0</v>
          </cell>
          <cell r="P84">
            <v>0</v>
          </cell>
          <cell r="S84">
            <v>10000</v>
          </cell>
        </row>
        <row r="85">
          <cell r="A85" t="str">
            <v>19411</v>
          </cell>
          <cell r="B85" t="str">
            <v>1</v>
          </cell>
          <cell r="C85" t="str">
            <v/>
          </cell>
          <cell r="D85" t="str">
            <v>1941</v>
          </cell>
          <cell r="E85">
            <v>0</v>
          </cell>
          <cell r="F85">
            <v>0</v>
          </cell>
          <cell r="G85">
            <v>0</v>
          </cell>
          <cell r="H85">
            <v>0</v>
          </cell>
          <cell r="I85">
            <v>0</v>
          </cell>
          <cell r="J85">
            <v>0</v>
          </cell>
          <cell r="K85">
            <v>0</v>
          </cell>
          <cell r="L85">
            <v>0</v>
          </cell>
          <cell r="M85">
            <v>0</v>
          </cell>
          <cell r="N85">
            <v>0</v>
          </cell>
          <cell r="O85">
            <v>0</v>
          </cell>
          <cell r="P85">
            <v>0</v>
          </cell>
          <cell r="S85">
            <v>10000</v>
          </cell>
        </row>
        <row r="86">
          <cell r="A86" t="str">
            <v>19511</v>
          </cell>
          <cell r="B86" t="str">
            <v>1</v>
          </cell>
          <cell r="C86" t="str">
            <v/>
          </cell>
          <cell r="D86" t="str">
            <v>1951</v>
          </cell>
          <cell r="E86">
            <v>0</v>
          </cell>
          <cell r="F86">
            <v>0</v>
          </cell>
          <cell r="G86">
            <v>0</v>
          </cell>
          <cell r="H86">
            <v>0</v>
          </cell>
          <cell r="I86">
            <v>0</v>
          </cell>
          <cell r="J86">
            <v>0</v>
          </cell>
          <cell r="K86">
            <v>0</v>
          </cell>
          <cell r="L86">
            <v>0</v>
          </cell>
          <cell r="M86">
            <v>0</v>
          </cell>
          <cell r="N86">
            <v>0</v>
          </cell>
          <cell r="O86">
            <v>0</v>
          </cell>
          <cell r="P86">
            <v>0</v>
          </cell>
          <cell r="S86">
            <v>10000</v>
          </cell>
        </row>
        <row r="87">
          <cell r="A87" t="str">
            <v>19611</v>
          </cell>
          <cell r="B87" t="str">
            <v>1</v>
          </cell>
          <cell r="C87" t="str">
            <v/>
          </cell>
          <cell r="D87" t="str">
            <v>1961</v>
          </cell>
          <cell r="E87">
            <v>0</v>
          </cell>
          <cell r="F87">
            <v>0</v>
          </cell>
          <cell r="G87">
            <v>0</v>
          </cell>
          <cell r="H87">
            <v>0</v>
          </cell>
          <cell r="I87">
            <v>0</v>
          </cell>
          <cell r="J87">
            <v>0</v>
          </cell>
          <cell r="K87">
            <v>0</v>
          </cell>
          <cell r="L87">
            <v>0</v>
          </cell>
          <cell r="M87">
            <v>0</v>
          </cell>
          <cell r="N87">
            <v>0</v>
          </cell>
          <cell r="O87">
            <v>0</v>
          </cell>
          <cell r="P87">
            <v>0</v>
          </cell>
          <cell r="S87">
            <v>10000</v>
          </cell>
        </row>
        <row r="88">
          <cell r="A88" t="str">
            <v>19911</v>
          </cell>
          <cell r="B88" t="str">
            <v>1</v>
          </cell>
          <cell r="C88" t="str">
            <v/>
          </cell>
          <cell r="D88" t="str">
            <v>1991</v>
          </cell>
          <cell r="E88">
            <v>0</v>
          </cell>
          <cell r="F88">
            <v>344</v>
          </cell>
          <cell r="G88">
            <v>-344</v>
          </cell>
          <cell r="H88">
            <v>0</v>
          </cell>
          <cell r="I88">
            <v>0</v>
          </cell>
          <cell r="J88">
            <v>0</v>
          </cell>
          <cell r="K88">
            <v>0</v>
          </cell>
          <cell r="L88">
            <v>0</v>
          </cell>
          <cell r="M88">
            <v>0</v>
          </cell>
          <cell r="N88">
            <v>0</v>
          </cell>
          <cell r="O88">
            <v>0</v>
          </cell>
          <cell r="P88">
            <v>0</v>
          </cell>
          <cell r="S88">
            <v>10000</v>
          </cell>
        </row>
        <row r="89">
          <cell r="A89" t="str">
            <v>50621</v>
          </cell>
          <cell r="B89" t="str">
            <v>1</v>
          </cell>
          <cell r="C89" t="str">
            <v/>
          </cell>
          <cell r="D89" t="str">
            <v>5062</v>
          </cell>
          <cell r="E89">
            <v>0</v>
          </cell>
          <cell r="F89">
            <v>0</v>
          </cell>
          <cell r="G89">
            <v>0</v>
          </cell>
          <cell r="H89">
            <v>0</v>
          </cell>
          <cell r="I89">
            <v>0</v>
          </cell>
          <cell r="J89">
            <v>0</v>
          </cell>
          <cell r="K89">
            <v>0</v>
          </cell>
          <cell r="L89">
            <v>0</v>
          </cell>
          <cell r="M89">
            <v>0</v>
          </cell>
          <cell r="N89">
            <v>0</v>
          </cell>
          <cell r="O89">
            <v>0</v>
          </cell>
          <cell r="P89">
            <v>0</v>
          </cell>
          <cell r="S89">
            <v>10000</v>
          </cell>
        </row>
        <row r="90">
          <cell r="A90" t="str">
            <v>50631</v>
          </cell>
          <cell r="B90" t="str">
            <v>1</v>
          </cell>
          <cell r="C90" t="str">
            <v/>
          </cell>
          <cell r="D90" t="str">
            <v>5063</v>
          </cell>
          <cell r="E90">
            <v>0</v>
          </cell>
          <cell r="F90">
            <v>0</v>
          </cell>
          <cell r="G90">
            <v>0</v>
          </cell>
          <cell r="H90">
            <v>0</v>
          </cell>
          <cell r="I90">
            <v>0</v>
          </cell>
          <cell r="J90">
            <v>0</v>
          </cell>
          <cell r="K90">
            <v>0</v>
          </cell>
          <cell r="L90">
            <v>0</v>
          </cell>
          <cell r="M90">
            <v>0</v>
          </cell>
          <cell r="N90">
            <v>0</v>
          </cell>
          <cell r="O90">
            <v>0</v>
          </cell>
          <cell r="P90">
            <v>0</v>
          </cell>
          <cell r="S90">
            <v>10000</v>
          </cell>
        </row>
        <row r="91">
          <cell r="A91" t="str">
            <v>50641</v>
          </cell>
          <cell r="B91" t="str">
            <v>1</v>
          </cell>
          <cell r="C91" t="str">
            <v/>
          </cell>
          <cell r="D91" t="str">
            <v>5064</v>
          </cell>
          <cell r="E91">
            <v>0</v>
          </cell>
          <cell r="F91">
            <v>0</v>
          </cell>
          <cell r="G91">
            <v>0</v>
          </cell>
          <cell r="H91">
            <v>0</v>
          </cell>
          <cell r="I91">
            <v>0</v>
          </cell>
          <cell r="J91">
            <v>0</v>
          </cell>
          <cell r="K91">
            <v>0</v>
          </cell>
          <cell r="L91">
            <v>0</v>
          </cell>
          <cell r="M91">
            <v>0</v>
          </cell>
          <cell r="N91">
            <v>0</v>
          </cell>
          <cell r="O91">
            <v>0</v>
          </cell>
          <cell r="P91">
            <v>0</v>
          </cell>
          <cell r="S91">
            <v>10000</v>
          </cell>
        </row>
        <row r="92">
          <cell r="A92" t="str">
            <v>50721</v>
          </cell>
          <cell r="B92" t="str">
            <v>1</v>
          </cell>
          <cell r="C92" t="str">
            <v/>
          </cell>
          <cell r="D92" t="str">
            <v>5072</v>
          </cell>
          <cell r="E92">
            <v>0</v>
          </cell>
          <cell r="F92">
            <v>0</v>
          </cell>
          <cell r="G92">
            <v>0</v>
          </cell>
          <cell r="H92">
            <v>0</v>
          </cell>
          <cell r="I92">
            <v>0</v>
          </cell>
          <cell r="J92">
            <v>0</v>
          </cell>
          <cell r="K92">
            <v>0</v>
          </cell>
          <cell r="L92">
            <v>0</v>
          </cell>
          <cell r="M92">
            <v>0</v>
          </cell>
          <cell r="N92">
            <v>0</v>
          </cell>
          <cell r="O92">
            <v>0</v>
          </cell>
          <cell r="P92">
            <v>0</v>
          </cell>
          <cell r="S92">
            <v>10000</v>
          </cell>
        </row>
        <row r="93">
          <cell r="A93" t="str">
            <v>50731</v>
          </cell>
          <cell r="B93" t="str">
            <v>1</v>
          </cell>
          <cell r="C93" t="str">
            <v/>
          </cell>
          <cell r="D93" t="str">
            <v>5073</v>
          </cell>
          <cell r="E93">
            <v>0</v>
          </cell>
          <cell r="F93">
            <v>0</v>
          </cell>
          <cell r="G93">
            <v>0</v>
          </cell>
          <cell r="H93">
            <v>0</v>
          </cell>
          <cell r="I93">
            <v>0</v>
          </cell>
          <cell r="J93">
            <v>0</v>
          </cell>
          <cell r="K93">
            <v>0</v>
          </cell>
          <cell r="L93">
            <v>0</v>
          </cell>
          <cell r="M93">
            <v>0</v>
          </cell>
          <cell r="N93">
            <v>0</v>
          </cell>
          <cell r="O93">
            <v>0</v>
          </cell>
          <cell r="P93">
            <v>0</v>
          </cell>
          <cell r="S93">
            <v>10000</v>
          </cell>
        </row>
        <row r="94">
          <cell r="A94" t="str">
            <v>50811</v>
          </cell>
          <cell r="B94" t="str">
            <v>1</v>
          </cell>
          <cell r="C94" t="str">
            <v/>
          </cell>
          <cell r="D94" t="str">
            <v>5081</v>
          </cell>
          <cell r="E94">
            <v>0</v>
          </cell>
          <cell r="F94">
            <v>0</v>
          </cell>
          <cell r="G94">
            <v>0</v>
          </cell>
          <cell r="H94">
            <v>0</v>
          </cell>
          <cell r="I94">
            <v>0</v>
          </cell>
          <cell r="J94">
            <v>0</v>
          </cell>
          <cell r="K94">
            <v>0</v>
          </cell>
          <cell r="L94">
            <v>0</v>
          </cell>
          <cell r="M94">
            <v>0</v>
          </cell>
          <cell r="N94">
            <v>0</v>
          </cell>
          <cell r="O94">
            <v>0</v>
          </cell>
          <cell r="P94">
            <v>0</v>
          </cell>
          <cell r="S94">
            <v>10000</v>
          </cell>
        </row>
        <row r="95">
          <cell r="A95" t="str">
            <v>50851</v>
          </cell>
          <cell r="B95" t="str">
            <v>1</v>
          </cell>
          <cell r="C95" t="str">
            <v/>
          </cell>
          <cell r="D95" t="str">
            <v>5085</v>
          </cell>
          <cell r="E95">
            <v>0</v>
          </cell>
          <cell r="F95">
            <v>0</v>
          </cell>
          <cell r="G95">
            <v>0</v>
          </cell>
          <cell r="H95">
            <v>0</v>
          </cell>
          <cell r="I95">
            <v>0</v>
          </cell>
          <cell r="J95">
            <v>0</v>
          </cell>
          <cell r="K95">
            <v>0</v>
          </cell>
          <cell r="L95">
            <v>0</v>
          </cell>
          <cell r="M95">
            <v>0</v>
          </cell>
          <cell r="N95">
            <v>0</v>
          </cell>
          <cell r="O95">
            <v>0</v>
          </cell>
          <cell r="P95">
            <v>0</v>
          </cell>
          <cell r="S95">
            <v>10000</v>
          </cell>
        </row>
        <row r="96">
          <cell r="A96" t="str">
            <v>50911</v>
          </cell>
          <cell r="B96" t="str">
            <v>1</v>
          </cell>
          <cell r="C96" t="str">
            <v/>
          </cell>
          <cell r="D96" t="str">
            <v>5091</v>
          </cell>
          <cell r="E96">
            <v>0</v>
          </cell>
          <cell r="F96">
            <v>0</v>
          </cell>
          <cell r="G96">
            <v>0</v>
          </cell>
          <cell r="H96">
            <v>0</v>
          </cell>
          <cell r="I96">
            <v>0</v>
          </cell>
          <cell r="J96">
            <v>0</v>
          </cell>
          <cell r="K96">
            <v>0</v>
          </cell>
          <cell r="L96">
            <v>0</v>
          </cell>
          <cell r="M96">
            <v>0</v>
          </cell>
          <cell r="N96">
            <v>0</v>
          </cell>
          <cell r="O96">
            <v>0</v>
          </cell>
          <cell r="P96">
            <v>0</v>
          </cell>
          <cell r="S96">
            <v>10000</v>
          </cell>
        </row>
        <row r="97">
          <cell r="A97" t="str">
            <v>50951</v>
          </cell>
          <cell r="B97" t="str">
            <v>1</v>
          </cell>
          <cell r="C97" t="str">
            <v/>
          </cell>
          <cell r="D97" t="str">
            <v>5095</v>
          </cell>
          <cell r="E97">
            <v>0</v>
          </cell>
          <cell r="F97">
            <v>0</v>
          </cell>
          <cell r="G97">
            <v>0</v>
          </cell>
          <cell r="H97">
            <v>0</v>
          </cell>
          <cell r="I97">
            <v>0</v>
          </cell>
          <cell r="J97">
            <v>0</v>
          </cell>
          <cell r="K97">
            <v>0</v>
          </cell>
          <cell r="L97">
            <v>0</v>
          </cell>
          <cell r="M97">
            <v>0</v>
          </cell>
          <cell r="N97">
            <v>0</v>
          </cell>
          <cell r="O97">
            <v>0</v>
          </cell>
          <cell r="P97">
            <v>0</v>
          </cell>
          <cell r="S97">
            <v>10000</v>
          </cell>
        </row>
        <row r="98">
          <cell r="A98" t="str">
            <v>50961</v>
          </cell>
          <cell r="B98" t="str">
            <v>1</v>
          </cell>
          <cell r="C98" t="str">
            <v/>
          </cell>
          <cell r="D98" t="str">
            <v>5096</v>
          </cell>
          <cell r="E98">
            <v>0</v>
          </cell>
          <cell r="F98">
            <v>0</v>
          </cell>
          <cell r="G98">
            <v>0</v>
          </cell>
          <cell r="H98">
            <v>0</v>
          </cell>
          <cell r="I98">
            <v>0</v>
          </cell>
          <cell r="J98">
            <v>0</v>
          </cell>
          <cell r="K98">
            <v>0</v>
          </cell>
          <cell r="L98">
            <v>0</v>
          </cell>
          <cell r="M98">
            <v>0</v>
          </cell>
          <cell r="N98">
            <v>0</v>
          </cell>
          <cell r="O98">
            <v>0</v>
          </cell>
          <cell r="P98">
            <v>0</v>
          </cell>
          <cell r="S98">
            <v>10000</v>
          </cell>
        </row>
        <row r="99">
          <cell r="A99" t="str">
            <v>95111</v>
          </cell>
          <cell r="B99" t="str">
            <v>1</v>
          </cell>
          <cell r="C99" t="str">
            <v/>
          </cell>
          <cell r="D99" t="str">
            <v>9511</v>
          </cell>
          <cell r="E99">
            <v>0</v>
          </cell>
          <cell r="F99">
            <v>0</v>
          </cell>
          <cell r="G99">
            <v>0</v>
          </cell>
          <cell r="H99">
            <v>0</v>
          </cell>
          <cell r="I99">
            <v>0</v>
          </cell>
          <cell r="J99">
            <v>0</v>
          </cell>
          <cell r="K99">
            <v>0</v>
          </cell>
          <cell r="L99">
            <v>0</v>
          </cell>
          <cell r="M99">
            <v>0</v>
          </cell>
          <cell r="N99">
            <v>0</v>
          </cell>
          <cell r="O99">
            <v>0</v>
          </cell>
          <cell r="P99">
            <v>0</v>
          </cell>
          <cell r="S99">
            <v>10000</v>
          </cell>
        </row>
        <row r="100">
          <cell r="A100" t="str">
            <v>95211</v>
          </cell>
          <cell r="B100" t="str">
            <v>1</v>
          </cell>
          <cell r="C100" t="str">
            <v/>
          </cell>
          <cell r="D100" t="str">
            <v>9521</v>
          </cell>
          <cell r="E100">
            <v>0</v>
          </cell>
          <cell r="F100">
            <v>0</v>
          </cell>
          <cell r="G100">
            <v>0</v>
          </cell>
          <cell r="H100">
            <v>0</v>
          </cell>
          <cell r="I100">
            <v>0</v>
          </cell>
          <cell r="J100">
            <v>0</v>
          </cell>
          <cell r="K100">
            <v>0</v>
          </cell>
          <cell r="L100">
            <v>0</v>
          </cell>
          <cell r="M100">
            <v>0</v>
          </cell>
          <cell r="N100">
            <v>0</v>
          </cell>
          <cell r="O100">
            <v>0</v>
          </cell>
          <cell r="P100">
            <v>0</v>
          </cell>
          <cell r="S100">
            <v>10000</v>
          </cell>
        </row>
        <row r="101">
          <cell r="A101" t="str">
            <v>95311</v>
          </cell>
          <cell r="B101" t="str">
            <v>1</v>
          </cell>
          <cell r="C101" t="str">
            <v/>
          </cell>
          <cell r="D101" t="str">
            <v>9531</v>
          </cell>
          <cell r="E101">
            <v>0</v>
          </cell>
          <cell r="F101">
            <v>0</v>
          </cell>
          <cell r="G101">
            <v>0</v>
          </cell>
          <cell r="H101">
            <v>0</v>
          </cell>
          <cell r="I101">
            <v>0</v>
          </cell>
          <cell r="J101">
            <v>0</v>
          </cell>
          <cell r="K101">
            <v>0</v>
          </cell>
          <cell r="L101">
            <v>0</v>
          </cell>
          <cell r="M101">
            <v>0</v>
          </cell>
          <cell r="N101">
            <v>0</v>
          </cell>
          <cell r="O101">
            <v>0</v>
          </cell>
          <cell r="P101">
            <v>0</v>
          </cell>
          <cell r="S101">
            <v>10000</v>
          </cell>
        </row>
        <row r="102">
          <cell r="A102" t="str">
            <v>95411</v>
          </cell>
          <cell r="B102" t="str">
            <v>1</v>
          </cell>
          <cell r="C102" t="str">
            <v/>
          </cell>
          <cell r="D102" t="str">
            <v>9541</v>
          </cell>
          <cell r="E102">
            <v>0</v>
          </cell>
          <cell r="F102">
            <v>0</v>
          </cell>
          <cell r="G102">
            <v>0</v>
          </cell>
          <cell r="H102">
            <v>0</v>
          </cell>
          <cell r="I102">
            <v>0</v>
          </cell>
          <cell r="J102">
            <v>0</v>
          </cell>
          <cell r="K102">
            <v>0</v>
          </cell>
          <cell r="L102">
            <v>0</v>
          </cell>
          <cell r="M102">
            <v>0</v>
          </cell>
          <cell r="N102">
            <v>0</v>
          </cell>
          <cell r="O102">
            <v>0</v>
          </cell>
          <cell r="P102">
            <v>0</v>
          </cell>
          <cell r="S102">
            <v>10000</v>
          </cell>
        </row>
        <row r="103">
          <cell r="A103" t="str">
            <v>95511</v>
          </cell>
          <cell r="B103" t="str">
            <v>1</v>
          </cell>
          <cell r="C103" t="str">
            <v/>
          </cell>
          <cell r="D103" t="str">
            <v>9551</v>
          </cell>
          <cell r="E103">
            <v>0</v>
          </cell>
          <cell r="F103">
            <v>0</v>
          </cell>
          <cell r="G103">
            <v>0</v>
          </cell>
          <cell r="H103">
            <v>0</v>
          </cell>
          <cell r="I103">
            <v>0</v>
          </cell>
          <cell r="J103">
            <v>0</v>
          </cell>
          <cell r="K103">
            <v>0</v>
          </cell>
          <cell r="L103">
            <v>0</v>
          </cell>
          <cell r="M103">
            <v>0</v>
          </cell>
          <cell r="N103">
            <v>0</v>
          </cell>
          <cell r="O103">
            <v>0</v>
          </cell>
          <cell r="P103">
            <v>0</v>
          </cell>
          <cell r="S103">
            <v>10000</v>
          </cell>
        </row>
        <row r="104">
          <cell r="A104" t="str">
            <v>96111</v>
          </cell>
          <cell r="B104" t="str">
            <v>1</v>
          </cell>
          <cell r="C104" t="str">
            <v/>
          </cell>
          <cell r="D104" t="str">
            <v>9611</v>
          </cell>
          <cell r="E104">
            <v>0</v>
          </cell>
          <cell r="F104">
            <v>0</v>
          </cell>
          <cell r="G104">
            <v>0</v>
          </cell>
          <cell r="H104">
            <v>0</v>
          </cell>
          <cell r="I104">
            <v>0</v>
          </cell>
          <cell r="J104">
            <v>0</v>
          </cell>
          <cell r="K104">
            <v>0</v>
          </cell>
          <cell r="L104">
            <v>0</v>
          </cell>
          <cell r="M104">
            <v>0</v>
          </cell>
          <cell r="N104">
            <v>0</v>
          </cell>
          <cell r="O104">
            <v>0</v>
          </cell>
          <cell r="P104">
            <v>0</v>
          </cell>
          <cell r="S104">
            <v>10000</v>
          </cell>
        </row>
        <row r="105">
          <cell r="A105" t="str">
            <v>96211</v>
          </cell>
          <cell r="B105" t="str">
            <v>1</v>
          </cell>
          <cell r="C105" t="str">
            <v/>
          </cell>
          <cell r="D105" t="str">
            <v>9621</v>
          </cell>
          <cell r="E105">
            <v>0</v>
          </cell>
          <cell r="F105">
            <v>0</v>
          </cell>
          <cell r="G105">
            <v>0</v>
          </cell>
          <cell r="H105">
            <v>0</v>
          </cell>
          <cell r="I105">
            <v>0</v>
          </cell>
          <cell r="J105">
            <v>0</v>
          </cell>
          <cell r="K105">
            <v>0</v>
          </cell>
          <cell r="L105">
            <v>0</v>
          </cell>
          <cell r="M105">
            <v>0</v>
          </cell>
          <cell r="N105">
            <v>0</v>
          </cell>
          <cell r="O105">
            <v>0</v>
          </cell>
          <cell r="P105">
            <v>0</v>
          </cell>
          <cell r="S105">
            <v>10000</v>
          </cell>
        </row>
        <row r="106">
          <cell r="A106" t="str">
            <v>96311</v>
          </cell>
          <cell r="B106" t="str">
            <v>1</v>
          </cell>
          <cell r="C106" t="str">
            <v/>
          </cell>
          <cell r="D106" t="str">
            <v>9631</v>
          </cell>
          <cell r="E106">
            <v>0</v>
          </cell>
          <cell r="F106">
            <v>0</v>
          </cell>
          <cell r="G106">
            <v>0</v>
          </cell>
          <cell r="H106">
            <v>0</v>
          </cell>
          <cell r="I106">
            <v>0</v>
          </cell>
          <cell r="J106">
            <v>0</v>
          </cell>
          <cell r="K106">
            <v>0</v>
          </cell>
          <cell r="L106">
            <v>0</v>
          </cell>
          <cell r="M106">
            <v>0</v>
          </cell>
          <cell r="N106">
            <v>0</v>
          </cell>
          <cell r="O106">
            <v>0</v>
          </cell>
          <cell r="P106">
            <v>0</v>
          </cell>
          <cell r="S106">
            <v>10000</v>
          </cell>
        </row>
        <row r="107">
          <cell r="A107" t="str">
            <v>98111</v>
          </cell>
          <cell r="B107" t="str">
            <v>1</v>
          </cell>
          <cell r="C107" t="str">
            <v/>
          </cell>
          <cell r="D107" t="str">
            <v>9811</v>
          </cell>
          <cell r="E107">
            <v>0</v>
          </cell>
          <cell r="F107">
            <v>0</v>
          </cell>
          <cell r="G107">
            <v>0</v>
          </cell>
          <cell r="H107">
            <v>0</v>
          </cell>
          <cell r="I107">
            <v>0</v>
          </cell>
          <cell r="J107">
            <v>0</v>
          </cell>
          <cell r="K107">
            <v>0</v>
          </cell>
          <cell r="L107">
            <v>0</v>
          </cell>
          <cell r="M107">
            <v>0</v>
          </cell>
          <cell r="N107">
            <v>0</v>
          </cell>
          <cell r="O107">
            <v>0</v>
          </cell>
          <cell r="P107">
            <v>0</v>
          </cell>
          <cell r="S107">
            <v>10000</v>
          </cell>
        </row>
        <row r="108">
          <cell r="A108" t="str">
            <v>98511</v>
          </cell>
          <cell r="B108" t="str">
            <v>1</v>
          </cell>
          <cell r="C108" t="str">
            <v/>
          </cell>
          <cell r="D108" t="str">
            <v>9851</v>
          </cell>
          <cell r="E108">
            <v>0</v>
          </cell>
          <cell r="F108">
            <v>0</v>
          </cell>
          <cell r="G108">
            <v>1218.17</v>
          </cell>
          <cell r="H108">
            <v>5077.2700000000004</v>
          </cell>
          <cell r="I108">
            <v>22161.73</v>
          </cell>
          <cell r="J108">
            <v>71686.81</v>
          </cell>
          <cell r="K108">
            <v>19141.86</v>
          </cell>
          <cell r="L108">
            <v>32918.239999999998</v>
          </cell>
          <cell r="M108">
            <v>24473.38</v>
          </cell>
          <cell r="N108">
            <v>10845.44</v>
          </cell>
          <cell r="O108">
            <v>71854.740000000005</v>
          </cell>
          <cell r="P108">
            <v>33501.019999999997</v>
          </cell>
          <cell r="S108">
            <v>10000</v>
          </cell>
        </row>
        <row r="109">
          <cell r="A109" t="str">
            <v>0</v>
          </cell>
          <cell r="B109" t="str">
            <v>0</v>
          </cell>
          <cell r="C109" t="str">
            <v/>
          </cell>
          <cell r="D109" t="str">
            <v/>
          </cell>
          <cell r="E109">
            <v>253857.11</v>
          </cell>
          <cell r="F109">
            <v>1369413.19</v>
          </cell>
          <cell r="G109">
            <v>950114.97</v>
          </cell>
          <cell r="H109">
            <v>1523411.17</v>
          </cell>
          <cell r="I109">
            <v>1248726.93</v>
          </cell>
          <cell r="J109">
            <v>1359819.26</v>
          </cell>
          <cell r="K109">
            <v>311157.3</v>
          </cell>
          <cell r="L109">
            <v>997417.1</v>
          </cell>
          <cell r="M109">
            <v>760732.33</v>
          </cell>
          <cell r="N109">
            <v>1172532.77</v>
          </cell>
          <cell r="O109">
            <v>2088268.9</v>
          </cell>
          <cell r="P109">
            <v>1849341.64</v>
          </cell>
          <cell r="S109">
            <v>10000</v>
          </cell>
        </row>
        <row r="110">
          <cell r="A110" t="str">
            <v>10112</v>
          </cell>
          <cell r="B110" t="str">
            <v>2</v>
          </cell>
          <cell r="C110" t="str">
            <v/>
          </cell>
          <cell r="D110" t="str">
            <v>1011</v>
          </cell>
          <cell r="E110">
            <v>32</v>
          </cell>
          <cell r="F110">
            <v>0</v>
          </cell>
          <cell r="G110">
            <v>0</v>
          </cell>
          <cell r="H110">
            <v>0</v>
          </cell>
          <cell r="I110">
            <v>0</v>
          </cell>
          <cell r="J110">
            <v>7.58</v>
          </cell>
          <cell r="K110">
            <v>0</v>
          </cell>
          <cell r="L110">
            <v>0</v>
          </cell>
          <cell r="M110">
            <v>0</v>
          </cell>
          <cell r="N110">
            <v>0</v>
          </cell>
          <cell r="O110">
            <v>0</v>
          </cell>
          <cell r="P110">
            <v>-39.58</v>
          </cell>
          <cell r="S110">
            <v>10000</v>
          </cell>
        </row>
        <row r="111">
          <cell r="A111" t="str">
            <v>10122</v>
          </cell>
          <cell r="B111" t="str">
            <v>2</v>
          </cell>
          <cell r="C111" t="str">
            <v/>
          </cell>
          <cell r="D111" t="str">
            <v>1012</v>
          </cell>
          <cell r="E111">
            <v>0</v>
          </cell>
          <cell r="F111">
            <v>0</v>
          </cell>
          <cell r="G111">
            <v>0</v>
          </cell>
          <cell r="H111">
            <v>0</v>
          </cell>
          <cell r="I111">
            <v>0</v>
          </cell>
          <cell r="J111">
            <v>0</v>
          </cell>
          <cell r="K111">
            <v>0</v>
          </cell>
          <cell r="L111">
            <v>0</v>
          </cell>
          <cell r="M111">
            <v>0</v>
          </cell>
          <cell r="N111">
            <v>0</v>
          </cell>
          <cell r="O111">
            <v>0</v>
          </cell>
          <cell r="P111">
            <v>0</v>
          </cell>
          <cell r="S111">
            <v>10000</v>
          </cell>
        </row>
        <row r="112">
          <cell r="A112" t="str">
            <v>10132</v>
          </cell>
          <cell r="B112" t="str">
            <v>2</v>
          </cell>
          <cell r="C112" t="str">
            <v/>
          </cell>
          <cell r="D112" t="str">
            <v>1013</v>
          </cell>
          <cell r="E112">
            <v>0</v>
          </cell>
          <cell r="F112">
            <v>0</v>
          </cell>
          <cell r="G112">
            <v>0</v>
          </cell>
          <cell r="H112">
            <v>0</v>
          </cell>
          <cell r="I112">
            <v>0</v>
          </cell>
          <cell r="J112">
            <v>0</v>
          </cell>
          <cell r="K112">
            <v>0</v>
          </cell>
          <cell r="L112">
            <v>0</v>
          </cell>
          <cell r="M112">
            <v>0</v>
          </cell>
          <cell r="N112">
            <v>0</v>
          </cell>
          <cell r="O112">
            <v>0</v>
          </cell>
          <cell r="P112">
            <v>0</v>
          </cell>
          <cell r="S112">
            <v>10000</v>
          </cell>
        </row>
        <row r="113">
          <cell r="A113" t="str">
            <v>10142</v>
          </cell>
          <cell r="B113" t="str">
            <v>2</v>
          </cell>
          <cell r="C113" t="str">
            <v/>
          </cell>
          <cell r="D113" t="str">
            <v>1014</v>
          </cell>
          <cell r="E113">
            <v>0</v>
          </cell>
          <cell r="F113">
            <v>0</v>
          </cell>
          <cell r="G113">
            <v>0</v>
          </cell>
          <cell r="H113">
            <v>1972</v>
          </cell>
          <cell r="I113">
            <v>0</v>
          </cell>
          <cell r="J113">
            <v>0</v>
          </cell>
          <cell r="K113">
            <v>0</v>
          </cell>
          <cell r="L113">
            <v>0</v>
          </cell>
          <cell r="M113">
            <v>0</v>
          </cell>
          <cell r="N113">
            <v>0</v>
          </cell>
          <cell r="O113">
            <v>0</v>
          </cell>
          <cell r="P113">
            <v>-1972</v>
          </cell>
          <cell r="S113">
            <v>10000</v>
          </cell>
        </row>
        <row r="114">
          <cell r="A114" t="str">
            <v>10152</v>
          </cell>
          <cell r="B114" t="str">
            <v>2</v>
          </cell>
          <cell r="C114" t="str">
            <v/>
          </cell>
          <cell r="D114" t="str">
            <v>1015</v>
          </cell>
          <cell r="E114">
            <v>0</v>
          </cell>
          <cell r="F114">
            <v>0</v>
          </cell>
          <cell r="G114">
            <v>0</v>
          </cell>
          <cell r="H114">
            <v>0</v>
          </cell>
          <cell r="I114">
            <v>0</v>
          </cell>
          <cell r="J114">
            <v>0</v>
          </cell>
          <cell r="K114">
            <v>0</v>
          </cell>
          <cell r="L114">
            <v>0</v>
          </cell>
          <cell r="M114">
            <v>0</v>
          </cell>
          <cell r="N114">
            <v>0</v>
          </cell>
          <cell r="O114">
            <v>0</v>
          </cell>
          <cell r="P114">
            <v>0</v>
          </cell>
          <cell r="S114">
            <v>10000</v>
          </cell>
        </row>
        <row r="115">
          <cell r="A115" t="str">
            <v>10162</v>
          </cell>
          <cell r="B115" t="str">
            <v>2</v>
          </cell>
          <cell r="C115" t="str">
            <v/>
          </cell>
          <cell r="D115" t="str">
            <v>1016</v>
          </cell>
          <cell r="E115">
            <v>55952.800000000003</v>
          </cell>
          <cell r="F115">
            <v>375508.31</v>
          </cell>
          <cell r="G115">
            <v>255321.19</v>
          </cell>
          <cell r="H115">
            <v>116926.13</v>
          </cell>
          <cell r="I115">
            <v>192585.22</v>
          </cell>
          <cell r="J115">
            <v>159087.35</v>
          </cell>
          <cell r="K115">
            <v>63416.17</v>
          </cell>
          <cell r="L115">
            <v>87607.78</v>
          </cell>
          <cell r="M115">
            <v>95662.25</v>
          </cell>
          <cell r="N115">
            <v>488621.07</v>
          </cell>
          <cell r="O115">
            <v>496306.56</v>
          </cell>
          <cell r="P115">
            <v>498140.09</v>
          </cell>
          <cell r="S115">
            <v>10000</v>
          </cell>
        </row>
        <row r="116">
          <cell r="A116" t="str">
            <v>10172</v>
          </cell>
          <cell r="B116" t="str">
            <v>2</v>
          </cell>
          <cell r="C116" t="str">
            <v/>
          </cell>
          <cell r="D116" t="str">
            <v>1017</v>
          </cell>
          <cell r="E116">
            <v>0</v>
          </cell>
          <cell r="F116">
            <v>0</v>
          </cell>
          <cell r="G116">
            <v>0</v>
          </cell>
          <cell r="H116">
            <v>0</v>
          </cell>
          <cell r="I116">
            <v>0</v>
          </cell>
          <cell r="J116">
            <v>0</v>
          </cell>
          <cell r="K116">
            <v>0</v>
          </cell>
          <cell r="L116">
            <v>0</v>
          </cell>
          <cell r="M116">
            <v>0</v>
          </cell>
          <cell r="N116">
            <v>0</v>
          </cell>
          <cell r="O116">
            <v>0</v>
          </cell>
          <cell r="P116">
            <v>0</v>
          </cell>
          <cell r="S116">
            <v>10000</v>
          </cell>
        </row>
        <row r="117">
          <cell r="A117" t="str">
            <v>10182</v>
          </cell>
          <cell r="B117" t="str">
            <v>2</v>
          </cell>
          <cell r="C117" t="str">
            <v/>
          </cell>
          <cell r="D117" t="str">
            <v>1018</v>
          </cell>
          <cell r="E117">
            <v>0</v>
          </cell>
          <cell r="F117">
            <v>0</v>
          </cell>
          <cell r="G117">
            <v>0</v>
          </cell>
          <cell r="H117">
            <v>0</v>
          </cell>
          <cell r="I117">
            <v>0</v>
          </cell>
          <cell r="J117">
            <v>0</v>
          </cell>
          <cell r="K117">
            <v>0</v>
          </cell>
          <cell r="L117">
            <v>0</v>
          </cell>
          <cell r="M117">
            <v>0</v>
          </cell>
          <cell r="N117">
            <v>0</v>
          </cell>
          <cell r="O117">
            <v>0</v>
          </cell>
          <cell r="P117">
            <v>0</v>
          </cell>
          <cell r="S117">
            <v>10000</v>
          </cell>
        </row>
        <row r="118">
          <cell r="A118" t="str">
            <v>10212</v>
          </cell>
          <cell r="B118" t="str">
            <v>2</v>
          </cell>
          <cell r="C118" t="str">
            <v/>
          </cell>
          <cell r="D118" t="str">
            <v>1021</v>
          </cell>
          <cell r="E118">
            <v>15609.92</v>
          </cell>
          <cell r="F118">
            <v>53567.45</v>
          </cell>
          <cell r="G118">
            <v>9635.8700000000008</v>
          </cell>
          <cell r="H118">
            <v>15471.44</v>
          </cell>
          <cell r="I118">
            <v>40658.120000000003</v>
          </cell>
          <cell r="J118">
            <v>55210.12</v>
          </cell>
          <cell r="K118">
            <v>69908.73</v>
          </cell>
          <cell r="L118">
            <v>58060.56</v>
          </cell>
          <cell r="M118">
            <v>72875.28</v>
          </cell>
          <cell r="N118">
            <v>41003.17</v>
          </cell>
          <cell r="O118">
            <v>7321.44</v>
          </cell>
          <cell r="P118">
            <v>-140225.07999999999</v>
          </cell>
          <cell r="S118">
            <v>10000</v>
          </cell>
        </row>
        <row r="119">
          <cell r="A119" t="str">
            <v>10222</v>
          </cell>
          <cell r="B119" t="str">
            <v>2</v>
          </cell>
          <cell r="C119" t="str">
            <v/>
          </cell>
          <cell r="D119" t="str">
            <v>1022</v>
          </cell>
          <cell r="E119">
            <v>15610.09</v>
          </cell>
          <cell r="F119">
            <v>53441.5</v>
          </cell>
          <cell r="G119">
            <v>9762.5</v>
          </cell>
          <cell r="H119">
            <v>15470.5</v>
          </cell>
          <cell r="I119">
            <v>40659</v>
          </cell>
          <cell r="J119">
            <v>0</v>
          </cell>
          <cell r="K119">
            <v>0</v>
          </cell>
          <cell r="L119">
            <v>0</v>
          </cell>
          <cell r="M119">
            <v>0</v>
          </cell>
          <cell r="N119">
            <v>0</v>
          </cell>
          <cell r="O119">
            <v>0</v>
          </cell>
          <cell r="P119">
            <v>164153.44</v>
          </cell>
          <cell r="S119">
            <v>10000</v>
          </cell>
        </row>
        <row r="120">
          <cell r="A120" t="str">
            <v>10232</v>
          </cell>
          <cell r="B120" t="str">
            <v>2</v>
          </cell>
          <cell r="C120" t="str">
            <v/>
          </cell>
          <cell r="D120" t="str">
            <v>1023</v>
          </cell>
          <cell r="E120">
            <v>0</v>
          </cell>
          <cell r="F120">
            <v>0</v>
          </cell>
          <cell r="G120">
            <v>0</v>
          </cell>
          <cell r="H120">
            <v>0</v>
          </cell>
          <cell r="I120">
            <v>0</v>
          </cell>
          <cell r="J120">
            <v>0</v>
          </cell>
          <cell r="K120">
            <v>0</v>
          </cell>
          <cell r="L120">
            <v>0</v>
          </cell>
          <cell r="M120">
            <v>0</v>
          </cell>
          <cell r="N120">
            <v>0</v>
          </cell>
          <cell r="O120">
            <v>0</v>
          </cell>
          <cell r="P120">
            <v>0</v>
          </cell>
          <cell r="S120">
            <v>10000</v>
          </cell>
        </row>
        <row r="121">
          <cell r="A121" t="str">
            <v>10312</v>
          </cell>
          <cell r="B121" t="str">
            <v>2</v>
          </cell>
          <cell r="C121" t="str">
            <v/>
          </cell>
          <cell r="D121" t="str">
            <v>1031</v>
          </cell>
          <cell r="E121">
            <v>0</v>
          </cell>
          <cell r="F121">
            <v>0</v>
          </cell>
          <cell r="G121">
            <v>0</v>
          </cell>
          <cell r="H121">
            <v>0</v>
          </cell>
          <cell r="I121">
            <v>0</v>
          </cell>
          <cell r="J121">
            <v>0</v>
          </cell>
          <cell r="K121">
            <v>0</v>
          </cell>
          <cell r="L121">
            <v>0</v>
          </cell>
          <cell r="M121">
            <v>0</v>
          </cell>
          <cell r="N121">
            <v>0</v>
          </cell>
          <cell r="O121">
            <v>0</v>
          </cell>
          <cell r="P121">
            <v>0</v>
          </cell>
          <cell r="S121">
            <v>10000</v>
          </cell>
        </row>
        <row r="122">
          <cell r="A122" t="str">
            <v>10412</v>
          </cell>
          <cell r="B122" t="str">
            <v>2</v>
          </cell>
          <cell r="C122" t="str">
            <v/>
          </cell>
          <cell r="D122" t="str">
            <v>1041</v>
          </cell>
          <cell r="E122">
            <v>16284.17</v>
          </cell>
          <cell r="F122">
            <v>254367.69</v>
          </cell>
          <cell r="G122">
            <v>177555.66</v>
          </cell>
          <cell r="H122">
            <v>392737.65</v>
          </cell>
          <cell r="I122">
            <v>275695.03000000003</v>
          </cell>
          <cell r="J122">
            <v>241707.1</v>
          </cell>
          <cell r="K122">
            <v>101464.15</v>
          </cell>
          <cell r="L122">
            <v>172670.09</v>
          </cell>
          <cell r="M122">
            <v>66257.56</v>
          </cell>
          <cell r="N122">
            <v>107637.47</v>
          </cell>
          <cell r="O122">
            <v>181296.45</v>
          </cell>
          <cell r="P122">
            <v>-14008.08</v>
          </cell>
          <cell r="S122">
            <v>10000</v>
          </cell>
        </row>
        <row r="123">
          <cell r="A123" t="str">
            <v>10422</v>
          </cell>
          <cell r="B123" t="str">
            <v>2</v>
          </cell>
          <cell r="C123" t="str">
            <v/>
          </cell>
          <cell r="D123" t="str">
            <v>1042</v>
          </cell>
          <cell r="E123">
            <v>0</v>
          </cell>
          <cell r="F123">
            <v>0</v>
          </cell>
          <cell r="G123">
            <v>0</v>
          </cell>
          <cell r="H123">
            <v>0</v>
          </cell>
          <cell r="I123">
            <v>0</v>
          </cell>
          <cell r="J123">
            <v>0</v>
          </cell>
          <cell r="K123">
            <v>0</v>
          </cell>
          <cell r="L123">
            <v>0</v>
          </cell>
          <cell r="M123">
            <v>0</v>
          </cell>
          <cell r="N123">
            <v>0</v>
          </cell>
          <cell r="O123">
            <v>0</v>
          </cell>
          <cell r="P123">
            <v>0</v>
          </cell>
          <cell r="S123">
            <v>10000</v>
          </cell>
        </row>
        <row r="124">
          <cell r="A124" t="str">
            <v>10432</v>
          </cell>
          <cell r="B124" t="str">
            <v>2</v>
          </cell>
          <cell r="C124" t="str">
            <v/>
          </cell>
          <cell r="D124" t="str">
            <v>1043</v>
          </cell>
          <cell r="E124">
            <v>0</v>
          </cell>
          <cell r="F124">
            <v>0</v>
          </cell>
          <cell r="G124">
            <v>0</v>
          </cell>
          <cell r="H124">
            <v>0</v>
          </cell>
          <cell r="I124">
            <v>0</v>
          </cell>
          <cell r="J124">
            <v>0</v>
          </cell>
          <cell r="K124">
            <v>0</v>
          </cell>
          <cell r="L124">
            <v>0</v>
          </cell>
          <cell r="M124">
            <v>0</v>
          </cell>
          <cell r="N124">
            <v>0</v>
          </cell>
          <cell r="O124">
            <v>0</v>
          </cell>
          <cell r="P124">
            <v>0</v>
          </cell>
          <cell r="S124">
            <v>10000</v>
          </cell>
        </row>
        <row r="125">
          <cell r="A125" t="str">
            <v>10442</v>
          </cell>
          <cell r="B125" t="str">
            <v>2</v>
          </cell>
          <cell r="C125" t="str">
            <v/>
          </cell>
          <cell r="D125" t="str">
            <v>1044</v>
          </cell>
          <cell r="E125">
            <v>0</v>
          </cell>
          <cell r="F125">
            <v>0</v>
          </cell>
          <cell r="G125">
            <v>0</v>
          </cell>
          <cell r="H125">
            <v>0</v>
          </cell>
          <cell r="I125">
            <v>0</v>
          </cell>
          <cell r="J125">
            <v>0</v>
          </cell>
          <cell r="K125">
            <v>0</v>
          </cell>
          <cell r="L125">
            <v>0</v>
          </cell>
          <cell r="M125">
            <v>0</v>
          </cell>
          <cell r="N125">
            <v>0</v>
          </cell>
          <cell r="O125">
            <v>0</v>
          </cell>
          <cell r="P125">
            <v>0</v>
          </cell>
          <cell r="S125">
            <v>10000</v>
          </cell>
        </row>
        <row r="126">
          <cell r="A126" t="str">
            <v>10452</v>
          </cell>
          <cell r="B126" t="str">
            <v>2</v>
          </cell>
          <cell r="C126" t="str">
            <v/>
          </cell>
          <cell r="D126" t="str">
            <v>1045</v>
          </cell>
          <cell r="E126">
            <v>0</v>
          </cell>
          <cell r="F126">
            <v>0</v>
          </cell>
          <cell r="G126">
            <v>0</v>
          </cell>
          <cell r="H126">
            <v>0</v>
          </cell>
          <cell r="I126">
            <v>0</v>
          </cell>
          <cell r="J126">
            <v>0</v>
          </cell>
          <cell r="K126">
            <v>0</v>
          </cell>
          <cell r="L126">
            <v>0</v>
          </cell>
          <cell r="M126">
            <v>0</v>
          </cell>
          <cell r="N126">
            <v>0</v>
          </cell>
          <cell r="O126">
            <v>0</v>
          </cell>
          <cell r="P126">
            <v>0</v>
          </cell>
          <cell r="S126">
            <v>10000</v>
          </cell>
        </row>
        <row r="127">
          <cell r="A127" t="str">
            <v>10512</v>
          </cell>
          <cell r="B127" t="str">
            <v>2</v>
          </cell>
          <cell r="C127" t="str">
            <v/>
          </cell>
          <cell r="D127" t="str">
            <v>1051</v>
          </cell>
          <cell r="E127">
            <v>0</v>
          </cell>
          <cell r="F127">
            <v>0</v>
          </cell>
          <cell r="G127">
            <v>0</v>
          </cell>
          <cell r="H127">
            <v>0</v>
          </cell>
          <cell r="I127">
            <v>0</v>
          </cell>
          <cell r="J127">
            <v>0</v>
          </cell>
          <cell r="K127">
            <v>0</v>
          </cell>
          <cell r="L127">
            <v>0</v>
          </cell>
          <cell r="M127">
            <v>0</v>
          </cell>
          <cell r="N127">
            <v>0</v>
          </cell>
          <cell r="O127">
            <v>0</v>
          </cell>
          <cell r="P127">
            <v>0</v>
          </cell>
          <cell r="S127">
            <v>10000</v>
          </cell>
        </row>
        <row r="128">
          <cell r="A128" t="str">
            <v>10522</v>
          </cell>
          <cell r="B128" t="str">
            <v>2</v>
          </cell>
          <cell r="C128" t="str">
            <v/>
          </cell>
          <cell r="D128" t="str">
            <v>1052</v>
          </cell>
          <cell r="E128">
            <v>0</v>
          </cell>
          <cell r="F128">
            <v>0</v>
          </cell>
          <cell r="G128">
            <v>0</v>
          </cell>
          <cell r="H128">
            <v>0</v>
          </cell>
          <cell r="I128">
            <v>0</v>
          </cell>
          <cell r="J128">
            <v>0</v>
          </cell>
          <cell r="K128">
            <v>0</v>
          </cell>
          <cell r="L128">
            <v>0</v>
          </cell>
          <cell r="M128">
            <v>0</v>
          </cell>
          <cell r="N128">
            <v>0</v>
          </cell>
          <cell r="O128">
            <v>0</v>
          </cell>
          <cell r="P128">
            <v>0</v>
          </cell>
          <cell r="S128">
            <v>10000</v>
          </cell>
        </row>
        <row r="129">
          <cell r="A129" t="str">
            <v>10612</v>
          </cell>
          <cell r="B129" t="str">
            <v>2</v>
          </cell>
          <cell r="C129" t="str">
            <v/>
          </cell>
          <cell r="D129" t="str">
            <v>1061</v>
          </cell>
          <cell r="E129">
            <v>0</v>
          </cell>
          <cell r="F129">
            <v>0</v>
          </cell>
          <cell r="G129">
            <v>0</v>
          </cell>
          <cell r="H129">
            <v>0</v>
          </cell>
          <cell r="I129">
            <v>0</v>
          </cell>
          <cell r="J129">
            <v>0</v>
          </cell>
          <cell r="K129">
            <v>0</v>
          </cell>
          <cell r="L129">
            <v>0</v>
          </cell>
          <cell r="M129">
            <v>0</v>
          </cell>
          <cell r="N129">
            <v>0</v>
          </cell>
          <cell r="O129">
            <v>0</v>
          </cell>
          <cell r="P129">
            <v>0</v>
          </cell>
          <cell r="S129">
            <v>10000</v>
          </cell>
        </row>
        <row r="130">
          <cell r="A130" t="str">
            <v>10622</v>
          </cell>
          <cell r="B130" t="str">
            <v>2</v>
          </cell>
          <cell r="C130" t="str">
            <v/>
          </cell>
          <cell r="D130" t="str">
            <v>1062</v>
          </cell>
          <cell r="E130">
            <v>0</v>
          </cell>
          <cell r="F130">
            <v>0</v>
          </cell>
          <cell r="G130">
            <v>0</v>
          </cell>
          <cell r="H130">
            <v>0</v>
          </cell>
          <cell r="I130">
            <v>0</v>
          </cell>
          <cell r="J130">
            <v>0</v>
          </cell>
          <cell r="K130">
            <v>0</v>
          </cell>
          <cell r="L130">
            <v>0</v>
          </cell>
          <cell r="M130">
            <v>0</v>
          </cell>
          <cell r="N130">
            <v>0</v>
          </cell>
          <cell r="O130">
            <v>0</v>
          </cell>
          <cell r="P130">
            <v>0</v>
          </cell>
          <cell r="S130">
            <v>10000</v>
          </cell>
        </row>
        <row r="131">
          <cell r="A131" t="str">
            <v>10712</v>
          </cell>
          <cell r="B131" t="str">
            <v>2</v>
          </cell>
          <cell r="C131" t="str">
            <v/>
          </cell>
          <cell r="D131" t="str">
            <v>1071</v>
          </cell>
          <cell r="E131">
            <v>-1280.3699999999999</v>
          </cell>
          <cell r="F131">
            <v>70624.73</v>
          </cell>
          <cell r="G131">
            <v>19887.240000000002</v>
          </cell>
          <cell r="H131">
            <v>130962.2</v>
          </cell>
          <cell r="I131">
            <v>45594.82</v>
          </cell>
          <cell r="J131">
            <v>123968.66</v>
          </cell>
          <cell r="K131">
            <v>118802.99</v>
          </cell>
          <cell r="L131">
            <v>200354.35</v>
          </cell>
          <cell r="M131">
            <v>94052.95</v>
          </cell>
          <cell r="N131">
            <v>192414.41</v>
          </cell>
          <cell r="O131">
            <v>100580.83</v>
          </cell>
          <cell r="P131">
            <v>-309095.93</v>
          </cell>
          <cell r="S131">
            <v>10000</v>
          </cell>
        </row>
        <row r="132">
          <cell r="A132" t="str">
            <v>10722</v>
          </cell>
          <cell r="B132" t="str">
            <v>2</v>
          </cell>
          <cell r="C132" t="str">
            <v/>
          </cell>
          <cell r="D132" t="str">
            <v>1072</v>
          </cell>
          <cell r="E132">
            <v>8617</v>
          </cell>
          <cell r="F132">
            <v>93655</v>
          </cell>
          <cell r="G132">
            <v>33665</v>
          </cell>
          <cell r="H132">
            <v>136290</v>
          </cell>
          <cell r="I132">
            <v>62234.5</v>
          </cell>
          <cell r="J132">
            <v>0</v>
          </cell>
          <cell r="K132">
            <v>0</v>
          </cell>
          <cell r="L132">
            <v>0</v>
          </cell>
          <cell r="M132">
            <v>0</v>
          </cell>
          <cell r="N132">
            <v>0</v>
          </cell>
          <cell r="O132">
            <v>0</v>
          </cell>
          <cell r="P132">
            <v>452405.39</v>
          </cell>
          <cell r="S132">
            <v>10000</v>
          </cell>
        </row>
        <row r="133">
          <cell r="A133" t="str">
            <v>10812</v>
          </cell>
          <cell r="B133" t="str">
            <v>2</v>
          </cell>
          <cell r="C133" t="str">
            <v/>
          </cell>
          <cell r="D133" t="str">
            <v>1081</v>
          </cell>
          <cell r="E133">
            <v>0</v>
          </cell>
          <cell r="F133">
            <v>0</v>
          </cell>
          <cell r="G133">
            <v>0</v>
          </cell>
          <cell r="H133">
            <v>0</v>
          </cell>
          <cell r="I133">
            <v>0</v>
          </cell>
          <cell r="J133">
            <v>0</v>
          </cell>
          <cell r="K133">
            <v>0</v>
          </cell>
          <cell r="L133">
            <v>0</v>
          </cell>
          <cell r="M133">
            <v>0</v>
          </cell>
          <cell r="N133">
            <v>0</v>
          </cell>
          <cell r="O133">
            <v>0</v>
          </cell>
          <cell r="P133">
            <v>0</v>
          </cell>
          <cell r="S133">
            <v>10000</v>
          </cell>
        </row>
        <row r="134">
          <cell r="A134" t="str">
            <v>10912</v>
          </cell>
          <cell r="B134" t="str">
            <v>2</v>
          </cell>
          <cell r="C134" t="str">
            <v/>
          </cell>
          <cell r="D134" t="str">
            <v>1091</v>
          </cell>
          <cell r="E134">
            <v>0</v>
          </cell>
          <cell r="F134">
            <v>0</v>
          </cell>
          <cell r="G134">
            <v>0</v>
          </cell>
          <cell r="H134">
            <v>0</v>
          </cell>
          <cell r="I134">
            <v>0</v>
          </cell>
          <cell r="J134">
            <v>0</v>
          </cell>
          <cell r="K134">
            <v>0</v>
          </cell>
          <cell r="L134">
            <v>0</v>
          </cell>
          <cell r="M134">
            <v>0</v>
          </cell>
          <cell r="N134">
            <v>0</v>
          </cell>
          <cell r="O134">
            <v>0</v>
          </cell>
          <cell r="P134">
            <v>0</v>
          </cell>
          <cell r="S134">
            <v>10000</v>
          </cell>
        </row>
        <row r="135">
          <cell r="A135" t="str">
            <v>11112</v>
          </cell>
          <cell r="B135" t="str">
            <v>2</v>
          </cell>
          <cell r="C135" t="str">
            <v/>
          </cell>
          <cell r="D135" t="str">
            <v>1111</v>
          </cell>
          <cell r="E135">
            <v>0</v>
          </cell>
          <cell r="F135">
            <v>0</v>
          </cell>
          <cell r="G135">
            <v>0</v>
          </cell>
          <cell r="H135">
            <v>0</v>
          </cell>
          <cell r="I135">
            <v>0</v>
          </cell>
          <cell r="J135">
            <v>0</v>
          </cell>
          <cell r="K135">
            <v>0</v>
          </cell>
          <cell r="L135">
            <v>0</v>
          </cell>
          <cell r="M135">
            <v>0</v>
          </cell>
          <cell r="N135">
            <v>0</v>
          </cell>
          <cell r="O135">
            <v>0</v>
          </cell>
          <cell r="P135">
            <v>0</v>
          </cell>
          <cell r="S135">
            <v>10000</v>
          </cell>
        </row>
        <row r="136">
          <cell r="A136" t="str">
            <v>11122</v>
          </cell>
          <cell r="B136" t="str">
            <v>2</v>
          </cell>
          <cell r="C136" t="str">
            <v/>
          </cell>
          <cell r="D136" t="str">
            <v>1112</v>
          </cell>
          <cell r="E136">
            <v>0</v>
          </cell>
          <cell r="F136">
            <v>0</v>
          </cell>
          <cell r="G136">
            <v>0</v>
          </cell>
          <cell r="H136">
            <v>115.58</v>
          </cell>
          <cell r="I136">
            <v>0</v>
          </cell>
          <cell r="J136">
            <v>0</v>
          </cell>
          <cell r="K136">
            <v>0</v>
          </cell>
          <cell r="L136">
            <v>329.54</v>
          </cell>
          <cell r="M136">
            <v>103.88</v>
          </cell>
          <cell r="N136">
            <v>207.76</v>
          </cell>
          <cell r="O136">
            <v>0</v>
          </cell>
          <cell r="P136">
            <v>-445.98</v>
          </cell>
          <cell r="S136">
            <v>10000</v>
          </cell>
        </row>
        <row r="137">
          <cell r="A137" t="str">
            <v>11212</v>
          </cell>
          <cell r="B137" t="str">
            <v>2</v>
          </cell>
          <cell r="C137" t="str">
            <v/>
          </cell>
          <cell r="D137" t="str">
            <v>1121</v>
          </cell>
          <cell r="E137">
            <v>0</v>
          </cell>
          <cell r="F137">
            <v>0</v>
          </cell>
          <cell r="G137">
            <v>0</v>
          </cell>
          <cell r="H137">
            <v>0</v>
          </cell>
          <cell r="I137">
            <v>0</v>
          </cell>
          <cell r="J137">
            <v>0</v>
          </cell>
          <cell r="K137">
            <v>0</v>
          </cell>
          <cell r="L137">
            <v>0</v>
          </cell>
          <cell r="M137">
            <v>0</v>
          </cell>
          <cell r="N137">
            <v>0</v>
          </cell>
          <cell r="O137">
            <v>0</v>
          </cell>
          <cell r="P137">
            <v>0</v>
          </cell>
          <cell r="S137">
            <v>10000</v>
          </cell>
        </row>
        <row r="138">
          <cell r="A138" t="str">
            <v>11312</v>
          </cell>
          <cell r="B138" t="str">
            <v>2</v>
          </cell>
          <cell r="C138" t="str">
            <v/>
          </cell>
          <cell r="D138" t="str">
            <v>1131</v>
          </cell>
          <cell r="E138">
            <v>0</v>
          </cell>
          <cell r="F138">
            <v>0</v>
          </cell>
          <cell r="G138">
            <v>0</v>
          </cell>
          <cell r="H138">
            <v>0</v>
          </cell>
          <cell r="I138">
            <v>0</v>
          </cell>
          <cell r="J138">
            <v>0</v>
          </cell>
          <cell r="K138">
            <v>0</v>
          </cell>
          <cell r="L138">
            <v>0</v>
          </cell>
          <cell r="M138">
            <v>0</v>
          </cell>
          <cell r="N138">
            <v>0</v>
          </cell>
          <cell r="O138">
            <v>0</v>
          </cell>
          <cell r="P138">
            <v>0</v>
          </cell>
          <cell r="S138">
            <v>10000</v>
          </cell>
        </row>
        <row r="139">
          <cell r="A139" t="str">
            <v>11322</v>
          </cell>
          <cell r="B139" t="str">
            <v>2</v>
          </cell>
          <cell r="C139" t="str">
            <v/>
          </cell>
          <cell r="D139" t="str">
            <v>1132</v>
          </cell>
          <cell r="E139">
            <v>0</v>
          </cell>
          <cell r="F139">
            <v>0</v>
          </cell>
          <cell r="G139">
            <v>0</v>
          </cell>
          <cell r="H139">
            <v>0</v>
          </cell>
          <cell r="I139">
            <v>0</v>
          </cell>
          <cell r="J139">
            <v>0</v>
          </cell>
          <cell r="K139">
            <v>0</v>
          </cell>
          <cell r="L139">
            <v>0</v>
          </cell>
          <cell r="M139">
            <v>0</v>
          </cell>
          <cell r="N139">
            <v>0</v>
          </cell>
          <cell r="O139">
            <v>0</v>
          </cell>
          <cell r="P139">
            <v>0</v>
          </cell>
          <cell r="S139">
            <v>10000</v>
          </cell>
        </row>
        <row r="140">
          <cell r="A140" t="str">
            <v>11412</v>
          </cell>
          <cell r="B140" t="str">
            <v>2</v>
          </cell>
          <cell r="C140" t="str">
            <v/>
          </cell>
          <cell r="D140" t="str">
            <v>1141</v>
          </cell>
          <cell r="E140">
            <v>0</v>
          </cell>
          <cell r="F140">
            <v>0</v>
          </cell>
          <cell r="G140">
            <v>0</v>
          </cell>
          <cell r="H140">
            <v>0</v>
          </cell>
          <cell r="I140">
            <v>0</v>
          </cell>
          <cell r="J140">
            <v>0</v>
          </cell>
          <cell r="K140">
            <v>0</v>
          </cell>
          <cell r="L140">
            <v>0</v>
          </cell>
          <cell r="M140">
            <v>0</v>
          </cell>
          <cell r="N140">
            <v>0</v>
          </cell>
          <cell r="O140">
            <v>0</v>
          </cell>
          <cell r="P140">
            <v>0</v>
          </cell>
          <cell r="S140">
            <v>10000</v>
          </cell>
        </row>
        <row r="141">
          <cell r="A141" t="str">
            <v>11422</v>
          </cell>
          <cell r="B141" t="str">
            <v>2</v>
          </cell>
          <cell r="C141" t="str">
            <v/>
          </cell>
          <cell r="D141" t="str">
            <v>1142</v>
          </cell>
          <cell r="E141">
            <v>0</v>
          </cell>
          <cell r="F141">
            <v>0</v>
          </cell>
          <cell r="G141">
            <v>0</v>
          </cell>
          <cell r="H141">
            <v>0</v>
          </cell>
          <cell r="I141">
            <v>0</v>
          </cell>
          <cell r="J141">
            <v>0</v>
          </cell>
          <cell r="K141">
            <v>0</v>
          </cell>
          <cell r="L141">
            <v>0</v>
          </cell>
          <cell r="M141">
            <v>0</v>
          </cell>
          <cell r="N141">
            <v>0</v>
          </cell>
          <cell r="O141">
            <v>0</v>
          </cell>
          <cell r="P141">
            <v>0</v>
          </cell>
          <cell r="S141">
            <v>10000</v>
          </cell>
        </row>
        <row r="142">
          <cell r="A142" t="str">
            <v>11432</v>
          </cell>
          <cell r="B142" t="str">
            <v>2</v>
          </cell>
          <cell r="C142" t="str">
            <v/>
          </cell>
          <cell r="D142" t="str">
            <v>1143</v>
          </cell>
          <cell r="E142">
            <v>0</v>
          </cell>
          <cell r="F142">
            <v>0</v>
          </cell>
          <cell r="G142">
            <v>0</v>
          </cell>
          <cell r="H142">
            <v>0</v>
          </cell>
          <cell r="I142">
            <v>0</v>
          </cell>
          <cell r="J142">
            <v>0</v>
          </cell>
          <cell r="K142">
            <v>0</v>
          </cell>
          <cell r="L142">
            <v>0</v>
          </cell>
          <cell r="M142">
            <v>0</v>
          </cell>
          <cell r="N142">
            <v>0</v>
          </cell>
          <cell r="O142">
            <v>0</v>
          </cell>
          <cell r="P142">
            <v>0</v>
          </cell>
          <cell r="S142">
            <v>10000</v>
          </cell>
        </row>
        <row r="143">
          <cell r="A143" t="str">
            <v>12712</v>
          </cell>
          <cell r="B143" t="str">
            <v>2</v>
          </cell>
          <cell r="C143" t="str">
            <v/>
          </cell>
          <cell r="D143" t="str">
            <v>1271</v>
          </cell>
          <cell r="E143">
            <v>0</v>
          </cell>
          <cell r="F143">
            <v>0</v>
          </cell>
          <cell r="G143">
            <v>0</v>
          </cell>
          <cell r="H143">
            <v>0</v>
          </cell>
          <cell r="I143">
            <v>0</v>
          </cell>
          <cell r="J143">
            <v>0</v>
          </cell>
          <cell r="K143">
            <v>0</v>
          </cell>
          <cell r="L143">
            <v>0</v>
          </cell>
          <cell r="M143">
            <v>0</v>
          </cell>
          <cell r="N143">
            <v>0</v>
          </cell>
          <cell r="O143">
            <v>0</v>
          </cell>
          <cell r="P143">
            <v>0</v>
          </cell>
          <cell r="S143">
            <v>10000</v>
          </cell>
        </row>
        <row r="144">
          <cell r="A144" t="str">
            <v>12722</v>
          </cell>
          <cell r="B144" t="str">
            <v>2</v>
          </cell>
          <cell r="C144" t="str">
            <v/>
          </cell>
          <cell r="D144" t="str">
            <v>1272</v>
          </cell>
          <cell r="E144">
            <v>6748.26</v>
          </cell>
          <cell r="F144">
            <v>5302.28</v>
          </cell>
          <cell r="G144">
            <v>0</v>
          </cell>
          <cell r="H144">
            <v>8275.73</v>
          </cell>
          <cell r="I144">
            <v>138.80000000000001</v>
          </cell>
          <cell r="J144">
            <v>750.45</v>
          </cell>
          <cell r="K144">
            <v>3490</v>
          </cell>
          <cell r="L144">
            <v>180.81</v>
          </cell>
          <cell r="M144">
            <v>206.87</v>
          </cell>
          <cell r="N144">
            <v>232.64</v>
          </cell>
          <cell r="O144">
            <v>-6321.81</v>
          </cell>
          <cell r="P144">
            <v>2048.3000000000002</v>
          </cell>
          <cell r="S144">
            <v>10000</v>
          </cell>
        </row>
        <row r="145">
          <cell r="A145" t="str">
            <v>12732</v>
          </cell>
          <cell r="B145" t="str">
            <v>2</v>
          </cell>
          <cell r="C145" t="str">
            <v/>
          </cell>
          <cell r="D145" t="str">
            <v>1273</v>
          </cell>
          <cell r="E145">
            <v>0</v>
          </cell>
          <cell r="F145">
            <v>6795.28</v>
          </cell>
          <cell r="G145">
            <v>541.30999999999995</v>
          </cell>
          <cell r="H145">
            <v>14373.8</v>
          </cell>
          <cell r="I145">
            <v>2316.62</v>
          </cell>
          <cell r="J145">
            <v>4561.93</v>
          </cell>
          <cell r="K145">
            <v>29214.720000000001</v>
          </cell>
          <cell r="L145">
            <v>28220.68</v>
          </cell>
          <cell r="M145">
            <v>7657.99</v>
          </cell>
          <cell r="N145">
            <v>12631.01</v>
          </cell>
          <cell r="O145">
            <v>454.95</v>
          </cell>
          <cell r="P145">
            <v>3632.09</v>
          </cell>
          <cell r="S145">
            <v>10000</v>
          </cell>
        </row>
        <row r="146">
          <cell r="A146" t="str">
            <v>12742</v>
          </cell>
          <cell r="B146" t="str">
            <v>2</v>
          </cell>
          <cell r="C146" t="str">
            <v/>
          </cell>
          <cell r="D146" t="str">
            <v>1274</v>
          </cell>
          <cell r="E146">
            <v>0</v>
          </cell>
          <cell r="F146">
            <v>0</v>
          </cell>
          <cell r="G146">
            <v>0</v>
          </cell>
          <cell r="H146">
            <v>0</v>
          </cell>
          <cell r="I146">
            <v>0</v>
          </cell>
          <cell r="J146">
            <v>0</v>
          </cell>
          <cell r="K146">
            <v>0</v>
          </cell>
          <cell r="L146">
            <v>0</v>
          </cell>
          <cell r="M146">
            <v>0</v>
          </cell>
          <cell r="N146">
            <v>18470</v>
          </cell>
          <cell r="O146">
            <v>0</v>
          </cell>
          <cell r="P146">
            <v>11050</v>
          </cell>
          <cell r="S146">
            <v>10000</v>
          </cell>
        </row>
        <row r="147">
          <cell r="A147" t="str">
            <v>12752</v>
          </cell>
          <cell r="B147" t="str">
            <v>2</v>
          </cell>
          <cell r="C147" t="str">
            <v/>
          </cell>
          <cell r="D147" t="str">
            <v>1275</v>
          </cell>
          <cell r="E147">
            <v>0</v>
          </cell>
          <cell r="F147">
            <v>0</v>
          </cell>
          <cell r="G147">
            <v>0</v>
          </cell>
          <cell r="H147">
            <v>0</v>
          </cell>
          <cell r="I147">
            <v>0</v>
          </cell>
          <cell r="J147">
            <v>9205</v>
          </cell>
          <cell r="K147">
            <v>43663.3</v>
          </cell>
          <cell r="L147">
            <v>47699.92</v>
          </cell>
          <cell r="M147">
            <v>2646.74</v>
          </cell>
          <cell r="N147">
            <v>25230.84</v>
          </cell>
          <cell r="O147">
            <v>29768.81</v>
          </cell>
          <cell r="P147">
            <v>51454.559999999998</v>
          </cell>
          <cell r="S147">
            <v>10000</v>
          </cell>
        </row>
        <row r="148">
          <cell r="A148" t="str">
            <v>12762</v>
          </cell>
          <cell r="B148" t="str">
            <v>2</v>
          </cell>
          <cell r="C148" t="str">
            <v/>
          </cell>
          <cell r="D148" t="str">
            <v>1276</v>
          </cell>
          <cell r="E148">
            <v>0</v>
          </cell>
          <cell r="F148">
            <v>0</v>
          </cell>
          <cell r="G148">
            <v>0</v>
          </cell>
          <cell r="H148">
            <v>0</v>
          </cell>
          <cell r="I148">
            <v>0</v>
          </cell>
          <cell r="J148">
            <v>0</v>
          </cell>
          <cell r="K148">
            <v>0</v>
          </cell>
          <cell r="L148">
            <v>0</v>
          </cell>
          <cell r="M148">
            <v>0</v>
          </cell>
          <cell r="N148">
            <v>0</v>
          </cell>
          <cell r="O148">
            <v>0</v>
          </cell>
          <cell r="P148">
            <v>0</v>
          </cell>
          <cell r="S148">
            <v>10000</v>
          </cell>
        </row>
        <row r="149">
          <cell r="A149" t="str">
            <v>12812</v>
          </cell>
          <cell r="B149" t="str">
            <v>2</v>
          </cell>
          <cell r="C149" t="str">
            <v/>
          </cell>
          <cell r="D149" t="str">
            <v>1281</v>
          </cell>
          <cell r="E149">
            <v>0</v>
          </cell>
          <cell r="F149">
            <v>0</v>
          </cell>
          <cell r="G149">
            <v>0</v>
          </cell>
          <cell r="H149">
            <v>0</v>
          </cell>
          <cell r="I149">
            <v>0</v>
          </cell>
          <cell r="J149">
            <v>0</v>
          </cell>
          <cell r="K149">
            <v>0</v>
          </cell>
          <cell r="L149">
            <v>0</v>
          </cell>
          <cell r="M149">
            <v>0</v>
          </cell>
          <cell r="N149">
            <v>0</v>
          </cell>
          <cell r="O149">
            <v>0</v>
          </cell>
          <cell r="P149">
            <v>0</v>
          </cell>
          <cell r="S149">
            <v>10000</v>
          </cell>
        </row>
        <row r="150">
          <cell r="A150" t="str">
            <v>12822</v>
          </cell>
          <cell r="B150" t="str">
            <v>2</v>
          </cell>
          <cell r="C150" t="str">
            <v/>
          </cell>
          <cell r="D150" t="str">
            <v>1282</v>
          </cell>
          <cell r="E150">
            <v>0</v>
          </cell>
          <cell r="F150">
            <v>0</v>
          </cell>
          <cell r="G150">
            <v>0</v>
          </cell>
          <cell r="H150">
            <v>0</v>
          </cell>
          <cell r="I150">
            <v>0</v>
          </cell>
          <cell r="J150">
            <v>0</v>
          </cell>
          <cell r="K150">
            <v>0</v>
          </cell>
          <cell r="L150">
            <v>0</v>
          </cell>
          <cell r="M150">
            <v>0</v>
          </cell>
          <cell r="N150">
            <v>0</v>
          </cell>
          <cell r="O150">
            <v>0</v>
          </cell>
          <cell r="P150">
            <v>0</v>
          </cell>
          <cell r="S150">
            <v>10000</v>
          </cell>
        </row>
        <row r="151">
          <cell r="A151" t="str">
            <v>12912</v>
          </cell>
          <cell r="B151" t="str">
            <v>2</v>
          </cell>
          <cell r="C151" t="str">
            <v/>
          </cell>
          <cell r="D151" t="str">
            <v>1291</v>
          </cell>
          <cell r="E151">
            <v>0</v>
          </cell>
          <cell r="F151">
            <v>0</v>
          </cell>
          <cell r="G151">
            <v>0</v>
          </cell>
          <cell r="H151">
            <v>0</v>
          </cell>
          <cell r="I151">
            <v>0</v>
          </cell>
          <cell r="J151">
            <v>0</v>
          </cell>
          <cell r="K151">
            <v>0</v>
          </cell>
          <cell r="L151">
            <v>0</v>
          </cell>
          <cell r="M151">
            <v>0</v>
          </cell>
          <cell r="N151">
            <v>0</v>
          </cell>
          <cell r="O151">
            <v>0</v>
          </cell>
          <cell r="P151">
            <v>0</v>
          </cell>
          <cell r="S151">
            <v>10000</v>
          </cell>
        </row>
        <row r="152">
          <cell r="A152" t="str">
            <v>13112</v>
          </cell>
          <cell r="B152" t="str">
            <v>2</v>
          </cell>
          <cell r="C152" t="str">
            <v/>
          </cell>
          <cell r="D152" t="str">
            <v>1311</v>
          </cell>
          <cell r="E152">
            <v>0</v>
          </cell>
          <cell r="F152">
            <v>0</v>
          </cell>
          <cell r="G152">
            <v>3894.2</v>
          </cell>
          <cell r="H152">
            <v>5820.98</v>
          </cell>
          <cell r="I152">
            <v>833.2</v>
          </cell>
          <cell r="J152">
            <v>441</v>
          </cell>
          <cell r="K152">
            <v>0</v>
          </cell>
          <cell r="L152">
            <v>402.39</v>
          </cell>
          <cell r="M152">
            <v>310.72000000000003</v>
          </cell>
          <cell r="N152">
            <v>412.8</v>
          </cell>
          <cell r="O152">
            <v>240.76</v>
          </cell>
          <cell r="P152">
            <v>3285.98</v>
          </cell>
          <cell r="S152">
            <v>10000</v>
          </cell>
        </row>
        <row r="153">
          <cell r="A153" t="str">
            <v>13212</v>
          </cell>
          <cell r="B153" t="str">
            <v>2</v>
          </cell>
          <cell r="C153" t="str">
            <v/>
          </cell>
          <cell r="D153" t="str">
            <v>1321</v>
          </cell>
          <cell r="E153">
            <v>0</v>
          </cell>
          <cell r="F153">
            <v>0</v>
          </cell>
          <cell r="G153">
            <v>0</v>
          </cell>
          <cell r="H153">
            <v>0</v>
          </cell>
          <cell r="I153">
            <v>0</v>
          </cell>
          <cell r="J153">
            <v>0</v>
          </cell>
          <cell r="K153">
            <v>0</v>
          </cell>
          <cell r="L153">
            <v>0</v>
          </cell>
          <cell r="M153">
            <v>0</v>
          </cell>
          <cell r="N153">
            <v>0</v>
          </cell>
          <cell r="O153">
            <v>0</v>
          </cell>
          <cell r="P153">
            <v>0</v>
          </cell>
          <cell r="S153">
            <v>10000</v>
          </cell>
        </row>
        <row r="154">
          <cell r="A154" t="str">
            <v>13312</v>
          </cell>
          <cell r="B154" t="str">
            <v>2</v>
          </cell>
          <cell r="C154" t="str">
            <v/>
          </cell>
          <cell r="D154" t="str">
            <v>1331</v>
          </cell>
          <cell r="E154">
            <v>0</v>
          </cell>
          <cell r="F154">
            <v>16</v>
          </cell>
          <cell r="G154">
            <v>-35.729999999999997</v>
          </cell>
          <cell r="H154">
            <v>392.88</v>
          </cell>
          <cell r="I154">
            <v>0</v>
          </cell>
          <cell r="J154">
            <v>36</v>
          </cell>
          <cell r="K154">
            <v>0</v>
          </cell>
          <cell r="L154">
            <v>376.81</v>
          </cell>
          <cell r="M154">
            <v>230.37</v>
          </cell>
          <cell r="N154">
            <v>412.74</v>
          </cell>
          <cell r="O154">
            <v>0</v>
          </cell>
          <cell r="P154">
            <v>432.74</v>
          </cell>
          <cell r="S154">
            <v>10000</v>
          </cell>
        </row>
        <row r="155">
          <cell r="A155" t="str">
            <v>13612</v>
          </cell>
          <cell r="B155" t="str">
            <v>2</v>
          </cell>
          <cell r="C155" t="str">
            <v/>
          </cell>
          <cell r="D155" t="str">
            <v>1361</v>
          </cell>
          <cell r="E155">
            <v>0</v>
          </cell>
          <cell r="F155">
            <v>0</v>
          </cell>
          <cell r="G155">
            <v>0</v>
          </cell>
          <cell r="H155">
            <v>0</v>
          </cell>
          <cell r="I155">
            <v>0</v>
          </cell>
          <cell r="J155">
            <v>0</v>
          </cell>
          <cell r="K155">
            <v>0</v>
          </cell>
          <cell r="L155">
            <v>0</v>
          </cell>
          <cell r="M155">
            <v>0</v>
          </cell>
          <cell r="N155">
            <v>0</v>
          </cell>
          <cell r="O155">
            <v>0</v>
          </cell>
          <cell r="P155">
            <v>0</v>
          </cell>
          <cell r="S155">
            <v>10000</v>
          </cell>
        </row>
        <row r="156">
          <cell r="A156" t="str">
            <v>13912</v>
          </cell>
          <cell r="B156" t="str">
            <v>2</v>
          </cell>
          <cell r="C156" t="str">
            <v/>
          </cell>
          <cell r="D156" t="str">
            <v>1391</v>
          </cell>
          <cell r="E156">
            <v>0</v>
          </cell>
          <cell r="F156">
            <v>0</v>
          </cell>
          <cell r="G156">
            <v>0</v>
          </cell>
          <cell r="H156">
            <v>0</v>
          </cell>
          <cell r="I156">
            <v>0</v>
          </cell>
          <cell r="J156">
            <v>0</v>
          </cell>
          <cell r="K156">
            <v>0</v>
          </cell>
          <cell r="L156">
            <v>0</v>
          </cell>
          <cell r="M156">
            <v>0</v>
          </cell>
          <cell r="N156">
            <v>0</v>
          </cell>
          <cell r="O156">
            <v>0</v>
          </cell>
          <cell r="P156">
            <v>0</v>
          </cell>
          <cell r="S156">
            <v>10000</v>
          </cell>
        </row>
        <row r="157">
          <cell r="A157" t="str">
            <v>14112</v>
          </cell>
          <cell r="B157" t="str">
            <v>2</v>
          </cell>
          <cell r="C157" t="str">
            <v/>
          </cell>
          <cell r="D157" t="str">
            <v>1411</v>
          </cell>
          <cell r="E157">
            <v>0</v>
          </cell>
          <cell r="F157">
            <v>0</v>
          </cell>
          <cell r="G157">
            <v>0</v>
          </cell>
          <cell r="H157">
            <v>0</v>
          </cell>
          <cell r="I157">
            <v>0</v>
          </cell>
          <cell r="J157">
            <v>0</v>
          </cell>
          <cell r="K157">
            <v>0</v>
          </cell>
          <cell r="L157">
            <v>0</v>
          </cell>
          <cell r="M157">
            <v>0</v>
          </cell>
          <cell r="N157">
            <v>0</v>
          </cell>
          <cell r="O157">
            <v>0</v>
          </cell>
          <cell r="P157">
            <v>0</v>
          </cell>
          <cell r="S157">
            <v>10000</v>
          </cell>
        </row>
        <row r="158">
          <cell r="A158" t="str">
            <v>14122</v>
          </cell>
          <cell r="B158" t="str">
            <v>2</v>
          </cell>
          <cell r="C158" t="str">
            <v/>
          </cell>
          <cell r="D158" t="str">
            <v>1412</v>
          </cell>
          <cell r="E158">
            <v>0</v>
          </cell>
          <cell r="F158">
            <v>0</v>
          </cell>
          <cell r="G158">
            <v>0</v>
          </cell>
          <cell r="H158">
            <v>200.82</v>
          </cell>
          <cell r="I158">
            <v>0</v>
          </cell>
          <cell r="J158">
            <v>0</v>
          </cell>
          <cell r="K158">
            <v>0</v>
          </cell>
          <cell r="L158">
            <v>112.11</v>
          </cell>
          <cell r="M158">
            <v>112.11</v>
          </cell>
          <cell r="N158">
            <v>224.22</v>
          </cell>
          <cell r="O158">
            <v>0</v>
          </cell>
          <cell r="P158">
            <v>224.22</v>
          </cell>
          <cell r="S158">
            <v>10000</v>
          </cell>
        </row>
        <row r="159">
          <cell r="A159" t="str">
            <v>14212</v>
          </cell>
          <cell r="B159" t="str">
            <v>2</v>
          </cell>
          <cell r="C159" t="str">
            <v/>
          </cell>
          <cell r="D159" t="str">
            <v>1421</v>
          </cell>
          <cell r="E159">
            <v>0</v>
          </cell>
          <cell r="F159">
            <v>0</v>
          </cell>
          <cell r="G159">
            <v>0</v>
          </cell>
          <cell r="H159">
            <v>0</v>
          </cell>
          <cell r="I159">
            <v>0</v>
          </cell>
          <cell r="J159">
            <v>0</v>
          </cell>
          <cell r="K159">
            <v>0</v>
          </cell>
          <cell r="L159">
            <v>0</v>
          </cell>
          <cell r="M159">
            <v>0</v>
          </cell>
          <cell r="N159">
            <v>0</v>
          </cell>
          <cell r="O159">
            <v>0</v>
          </cell>
          <cell r="P159">
            <v>0</v>
          </cell>
          <cell r="S159">
            <v>10000</v>
          </cell>
        </row>
        <row r="160">
          <cell r="A160" t="str">
            <v>14222</v>
          </cell>
          <cell r="B160" t="str">
            <v>2</v>
          </cell>
          <cell r="C160" t="str">
            <v/>
          </cell>
          <cell r="D160" t="str">
            <v>1422</v>
          </cell>
          <cell r="E160">
            <v>0</v>
          </cell>
          <cell r="F160">
            <v>0</v>
          </cell>
          <cell r="G160">
            <v>0</v>
          </cell>
          <cell r="H160">
            <v>0</v>
          </cell>
          <cell r="I160">
            <v>0</v>
          </cell>
          <cell r="J160">
            <v>0</v>
          </cell>
          <cell r="K160">
            <v>0</v>
          </cell>
          <cell r="L160">
            <v>0</v>
          </cell>
          <cell r="M160">
            <v>0</v>
          </cell>
          <cell r="N160">
            <v>0</v>
          </cell>
          <cell r="O160">
            <v>0</v>
          </cell>
          <cell r="P160">
            <v>0</v>
          </cell>
          <cell r="S160">
            <v>10000</v>
          </cell>
        </row>
        <row r="161">
          <cell r="A161" t="str">
            <v>14312</v>
          </cell>
          <cell r="B161" t="str">
            <v>2</v>
          </cell>
          <cell r="C161" t="str">
            <v/>
          </cell>
          <cell r="D161" t="str">
            <v>1431</v>
          </cell>
          <cell r="E161">
            <v>0</v>
          </cell>
          <cell r="F161">
            <v>0</v>
          </cell>
          <cell r="G161">
            <v>0</v>
          </cell>
          <cell r="H161">
            <v>0</v>
          </cell>
          <cell r="I161">
            <v>0</v>
          </cell>
          <cell r="J161">
            <v>0</v>
          </cell>
          <cell r="K161">
            <v>0</v>
          </cell>
          <cell r="L161">
            <v>0</v>
          </cell>
          <cell r="M161">
            <v>0</v>
          </cell>
          <cell r="N161">
            <v>273.3</v>
          </cell>
          <cell r="O161">
            <v>0</v>
          </cell>
          <cell r="P161">
            <v>0</v>
          </cell>
          <cell r="S161">
            <v>10000</v>
          </cell>
        </row>
        <row r="162">
          <cell r="A162" t="str">
            <v>14412</v>
          </cell>
          <cell r="B162" t="str">
            <v>2</v>
          </cell>
          <cell r="C162" t="str">
            <v/>
          </cell>
          <cell r="D162" t="str">
            <v>1441</v>
          </cell>
          <cell r="E162">
            <v>0</v>
          </cell>
          <cell r="F162">
            <v>0</v>
          </cell>
          <cell r="G162">
            <v>0</v>
          </cell>
          <cell r="H162">
            <v>0</v>
          </cell>
          <cell r="I162">
            <v>0</v>
          </cell>
          <cell r="J162">
            <v>0</v>
          </cell>
          <cell r="K162">
            <v>0</v>
          </cell>
          <cell r="L162">
            <v>0</v>
          </cell>
          <cell r="M162">
            <v>0</v>
          </cell>
          <cell r="N162">
            <v>0</v>
          </cell>
          <cell r="O162">
            <v>0</v>
          </cell>
          <cell r="P162">
            <v>0</v>
          </cell>
          <cell r="S162">
            <v>10000</v>
          </cell>
        </row>
        <row r="163">
          <cell r="A163" t="str">
            <v>14512</v>
          </cell>
          <cell r="B163" t="str">
            <v>2</v>
          </cell>
          <cell r="C163" t="str">
            <v/>
          </cell>
          <cell r="D163" t="str">
            <v>1451</v>
          </cell>
          <cell r="E163">
            <v>0</v>
          </cell>
          <cell r="F163">
            <v>0</v>
          </cell>
          <cell r="G163">
            <v>0</v>
          </cell>
          <cell r="H163">
            <v>0</v>
          </cell>
          <cell r="I163">
            <v>0</v>
          </cell>
          <cell r="J163">
            <v>0</v>
          </cell>
          <cell r="K163">
            <v>0</v>
          </cell>
          <cell r="L163">
            <v>0</v>
          </cell>
          <cell r="M163">
            <v>0</v>
          </cell>
          <cell r="N163">
            <v>0</v>
          </cell>
          <cell r="O163">
            <v>0</v>
          </cell>
          <cell r="P163">
            <v>0</v>
          </cell>
          <cell r="S163">
            <v>10000</v>
          </cell>
        </row>
        <row r="164">
          <cell r="A164" t="str">
            <v>14612</v>
          </cell>
          <cell r="B164" t="str">
            <v>2</v>
          </cell>
          <cell r="C164" t="str">
            <v/>
          </cell>
          <cell r="D164" t="str">
            <v>1461</v>
          </cell>
          <cell r="E164">
            <v>0</v>
          </cell>
          <cell r="F164">
            <v>0</v>
          </cell>
          <cell r="G164">
            <v>0</v>
          </cell>
          <cell r="H164">
            <v>0</v>
          </cell>
          <cell r="I164">
            <v>0</v>
          </cell>
          <cell r="J164">
            <v>0</v>
          </cell>
          <cell r="K164">
            <v>0</v>
          </cell>
          <cell r="L164">
            <v>0</v>
          </cell>
          <cell r="M164">
            <v>0</v>
          </cell>
          <cell r="N164">
            <v>0</v>
          </cell>
          <cell r="O164">
            <v>0</v>
          </cell>
          <cell r="P164">
            <v>0</v>
          </cell>
          <cell r="S164">
            <v>10000</v>
          </cell>
        </row>
        <row r="165">
          <cell r="A165" t="str">
            <v>14712</v>
          </cell>
          <cell r="B165" t="str">
            <v>2</v>
          </cell>
          <cell r="C165" t="str">
            <v/>
          </cell>
          <cell r="D165" t="str">
            <v>1471</v>
          </cell>
          <cell r="E165">
            <v>1243.18</v>
          </cell>
          <cell r="F165">
            <v>78853.98</v>
          </cell>
          <cell r="G165">
            <v>71123.199999999997</v>
          </cell>
          <cell r="H165">
            <v>29019.5</v>
          </cell>
          <cell r="I165">
            <v>72757.83</v>
          </cell>
          <cell r="J165">
            <v>113629.79</v>
          </cell>
          <cell r="K165">
            <v>19970.48</v>
          </cell>
          <cell r="L165">
            <v>34645.980000000003</v>
          </cell>
          <cell r="M165">
            <v>17417.86</v>
          </cell>
          <cell r="N165">
            <v>4782.8100000000004</v>
          </cell>
          <cell r="O165">
            <v>834.89</v>
          </cell>
          <cell r="P165">
            <v>45108.06</v>
          </cell>
          <cell r="S165">
            <v>10000</v>
          </cell>
        </row>
        <row r="166">
          <cell r="A166" t="str">
            <v>14812</v>
          </cell>
          <cell r="B166" t="str">
            <v>2</v>
          </cell>
          <cell r="C166" t="str">
            <v/>
          </cell>
          <cell r="D166" t="str">
            <v>1481</v>
          </cell>
          <cell r="E166">
            <v>0</v>
          </cell>
          <cell r="F166">
            <v>0</v>
          </cell>
          <cell r="G166">
            <v>0</v>
          </cell>
          <cell r="H166">
            <v>0</v>
          </cell>
          <cell r="I166">
            <v>0</v>
          </cell>
          <cell r="J166">
            <v>0</v>
          </cell>
          <cell r="K166">
            <v>0</v>
          </cell>
          <cell r="L166">
            <v>0</v>
          </cell>
          <cell r="M166">
            <v>0</v>
          </cell>
          <cell r="N166">
            <v>0</v>
          </cell>
          <cell r="O166">
            <v>0</v>
          </cell>
          <cell r="P166">
            <v>0</v>
          </cell>
          <cell r="S166">
            <v>10000</v>
          </cell>
        </row>
        <row r="167">
          <cell r="A167" t="str">
            <v>14822</v>
          </cell>
          <cell r="B167" t="str">
            <v>2</v>
          </cell>
          <cell r="C167" t="str">
            <v/>
          </cell>
          <cell r="D167" t="str">
            <v>1482</v>
          </cell>
          <cell r="E167">
            <v>0</v>
          </cell>
          <cell r="F167">
            <v>0</v>
          </cell>
          <cell r="G167">
            <v>0</v>
          </cell>
          <cell r="H167">
            <v>0</v>
          </cell>
          <cell r="I167">
            <v>0</v>
          </cell>
          <cell r="J167">
            <v>0</v>
          </cell>
          <cell r="K167">
            <v>0</v>
          </cell>
          <cell r="L167">
            <v>0</v>
          </cell>
          <cell r="M167">
            <v>0</v>
          </cell>
          <cell r="N167">
            <v>0</v>
          </cell>
          <cell r="O167">
            <v>0</v>
          </cell>
          <cell r="P167">
            <v>0</v>
          </cell>
          <cell r="S167">
            <v>10000</v>
          </cell>
        </row>
        <row r="168">
          <cell r="A168" t="str">
            <v>14832</v>
          </cell>
          <cell r="B168" t="str">
            <v>2</v>
          </cell>
          <cell r="C168" t="str">
            <v/>
          </cell>
          <cell r="D168" t="str">
            <v>1483</v>
          </cell>
          <cell r="E168">
            <v>0</v>
          </cell>
          <cell r="F168">
            <v>0</v>
          </cell>
          <cell r="G168">
            <v>0</v>
          </cell>
          <cell r="H168">
            <v>0</v>
          </cell>
          <cell r="I168">
            <v>0</v>
          </cell>
          <cell r="J168">
            <v>0</v>
          </cell>
          <cell r="K168">
            <v>0</v>
          </cell>
          <cell r="L168">
            <v>0</v>
          </cell>
          <cell r="M168">
            <v>0</v>
          </cell>
          <cell r="N168">
            <v>0</v>
          </cell>
          <cell r="O168">
            <v>0</v>
          </cell>
          <cell r="P168">
            <v>0</v>
          </cell>
          <cell r="S168">
            <v>10000</v>
          </cell>
        </row>
        <row r="169">
          <cell r="A169" t="str">
            <v>14842</v>
          </cell>
          <cell r="B169" t="str">
            <v>2</v>
          </cell>
          <cell r="C169" t="str">
            <v/>
          </cell>
          <cell r="D169" t="str">
            <v>1484</v>
          </cell>
          <cell r="E169">
            <v>0</v>
          </cell>
          <cell r="F169">
            <v>0</v>
          </cell>
          <cell r="G169">
            <v>0</v>
          </cell>
          <cell r="H169">
            <v>0</v>
          </cell>
          <cell r="I169">
            <v>0</v>
          </cell>
          <cell r="J169">
            <v>0</v>
          </cell>
          <cell r="K169">
            <v>0</v>
          </cell>
          <cell r="L169">
            <v>0</v>
          </cell>
          <cell r="M169">
            <v>0</v>
          </cell>
          <cell r="N169">
            <v>0</v>
          </cell>
          <cell r="O169">
            <v>0</v>
          </cell>
          <cell r="P169">
            <v>0</v>
          </cell>
          <cell r="S169">
            <v>10000</v>
          </cell>
        </row>
        <row r="170">
          <cell r="A170" t="str">
            <v>14852</v>
          </cell>
          <cell r="B170" t="str">
            <v>2</v>
          </cell>
          <cell r="C170" t="str">
            <v/>
          </cell>
          <cell r="D170" t="str">
            <v>1485</v>
          </cell>
          <cell r="E170">
            <v>0</v>
          </cell>
          <cell r="F170">
            <v>0</v>
          </cell>
          <cell r="G170">
            <v>0</v>
          </cell>
          <cell r="H170">
            <v>0</v>
          </cell>
          <cell r="I170">
            <v>0</v>
          </cell>
          <cell r="J170">
            <v>0</v>
          </cell>
          <cell r="K170">
            <v>0</v>
          </cell>
          <cell r="L170">
            <v>0</v>
          </cell>
          <cell r="M170">
            <v>0</v>
          </cell>
          <cell r="N170">
            <v>0</v>
          </cell>
          <cell r="O170">
            <v>0</v>
          </cell>
          <cell r="P170">
            <v>0</v>
          </cell>
          <cell r="S170">
            <v>10000</v>
          </cell>
        </row>
        <row r="171">
          <cell r="A171" t="str">
            <v>14912</v>
          </cell>
          <cell r="B171" t="str">
            <v>2</v>
          </cell>
          <cell r="C171" t="str">
            <v/>
          </cell>
          <cell r="D171" t="str">
            <v>1491</v>
          </cell>
          <cell r="E171">
            <v>0</v>
          </cell>
          <cell r="F171">
            <v>0</v>
          </cell>
          <cell r="G171">
            <v>0</v>
          </cell>
          <cell r="H171">
            <v>0</v>
          </cell>
          <cell r="I171">
            <v>0</v>
          </cell>
          <cell r="J171">
            <v>0</v>
          </cell>
          <cell r="K171">
            <v>0</v>
          </cell>
          <cell r="L171">
            <v>0</v>
          </cell>
          <cell r="M171">
            <v>0</v>
          </cell>
          <cell r="N171">
            <v>0</v>
          </cell>
          <cell r="O171">
            <v>0</v>
          </cell>
          <cell r="P171">
            <v>0</v>
          </cell>
          <cell r="S171">
            <v>10000</v>
          </cell>
        </row>
        <row r="172">
          <cell r="A172" t="str">
            <v>14922</v>
          </cell>
          <cell r="B172" t="str">
            <v>2</v>
          </cell>
          <cell r="C172" t="str">
            <v/>
          </cell>
          <cell r="D172" t="str">
            <v>1492</v>
          </cell>
          <cell r="E172">
            <v>0</v>
          </cell>
          <cell r="F172">
            <v>0</v>
          </cell>
          <cell r="G172">
            <v>0</v>
          </cell>
          <cell r="H172">
            <v>0</v>
          </cell>
          <cell r="I172">
            <v>0</v>
          </cell>
          <cell r="J172">
            <v>0</v>
          </cell>
          <cell r="K172">
            <v>0</v>
          </cell>
          <cell r="L172">
            <v>0</v>
          </cell>
          <cell r="M172">
            <v>0</v>
          </cell>
          <cell r="N172">
            <v>0</v>
          </cell>
          <cell r="O172">
            <v>0</v>
          </cell>
          <cell r="P172">
            <v>0</v>
          </cell>
          <cell r="S172">
            <v>10000</v>
          </cell>
        </row>
        <row r="173">
          <cell r="A173" t="str">
            <v>16112</v>
          </cell>
          <cell r="B173" t="str">
            <v>2</v>
          </cell>
          <cell r="C173" t="str">
            <v/>
          </cell>
          <cell r="D173" t="str">
            <v>1611</v>
          </cell>
          <cell r="E173">
            <v>0</v>
          </cell>
          <cell r="F173">
            <v>0</v>
          </cell>
          <cell r="G173">
            <v>0</v>
          </cell>
          <cell r="H173">
            <v>27.89</v>
          </cell>
          <cell r="I173">
            <v>0</v>
          </cell>
          <cell r="J173">
            <v>0</v>
          </cell>
          <cell r="K173">
            <v>0</v>
          </cell>
          <cell r="L173">
            <v>0</v>
          </cell>
          <cell r="M173">
            <v>0</v>
          </cell>
          <cell r="N173">
            <v>0</v>
          </cell>
          <cell r="O173">
            <v>0</v>
          </cell>
          <cell r="P173">
            <v>0</v>
          </cell>
          <cell r="S173">
            <v>10000</v>
          </cell>
        </row>
        <row r="174">
          <cell r="A174" t="str">
            <v>16212</v>
          </cell>
          <cell r="B174" t="str">
            <v>2</v>
          </cell>
          <cell r="C174" t="str">
            <v/>
          </cell>
          <cell r="D174" t="str">
            <v>1621</v>
          </cell>
          <cell r="E174">
            <v>0</v>
          </cell>
          <cell r="F174">
            <v>0</v>
          </cell>
          <cell r="G174">
            <v>0</v>
          </cell>
          <cell r="H174">
            <v>0</v>
          </cell>
          <cell r="I174">
            <v>0</v>
          </cell>
          <cell r="J174">
            <v>0</v>
          </cell>
          <cell r="K174">
            <v>0</v>
          </cell>
          <cell r="L174">
            <v>0</v>
          </cell>
          <cell r="M174">
            <v>0</v>
          </cell>
          <cell r="N174">
            <v>0</v>
          </cell>
          <cell r="O174">
            <v>0</v>
          </cell>
          <cell r="P174">
            <v>0</v>
          </cell>
          <cell r="S174">
            <v>10000</v>
          </cell>
        </row>
        <row r="175">
          <cell r="A175" t="str">
            <v>16312</v>
          </cell>
          <cell r="B175" t="str">
            <v>2</v>
          </cell>
          <cell r="C175" t="str">
            <v/>
          </cell>
          <cell r="D175" t="str">
            <v>1631</v>
          </cell>
          <cell r="E175">
            <v>0</v>
          </cell>
          <cell r="F175">
            <v>0</v>
          </cell>
          <cell r="G175">
            <v>0</v>
          </cell>
          <cell r="H175">
            <v>0</v>
          </cell>
          <cell r="I175">
            <v>0</v>
          </cell>
          <cell r="J175">
            <v>0</v>
          </cell>
          <cell r="K175">
            <v>0</v>
          </cell>
          <cell r="L175">
            <v>0</v>
          </cell>
          <cell r="M175">
            <v>0</v>
          </cell>
          <cell r="N175">
            <v>0</v>
          </cell>
          <cell r="O175">
            <v>0</v>
          </cell>
          <cell r="P175">
            <v>0</v>
          </cell>
          <cell r="S175">
            <v>10000</v>
          </cell>
        </row>
        <row r="176">
          <cell r="A176" t="str">
            <v>16322</v>
          </cell>
          <cell r="B176" t="str">
            <v>2</v>
          </cell>
          <cell r="C176" t="str">
            <v/>
          </cell>
          <cell r="D176" t="str">
            <v>1632</v>
          </cell>
          <cell r="E176">
            <v>0</v>
          </cell>
          <cell r="F176">
            <v>0</v>
          </cell>
          <cell r="G176">
            <v>0</v>
          </cell>
          <cell r="H176">
            <v>0</v>
          </cell>
          <cell r="I176">
            <v>0</v>
          </cell>
          <cell r="J176">
            <v>0</v>
          </cell>
          <cell r="K176">
            <v>0</v>
          </cell>
          <cell r="L176">
            <v>0</v>
          </cell>
          <cell r="M176">
            <v>0</v>
          </cell>
          <cell r="N176">
            <v>0</v>
          </cell>
          <cell r="O176">
            <v>0</v>
          </cell>
          <cell r="P176">
            <v>0</v>
          </cell>
          <cell r="S176">
            <v>10000</v>
          </cell>
        </row>
        <row r="177">
          <cell r="A177" t="str">
            <v>16412</v>
          </cell>
          <cell r="B177" t="str">
            <v>2</v>
          </cell>
          <cell r="C177" t="str">
            <v/>
          </cell>
          <cell r="D177" t="str">
            <v>1641</v>
          </cell>
          <cell r="E177">
            <v>0</v>
          </cell>
          <cell r="F177">
            <v>62822.5</v>
          </cell>
          <cell r="G177">
            <v>5552.5</v>
          </cell>
          <cell r="H177">
            <v>0</v>
          </cell>
          <cell r="I177">
            <v>51907.38</v>
          </cell>
          <cell r="J177">
            <v>4059.5</v>
          </cell>
          <cell r="K177">
            <v>0</v>
          </cell>
          <cell r="L177">
            <v>0</v>
          </cell>
          <cell r="M177">
            <v>0</v>
          </cell>
          <cell r="N177">
            <v>0</v>
          </cell>
          <cell r="O177">
            <v>0</v>
          </cell>
          <cell r="P177">
            <v>0</v>
          </cell>
          <cell r="S177">
            <v>10000</v>
          </cell>
        </row>
        <row r="178">
          <cell r="A178" t="str">
            <v>16512</v>
          </cell>
          <cell r="B178" t="str">
            <v>2</v>
          </cell>
          <cell r="C178" t="str">
            <v/>
          </cell>
          <cell r="D178" t="str">
            <v>1651</v>
          </cell>
          <cell r="E178">
            <v>0</v>
          </cell>
          <cell r="F178">
            <v>0</v>
          </cell>
          <cell r="G178">
            <v>0</v>
          </cell>
          <cell r="H178">
            <v>0</v>
          </cell>
          <cell r="I178">
            <v>0</v>
          </cell>
          <cell r="J178">
            <v>0</v>
          </cell>
          <cell r="K178">
            <v>0</v>
          </cell>
          <cell r="L178">
            <v>0</v>
          </cell>
          <cell r="M178">
            <v>0</v>
          </cell>
          <cell r="N178">
            <v>0</v>
          </cell>
          <cell r="O178">
            <v>0</v>
          </cell>
          <cell r="P178">
            <v>0</v>
          </cell>
          <cell r="S178">
            <v>10000</v>
          </cell>
        </row>
        <row r="179">
          <cell r="A179" t="str">
            <v>16612</v>
          </cell>
          <cell r="B179" t="str">
            <v>2</v>
          </cell>
          <cell r="C179" t="str">
            <v/>
          </cell>
          <cell r="D179" t="str">
            <v>1661</v>
          </cell>
          <cell r="E179">
            <v>47198.01</v>
          </cell>
          <cell r="F179">
            <v>66898.710000000006</v>
          </cell>
          <cell r="G179">
            <v>27354.51</v>
          </cell>
          <cell r="H179">
            <v>149857.43</v>
          </cell>
          <cell r="I179">
            <v>133444.21</v>
          </cell>
          <cell r="J179">
            <v>56393.23</v>
          </cell>
          <cell r="K179">
            <v>116373.94</v>
          </cell>
          <cell r="L179">
            <v>87704.97</v>
          </cell>
          <cell r="M179">
            <v>167379.39000000001</v>
          </cell>
          <cell r="N179">
            <v>114652.73</v>
          </cell>
          <cell r="O179">
            <v>436423.12</v>
          </cell>
          <cell r="P179">
            <v>491636.41</v>
          </cell>
          <cell r="S179">
            <v>10000</v>
          </cell>
        </row>
        <row r="180">
          <cell r="A180" t="str">
            <v>16912</v>
          </cell>
          <cell r="B180" t="str">
            <v>2</v>
          </cell>
          <cell r="C180" t="str">
            <v/>
          </cell>
          <cell r="D180" t="str">
            <v>1691</v>
          </cell>
          <cell r="E180">
            <v>0</v>
          </cell>
          <cell r="F180">
            <v>0</v>
          </cell>
          <cell r="G180">
            <v>0</v>
          </cell>
          <cell r="H180">
            <v>0</v>
          </cell>
          <cell r="I180">
            <v>0</v>
          </cell>
          <cell r="J180">
            <v>0</v>
          </cell>
          <cell r="K180">
            <v>0</v>
          </cell>
          <cell r="L180">
            <v>0</v>
          </cell>
          <cell r="M180">
            <v>0</v>
          </cell>
          <cell r="N180">
            <v>0</v>
          </cell>
          <cell r="O180">
            <v>0</v>
          </cell>
          <cell r="P180">
            <v>0</v>
          </cell>
          <cell r="S180">
            <v>10000</v>
          </cell>
        </row>
        <row r="181">
          <cell r="A181" t="str">
            <v>18112</v>
          </cell>
          <cell r="B181" t="str">
            <v>2</v>
          </cell>
          <cell r="C181" t="str">
            <v/>
          </cell>
          <cell r="D181" t="str">
            <v>1811</v>
          </cell>
          <cell r="E181">
            <v>0</v>
          </cell>
          <cell r="F181">
            <v>0</v>
          </cell>
          <cell r="G181">
            <v>0</v>
          </cell>
          <cell r="H181">
            <v>0</v>
          </cell>
          <cell r="I181">
            <v>0</v>
          </cell>
          <cell r="J181">
            <v>0</v>
          </cell>
          <cell r="K181">
            <v>0</v>
          </cell>
          <cell r="L181">
            <v>0</v>
          </cell>
          <cell r="M181">
            <v>0</v>
          </cell>
          <cell r="N181">
            <v>0</v>
          </cell>
          <cell r="O181">
            <v>0</v>
          </cell>
          <cell r="P181">
            <v>0</v>
          </cell>
          <cell r="S181">
            <v>10000</v>
          </cell>
        </row>
        <row r="182">
          <cell r="A182" t="str">
            <v>18212</v>
          </cell>
          <cell r="B182" t="str">
            <v>2</v>
          </cell>
          <cell r="C182" t="str">
            <v/>
          </cell>
          <cell r="D182" t="str">
            <v>1821</v>
          </cell>
          <cell r="E182">
            <v>0</v>
          </cell>
          <cell r="F182">
            <v>0</v>
          </cell>
          <cell r="G182">
            <v>0</v>
          </cell>
          <cell r="H182">
            <v>0</v>
          </cell>
          <cell r="I182">
            <v>0</v>
          </cell>
          <cell r="J182">
            <v>0</v>
          </cell>
          <cell r="K182">
            <v>0</v>
          </cell>
          <cell r="L182">
            <v>0</v>
          </cell>
          <cell r="M182">
            <v>0</v>
          </cell>
          <cell r="N182">
            <v>0</v>
          </cell>
          <cell r="O182">
            <v>0</v>
          </cell>
          <cell r="P182">
            <v>0</v>
          </cell>
          <cell r="S182">
            <v>10000</v>
          </cell>
        </row>
        <row r="183">
          <cell r="A183" t="str">
            <v>18222</v>
          </cell>
          <cell r="B183" t="str">
            <v>2</v>
          </cell>
          <cell r="C183" t="str">
            <v/>
          </cell>
          <cell r="D183" t="str">
            <v>1822</v>
          </cell>
          <cell r="E183">
            <v>0</v>
          </cell>
          <cell r="F183">
            <v>5203.9799999999996</v>
          </cell>
          <cell r="G183">
            <v>0</v>
          </cell>
          <cell r="H183">
            <v>15056.93</v>
          </cell>
          <cell r="I183">
            <v>0</v>
          </cell>
          <cell r="J183">
            <v>6529.59</v>
          </cell>
          <cell r="K183">
            <v>4908.0600000000004</v>
          </cell>
          <cell r="L183">
            <v>5719.51</v>
          </cell>
          <cell r="M183">
            <v>11083.51</v>
          </cell>
          <cell r="N183">
            <v>7528.88</v>
          </cell>
          <cell r="O183">
            <v>0</v>
          </cell>
          <cell r="P183">
            <v>11779.83</v>
          </cell>
          <cell r="S183">
            <v>10000</v>
          </cell>
        </row>
        <row r="184">
          <cell r="A184" t="str">
            <v>18232</v>
          </cell>
          <cell r="B184" t="str">
            <v>2</v>
          </cell>
          <cell r="C184" t="str">
            <v/>
          </cell>
          <cell r="D184" t="str">
            <v>1823</v>
          </cell>
          <cell r="E184">
            <v>0</v>
          </cell>
          <cell r="F184">
            <v>0</v>
          </cell>
          <cell r="G184">
            <v>0</v>
          </cell>
          <cell r="H184">
            <v>0</v>
          </cell>
          <cell r="I184">
            <v>0</v>
          </cell>
          <cell r="J184">
            <v>0</v>
          </cell>
          <cell r="K184">
            <v>0</v>
          </cell>
          <cell r="L184">
            <v>0</v>
          </cell>
          <cell r="M184">
            <v>0</v>
          </cell>
          <cell r="N184">
            <v>0</v>
          </cell>
          <cell r="O184">
            <v>0</v>
          </cell>
          <cell r="P184">
            <v>0</v>
          </cell>
          <cell r="S184">
            <v>10000</v>
          </cell>
        </row>
        <row r="185">
          <cell r="A185" t="str">
            <v>18312</v>
          </cell>
          <cell r="B185" t="str">
            <v>2</v>
          </cell>
          <cell r="C185" t="str">
            <v/>
          </cell>
          <cell r="D185" t="str">
            <v>1831</v>
          </cell>
          <cell r="E185">
            <v>0</v>
          </cell>
          <cell r="F185">
            <v>0</v>
          </cell>
          <cell r="G185">
            <v>0</v>
          </cell>
          <cell r="H185">
            <v>0</v>
          </cell>
          <cell r="I185">
            <v>0</v>
          </cell>
          <cell r="J185">
            <v>0</v>
          </cell>
          <cell r="K185">
            <v>0</v>
          </cell>
          <cell r="L185">
            <v>0</v>
          </cell>
          <cell r="M185">
            <v>0</v>
          </cell>
          <cell r="N185">
            <v>0</v>
          </cell>
          <cell r="O185">
            <v>0</v>
          </cell>
          <cell r="P185">
            <v>0</v>
          </cell>
          <cell r="S185">
            <v>10000</v>
          </cell>
        </row>
        <row r="186">
          <cell r="A186" t="str">
            <v>18412</v>
          </cell>
          <cell r="B186" t="str">
            <v>2</v>
          </cell>
          <cell r="C186" t="str">
            <v/>
          </cell>
          <cell r="D186" t="str">
            <v>1841</v>
          </cell>
          <cell r="E186">
            <v>0</v>
          </cell>
          <cell r="F186">
            <v>0</v>
          </cell>
          <cell r="G186">
            <v>0</v>
          </cell>
          <cell r="H186">
            <v>0</v>
          </cell>
          <cell r="I186">
            <v>0</v>
          </cell>
          <cell r="J186">
            <v>0</v>
          </cell>
          <cell r="K186">
            <v>0</v>
          </cell>
          <cell r="L186">
            <v>0</v>
          </cell>
          <cell r="M186">
            <v>0</v>
          </cell>
          <cell r="N186">
            <v>0</v>
          </cell>
          <cell r="O186">
            <v>0</v>
          </cell>
          <cell r="P186">
            <v>0</v>
          </cell>
          <cell r="S186">
            <v>10000</v>
          </cell>
        </row>
        <row r="187">
          <cell r="A187" t="str">
            <v>18512</v>
          </cell>
          <cell r="B187" t="str">
            <v>2</v>
          </cell>
          <cell r="C187" t="str">
            <v/>
          </cell>
          <cell r="D187" t="str">
            <v>1851</v>
          </cell>
          <cell r="E187">
            <v>0</v>
          </cell>
          <cell r="F187">
            <v>0</v>
          </cell>
          <cell r="G187">
            <v>0</v>
          </cell>
          <cell r="H187">
            <v>0</v>
          </cell>
          <cell r="I187">
            <v>0</v>
          </cell>
          <cell r="J187">
            <v>0</v>
          </cell>
          <cell r="K187">
            <v>0</v>
          </cell>
          <cell r="L187">
            <v>0</v>
          </cell>
          <cell r="M187">
            <v>0</v>
          </cell>
          <cell r="N187">
            <v>0</v>
          </cell>
          <cell r="O187">
            <v>0</v>
          </cell>
          <cell r="P187">
            <v>0</v>
          </cell>
          <cell r="S187">
            <v>10000</v>
          </cell>
        </row>
        <row r="188">
          <cell r="A188" t="str">
            <v>18912</v>
          </cell>
          <cell r="B188" t="str">
            <v>2</v>
          </cell>
          <cell r="C188" t="str">
            <v/>
          </cell>
          <cell r="D188" t="str">
            <v>1891</v>
          </cell>
          <cell r="E188">
            <v>0</v>
          </cell>
          <cell r="F188">
            <v>0</v>
          </cell>
          <cell r="G188">
            <v>0</v>
          </cell>
          <cell r="H188">
            <v>0</v>
          </cell>
          <cell r="I188">
            <v>0</v>
          </cell>
          <cell r="J188">
            <v>0</v>
          </cell>
          <cell r="K188">
            <v>0</v>
          </cell>
          <cell r="L188">
            <v>0</v>
          </cell>
          <cell r="M188">
            <v>0</v>
          </cell>
          <cell r="N188">
            <v>0</v>
          </cell>
          <cell r="O188">
            <v>0</v>
          </cell>
          <cell r="P188">
            <v>0</v>
          </cell>
          <cell r="S188">
            <v>10000</v>
          </cell>
        </row>
        <row r="189">
          <cell r="A189" t="str">
            <v>19112</v>
          </cell>
          <cell r="B189" t="str">
            <v>2</v>
          </cell>
          <cell r="C189" t="str">
            <v/>
          </cell>
          <cell r="D189" t="str">
            <v>1911</v>
          </cell>
          <cell r="E189">
            <v>0</v>
          </cell>
          <cell r="F189">
            <v>0</v>
          </cell>
          <cell r="G189">
            <v>0</v>
          </cell>
          <cell r="H189">
            <v>0</v>
          </cell>
          <cell r="I189">
            <v>900</v>
          </cell>
          <cell r="J189">
            <v>858.25</v>
          </cell>
          <cell r="K189">
            <v>-0.04</v>
          </cell>
          <cell r="L189">
            <v>753.7</v>
          </cell>
          <cell r="M189">
            <v>0</v>
          </cell>
          <cell r="N189">
            <v>0</v>
          </cell>
          <cell r="O189">
            <v>0</v>
          </cell>
          <cell r="P189">
            <v>-97.35</v>
          </cell>
          <cell r="S189">
            <v>10000</v>
          </cell>
        </row>
        <row r="190">
          <cell r="A190" t="str">
            <v>19212</v>
          </cell>
          <cell r="B190" t="str">
            <v>2</v>
          </cell>
          <cell r="C190" t="str">
            <v/>
          </cell>
          <cell r="D190" t="str">
            <v>1921</v>
          </cell>
          <cell r="E190">
            <v>0</v>
          </cell>
          <cell r="F190">
            <v>0</v>
          </cell>
          <cell r="G190">
            <v>0</v>
          </cell>
          <cell r="H190">
            <v>0</v>
          </cell>
          <cell r="I190">
            <v>0</v>
          </cell>
          <cell r="J190">
            <v>0</v>
          </cell>
          <cell r="K190">
            <v>0</v>
          </cell>
          <cell r="L190">
            <v>0</v>
          </cell>
          <cell r="M190">
            <v>0</v>
          </cell>
          <cell r="N190">
            <v>0</v>
          </cell>
          <cell r="O190">
            <v>0</v>
          </cell>
          <cell r="P190">
            <v>0</v>
          </cell>
          <cell r="S190">
            <v>10000</v>
          </cell>
        </row>
        <row r="191">
          <cell r="A191" t="str">
            <v>19312</v>
          </cell>
          <cell r="B191" t="str">
            <v>2</v>
          </cell>
          <cell r="C191" t="str">
            <v/>
          </cell>
          <cell r="D191" t="str">
            <v>1931</v>
          </cell>
          <cell r="E191">
            <v>0</v>
          </cell>
          <cell r="F191">
            <v>0</v>
          </cell>
          <cell r="G191">
            <v>0</v>
          </cell>
          <cell r="H191">
            <v>0</v>
          </cell>
          <cell r="I191">
            <v>0</v>
          </cell>
          <cell r="J191">
            <v>0</v>
          </cell>
          <cell r="K191">
            <v>0</v>
          </cell>
          <cell r="L191">
            <v>0</v>
          </cell>
          <cell r="M191">
            <v>0</v>
          </cell>
          <cell r="N191">
            <v>0</v>
          </cell>
          <cell r="O191">
            <v>0</v>
          </cell>
          <cell r="P191">
            <v>0</v>
          </cell>
          <cell r="S191">
            <v>10000</v>
          </cell>
        </row>
        <row r="192">
          <cell r="A192" t="str">
            <v>19412</v>
          </cell>
          <cell r="B192" t="str">
            <v>2</v>
          </cell>
          <cell r="C192" t="str">
            <v/>
          </cell>
          <cell r="D192" t="str">
            <v>1941</v>
          </cell>
          <cell r="E192">
            <v>0</v>
          </cell>
          <cell r="F192">
            <v>0</v>
          </cell>
          <cell r="G192">
            <v>0</v>
          </cell>
          <cell r="H192">
            <v>0</v>
          </cell>
          <cell r="I192">
            <v>0</v>
          </cell>
          <cell r="J192">
            <v>0</v>
          </cell>
          <cell r="K192">
            <v>0</v>
          </cell>
          <cell r="L192">
            <v>0</v>
          </cell>
          <cell r="M192">
            <v>0</v>
          </cell>
          <cell r="N192">
            <v>0</v>
          </cell>
          <cell r="O192">
            <v>0</v>
          </cell>
          <cell r="P192">
            <v>0</v>
          </cell>
          <cell r="S192">
            <v>10000</v>
          </cell>
        </row>
        <row r="193">
          <cell r="A193" t="str">
            <v>19512</v>
          </cell>
          <cell r="B193" t="str">
            <v>2</v>
          </cell>
          <cell r="C193" t="str">
            <v/>
          </cell>
          <cell r="D193" t="str">
            <v>1951</v>
          </cell>
          <cell r="E193">
            <v>0</v>
          </cell>
          <cell r="F193">
            <v>0</v>
          </cell>
          <cell r="G193">
            <v>0</v>
          </cell>
          <cell r="H193">
            <v>0</v>
          </cell>
          <cell r="I193">
            <v>0</v>
          </cell>
          <cell r="J193">
            <v>0</v>
          </cell>
          <cell r="K193">
            <v>0</v>
          </cell>
          <cell r="L193">
            <v>0</v>
          </cell>
          <cell r="M193">
            <v>0</v>
          </cell>
          <cell r="N193">
            <v>0</v>
          </cell>
          <cell r="O193">
            <v>0</v>
          </cell>
          <cell r="P193">
            <v>0</v>
          </cell>
          <cell r="S193">
            <v>10000</v>
          </cell>
        </row>
        <row r="194">
          <cell r="A194" t="str">
            <v>19612</v>
          </cell>
          <cell r="B194" t="str">
            <v>2</v>
          </cell>
          <cell r="C194" t="str">
            <v/>
          </cell>
          <cell r="D194" t="str">
            <v>1961</v>
          </cell>
          <cell r="E194">
            <v>0</v>
          </cell>
          <cell r="F194">
            <v>0</v>
          </cell>
          <cell r="G194">
            <v>0</v>
          </cell>
          <cell r="H194">
            <v>0</v>
          </cell>
          <cell r="I194">
            <v>0</v>
          </cell>
          <cell r="J194">
            <v>0</v>
          </cell>
          <cell r="K194">
            <v>0</v>
          </cell>
          <cell r="L194">
            <v>0</v>
          </cell>
          <cell r="M194">
            <v>0</v>
          </cell>
          <cell r="N194">
            <v>0</v>
          </cell>
          <cell r="O194">
            <v>0</v>
          </cell>
          <cell r="P194">
            <v>0</v>
          </cell>
          <cell r="S194">
            <v>10000</v>
          </cell>
        </row>
        <row r="195">
          <cell r="A195" t="str">
            <v>19912</v>
          </cell>
          <cell r="B195" t="str">
            <v>2</v>
          </cell>
          <cell r="C195" t="str">
            <v/>
          </cell>
          <cell r="D195" t="str">
            <v>1991</v>
          </cell>
          <cell r="E195">
            <v>0</v>
          </cell>
          <cell r="F195">
            <v>0</v>
          </cell>
          <cell r="G195">
            <v>0</v>
          </cell>
          <cell r="H195">
            <v>0</v>
          </cell>
          <cell r="I195">
            <v>0</v>
          </cell>
          <cell r="J195">
            <v>0</v>
          </cell>
          <cell r="K195">
            <v>0</v>
          </cell>
          <cell r="L195">
            <v>0</v>
          </cell>
          <cell r="M195">
            <v>0</v>
          </cell>
          <cell r="N195">
            <v>0</v>
          </cell>
          <cell r="O195">
            <v>0</v>
          </cell>
          <cell r="P195">
            <v>0</v>
          </cell>
          <cell r="S195">
            <v>10000</v>
          </cell>
        </row>
        <row r="196">
          <cell r="A196" t="str">
            <v>50622</v>
          </cell>
          <cell r="B196" t="str">
            <v>2</v>
          </cell>
          <cell r="C196" t="str">
            <v/>
          </cell>
          <cell r="D196" t="str">
            <v>5062</v>
          </cell>
          <cell r="E196">
            <v>0</v>
          </cell>
          <cell r="F196">
            <v>0</v>
          </cell>
          <cell r="G196">
            <v>0</v>
          </cell>
          <cell r="H196">
            <v>0</v>
          </cell>
          <cell r="I196">
            <v>0</v>
          </cell>
          <cell r="J196">
            <v>0</v>
          </cell>
          <cell r="K196">
            <v>0</v>
          </cell>
          <cell r="L196">
            <v>0</v>
          </cell>
          <cell r="M196">
            <v>0</v>
          </cell>
          <cell r="N196">
            <v>0</v>
          </cell>
          <cell r="O196">
            <v>0</v>
          </cell>
          <cell r="P196">
            <v>0</v>
          </cell>
          <cell r="S196">
            <v>10000</v>
          </cell>
        </row>
        <row r="197">
          <cell r="A197" t="str">
            <v>50632</v>
          </cell>
          <cell r="B197" t="str">
            <v>2</v>
          </cell>
          <cell r="C197" t="str">
            <v/>
          </cell>
          <cell r="D197" t="str">
            <v>5063</v>
          </cell>
          <cell r="E197">
            <v>0</v>
          </cell>
          <cell r="F197">
            <v>0</v>
          </cell>
          <cell r="G197">
            <v>0</v>
          </cell>
          <cell r="H197">
            <v>0</v>
          </cell>
          <cell r="I197">
            <v>0</v>
          </cell>
          <cell r="J197">
            <v>0</v>
          </cell>
          <cell r="K197">
            <v>0</v>
          </cell>
          <cell r="L197">
            <v>0</v>
          </cell>
          <cell r="M197">
            <v>0</v>
          </cell>
          <cell r="N197">
            <v>0</v>
          </cell>
          <cell r="O197">
            <v>0</v>
          </cell>
          <cell r="P197">
            <v>0</v>
          </cell>
          <cell r="S197">
            <v>10000</v>
          </cell>
        </row>
        <row r="198">
          <cell r="A198" t="str">
            <v>50642</v>
          </cell>
          <cell r="B198" t="str">
            <v>2</v>
          </cell>
          <cell r="C198" t="str">
            <v/>
          </cell>
          <cell r="D198" t="str">
            <v>5064</v>
          </cell>
          <cell r="E198">
            <v>0</v>
          </cell>
          <cell r="F198">
            <v>0</v>
          </cell>
          <cell r="G198">
            <v>0</v>
          </cell>
          <cell r="H198">
            <v>0</v>
          </cell>
          <cell r="I198">
            <v>0</v>
          </cell>
          <cell r="J198">
            <v>0</v>
          </cell>
          <cell r="K198">
            <v>0</v>
          </cell>
          <cell r="L198">
            <v>0</v>
          </cell>
          <cell r="M198">
            <v>0</v>
          </cell>
          <cell r="N198">
            <v>0</v>
          </cell>
          <cell r="O198">
            <v>0</v>
          </cell>
          <cell r="P198">
            <v>0</v>
          </cell>
          <cell r="S198">
            <v>10000</v>
          </cell>
        </row>
        <row r="199">
          <cell r="A199" t="str">
            <v>50722</v>
          </cell>
          <cell r="B199" t="str">
            <v>2</v>
          </cell>
          <cell r="C199" t="str">
            <v/>
          </cell>
          <cell r="D199" t="str">
            <v>5072</v>
          </cell>
          <cell r="E199">
            <v>0</v>
          </cell>
          <cell r="F199">
            <v>0</v>
          </cell>
          <cell r="G199">
            <v>0</v>
          </cell>
          <cell r="H199">
            <v>0</v>
          </cell>
          <cell r="I199">
            <v>0</v>
          </cell>
          <cell r="J199">
            <v>0</v>
          </cell>
          <cell r="K199">
            <v>0</v>
          </cell>
          <cell r="L199">
            <v>0</v>
          </cell>
          <cell r="M199">
            <v>0</v>
          </cell>
          <cell r="N199">
            <v>0</v>
          </cell>
          <cell r="O199">
            <v>0</v>
          </cell>
          <cell r="P199">
            <v>0</v>
          </cell>
          <cell r="S199">
            <v>10000</v>
          </cell>
        </row>
        <row r="200">
          <cell r="A200" t="str">
            <v>50732</v>
          </cell>
          <cell r="B200" t="str">
            <v>2</v>
          </cell>
          <cell r="C200" t="str">
            <v/>
          </cell>
          <cell r="D200" t="str">
            <v>5073</v>
          </cell>
          <cell r="E200">
            <v>0</v>
          </cell>
          <cell r="F200">
            <v>0</v>
          </cell>
          <cell r="G200">
            <v>0</v>
          </cell>
          <cell r="H200">
            <v>0</v>
          </cell>
          <cell r="I200">
            <v>0</v>
          </cell>
          <cell r="J200">
            <v>0</v>
          </cell>
          <cell r="K200">
            <v>0</v>
          </cell>
          <cell r="L200">
            <v>0</v>
          </cell>
          <cell r="M200">
            <v>0</v>
          </cell>
          <cell r="N200">
            <v>0</v>
          </cell>
          <cell r="O200">
            <v>0</v>
          </cell>
          <cell r="P200">
            <v>0</v>
          </cell>
          <cell r="S200">
            <v>10000</v>
          </cell>
        </row>
        <row r="201">
          <cell r="A201" t="str">
            <v>50812</v>
          </cell>
          <cell r="B201" t="str">
            <v>2</v>
          </cell>
          <cell r="C201" t="str">
            <v/>
          </cell>
          <cell r="D201" t="str">
            <v>5081</v>
          </cell>
          <cell r="E201">
            <v>0</v>
          </cell>
          <cell r="F201">
            <v>0</v>
          </cell>
          <cell r="G201">
            <v>0</v>
          </cell>
          <cell r="H201">
            <v>0</v>
          </cell>
          <cell r="I201">
            <v>0</v>
          </cell>
          <cell r="J201">
            <v>0</v>
          </cell>
          <cell r="K201">
            <v>0</v>
          </cell>
          <cell r="L201">
            <v>0</v>
          </cell>
          <cell r="M201">
            <v>0</v>
          </cell>
          <cell r="N201">
            <v>0</v>
          </cell>
          <cell r="O201">
            <v>0</v>
          </cell>
          <cell r="P201">
            <v>0</v>
          </cell>
          <cell r="S201">
            <v>10000</v>
          </cell>
        </row>
        <row r="202">
          <cell r="A202" t="str">
            <v>50852</v>
          </cell>
          <cell r="B202" t="str">
            <v>2</v>
          </cell>
          <cell r="C202" t="str">
            <v/>
          </cell>
          <cell r="D202" t="str">
            <v>5085</v>
          </cell>
          <cell r="E202">
            <v>0</v>
          </cell>
          <cell r="F202">
            <v>0</v>
          </cell>
          <cell r="G202">
            <v>0</v>
          </cell>
          <cell r="H202">
            <v>0</v>
          </cell>
          <cell r="I202">
            <v>0</v>
          </cell>
          <cell r="J202">
            <v>0</v>
          </cell>
          <cell r="K202">
            <v>0</v>
          </cell>
          <cell r="L202">
            <v>0</v>
          </cell>
          <cell r="M202">
            <v>0</v>
          </cell>
          <cell r="N202">
            <v>0</v>
          </cell>
          <cell r="O202">
            <v>0</v>
          </cell>
          <cell r="P202">
            <v>0</v>
          </cell>
          <cell r="S202">
            <v>10000</v>
          </cell>
        </row>
        <row r="203">
          <cell r="A203" t="str">
            <v>50912</v>
          </cell>
          <cell r="B203" t="str">
            <v>2</v>
          </cell>
          <cell r="C203" t="str">
            <v/>
          </cell>
          <cell r="D203" t="str">
            <v>5091</v>
          </cell>
          <cell r="E203">
            <v>0</v>
          </cell>
          <cell r="F203">
            <v>0</v>
          </cell>
          <cell r="G203">
            <v>0</v>
          </cell>
          <cell r="H203">
            <v>0</v>
          </cell>
          <cell r="I203">
            <v>0</v>
          </cell>
          <cell r="J203">
            <v>0</v>
          </cell>
          <cell r="K203">
            <v>0</v>
          </cell>
          <cell r="L203">
            <v>0</v>
          </cell>
          <cell r="M203">
            <v>0</v>
          </cell>
          <cell r="N203">
            <v>0</v>
          </cell>
          <cell r="O203">
            <v>0</v>
          </cell>
          <cell r="P203">
            <v>0</v>
          </cell>
          <cell r="S203">
            <v>10000</v>
          </cell>
        </row>
        <row r="204">
          <cell r="A204" t="str">
            <v>50952</v>
          </cell>
          <cell r="B204" t="str">
            <v>2</v>
          </cell>
          <cell r="C204" t="str">
            <v/>
          </cell>
          <cell r="D204" t="str">
            <v>5095</v>
          </cell>
          <cell r="E204">
            <v>0</v>
          </cell>
          <cell r="F204">
            <v>0</v>
          </cell>
          <cell r="G204">
            <v>0</v>
          </cell>
          <cell r="H204">
            <v>0</v>
          </cell>
          <cell r="I204">
            <v>0</v>
          </cell>
          <cell r="J204">
            <v>0</v>
          </cell>
          <cell r="K204">
            <v>0</v>
          </cell>
          <cell r="L204">
            <v>0</v>
          </cell>
          <cell r="M204">
            <v>0</v>
          </cell>
          <cell r="N204">
            <v>0</v>
          </cell>
          <cell r="O204">
            <v>0</v>
          </cell>
          <cell r="P204">
            <v>0</v>
          </cell>
          <cell r="S204">
            <v>10000</v>
          </cell>
        </row>
        <row r="205">
          <cell r="A205" t="str">
            <v>50962</v>
          </cell>
          <cell r="B205" t="str">
            <v>2</v>
          </cell>
          <cell r="C205" t="str">
            <v/>
          </cell>
          <cell r="D205" t="str">
            <v>5096</v>
          </cell>
          <cell r="E205">
            <v>0</v>
          </cell>
          <cell r="F205">
            <v>0</v>
          </cell>
          <cell r="G205">
            <v>0</v>
          </cell>
          <cell r="H205">
            <v>0</v>
          </cell>
          <cell r="I205">
            <v>0</v>
          </cell>
          <cell r="J205">
            <v>0</v>
          </cell>
          <cell r="K205">
            <v>0</v>
          </cell>
          <cell r="L205">
            <v>0</v>
          </cell>
          <cell r="M205">
            <v>0</v>
          </cell>
          <cell r="N205">
            <v>0</v>
          </cell>
          <cell r="O205">
            <v>0</v>
          </cell>
          <cell r="P205">
            <v>0</v>
          </cell>
          <cell r="S205">
            <v>10000</v>
          </cell>
        </row>
        <row r="206">
          <cell r="A206" t="str">
            <v>95112</v>
          </cell>
          <cell r="B206" t="str">
            <v>2</v>
          </cell>
          <cell r="C206" t="str">
            <v/>
          </cell>
          <cell r="D206" t="str">
            <v>9511</v>
          </cell>
          <cell r="E206">
            <v>0</v>
          </cell>
          <cell r="F206">
            <v>0</v>
          </cell>
          <cell r="G206">
            <v>0</v>
          </cell>
          <cell r="H206">
            <v>0</v>
          </cell>
          <cell r="I206">
            <v>0</v>
          </cell>
          <cell r="J206">
            <v>0</v>
          </cell>
          <cell r="K206">
            <v>0</v>
          </cell>
          <cell r="L206">
            <v>0</v>
          </cell>
          <cell r="M206">
            <v>0</v>
          </cell>
          <cell r="N206">
            <v>0</v>
          </cell>
          <cell r="O206">
            <v>0</v>
          </cell>
          <cell r="P206">
            <v>0</v>
          </cell>
          <cell r="S206">
            <v>10000</v>
          </cell>
        </row>
        <row r="207">
          <cell r="A207" t="str">
            <v>95212</v>
          </cell>
          <cell r="B207" t="str">
            <v>2</v>
          </cell>
          <cell r="C207" t="str">
            <v/>
          </cell>
          <cell r="D207" t="str">
            <v>9521</v>
          </cell>
          <cell r="E207">
            <v>0</v>
          </cell>
          <cell r="F207">
            <v>0</v>
          </cell>
          <cell r="G207">
            <v>0</v>
          </cell>
          <cell r="H207">
            <v>0</v>
          </cell>
          <cell r="I207">
            <v>0</v>
          </cell>
          <cell r="J207">
            <v>0</v>
          </cell>
          <cell r="K207">
            <v>0</v>
          </cell>
          <cell r="L207">
            <v>0</v>
          </cell>
          <cell r="M207">
            <v>0</v>
          </cell>
          <cell r="N207">
            <v>0</v>
          </cell>
          <cell r="O207">
            <v>0</v>
          </cell>
          <cell r="P207">
            <v>0</v>
          </cell>
          <cell r="S207">
            <v>10000</v>
          </cell>
        </row>
        <row r="208">
          <cell r="A208" t="str">
            <v>95312</v>
          </cell>
          <cell r="B208" t="str">
            <v>2</v>
          </cell>
          <cell r="C208" t="str">
            <v/>
          </cell>
          <cell r="D208" t="str">
            <v>9531</v>
          </cell>
          <cell r="E208">
            <v>0</v>
          </cell>
          <cell r="F208">
            <v>0</v>
          </cell>
          <cell r="G208">
            <v>0</v>
          </cell>
          <cell r="H208">
            <v>0</v>
          </cell>
          <cell r="I208">
            <v>0</v>
          </cell>
          <cell r="J208">
            <v>0</v>
          </cell>
          <cell r="K208">
            <v>0</v>
          </cell>
          <cell r="L208">
            <v>0</v>
          </cell>
          <cell r="M208">
            <v>0</v>
          </cell>
          <cell r="N208">
            <v>0</v>
          </cell>
          <cell r="O208">
            <v>0</v>
          </cell>
          <cell r="P208">
            <v>0</v>
          </cell>
          <cell r="S208">
            <v>10000</v>
          </cell>
        </row>
        <row r="209">
          <cell r="A209" t="str">
            <v>95412</v>
          </cell>
          <cell r="B209" t="str">
            <v>2</v>
          </cell>
          <cell r="C209" t="str">
            <v/>
          </cell>
          <cell r="D209" t="str">
            <v>9541</v>
          </cell>
          <cell r="E209">
            <v>0</v>
          </cell>
          <cell r="F209">
            <v>0</v>
          </cell>
          <cell r="G209">
            <v>0</v>
          </cell>
          <cell r="H209">
            <v>0</v>
          </cell>
          <cell r="I209">
            <v>0</v>
          </cell>
          <cell r="J209">
            <v>0</v>
          </cell>
          <cell r="K209">
            <v>0</v>
          </cell>
          <cell r="L209">
            <v>0</v>
          </cell>
          <cell r="M209">
            <v>0</v>
          </cell>
          <cell r="N209">
            <v>0</v>
          </cell>
          <cell r="O209">
            <v>0</v>
          </cell>
          <cell r="P209">
            <v>0</v>
          </cell>
          <cell r="S209">
            <v>10000</v>
          </cell>
        </row>
        <row r="210">
          <cell r="A210" t="str">
            <v>95512</v>
          </cell>
          <cell r="B210" t="str">
            <v>2</v>
          </cell>
          <cell r="C210" t="str">
            <v/>
          </cell>
          <cell r="D210" t="str">
            <v>9551</v>
          </cell>
          <cell r="E210">
            <v>0</v>
          </cell>
          <cell r="F210">
            <v>0</v>
          </cell>
          <cell r="G210">
            <v>0</v>
          </cell>
          <cell r="H210">
            <v>0</v>
          </cell>
          <cell r="I210">
            <v>0</v>
          </cell>
          <cell r="J210">
            <v>0</v>
          </cell>
          <cell r="K210">
            <v>0</v>
          </cell>
          <cell r="L210">
            <v>0</v>
          </cell>
          <cell r="M210">
            <v>0</v>
          </cell>
          <cell r="N210">
            <v>0</v>
          </cell>
          <cell r="O210">
            <v>0</v>
          </cell>
          <cell r="P210">
            <v>0</v>
          </cell>
          <cell r="S210">
            <v>10000</v>
          </cell>
        </row>
        <row r="211">
          <cell r="A211" t="str">
            <v>96112</v>
          </cell>
          <cell r="B211" t="str">
            <v>2</v>
          </cell>
          <cell r="C211" t="str">
            <v/>
          </cell>
          <cell r="D211" t="str">
            <v>9611</v>
          </cell>
          <cell r="E211">
            <v>0</v>
          </cell>
          <cell r="F211">
            <v>0</v>
          </cell>
          <cell r="G211">
            <v>0</v>
          </cell>
          <cell r="H211">
            <v>0</v>
          </cell>
          <cell r="I211">
            <v>0</v>
          </cell>
          <cell r="J211">
            <v>0</v>
          </cell>
          <cell r="K211">
            <v>0</v>
          </cell>
          <cell r="L211">
            <v>0</v>
          </cell>
          <cell r="M211">
            <v>0</v>
          </cell>
          <cell r="N211">
            <v>0</v>
          </cell>
          <cell r="O211">
            <v>0</v>
          </cell>
          <cell r="P211">
            <v>0</v>
          </cell>
          <cell r="S211">
            <v>10000</v>
          </cell>
        </row>
        <row r="212">
          <cell r="A212" t="str">
            <v>96212</v>
          </cell>
          <cell r="B212" t="str">
            <v>2</v>
          </cell>
          <cell r="C212" t="str">
            <v/>
          </cell>
          <cell r="D212" t="str">
            <v>9621</v>
          </cell>
          <cell r="E212">
            <v>0</v>
          </cell>
          <cell r="F212">
            <v>0</v>
          </cell>
          <cell r="G212">
            <v>0</v>
          </cell>
          <cell r="H212">
            <v>0</v>
          </cell>
          <cell r="I212">
            <v>0</v>
          </cell>
          <cell r="J212">
            <v>0</v>
          </cell>
          <cell r="K212">
            <v>0</v>
          </cell>
          <cell r="L212">
            <v>0</v>
          </cell>
          <cell r="M212">
            <v>0</v>
          </cell>
          <cell r="N212">
            <v>0</v>
          </cell>
          <cell r="O212">
            <v>0</v>
          </cell>
          <cell r="P212">
            <v>0</v>
          </cell>
          <cell r="S212">
            <v>10000</v>
          </cell>
        </row>
        <row r="213">
          <cell r="A213" t="str">
            <v>96312</v>
          </cell>
          <cell r="B213" t="str">
            <v>2</v>
          </cell>
          <cell r="C213" t="str">
            <v/>
          </cell>
          <cell r="D213" t="str">
            <v>9631</v>
          </cell>
          <cell r="E213">
            <v>0</v>
          </cell>
          <cell r="F213">
            <v>0</v>
          </cell>
          <cell r="G213">
            <v>0</v>
          </cell>
          <cell r="H213">
            <v>0</v>
          </cell>
          <cell r="I213">
            <v>0</v>
          </cell>
          <cell r="J213">
            <v>0</v>
          </cell>
          <cell r="K213">
            <v>0</v>
          </cell>
          <cell r="L213">
            <v>0</v>
          </cell>
          <cell r="M213">
            <v>0</v>
          </cell>
          <cell r="N213">
            <v>0</v>
          </cell>
          <cell r="O213">
            <v>0</v>
          </cell>
          <cell r="P213">
            <v>0</v>
          </cell>
          <cell r="S213">
            <v>10000</v>
          </cell>
        </row>
        <row r="214">
          <cell r="A214" t="str">
            <v>98112</v>
          </cell>
          <cell r="B214" t="str">
            <v>2</v>
          </cell>
          <cell r="C214" t="str">
            <v/>
          </cell>
          <cell r="D214" t="str">
            <v>9811</v>
          </cell>
          <cell r="E214">
            <v>0</v>
          </cell>
          <cell r="F214">
            <v>0</v>
          </cell>
          <cell r="G214">
            <v>0</v>
          </cell>
          <cell r="H214">
            <v>0</v>
          </cell>
          <cell r="I214">
            <v>0</v>
          </cell>
          <cell r="J214">
            <v>0</v>
          </cell>
          <cell r="K214">
            <v>0</v>
          </cell>
          <cell r="L214">
            <v>0</v>
          </cell>
          <cell r="M214">
            <v>0</v>
          </cell>
          <cell r="N214">
            <v>0</v>
          </cell>
          <cell r="O214">
            <v>0</v>
          </cell>
          <cell r="P214">
            <v>0</v>
          </cell>
          <cell r="S214">
            <v>10000</v>
          </cell>
        </row>
        <row r="215">
          <cell r="A215" t="str">
            <v>98512</v>
          </cell>
          <cell r="B215" t="str">
            <v>2</v>
          </cell>
          <cell r="C215" t="str">
            <v/>
          </cell>
          <cell r="D215" t="str">
            <v>9851</v>
          </cell>
          <cell r="E215">
            <v>0</v>
          </cell>
          <cell r="F215">
            <v>0</v>
          </cell>
          <cell r="G215">
            <v>0</v>
          </cell>
          <cell r="H215">
            <v>2650</v>
          </cell>
          <cell r="I215">
            <v>13393.73</v>
          </cell>
          <cell r="J215">
            <v>51171.19</v>
          </cell>
          <cell r="K215">
            <v>19141.86</v>
          </cell>
          <cell r="L215">
            <v>28158.16</v>
          </cell>
          <cell r="M215">
            <v>8398.2099999999991</v>
          </cell>
          <cell r="N215">
            <v>9111.7199999999993</v>
          </cell>
          <cell r="O215">
            <v>56441.52</v>
          </cell>
          <cell r="P215">
            <v>28296.52</v>
          </cell>
          <cell r="S215">
            <v>10000</v>
          </cell>
        </row>
        <row r="216">
          <cell r="A216" t="str">
            <v>0</v>
          </cell>
          <cell r="B216" t="str">
            <v>0</v>
          </cell>
          <cell r="C216" t="str">
            <v/>
          </cell>
          <cell r="D216" t="str">
            <v/>
          </cell>
          <cell r="E216">
            <v>166015.06</v>
          </cell>
          <cell r="F216">
            <v>1127057.4099999999</v>
          </cell>
          <cell r="G216">
            <v>614257.44999999995</v>
          </cell>
          <cell r="H216">
            <v>1035621.46</v>
          </cell>
          <cell r="I216">
            <v>933118.46</v>
          </cell>
          <cell r="J216">
            <v>827616.74</v>
          </cell>
          <cell r="K216">
            <v>590354.36</v>
          </cell>
          <cell r="L216">
            <v>752997.36</v>
          </cell>
          <cell r="M216">
            <v>544395.68999999994</v>
          </cell>
          <cell r="N216">
            <v>1023847.57</v>
          </cell>
          <cell r="O216">
            <v>1303347.52</v>
          </cell>
          <cell r="P216">
            <v>1297763.6299999999</v>
          </cell>
          <cell r="S216">
            <v>10000</v>
          </cell>
        </row>
        <row r="217">
          <cell r="A217" t="str">
            <v>10113</v>
          </cell>
          <cell r="B217" t="str">
            <v>3</v>
          </cell>
          <cell r="C217" t="str">
            <v/>
          </cell>
          <cell r="D217" t="str">
            <v>1011</v>
          </cell>
          <cell r="E217">
            <v>15.8</v>
          </cell>
          <cell r="F217">
            <v>0</v>
          </cell>
          <cell r="G217">
            <v>0</v>
          </cell>
          <cell r="H217">
            <v>0</v>
          </cell>
          <cell r="I217">
            <v>0</v>
          </cell>
          <cell r="J217">
            <v>10.17</v>
          </cell>
          <cell r="K217">
            <v>0</v>
          </cell>
          <cell r="L217">
            <v>0</v>
          </cell>
          <cell r="M217">
            <v>0</v>
          </cell>
          <cell r="N217">
            <v>0</v>
          </cell>
          <cell r="O217">
            <v>0</v>
          </cell>
          <cell r="P217">
            <v>0</v>
          </cell>
          <cell r="S217">
            <v>10000</v>
          </cell>
        </row>
        <row r="218">
          <cell r="A218" t="str">
            <v>10123</v>
          </cell>
          <cell r="B218" t="str">
            <v>3</v>
          </cell>
          <cell r="C218" t="str">
            <v/>
          </cell>
          <cell r="D218" t="str">
            <v>1012</v>
          </cell>
          <cell r="E218">
            <v>0</v>
          </cell>
          <cell r="F218">
            <v>0</v>
          </cell>
          <cell r="G218">
            <v>0</v>
          </cell>
          <cell r="H218">
            <v>0</v>
          </cell>
          <cell r="I218">
            <v>0</v>
          </cell>
          <cell r="J218">
            <v>0</v>
          </cell>
          <cell r="K218">
            <v>0</v>
          </cell>
          <cell r="L218">
            <v>0</v>
          </cell>
          <cell r="M218">
            <v>0</v>
          </cell>
          <cell r="N218">
            <v>0</v>
          </cell>
          <cell r="O218">
            <v>0</v>
          </cell>
          <cell r="P218">
            <v>0</v>
          </cell>
          <cell r="S218">
            <v>10000</v>
          </cell>
        </row>
        <row r="219">
          <cell r="A219" t="str">
            <v>10133</v>
          </cell>
          <cell r="B219" t="str">
            <v>3</v>
          </cell>
          <cell r="C219" t="str">
            <v/>
          </cell>
          <cell r="D219" t="str">
            <v>1013</v>
          </cell>
          <cell r="E219">
            <v>0</v>
          </cell>
          <cell r="F219">
            <v>0</v>
          </cell>
          <cell r="G219">
            <v>0</v>
          </cell>
          <cell r="H219">
            <v>0</v>
          </cell>
          <cell r="I219">
            <v>0</v>
          </cell>
          <cell r="J219">
            <v>0</v>
          </cell>
          <cell r="K219">
            <v>0</v>
          </cell>
          <cell r="L219">
            <v>0</v>
          </cell>
          <cell r="M219">
            <v>0</v>
          </cell>
          <cell r="N219">
            <v>0</v>
          </cell>
          <cell r="O219">
            <v>0</v>
          </cell>
          <cell r="P219">
            <v>0</v>
          </cell>
          <cell r="S219">
            <v>10000</v>
          </cell>
        </row>
        <row r="220">
          <cell r="A220" t="str">
            <v>10143</v>
          </cell>
          <cell r="B220" t="str">
            <v>3</v>
          </cell>
          <cell r="C220" t="str">
            <v/>
          </cell>
          <cell r="D220" t="str">
            <v>1014</v>
          </cell>
          <cell r="E220">
            <v>0</v>
          </cell>
          <cell r="F220">
            <v>0</v>
          </cell>
          <cell r="G220">
            <v>0</v>
          </cell>
          <cell r="H220">
            <v>0</v>
          </cell>
          <cell r="I220">
            <v>0</v>
          </cell>
          <cell r="J220">
            <v>0</v>
          </cell>
          <cell r="K220">
            <v>0</v>
          </cell>
          <cell r="L220">
            <v>0</v>
          </cell>
          <cell r="M220">
            <v>0</v>
          </cell>
          <cell r="N220">
            <v>0</v>
          </cell>
          <cell r="O220">
            <v>0</v>
          </cell>
          <cell r="P220">
            <v>0</v>
          </cell>
          <cell r="S220">
            <v>10000</v>
          </cell>
        </row>
        <row r="221">
          <cell r="A221" t="str">
            <v>10153</v>
          </cell>
          <cell r="B221" t="str">
            <v>3</v>
          </cell>
          <cell r="C221" t="str">
            <v/>
          </cell>
          <cell r="D221" t="str">
            <v>1015</v>
          </cell>
          <cell r="E221">
            <v>0</v>
          </cell>
          <cell r="F221">
            <v>0</v>
          </cell>
          <cell r="G221">
            <v>0</v>
          </cell>
          <cell r="H221">
            <v>0</v>
          </cell>
          <cell r="I221">
            <v>0</v>
          </cell>
          <cell r="J221">
            <v>0</v>
          </cell>
          <cell r="K221">
            <v>0</v>
          </cell>
          <cell r="L221">
            <v>0</v>
          </cell>
          <cell r="M221">
            <v>0</v>
          </cell>
          <cell r="N221">
            <v>0</v>
          </cell>
          <cell r="O221">
            <v>0</v>
          </cell>
          <cell r="P221">
            <v>0</v>
          </cell>
          <cell r="S221">
            <v>10000</v>
          </cell>
        </row>
        <row r="222">
          <cell r="A222" t="str">
            <v>10163</v>
          </cell>
          <cell r="B222" t="str">
            <v>3</v>
          </cell>
          <cell r="C222" t="str">
            <v/>
          </cell>
          <cell r="D222" t="str">
            <v>1016</v>
          </cell>
          <cell r="E222">
            <v>44661.05</v>
          </cell>
          <cell r="F222">
            <v>30576</v>
          </cell>
          <cell r="G222">
            <v>44213.48</v>
          </cell>
          <cell r="H222">
            <v>32630.7</v>
          </cell>
          <cell r="I222">
            <v>32753.33</v>
          </cell>
          <cell r="J222">
            <v>-140256.31</v>
          </cell>
          <cell r="K222">
            <v>72910.759999999995</v>
          </cell>
          <cell r="L222">
            <v>28338.43</v>
          </cell>
          <cell r="M222">
            <v>35722.9</v>
          </cell>
          <cell r="N222">
            <v>30752.65</v>
          </cell>
          <cell r="O222">
            <v>27866.65</v>
          </cell>
          <cell r="P222">
            <v>42746.55</v>
          </cell>
          <cell r="S222">
            <v>10000</v>
          </cell>
        </row>
        <row r="223">
          <cell r="A223" t="str">
            <v>10173</v>
          </cell>
          <cell r="B223" t="str">
            <v>3</v>
          </cell>
          <cell r="C223" t="str">
            <v/>
          </cell>
          <cell r="D223" t="str">
            <v>1017</v>
          </cell>
          <cell r="E223">
            <v>0</v>
          </cell>
          <cell r="F223">
            <v>0</v>
          </cell>
          <cell r="G223">
            <v>0</v>
          </cell>
          <cell r="H223">
            <v>0</v>
          </cell>
          <cell r="I223">
            <v>0</v>
          </cell>
          <cell r="J223">
            <v>0</v>
          </cell>
          <cell r="K223">
            <v>0</v>
          </cell>
          <cell r="L223">
            <v>0</v>
          </cell>
          <cell r="M223">
            <v>0</v>
          </cell>
          <cell r="N223">
            <v>0</v>
          </cell>
          <cell r="O223">
            <v>0</v>
          </cell>
          <cell r="P223">
            <v>0</v>
          </cell>
          <cell r="S223">
            <v>10000</v>
          </cell>
        </row>
        <row r="224">
          <cell r="A224" t="str">
            <v>10183</v>
          </cell>
          <cell r="B224" t="str">
            <v>3</v>
          </cell>
          <cell r="C224" t="str">
            <v/>
          </cell>
          <cell r="D224" t="str">
            <v>1018</v>
          </cell>
          <cell r="E224">
            <v>0</v>
          </cell>
          <cell r="F224">
            <v>0</v>
          </cell>
          <cell r="G224">
            <v>0</v>
          </cell>
          <cell r="H224">
            <v>0</v>
          </cell>
          <cell r="I224">
            <v>0</v>
          </cell>
          <cell r="J224">
            <v>0</v>
          </cell>
          <cell r="K224">
            <v>0</v>
          </cell>
          <cell r="L224">
            <v>0</v>
          </cell>
          <cell r="M224">
            <v>0</v>
          </cell>
          <cell r="N224">
            <v>0</v>
          </cell>
          <cell r="O224">
            <v>0</v>
          </cell>
          <cell r="P224">
            <v>0</v>
          </cell>
          <cell r="S224">
            <v>10000</v>
          </cell>
        </row>
        <row r="225">
          <cell r="A225" t="str">
            <v>10213</v>
          </cell>
          <cell r="B225" t="str">
            <v>3</v>
          </cell>
          <cell r="C225" t="str">
            <v/>
          </cell>
          <cell r="D225" t="str">
            <v>1021</v>
          </cell>
          <cell r="E225">
            <v>7231.52</v>
          </cell>
          <cell r="F225">
            <v>21.05</v>
          </cell>
          <cell r="G225">
            <v>25165.27</v>
          </cell>
          <cell r="H225">
            <v>6791.51</v>
          </cell>
          <cell r="I225">
            <v>22272.66</v>
          </cell>
          <cell r="J225">
            <v>-42197.77</v>
          </cell>
          <cell r="K225">
            <v>15761.6</v>
          </cell>
          <cell r="L225">
            <v>6346</v>
          </cell>
          <cell r="M225">
            <v>3569</v>
          </cell>
          <cell r="N225">
            <v>2407</v>
          </cell>
          <cell r="O225">
            <v>3867.1</v>
          </cell>
          <cell r="P225">
            <v>1790.58</v>
          </cell>
          <cell r="S225">
            <v>10000</v>
          </cell>
        </row>
        <row r="226">
          <cell r="A226" t="str">
            <v>10223</v>
          </cell>
          <cell r="B226" t="str">
            <v>3</v>
          </cell>
          <cell r="C226" t="str">
            <v/>
          </cell>
          <cell r="D226" t="str">
            <v>1022</v>
          </cell>
          <cell r="E226">
            <v>14870.45</v>
          </cell>
          <cell r="F226">
            <v>7390.27</v>
          </cell>
          <cell r="G226">
            <v>34127.68</v>
          </cell>
          <cell r="H226">
            <v>8683.2000000000007</v>
          </cell>
          <cell r="I226">
            <v>8715.83</v>
          </cell>
          <cell r="J226">
            <v>-65019.29</v>
          </cell>
          <cell r="K226">
            <v>33893.360000000001</v>
          </cell>
          <cell r="L226">
            <v>18709</v>
          </cell>
          <cell r="M226">
            <v>7976.59</v>
          </cell>
          <cell r="N226">
            <v>7207.31</v>
          </cell>
          <cell r="O226">
            <v>9754.2099999999991</v>
          </cell>
          <cell r="P226">
            <v>10924</v>
          </cell>
          <cell r="S226">
            <v>10000</v>
          </cell>
        </row>
        <row r="227">
          <cell r="A227" t="str">
            <v>10233</v>
          </cell>
          <cell r="B227" t="str">
            <v>3</v>
          </cell>
          <cell r="C227" t="str">
            <v/>
          </cell>
          <cell r="D227" t="str">
            <v>1023</v>
          </cell>
          <cell r="E227">
            <v>0</v>
          </cell>
          <cell r="F227">
            <v>0</v>
          </cell>
          <cell r="G227">
            <v>0</v>
          </cell>
          <cell r="H227">
            <v>0</v>
          </cell>
          <cell r="I227">
            <v>0</v>
          </cell>
          <cell r="J227">
            <v>0</v>
          </cell>
          <cell r="K227">
            <v>0</v>
          </cell>
          <cell r="L227">
            <v>0</v>
          </cell>
          <cell r="M227">
            <v>0</v>
          </cell>
          <cell r="N227">
            <v>0</v>
          </cell>
          <cell r="O227">
            <v>0</v>
          </cell>
          <cell r="P227">
            <v>0</v>
          </cell>
          <cell r="S227">
            <v>10000</v>
          </cell>
        </row>
        <row r="228">
          <cell r="A228" t="str">
            <v>10313</v>
          </cell>
          <cell r="B228" t="str">
            <v>3</v>
          </cell>
          <cell r="C228" t="str">
            <v/>
          </cell>
          <cell r="D228" t="str">
            <v>1031</v>
          </cell>
          <cell r="E228">
            <v>33.200000000000003</v>
          </cell>
          <cell r="F228">
            <v>86.68</v>
          </cell>
          <cell r="G228">
            <v>62.76</v>
          </cell>
          <cell r="H228">
            <v>98.72</v>
          </cell>
          <cell r="I228">
            <v>188.74</v>
          </cell>
          <cell r="J228">
            <v>-11.2</v>
          </cell>
          <cell r="K228">
            <v>70.34</v>
          </cell>
          <cell r="L228">
            <v>33.43</v>
          </cell>
          <cell r="M228">
            <v>46.04</v>
          </cell>
          <cell r="N228">
            <v>57.65</v>
          </cell>
          <cell r="O228">
            <v>189.18</v>
          </cell>
          <cell r="P228">
            <v>82.28</v>
          </cell>
          <cell r="S228">
            <v>10000</v>
          </cell>
        </row>
        <row r="229">
          <cell r="A229" t="str">
            <v>10413</v>
          </cell>
          <cell r="B229" t="str">
            <v>3</v>
          </cell>
          <cell r="C229" t="str">
            <v/>
          </cell>
          <cell r="D229" t="str">
            <v>1041</v>
          </cell>
          <cell r="E229">
            <v>68558.89</v>
          </cell>
          <cell r="F229">
            <v>56838.81</v>
          </cell>
          <cell r="G229">
            <v>77001.77</v>
          </cell>
          <cell r="H229">
            <v>28740.51</v>
          </cell>
          <cell r="I229">
            <v>72474.28</v>
          </cell>
          <cell r="J229">
            <v>-164033.5</v>
          </cell>
          <cell r="K229">
            <v>70390.39</v>
          </cell>
          <cell r="L229">
            <v>37422</v>
          </cell>
          <cell r="M229">
            <v>33679.72</v>
          </cell>
          <cell r="N229">
            <v>34062</v>
          </cell>
          <cell r="O229">
            <v>136906.54999999999</v>
          </cell>
          <cell r="P229">
            <v>-17081.05</v>
          </cell>
          <cell r="S229">
            <v>10000</v>
          </cell>
        </row>
        <row r="230">
          <cell r="A230" t="str">
            <v>10423</v>
          </cell>
          <cell r="B230" t="str">
            <v>3</v>
          </cell>
          <cell r="C230" t="str">
            <v/>
          </cell>
          <cell r="D230" t="str">
            <v>1042</v>
          </cell>
          <cell r="E230">
            <v>0</v>
          </cell>
          <cell r="F230">
            <v>0</v>
          </cell>
          <cell r="G230">
            <v>0</v>
          </cell>
          <cell r="H230">
            <v>0</v>
          </cell>
          <cell r="I230">
            <v>0</v>
          </cell>
          <cell r="J230">
            <v>0</v>
          </cell>
          <cell r="K230">
            <v>0</v>
          </cell>
          <cell r="L230">
            <v>0</v>
          </cell>
          <cell r="M230">
            <v>0</v>
          </cell>
          <cell r="N230">
            <v>0</v>
          </cell>
          <cell r="O230">
            <v>0</v>
          </cell>
          <cell r="P230">
            <v>0</v>
          </cell>
          <cell r="S230">
            <v>10000</v>
          </cell>
        </row>
        <row r="231">
          <cell r="A231" t="str">
            <v>10433</v>
          </cell>
          <cell r="B231" t="str">
            <v>3</v>
          </cell>
          <cell r="C231" t="str">
            <v/>
          </cell>
          <cell r="D231" t="str">
            <v>1043</v>
          </cell>
          <cell r="E231">
            <v>0</v>
          </cell>
          <cell r="F231">
            <v>0</v>
          </cell>
          <cell r="G231">
            <v>0</v>
          </cell>
          <cell r="H231">
            <v>0</v>
          </cell>
          <cell r="I231">
            <v>0</v>
          </cell>
          <cell r="J231">
            <v>0</v>
          </cell>
          <cell r="K231">
            <v>0</v>
          </cell>
          <cell r="L231">
            <v>0</v>
          </cell>
          <cell r="M231">
            <v>0</v>
          </cell>
          <cell r="N231">
            <v>0</v>
          </cell>
          <cell r="O231">
            <v>0</v>
          </cell>
          <cell r="P231">
            <v>0</v>
          </cell>
          <cell r="S231">
            <v>10000</v>
          </cell>
        </row>
        <row r="232">
          <cell r="A232" t="str">
            <v>10443</v>
          </cell>
          <cell r="B232" t="str">
            <v>3</v>
          </cell>
          <cell r="C232" t="str">
            <v/>
          </cell>
          <cell r="D232" t="str">
            <v>1044</v>
          </cell>
          <cell r="E232">
            <v>0</v>
          </cell>
          <cell r="F232">
            <v>0</v>
          </cell>
          <cell r="G232">
            <v>0</v>
          </cell>
          <cell r="H232">
            <v>0</v>
          </cell>
          <cell r="I232">
            <v>0</v>
          </cell>
          <cell r="J232">
            <v>0</v>
          </cell>
          <cell r="K232">
            <v>0</v>
          </cell>
          <cell r="L232">
            <v>0</v>
          </cell>
          <cell r="M232">
            <v>0</v>
          </cell>
          <cell r="N232">
            <v>0</v>
          </cell>
          <cell r="O232">
            <v>0</v>
          </cell>
          <cell r="P232">
            <v>0</v>
          </cell>
          <cell r="S232">
            <v>10000</v>
          </cell>
        </row>
        <row r="233">
          <cell r="A233" t="str">
            <v>10453</v>
          </cell>
          <cell r="B233" t="str">
            <v>3</v>
          </cell>
          <cell r="C233" t="str">
            <v/>
          </cell>
          <cell r="D233" t="str">
            <v>1045</v>
          </cell>
          <cell r="E233">
            <v>0</v>
          </cell>
          <cell r="F233">
            <v>0</v>
          </cell>
          <cell r="G233">
            <v>0</v>
          </cell>
          <cell r="H233">
            <v>0</v>
          </cell>
          <cell r="I233">
            <v>0</v>
          </cell>
          <cell r="J233">
            <v>0</v>
          </cell>
          <cell r="K233">
            <v>0</v>
          </cell>
          <cell r="L233">
            <v>0</v>
          </cell>
          <cell r="M233">
            <v>0</v>
          </cell>
          <cell r="N233">
            <v>0</v>
          </cell>
          <cell r="O233">
            <v>0</v>
          </cell>
          <cell r="P233">
            <v>0</v>
          </cell>
          <cell r="S233">
            <v>10000</v>
          </cell>
        </row>
        <row r="234">
          <cell r="A234" t="str">
            <v>10513</v>
          </cell>
          <cell r="B234" t="str">
            <v>3</v>
          </cell>
          <cell r="C234" t="str">
            <v/>
          </cell>
          <cell r="D234" t="str">
            <v>1051</v>
          </cell>
          <cell r="E234">
            <v>0</v>
          </cell>
          <cell r="F234">
            <v>0</v>
          </cell>
          <cell r="G234">
            <v>0</v>
          </cell>
          <cell r="H234">
            <v>0</v>
          </cell>
          <cell r="I234">
            <v>0</v>
          </cell>
          <cell r="J234">
            <v>0</v>
          </cell>
          <cell r="K234">
            <v>0</v>
          </cell>
          <cell r="L234">
            <v>0</v>
          </cell>
          <cell r="M234">
            <v>0</v>
          </cell>
          <cell r="N234">
            <v>0</v>
          </cell>
          <cell r="O234">
            <v>0</v>
          </cell>
          <cell r="P234">
            <v>0</v>
          </cell>
          <cell r="S234">
            <v>10000</v>
          </cell>
        </row>
        <row r="235">
          <cell r="A235" t="str">
            <v>10523</v>
          </cell>
          <cell r="B235" t="str">
            <v>3</v>
          </cell>
          <cell r="C235" t="str">
            <v/>
          </cell>
          <cell r="D235" t="str">
            <v>1052</v>
          </cell>
          <cell r="E235">
            <v>0</v>
          </cell>
          <cell r="F235">
            <v>0</v>
          </cell>
          <cell r="G235">
            <v>0</v>
          </cell>
          <cell r="H235">
            <v>0</v>
          </cell>
          <cell r="I235">
            <v>0</v>
          </cell>
          <cell r="J235">
            <v>0</v>
          </cell>
          <cell r="K235">
            <v>0</v>
          </cell>
          <cell r="L235">
            <v>0</v>
          </cell>
          <cell r="M235">
            <v>0</v>
          </cell>
          <cell r="N235">
            <v>0</v>
          </cell>
          <cell r="O235">
            <v>0</v>
          </cell>
          <cell r="P235">
            <v>0</v>
          </cell>
          <cell r="S235">
            <v>10000</v>
          </cell>
        </row>
        <row r="236">
          <cell r="A236" t="str">
            <v>10613</v>
          </cell>
          <cell r="B236" t="str">
            <v>3</v>
          </cell>
          <cell r="C236" t="str">
            <v/>
          </cell>
          <cell r="D236" t="str">
            <v>1061</v>
          </cell>
          <cell r="E236">
            <v>48.1</v>
          </cell>
          <cell r="F236">
            <v>12.63</v>
          </cell>
          <cell r="G236">
            <v>57.85</v>
          </cell>
          <cell r="H236">
            <v>0</v>
          </cell>
          <cell r="I236">
            <v>0</v>
          </cell>
          <cell r="J236">
            <v>0</v>
          </cell>
          <cell r="K236">
            <v>0</v>
          </cell>
          <cell r="L236">
            <v>0</v>
          </cell>
          <cell r="M236">
            <v>0</v>
          </cell>
          <cell r="N236">
            <v>0</v>
          </cell>
          <cell r="O236">
            <v>0</v>
          </cell>
          <cell r="P236">
            <v>5.05</v>
          </cell>
          <cell r="S236">
            <v>10000</v>
          </cell>
        </row>
        <row r="237">
          <cell r="A237" t="str">
            <v>10623</v>
          </cell>
          <cell r="B237" t="str">
            <v>3</v>
          </cell>
          <cell r="C237" t="str">
            <v/>
          </cell>
          <cell r="D237" t="str">
            <v>1062</v>
          </cell>
          <cell r="E237">
            <v>0</v>
          </cell>
          <cell r="F237">
            <v>0</v>
          </cell>
          <cell r="G237">
            <v>0</v>
          </cell>
          <cell r="H237">
            <v>0</v>
          </cell>
          <cell r="I237">
            <v>0</v>
          </cell>
          <cell r="J237">
            <v>0</v>
          </cell>
          <cell r="K237">
            <v>0</v>
          </cell>
          <cell r="L237">
            <v>0</v>
          </cell>
          <cell r="M237">
            <v>0</v>
          </cell>
          <cell r="N237">
            <v>0</v>
          </cell>
          <cell r="O237">
            <v>0</v>
          </cell>
          <cell r="P237">
            <v>0</v>
          </cell>
          <cell r="S237">
            <v>10000</v>
          </cell>
        </row>
        <row r="238">
          <cell r="A238" t="str">
            <v>10713</v>
          </cell>
          <cell r="B238" t="str">
            <v>3</v>
          </cell>
          <cell r="C238" t="str">
            <v/>
          </cell>
          <cell r="D238" t="str">
            <v>1071</v>
          </cell>
          <cell r="E238">
            <v>2649.55</v>
          </cell>
          <cell r="F238">
            <v>25927.81</v>
          </cell>
          <cell r="G238">
            <v>29471.21</v>
          </cell>
          <cell r="H238">
            <v>0</v>
          </cell>
          <cell r="I238">
            <v>0</v>
          </cell>
          <cell r="J238">
            <v>-64102</v>
          </cell>
          <cell r="K238">
            <v>28919</v>
          </cell>
          <cell r="L238">
            <v>19043.240000000002</v>
          </cell>
          <cell r="M238">
            <v>17622.16</v>
          </cell>
          <cell r="N238">
            <v>18918</v>
          </cell>
          <cell r="O238">
            <v>10397.73</v>
          </cell>
          <cell r="P238">
            <v>-3330</v>
          </cell>
          <cell r="S238">
            <v>10000</v>
          </cell>
        </row>
        <row r="239">
          <cell r="A239" t="str">
            <v>10723</v>
          </cell>
          <cell r="B239" t="str">
            <v>3</v>
          </cell>
          <cell r="C239" t="str">
            <v/>
          </cell>
          <cell r="D239" t="str">
            <v>1072</v>
          </cell>
          <cell r="E239">
            <v>901.66</v>
          </cell>
          <cell r="F239">
            <v>38787.449999999997</v>
          </cell>
          <cell r="G239">
            <v>38970.910000000003</v>
          </cell>
          <cell r="H239">
            <v>0</v>
          </cell>
          <cell r="I239">
            <v>0</v>
          </cell>
          <cell r="J239">
            <v>-169173.52</v>
          </cell>
          <cell r="K239">
            <v>50648.86</v>
          </cell>
          <cell r="L239">
            <v>28721.83</v>
          </cell>
          <cell r="M239">
            <v>26552.12</v>
          </cell>
          <cell r="N239">
            <v>24515.919999999998</v>
          </cell>
          <cell r="O239">
            <v>20282.32</v>
          </cell>
          <cell r="P239">
            <v>21336.31</v>
          </cell>
          <cell r="S239">
            <v>10000</v>
          </cell>
        </row>
        <row r="240">
          <cell r="A240" t="str">
            <v>10813</v>
          </cell>
          <cell r="B240" t="str">
            <v>3</v>
          </cell>
          <cell r="C240" t="str">
            <v/>
          </cell>
          <cell r="D240" t="str">
            <v>1081</v>
          </cell>
          <cell r="E240">
            <v>0</v>
          </cell>
          <cell r="F240">
            <v>0</v>
          </cell>
          <cell r="G240">
            <v>0</v>
          </cell>
          <cell r="H240">
            <v>0</v>
          </cell>
          <cell r="I240">
            <v>0</v>
          </cell>
          <cell r="J240">
            <v>0</v>
          </cell>
          <cell r="K240">
            <v>0</v>
          </cell>
          <cell r="L240">
            <v>0</v>
          </cell>
          <cell r="M240">
            <v>0</v>
          </cell>
          <cell r="N240">
            <v>0</v>
          </cell>
          <cell r="O240">
            <v>0</v>
          </cell>
          <cell r="P240">
            <v>0</v>
          </cell>
          <cell r="S240">
            <v>10000</v>
          </cell>
        </row>
        <row r="241">
          <cell r="A241" t="str">
            <v>10913</v>
          </cell>
          <cell r="B241" t="str">
            <v>3</v>
          </cell>
          <cell r="C241" t="str">
            <v/>
          </cell>
          <cell r="D241" t="str">
            <v>1091</v>
          </cell>
          <cell r="E241">
            <v>0</v>
          </cell>
          <cell r="F241">
            <v>0</v>
          </cell>
          <cell r="G241">
            <v>0</v>
          </cell>
          <cell r="H241">
            <v>0</v>
          </cell>
          <cell r="I241">
            <v>0</v>
          </cell>
          <cell r="J241">
            <v>0</v>
          </cell>
          <cell r="K241">
            <v>0</v>
          </cell>
          <cell r="L241">
            <v>0</v>
          </cell>
          <cell r="M241">
            <v>0</v>
          </cell>
          <cell r="N241">
            <v>20.99</v>
          </cell>
          <cell r="O241">
            <v>0</v>
          </cell>
          <cell r="P241">
            <v>0</v>
          </cell>
          <cell r="S241">
            <v>10000</v>
          </cell>
        </row>
        <row r="242">
          <cell r="A242" t="str">
            <v>11113</v>
          </cell>
          <cell r="B242" t="str">
            <v>3</v>
          </cell>
          <cell r="C242" t="str">
            <v/>
          </cell>
          <cell r="D242" t="str">
            <v>1111</v>
          </cell>
          <cell r="E242">
            <v>0</v>
          </cell>
          <cell r="F242">
            <v>0</v>
          </cell>
          <cell r="G242">
            <v>0</v>
          </cell>
          <cell r="H242">
            <v>0</v>
          </cell>
          <cell r="I242">
            <v>0</v>
          </cell>
          <cell r="J242">
            <v>0</v>
          </cell>
          <cell r="K242">
            <v>0</v>
          </cell>
          <cell r="L242">
            <v>0</v>
          </cell>
          <cell r="M242">
            <v>0</v>
          </cell>
          <cell r="N242">
            <v>0</v>
          </cell>
          <cell r="O242">
            <v>0</v>
          </cell>
          <cell r="P242">
            <v>0</v>
          </cell>
          <cell r="S242">
            <v>10000</v>
          </cell>
        </row>
        <row r="243">
          <cell r="A243" t="str">
            <v>11123</v>
          </cell>
          <cell r="B243" t="str">
            <v>3</v>
          </cell>
          <cell r="C243" t="str">
            <v/>
          </cell>
          <cell r="D243" t="str">
            <v>1112</v>
          </cell>
          <cell r="E243">
            <v>63.45</v>
          </cell>
          <cell r="F243">
            <v>0</v>
          </cell>
          <cell r="G243">
            <v>105.13</v>
          </cell>
          <cell r="H243">
            <v>0</v>
          </cell>
          <cell r="I243">
            <v>0</v>
          </cell>
          <cell r="J243">
            <v>9.9600000000000009</v>
          </cell>
          <cell r="K243">
            <v>0</v>
          </cell>
          <cell r="L243">
            <v>194.73</v>
          </cell>
          <cell r="M243">
            <v>0</v>
          </cell>
          <cell r="N243">
            <v>0</v>
          </cell>
          <cell r="O243">
            <v>46.5</v>
          </cell>
          <cell r="P243">
            <v>9.19</v>
          </cell>
          <cell r="S243">
            <v>10000</v>
          </cell>
        </row>
        <row r="244">
          <cell r="A244" t="str">
            <v>11213</v>
          </cell>
          <cell r="B244" t="str">
            <v>3</v>
          </cell>
          <cell r="C244" t="str">
            <v/>
          </cell>
          <cell r="D244" t="str">
            <v>1121</v>
          </cell>
          <cell r="E244">
            <v>0</v>
          </cell>
          <cell r="F244">
            <v>0</v>
          </cell>
          <cell r="G244">
            <v>0</v>
          </cell>
          <cell r="H244">
            <v>0</v>
          </cell>
          <cell r="I244">
            <v>0</v>
          </cell>
          <cell r="J244">
            <v>0</v>
          </cell>
          <cell r="K244">
            <v>0</v>
          </cell>
          <cell r="L244">
            <v>0</v>
          </cell>
          <cell r="M244">
            <v>0</v>
          </cell>
          <cell r="N244">
            <v>0</v>
          </cell>
          <cell r="O244">
            <v>0</v>
          </cell>
          <cell r="P244">
            <v>0</v>
          </cell>
          <cell r="S244">
            <v>10000</v>
          </cell>
        </row>
        <row r="245">
          <cell r="A245" t="str">
            <v>11313</v>
          </cell>
          <cell r="B245" t="str">
            <v>3</v>
          </cell>
          <cell r="C245" t="str">
            <v/>
          </cell>
          <cell r="D245" t="str">
            <v>1131</v>
          </cell>
          <cell r="E245">
            <v>0</v>
          </cell>
          <cell r="F245">
            <v>0</v>
          </cell>
          <cell r="G245">
            <v>0</v>
          </cell>
          <cell r="H245">
            <v>0</v>
          </cell>
          <cell r="I245">
            <v>0</v>
          </cell>
          <cell r="J245">
            <v>0</v>
          </cell>
          <cell r="K245">
            <v>0</v>
          </cell>
          <cell r="L245">
            <v>0</v>
          </cell>
          <cell r="M245">
            <v>0</v>
          </cell>
          <cell r="N245">
            <v>0</v>
          </cell>
          <cell r="O245">
            <v>0</v>
          </cell>
          <cell r="P245">
            <v>0</v>
          </cell>
          <cell r="S245">
            <v>10000</v>
          </cell>
        </row>
        <row r="246">
          <cell r="A246" t="str">
            <v>11323</v>
          </cell>
          <cell r="B246" t="str">
            <v>3</v>
          </cell>
          <cell r="C246" t="str">
            <v/>
          </cell>
          <cell r="D246" t="str">
            <v>1132</v>
          </cell>
          <cell r="E246">
            <v>0</v>
          </cell>
          <cell r="F246">
            <v>0</v>
          </cell>
          <cell r="G246">
            <v>0</v>
          </cell>
          <cell r="H246">
            <v>0</v>
          </cell>
          <cell r="I246">
            <v>0</v>
          </cell>
          <cell r="J246">
            <v>0</v>
          </cell>
          <cell r="K246">
            <v>0</v>
          </cell>
          <cell r="L246">
            <v>0</v>
          </cell>
          <cell r="M246">
            <v>0</v>
          </cell>
          <cell r="N246">
            <v>0</v>
          </cell>
          <cell r="O246">
            <v>0</v>
          </cell>
          <cell r="P246">
            <v>0</v>
          </cell>
          <cell r="S246">
            <v>10000</v>
          </cell>
        </row>
        <row r="247">
          <cell r="A247" t="str">
            <v>11413</v>
          </cell>
          <cell r="B247" t="str">
            <v>3</v>
          </cell>
          <cell r="C247" t="str">
            <v/>
          </cell>
          <cell r="D247" t="str">
            <v>1141</v>
          </cell>
          <cell r="E247">
            <v>0</v>
          </cell>
          <cell r="F247">
            <v>1.49</v>
          </cell>
          <cell r="G247">
            <v>0</v>
          </cell>
          <cell r="H247">
            <v>0</v>
          </cell>
          <cell r="I247">
            <v>3.02</v>
          </cell>
          <cell r="J247">
            <v>-0.56999999999999995</v>
          </cell>
          <cell r="K247">
            <v>2.2000000000000002</v>
          </cell>
          <cell r="L247">
            <v>0</v>
          </cell>
          <cell r="M247">
            <v>0</v>
          </cell>
          <cell r="N247">
            <v>0</v>
          </cell>
          <cell r="O247">
            <v>0</v>
          </cell>
          <cell r="P247">
            <v>21104.95</v>
          </cell>
          <cell r="S247">
            <v>10000</v>
          </cell>
        </row>
        <row r="248">
          <cell r="A248" t="str">
            <v>11423</v>
          </cell>
          <cell r="B248" t="str">
            <v>3</v>
          </cell>
          <cell r="C248" t="str">
            <v/>
          </cell>
          <cell r="D248" t="str">
            <v>1142</v>
          </cell>
          <cell r="E248">
            <v>0</v>
          </cell>
          <cell r="F248">
            <v>0</v>
          </cell>
          <cell r="G248">
            <v>0</v>
          </cell>
          <cell r="H248">
            <v>0</v>
          </cell>
          <cell r="I248">
            <v>0</v>
          </cell>
          <cell r="J248">
            <v>0</v>
          </cell>
          <cell r="K248">
            <v>0</v>
          </cell>
          <cell r="L248">
            <v>0</v>
          </cell>
          <cell r="M248">
            <v>0</v>
          </cell>
          <cell r="N248">
            <v>0</v>
          </cell>
          <cell r="O248">
            <v>0</v>
          </cell>
          <cell r="P248">
            <v>0</v>
          </cell>
          <cell r="S248">
            <v>10000</v>
          </cell>
        </row>
        <row r="249">
          <cell r="A249" t="str">
            <v>11433</v>
          </cell>
          <cell r="B249" t="str">
            <v>3</v>
          </cell>
          <cell r="C249" t="str">
            <v/>
          </cell>
          <cell r="D249" t="str">
            <v>1143</v>
          </cell>
          <cell r="E249">
            <v>0</v>
          </cell>
          <cell r="F249">
            <v>0</v>
          </cell>
          <cell r="G249">
            <v>0</v>
          </cell>
          <cell r="H249">
            <v>5.84</v>
          </cell>
          <cell r="I249">
            <v>2.6</v>
          </cell>
          <cell r="J249">
            <v>-0.49</v>
          </cell>
          <cell r="K249">
            <v>3.3</v>
          </cell>
          <cell r="L249">
            <v>0</v>
          </cell>
          <cell r="M249">
            <v>0</v>
          </cell>
          <cell r="N249">
            <v>0</v>
          </cell>
          <cell r="O249">
            <v>2.09</v>
          </cell>
          <cell r="P249">
            <v>0</v>
          </cell>
          <cell r="S249">
            <v>10000</v>
          </cell>
        </row>
        <row r="250">
          <cell r="A250" t="str">
            <v>12713</v>
          </cell>
          <cell r="B250" t="str">
            <v>3</v>
          </cell>
          <cell r="C250" t="str">
            <v/>
          </cell>
          <cell r="D250" t="str">
            <v>1271</v>
          </cell>
          <cell r="E250">
            <v>0</v>
          </cell>
          <cell r="F250">
            <v>0</v>
          </cell>
          <cell r="G250">
            <v>0</v>
          </cell>
          <cell r="H250">
            <v>0</v>
          </cell>
          <cell r="I250">
            <v>0</v>
          </cell>
          <cell r="J250">
            <v>0</v>
          </cell>
          <cell r="K250">
            <v>0</v>
          </cell>
          <cell r="L250">
            <v>0</v>
          </cell>
          <cell r="M250">
            <v>0</v>
          </cell>
          <cell r="N250">
            <v>0</v>
          </cell>
          <cell r="O250">
            <v>0</v>
          </cell>
          <cell r="P250">
            <v>0</v>
          </cell>
          <cell r="S250">
            <v>10000</v>
          </cell>
        </row>
        <row r="251">
          <cell r="A251" t="str">
            <v>12723</v>
          </cell>
          <cell r="B251" t="str">
            <v>3</v>
          </cell>
          <cell r="C251" t="str">
            <v/>
          </cell>
          <cell r="D251" t="str">
            <v>1272</v>
          </cell>
          <cell r="E251">
            <v>0</v>
          </cell>
          <cell r="F251">
            <v>0</v>
          </cell>
          <cell r="G251">
            <v>0</v>
          </cell>
          <cell r="H251">
            <v>0</v>
          </cell>
          <cell r="I251">
            <v>0</v>
          </cell>
          <cell r="J251">
            <v>0</v>
          </cell>
          <cell r="K251">
            <v>0</v>
          </cell>
          <cell r="L251">
            <v>0</v>
          </cell>
          <cell r="M251">
            <v>0</v>
          </cell>
          <cell r="N251">
            <v>0</v>
          </cell>
          <cell r="O251">
            <v>0</v>
          </cell>
          <cell r="P251">
            <v>0</v>
          </cell>
          <cell r="S251">
            <v>10000</v>
          </cell>
        </row>
        <row r="252">
          <cell r="A252" t="str">
            <v>12733</v>
          </cell>
          <cell r="B252" t="str">
            <v>3</v>
          </cell>
          <cell r="C252" t="str">
            <v/>
          </cell>
          <cell r="D252" t="str">
            <v>1273</v>
          </cell>
          <cell r="E252">
            <v>0</v>
          </cell>
          <cell r="F252">
            <v>0</v>
          </cell>
          <cell r="G252">
            <v>0</v>
          </cell>
          <cell r="H252">
            <v>0</v>
          </cell>
          <cell r="I252">
            <v>0</v>
          </cell>
          <cell r="J252">
            <v>0</v>
          </cell>
          <cell r="K252">
            <v>0</v>
          </cell>
          <cell r="L252">
            <v>0</v>
          </cell>
          <cell r="M252">
            <v>0</v>
          </cell>
          <cell r="N252">
            <v>0</v>
          </cell>
          <cell r="O252">
            <v>0</v>
          </cell>
          <cell r="P252">
            <v>0</v>
          </cell>
          <cell r="S252">
            <v>10000</v>
          </cell>
        </row>
        <row r="253">
          <cell r="A253" t="str">
            <v>12743</v>
          </cell>
          <cell r="B253" t="str">
            <v>3</v>
          </cell>
          <cell r="C253" t="str">
            <v/>
          </cell>
          <cell r="D253" t="str">
            <v>1274</v>
          </cell>
          <cell r="E253">
            <v>0</v>
          </cell>
          <cell r="F253">
            <v>0</v>
          </cell>
          <cell r="G253">
            <v>0</v>
          </cell>
          <cell r="H253">
            <v>0</v>
          </cell>
          <cell r="I253">
            <v>0</v>
          </cell>
          <cell r="J253">
            <v>0</v>
          </cell>
          <cell r="K253">
            <v>0</v>
          </cell>
          <cell r="L253">
            <v>0</v>
          </cell>
          <cell r="M253">
            <v>0</v>
          </cell>
          <cell r="N253">
            <v>0</v>
          </cell>
          <cell r="O253">
            <v>0</v>
          </cell>
          <cell r="P253">
            <v>0</v>
          </cell>
          <cell r="S253">
            <v>10000</v>
          </cell>
        </row>
        <row r="254">
          <cell r="A254" t="str">
            <v>12753</v>
          </cell>
          <cell r="B254" t="str">
            <v>3</v>
          </cell>
          <cell r="C254" t="str">
            <v/>
          </cell>
          <cell r="D254" t="str">
            <v>1275</v>
          </cell>
          <cell r="E254">
            <v>0</v>
          </cell>
          <cell r="F254">
            <v>0</v>
          </cell>
          <cell r="G254">
            <v>0</v>
          </cell>
          <cell r="H254">
            <v>0</v>
          </cell>
          <cell r="I254">
            <v>0</v>
          </cell>
          <cell r="J254">
            <v>0</v>
          </cell>
          <cell r="K254">
            <v>0</v>
          </cell>
          <cell r="L254">
            <v>0</v>
          </cell>
          <cell r="M254">
            <v>0</v>
          </cell>
          <cell r="N254">
            <v>0</v>
          </cell>
          <cell r="O254">
            <v>0</v>
          </cell>
          <cell r="P254">
            <v>0</v>
          </cell>
          <cell r="S254">
            <v>10000</v>
          </cell>
        </row>
        <row r="255">
          <cell r="A255" t="str">
            <v>12763</v>
          </cell>
          <cell r="B255" t="str">
            <v>3</v>
          </cell>
          <cell r="C255" t="str">
            <v/>
          </cell>
          <cell r="D255" t="str">
            <v>1276</v>
          </cell>
          <cell r="E255">
            <v>0</v>
          </cell>
          <cell r="F255">
            <v>0</v>
          </cell>
          <cell r="G255">
            <v>0</v>
          </cell>
          <cell r="H255">
            <v>0</v>
          </cell>
          <cell r="I255">
            <v>0</v>
          </cell>
          <cell r="J255">
            <v>0</v>
          </cell>
          <cell r="K255">
            <v>0</v>
          </cell>
          <cell r="L255">
            <v>0</v>
          </cell>
          <cell r="M255">
            <v>0</v>
          </cell>
          <cell r="N255">
            <v>0</v>
          </cell>
          <cell r="O255">
            <v>0</v>
          </cell>
          <cell r="P255">
            <v>0</v>
          </cell>
          <cell r="S255">
            <v>10000</v>
          </cell>
        </row>
        <row r="256">
          <cell r="A256" t="str">
            <v>12813</v>
          </cell>
          <cell r="B256" t="str">
            <v>3</v>
          </cell>
          <cell r="C256" t="str">
            <v/>
          </cell>
          <cell r="D256" t="str">
            <v>1281</v>
          </cell>
          <cell r="E256">
            <v>64.38</v>
          </cell>
          <cell r="F256">
            <v>0</v>
          </cell>
          <cell r="G256">
            <v>21.88</v>
          </cell>
          <cell r="H256">
            <v>0</v>
          </cell>
          <cell r="I256">
            <v>0</v>
          </cell>
          <cell r="J256">
            <v>0</v>
          </cell>
          <cell r="K256">
            <v>0</v>
          </cell>
          <cell r="L256">
            <v>7.93</v>
          </cell>
          <cell r="M256">
            <v>0</v>
          </cell>
          <cell r="N256">
            <v>15.86</v>
          </cell>
          <cell r="O256">
            <v>0</v>
          </cell>
          <cell r="P256">
            <v>0</v>
          </cell>
          <cell r="S256">
            <v>10000</v>
          </cell>
        </row>
        <row r="257">
          <cell r="A257" t="str">
            <v>12823</v>
          </cell>
          <cell r="B257" t="str">
            <v>3</v>
          </cell>
          <cell r="C257" t="str">
            <v/>
          </cell>
          <cell r="D257" t="str">
            <v>1282</v>
          </cell>
          <cell r="E257">
            <v>0</v>
          </cell>
          <cell r="F257">
            <v>0</v>
          </cell>
          <cell r="G257">
            <v>33</v>
          </cell>
          <cell r="H257">
            <v>0</v>
          </cell>
          <cell r="I257">
            <v>0</v>
          </cell>
          <cell r="J257">
            <v>0</v>
          </cell>
          <cell r="K257">
            <v>0</v>
          </cell>
          <cell r="L257">
            <v>0</v>
          </cell>
          <cell r="M257">
            <v>0</v>
          </cell>
          <cell r="N257">
            <v>0</v>
          </cell>
          <cell r="O257">
            <v>0</v>
          </cell>
          <cell r="P257">
            <v>40.409999999999997</v>
          </cell>
          <cell r="S257">
            <v>10000</v>
          </cell>
        </row>
        <row r="258">
          <cell r="A258" t="str">
            <v>12913</v>
          </cell>
          <cell r="B258" t="str">
            <v>3</v>
          </cell>
          <cell r="C258" t="str">
            <v/>
          </cell>
          <cell r="D258" t="str">
            <v>1291</v>
          </cell>
          <cell r="E258">
            <v>0</v>
          </cell>
          <cell r="F258">
            <v>0</v>
          </cell>
          <cell r="G258">
            <v>0</v>
          </cell>
          <cell r="H258">
            <v>0</v>
          </cell>
          <cell r="I258">
            <v>0</v>
          </cell>
          <cell r="J258">
            <v>0</v>
          </cell>
          <cell r="K258">
            <v>0</v>
          </cell>
          <cell r="L258">
            <v>0</v>
          </cell>
          <cell r="M258">
            <v>0</v>
          </cell>
          <cell r="N258">
            <v>0</v>
          </cell>
          <cell r="O258">
            <v>0</v>
          </cell>
          <cell r="P258">
            <v>0</v>
          </cell>
          <cell r="S258">
            <v>10000</v>
          </cell>
        </row>
        <row r="259">
          <cell r="A259" t="str">
            <v>13113</v>
          </cell>
          <cell r="B259" t="str">
            <v>3</v>
          </cell>
          <cell r="C259" t="str">
            <v/>
          </cell>
          <cell r="D259" t="str">
            <v>1311</v>
          </cell>
          <cell r="E259">
            <v>0</v>
          </cell>
          <cell r="F259">
            <v>0</v>
          </cell>
          <cell r="G259">
            <v>0</v>
          </cell>
          <cell r="H259">
            <v>0</v>
          </cell>
          <cell r="I259">
            <v>0</v>
          </cell>
          <cell r="J259">
            <v>0</v>
          </cell>
          <cell r="K259">
            <v>0</v>
          </cell>
          <cell r="L259">
            <v>0</v>
          </cell>
          <cell r="M259">
            <v>0</v>
          </cell>
          <cell r="N259">
            <v>0</v>
          </cell>
          <cell r="O259">
            <v>14.56</v>
          </cell>
          <cell r="P259">
            <v>0</v>
          </cell>
          <cell r="S259">
            <v>10000</v>
          </cell>
        </row>
        <row r="260">
          <cell r="A260" t="str">
            <v>13213</v>
          </cell>
          <cell r="B260" t="str">
            <v>3</v>
          </cell>
          <cell r="C260" t="str">
            <v/>
          </cell>
          <cell r="D260" t="str">
            <v>1321</v>
          </cell>
          <cell r="E260">
            <v>0</v>
          </cell>
          <cell r="F260">
            <v>0</v>
          </cell>
          <cell r="G260">
            <v>0</v>
          </cell>
          <cell r="H260">
            <v>0</v>
          </cell>
          <cell r="I260">
            <v>0</v>
          </cell>
          <cell r="J260">
            <v>0</v>
          </cell>
          <cell r="K260">
            <v>0</v>
          </cell>
          <cell r="L260">
            <v>0</v>
          </cell>
          <cell r="M260">
            <v>0</v>
          </cell>
          <cell r="N260">
            <v>0</v>
          </cell>
          <cell r="O260">
            <v>0</v>
          </cell>
          <cell r="P260">
            <v>0</v>
          </cell>
          <cell r="S260">
            <v>10000</v>
          </cell>
        </row>
        <row r="261">
          <cell r="A261" t="str">
            <v>13313</v>
          </cell>
          <cell r="B261" t="str">
            <v>3</v>
          </cell>
          <cell r="C261" t="str">
            <v/>
          </cell>
          <cell r="D261" t="str">
            <v>1331</v>
          </cell>
          <cell r="E261">
            <v>0</v>
          </cell>
          <cell r="F261">
            <v>0</v>
          </cell>
          <cell r="G261">
            <v>409</v>
          </cell>
          <cell r="H261">
            <v>0</v>
          </cell>
          <cell r="I261">
            <v>0</v>
          </cell>
          <cell r="J261">
            <v>400.34</v>
          </cell>
          <cell r="K261">
            <v>0</v>
          </cell>
          <cell r="L261">
            <v>0</v>
          </cell>
          <cell r="M261">
            <v>0</v>
          </cell>
          <cell r="N261">
            <v>0</v>
          </cell>
          <cell r="O261">
            <v>0</v>
          </cell>
          <cell r="P261">
            <v>0</v>
          </cell>
          <cell r="S261">
            <v>10000</v>
          </cell>
        </row>
        <row r="262">
          <cell r="A262" t="str">
            <v>13613</v>
          </cell>
          <cell r="B262" t="str">
            <v>3</v>
          </cell>
          <cell r="C262" t="str">
            <v/>
          </cell>
          <cell r="D262" t="str">
            <v>1361</v>
          </cell>
          <cell r="E262">
            <v>0</v>
          </cell>
          <cell r="F262">
            <v>0</v>
          </cell>
          <cell r="G262">
            <v>0</v>
          </cell>
          <cell r="H262">
            <v>0</v>
          </cell>
          <cell r="I262">
            <v>0</v>
          </cell>
          <cell r="J262">
            <v>0</v>
          </cell>
          <cell r="K262">
            <v>0</v>
          </cell>
          <cell r="L262">
            <v>0</v>
          </cell>
          <cell r="M262">
            <v>0</v>
          </cell>
          <cell r="N262">
            <v>0</v>
          </cell>
          <cell r="O262">
            <v>0</v>
          </cell>
          <cell r="P262">
            <v>0</v>
          </cell>
          <cell r="S262">
            <v>10000</v>
          </cell>
        </row>
        <row r="263">
          <cell r="A263" t="str">
            <v>13913</v>
          </cell>
          <cell r="B263" t="str">
            <v>3</v>
          </cell>
          <cell r="C263" t="str">
            <v/>
          </cell>
          <cell r="D263" t="str">
            <v>1391</v>
          </cell>
          <cell r="E263">
            <v>0</v>
          </cell>
          <cell r="F263">
            <v>0</v>
          </cell>
          <cell r="G263">
            <v>0</v>
          </cell>
          <cell r="H263">
            <v>0</v>
          </cell>
          <cell r="I263">
            <v>0</v>
          </cell>
          <cell r="J263">
            <v>0</v>
          </cell>
          <cell r="K263">
            <v>0</v>
          </cell>
          <cell r="L263">
            <v>0</v>
          </cell>
          <cell r="M263">
            <v>0</v>
          </cell>
          <cell r="N263">
            <v>0</v>
          </cell>
          <cell r="O263">
            <v>0</v>
          </cell>
          <cell r="P263">
            <v>0</v>
          </cell>
          <cell r="S263">
            <v>10000</v>
          </cell>
        </row>
        <row r="264">
          <cell r="A264" t="str">
            <v>14113</v>
          </cell>
          <cell r="B264" t="str">
            <v>3</v>
          </cell>
          <cell r="C264" t="str">
            <v/>
          </cell>
          <cell r="D264" t="str">
            <v>1411</v>
          </cell>
          <cell r="E264">
            <v>0</v>
          </cell>
          <cell r="F264">
            <v>0</v>
          </cell>
          <cell r="G264">
            <v>0</v>
          </cell>
          <cell r="H264">
            <v>0</v>
          </cell>
          <cell r="I264">
            <v>0</v>
          </cell>
          <cell r="J264">
            <v>0</v>
          </cell>
          <cell r="K264">
            <v>0</v>
          </cell>
          <cell r="L264">
            <v>0</v>
          </cell>
          <cell r="M264">
            <v>0</v>
          </cell>
          <cell r="N264">
            <v>0</v>
          </cell>
          <cell r="O264">
            <v>0</v>
          </cell>
          <cell r="P264">
            <v>0</v>
          </cell>
          <cell r="S264">
            <v>10000</v>
          </cell>
        </row>
        <row r="265">
          <cell r="A265" t="str">
            <v>14123</v>
          </cell>
          <cell r="B265" t="str">
            <v>3</v>
          </cell>
          <cell r="C265" t="str">
            <v/>
          </cell>
          <cell r="D265" t="str">
            <v>1412</v>
          </cell>
          <cell r="E265">
            <v>0</v>
          </cell>
          <cell r="F265">
            <v>0</v>
          </cell>
          <cell r="G265">
            <v>0</v>
          </cell>
          <cell r="H265">
            <v>0</v>
          </cell>
          <cell r="I265">
            <v>0</v>
          </cell>
          <cell r="J265">
            <v>0</v>
          </cell>
          <cell r="K265">
            <v>0</v>
          </cell>
          <cell r="L265">
            <v>0</v>
          </cell>
          <cell r="M265">
            <v>0</v>
          </cell>
          <cell r="N265">
            <v>0</v>
          </cell>
          <cell r="O265">
            <v>0</v>
          </cell>
          <cell r="P265">
            <v>0</v>
          </cell>
          <cell r="S265">
            <v>10000</v>
          </cell>
        </row>
        <row r="266">
          <cell r="A266" t="str">
            <v>14213</v>
          </cell>
          <cell r="B266" t="str">
            <v>3</v>
          </cell>
          <cell r="C266" t="str">
            <v/>
          </cell>
          <cell r="D266" t="str">
            <v>1421</v>
          </cell>
          <cell r="E266">
            <v>0</v>
          </cell>
          <cell r="F266">
            <v>0</v>
          </cell>
          <cell r="G266">
            <v>0</v>
          </cell>
          <cell r="H266">
            <v>0</v>
          </cell>
          <cell r="I266">
            <v>0</v>
          </cell>
          <cell r="J266">
            <v>0</v>
          </cell>
          <cell r="K266">
            <v>0</v>
          </cell>
          <cell r="L266">
            <v>0</v>
          </cell>
          <cell r="M266">
            <v>0</v>
          </cell>
          <cell r="N266">
            <v>0</v>
          </cell>
          <cell r="O266">
            <v>0</v>
          </cell>
          <cell r="P266">
            <v>0</v>
          </cell>
          <cell r="S266">
            <v>10000</v>
          </cell>
        </row>
        <row r="267">
          <cell r="A267" t="str">
            <v>14223</v>
          </cell>
          <cell r="B267" t="str">
            <v>3</v>
          </cell>
          <cell r="C267" t="str">
            <v/>
          </cell>
          <cell r="D267" t="str">
            <v>1422</v>
          </cell>
          <cell r="E267">
            <v>0</v>
          </cell>
          <cell r="F267">
            <v>0</v>
          </cell>
          <cell r="G267">
            <v>0</v>
          </cell>
          <cell r="H267">
            <v>0</v>
          </cell>
          <cell r="I267">
            <v>0</v>
          </cell>
          <cell r="J267">
            <v>0</v>
          </cell>
          <cell r="K267">
            <v>0</v>
          </cell>
          <cell r="L267">
            <v>0</v>
          </cell>
          <cell r="M267">
            <v>0</v>
          </cell>
          <cell r="N267">
            <v>0</v>
          </cell>
          <cell r="O267">
            <v>0</v>
          </cell>
          <cell r="P267">
            <v>0</v>
          </cell>
          <cell r="S267">
            <v>10000</v>
          </cell>
        </row>
        <row r="268">
          <cell r="A268" t="str">
            <v>14313</v>
          </cell>
          <cell r="B268" t="str">
            <v>3</v>
          </cell>
          <cell r="C268" t="str">
            <v/>
          </cell>
          <cell r="D268" t="str">
            <v>1431</v>
          </cell>
          <cell r="E268">
            <v>0</v>
          </cell>
          <cell r="F268">
            <v>0</v>
          </cell>
          <cell r="G268">
            <v>0</v>
          </cell>
          <cell r="H268">
            <v>0</v>
          </cell>
          <cell r="I268">
            <v>0</v>
          </cell>
          <cell r="J268">
            <v>0</v>
          </cell>
          <cell r="K268">
            <v>0</v>
          </cell>
          <cell r="L268">
            <v>0</v>
          </cell>
          <cell r="M268">
            <v>0</v>
          </cell>
          <cell r="N268">
            <v>0</v>
          </cell>
          <cell r="O268">
            <v>0</v>
          </cell>
          <cell r="P268">
            <v>0</v>
          </cell>
          <cell r="S268">
            <v>10000</v>
          </cell>
        </row>
        <row r="269">
          <cell r="A269" t="str">
            <v>14413</v>
          </cell>
          <cell r="B269" t="str">
            <v>3</v>
          </cell>
          <cell r="C269" t="str">
            <v/>
          </cell>
          <cell r="D269" t="str">
            <v>1441</v>
          </cell>
          <cell r="E269">
            <v>0</v>
          </cell>
          <cell r="F269">
            <v>0</v>
          </cell>
          <cell r="G269">
            <v>0</v>
          </cell>
          <cell r="H269">
            <v>0</v>
          </cell>
          <cell r="I269">
            <v>0</v>
          </cell>
          <cell r="J269">
            <v>0</v>
          </cell>
          <cell r="K269">
            <v>0</v>
          </cell>
          <cell r="L269">
            <v>0</v>
          </cell>
          <cell r="M269">
            <v>0</v>
          </cell>
          <cell r="N269">
            <v>0</v>
          </cell>
          <cell r="O269">
            <v>0</v>
          </cell>
          <cell r="P269">
            <v>0</v>
          </cell>
          <cell r="S269">
            <v>10000</v>
          </cell>
        </row>
        <row r="270">
          <cell r="A270" t="str">
            <v>14513</v>
          </cell>
          <cell r="B270" t="str">
            <v>3</v>
          </cell>
          <cell r="C270" t="str">
            <v/>
          </cell>
          <cell r="D270" t="str">
            <v>1451</v>
          </cell>
          <cell r="E270">
            <v>0</v>
          </cell>
          <cell r="F270">
            <v>0</v>
          </cell>
          <cell r="G270">
            <v>0</v>
          </cell>
          <cell r="H270">
            <v>0</v>
          </cell>
          <cell r="I270">
            <v>0</v>
          </cell>
          <cell r="J270">
            <v>0</v>
          </cell>
          <cell r="K270">
            <v>0</v>
          </cell>
          <cell r="L270">
            <v>0</v>
          </cell>
          <cell r="M270">
            <v>0</v>
          </cell>
          <cell r="N270">
            <v>0</v>
          </cell>
          <cell r="O270">
            <v>0</v>
          </cell>
          <cell r="P270">
            <v>0</v>
          </cell>
          <cell r="S270">
            <v>10000</v>
          </cell>
        </row>
        <row r="271">
          <cell r="A271" t="str">
            <v>14613</v>
          </cell>
          <cell r="B271" t="str">
            <v>3</v>
          </cell>
          <cell r="C271" t="str">
            <v/>
          </cell>
          <cell r="D271" t="str">
            <v>1461</v>
          </cell>
          <cell r="E271">
            <v>0</v>
          </cell>
          <cell r="F271">
            <v>0</v>
          </cell>
          <cell r="G271">
            <v>0</v>
          </cell>
          <cell r="H271">
            <v>0</v>
          </cell>
          <cell r="I271">
            <v>0</v>
          </cell>
          <cell r="J271">
            <v>0</v>
          </cell>
          <cell r="K271">
            <v>0</v>
          </cell>
          <cell r="L271">
            <v>0</v>
          </cell>
          <cell r="M271">
            <v>0</v>
          </cell>
          <cell r="N271">
            <v>0</v>
          </cell>
          <cell r="O271">
            <v>0</v>
          </cell>
          <cell r="P271">
            <v>0</v>
          </cell>
          <cell r="S271">
            <v>10000</v>
          </cell>
        </row>
        <row r="272">
          <cell r="A272" t="str">
            <v>14713</v>
          </cell>
          <cell r="B272" t="str">
            <v>3</v>
          </cell>
          <cell r="C272" t="str">
            <v/>
          </cell>
          <cell r="D272" t="str">
            <v>1471</v>
          </cell>
          <cell r="E272">
            <v>0</v>
          </cell>
          <cell r="F272">
            <v>0</v>
          </cell>
          <cell r="G272">
            <v>0</v>
          </cell>
          <cell r="H272">
            <v>0</v>
          </cell>
          <cell r="I272">
            <v>0</v>
          </cell>
          <cell r="J272">
            <v>0</v>
          </cell>
          <cell r="K272">
            <v>0</v>
          </cell>
          <cell r="L272">
            <v>0</v>
          </cell>
          <cell r="M272">
            <v>0</v>
          </cell>
          <cell r="N272">
            <v>0</v>
          </cell>
          <cell r="O272">
            <v>0</v>
          </cell>
          <cell r="P272">
            <v>0</v>
          </cell>
          <cell r="S272">
            <v>10000</v>
          </cell>
        </row>
        <row r="273">
          <cell r="A273" t="str">
            <v>14813</v>
          </cell>
          <cell r="B273" t="str">
            <v>3</v>
          </cell>
          <cell r="C273" t="str">
            <v/>
          </cell>
          <cell r="D273" t="str">
            <v>1481</v>
          </cell>
          <cell r="E273">
            <v>0</v>
          </cell>
          <cell r="F273">
            <v>0</v>
          </cell>
          <cell r="G273">
            <v>0</v>
          </cell>
          <cell r="H273">
            <v>0</v>
          </cell>
          <cell r="I273">
            <v>0</v>
          </cell>
          <cell r="J273">
            <v>0</v>
          </cell>
          <cell r="K273">
            <v>0</v>
          </cell>
          <cell r="L273">
            <v>0</v>
          </cell>
          <cell r="M273">
            <v>0</v>
          </cell>
          <cell r="N273">
            <v>0</v>
          </cell>
          <cell r="O273">
            <v>0</v>
          </cell>
          <cell r="P273">
            <v>0</v>
          </cell>
          <cell r="S273">
            <v>10000</v>
          </cell>
        </row>
        <row r="274">
          <cell r="A274" t="str">
            <v>14823</v>
          </cell>
          <cell r="B274" t="str">
            <v>3</v>
          </cell>
          <cell r="C274" t="str">
            <v/>
          </cell>
          <cell r="D274" t="str">
            <v>1482</v>
          </cell>
          <cell r="E274">
            <v>0</v>
          </cell>
          <cell r="F274">
            <v>0</v>
          </cell>
          <cell r="G274">
            <v>0</v>
          </cell>
          <cell r="H274">
            <v>0</v>
          </cell>
          <cell r="I274">
            <v>0</v>
          </cell>
          <cell r="J274">
            <v>0</v>
          </cell>
          <cell r="K274">
            <v>0</v>
          </cell>
          <cell r="L274">
            <v>0</v>
          </cell>
          <cell r="M274">
            <v>0</v>
          </cell>
          <cell r="N274">
            <v>0</v>
          </cell>
          <cell r="O274">
            <v>0</v>
          </cell>
          <cell r="P274">
            <v>0</v>
          </cell>
          <cell r="S274">
            <v>10000</v>
          </cell>
        </row>
        <row r="275">
          <cell r="A275" t="str">
            <v>14833</v>
          </cell>
          <cell r="B275" t="str">
            <v>3</v>
          </cell>
          <cell r="C275" t="str">
            <v/>
          </cell>
          <cell r="D275" t="str">
            <v>1483</v>
          </cell>
          <cell r="E275">
            <v>0</v>
          </cell>
          <cell r="F275">
            <v>28.78</v>
          </cell>
          <cell r="G275">
            <v>0</v>
          </cell>
          <cell r="H275">
            <v>0</v>
          </cell>
          <cell r="I275">
            <v>0</v>
          </cell>
          <cell r="J275">
            <v>0</v>
          </cell>
          <cell r="K275">
            <v>31.4</v>
          </cell>
          <cell r="L275">
            <v>61.12</v>
          </cell>
          <cell r="M275">
            <v>0</v>
          </cell>
          <cell r="N275">
            <v>0</v>
          </cell>
          <cell r="O275">
            <v>0</v>
          </cell>
          <cell r="P275">
            <v>0</v>
          </cell>
          <cell r="S275">
            <v>10000</v>
          </cell>
        </row>
        <row r="276">
          <cell r="A276" t="str">
            <v>14843</v>
          </cell>
          <cell r="B276" t="str">
            <v>3</v>
          </cell>
          <cell r="C276" t="str">
            <v/>
          </cell>
          <cell r="D276" t="str">
            <v>1484</v>
          </cell>
          <cell r="E276">
            <v>0</v>
          </cell>
          <cell r="F276">
            <v>154.87</v>
          </cell>
          <cell r="G276">
            <v>0</v>
          </cell>
          <cell r="H276">
            <v>0</v>
          </cell>
          <cell r="I276">
            <v>0</v>
          </cell>
          <cell r="J276">
            <v>0</v>
          </cell>
          <cell r="K276">
            <v>0</v>
          </cell>
          <cell r="L276">
            <v>0</v>
          </cell>
          <cell r="M276">
            <v>0</v>
          </cell>
          <cell r="N276">
            <v>0</v>
          </cell>
          <cell r="O276">
            <v>0</v>
          </cell>
          <cell r="P276">
            <v>0</v>
          </cell>
          <cell r="S276">
            <v>10000</v>
          </cell>
        </row>
        <row r="277">
          <cell r="A277" t="str">
            <v>14853</v>
          </cell>
          <cell r="B277" t="str">
            <v>3</v>
          </cell>
          <cell r="C277" t="str">
            <v/>
          </cell>
          <cell r="D277" t="str">
            <v>1485</v>
          </cell>
          <cell r="E277">
            <v>0</v>
          </cell>
          <cell r="F277">
            <v>0</v>
          </cell>
          <cell r="G277">
            <v>0</v>
          </cell>
          <cell r="H277">
            <v>0</v>
          </cell>
          <cell r="I277">
            <v>0</v>
          </cell>
          <cell r="J277">
            <v>0</v>
          </cell>
          <cell r="K277">
            <v>0</v>
          </cell>
          <cell r="L277">
            <v>0</v>
          </cell>
          <cell r="M277">
            <v>0</v>
          </cell>
          <cell r="N277">
            <v>0</v>
          </cell>
          <cell r="O277">
            <v>0</v>
          </cell>
          <cell r="P277">
            <v>0</v>
          </cell>
          <cell r="S277">
            <v>10000</v>
          </cell>
        </row>
        <row r="278">
          <cell r="A278" t="str">
            <v>14913</v>
          </cell>
          <cell r="B278" t="str">
            <v>3</v>
          </cell>
          <cell r="C278" t="str">
            <v/>
          </cell>
          <cell r="D278" t="str">
            <v>1491</v>
          </cell>
          <cell r="E278">
            <v>0</v>
          </cell>
          <cell r="F278">
            <v>0</v>
          </cell>
          <cell r="G278">
            <v>0</v>
          </cell>
          <cell r="H278">
            <v>0</v>
          </cell>
          <cell r="I278">
            <v>0</v>
          </cell>
          <cell r="J278">
            <v>0</v>
          </cell>
          <cell r="K278">
            <v>0</v>
          </cell>
          <cell r="L278">
            <v>0</v>
          </cell>
          <cell r="M278">
            <v>0</v>
          </cell>
          <cell r="N278">
            <v>0</v>
          </cell>
          <cell r="O278">
            <v>0</v>
          </cell>
          <cell r="P278">
            <v>0</v>
          </cell>
          <cell r="S278">
            <v>10000</v>
          </cell>
        </row>
        <row r="279">
          <cell r="A279" t="str">
            <v>14923</v>
          </cell>
          <cell r="B279" t="str">
            <v>3</v>
          </cell>
          <cell r="C279" t="str">
            <v/>
          </cell>
          <cell r="D279" t="str">
            <v>1492</v>
          </cell>
          <cell r="E279">
            <v>0</v>
          </cell>
          <cell r="F279">
            <v>0</v>
          </cell>
          <cell r="G279">
            <v>0</v>
          </cell>
          <cell r="H279">
            <v>0</v>
          </cell>
          <cell r="I279">
            <v>0</v>
          </cell>
          <cell r="J279">
            <v>0</v>
          </cell>
          <cell r="K279">
            <v>0</v>
          </cell>
          <cell r="L279">
            <v>0</v>
          </cell>
          <cell r="M279">
            <v>0</v>
          </cell>
          <cell r="N279">
            <v>0</v>
          </cell>
          <cell r="O279">
            <v>0</v>
          </cell>
          <cell r="P279">
            <v>0</v>
          </cell>
          <cell r="S279">
            <v>10000</v>
          </cell>
        </row>
        <row r="280">
          <cell r="A280" t="str">
            <v>16113</v>
          </cell>
          <cell r="B280" t="str">
            <v>3</v>
          </cell>
          <cell r="C280" t="str">
            <v/>
          </cell>
          <cell r="D280" t="str">
            <v>1611</v>
          </cell>
          <cell r="E280">
            <v>0</v>
          </cell>
          <cell r="F280">
            <v>0</v>
          </cell>
          <cell r="G280">
            <v>0</v>
          </cell>
          <cell r="H280">
            <v>0</v>
          </cell>
          <cell r="I280">
            <v>0</v>
          </cell>
          <cell r="J280">
            <v>584.32000000000005</v>
          </cell>
          <cell r="K280">
            <v>0</v>
          </cell>
          <cell r="L280">
            <v>0</v>
          </cell>
          <cell r="M280">
            <v>71.67</v>
          </cell>
          <cell r="N280">
            <v>0</v>
          </cell>
          <cell r="O280">
            <v>0</v>
          </cell>
          <cell r="P280">
            <v>0</v>
          </cell>
          <cell r="S280">
            <v>10000</v>
          </cell>
        </row>
        <row r="281">
          <cell r="A281" t="str">
            <v>16213</v>
          </cell>
          <cell r="B281" t="str">
            <v>3</v>
          </cell>
          <cell r="C281" t="str">
            <v/>
          </cell>
          <cell r="D281" t="str">
            <v>1621</v>
          </cell>
          <cell r="E281">
            <v>0</v>
          </cell>
          <cell r="F281">
            <v>0</v>
          </cell>
          <cell r="G281">
            <v>0</v>
          </cell>
          <cell r="H281">
            <v>0</v>
          </cell>
          <cell r="I281">
            <v>0</v>
          </cell>
          <cell r="J281">
            <v>0</v>
          </cell>
          <cell r="K281">
            <v>0</v>
          </cell>
          <cell r="L281">
            <v>0</v>
          </cell>
          <cell r="M281">
            <v>0</v>
          </cell>
          <cell r="N281">
            <v>0</v>
          </cell>
          <cell r="O281">
            <v>0</v>
          </cell>
          <cell r="P281">
            <v>0</v>
          </cell>
          <cell r="S281">
            <v>10000</v>
          </cell>
        </row>
        <row r="282">
          <cell r="A282" t="str">
            <v>16313</v>
          </cell>
          <cell r="B282" t="str">
            <v>3</v>
          </cell>
          <cell r="C282" t="str">
            <v/>
          </cell>
          <cell r="D282" t="str">
            <v>1631</v>
          </cell>
          <cell r="E282">
            <v>0</v>
          </cell>
          <cell r="F282">
            <v>0</v>
          </cell>
          <cell r="G282">
            <v>0</v>
          </cell>
          <cell r="H282">
            <v>0</v>
          </cell>
          <cell r="I282">
            <v>0</v>
          </cell>
          <cell r="J282">
            <v>0</v>
          </cell>
          <cell r="K282">
            <v>0</v>
          </cell>
          <cell r="L282">
            <v>0</v>
          </cell>
          <cell r="M282">
            <v>0</v>
          </cell>
          <cell r="N282">
            <v>0</v>
          </cell>
          <cell r="O282">
            <v>0</v>
          </cell>
          <cell r="P282">
            <v>0</v>
          </cell>
          <cell r="S282">
            <v>10000</v>
          </cell>
        </row>
        <row r="283">
          <cell r="A283" t="str">
            <v>16323</v>
          </cell>
          <cell r="B283" t="str">
            <v>3</v>
          </cell>
          <cell r="C283" t="str">
            <v/>
          </cell>
          <cell r="D283" t="str">
            <v>1632</v>
          </cell>
          <cell r="E283">
            <v>0</v>
          </cell>
          <cell r="F283">
            <v>0</v>
          </cell>
          <cell r="G283">
            <v>0</v>
          </cell>
          <cell r="H283">
            <v>0</v>
          </cell>
          <cell r="I283">
            <v>0</v>
          </cell>
          <cell r="J283">
            <v>0</v>
          </cell>
          <cell r="K283">
            <v>0</v>
          </cell>
          <cell r="L283">
            <v>0</v>
          </cell>
          <cell r="M283">
            <v>0</v>
          </cell>
          <cell r="N283">
            <v>0</v>
          </cell>
          <cell r="O283">
            <v>0</v>
          </cell>
          <cell r="P283">
            <v>0</v>
          </cell>
          <cell r="S283">
            <v>10000</v>
          </cell>
        </row>
        <row r="284">
          <cell r="A284" t="str">
            <v>16413</v>
          </cell>
          <cell r="B284" t="str">
            <v>3</v>
          </cell>
          <cell r="C284" t="str">
            <v/>
          </cell>
          <cell r="D284" t="str">
            <v>1641</v>
          </cell>
          <cell r="E284">
            <v>0</v>
          </cell>
          <cell r="F284">
            <v>12.04</v>
          </cell>
          <cell r="G284">
            <v>0</v>
          </cell>
          <cell r="H284">
            <v>12.13</v>
          </cell>
          <cell r="I284">
            <v>0</v>
          </cell>
          <cell r="J284">
            <v>0</v>
          </cell>
          <cell r="K284">
            <v>0</v>
          </cell>
          <cell r="L284">
            <v>0</v>
          </cell>
          <cell r="M284">
            <v>0</v>
          </cell>
          <cell r="N284">
            <v>0</v>
          </cell>
          <cell r="O284">
            <v>0</v>
          </cell>
          <cell r="P284">
            <v>0</v>
          </cell>
          <cell r="S284">
            <v>10000</v>
          </cell>
        </row>
        <row r="285">
          <cell r="A285" t="str">
            <v>16513</v>
          </cell>
          <cell r="B285" t="str">
            <v>3</v>
          </cell>
          <cell r="C285" t="str">
            <v/>
          </cell>
          <cell r="D285" t="str">
            <v>1651</v>
          </cell>
          <cell r="E285">
            <v>0</v>
          </cell>
          <cell r="F285">
            <v>0</v>
          </cell>
          <cell r="G285">
            <v>0</v>
          </cell>
          <cell r="H285">
            <v>0</v>
          </cell>
          <cell r="I285">
            <v>0</v>
          </cell>
          <cell r="J285">
            <v>0</v>
          </cell>
          <cell r="K285">
            <v>0</v>
          </cell>
          <cell r="L285">
            <v>0</v>
          </cell>
          <cell r="M285">
            <v>0</v>
          </cell>
          <cell r="N285">
            <v>0</v>
          </cell>
          <cell r="O285">
            <v>0</v>
          </cell>
          <cell r="P285">
            <v>0</v>
          </cell>
          <cell r="S285">
            <v>10000</v>
          </cell>
        </row>
        <row r="286">
          <cell r="A286" t="str">
            <v>16613</v>
          </cell>
          <cell r="B286" t="str">
            <v>3</v>
          </cell>
          <cell r="C286" t="str">
            <v/>
          </cell>
          <cell r="D286" t="str">
            <v>1661</v>
          </cell>
          <cell r="E286">
            <v>104174.48</v>
          </cell>
          <cell r="F286">
            <v>283062.65999999997</v>
          </cell>
          <cell r="G286">
            <v>134054.35999999999</v>
          </cell>
          <cell r="H286">
            <v>244307.12</v>
          </cell>
          <cell r="I286">
            <v>74177.88</v>
          </cell>
          <cell r="J286">
            <v>-48038.41</v>
          </cell>
          <cell r="K286">
            <v>44510.92</v>
          </cell>
          <cell r="L286">
            <v>41785.4</v>
          </cell>
          <cell r="M286">
            <v>53796.83</v>
          </cell>
          <cell r="N286">
            <v>68257.259999999995</v>
          </cell>
          <cell r="O286">
            <v>68366.429999999993</v>
          </cell>
          <cell r="P286">
            <v>59801</v>
          </cell>
          <cell r="S286">
            <v>10000</v>
          </cell>
        </row>
        <row r="287">
          <cell r="A287" t="str">
            <v>16913</v>
          </cell>
          <cell r="B287" t="str">
            <v>3</v>
          </cell>
          <cell r="C287" t="str">
            <v/>
          </cell>
          <cell r="D287" t="str">
            <v>1691</v>
          </cell>
          <cell r="E287">
            <v>0</v>
          </cell>
          <cell r="F287">
            <v>0</v>
          </cell>
          <cell r="G287">
            <v>0</v>
          </cell>
          <cell r="H287">
            <v>0</v>
          </cell>
          <cell r="I287">
            <v>0</v>
          </cell>
          <cell r="J287">
            <v>0</v>
          </cell>
          <cell r="K287">
            <v>0</v>
          </cell>
          <cell r="L287">
            <v>0</v>
          </cell>
          <cell r="M287">
            <v>0</v>
          </cell>
          <cell r="N287">
            <v>0</v>
          </cell>
          <cell r="O287">
            <v>0</v>
          </cell>
          <cell r="P287">
            <v>0</v>
          </cell>
          <cell r="S287">
            <v>10000</v>
          </cell>
        </row>
        <row r="288">
          <cell r="A288" t="str">
            <v>18113</v>
          </cell>
          <cell r="B288" t="str">
            <v>3</v>
          </cell>
          <cell r="C288" t="str">
            <v/>
          </cell>
          <cell r="D288" t="str">
            <v>1811</v>
          </cell>
          <cell r="E288">
            <v>0</v>
          </cell>
          <cell r="F288">
            <v>0</v>
          </cell>
          <cell r="G288">
            <v>0</v>
          </cell>
          <cell r="H288">
            <v>0</v>
          </cell>
          <cell r="I288">
            <v>0</v>
          </cell>
          <cell r="J288">
            <v>0</v>
          </cell>
          <cell r="K288">
            <v>0</v>
          </cell>
          <cell r="L288">
            <v>0</v>
          </cell>
          <cell r="M288">
            <v>0</v>
          </cell>
          <cell r="N288">
            <v>0</v>
          </cell>
          <cell r="O288">
            <v>0</v>
          </cell>
          <cell r="P288">
            <v>0</v>
          </cell>
          <cell r="S288">
            <v>10000</v>
          </cell>
        </row>
        <row r="289">
          <cell r="A289" t="str">
            <v>18213</v>
          </cell>
          <cell r="B289" t="str">
            <v>3</v>
          </cell>
          <cell r="C289" t="str">
            <v/>
          </cell>
          <cell r="D289" t="str">
            <v>1821</v>
          </cell>
          <cell r="E289">
            <v>0</v>
          </cell>
          <cell r="F289">
            <v>0</v>
          </cell>
          <cell r="G289">
            <v>0</v>
          </cell>
          <cell r="H289">
            <v>0</v>
          </cell>
          <cell r="I289">
            <v>0</v>
          </cell>
          <cell r="J289">
            <v>0</v>
          </cell>
          <cell r="K289">
            <v>0</v>
          </cell>
          <cell r="L289">
            <v>0</v>
          </cell>
          <cell r="M289">
            <v>0</v>
          </cell>
          <cell r="N289">
            <v>0</v>
          </cell>
          <cell r="O289">
            <v>0</v>
          </cell>
          <cell r="P289">
            <v>0</v>
          </cell>
          <cell r="S289">
            <v>10000</v>
          </cell>
        </row>
        <row r="290">
          <cell r="A290" t="str">
            <v>18223</v>
          </cell>
          <cell r="B290" t="str">
            <v>3</v>
          </cell>
          <cell r="C290" t="str">
            <v/>
          </cell>
          <cell r="D290" t="str">
            <v>1822</v>
          </cell>
          <cell r="E290">
            <v>3.9</v>
          </cell>
          <cell r="F290">
            <v>2.82</v>
          </cell>
          <cell r="G290">
            <v>0</v>
          </cell>
          <cell r="H290">
            <v>4.74</v>
          </cell>
          <cell r="I290">
            <v>1.9</v>
          </cell>
          <cell r="J290">
            <v>1.65</v>
          </cell>
          <cell r="K290">
            <v>1.39</v>
          </cell>
          <cell r="L290">
            <v>1.1299999999999999</v>
          </cell>
          <cell r="M290">
            <v>3.39</v>
          </cell>
          <cell r="N290">
            <v>2.2599999999999998</v>
          </cell>
          <cell r="O290">
            <v>1.1299999999999999</v>
          </cell>
          <cell r="P290">
            <v>1.1299999999999999</v>
          </cell>
          <cell r="S290">
            <v>10000</v>
          </cell>
        </row>
        <row r="291">
          <cell r="A291" t="str">
            <v>18233</v>
          </cell>
          <cell r="B291" t="str">
            <v>3</v>
          </cell>
          <cell r="C291" t="str">
            <v/>
          </cell>
          <cell r="D291" t="str">
            <v>1823</v>
          </cell>
          <cell r="E291">
            <v>0</v>
          </cell>
          <cell r="F291">
            <v>0</v>
          </cell>
          <cell r="G291">
            <v>0</v>
          </cell>
          <cell r="H291">
            <v>0</v>
          </cell>
          <cell r="I291">
            <v>0</v>
          </cell>
          <cell r="J291">
            <v>0</v>
          </cell>
          <cell r="K291">
            <v>0</v>
          </cell>
          <cell r="L291">
            <v>0</v>
          </cell>
          <cell r="M291">
            <v>0</v>
          </cell>
          <cell r="N291">
            <v>0</v>
          </cell>
          <cell r="O291">
            <v>0</v>
          </cell>
          <cell r="P291">
            <v>0</v>
          </cell>
          <cell r="S291">
            <v>10000</v>
          </cell>
        </row>
        <row r="292">
          <cell r="A292" t="str">
            <v>18313</v>
          </cell>
          <cell r="B292" t="str">
            <v>3</v>
          </cell>
          <cell r="C292" t="str">
            <v/>
          </cell>
          <cell r="D292" t="str">
            <v>1831</v>
          </cell>
          <cell r="E292">
            <v>27.38</v>
          </cell>
          <cell r="F292">
            <v>19.21</v>
          </cell>
          <cell r="G292">
            <v>1.65</v>
          </cell>
          <cell r="H292">
            <v>0</v>
          </cell>
          <cell r="I292">
            <v>2.73</v>
          </cell>
          <cell r="J292">
            <v>3.04</v>
          </cell>
          <cell r="K292">
            <v>1.98</v>
          </cell>
          <cell r="L292">
            <v>0</v>
          </cell>
          <cell r="M292">
            <v>18.29</v>
          </cell>
          <cell r="N292">
            <v>0</v>
          </cell>
          <cell r="O292">
            <v>0</v>
          </cell>
          <cell r="P292">
            <v>0</v>
          </cell>
          <cell r="S292">
            <v>10000</v>
          </cell>
        </row>
        <row r="293">
          <cell r="A293" t="str">
            <v>18413</v>
          </cell>
          <cell r="B293" t="str">
            <v>3</v>
          </cell>
          <cell r="C293" t="str">
            <v/>
          </cell>
          <cell r="D293" t="str">
            <v>1841</v>
          </cell>
          <cell r="E293">
            <v>0</v>
          </cell>
          <cell r="F293">
            <v>0</v>
          </cell>
          <cell r="G293">
            <v>0</v>
          </cell>
          <cell r="H293">
            <v>0</v>
          </cell>
          <cell r="I293">
            <v>0</v>
          </cell>
          <cell r="J293">
            <v>0</v>
          </cell>
          <cell r="K293">
            <v>0</v>
          </cell>
          <cell r="L293">
            <v>0</v>
          </cell>
          <cell r="M293">
            <v>0</v>
          </cell>
          <cell r="N293">
            <v>0</v>
          </cell>
          <cell r="O293">
            <v>0</v>
          </cell>
          <cell r="P293">
            <v>0</v>
          </cell>
          <cell r="S293">
            <v>10000</v>
          </cell>
        </row>
        <row r="294">
          <cell r="A294" t="str">
            <v>18513</v>
          </cell>
          <cell r="B294" t="str">
            <v>3</v>
          </cell>
          <cell r="C294" t="str">
            <v/>
          </cell>
          <cell r="D294" t="str">
            <v>1851</v>
          </cell>
          <cell r="E294">
            <v>0</v>
          </cell>
          <cell r="F294">
            <v>0</v>
          </cell>
          <cell r="G294">
            <v>0</v>
          </cell>
          <cell r="H294">
            <v>0</v>
          </cell>
          <cell r="I294">
            <v>0</v>
          </cell>
          <cell r="J294">
            <v>0</v>
          </cell>
          <cell r="K294">
            <v>0</v>
          </cell>
          <cell r="L294">
            <v>0</v>
          </cell>
          <cell r="M294">
            <v>0</v>
          </cell>
          <cell r="N294">
            <v>0</v>
          </cell>
          <cell r="O294">
            <v>0</v>
          </cell>
          <cell r="P294">
            <v>0</v>
          </cell>
          <cell r="S294">
            <v>10000</v>
          </cell>
        </row>
        <row r="295">
          <cell r="A295" t="str">
            <v>18913</v>
          </cell>
          <cell r="B295" t="str">
            <v>3</v>
          </cell>
          <cell r="C295" t="str">
            <v/>
          </cell>
          <cell r="D295" t="str">
            <v>1891</v>
          </cell>
          <cell r="E295">
            <v>0</v>
          </cell>
          <cell r="F295">
            <v>0</v>
          </cell>
          <cell r="G295">
            <v>0</v>
          </cell>
          <cell r="H295">
            <v>0</v>
          </cell>
          <cell r="I295">
            <v>0</v>
          </cell>
          <cell r="J295">
            <v>0</v>
          </cell>
          <cell r="K295">
            <v>0</v>
          </cell>
          <cell r="L295">
            <v>0</v>
          </cell>
          <cell r="M295">
            <v>0</v>
          </cell>
          <cell r="N295">
            <v>0</v>
          </cell>
          <cell r="O295">
            <v>0</v>
          </cell>
          <cell r="P295">
            <v>0</v>
          </cell>
          <cell r="S295">
            <v>10000</v>
          </cell>
        </row>
        <row r="296">
          <cell r="A296" t="str">
            <v>19113</v>
          </cell>
          <cell r="B296" t="str">
            <v>3</v>
          </cell>
          <cell r="C296" t="str">
            <v/>
          </cell>
          <cell r="D296" t="str">
            <v>1911</v>
          </cell>
          <cell r="E296">
            <v>0</v>
          </cell>
          <cell r="F296">
            <v>0</v>
          </cell>
          <cell r="G296">
            <v>0</v>
          </cell>
          <cell r="H296">
            <v>0</v>
          </cell>
          <cell r="I296">
            <v>0</v>
          </cell>
          <cell r="J296">
            <v>-0.51</v>
          </cell>
          <cell r="K296">
            <v>0</v>
          </cell>
          <cell r="L296">
            <v>0</v>
          </cell>
          <cell r="M296">
            <v>0</v>
          </cell>
          <cell r="N296">
            <v>-2235</v>
          </cell>
          <cell r="O296">
            <v>-24</v>
          </cell>
          <cell r="P296">
            <v>21769</v>
          </cell>
          <cell r="S296">
            <v>10000</v>
          </cell>
        </row>
        <row r="297">
          <cell r="A297" t="str">
            <v>19213</v>
          </cell>
          <cell r="B297" t="str">
            <v>3</v>
          </cell>
          <cell r="C297" t="str">
            <v/>
          </cell>
          <cell r="D297" t="str">
            <v>1921</v>
          </cell>
          <cell r="E297">
            <v>0</v>
          </cell>
          <cell r="F297">
            <v>0</v>
          </cell>
          <cell r="G297">
            <v>0</v>
          </cell>
          <cell r="H297">
            <v>0</v>
          </cell>
          <cell r="I297">
            <v>0</v>
          </cell>
          <cell r="J297">
            <v>0</v>
          </cell>
          <cell r="K297">
            <v>0</v>
          </cell>
          <cell r="L297">
            <v>0</v>
          </cell>
          <cell r="M297">
            <v>0</v>
          </cell>
          <cell r="N297">
            <v>0</v>
          </cell>
          <cell r="O297">
            <v>0</v>
          </cell>
          <cell r="P297">
            <v>0</v>
          </cell>
          <cell r="S297">
            <v>10000</v>
          </cell>
        </row>
        <row r="298">
          <cell r="A298" t="str">
            <v>19313</v>
          </cell>
          <cell r="B298" t="str">
            <v>3</v>
          </cell>
          <cell r="C298" t="str">
            <v/>
          </cell>
          <cell r="D298" t="str">
            <v>1931</v>
          </cell>
          <cell r="E298">
            <v>0</v>
          </cell>
          <cell r="F298">
            <v>0</v>
          </cell>
          <cell r="G298">
            <v>0</v>
          </cell>
          <cell r="H298">
            <v>0</v>
          </cell>
          <cell r="I298">
            <v>0</v>
          </cell>
          <cell r="J298">
            <v>0</v>
          </cell>
          <cell r="K298">
            <v>0</v>
          </cell>
          <cell r="L298">
            <v>0</v>
          </cell>
          <cell r="M298">
            <v>0</v>
          </cell>
          <cell r="N298">
            <v>0</v>
          </cell>
          <cell r="O298">
            <v>0</v>
          </cell>
          <cell r="P298">
            <v>0</v>
          </cell>
          <cell r="S298">
            <v>10000</v>
          </cell>
        </row>
        <row r="299">
          <cell r="A299" t="str">
            <v>19413</v>
          </cell>
          <cell r="B299" t="str">
            <v>3</v>
          </cell>
          <cell r="C299" t="str">
            <v/>
          </cell>
          <cell r="D299" t="str">
            <v>1941</v>
          </cell>
          <cell r="E299">
            <v>0</v>
          </cell>
          <cell r="F299">
            <v>0</v>
          </cell>
          <cell r="G299">
            <v>0</v>
          </cell>
          <cell r="H299">
            <v>0</v>
          </cell>
          <cell r="I299">
            <v>0</v>
          </cell>
          <cell r="J299">
            <v>0</v>
          </cell>
          <cell r="K299">
            <v>0</v>
          </cell>
          <cell r="L299">
            <v>0</v>
          </cell>
          <cell r="M299">
            <v>0</v>
          </cell>
          <cell r="N299">
            <v>0</v>
          </cell>
          <cell r="O299">
            <v>0</v>
          </cell>
          <cell r="P299">
            <v>0</v>
          </cell>
          <cell r="S299">
            <v>10000</v>
          </cell>
        </row>
        <row r="300">
          <cell r="A300" t="str">
            <v>19513</v>
          </cell>
          <cell r="B300" t="str">
            <v>3</v>
          </cell>
          <cell r="C300" t="str">
            <v/>
          </cell>
          <cell r="D300" t="str">
            <v>1951</v>
          </cell>
          <cell r="E300">
            <v>0</v>
          </cell>
          <cell r="F300">
            <v>0</v>
          </cell>
          <cell r="G300">
            <v>0</v>
          </cell>
          <cell r="H300">
            <v>0</v>
          </cell>
          <cell r="I300">
            <v>0</v>
          </cell>
          <cell r="J300">
            <v>0</v>
          </cell>
          <cell r="K300">
            <v>0</v>
          </cell>
          <cell r="L300">
            <v>0</v>
          </cell>
          <cell r="M300">
            <v>0</v>
          </cell>
          <cell r="N300">
            <v>0</v>
          </cell>
          <cell r="O300">
            <v>0</v>
          </cell>
          <cell r="P300">
            <v>0</v>
          </cell>
          <cell r="S300">
            <v>10000</v>
          </cell>
        </row>
        <row r="301">
          <cell r="A301" t="str">
            <v>19613</v>
          </cell>
          <cell r="B301" t="str">
            <v>3</v>
          </cell>
          <cell r="C301" t="str">
            <v/>
          </cell>
          <cell r="D301" t="str">
            <v>1961</v>
          </cell>
          <cell r="E301">
            <v>0</v>
          </cell>
          <cell r="F301">
            <v>0</v>
          </cell>
          <cell r="G301">
            <v>0</v>
          </cell>
          <cell r="H301">
            <v>0</v>
          </cell>
          <cell r="I301">
            <v>0</v>
          </cell>
          <cell r="J301">
            <v>0</v>
          </cell>
          <cell r="K301">
            <v>0</v>
          </cell>
          <cell r="L301">
            <v>0</v>
          </cell>
          <cell r="M301">
            <v>0</v>
          </cell>
          <cell r="N301">
            <v>0</v>
          </cell>
          <cell r="O301">
            <v>0</v>
          </cell>
          <cell r="P301">
            <v>0</v>
          </cell>
          <cell r="S301">
            <v>10000</v>
          </cell>
        </row>
        <row r="302">
          <cell r="A302" t="str">
            <v>19913</v>
          </cell>
          <cell r="B302" t="str">
            <v>3</v>
          </cell>
          <cell r="C302" t="str">
            <v/>
          </cell>
          <cell r="D302" t="str">
            <v>1991</v>
          </cell>
          <cell r="E302">
            <v>0</v>
          </cell>
          <cell r="F302">
            <v>0</v>
          </cell>
          <cell r="G302">
            <v>0</v>
          </cell>
          <cell r="H302">
            <v>0</v>
          </cell>
          <cell r="I302">
            <v>0</v>
          </cell>
          <cell r="J302">
            <v>0</v>
          </cell>
          <cell r="K302">
            <v>0</v>
          </cell>
          <cell r="L302">
            <v>0</v>
          </cell>
          <cell r="M302">
            <v>20570.36</v>
          </cell>
          <cell r="N302">
            <v>0</v>
          </cell>
          <cell r="O302">
            <v>0</v>
          </cell>
          <cell r="P302">
            <v>-20570.36</v>
          </cell>
          <cell r="S302">
            <v>10000</v>
          </cell>
        </row>
        <row r="303">
          <cell r="A303" t="str">
            <v>95113</v>
          </cell>
          <cell r="B303" t="str">
            <v>3</v>
          </cell>
          <cell r="C303" t="str">
            <v/>
          </cell>
          <cell r="D303" t="str">
            <v>9511</v>
          </cell>
          <cell r="E303">
            <v>0</v>
          </cell>
          <cell r="F303">
            <v>0</v>
          </cell>
          <cell r="G303">
            <v>0</v>
          </cell>
          <cell r="H303">
            <v>0</v>
          </cell>
          <cell r="I303">
            <v>0</v>
          </cell>
          <cell r="J303">
            <v>0</v>
          </cell>
          <cell r="K303">
            <v>0</v>
          </cell>
          <cell r="L303">
            <v>0</v>
          </cell>
          <cell r="M303">
            <v>0</v>
          </cell>
          <cell r="N303">
            <v>0</v>
          </cell>
          <cell r="O303">
            <v>0</v>
          </cell>
          <cell r="P303">
            <v>0</v>
          </cell>
          <cell r="S303">
            <v>10000</v>
          </cell>
        </row>
        <row r="304">
          <cell r="A304" t="str">
            <v>95213</v>
          </cell>
          <cell r="B304" t="str">
            <v>3</v>
          </cell>
          <cell r="C304" t="str">
            <v/>
          </cell>
          <cell r="D304" t="str">
            <v>9521</v>
          </cell>
          <cell r="E304">
            <v>0</v>
          </cell>
          <cell r="F304">
            <v>0</v>
          </cell>
          <cell r="G304">
            <v>0</v>
          </cell>
          <cell r="H304">
            <v>0</v>
          </cell>
          <cell r="I304">
            <v>0</v>
          </cell>
          <cell r="J304">
            <v>0</v>
          </cell>
          <cell r="K304">
            <v>0</v>
          </cell>
          <cell r="L304">
            <v>0</v>
          </cell>
          <cell r="M304">
            <v>0</v>
          </cell>
          <cell r="N304">
            <v>0</v>
          </cell>
          <cell r="O304">
            <v>0</v>
          </cell>
          <cell r="P304">
            <v>0</v>
          </cell>
          <cell r="S304">
            <v>10000</v>
          </cell>
        </row>
        <row r="305">
          <cell r="A305" t="str">
            <v>95313</v>
          </cell>
          <cell r="B305" t="str">
            <v>3</v>
          </cell>
          <cell r="C305" t="str">
            <v/>
          </cell>
          <cell r="D305" t="str">
            <v>9531</v>
          </cell>
          <cell r="E305">
            <v>0</v>
          </cell>
          <cell r="F305">
            <v>0</v>
          </cell>
          <cell r="G305">
            <v>0</v>
          </cell>
          <cell r="H305">
            <v>0</v>
          </cell>
          <cell r="I305">
            <v>0</v>
          </cell>
          <cell r="J305">
            <v>0</v>
          </cell>
          <cell r="K305">
            <v>0</v>
          </cell>
          <cell r="L305">
            <v>0</v>
          </cell>
          <cell r="M305">
            <v>0</v>
          </cell>
          <cell r="N305">
            <v>0</v>
          </cell>
          <cell r="O305">
            <v>0</v>
          </cell>
          <cell r="P305">
            <v>0</v>
          </cell>
          <cell r="S305">
            <v>10000</v>
          </cell>
        </row>
        <row r="306">
          <cell r="A306" t="str">
            <v>95413</v>
          </cell>
          <cell r="B306" t="str">
            <v>3</v>
          </cell>
          <cell r="C306" t="str">
            <v/>
          </cell>
          <cell r="D306" t="str">
            <v>9541</v>
          </cell>
          <cell r="E306">
            <v>0</v>
          </cell>
          <cell r="F306">
            <v>0</v>
          </cell>
          <cell r="G306">
            <v>0</v>
          </cell>
          <cell r="H306">
            <v>0</v>
          </cell>
          <cell r="I306">
            <v>0</v>
          </cell>
          <cell r="J306">
            <v>0</v>
          </cell>
          <cell r="K306">
            <v>0</v>
          </cell>
          <cell r="L306">
            <v>0</v>
          </cell>
          <cell r="M306">
            <v>0</v>
          </cell>
          <cell r="N306">
            <v>0</v>
          </cell>
          <cell r="O306">
            <v>0</v>
          </cell>
          <cell r="P306">
            <v>0</v>
          </cell>
          <cell r="S306">
            <v>10000</v>
          </cell>
        </row>
        <row r="307">
          <cell r="A307" t="str">
            <v>95513</v>
          </cell>
          <cell r="B307" t="str">
            <v>3</v>
          </cell>
          <cell r="C307" t="str">
            <v/>
          </cell>
          <cell r="D307" t="str">
            <v>9551</v>
          </cell>
          <cell r="E307">
            <v>0</v>
          </cell>
          <cell r="F307">
            <v>0</v>
          </cell>
          <cell r="G307">
            <v>0</v>
          </cell>
          <cell r="H307">
            <v>0</v>
          </cell>
          <cell r="I307">
            <v>0</v>
          </cell>
          <cell r="J307">
            <v>0</v>
          </cell>
          <cell r="K307">
            <v>0</v>
          </cell>
          <cell r="L307">
            <v>0</v>
          </cell>
          <cell r="M307">
            <v>0</v>
          </cell>
          <cell r="N307">
            <v>0</v>
          </cell>
          <cell r="O307">
            <v>0</v>
          </cell>
          <cell r="P307">
            <v>0</v>
          </cell>
          <cell r="S307">
            <v>10000</v>
          </cell>
        </row>
        <row r="308">
          <cell r="A308" t="str">
            <v>96113</v>
          </cell>
          <cell r="B308" t="str">
            <v>3</v>
          </cell>
          <cell r="C308" t="str">
            <v/>
          </cell>
          <cell r="D308" t="str">
            <v>9611</v>
          </cell>
          <cell r="E308">
            <v>0</v>
          </cell>
          <cell r="F308">
            <v>0</v>
          </cell>
          <cell r="G308">
            <v>0</v>
          </cell>
          <cell r="H308">
            <v>0</v>
          </cell>
          <cell r="I308">
            <v>0</v>
          </cell>
          <cell r="J308">
            <v>0</v>
          </cell>
          <cell r="K308">
            <v>0</v>
          </cell>
          <cell r="L308">
            <v>0</v>
          </cell>
          <cell r="M308">
            <v>0</v>
          </cell>
          <cell r="N308">
            <v>0</v>
          </cell>
          <cell r="O308">
            <v>0</v>
          </cell>
          <cell r="P308">
            <v>0</v>
          </cell>
          <cell r="S308">
            <v>10000</v>
          </cell>
        </row>
        <row r="309">
          <cell r="A309" t="str">
            <v>96213</v>
          </cell>
          <cell r="B309" t="str">
            <v>3</v>
          </cell>
          <cell r="C309" t="str">
            <v/>
          </cell>
          <cell r="D309" t="str">
            <v>9621</v>
          </cell>
          <cell r="E309">
            <v>0</v>
          </cell>
          <cell r="F309">
            <v>0</v>
          </cell>
          <cell r="G309">
            <v>0</v>
          </cell>
          <cell r="H309">
            <v>0</v>
          </cell>
          <cell r="I309">
            <v>0</v>
          </cell>
          <cell r="J309">
            <v>0</v>
          </cell>
          <cell r="K309">
            <v>0</v>
          </cell>
          <cell r="L309">
            <v>0</v>
          </cell>
          <cell r="M309">
            <v>0</v>
          </cell>
          <cell r="N309">
            <v>0</v>
          </cell>
          <cell r="O309">
            <v>0</v>
          </cell>
          <cell r="P309">
            <v>0</v>
          </cell>
          <cell r="S309">
            <v>10000</v>
          </cell>
        </row>
        <row r="310">
          <cell r="A310" t="str">
            <v>96313</v>
          </cell>
          <cell r="B310" t="str">
            <v>3</v>
          </cell>
          <cell r="C310" t="str">
            <v/>
          </cell>
          <cell r="D310" t="str">
            <v>9631</v>
          </cell>
          <cell r="E310">
            <v>0</v>
          </cell>
          <cell r="F310">
            <v>0</v>
          </cell>
          <cell r="G310">
            <v>0</v>
          </cell>
          <cell r="H310">
            <v>0</v>
          </cell>
          <cell r="I310">
            <v>0</v>
          </cell>
          <cell r="J310">
            <v>0</v>
          </cell>
          <cell r="K310">
            <v>0</v>
          </cell>
          <cell r="L310">
            <v>0</v>
          </cell>
          <cell r="M310">
            <v>0</v>
          </cell>
          <cell r="N310">
            <v>0</v>
          </cell>
          <cell r="O310">
            <v>0</v>
          </cell>
          <cell r="P310">
            <v>0</v>
          </cell>
          <cell r="S310">
            <v>10000</v>
          </cell>
        </row>
        <row r="311">
          <cell r="A311" t="str">
            <v>98113</v>
          </cell>
          <cell r="B311" t="str">
            <v>3</v>
          </cell>
          <cell r="C311" t="str">
            <v/>
          </cell>
          <cell r="D311" t="str">
            <v>9811</v>
          </cell>
          <cell r="E311">
            <v>0</v>
          </cell>
          <cell r="F311">
            <v>0</v>
          </cell>
          <cell r="G311">
            <v>0</v>
          </cell>
          <cell r="H311">
            <v>0</v>
          </cell>
          <cell r="I311">
            <v>0</v>
          </cell>
          <cell r="J311">
            <v>0</v>
          </cell>
          <cell r="K311">
            <v>0</v>
          </cell>
          <cell r="L311">
            <v>0</v>
          </cell>
          <cell r="M311">
            <v>0</v>
          </cell>
          <cell r="N311">
            <v>0</v>
          </cell>
          <cell r="O311">
            <v>0</v>
          </cell>
          <cell r="P311">
            <v>0</v>
          </cell>
          <cell r="S311">
            <v>10000</v>
          </cell>
        </row>
        <row r="312">
          <cell r="A312" t="str">
            <v>98513</v>
          </cell>
          <cell r="B312" t="str">
            <v>3</v>
          </cell>
          <cell r="C312" t="str">
            <v/>
          </cell>
          <cell r="D312" t="str">
            <v>9851</v>
          </cell>
          <cell r="E312">
            <v>0</v>
          </cell>
          <cell r="F312">
            <v>0</v>
          </cell>
          <cell r="G312">
            <v>0</v>
          </cell>
          <cell r="H312">
            <v>0</v>
          </cell>
          <cell r="I312">
            <v>0</v>
          </cell>
          <cell r="J312">
            <v>0</v>
          </cell>
          <cell r="K312">
            <v>0</v>
          </cell>
          <cell r="L312">
            <v>0</v>
          </cell>
          <cell r="M312">
            <v>0</v>
          </cell>
          <cell r="N312">
            <v>0</v>
          </cell>
          <cell r="O312">
            <v>0</v>
          </cell>
          <cell r="P312">
            <v>24.11</v>
          </cell>
          <cell r="S312">
            <v>10000</v>
          </cell>
        </row>
        <row r="313">
          <cell r="A313" t="str">
            <v>0</v>
          </cell>
          <cell r="B313" t="str">
            <v>0</v>
          </cell>
          <cell r="C313" t="str">
            <v/>
          </cell>
          <cell r="D313" t="str">
            <v/>
          </cell>
          <cell r="E313">
            <v>243303.81</v>
          </cell>
          <cell r="F313">
            <v>442922.57</v>
          </cell>
          <cell r="G313">
            <v>383695.95</v>
          </cell>
          <cell r="H313">
            <v>321274.46999999997</v>
          </cell>
          <cell r="I313">
            <v>210592.97</v>
          </cell>
          <cell r="J313">
            <v>-691824.09</v>
          </cell>
          <cell r="K313">
            <v>317145.5</v>
          </cell>
          <cell r="L313">
            <v>180664.24</v>
          </cell>
          <cell r="M313">
            <v>199629.07</v>
          </cell>
          <cell r="N313">
            <v>183981.9</v>
          </cell>
          <cell r="O313">
            <v>277670.45</v>
          </cell>
          <cell r="P313">
            <v>138653.15</v>
          </cell>
          <cell r="S313">
            <v>10000</v>
          </cell>
        </row>
        <row r="314">
          <cell r="A314" t="str">
            <v>10114</v>
          </cell>
          <cell r="B314" t="str">
            <v>4</v>
          </cell>
          <cell r="C314" t="str">
            <v/>
          </cell>
          <cell r="D314" t="str">
            <v>1011</v>
          </cell>
          <cell r="E314">
            <v>0</v>
          </cell>
          <cell r="F314">
            <v>0</v>
          </cell>
          <cell r="G314">
            <v>0</v>
          </cell>
          <cell r="H314">
            <v>0</v>
          </cell>
          <cell r="I314">
            <v>0</v>
          </cell>
          <cell r="J314">
            <v>0</v>
          </cell>
          <cell r="K314">
            <v>0</v>
          </cell>
          <cell r="L314">
            <v>0</v>
          </cell>
          <cell r="M314">
            <v>0</v>
          </cell>
          <cell r="N314">
            <v>0</v>
          </cell>
          <cell r="O314">
            <v>0</v>
          </cell>
          <cell r="P314">
            <v>0</v>
          </cell>
          <cell r="S314">
            <v>10000</v>
          </cell>
        </row>
        <row r="315">
          <cell r="A315" t="str">
            <v>10124</v>
          </cell>
          <cell r="B315" t="str">
            <v>4</v>
          </cell>
          <cell r="C315" t="str">
            <v/>
          </cell>
          <cell r="D315" t="str">
            <v>1012</v>
          </cell>
          <cell r="E315">
            <v>0</v>
          </cell>
          <cell r="F315">
            <v>0</v>
          </cell>
          <cell r="G315">
            <v>0</v>
          </cell>
          <cell r="H315">
            <v>0</v>
          </cell>
          <cell r="I315">
            <v>0</v>
          </cell>
          <cell r="J315">
            <v>0</v>
          </cell>
          <cell r="K315">
            <v>0</v>
          </cell>
          <cell r="L315">
            <v>0</v>
          </cell>
          <cell r="M315">
            <v>0</v>
          </cell>
          <cell r="N315">
            <v>0</v>
          </cell>
          <cell r="O315">
            <v>0</v>
          </cell>
          <cell r="P315">
            <v>0</v>
          </cell>
          <cell r="S315">
            <v>10000</v>
          </cell>
        </row>
        <row r="316">
          <cell r="A316" t="str">
            <v>10134</v>
          </cell>
          <cell r="B316" t="str">
            <v>4</v>
          </cell>
          <cell r="C316" t="str">
            <v/>
          </cell>
          <cell r="D316" t="str">
            <v>1013</v>
          </cell>
          <cell r="E316">
            <v>0</v>
          </cell>
          <cell r="F316">
            <v>0</v>
          </cell>
          <cell r="G316">
            <v>0</v>
          </cell>
          <cell r="H316">
            <v>0</v>
          </cell>
          <cell r="I316">
            <v>0</v>
          </cell>
          <cell r="J316">
            <v>0</v>
          </cell>
          <cell r="K316">
            <v>0</v>
          </cell>
          <cell r="L316">
            <v>0</v>
          </cell>
          <cell r="M316">
            <v>0</v>
          </cell>
          <cell r="N316">
            <v>0</v>
          </cell>
          <cell r="O316">
            <v>0</v>
          </cell>
          <cell r="P316">
            <v>0</v>
          </cell>
          <cell r="S316">
            <v>10000</v>
          </cell>
        </row>
        <row r="317">
          <cell r="A317" t="str">
            <v>10144</v>
          </cell>
          <cell r="B317" t="str">
            <v>4</v>
          </cell>
          <cell r="C317" t="str">
            <v/>
          </cell>
          <cell r="D317" t="str">
            <v>1014</v>
          </cell>
          <cell r="E317">
            <v>0</v>
          </cell>
          <cell r="F317">
            <v>0</v>
          </cell>
          <cell r="G317">
            <v>0</v>
          </cell>
          <cell r="H317">
            <v>0</v>
          </cell>
          <cell r="I317">
            <v>0</v>
          </cell>
          <cell r="J317">
            <v>0</v>
          </cell>
          <cell r="K317">
            <v>0</v>
          </cell>
          <cell r="L317">
            <v>0</v>
          </cell>
          <cell r="M317">
            <v>0</v>
          </cell>
          <cell r="N317">
            <v>0</v>
          </cell>
          <cell r="O317">
            <v>0</v>
          </cell>
          <cell r="P317">
            <v>0</v>
          </cell>
          <cell r="S317">
            <v>10000</v>
          </cell>
        </row>
        <row r="318">
          <cell r="A318" t="str">
            <v>10154</v>
          </cell>
          <cell r="B318" t="str">
            <v>4</v>
          </cell>
          <cell r="C318" t="str">
            <v/>
          </cell>
          <cell r="D318" t="str">
            <v>1015</v>
          </cell>
          <cell r="E318">
            <v>0</v>
          </cell>
          <cell r="F318">
            <v>0</v>
          </cell>
          <cell r="G318">
            <v>50000</v>
          </cell>
          <cell r="H318">
            <v>25000</v>
          </cell>
          <cell r="I318">
            <v>25000</v>
          </cell>
          <cell r="J318">
            <v>0</v>
          </cell>
          <cell r="K318">
            <v>0</v>
          </cell>
          <cell r="L318">
            <v>0</v>
          </cell>
          <cell r="M318">
            <v>0</v>
          </cell>
          <cell r="N318">
            <v>0</v>
          </cell>
          <cell r="O318">
            <v>0</v>
          </cell>
          <cell r="P318">
            <v>-100000</v>
          </cell>
          <cell r="S318">
            <v>10000</v>
          </cell>
        </row>
        <row r="319">
          <cell r="A319" t="str">
            <v>10164</v>
          </cell>
          <cell r="B319" t="str">
            <v>4</v>
          </cell>
          <cell r="C319" t="str">
            <v/>
          </cell>
          <cell r="D319" t="str">
            <v>1016</v>
          </cell>
          <cell r="E319">
            <v>79.19</v>
          </cell>
          <cell r="F319">
            <v>-262.52</v>
          </cell>
          <cell r="G319">
            <v>1075.48</v>
          </cell>
          <cell r="H319">
            <v>77.05</v>
          </cell>
          <cell r="I319">
            <v>0</v>
          </cell>
          <cell r="J319">
            <v>99275.86</v>
          </cell>
          <cell r="K319">
            <v>40000</v>
          </cell>
          <cell r="L319">
            <v>0</v>
          </cell>
          <cell r="M319">
            <v>0</v>
          </cell>
          <cell r="N319">
            <v>0</v>
          </cell>
          <cell r="O319">
            <v>-42243.51</v>
          </cell>
          <cell r="P319">
            <v>491310</v>
          </cell>
          <cell r="S319">
            <v>10000</v>
          </cell>
        </row>
        <row r="320">
          <cell r="A320" t="str">
            <v>10174</v>
          </cell>
          <cell r="B320" t="str">
            <v>4</v>
          </cell>
          <cell r="C320" t="str">
            <v/>
          </cell>
          <cell r="D320" t="str">
            <v>1017</v>
          </cell>
          <cell r="E320">
            <v>0</v>
          </cell>
          <cell r="F320">
            <v>0</v>
          </cell>
          <cell r="G320">
            <v>0</v>
          </cell>
          <cell r="H320">
            <v>0</v>
          </cell>
          <cell r="I320">
            <v>0</v>
          </cell>
          <cell r="J320">
            <v>0</v>
          </cell>
          <cell r="K320">
            <v>0</v>
          </cell>
          <cell r="L320">
            <v>0</v>
          </cell>
          <cell r="M320">
            <v>0</v>
          </cell>
          <cell r="N320">
            <v>0</v>
          </cell>
          <cell r="O320">
            <v>0</v>
          </cell>
          <cell r="P320">
            <v>0</v>
          </cell>
          <cell r="S320">
            <v>10000</v>
          </cell>
        </row>
        <row r="321">
          <cell r="A321" t="str">
            <v>10184</v>
          </cell>
          <cell r="B321" t="str">
            <v>4</v>
          </cell>
          <cell r="C321" t="str">
            <v/>
          </cell>
          <cell r="D321" t="str">
            <v>1018</v>
          </cell>
          <cell r="E321">
            <v>0</v>
          </cell>
          <cell r="F321">
            <v>0</v>
          </cell>
          <cell r="G321">
            <v>0</v>
          </cell>
          <cell r="H321">
            <v>0</v>
          </cell>
          <cell r="I321">
            <v>0</v>
          </cell>
          <cell r="J321">
            <v>0</v>
          </cell>
          <cell r="K321">
            <v>0</v>
          </cell>
          <cell r="L321">
            <v>0</v>
          </cell>
          <cell r="M321">
            <v>0</v>
          </cell>
          <cell r="N321">
            <v>0</v>
          </cell>
          <cell r="O321">
            <v>0</v>
          </cell>
          <cell r="P321">
            <v>0</v>
          </cell>
          <cell r="S321">
            <v>10000</v>
          </cell>
        </row>
        <row r="322">
          <cell r="A322" t="str">
            <v>10214</v>
          </cell>
          <cell r="B322" t="str">
            <v>4</v>
          </cell>
          <cell r="C322" t="str">
            <v/>
          </cell>
          <cell r="D322" t="str">
            <v>1021</v>
          </cell>
          <cell r="E322">
            <v>0</v>
          </cell>
          <cell r="F322">
            <v>0</v>
          </cell>
          <cell r="G322">
            <v>0</v>
          </cell>
          <cell r="H322">
            <v>0</v>
          </cell>
          <cell r="I322">
            <v>0</v>
          </cell>
          <cell r="J322">
            <v>1974</v>
          </cell>
          <cell r="K322">
            <v>0</v>
          </cell>
          <cell r="L322">
            <v>0</v>
          </cell>
          <cell r="M322">
            <v>0</v>
          </cell>
          <cell r="N322">
            <v>0</v>
          </cell>
          <cell r="O322">
            <v>0</v>
          </cell>
          <cell r="P322">
            <v>0</v>
          </cell>
          <cell r="S322">
            <v>10000</v>
          </cell>
        </row>
        <row r="323">
          <cell r="A323" t="str">
            <v>10224</v>
          </cell>
          <cell r="B323" t="str">
            <v>4</v>
          </cell>
          <cell r="C323" t="str">
            <v/>
          </cell>
          <cell r="D323" t="str">
            <v>1022</v>
          </cell>
          <cell r="E323">
            <v>0</v>
          </cell>
          <cell r="F323">
            <v>0</v>
          </cell>
          <cell r="G323">
            <v>0</v>
          </cell>
          <cell r="H323">
            <v>0</v>
          </cell>
          <cell r="I323">
            <v>0</v>
          </cell>
          <cell r="J323">
            <v>0</v>
          </cell>
          <cell r="K323">
            <v>0</v>
          </cell>
          <cell r="L323">
            <v>0</v>
          </cell>
          <cell r="M323">
            <v>0</v>
          </cell>
          <cell r="N323">
            <v>0</v>
          </cell>
          <cell r="O323">
            <v>0</v>
          </cell>
          <cell r="P323">
            <v>0</v>
          </cell>
          <cell r="S323">
            <v>10000</v>
          </cell>
        </row>
        <row r="324">
          <cell r="A324" t="str">
            <v>10234</v>
          </cell>
          <cell r="B324" t="str">
            <v>4</v>
          </cell>
          <cell r="C324" t="str">
            <v/>
          </cell>
          <cell r="D324" t="str">
            <v>1023</v>
          </cell>
          <cell r="E324">
            <v>0</v>
          </cell>
          <cell r="F324">
            <v>0</v>
          </cell>
          <cell r="G324">
            <v>0</v>
          </cell>
          <cell r="H324">
            <v>0</v>
          </cell>
          <cell r="I324">
            <v>0</v>
          </cell>
          <cell r="J324">
            <v>0</v>
          </cell>
          <cell r="K324">
            <v>0</v>
          </cell>
          <cell r="L324">
            <v>0</v>
          </cell>
          <cell r="M324">
            <v>0</v>
          </cell>
          <cell r="N324">
            <v>0</v>
          </cell>
          <cell r="O324">
            <v>0</v>
          </cell>
          <cell r="P324">
            <v>0</v>
          </cell>
          <cell r="S324">
            <v>10000</v>
          </cell>
        </row>
        <row r="325">
          <cell r="A325" t="str">
            <v>10314</v>
          </cell>
          <cell r="B325" t="str">
            <v>4</v>
          </cell>
          <cell r="C325" t="str">
            <v/>
          </cell>
          <cell r="D325" t="str">
            <v>1031</v>
          </cell>
          <cell r="E325">
            <v>0</v>
          </cell>
          <cell r="F325">
            <v>0</v>
          </cell>
          <cell r="G325">
            <v>0</v>
          </cell>
          <cell r="H325">
            <v>0</v>
          </cell>
          <cell r="I325">
            <v>0</v>
          </cell>
          <cell r="J325">
            <v>0</v>
          </cell>
          <cell r="K325">
            <v>0</v>
          </cell>
          <cell r="L325">
            <v>0</v>
          </cell>
          <cell r="M325">
            <v>0</v>
          </cell>
          <cell r="N325">
            <v>0</v>
          </cell>
          <cell r="O325">
            <v>0</v>
          </cell>
          <cell r="P325">
            <v>0</v>
          </cell>
          <cell r="S325">
            <v>10000</v>
          </cell>
        </row>
        <row r="326">
          <cell r="A326" t="str">
            <v>10414</v>
          </cell>
          <cell r="B326" t="str">
            <v>4</v>
          </cell>
          <cell r="C326" t="str">
            <v/>
          </cell>
          <cell r="D326" t="str">
            <v>1041</v>
          </cell>
          <cell r="E326">
            <v>179.1</v>
          </cell>
          <cell r="F326">
            <v>0</v>
          </cell>
          <cell r="G326">
            <v>-56.64</v>
          </cell>
          <cell r="H326">
            <v>1123.1600000000001</v>
          </cell>
          <cell r="I326">
            <v>-143.28</v>
          </cell>
          <cell r="J326">
            <v>99.14</v>
          </cell>
          <cell r="K326">
            <v>0</v>
          </cell>
          <cell r="L326">
            <v>0</v>
          </cell>
          <cell r="M326">
            <v>-32495</v>
          </cell>
          <cell r="N326">
            <v>0</v>
          </cell>
          <cell r="O326">
            <v>-17805.560000000001</v>
          </cell>
          <cell r="P326">
            <v>3250</v>
          </cell>
          <cell r="S326">
            <v>10000</v>
          </cell>
        </row>
        <row r="327">
          <cell r="A327" t="str">
            <v>10424</v>
          </cell>
          <cell r="B327" t="str">
            <v>4</v>
          </cell>
          <cell r="C327" t="str">
            <v/>
          </cell>
          <cell r="D327" t="str">
            <v>1042</v>
          </cell>
          <cell r="E327">
            <v>0</v>
          </cell>
          <cell r="F327">
            <v>0</v>
          </cell>
          <cell r="G327">
            <v>0</v>
          </cell>
          <cell r="H327">
            <v>0</v>
          </cell>
          <cell r="I327">
            <v>0</v>
          </cell>
          <cell r="J327">
            <v>0</v>
          </cell>
          <cell r="K327">
            <v>0</v>
          </cell>
          <cell r="L327">
            <v>0</v>
          </cell>
          <cell r="M327">
            <v>0</v>
          </cell>
          <cell r="N327">
            <v>0</v>
          </cell>
          <cell r="O327">
            <v>0</v>
          </cell>
          <cell r="P327">
            <v>0</v>
          </cell>
          <cell r="S327">
            <v>10000</v>
          </cell>
        </row>
        <row r="328">
          <cell r="A328" t="str">
            <v>10434</v>
          </cell>
          <cell r="B328" t="str">
            <v>4</v>
          </cell>
          <cell r="C328" t="str">
            <v/>
          </cell>
          <cell r="D328" t="str">
            <v>1043</v>
          </cell>
          <cell r="E328">
            <v>0</v>
          </cell>
          <cell r="F328">
            <v>0</v>
          </cell>
          <cell r="G328">
            <v>0</v>
          </cell>
          <cell r="H328">
            <v>0</v>
          </cell>
          <cell r="I328">
            <v>0</v>
          </cell>
          <cell r="J328">
            <v>0</v>
          </cell>
          <cell r="K328">
            <v>0</v>
          </cell>
          <cell r="L328">
            <v>0</v>
          </cell>
          <cell r="M328">
            <v>0</v>
          </cell>
          <cell r="N328">
            <v>0</v>
          </cell>
          <cell r="O328">
            <v>0</v>
          </cell>
          <cell r="P328">
            <v>0</v>
          </cell>
          <cell r="S328">
            <v>10000</v>
          </cell>
        </row>
        <row r="329">
          <cell r="A329" t="str">
            <v>10444</v>
          </cell>
          <cell r="B329" t="str">
            <v>4</v>
          </cell>
          <cell r="C329" t="str">
            <v/>
          </cell>
          <cell r="D329" t="str">
            <v>1044</v>
          </cell>
          <cell r="E329">
            <v>0</v>
          </cell>
          <cell r="F329">
            <v>0</v>
          </cell>
          <cell r="G329">
            <v>0</v>
          </cell>
          <cell r="H329">
            <v>0</v>
          </cell>
          <cell r="I329">
            <v>0</v>
          </cell>
          <cell r="J329">
            <v>0</v>
          </cell>
          <cell r="K329">
            <v>0</v>
          </cell>
          <cell r="L329">
            <v>0</v>
          </cell>
          <cell r="M329">
            <v>0</v>
          </cell>
          <cell r="N329">
            <v>0</v>
          </cell>
          <cell r="O329">
            <v>0</v>
          </cell>
          <cell r="P329">
            <v>0</v>
          </cell>
          <cell r="S329">
            <v>10000</v>
          </cell>
        </row>
        <row r="330">
          <cell r="A330" t="str">
            <v>10454</v>
          </cell>
          <cell r="B330" t="str">
            <v>4</v>
          </cell>
          <cell r="C330" t="str">
            <v/>
          </cell>
          <cell r="D330" t="str">
            <v>1045</v>
          </cell>
          <cell r="E330">
            <v>0</v>
          </cell>
          <cell r="F330">
            <v>0</v>
          </cell>
          <cell r="G330">
            <v>0</v>
          </cell>
          <cell r="H330">
            <v>0</v>
          </cell>
          <cell r="I330">
            <v>0</v>
          </cell>
          <cell r="J330">
            <v>0</v>
          </cell>
          <cell r="K330">
            <v>0</v>
          </cell>
          <cell r="L330">
            <v>0</v>
          </cell>
          <cell r="M330">
            <v>0</v>
          </cell>
          <cell r="N330">
            <v>0</v>
          </cell>
          <cell r="O330">
            <v>0</v>
          </cell>
          <cell r="P330">
            <v>0</v>
          </cell>
          <cell r="S330">
            <v>10000</v>
          </cell>
        </row>
        <row r="331">
          <cell r="A331" t="str">
            <v>10514</v>
          </cell>
          <cell r="B331" t="str">
            <v>4</v>
          </cell>
          <cell r="C331" t="str">
            <v/>
          </cell>
          <cell r="D331" t="str">
            <v>1051</v>
          </cell>
          <cell r="E331">
            <v>0</v>
          </cell>
          <cell r="F331">
            <v>0</v>
          </cell>
          <cell r="G331">
            <v>0</v>
          </cell>
          <cell r="H331">
            <v>0</v>
          </cell>
          <cell r="I331">
            <v>0</v>
          </cell>
          <cell r="J331">
            <v>0</v>
          </cell>
          <cell r="K331">
            <v>0</v>
          </cell>
          <cell r="L331">
            <v>0</v>
          </cell>
          <cell r="M331">
            <v>0</v>
          </cell>
          <cell r="N331">
            <v>0</v>
          </cell>
          <cell r="O331">
            <v>0</v>
          </cell>
          <cell r="P331">
            <v>0</v>
          </cell>
          <cell r="S331">
            <v>10000</v>
          </cell>
        </row>
        <row r="332">
          <cell r="A332" t="str">
            <v>10524</v>
          </cell>
          <cell r="B332" t="str">
            <v>4</v>
          </cell>
          <cell r="C332" t="str">
            <v/>
          </cell>
          <cell r="D332" t="str">
            <v>1052</v>
          </cell>
          <cell r="E332">
            <v>0</v>
          </cell>
          <cell r="F332">
            <v>0</v>
          </cell>
          <cell r="G332">
            <v>0</v>
          </cell>
          <cell r="H332">
            <v>0</v>
          </cell>
          <cell r="I332">
            <v>0</v>
          </cell>
          <cell r="J332">
            <v>0</v>
          </cell>
          <cell r="K332">
            <v>0</v>
          </cell>
          <cell r="L332">
            <v>0</v>
          </cell>
          <cell r="M332">
            <v>0</v>
          </cell>
          <cell r="N332">
            <v>0</v>
          </cell>
          <cell r="O332">
            <v>0</v>
          </cell>
          <cell r="P332">
            <v>0</v>
          </cell>
          <cell r="S332">
            <v>10000</v>
          </cell>
        </row>
        <row r="333">
          <cell r="A333" t="str">
            <v>10614</v>
          </cell>
          <cell r="B333" t="str">
            <v>4</v>
          </cell>
          <cell r="C333" t="str">
            <v/>
          </cell>
          <cell r="D333" t="str">
            <v>1061</v>
          </cell>
          <cell r="E333">
            <v>0</v>
          </cell>
          <cell r="F333">
            <v>0</v>
          </cell>
          <cell r="G333">
            <v>0</v>
          </cell>
          <cell r="H333">
            <v>0</v>
          </cell>
          <cell r="I333">
            <v>0</v>
          </cell>
          <cell r="J333">
            <v>0</v>
          </cell>
          <cell r="K333">
            <v>0</v>
          </cell>
          <cell r="L333">
            <v>0</v>
          </cell>
          <cell r="M333">
            <v>0</v>
          </cell>
          <cell r="N333">
            <v>0</v>
          </cell>
          <cell r="O333">
            <v>0</v>
          </cell>
          <cell r="P333">
            <v>0</v>
          </cell>
          <cell r="S333">
            <v>10000</v>
          </cell>
        </row>
        <row r="334">
          <cell r="A334" t="str">
            <v>10624</v>
          </cell>
          <cell r="B334" t="str">
            <v>4</v>
          </cell>
          <cell r="C334" t="str">
            <v/>
          </cell>
          <cell r="D334" t="str">
            <v>1062</v>
          </cell>
          <cell r="E334">
            <v>0</v>
          </cell>
          <cell r="F334">
            <v>0</v>
          </cell>
          <cell r="G334">
            <v>0</v>
          </cell>
          <cell r="H334">
            <v>0</v>
          </cell>
          <cell r="I334">
            <v>0</v>
          </cell>
          <cell r="J334">
            <v>0</v>
          </cell>
          <cell r="K334">
            <v>0</v>
          </cell>
          <cell r="L334">
            <v>0</v>
          </cell>
          <cell r="M334">
            <v>0</v>
          </cell>
          <cell r="N334">
            <v>0</v>
          </cell>
          <cell r="O334">
            <v>0</v>
          </cell>
          <cell r="P334">
            <v>0</v>
          </cell>
          <cell r="S334">
            <v>10000</v>
          </cell>
        </row>
        <row r="335">
          <cell r="A335" t="str">
            <v>10714</v>
          </cell>
          <cell r="B335" t="str">
            <v>4</v>
          </cell>
          <cell r="C335" t="str">
            <v/>
          </cell>
          <cell r="D335" t="str">
            <v>1071</v>
          </cell>
          <cell r="E335">
            <v>0</v>
          </cell>
          <cell r="F335">
            <v>0</v>
          </cell>
          <cell r="G335">
            <v>10000</v>
          </cell>
          <cell r="H335">
            <v>10000</v>
          </cell>
          <cell r="I335">
            <v>10000</v>
          </cell>
          <cell r="J335">
            <v>0</v>
          </cell>
          <cell r="K335">
            <v>0</v>
          </cell>
          <cell r="L335">
            <v>748.9</v>
          </cell>
          <cell r="M335">
            <v>0</v>
          </cell>
          <cell r="N335">
            <v>0</v>
          </cell>
          <cell r="O335">
            <v>0</v>
          </cell>
          <cell r="P335">
            <v>100000</v>
          </cell>
          <cell r="S335">
            <v>10000</v>
          </cell>
        </row>
        <row r="336">
          <cell r="A336" t="str">
            <v>10724</v>
          </cell>
          <cell r="B336" t="str">
            <v>4</v>
          </cell>
          <cell r="C336" t="str">
            <v/>
          </cell>
          <cell r="D336" t="str">
            <v>1072</v>
          </cell>
          <cell r="E336">
            <v>0</v>
          </cell>
          <cell r="F336">
            <v>0</v>
          </cell>
          <cell r="G336">
            <v>0</v>
          </cell>
          <cell r="H336">
            <v>0</v>
          </cell>
          <cell r="I336">
            <v>0</v>
          </cell>
          <cell r="J336">
            <v>0</v>
          </cell>
          <cell r="K336">
            <v>0</v>
          </cell>
          <cell r="L336">
            <v>0</v>
          </cell>
          <cell r="M336">
            <v>0</v>
          </cell>
          <cell r="N336">
            <v>0</v>
          </cell>
          <cell r="O336">
            <v>0</v>
          </cell>
          <cell r="P336">
            <v>0</v>
          </cell>
          <cell r="S336">
            <v>10000</v>
          </cell>
        </row>
        <row r="337">
          <cell r="A337" t="str">
            <v>10814</v>
          </cell>
          <cell r="B337" t="str">
            <v>4</v>
          </cell>
          <cell r="C337" t="str">
            <v/>
          </cell>
          <cell r="D337" t="str">
            <v>1081</v>
          </cell>
          <cell r="E337">
            <v>0</v>
          </cell>
          <cell r="F337">
            <v>0</v>
          </cell>
          <cell r="G337">
            <v>0</v>
          </cell>
          <cell r="H337">
            <v>0</v>
          </cell>
          <cell r="I337">
            <v>0</v>
          </cell>
          <cell r="J337">
            <v>0</v>
          </cell>
          <cell r="K337">
            <v>0</v>
          </cell>
          <cell r="L337">
            <v>0</v>
          </cell>
          <cell r="M337">
            <v>0</v>
          </cell>
          <cell r="N337">
            <v>0</v>
          </cell>
          <cell r="O337">
            <v>0</v>
          </cell>
          <cell r="P337">
            <v>0</v>
          </cell>
          <cell r="S337">
            <v>10000</v>
          </cell>
        </row>
        <row r="338">
          <cell r="A338" t="str">
            <v>10914</v>
          </cell>
          <cell r="B338" t="str">
            <v>4</v>
          </cell>
          <cell r="C338" t="str">
            <v/>
          </cell>
          <cell r="D338" t="str">
            <v>1091</v>
          </cell>
          <cell r="E338">
            <v>0</v>
          </cell>
          <cell r="F338">
            <v>0</v>
          </cell>
          <cell r="G338">
            <v>0</v>
          </cell>
          <cell r="H338">
            <v>0</v>
          </cell>
          <cell r="I338">
            <v>0</v>
          </cell>
          <cell r="J338">
            <v>0</v>
          </cell>
          <cell r="K338">
            <v>0</v>
          </cell>
          <cell r="L338">
            <v>0</v>
          </cell>
          <cell r="M338">
            <v>0</v>
          </cell>
          <cell r="N338">
            <v>0</v>
          </cell>
          <cell r="O338">
            <v>0</v>
          </cell>
          <cell r="P338">
            <v>0</v>
          </cell>
          <cell r="S338">
            <v>10000</v>
          </cell>
        </row>
        <row r="339">
          <cell r="A339" t="str">
            <v>11114</v>
          </cell>
          <cell r="B339" t="str">
            <v>4</v>
          </cell>
          <cell r="C339" t="str">
            <v/>
          </cell>
          <cell r="D339" t="str">
            <v>1111</v>
          </cell>
          <cell r="E339">
            <v>0</v>
          </cell>
          <cell r="F339">
            <v>0</v>
          </cell>
          <cell r="G339">
            <v>0</v>
          </cell>
          <cell r="H339">
            <v>0</v>
          </cell>
          <cell r="I339">
            <v>0</v>
          </cell>
          <cell r="J339">
            <v>0</v>
          </cell>
          <cell r="K339">
            <v>0</v>
          </cell>
          <cell r="L339">
            <v>0</v>
          </cell>
          <cell r="M339">
            <v>0</v>
          </cell>
          <cell r="N339">
            <v>0</v>
          </cell>
          <cell r="O339">
            <v>0</v>
          </cell>
          <cell r="P339">
            <v>0</v>
          </cell>
          <cell r="S339">
            <v>10000</v>
          </cell>
        </row>
        <row r="340">
          <cell r="A340" t="str">
            <v>11124</v>
          </cell>
          <cell r="B340" t="str">
            <v>4</v>
          </cell>
          <cell r="C340" t="str">
            <v/>
          </cell>
          <cell r="D340" t="str">
            <v>1112</v>
          </cell>
          <cell r="E340">
            <v>0</v>
          </cell>
          <cell r="F340">
            <v>0</v>
          </cell>
          <cell r="G340">
            <v>0</v>
          </cell>
          <cell r="H340">
            <v>0</v>
          </cell>
          <cell r="I340">
            <v>0</v>
          </cell>
          <cell r="J340">
            <v>0</v>
          </cell>
          <cell r="K340">
            <v>0</v>
          </cell>
          <cell r="L340">
            <v>0</v>
          </cell>
          <cell r="M340">
            <v>0</v>
          </cell>
          <cell r="N340">
            <v>0</v>
          </cell>
          <cell r="O340">
            <v>0</v>
          </cell>
          <cell r="P340">
            <v>0</v>
          </cell>
          <cell r="S340">
            <v>10000</v>
          </cell>
        </row>
        <row r="341">
          <cell r="A341" t="str">
            <v>11214</v>
          </cell>
          <cell r="B341" t="str">
            <v>4</v>
          </cell>
          <cell r="C341" t="str">
            <v/>
          </cell>
          <cell r="D341" t="str">
            <v>1121</v>
          </cell>
          <cell r="E341">
            <v>0</v>
          </cell>
          <cell r="F341">
            <v>0</v>
          </cell>
          <cell r="G341">
            <v>0</v>
          </cell>
          <cell r="H341">
            <v>0</v>
          </cell>
          <cell r="I341">
            <v>0</v>
          </cell>
          <cell r="J341">
            <v>0</v>
          </cell>
          <cell r="K341">
            <v>0</v>
          </cell>
          <cell r="L341">
            <v>0</v>
          </cell>
          <cell r="M341">
            <v>0</v>
          </cell>
          <cell r="N341">
            <v>0</v>
          </cell>
          <cell r="O341">
            <v>0</v>
          </cell>
          <cell r="P341">
            <v>0</v>
          </cell>
          <cell r="S341">
            <v>10000</v>
          </cell>
        </row>
        <row r="342">
          <cell r="A342" t="str">
            <v>11314</v>
          </cell>
          <cell r="B342" t="str">
            <v>4</v>
          </cell>
          <cell r="C342" t="str">
            <v/>
          </cell>
          <cell r="D342" t="str">
            <v>1131</v>
          </cell>
          <cell r="E342">
            <v>0</v>
          </cell>
          <cell r="F342">
            <v>0</v>
          </cell>
          <cell r="G342">
            <v>0</v>
          </cell>
          <cell r="H342">
            <v>0</v>
          </cell>
          <cell r="I342">
            <v>0</v>
          </cell>
          <cell r="J342">
            <v>0</v>
          </cell>
          <cell r="K342">
            <v>0</v>
          </cell>
          <cell r="L342">
            <v>0</v>
          </cell>
          <cell r="M342">
            <v>0</v>
          </cell>
          <cell r="N342">
            <v>0</v>
          </cell>
          <cell r="O342">
            <v>0</v>
          </cell>
          <cell r="P342">
            <v>0</v>
          </cell>
          <cell r="S342">
            <v>10000</v>
          </cell>
        </row>
        <row r="343">
          <cell r="A343" t="str">
            <v>11324</v>
          </cell>
          <cell r="B343" t="str">
            <v>4</v>
          </cell>
          <cell r="C343" t="str">
            <v/>
          </cell>
          <cell r="D343" t="str">
            <v>1132</v>
          </cell>
          <cell r="E343">
            <v>0</v>
          </cell>
          <cell r="F343">
            <v>0</v>
          </cell>
          <cell r="G343">
            <v>0</v>
          </cell>
          <cell r="H343">
            <v>0</v>
          </cell>
          <cell r="I343">
            <v>0</v>
          </cell>
          <cell r="J343">
            <v>0</v>
          </cell>
          <cell r="K343">
            <v>0</v>
          </cell>
          <cell r="L343">
            <v>0</v>
          </cell>
          <cell r="M343">
            <v>0</v>
          </cell>
          <cell r="N343">
            <v>0</v>
          </cell>
          <cell r="O343">
            <v>0</v>
          </cell>
          <cell r="P343">
            <v>0</v>
          </cell>
          <cell r="S343">
            <v>10000</v>
          </cell>
        </row>
        <row r="344">
          <cell r="A344" t="str">
            <v>11414</v>
          </cell>
          <cell r="B344" t="str">
            <v>4</v>
          </cell>
          <cell r="C344" t="str">
            <v/>
          </cell>
          <cell r="D344" t="str">
            <v>1141</v>
          </cell>
          <cell r="E344">
            <v>0</v>
          </cell>
          <cell r="F344">
            <v>0</v>
          </cell>
          <cell r="G344">
            <v>0</v>
          </cell>
          <cell r="H344">
            <v>0</v>
          </cell>
          <cell r="I344">
            <v>0</v>
          </cell>
          <cell r="J344">
            <v>0</v>
          </cell>
          <cell r="K344">
            <v>0</v>
          </cell>
          <cell r="L344">
            <v>0</v>
          </cell>
          <cell r="M344">
            <v>0</v>
          </cell>
          <cell r="N344">
            <v>0</v>
          </cell>
          <cell r="O344">
            <v>0</v>
          </cell>
          <cell r="P344">
            <v>0</v>
          </cell>
          <cell r="S344">
            <v>10000</v>
          </cell>
        </row>
        <row r="345">
          <cell r="A345" t="str">
            <v>11424</v>
          </cell>
          <cell r="B345" t="str">
            <v>4</v>
          </cell>
          <cell r="C345" t="str">
            <v/>
          </cell>
          <cell r="D345" t="str">
            <v>1142</v>
          </cell>
          <cell r="E345">
            <v>0</v>
          </cell>
          <cell r="F345">
            <v>0</v>
          </cell>
          <cell r="G345">
            <v>0</v>
          </cell>
          <cell r="H345">
            <v>0</v>
          </cell>
          <cell r="I345">
            <v>0</v>
          </cell>
          <cell r="J345">
            <v>0</v>
          </cell>
          <cell r="K345">
            <v>0</v>
          </cell>
          <cell r="L345">
            <v>0</v>
          </cell>
          <cell r="M345">
            <v>0</v>
          </cell>
          <cell r="N345">
            <v>0</v>
          </cell>
          <cell r="O345">
            <v>0</v>
          </cell>
          <cell r="P345">
            <v>0</v>
          </cell>
          <cell r="S345">
            <v>10000</v>
          </cell>
        </row>
        <row r="346">
          <cell r="A346" t="str">
            <v>11434</v>
          </cell>
          <cell r="B346" t="str">
            <v>4</v>
          </cell>
          <cell r="C346" t="str">
            <v/>
          </cell>
          <cell r="D346" t="str">
            <v>1143</v>
          </cell>
          <cell r="E346">
            <v>0</v>
          </cell>
          <cell r="F346">
            <v>0</v>
          </cell>
          <cell r="G346">
            <v>0</v>
          </cell>
          <cell r="H346">
            <v>0</v>
          </cell>
          <cell r="I346">
            <v>0</v>
          </cell>
          <cell r="J346">
            <v>0</v>
          </cell>
          <cell r="K346">
            <v>0</v>
          </cell>
          <cell r="L346">
            <v>0</v>
          </cell>
          <cell r="M346">
            <v>0</v>
          </cell>
          <cell r="N346">
            <v>0</v>
          </cell>
          <cell r="O346">
            <v>0</v>
          </cell>
          <cell r="P346">
            <v>0</v>
          </cell>
          <cell r="S346">
            <v>10000</v>
          </cell>
        </row>
        <row r="347">
          <cell r="A347" t="str">
            <v>12714</v>
          </cell>
          <cell r="B347" t="str">
            <v>4</v>
          </cell>
          <cell r="C347" t="str">
            <v/>
          </cell>
          <cell r="D347" t="str">
            <v>1271</v>
          </cell>
          <cell r="E347">
            <v>0</v>
          </cell>
          <cell r="F347">
            <v>0</v>
          </cell>
          <cell r="G347">
            <v>0</v>
          </cell>
          <cell r="H347">
            <v>0</v>
          </cell>
          <cell r="I347">
            <v>0</v>
          </cell>
          <cell r="J347">
            <v>0</v>
          </cell>
          <cell r="K347">
            <v>0</v>
          </cell>
          <cell r="L347">
            <v>0</v>
          </cell>
          <cell r="M347">
            <v>0</v>
          </cell>
          <cell r="N347">
            <v>0</v>
          </cell>
          <cell r="O347">
            <v>0</v>
          </cell>
          <cell r="P347">
            <v>114</v>
          </cell>
          <cell r="S347">
            <v>10000</v>
          </cell>
        </row>
        <row r="348">
          <cell r="A348" t="str">
            <v>12724</v>
          </cell>
          <cell r="B348" t="str">
            <v>4</v>
          </cell>
          <cell r="C348" t="str">
            <v/>
          </cell>
          <cell r="D348" t="str">
            <v>1272</v>
          </cell>
          <cell r="E348">
            <v>0</v>
          </cell>
          <cell r="F348">
            <v>0</v>
          </cell>
          <cell r="G348">
            <v>0</v>
          </cell>
          <cell r="H348">
            <v>0</v>
          </cell>
          <cell r="I348">
            <v>0</v>
          </cell>
          <cell r="J348">
            <v>0</v>
          </cell>
          <cell r="K348">
            <v>-2.86</v>
          </cell>
          <cell r="L348">
            <v>0</v>
          </cell>
          <cell r="M348">
            <v>0</v>
          </cell>
          <cell r="N348">
            <v>0</v>
          </cell>
          <cell r="O348">
            <v>1.86</v>
          </cell>
          <cell r="P348">
            <v>0</v>
          </cell>
          <cell r="S348">
            <v>10000</v>
          </cell>
        </row>
        <row r="349">
          <cell r="A349" t="str">
            <v>12734</v>
          </cell>
          <cell r="B349" t="str">
            <v>4</v>
          </cell>
          <cell r="C349" t="str">
            <v/>
          </cell>
          <cell r="D349" t="str">
            <v>1273</v>
          </cell>
          <cell r="E349">
            <v>0</v>
          </cell>
          <cell r="F349">
            <v>9817.7800000000007</v>
          </cell>
          <cell r="G349">
            <v>67024.52</v>
          </cell>
          <cell r="H349">
            <v>-6944</v>
          </cell>
          <cell r="I349">
            <v>9845.7999999999993</v>
          </cell>
          <cell r="J349">
            <v>194.51</v>
          </cell>
          <cell r="K349">
            <v>11623</v>
          </cell>
          <cell r="L349">
            <v>25652.68</v>
          </cell>
          <cell r="M349">
            <v>10067.049999999999</v>
          </cell>
          <cell r="N349">
            <v>0</v>
          </cell>
          <cell r="O349">
            <v>4940</v>
          </cell>
          <cell r="P349">
            <v>4541.54</v>
          </cell>
          <cell r="S349">
            <v>10000</v>
          </cell>
        </row>
        <row r="350">
          <cell r="A350" t="str">
            <v>12744</v>
          </cell>
          <cell r="B350" t="str">
            <v>4</v>
          </cell>
          <cell r="C350" t="str">
            <v/>
          </cell>
          <cell r="D350" t="str">
            <v>1274</v>
          </cell>
          <cell r="E350">
            <v>0</v>
          </cell>
          <cell r="F350">
            <v>0</v>
          </cell>
          <cell r="G350">
            <v>0</v>
          </cell>
          <cell r="H350">
            <v>0</v>
          </cell>
          <cell r="I350">
            <v>0</v>
          </cell>
          <cell r="J350">
            <v>0</v>
          </cell>
          <cell r="K350">
            <v>0</v>
          </cell>
          <cell r="L350">
            <v>0</v>
          </cell>
          <cell r="M350">
            <v>0</v>
          </cell>
          <cell r="N350">
            <v>0</v>
          </cell>
          <cell r="O350">
            <v>0</v>
          </cell>
          <cell r="P350">
            <v>0</v>
          </cell>
          <cell r="S350">
            <v>10000</v>
          </cell>
        </row>
        <row r="351">
          <cell r="A351" t="str">
            <v>12754</v>
          </cell>
          <cell r="B351" t="str">
            <v>4</v>
          </cell>
          <cell r="C351" t="str">
            <v/>
          </cell>
          <cell r="D351" t="str">
            <v>1275</v>
          </cell>
          <cell r="E351">
            <v>707.17</v>
          </cell>
          <cell r="F351">
            <v>5495.28</v>
          </cell>
          <cell r="G351">
            <v>7106.75</v>
          </cell>
          <cell r="H351">
            <v>30434.01</v>
          </cell>
          <cell r="I351">
            <v>13828.1</v>
          </cell>
          <cell r="J351">
            <v>6424.71</v>
          </cell>
          <cell r="K351">
            <v>1357.28</v>
          </cell>
          <cell r="L351">
            <v>6897.63</v>
          </cell>
          <cell r="M351">
            <v>8162.39</v>
          </cell>
          <cell r="N351">
            <v>7318.17</v>
          </cell>
          <cell r="O351">
            <v>10665.25</v>
          </cell>
          <cell r="P351">
            <v>439.1</v>
          </cell>
          <cell r="S351">
            <v>10000</v>
          </cell>
        </row>
        <row r="352">
          <cell r="A352" t="str">
            <v>12764</v>
          </cell>
          <cell r="B352" t="str">
            <v>4</v>
          </cell>
          <cell r="C352" t="str">
            <v/>
          </cell>
          <cell r="D352" t="str">
            <v>1276</v>
          </cell>
          <cell r="E352">
            <v>0</v>
          </cell>
          <cell r="F352">
            <v>0</v>
          </cell>
          <cell r="G352">
            <v>0</v>
          </cell>
          <cell r="H352">
            <v>0</v>
          </cell>
          <cell r="I352">
            <v>0</v>
          </cell>
          <cell r="J352">
            <v>0</v>
          </cell>
          <cell r="K352">
            <v>0</v>
          </cell>
          <cell r="L352">
            <v>0</v>
          </cell>
          <cell r="M352">
            <v>0</v>
          </cell>
          <cell r="N352">
            <v>0</v>
          </cell>
          <cell r="O352">
            <v>0</v>
          </cell>
          <cell r="P352">
            <v>0</v>
          </cell>
          <cell r="S352">
            <v>10000</v>
          </cell>
        </row>
        <row r="353">
          <cell r="A353" t="str">
            <v>12814</v>
          </cell>
          <cell r="B353" t="str">
            <v>4</v>
          </cell>
          <cell r="C353" t="str">
            <v/>
          </cell>
          <cell r="D353" t="str">
            <v>1281</v>
          </cell>
          <cell r="E353">
            <v>0</v>
          </cell>
          <cell r="F353">
            <v>0</v>
          </cell>
          <cell r="G353">
            <v>0</v>
          </cell>
          <cell r="H353">
            <v>0</v>
          </cell>
          <cell r="I353">
            <v>0</v>
          </cell>
          <cell r="J353">
            <v>0</v>
          </cell>
          <cell r="K353">
            <v>0</v>
          </cell>
          <cell r="L353">
            <v>0</v>
          </cell>
          <cell r="M353">
            <v>0</v>
          </cell>
          <cell r="N353">
            <v>0</v>
          </cell>
          <cell r="O353">
            <v>0</v>
          </cell>
          <cell r="P353">
            <v>0</v>
          </cell>
          <cell r="S353">
            <v>10000</v>
          </cell>
        </row>
        <row r="354">
          <cell r="A354" t="str">
            <v>12824</v>
          </cell>
          <cell r="B354" t="str">
            <v>4</v>
          </cell>
          <cell r="C354" t="str">
            <v/>
          </cell>
          <cell r="D354" t="str">
            <v>1282</v>
          </cell>
          <cell r="E354">
            <v>0</v>
          </cell>
          <cell r="F354">
            <v>0</v>
          </cell>
          <cell r="G354">
            <v>0</v>
          </cell>
          <cell r="H354">
            <v>0</v>
          </cell>
          <cell r="I354">
            <v>0</v>
          </cell>
          <cell r="J354">
            <v>0</v>
          </cell>
          <cell r="K354">
            <v>0</v>
          </cell>
          <cell r="L354">
            <v>0</v>
          </cell>
          <cell r="M354">
            <v>0</v>
          </cell>
          <cell r="N354">
            <v>0</v>
          </cell>
          <cell r="O354">
            <v>0</v>
          </cell>
          <cell r="P354">
            <v>0</v>
          </cell>
          <cell r="S354">
            <v>10000</v>
          </cell>
        </row>
        <row r="355">
          <cell r="A355" t="str">
            <v>12914</v>
          </cell>
          <cell r="B355" t="str">
            <v>4</v>
          </cell>
          <cell r="C355" t="str">
            <v/>
          </cell>
          <cell r="D355" t="str">
            <v>1291</v>
          </cell>
          <cell r="E355">
            <v>0</v>
          </cell>
          <cell r="F355">
            <v>0</v>
          </cell>
          <cell r="G355">
            <v>0</v>
          </cell>
          <cell r="H355">
            <v>0</v>
          </cell>
          <cell r="I355">
            <v>0</v>
          </cell>
          <cell r="J355">
            <v>0</v>
          </cell>
          <cell r="K355">
            <v>0</v>
          </cell>
          <cell r="L355">
            <v>0</v>
          </cell>
          <cell r="M355">
            <v>0</v>
          </cell>
          <cell r="N355">
            <v>0</v>
          </cell>
          <cell r="O355">
            <v>0</v>
          </cell>
          <cell r="P355">
            <v>0</v>
          </cell>
          <cell r="S355">
            <v>10000</v>
          </cell>
        </row>
        <row r="356">
          <cell r="A356" t="str">
            <v>13114</v>
          </cell>
          <cell r="B356" t="str">
            <v>4</v>
          </cell>
          <cell r="C356" t="str">
            <v/>
          </cell>
          <cell r="D356" t="str">
            <v>1311</v>
          </cell>
          <cell r="E356">
            <v>0</v>
          </cell>
          <cell r="F356">
            <v>-5160.0200000000004</v>
          </cell>
          <cell r="G356">
            <v>0</v>
          </cell>
          <cell r="H356">
            <v>0</v>
          </cell>
          <cell r="I356">
            <v>0</v>
          </cell>
          <cell r="J356">
            <v>0</v>
          </cell>
          <cell r="K356">
            <v>1000</v>
          </cell>
          <cell r="L356">
            <v>16666.669999999998</v>
          </cell>
          <cell r="M356">
            <v>1000</v>
          </cell>
          <cell r="N356">
            <v>1000</v>
          </cell>
          <cell r="O356">
            <v>1000</v>
          </cell>
          <cell r="P356">
            <v>-33019</v>
          </cell>
          <cell r="S356">
            <v>10000</v>
          </cell>
        </row>
        <row r="357">
          <cell r="A357" t="str">
            <v>13214</v>
          </cell>
          <cell r="B357" t="str">
            <v>4</v>
          </cell>
          <cell r="C357" t="str">
            <v/>
          </cell>
          <cell r="D357" t="str">
            <v>1321</v>
          </cell>
          <cell r="E357">
            <v>0</v>
          </cell>
          <cell r="F357">
            <v>0</v>
          </cell>
          <cell r="G357">
            <v>0</v>
          </cell>
          <cell r="H357">
            <v>0</v>
          </cell>
          <cell r="I357">
            <v>0</v>
          </cell>
          <cell r="J357">
            <v>0</v>
          </cell>
          <cell r="K357">
            <v>0</v>
          </cell>
          <cell r="L357">
            <v>0</v>
          </cell>
          <cell r="M357">
            <v>0</v>
          </cell>
          <cell r="N357">
            <v>0</v>
          </cell>
          <cell r="O357">
            <v>0</v>
          </cell>
          <cell r="P357">
            <v>0</v>
          </cell>
          <cell r="S357">
            <v>10000</v>
          </cell>
        </row>
        <row r="358">
          <cell r="A358" t="str">
            <v>13314</v>
          </cell>
          <cell r="B358" t="str">
            <v>4</v>
          </cell>
          <cell r="C358" t="str">
            <v/>
          </cell>
          <cell r="D358" t="str">
            <v>1331</v>
          </cell>
          <cell r="E358">
            <v>0</v>
          </cell>
          <cell r="F358">
            <v>0</v>
          </cell>
          <cell r="G358">
            <v>0</v>
          </cell>
          <cell r="H358">
            <v>0</v>
          </cell>
          <cell r="I358">
            <v>0</v>
          </cell>
          <cell r="J358">
            <v>0</v>
          </cell>
          <cell r="K358">
            <v>0</v>
          </cell>
          <cell r="L358">
            <v>0</v>
          </cell>
          <cell r="M358">
            <v>0</v>
          </cell>
          <cell r="N358">
            <v>0</v>
          </cell>
          <cell r="O358">
            <v>0</v>
          </cell>
          <cell r="P358">
            <v>0</v>
          </cell>
          <cell r="S358">
            <v>10000</v>
          </cell>
        </row>
        <row r="359">
          <cell r="A359" t="str">
            <v>13614</v>
          </cell>
          <cell r="B359" t="str">
            <v>4</v>
          </cell>
          <cell r="C359" t="str">
            <v/>
          </cell>
          <cell r="D359" t="str">
            <v>1361</v>
          </cell>
          <cell r="E359">
            <v>0</v>
          </cell>
          <cell r="F359">
            <v>0</v>
          </cell>
          <cell r="G359">
            <v>0</v>
          </cell>
          <cell r="H359">
            <v>0</v>
          </cell>
          <cell r="I359">
            <v>0</v>
          </cell>
          <cell r="J359">
            <v>0</v>
          </cell>
          <cell r="K359">
            <v>0</v>
          </cell>
          <cell r="L359">
            <v>0</v>
          </cell>
          <cell r="M359">
            <v>0</v>
          </cell>
          <cell r="N359">
            <v>0</v>
          </cell>
          <cell r="O359">
            <v>0</v>
          </cell>
          <cell r="P359">
            <v>0</v>
          </cell>
          <cell r="S359">
            <v>10000</v>
          </cell>
        </row>
        <row r="360">
          <cell r="A360" t="str">
            <v>13914</v>
          </cell>
          <cell r="B360" t="str">
            <v>4</v>
          </cell>
          <cell r="C360" t="str">
            <v/>
          </cell>
          <cell r="D360" t="str">
            <v>1391</v>
          </cell>
          <cell r="E360">
            <v>0</v>
          </cell>
          <cell r="F360">
            <v>0</v>
          </cell>
          <cell r="G360">
            <v>0</v>
          </cell>
          <cell r="H360">
            <v>0</v>
          </cell>
          <cell r="I360">
            <v>0</v>
          </cell>
          <cell r="J360">
            <v>0</v>
          </cell>
          <cell r="K360">
            <v>0</v>
          </cell>
          <cell r="L360">
            <v>0</v>
          </cell>
          <cell r="M360">
            <v>0</v>
          </cell>
          <cell r="N360">
            <v>0</v>
          </cell>
          <cell r="O360">
            <v>0</v>
          </cell>
          <cell r="P360">
            <v>0</v>
          </cell>
          <cell r="S360">
            <v>10000</v>
          </cell>
        </row>
        <row r="361">
          <cell r="A361" t="str">
            <v>14114</v>
          </cell>
          <cell r="B361" t="str">
            <v>4</v>
          </cell>
          <cell r="C361" t="str">
            <v/>
          </cell>
          <cell r="D361" t="str">
            <v>1411</v>
          </cell>
          <cell r="E361">
            <v>0</v>
          </cell>
          <cell r="F361">
            <v>0</v>
          </cell>
          <cell r="G361">
            <v>0</v>
          </cell>
          <cell r="H361">
            <v>0</v>
          </cell>
          <cell r="I361">
            <v>0</v>
          </cell>
          <cell r="J361">
            <v>0</v>
          </cell>
          <cell r="K361">
            <v>0</v>
          </cell>
          <cell r="L361">
            <v>0</v>
          </cell>
          <cell r="M361">
            <v>0</v>
          </cell>
          <cell r="N361">
            <v>0</v>
          </cell>
          <cell r="O361">
            <v>0</v>
          </cell>
          <cell r="P361">
            <v>0</v>
          </cell>
          <cell r="S361">
            <v>10000</v>
          </cell>
        </row>
        <row r="362">
          <cell r="A362" t="str">
            <v>14124</v>
          </cell>
          <cell r="B362" t="str">
            <v>4</v>
          </cell>
          <cell r="C362" t="str">
            <v/>
          </cell>
          <cell r="D362" t="str">
            <v>1412</v>
          </cell>
          <cell r="E362">
            <v>0</v>
          </cell>
          <cell r="F362">
            <v>0</v>
          </cell>
          <cell r="G362">
            <v>0</v>
          </cell>
          <cell r="H362">
            <v>0</v>
          </cell>
          <cell r="I362">
            <v>0</v>
          </cell>
          <cell r="J362">
            <v>0</v>
          </cell>
          <cell r="K362">
            <v>0</v>
          </cell>
          <cell r="L362">
            <v>0</v>
          </cell>
          <cell r="M362">
            <v>0</v>
          </cell>
          <cell r="N362">
            <v>0</v>
          </cell>
          <cell r="O362">
            <v>0</v>
          </cell>
          <cell r="P362">
            <v>0</v>
          </cell>
          <cell r="S362">
            <v>10000</v>
          </cell>
        </row>
        <row r="363">
          <cell r="A363" t="str">
            <v>14214</v>
          </cell>
          <cell r="B363" t="str">
            <v>4</v>
          </cell>
          <cell r="C363" t="str">
            <v/>
          </cell>
          <cell r="D363" t="str">
            <v>1421</v>
          </cell>
          <cell r="E363">
            <v>0</v>
          </cell>
          <cell r="F363">
            <v>0</v>
          </cell>
          <cell r="G363">
            <v>0</v>
          </cell>
          <cell r="H363">
            <v>0</v>
          </cell>
          <cell r="I363">
            <v>0</v>
          </cell>
          <cell r="J363">
            <v>0</v>
          </cell>
          <cell r="K363">
            <v>0</v>
          </cell>
          <cell r="L363">
            <v>0</v>
          </cell>
          <cell r="M363">
            <v>0</v>
          </cell>
          <cell r="N363">
            <v>0</v>
          </cell>
          <cell r="O363">
            <v>0</v>
          </cell>
          <cell r="P363">
            <v>0</v>
          </cell>
          <cell r="S363">
            <v>10000</v>
          </cell>
        </row>
        <row r="364">
          <cell r="A364" t="str">
            <v>14224</v>
          </cell>
          <cell r="B364" t="str">
            <v>4</v>
          </cell>
          <cell r="C364" t="str">
            <v/>
          </cell>
          <cell r="D364" t="str">
            <v>1422</v>
          </cell>
          <cell r="E364">
            <v>0</v>
          </cell>
          <cell r="F364">
            <v>0</v>
          </cell>
          <cell r="G364">
            <v>0</v>
          </cell>
          <cell r="H364">
            <v>0</v>
          </cell>
          <cell r="I364">
            <v>0</v>
          </cell>
          <cell r="J364">
            <v>0</v>
          </cell>
          <cell r="K364">
            <v>0</v>
          </cell>
          <cell r="L364">
            <v>0</v>
          </cell>
          <cell r="M364">
            <v>0</v>
          </cell>
          <cell r="N364">
            <v>0</v>
          </cell>
          <cell r="O364">
            <v>0</v>
          </cell>
          <cell r="P364">
            <v>0</v>
          </cell>
          <cell r="S364">
            <v>10000</v>
          </cell>
        </row>
        <row r="365">
          <cell r="A365" t="str">
            <v>14314</v>
          </cell>
          <cell r="B365" t="str">
            <v>4</v>
          </cell>
          <cell r="C365" t="str">
            <v/>
          </cell>
          <cell r="D365" t="str">
            <v>1431</v>
          </cell>
          <cell r="E365">
            <v>0</v>
          </cell>
          <cell r="F365">
            <v>0</v>
          </cell>
          <cell r="G365">
            <v>0</v>
          </cell>
          <cell r="H365">
            <v>0</v>
          </cell>
          <cell r="I365">
            <v>0</v>
          </cell>
          <cell r="J365">
            <v>0</v>
          </cell>
          <cell r="K365">
            <v>0</v>
          </cell>
          <cell r="L365">
            <v>0</v>
          </cell>
          <cell r="M365">
            <v>0</v>
          </cell>
          <cell r="N365">
            <v>0</v>
          </cell>
          <cell r="O365">
            <v>0</v>
          </cell>
          <cell r="P365">
            <v>0</v>
          </cell>
          <cell r="S365">
            <v>10000</v>
          </cell>
        </row>
        <row r="366">
          <cell r="A366" t="str">
            <v>14414</v>
          </cell>
          <cell r="B366" t="str">
            <v>4</v>
          </cell>
          <cell r="C366" t="str">
            <v/>
          </cell>
          <cell r="D366" t="str">
            <v>1441</v>
          </cell>
          <cell r="E366">
            <v>0</v>
          </cell>
          <cell r="F366">
            <v>0</v>
          </cell>
          <cell r="G366">
            <v>0</v>
          </cell>
          <cell r="H366">
            <v>0</v>
          </cell>
          <cell r="I366">
            <v>0</v>
          </cell>
          <cell r="J366">
            <v>0</v>
          </cell>
          <cell r="K366">
            <v>0</v>
          </cell>
          <cell r="L366">
            <v>0</v>
          </cell>
          <cell r="M366">
            <v>0</v>
          </cell>
          <cell r="N366">
            <v>0</v>
          </cell>
          <cell r="O366">
            <v>0</v>
          </cell>
          <cell r="P366">
            <v>0</v>
          </cell>
          <cell r="S366">
            <v>10000</v>
          </cell>
        </row>
        <row r="367">
          <cell r="A367" t="str">
            <v>14514</v>
          </cell>
          <cell r="B367" t="str">
            <v>4</v>
          </cell>
          <cell r="C367" t="str">
            <v/>
          </cell>
          <cell r="D367" t="str">
            <v>1451</v>
          </cell>
          <cell r="E367">
            <v>0</v>
          </cell>
          <cell r="F367">
            <v>0</v>
          </cell>
          <cell r="G367">
            <v>0</v>
          </cell>
          <cell r="H367">
            <v>0</v>
          </cell>
          <cell r="I367">
            <v>0</v>
          </cell>
          <cell r="J367">
            <v>0</v>
          </cell>
          <cell r="K367">
            <v>0</v>
          </cell>
          <cell r="L367">
            <v>0</v>
          </cell>
          <cell r="M367">
            <v>0</v>
          </cell>
          <cell r="N367">
            <v>0</v>
          </cell>
          <cell r="O367">
            <v>0</v>
          </cell>
          <cell r="P367">
            <v>0</v>
          </cell>
          <cell r="S367">
            <v>10000</v>
          </cell>
        </row>
        <row r="368">
          <cell r="A368" t="str">
            <v>14614</v>
          </cell>
          <cell r="B368" t="str">
            <v>4</v>
          </cell>
          <cell r="C368" t="str">
            <v/>
          </cell>
          <cell r="D368" t="str">
            <v>1461</v>
          </cell>
          <cell r="E368">
            <v>0</v>
          </cell>
          <cell r="F368">
            <v>0</v>
          </cell>
          <cell r="G368">
            <v>0</v>
          </cell>
          <cell r="H368">
            <v>0</v>
          </cell>
          <cell r="I368">
            <v>0</v>
          </cell>
          <cell r="J368">
            <v>0</v>
          </cell>
          <cell r="K368">
            <v>0</v>
          </cell>
          <cell r="L368">
            <v>0</v>
          </cell>
          <cell r="M368">
            <v>0</v>
          </cell>
          <cell r="N368">
            <v>0</v>
          </cell>
          <cell r="O368">
            <v>0</v>
          </cell>
          <cell r="P368">
            <v>0</v>
          </cell>
          <cell r="S368">
            <v>10000</v>
          </cell>
        </row>
        <row r="369">
          <cell r="A369" t="str">
            <v>14714</v>
          </cell>
          <cell r="B369" t="str">
            <v>4</v>
          </cell>
          <cell r="C369" t="str">
            <v/>
          </cell>
          <cell r="D369" t="str">
            <v>1471</v>
          </cell>
          <cell r="E369">
            <v>1962.5</v>
          </cell>
          <cell r="F369">
            <v>-40</v>
          </cell>
          <cell r="G369">
            <v>15160.5</v>
          </cell>
          <cell r="H369">
            <v>0</v>
          </cell>
          <cell r="I369">
            <v>25000</v>
          </cell>
          <cell r="J369">
            <v>12028.2</v>
          </cell>
          <cell r="K369">
            <v>19774.2</v>
          </cell>
          <cell r="L369">
            <v>40259.82</v>
          </cell>
          <cell r="M369">
            <v>23759.65</v>
          </cell>
          <cell r="N369">
            <v>4326.82</v>
          </cell>
          <cell r="O369">
            <v>4000</v>
          </cell>
          <cell r="P369">
            <v>-19761.18</v>
          </cell>
          <cell r="S369">
            <v>10000</v>
          </cell>
        </row>
        <row r="370">
          <cell r="A370" t="str">
            <v>14814</v>
          </cell>
          <cell r="B370" t="str">
            <v>4</v>
          </cell>
          <cell r="C370" t="str">
            <v/>
          </cell>
          <cell r="D370" t="str">
            <v>1481</v>
          </cell>
          <cell r="E370">
            <v>0</v>
          </cell>
          <cell r="F370">
            <v>0</v>
          </cell>
          <cell r="G370">
            <v>0</v>
          </cell>
          <cell r="H370">
            <v>0</v>
          </cell>
          <cell r="I370">
            <v>0</v>
          </cell>
          <cell r="J370">
            <v>0</v>
          </cell>
          <cell r="K370">
            <v>0</v>
          </cell>
          <cell r="L370">
            <v>0</v>
          </cell>
          <cell r="M370">
            <v>0</v>
          </cell>
          <cell r="N370">
            <v>0</v>
          </cell>
          <cell r="O370">
            <v>0</v>
          </cell>
          <cell r="P370">
            <v>0</v>
          </cell>
          <cell r="S370">
            <v>10000</v>
          </cell>
        </row>
        <row r="371">
          <cell r="A371" t="str">
            <v>14824</v>
          </cell>
          <cell r="B371" t="str">
            <v>4</v>
          </cell>
          <cell r="C371" t="str">
            <v/>
          </cell>
          <cell r="D371" t="str">
            <v>1482</v>
          </cell>
          <cell r="E371">
            <v>0</v>
          </cell>
          <cell r="F371">
            <v>0</v>
          </cell>
          <cell r="G371">
            <v>0</v>
          </cell>
          <cell r="H371">
            <v>0</v>
          </cell>
          <cell r="I371">
            <v>0</v>
          </cell>
          <cell r="J371">
            <v>0</v>
          </cell>
          <cell r="K371">
            <v>0</v>
          </cell>
          <cell r="L371">
            <v>0</v>
          </cell>
          <cell r="M371">
            <v>0</v>
          </cell>
          <cell r="N371">
            <v>0</v>
          </cell>
          <cell r="O371">
            <v>0</v>
          </cell>
          <cell r="P371">
            <v>0</v>
          </cell>
          <cell r="S371">
            <v>10000</v>
          </cell>
        </row>
        <row r="372">
          <cell r="A372" t="str">
            <v>14834</v>
          </cell>
          <cell r="B372" t="str">
            <v>4</v>
          </cell>
          <cell r="C372" t="str">
            <v/>
          </cell>
          <cell r="D372" t="str">
            <v>1483</v>
          </cell>
          <cell r="E372">
            <v>0</v>
          </cell>
          <cell r="F372">
            <v>0</v>
          </cell>
          <cell r="G372">
            <v>0</v>
          </cell>
          <cell r="H372">
            <v>0</v>
          </cell>
          <cell r="I372">
            <v>0</v>
          </cell>
          <cell r="J372">
            <v>0</v>
          </cell>
          <cell r="K372">
            <v>0</v>
          </cell>
          <cell r="L372">
            <v>0</v>
          </cell>
          <cell r="M372">
            <v>0</v>
          </cell>
          <cell r="N372">
            <v>0</v>
          </cell>
          <cell r="O372">
            <v>0</v>
          </cell>
          <cell r="P372">
            <v>0</v>
          </cell>
          <cell r="S372">
            <v>10000</v>
          </cell>
        </row>
        <row r="373">
          <cell r="A373" t="str">
            <v>14844</v>
          </cell>
          <cell r="B373" t="str">
            <v>4</v>
          </cell>
          <cell r="C373" t="str">
            <v/>
          </cell>
          <cell r="D373" t="str">
            <v>1484</v>
          </cell>
          <cell r="E373">
            <v>0</v>
          </cell>
          <cell r="F373">
            <v>0</v>
          </cell>
          <cell r="G373">
            <v>0</v>
          </cell>
          <cell r="H373">
            <v>0</v>
          </cell>
          <cell r="I373">
            <v>0</v>
          </cell>
          <cell r="J373">
            <v>0</v>
          </cell>
          <cell r="K373">
            <v>0</v>
          </cell>
          <cell r="L373">
            <v>0</v>
          </cell>
          <cell r="M373">
            <v>0</v>
          </cell>
          <cell r="N373">
            <v>0</v>
          </cell>
          <cell r="O373">
            <v>0</v>
          </cell>
          <cell r="P373">
            <v>0</v>
          </cell>
          <cell r="S373">
            <v>10000</v>
          </cell>
        </row>
        <row r="374">
          <cell r="A374" t="str">
            <v>14854</v>
          </cell>
          <cell r="B374" t="str">
            <v>4</v>
          </cell>
          <cell r="C374" t="str">
            <v/>
          </cell>
          <cell r="D374" t="str">
            <v>1485</v>
          </cell>
          <cell r="E374">
            <v>0</v>
          </cell>
          <cell r="F374">
            <v>0</v>
          </cell>
          <cell r="G374">
            <v>0</v>
          </cell>
          <cell r="H374">
            <v>0</v>
          </cell>
          <cell r="I374">
            <v>0</v>
          </cell>
          <cell r="J374">
            <v>0</v>
          </cell>
          <cell r="K374">
            <v>0</v>
          </cell>
          <cell r="L374">
            <v>0</v>
          </cell>
          <cell r="M374">
            <v>0</v>
          </cell>
          <cell r="N374">
            <v>0</v>
          </cell>
          <cell r="O374">
            <v>0</v>
          </cell>
          <cell r="P374">
            <v>0</v>
          </cell>
          <cell r="S374">
            <v>10000</v>
          </cell>
        </row>
        <row r="375">
          <cell r="A375" t="str">
            <v>14914</v>
          </cell>
          <cell r="B375" t="str">
            <v>4</v>
          </cell>
          <cell r="C375" t="str">
            <v/>
          </cell>
          <cell r="D375" t="str">
            <v>1491</v>
          </cell>
          <cell r="E375">
            <v>0</v>
          </cell>
          <cell r="F375">
            <v>0</v>
          </cell>
          <cell r="G375">
            <v>0</v>
          </cell>
          <cell r="H375">
            <v>0</v>
          </cell>
          <cell r="I375">
            <v>0</v>
          </cell>
          <cell r="J375">
            <v>0</v>
          </cell>
          <cell r="K375">
            <v>0</v>
          </cell>
          <cell r="L375">
            <v>0</v>
          </cell>
          <cell r="M375">
            <v>0</v>
          </cell>
          <cell r="N375">
            <v>0</v>
          </cell>
          <cell r="O375">
            <v>0</v>
          </cell>
          <cell r="P375">
            <v>0</v>
          </cell>
          <cell r="S375">
            <v>10000</v>
          </cell>
        </row>
        <row r="376">
          <cell r="A376" t="str">
            <v>14924</v>
          </cell>
          <cell r="B376" t="str">
            <v>4</v>
          </cell>
          <cell r="C376" t="str">
            <v/>
          </cell>
          <cell r="D376" t="str">
            <v>1492</v>
          </cell>
          <cell r="E376">
            <v>0</v>
          </cell>
          <cell r="F376">
            <v>0</v>
          </cell>
          <cell r="G376">
            <v>0</v>
          </cell>
          <cell r="H376">
            <v>0</v>
          </cell>
          <cell r="I376">
            <v>0</v>
          </cell>
          <cell r="J376">
            <v>0</v>
          </cell>
          <cell r="K376">
            <v>0</v>
          </cell>
          <cell r="L376">
            <v>0</v>
          </cell>
          <cell r="M376">
            <v>0</v>
          </cell>
          <cell r="N376">
            <v>0</v>
          </cell>
          <cell r="O376">
            <v>0</v>
          </cell>
          <cell r="P376">
            <v>0</v>
          </cell>
          <cell r="S376">
            <v>10000</v>
          </cell>
        </row>
        <row r="377">
          <cell r="A377" t="str">
            <v>16114</v>
          </cell>
          <cell r="B377" t="str">
            <v>4</v>
          </cell>
          <cell r="C377" t="str">
            <v/>
          </cell>
          <cell r="D377" t="str">
            <v>1611</v>
          </cell>
          <cell r="E377">
            <v>0</v>
          </cell>
          <cell r="F377">
            <v>0</v>
          </cell>
          <cell r="G377">
            <v>0</v>
          </cell>
          <cell r="H377">
            <v>0</v>
          </cell>
          <cell r="I377">
            <v>0</v>
          </cell>
          <cell r="J377">
            <v>0</v>
          </cell>
          <cell r="K377">
            <v>0</v>
          </cell>
          <cell r="L377">
            <v>0</v>
          </cell>
          <cell r="M377">
            <v>0</v>
          </cell>
          <cell r="N377">
            <v>0</v>
          </cell>
          <cell r="O377">
            <v>0</v>
          </cell>
          <cell r="P377">
            <v>0</v>
          </cell>
          <cell r="S377">
            <v>10000</v>
          </cell>
        </row>
        <row r="378">
          <cell r="A378" t="str">
            <v>16214</v>
          </cell>
          <cell r="B378" t="str">
            <v>4</v>
          </cell>
          <cell r="C378" t="str">
            <v/>
          </cell>
          <cell r="D378" t="str">
            <v>1621</v>
          </cell>
          <cell r="E378">
            <v>0</v>
          </cell>
          <cell r="F378">
            <v>0</v>
          </cell>
          <cell r="G378">
            <v>0</v>
          </cell>
          <cell r="H378">
            <v>0</v>
          </cell>
          <cell r="I378">
            <v>0</v>
          </cell>
          <cell r="J378">
            <v>0</v>
          </cell>
          <cell r="K378">
            <v>0</v>
          </cell>
          <cell r="L378">
            <v>0</v>
          </cell>
          <cell r="M378">
            <v>0</v>
          </cell>
          <cell r="N378">
            <v>0</v>
          </cell>
          <cell r="O378">
            <v>0</v>
          </cell>
          <cell r="P378">
            <v>0</v>
          </cell>
          <cell r="S378">
            <v>10000</v>
          </cell>
        </row>
        <row r="379">
          <cell r="A379" t="str">
            <v>16314</v>
          </cell>
          <cell r="B379" t="str">
            <v>4</v>
          </cell>
          <cell r="C379" t="str">
            <v/>
          </cell>
          <cell r="D379" t="str">
            <v>1631</v>
          </cell>
          <cell r="E379">
            <v>0</v>
          </cell>
          <cell r="F379">
            <v>0</v>
          </cell>
          <cell r="G379">
            <v>0</v>
          </cell>
          <cell r="H379">
            <v>0</v>
          </cell>
          <cell r="I379">
            <v>0</v>
          </cell>
          <cell r="J379">
            <v>0</v>
          </cell>
          <cell r="K379">
            <v>0</v>
          </cell>
          <cell r="L379">
            <v>0</v>
          </cell>
          <cell r="M379">
            <v>0</v>
          </cell>
          <cell r="N379">
            <v>0</v>
          </cell>
          <cell r="O379">
            <v>0</v>
          </cell>
          <cell r="P379">
            <v>0</v>
          </cell>
          <cell r="S379">
            <v>10000</v>
          </cell>
        </row>
        <row r="380">
          <cell r="A380" t="str">
            <v>16324</v>
          </cell>
          <cell r="B380" t="str">
            <v>4</v>
          </cell>
          <cell r="C380" t="str">
            <v/>
          </cell>
          <cell r="D380" t="str">
            <v>1632</v>
          </cell>
          <cell r="E380">
            <v>0</v>
          </cell>
          <cell r="F380">
            <v>0</v>
          </cell>
          <cell r="G380">
            <v>0</v>
          </cell>
          <cell r="H380">
            <v>0</v>
          </cell>
          <cell r="I380">
            <v>0</v>
          </cell>
          <cell r="J380">
            <v>0</v>
          </cell>
          <cell r="K380">
            <v>0</v>
          </cell>
          <cell r="L380">
            <v>0</v>
          </cell>
          <cell r="M380">
            <v>0</v>
          </cell>
          <cell r="N380">
            <v>0</v>
          </cell>
          <cell r="O380">
            <v>0</v>
          </cell>
          <cell r="P380">
            <v>0</v>
          </cell>
          <cell r="S380">
            <v>10000</v>
          </cell>
        </row>
        <row r="381">
          <cell r="A381" t="str">
            <v>16414</v>
          </cell>
          <cell r="B381" t="str">
            <v>4</v>
          </cell>
          <cell r="C381" t="str">
            <v/>
          </cell>
          <cell r="D381" t="str">
            <v>1641</v>
          </cell>
          <cell r="E381">
            <v>0</v>
          </cell>
          <cell r="F381">
            <v>0</v>
          </cell>
          <cell r="G381">
            <v>0</v>
          </cell>
          <cell r="H381">
            <v>0</v>
          </cell>
          <cell r="I381">
            <v>0</v>
          </cell>
          <cell r="J381">
            <v>0</v>
          </cell>
          <cell r="K381">
            <v>0</v>
          </cell>
          <cell r="L381">
            <v>0</v>
          </cell>
          <cell r="M381">
            <v>0</v>
          </cell>
          <cell r="N381">
            <v>0</v>
          </cell>
          <cell r="O381">
            <v>0</v>
          </cell>
          <cell r="P381">
            <v>0</v>
          </cell>
          <cell r="S381">
            <v>10000</v>
          </cell>
        </row>
        <row r="382">
          <cell r="A382" t="str">
            <v>16514</v>
          </cell>
          <cell r="B382" t="str">
            <v>4</v>
          </cell>
          <cell r="C382" t="str">
            <v/>
          </cell>
          <cell r="D382" t="str">
            <v>1651</v>
          </cell>
          <cell r="E382">
            <v>0</v>
          </cell>
          <cell r="F382">
            <v>0</v>
          </cell>
          <cell r="G382">
            <v>0</v>
          </cell>
          <cell r="H382">
            <v>0</v>
          </cell>
          <cell r="I382">
            <v>0</v>
          </cell>
          <cell r="J382">
            <v>0</v>
          </cell>
          <cell r="K382">
            <v>0</v>
          </cell>
          <cell r="L382">
            <v>0</v>
          </cell>
          <cell r="M382">
            <v>0</v>
          </cell>
          <cell r="N382">
            <v>0</v>
          </cell>
          <cell r="O382">
            <v>0</v>
          </cell>
          <cell r="P382">
            <v>0</v>
          </cell>
          <cell r="S382">
            <v>10000</v>
          </cell>
        </row>
        <row r="383">
          <cell r="A383" t="str">
            <v>16614</v>
          </cell>
          <cell r="B383" t="str">
            <v>4</v>
          </cell>
          <cell r="C383" t="str">
            <v/>
          </cell>
          <cell r="D383" t="str">
            <v>1661</v>
          </cell>
          <cell r="E383">
            <v>3224.42</v>
          </cell>
          <cell r="F383">
            <v>5677.84</v>
          </cell>
          <cell r="G383">
            <v>171469.85</v>
          </cell>
          <cell r="H383">
            <v>-33527</v>
          </cell>
          <cell r="I383">
            <v>22547.53</v>
          </cell>
          <cell r="J383">
            <v>29106.86</v>
          </cell>
          <cell r="K383">
            <v>5011.37</v>
          </cell>
          <cell r="L383">
            <v>-10417.700000000001</v>
          </cell>
          <cell r="M383">
            <v>10007</v>
          </cell>
          <cell r="N383">
            <v>22500</v>
          </cell>
          <cell r="O383">
            <v>30000</v>
          </cell>
          <cell r="P383">
            <v>27455.62</v>
          </cell>
          <cell r="S383">
            <v>10000</v>
          </cell>
        </row>
        <row r="384">
          <cell r="A384" t="str">
            <v>16914</v>
          </cell>
          <cell r="B384" t="str">
            <v>4</v>
          </cell>
          <cell r="C384" t="str">
            <v/>
          </cell>
          <cell r="D384" t="str">
            <v>1691</v>
          </cell>
          <cell r="E384">
            <v>0</v>
          </cell>
          <cell r="F384">
            <v>0</v>
          </cell>
          <cell r="G384">
            <v>0</v>
          </cell>
          <cell r="H384">
            <v>0</v>
          </cell>
          <cell r="I384">
            <v>0</v>
          </cell>
          <cell r="J384">
            <v>0</v>
          </cell>
          <cell r="K384">
            <v>0</v>
          </cell>
          <cell r="L384">
            <v>0</v>
          </cell>
          <cell r="M384">
            <v>0</v>
          </cell>
          <cell r="N384">
            <v>0</v>
          </cell>
          <cell r="O384">
            <v>0</v>
          </cell>
          <cell r="P384">
            <v>0</v>
          </cell>
          <cell r="S384">
            <v>10000</v>
          </cell>
        </row>
        <row r="385">
          <cell r="A385" t="str">
            <v>18114</v>
          </cell>
          <cell r="B385" t="str">
            <v>4</v>
          </cell>
          <cell r="C385" t="str">
            <v/>
          </cell>
          <cell r="D385" t="str">
            <v>1811</v>
          </cell>
          <cell r="E385">
            <v>0</v>
          </cell>
          <cell r="F385">
            <v>0</v>
          </cell>
          <cell r="G385">
            <v>0</v>
          </cell>
          <cell r="H385">
            <v>0</v>
          </cell>
          <cell r="I385">
            <v>0</v>
          </cell>
          <cell r="J385">
            <v>0</v>
          </cell>
          <cell r="K385">
            <v>0</v>
          </cell>
          <cell r="L385">
            <v>0</v>
          </cell>
          <cell r="M385">
            <v>0</v>
          </cell>
          <cell r="N385">
            <v>0</v>
          </cell>
          <cell r="O385">
            <v>0</v>
          </cell>
          <cell r="P385">
            <v>0</v>
          </cell>
          <cell r="S385">
            <v>10000</v>
          </cell>
        </row>
        <row r="386">
          <cell r="A386" t="str">
            <v>18214</v>
          </cell>
          <cell r="B386" t="str">
            <v>4</v>
          </cell>
          <cell r="C386" t="str">
            <v/>
          </cell>
          <cell r="D386" t="str">
            <v>1821</v>
          </cell>
          <cell r="E386">
            <v>0</v>
          </cell>
          <cell r="F386">
            <v>0</v>
          </cell>
          <cell r="G386">
            <v>0</v>
          </cell>
          <cell r="H386">
            <v>0</v>
          </cell>
          <cell r="I386">
            <v>0</v>
          </cell>
          <cell r="J386">
            <v>0</v>
          </cell>
          <cell r="K386">
            <v>0</v>
          </cell>
          <cell r="L386">
            <v>0</v>
          </cell>
          <cell r="M386">
            <v>0</v>
          </cell>
          <cell r="N386">
            <v>0</v>
          </cell>
          <cell r="O386">
            <v>0</v>
          </cell>
          <cell r="P386">
            <v>0</v>
          </cell>
          <cell r="S386">
            <v>10000</v>
          </cell>
        </row>
        <row r="387">
          <cell r="A387" t="str">
            <v>18224</v>
          </cell>
          <cell r="B387" t="str">
            <v>4</v>
          </cell>
          <cell r="C387" t="str">
            <v/>
          </cell>
          <cell r="D387" t="str">
            <v>1822</v>
          </cell>
          <cell r="E387">
            <v>0</v>
          </cell>
          <cell r="F387">
            <v>0</v>
          </cell>
          <cell r="G387">
            <v>0</v>
          </cell>
          <cell r="H387">
            <v>0</v>
          </cell>
          <cell r="I387">
            <v>0</v>
          </cell>
          <cell r="J387">
            <v>0</v>
          </cell>
          <cell r="K387">
            <v>0</v>
          </cell>
          <cell r="L387">
            <v>0</v>
          </cell>
          <cell r="M387">
            <v>0</v>
          </cell>
          <cell r="N387">
            <v>0</v>
          </cell>
          <cell r="O387">
            <v>0</v>
          </cell>
          <cell r="P387">
            <v>0</v>
          </cell>
          <cell r="S387">
            <v>10000</v>
          </cell>
        </row>
        <row r="388">
          <cell r="A388" t="str">
            <v>18234</v>
          </cell>
          <cell r="B388" t="str">
            <v>4</v>
          </cell>
          <cell r="C388" t="str">
            <v/>
          </cell>
          <cell r="D388" t="str">
            <v>1823</v>
          </cell>
          <cell r="E388">
            <v>0</v>
          </cell>
          <cell r="F388">
            <v>0</v>
          </cell>
          <cell r="G388">
            <v>0</v>
          </cell>
          <cell r="H388">
            <v>0</v>
          </cell>
          <cell r="I388">
            <v>0</v>
          </cell>
          <cell r="J388">
            <v>0</v>
          </cell>
          <cell r="K388">
            <v>0</v>
          </cell>
          <cell r="L388">
            <v>0</v>
          </cell>
          <cell r="M388">
            <v>0</v>
          </cell>
          <cell r="N388">
            <v>0</v>
          </cell>
          <cell r="O388">
            <v>0</v>
          </cell>
          <cell r="P388">
            <v>0</v>
          </cell>
          <cell r="S388">
            <v>10000</v>
          </cell>
        </row>
        <row r="389">
          <cell r="A389" t="str">
            <v>18314</v>
          </cell>
          <cell r="B389" t="str">
            <v>4</v>
          </cell>
          <cell r="C389" t="str">
            <v/>
          </cell>
          <cell r="D389" t="str">
            <v>1831</v>
          </cell>
          <cell r="E389">
            <v>0</v>
          </cell>
          <cell r="F389">
            <v>0</v>
          </cell>
          <cell r="G389">
            <v>0</v>
          </cell>
          <cell r="H389">
            <v>0</v>
          </cell>
          <cell r="I389">
            <v>0</v>
          </cell>
          <cell r="J389">
            <v>0</v>
          </cell>
          <cell r="K389">
            <v>0</v>
          </cell>
          <cell r="L389">
            <v>0</v>
          </cell>
          <cell r="M389">
            <v>0</v>
          </cell>
          <cell r="N389">
            <v>0</v>
          </cell>
          <cell r="O389">
            <v>0</v>
          </cell>
          <cell r="P389">
            <v>0</v>
          </cell>
          <cell r="S389">
            <v>10000</v>
          </cell>
        </row>
        <row r="390">
          <cell r="A390" t="str">
            <v>18414</v>
          </cell>
          <cell r="B390" t="str">
            <v>4</v>
          </cell>
          <cell r="C390" t="str">
            <v/>
          </cell>
          <cell r="D390" t="str">
            <v>1841</v>
          </cell>
          <cell r="E390">
            <v>0</v>
          </cell>
          <cell r="F390">
            <v>0</v>
          </cell>
          <cell r="G390">
            <v>0</v>
          </cell>
          <cell r="H390">
            <v>0</v>
          </cell>
          <cell r="I390">
            <v>0</v>
          </cell>
          <cell r="J390">
            <v>0</v>
          </cell>
          <cell r="K390">
            <v>0</v>
          </cell>
          <cell r="L390">
            <v>0</v>
          </cell>
          <cell r="M390">
            <v>0</v>
          </cell>
          <cell r="N390">
            <v>0</v>
          </cell>
          <cell r="O390">
            <v>0</v>
          </cell>
          <cell r="P390">
            <v>0</v>
          </cell>
          <cell r="S390">
            <v>10000</v>
          </cell>
        </row>
        <row r="391">
          <cell r="A391" t="str">
            <v>18514</v>
          </cell>
          <cell r="B391" t="str">
            <v>4</v>
          </cell>
          <cell r="C391" t="str">
            <v/>
          </cell>
          <cell r="D391" t="str">
            <v>1851</v>
          </cell>
          <cell r="E391">
            <v>0</v>
          </cell>
          <cell r="F391">
            <v>0</v>
          </cell>
          <cell r="G391">
            <v>0</v>
          </cell>
          <cell r="H391">
            <v>0</v>
          </cell>
          <cell r="I391">
            <v>0</v>
          </cell>
          <cell r="J391">
            <v>0</v>
          </cell>
          <cell r="K391">
            <v>0</v>
          </cell>
          <cell r="L391">
            <v>0</v>
          </cell>
          <cell r="M391">
            <v>0</v>
          </cell>
          <cell r="N391">
            <v>0</v>
          </cell>
          <cell r="O391">
            <v>0</v>
          </cell>
          <cell r="P391">
            <v>0</v>
          </cell>
          <cell r="S391">
            <v>10000</v>
          </cell>
        </row>
        <row r="392">
          <cell r="A392" t="str">
            <v>18914</v>
          </cell>
          <cell r="B392" t="str">
            <v>4</v>
          </cell>
          <cell r="C392" t="str">
            <v/>
          </cell>
          <cell r="D392" t="str">
            <v>1891</v>
          </cell>
          <cell r="E392">
            <v>0</v>
          </cell>
          <cell r="F392">
            <v>0</v>
          </cell>
          <cell r="G392">
            <v>0</v>
          </cell>
          <cell r="H392">
            <v>0</v>
          </cell>
          <cell r="I392">
            <v>0</v>
          </cell>
          <cell r="J392">
            <v>0</v>
          </cell>
          <cell r="K392">
            <v>0</v>
          </cell>
          <cell r="L392">
            <v>0</v>
          </cell>
          <cell r="M392">
            <v>0</v>
          </cell>
          <cell r="N392">
            <v>0</v>
          </cell>
          <cell r="O392">
            <v>0</v>
          </cell>
          <cell r="P392">
            <v>0</v>
          </cell>
          <cell r="S392">
            <v>10000</v>
          </cell>
        </row>
        <row r="393">
          <cell r="A393" t="str">
            <v>19114</v>
          </cell>
          <cell r="B393" t="str">
            <v>4</v>
          </cell>
          <cell r="C393" t="str">
            <v/>
          </cell>
          <cell r="D393" t="str">
            <v>1911</v>
          </cell>
          <cell r="E393">
            <v>0</v>
          </cell>
          <cell r="F393">
            <v>0</v>
          </cell>
          <cell r="G393">
            <v>0</v>
          </cell>
          <cell r="H393">
            <v>0</v>
          </cell>
          <cell r="I393">
            <v>0</v>
          </cell>
          <cell r="J393">
            <v>0</v>
          </cell>
          <cell r="K393">
            <v>0</v>
          </cell>
          <cell r="L393">
            <v>0</v>
          </cell>
          <cell r="M393">
            <v>0</v>
          </cell>
          <cell r="N393">
            <v>0</v>
          </cell>
          <cell r="O393">
            <v>0</v>
          </cell>
          <cell r="P393">
            <v>0</v>
          </cell>
          <cell r="S393">
            <v>10000</v>
          </cell>
        </row>
        <row r="394">
          <cell r="A394" t="str">
            <v>19214</v>
          </cell>
          <cell r="B394" t="str">
            <v>4</v>
          </cell>
          <cell r="C394" t="str">
            <v/>
          </cell>
          <cell r="D394" t="str">
            <v>1921</v>
          </cell>
          <cell r="E394">
            <v>0</v>
          </cell>
          <cell r="F394">
            <v>0</v>
          </cell>
          <cell r="G394">
            <v>0</v>
          </cell>
          <cell r="H394">
            <v>0</v>
          </cell>
          <cell r="I394">
            <v>0</v>
          </cell>
          <cell r="J394">
            <v>0</v>
          </cell>
          <cell r="K394">
            <v>0</v>
          </cell>
          <cell r="L394">
            <v>0</v>
          </cell>
          <cell r="M394">
            <v>0</v>
          </cell>
          <cell r="N394">
            <v>0</v>
          </cell>
          <cell r="O394">
            <v>0</v>
          </cell>
          <cell r="P394">
            <v>0</v>
          </cell>
          <cell r="S394">
            <v>10000</v>
          </cell>
        </row>
        <row r="395">
          <cell r="A395" t="str">
            <v>19314</v>
          </cell>
          <cell r="B395" t="str">
            <v>4</v>
          </cell>
          <cell r="C395" t="str">
            <v/>
          </cell>
          <cell r="D395" t="str">
            <v>1931</v>
          </cell>
          <cell r="E395">
            <v>0</v>
          </cell>
          <cell r="F395">
            <v>0</v>
          </cell>
          <cell r="G395">
            <v>0</v>
          </cell>
          <cell r="H395">
            <v>0</v>
          </cell>
          <cell r="I395">
            <v>0</v>
          </cell>
          <cell r="J395">
            <v>0</v>
          </cell>
          <cell r="K395">
            <v>0</v>
          </cell>
          <cell r="L395">
            <v>0</v>
          </cell>
          <cell r="M395">
            <v>0</v>
          </cell>
          <cell r="N395">
            <v>0</v>
          </cell>
          <cell r="O395">
            <v>0</v>
          </cell>
          <cell r="P395">
            <v>0</v>
          </cell>
          <cell r="S395">
            <v>10000</v>
          </cell>
        </row>
        <row r="396">
          <cell r="A396" t="str">
            <v>19414</v>
          </cell>
          <cell r="B396" t="str">
            <v>4</v>
          </cell>
          <cell r="C396" t="str">
            <v/>
          </cell>
          <cell r="D396" t="str">
            <v>1941</v>
          </cell>
          <cell r="E396">
            <v>0</v>
          </cell>
          <cell r="F396">
            <v>0</v>
          </cell>
          <cell r="G396">
            <v>0</v>
          </cell>
          <cell r="H396">
            <v>0</v>
          </cell>
          <cell r="I396">
            <v>0</v>
          </cell>
          <cell r="J396">
            <v>0</v>
          </cell>
          <cell r="K396">
            <v>0</v>
          </cell>
          <cell r="L396">
            <v>0</v>
          </cell>
          <cell r="M396">
            <v>0</v>
          </cell>
          <cell r="N396">
            <v>0</v>
          </cell>
          <cell r="O396">
            <v>0</v>
          </cell>
          <cell r="P396">
            <v>0</v>
          </cell>
          <cell r="S396">
            <v>10000</v>
          </cell>
        </row>
        <row r="397">
          <cell r="A397" t="str">
            <v>19514</v>
          </cell>
          <cell r="B397" t="str">
            <v>4</v>
          </cell>
          <cell r="C397" t="str">
            <v/>
          </cell>
          <cell r="D397" t="str">
            <v>1951</v>
          </cell>
          <cell r="E397">
            <v>0</v>
          </cell>
          <cell r="F397">
            <v>0</v>
          </cell>
          <cell r="G397">
            <v>0</v>
          </cell>
          <cell r="H397">
            <v>0</v>
          </cell>
          <cell r="I397">
            <v>0</v>
          </cell>
          <cell r="J397">
            <v>0</v>
          </cell>
          <cell r="K397">
            <v>0</v>
          </cell>
          <cell r="L397">
            <v>0</v>
          </cell>
          <cell r="M397">
            <v>0</v>
          </cell>
          <cell r="N397">
            <v>0</v>
          </cell>
          <cell r="O397">
            <v>0</v>
          </cell>
          <cell r="P397">
            <v>0</v>
          </cell>
          <cell r="S397">
            <v>10000</v>
          </cell>
        </row>
        <row r="398">
          <cell r="A398" t="str">
            <v>19614</v>
          </cell>
          <cell r="B398" t="str">
            <v>4</v>
          </cell>
          <cell r="C398" t="str">
            <v/>
          </cell>
          <cell r="D398" t="str">
            <v>1961</v>
          </cell>
          <cell r="E398">
            <v>0</v>
          </cell>
          <cell r="F398">
            <v>0</v>
          </cell>
          <cell r="G398">
            <v>0</v>
          </cell>
          <cell r="H398">
            <v>0</v>
          </cell>
          <cell r="I398">
            <v>0</v>
          </cell>
          <cell r="J398">
            <v>0</v>
          </cell>
          <cell r="K398">
            <v>0</v>
          </cell>
          <cell r="L398">
            <v>0</v>
          </cell>
          <cell r="M398">
            <v>0</v>
          </cell>
          <cell r="N398">
            <v>0</v>
          </cell>
          <cell r="O398">
            <v>0</v>
          </cell>
          <cell r="P398">
            <v>0</v>
          </cell>
          <cell r="S398">
            <v>10000</v>
          </cell>
        </row>
        <row r="399">
          <cell r="A399" t="str">
            <v>19914</v>
          </cell>
          <cell r="B399" t="str">
            <v>4</v>
          </cell>
          <cell r="C399" t="str">
            <v/>
          </cell>
          <cell r="D399" t="str">
            <v>1991</v>
          </cell>
          <cell r="E399">
            <v>0</v>
          </cell>
          <cell r="F399">
            <v>0</v>
          </cell>
          <cell r="G399">
            <v>0</v>
          </cell>
          <cell r="H399">
            <v>0</v>
          </cell>
          <cell r="I399">
            <v>0</v>
          </cell>
          <cell r="J399">
            <v>0</v>
          </cell>
          <cell r="K399">
            <v>0</v>
          </cell>
          <cell r="L399">
            <v>0</v>
          </cell>
          <cell r="M399">
            <v>0</v>
          </cell>
          <cell r="N399">
            <v>0</v>
          </cell>
          <cell r="O399">
            <v>0</v>
          </cell>
          <cell r="P399">
            <v>0</v>
          </cell>
          <cell r="S399">
            <v>10000</v>
          </cell>
        </row>
        <row r="400">
          <cell r="A400" t="str">
            <v>95114</v>
          </cell>
          <cell r="B400" t="str">
            <v>4</v>
          </cell>
          <cell r="C400" t="str">
            <v/>
          </cell>
          <cell r="D400" t="str">
            <v>9511</v>
          </cell>
          <cell r="E400">
            <v>0</v>
          </cell>
          <cell r="F400">
            <v>0</v>
          </cell>
          <cell r="G400">
            <v>0</v>
          </cell>
          <cell r="H400">
            <v>0</v>
          </cell>
          <cell r="I400">
            <v>0</v>
          </cell>
          <cell r="J400">
            <v>0</v>
          </cell>
          <cell r="K400">
            <v>0</v>
          </cell>
          <cell r="L400">
            <v>0</v>
          </cell>
          <cell r="M400">
            <v>0</v>
          </cell>
          <cell r="N400">
            <v>0</v>
          </cell>
          <cell r="O400">
            <v>0</v>
          </cell>
          <cell r="P400">
            <v>0</v>
          </cell>
          <cell r="S400">
            <v>10000</v>
          </cell>
        </row>
        <row r="401">
          <cell r="A401" t="str">
            <v>95214</v>
          </cell>
          <cell r="B401" t="str">
            <v>4</v>
          </cell>
          <cell r="C401" t="str">
            <v/>
          </cell>
          <cell r="D401" t="str">
            <v>9521</v>
          </cell>
          <cell r="E401">
            <v>0</v>
          </cell>
          <cell r="F401">
            <v>0</v>
          </cell>
          <cell r="G401">
            <v>0</v>
          </cell>
          <cell r="H401">
            <v>0</v>
          </cell>
          <cell r="I401">
            <v>0</v>
          </cell>
          <cell r="J401">
            <v>0</v>
          </cell>
          <cell r="K401">
            <v>0</v>
          </cell>
          <cell r="L401">
            <v>0</v>
          </cell>
          <cell r="M401">
            <v>0</v>
          </cell>
          <cell r="N401">
            <v>0</v>
          </cell>
          <cell r="O401">
            <v>0</v>
          </cell>
          <cell r="P401">
            <v>0</v>
          </cell>
          <cell r="S401">
            <v>10000</v>
          </cell>
        </row>
        <row r="402">
          <cell r="A402" t="str">
            <v>95314</v>
          </cell>
          <cell r="B402" t="str">
            <v>4</v>
          </cell>
          <cell r="C402" t="str">
            <v/>
          </cell>
          <cell r="D402" t="str">
            <v>9531</v>
          </cell>
          <cell r="E402">
            <v>0</v>
          </cell>
          <cell r="F402">
            <v>0</v>
          </cell>
          <cell r="G402">
            <v>0</v>
          </cell>
          <cell r="H402">
            <v>0</v>
          </cell>
          <cell r="I402">
            <v>0</v>
          </cell>
          <cell r="J402">
            <v>0</v>
          </cell>
          <cell r="K402">
            <v>0</v>
          </cell>
          <cell r="L402">
            <v>0</v>
          </cell>
          <cell r="M402">
            <v>0</v>
          </cell>
          <cell r="N402">
            <v>0</v>
          </cell>
          <cell r="O402">
            <v>0</v>
          </cell>
          <cell r="P402">
            <v>0</v>
          </cell>
          <cell r="S402">
            <v>10000</v>
          </cell>
        </row>
        <row r="403">
          <cell r="A403" t="str">
            <v>95414</v>
          </cell>
          <cell r="B403" t="str">
            <v>4</v>
          </cell>
          <cell r="C403" t="str">
            <v/>
          </cell>
          <cell r="D403" t="str">
            <v>9541</v>
          </cell>
          <cell r="E403">
            <v>0</v>
          </cell>
          <cell r="F403">
            <v>0</v>
          </cell>
          <cell r="G403">
            <v>0</v>
          </cell>
          <cell r="H403">
            <v>0</v>
          </cell>
          <cell r="I403">
            <v>0</v>
          </cell>
          <cell r="J403">
            <v>0</v>
          </cell>
          <cell r="K403">
            <v>0</v>
          </cell>
          <cell r="L403">
            <v>0</v>
          </cell>
          <cell r="M403">
            <v>0</v>
          </cell>
          <cell r="N403">
            <v>0</v>
          </cell>
          <cell r="O403">
            <v>0</v>
          </cell>
          <cell r="P403">
            <v>0</v>
          </cell>
          <cell r="S403">
            <v>10000</v>
          </cell>
        </row>
        <row r="404">
          <cell r="A404" t="str">
            <v>95514</v>
          </cell>
          <cell r="B404" t="str">
            <v>4</v>
          </cell>
          <cell r="C404" t="str">
            <v/>
          </cell>
          <cell r="D404" t="str">
            <v>9551</v>
          </cell>
          <cell r="E404">
            <v>0</v>
          </cell>
          <cell r="F404">
            <v>0</v>
          </cell>
          <cell r="G404">
            <v>0</v>
          </cell>
          <cell r="H404">
            <v>0</v>
          </cell>
          <cell r="I404">
            <v>0</v>
          </cell>
          <cell r="J404">
            <v>0</v>
          </cell>
          <cell r="K404">
            <v>0</v>
          </cell>
          <cell r="L404">
            <v>0</v>
          </cell>
          <cell r="M404">
            <v>0</v>
          </cell>
          <cell r="N404">
            <v>0</v>
          </cell>
          <cell r="O404">
            <v>0</v>
          </cell>
          <cell r="P404">
            <v>0</v>
          </cell>
          <cell r="S404">
            <v>10000</v>
          </cell>
        </row>
        <row r="405">
          <cell r="A405" t="str">
            <v>96114</v>
          </cell>
          <cell r="B405" t="str">
            <v>4</v>
          </cell>
          <cell r="C405" t="str">
            <v/>
          </cell>
          <cell r="D405" t="str">
            <v>9611</v>
          </cell>
          <cell r="E405">
            <v>0</v>
          </cell>
          <cell r="F405">
            <v>0</v>
          </cell>
          <cell r="G405">
            <v>0</v>
          </cell>
          <cell r="H405">
            <v>0</v>
          </cell>
          <cell r="I405">
            <v>0</v>
          </cell>
          <cell r="J405">
            <v>0</v>
          </cell>
          <cell r="K405">
            <v>0</v>
          </cell>
          <cell r="L405">
            <v>0</v>
          </cell>
          <cell r="M405">
            <v>0</v>
          </cell>
          <cell r="N405">
            <v>0</v>
          </cell>
          <cell r="O405">
            <v>0</v>
          </cell>
          <cell r="P405">
            <v>0</v>
          </cell>
          <cell r="S405">
            <v>10000</v>
          </cell>
        </row>
        <row r="406">
          <cell r="A406" t="str">
            <v>96214</v>
          </cell>
          <cell r="B406" t="str">
            <v>4</v>
          </cell>
          <cell r="C406" t="str">
            <v/>
          </cell>
          <cell r="D406" t="str">
            <v>9621</v>
          </cell>
          <cell r="E406">
            <v>0</v>
          </cell>
          <cell r="F406">
            <v>0</v>
          </cell>
          <cell r="G406">
            <v>0</v>
          </cell>
          <cell r="H406">
            <v>0</v>
          </cell>
          <cell r="I406">
            <v>0</v>
          </cell>
          <cell r="J406">
            <v>0</v>
          </cell>
          <cell r="K406">
            <v>0</v>
          </cell>
          <cell r="L406">
            <v>0</v>
          </cell>
          <cell r="M406">
            <v>0</v>
          </cell>
          <cell r="N406">
            <v>0</v>
          </cell>
          <cell r="O406">
            <v>0</v>
          </cell>
          <cell r="P406">
            <v>0</v>
          </cell>
          <cell r="S406">
            <v>10000</v>
          </cell>
        </row>
        <row r="407">
          <cell r="A407" t="str">
            <v>96314</v>
          </cell>
          <cell r="B407" t="str">
            <v>4</v>
          </cell>
          <cell r="C407" t="str">
            <v/>
          </cell>
          <cell r="D407" t="str">
            <v>9631</v>
          </cell>
          <cell r="E407">
            <v>0</v>
          </cell>
          <cell r="F407">
            <v>0</v>
          </cell>
          <cell r="G407">
            <v>0</v>
          </cell>
          <cell r="H407">
            <v>0</v>
          </cell>
          <cell r="I407">
            <v>0</v>
          </cell>
          <cell r="J407">
            <v>0</v>
          </cell>
          <cell r="K407">
            <v>0</v>
          </cell>
          <cell r="L407">
            <v>0</v>
          </cell>
          <cell r="M407">
            <v>0</v>
          </cell>
          <cell r="N407">
            <v>0</v>
          </cell>
          <cell r="O407">
            <v>0</v>
          </cell>
          <cell r="P407">
            <v>0</v>
          </cell>
          <cell r="S407">
            <v>10000</v>
          </cell>
        </row>
        <row r="408">
          <cell r="A408" t="str">
            <v>98114</v>
          </cell>
          <cell r="B408" t="str">
            <v>4</v>
          </cell>
          <cell r="C408" t="str">
            <v/>
          </cell>
          <cell r="D408" t="str">
            <v>9811</v>
          </cell>
          <cell r="E408">
            <v>0</v>
          </cell>
          <cell r="F408">
            <v>0</v>
          </cell>
          <cell r="G408">
            <v>0</v>
          </cell>
          <cell r="H408">
            <v>0</v>
          </cell>
          <cell r="I408">
            <v>0</v>
          </cell>
          <cell r="J408">
            <v>0</v>
          </cell>
          <cell r="K408">
            <v>0</v>
          </cell>
          <cell r="L408">
            <v>0</v>
          </cell>
          <cell r="M408">
            <v>0</v>
          </cell>
          <cell r="N408">
            <v>0</v>
          </cell>
          <cell r="O408">
            <v>0</v>
          </cell>
          <cell r="P408">
            <v>0</v>
          </cell>
          <cell r="S408">
            <v>10000</v>
          </cell>
        </row>
        <row r="409">
          <cell r="A409" t="str">
            <v>98514</v>
          </cell>
          <cell r="B409" t="str">
            <v>4</v>
          </cell>
          <cell r="C409" t="str">
            <v/>
          </cell>
          <cell r="D409" t="str">
            <v>9851</v>
          </cell>
          <cell r="E409">
            <v>0</v>
          </cell>
          <cell r="F409">
            <v>0</v>
          </cell>
          <cell r="G409">
            <v>0</v>
          </cell>
          <cell r="H409">
            <v>0</v>
          </cell>
          <cell r="I409">
            <v>0</v>
          </cell>
          <cell r="J409">
            <v>0</v>
          </cell>
          <cell r="K409">
            <v>0</v>
          </cell>
          <cell r="L409">
            <v>0</v>
          </cell>
          <cell r="M409">
            <v>0</v>
          </cell>
          <cell r="N409">
            <v>0</v>
          </cell>
          <cell r="O409">
            <v>0</v>
          </cell>
          <cell r="P409">
            <v>0</v>
          </cell>
          <cell r="S409">
            <v>10000</v>
          </cell>
        </row>
        <row r="410">
          <cell r="A410" t="str">
            <v>0</v>
          </cell>
          <cell r="B410" t="str">
            <v>0</v>
          </cell>
          <cell r="C410" t="str">
            <v/>
          </cell>
          <cell r="D410" t="str">
            <v/>
          </cell>
          <cell r="E410">
            <v>6152.38</v>
          </cell>
          <cell r="F410">
            <v>15528.36</v>
          </cell>
          <cell r="G410">
            <v>321780.46000000002</v>
          </cell>
          <cell r="H410">
            <v>26163.22</v>
          </cell>
          <cell r="I410">
            <v>106078.15</v>
          </cell>
          <cell r="J410">
            <v>149103.28</v>
          </cell>
          <cell r="K410">
            <v>78762.990000000005</v>
          </cell>
          <cell r="L410">
            <v>79808</v>
          </cell>
          <cell r="M410">
            <v>20501.09</v>
          </cell>
          <cell r="N410">
            <v>35144.99</v>
          </cell>
          <cell r="O410">
            <v>-9441.9599999999991</v>
          </cell>
          <cell r="P410">
            <v>474330.08</v>
          </cell>
          <cell r="S410">
            <v>10000</v>
          </cell>
        </row>
        <row r="411">
          <cell r="A411" t="str">
            <v>10115</v>
          </cell>
          <cell r="B411" t="str">
            <v>5</v>
          </cell>
          <cell r="C411" t="str">
            <v/>
          </cell>
          <cell r="D411" t="str">
            <v>1011</v>
          </cell>
          <cell r="E411">
            <v>0</v>
          </cell>
          <cell r="F411">
            <v>0</v>
          </cell>
          <cell r="G411">
            <v>0</v>
          </cell>
          <cell r="H411">
            <v>0</v>
          </cell>
          <cell r="I411">
            <v>0</v>
          </cell>
          <cell r="J411">
            <v>0</v>
          </cell>
          <cell r="K411">
            <v>0</v>
          </cell>
          <cell r="L411">
            <v>0</v>
          </cell>
          <cell r="M411">
            <v>0</v>
          </cell>
          <cell r="N411">
            <v>0</v>
          </cell>
          <cell r="O411">
            <v>0</v>
          </cell>
          <cell r="P411">
            <v>0</v>
          </cell>
          <cell r="S411">
            <v>10000</v>
          </cell>
        </row>
        <row r="412">
          <cell r="A412" t="str">
            <v>10125</v>
          </cell>
          <cell r="B412" t="str">
            <v>5</v>
          </cell>
          <cell r="C412" t="str">
            <v/>
          </cell>
          <cell r="D412" t="str">
            <v>1012</v>
          </cell>
          <cell r="E412">
            <v>0</v>
          </cell>
          <cell r="F412">
            <v>0</v>
          </cell>
          <cell r="G412">
            <v>0</v>
          </cell>
          <cell r="H412">
            <v>0</v>
          </cell>
          <cell r="I412">
            <v>0</v>
          </cell>
          <cell r="J412">
            <v>0</v>
          </cell>
          <cell r="K412">
            <v>0</v>
          </cell>
          <cell r="L412">
            <v>0</v>
          </cell>
          <cell r="M412">
            <v>0</v>
          </cell>
          <cell r="N412">
            <v>0</v>
          </cell>
          <cell r="O412">
            <v>0</v>
          </cell>
          <cell r="P412">
            <v>0</v>
          </cell>
          <cell r="S412">
            <v>10000</v>
          </cell>
        </row>
        <row r="413">
          <cell r="A413" t="str">
            <v>10135</v>
          </cell>
          <cell r="B413" t="str">
            <v>5</v>
          </cell>
          <cell r="C413" t="str">
            <v/>
          </cell>
          <cell r="D413" t="str">
            <v>1013</v>
          </cell>
          <cell r="E413">
            <v>0</v>
          </cell>
          <cell r="F413">
            <v>0</v>
          </cell>
          <cell r="G413">
            <v>0</v>
          </cell>
          <cell r="H413">
            <v>0</v>
          </cell>
          <cell r="I413">
            <v>0</v>
          </cell>
          <cell r="J413">
            <v>0</v>
          </cell>
          <cell r="K413">
            <v>0</v>
          </cell>
          <cell r="L413">
            <v>0</v>
          </cell>
          <cell r="M413">
            <v>0</v>
          </cell>
          <cell r="N413">
            <v>0</v>
          </cell>
          <cell r="O413">
            <v>0</v>
          </cell>
          <cell r="P413">
            <v>0</v>
          </cell>
          <cell r="S413">
            <v>10000</v>
          </cell>
        </row>
        <row r="414">
          <cell r="A414" t="str">
            <v>10145</v>
          </cell>
          <cell r="B414" t="str">
            <v>5</v>
          </cell>
          <cell r="C414" t="str">
            <v/>
          </cell>
          <cell r="D414" t="str">
            <v>1014</v>
          </cell>
          <cell r="E414">
            <v>0</v>
          </cell>
          <cell r="F414">
            <v>0</v>
          </cell>
          <cell r="G414">
            <v>0</v>
          </cell>
          <cell r="H414">
            <v>0</v>
          </cell>
          <cell r="I414">
            <v>0</v>
          </cell>
          <cell r="J414">
            <v>0</v>
          </cell>
          <cell r="K414">
            <v>0</v>
          </cell>
          <cell r="L414">
            <v>0</v>
          </cell>
          <cell r="M414">
            <v>0</v>
          </cell>
          <cell r="N414">
            <v>0</v>
          </cell>
          <cell r="O414">
            <v>0</v>
          </cell>
          <cell r="P414">
            <v>0</v>
          </cell>
          <cell r="S414">
            <v>10000</v>
          </cell>
        </row>
        <row r="415">
          <cell r="A415" t="str">
            <v>10155</v>
          </cell>
          <cell r="B415" t="str">
            <v>5</v>
          </cell>
          <cell r="C415" t="str">
            <v/>
          </cell>
          <cell r="D415" t="str">
            <v>1015</v>
          </cell>
          <cell r="E415">
            <v>0</v>
          </cell>
          <cell r="F415">
            <v>0</v>
          </cell>
          <cell r="G415">
            <v>0</v>
          </cell>
          <cell r="H415">
            <v>0</v>
          </cell>
          <cell r="I415">
            <v>0</v>
          </cell>
          <cell r="J415">
            <v>0</v>
          </cell>
          <cell r="K415">
            <v>0</v>
          </cell>
          <cell r="L415">
            <v>0</v>
          </cell>
          <cell r="M415">
            <v>0</v>
          </cell>
          <cell r="N415">
            <v>0</v>
          </cell>
          <cell r="O415">
            <v>0</v>
          </cell>
          <cell r="P415">
            <v>0</v>
          </cell>
          <cell r="S415">
            <v>10000</v>
          </cell>
        </row>
        <row r="416">
          <cell r="A416" t="str">
            <v>10165</v>
          </cell>
          <cell r="B416" t="str">
            <v>5</v>
          </cell>
          <cell r="C416" t="str">
            <v/>
          </cell>
          <cell r="D416" t="str">
            <v>1016</v>
          </cell>
          <cell r="E416">
            <v>6566.32</v>
          </cell>
          <cell r="F416">
            <v>20809.54</v>
          </cell>
          <cell r="G416">
            <v>57541.2</v>
          </cell>
          <cell r="H416">
            <v>44208.86</v>
          </cell>
          <cell r="I416">
            <v>59187.82</v>
          </cell>
          <cell r="J416">
            <v>133493.14000000001</v>
          </cell>
          <cell r="K416">
            <v>28768.29</v>
          </cell>
          <cell r="L416">
            <v>91792.37</v>
          </cell>
          <cell r="M416">
            <v>18342.46</v>
          </cell>
          <cell r="N416">
            <v>54053.1</v>
          </cell>
          <cell r="O416">
            <v>45172.12</v>
          </cell>
          <cell r="P416">
            <v>63936.9</v>
          </cell>
          <cell r="S416">
            <v>10000</v>
          </cell>
        </row>
        <row r="417">
          <cell r="A417" t="str">
            <v>10175</v>
          </cell>
          <cell r="B417" t="str">
            <v>5</v>
          </cell>
          <cell r="C417" t="str">
            <v/>
          </cell>
          <cell r="D417" t="str">
            <v>1017</v>
          </cell>
          <cell r="E417">
            <v>0</v>
          </cell>
          <cell r="F417">
            <v>0</v>
          </cell>
          <cell r="G417">
            <v>0</v>
          </cell>
          <cell r="H417">
            <v>0</v>
          </cell>
          <cell r="I417">
            <v>0</v>
          </cell>
          <cell r="J417">
            <v>0</v>
          </cell>
          <cell r="K417">
            <v>0</v>
          </cell>
          <cell r="L417">
            <v>0</v>
          </cell>
          <cell r="M417">
            <v>0</v>
          </cell>
          <cell r="N417">
            <v>0</v>
          </cell>
          <cell r="O417">
            <v>0</v>
          </cell>
          <cell r="P417">
            <v>0</v>
          </cell>
          <cell r="S417">
            <v>10000</v>
          </cell>
        </row>
        <row r="418">
          <cell r="A418" t="str">
            <v>10185</v>
          </cell>
          <cell r="B418" t="str">
            <v>5</v>
          </cell>
          <cell r="C418" t="str">
            <v/>
          </cell>
          <cell r="D418" t="str">
            <v>1018</v>
          </cell>
          <cell r="E418">
            <v>0</v>
          </cell>
          <cell r="F418">
            <v>0</v>
          </cell>
          <cell r="G418">
            <v>0</v>
          </cell>
          <cell r="H418">
            <v>0</v>
          </cell>
          <cell r="I418">
            <v>0</v>
          </cell>
          <cell r="J418">
            <v>0</v>
          </cell>
          <cell r="K418">
            <v>0</v>
          </cell>
          <cell r="L418">
            <v>0</v>
          </cell>
          <cell r="M418">
            <v>0</v>
          </cell>
          <cell r="N418">
            <v>0</v>
          </cell>
          <cell r="O418">
            <v>0</v>
          </cell>
          <cell r="P418">
            <v>0</v>
          </cell>
          <cell r="S418">
            <v>10000</v>
          </cell>
        </row>
        <row r="419">
          <cell r="A419" t="str">
            <v>10215</v>
          </cell>
          <cell r="B419" t="str">
            <v>5</v>
          </cell>
          <cell r="C419" t="str">
            <v/>
          </cell>
          <cell r="D419" t="str">
            <v>1021</v>
          </cell>
          <cell r="E419">
            <v>1024.83</v>
          </cell>
          <cell r="F419">
            <v>3163.83</v>
          </cell>
          <cell r="G419">
            <v>10684.42</v>
          </cell>
          <cell r="H419">
            <v>19315.490000000002</v>
          </cell>
          <cell r="I419">
            <v>12575.59</v>
          </cell>
          <cell r="J419">
            <v>21729</v>
          </cell>
          <cell r="K419">
            <v>27044.18</v>
          </cell>
          <cell r="L419">
            <v>12416.53</v>
          </cell>
          <cell r="M419">
            <v>18895.93</v>
          </cell>
          <cell r="N419">
            <v>26993.78</v>
          </cell>
          <cell r="O419">
            <v>17352.73</v>
          </cell>
          <cell r="P419">
            <v>18460.5</v>
          </cell>
          <cell r="S419">
            <v>10000</v>
          </cell>
        </row>
        <row r="420">
          <cell r="A420" t="str">
            <v>10225</v>
          </cell>
          <cell r="B420" t="str">
            <v>5</v>
          </cell>
          <cell r="C420" t="str">
            <v/>
          </cell>
          <cell r="D420" t="str">
            <v>1022</v>
          </cell>
          <cell r="E420">
            <v>364.68</v>
          </cell>
          <cell r="F420">
            <v>0</v>
          </cell>
          <cell r="G420">
            <v>189.85</v>
          </cell>
          <cell r="H420">
            <v>177.84</v>
          </cell>
          <cell r="I420">
            <v>0</v>
          </cell>
          <cell r="J420">
            <v>319.76</v>
          </cell>
          <cell r="K420">
            <v>467.28</v>
          </cell>
          <cell r="L420">
            <v>0</v>
          </cell>
          <cell r="M420">
            <v>1695.53</v>
          </cell>
          <cell r="N420">
            <v>1536.78</v>
          </cell>
          <cell r="O420">
            <v>1000.41</v>
          </cell>
          <cell r="P420">
            <v>0</v>
          </cell>
          <cell r="S420">
            <v>10000</v>
          </cell>
        </row>
        <row r="421">
          <cell r="A421" t="str">
            <v>10315</v>
          </cell>
          <cell r="B421" t="str">
            <v>5</v>
          </cell>
          <cell r="C421" t="str">
            <v/>
          </cell>
          <cell r="D421" t="str">
            <v>1031</v>
          </cell>
          <cell r="E421">
            <v>0</v>
          </cell>
          <cell r="F421">
            <v>0</v>
          </cell>
          <cell r="G421">
            <v>0</v>
          </cell>
          <cell r="H421">
            <v>0</v>
          </cell>
          <cell r="I421">
            <v>0</v>
          </cell>
          <cell r="J421">
            <v>0</v>
          </cell>
          <cell r="K421">
            <v>0</v>
          </cell>
          <cell r="L421">
            <v>0</v>
          </cell>
          <cell r="M421">
            <v>0</v>
          </cell>
          <cell r="N421">
            <v>0</v>
          </cell>
          <cell r="O421">
            <v>0</v>
          </cell>
          <cell r="P421">
            <v>0</v>
          </cell>
          <cell r="S421">
            <v>10000</v>
          </cell>
        </row>
        <row r="422">
          <cell r="A422" t="str">
            <v>10415</v>
          </cell>
          <cell r="B422" t="str">
            <v>5</v>
          </cell>
          <cell r="C422" t="str">
            <v/>
          </cell>
          <cell r="D422" t="str">
            <v>1041</v>
          </cell>
          <cell r="E422">
            <v>6434.01</v>
          </cell>
          <cell r="F422">
            <v>14237.13</v>
          </cell>
          <cell r="G422">
            <v>55662.45</v>
          </cell>
          <cell r="H422">
            <v>36078.82</v>
          </cell>
          <cell r="I422">
            <v>36005.43</v>
          </cell>
          <cell r="J422">
            <v>65760.38</v>
          </cell>
          <cell r="K422">
            <v>45955.82</v>
          </cell>
          <cell r="L422">
            <v>36154.03</v>
          </cell>
          <cell r="M422">
            <v>44989.11</v>
          </cell>
          <cell r="N422">
            <v>53442.77</v>
          </cell>
          <cell r="O422">
            <v>50001.599999999999</v>
          </cell>
          <cell r="P422">
            <v>39172.49</v>
          </cell>
          <cell r="S422">
            <v>10000</v>
          </cell>
        </row>
        <row r="423">
          <cell r="A423" t="str">
            <v>10425</v>
          </cell>
          <cell r="B423" t="str">
            <v>5</v>
          </cell>
          <cell r="C423" t="str">
            <v/>
          </cell>
          <cell r="D423" t="str">
            <v>1042</v>
          </cell>
          <cell r="E423">
            <v>0</v>
          </cell>
          <cell r="F423">
            <v>0</v>
          </cell>
          <cell r="G423">
            <v>0</v>
          </cell>
          <cell r="H423">
            <v>0</v>
          </cell>
          <cell r="I423">
            <v>0</v>
          </cell>
          <cell r="J423">
            <v>0</v>
          </cell>
          <cell r="K423">
            <v>0</v>
          </cell>
          <cell r="L423">
            <v>0</v>
          </cell>
          <cell r="M423">
            <v>0</v>
          </cell>
          <cell r="N423">
            <v>0</v>
          </cell>
          <cell r="O423">
            <v>0</v>
          </cell>
          <cell r="P423">
            <v>0</v>
          </cell>
          <cell r="S423">
            <v>10000</v>
          </cell>
        </row>
        <row r="424">
          <cell r="A424" t="str">
            <v>10435</v>
          </cell>
          <cell r="B424" t="str">
            <v>5</v>
          </cell>
          <cell r="C424" t="str">
            <v/>
          </cell>
          <cell r="D424" t="str">
            <v>1043</v>
          </cell>
          <cell r="E424">
            <v>0</v>
          </cell>
          <cell r="F424">
            <v>0</v>
          </cell>
          <cell r="G424">
            <v>0</v>
          </cell>
          <cell r="H424">
            <v>0</v>
          </cell>
          <cell r="I424">
            <v>0</v>
          </cell>
          <cell r="J424">
            <v>0</v>
          </cell>
          <cell r="K424">
            <v>0</v>
          </cell>
          <cell r="L424">
            <v>0</v>
          </cell>
          <cell r="M424">
            <v>0</v>
          </cell>
          <cell r="N424">
            <v>0</v>
          </cell>
          <cell r="O424">
            <v>0</v>
          </cell>
          <cell r="P424">
            <v>0</v>
          </cell>
          <cell r="S424">
            <v>10000</v>
          </cell>
        </row>
        <row r="425">
          <cell r="A425" t="str">
            <v>10445</v>
          </cell>
          <cell r="B425" t="str">
            <v>5</v>
          </cell>
          <cell r="C425" t="str">
            <v/>
          </cell>
          <cell r="D425" t="str">
            <v>1044</v>
          </cell>
          <cell r="E425">
            <v>0</v>
          </cell>
          <cell r="F425">
            <v>0</v>
          </cell>
          <cell r="G425">
            <v>0</v>
          </cell>
          <cell r="H425">
            <v>0</v>
          </cell>
          <cell r="I425">
            <v>0</v>
          </cell>
          <cell r="J425">
            <v>0</v>
          </cell>
          <cell r="K425">
            <v>0</v>
          </cell>
          <cell r="L425">
            <v>0</v>
          </cell>
          <cell r="M425">
            <v>0</v>
          </cell>
          <cell r="N425">
            <v>0</v>
          </cell>
          <cell r="O425">
            <v>0</v>
          </cell>
          <cell r="P425">
            <v>0</v>
          </cell>
          <cell r="S425">
            <v>10000</v>
          </cell>
        </row>
        <row r="426">
          <cell r="A426" t="str">
            <v>10455</v>
          </cell>
          <cell r="B426" t="str">
            <v>5</v>
          </cell>
          <cell r="C426" t="str">
            <v/>
          </cell>
          <cell r="D426" t="str">
            <v>1045</v>
          </cell>
          <cell r="E426">
            <v>0</v>
          </cell>
          <cell r="F426">
            <v>0</v>
          </cell>
          <cell r="G426">
            <v>0</v>
          </cell>
          <cell r="H426">
            <v>0</v>
          </cell>
          <cell r="I426">
            <v>0</v>
          </cell>
          <cell r="J426">
            <v>0</v>
          </cell>
          <cell r="K426">
            <v>0</v>
          </cell>
          <cell r="L426">
            <v>0</v>
          </cell>
          <cell r="M426">
            <v>0</v>
          </cell>
          <cell r="N426">
            <v>0</v>
          </cell>
          <cell r="O426">
            <v>0</v>
          </cell>
          <cell r="P426">
            <v>0</v>
          </cell>
          <cell r="S426">
            <v>10000</v>
          </cell>
        </row>
        <row r="427">
          <cell r="A427" t="str">
            <v>10515</v>
          </cell>
          <cell r="B427" t="str">
            <v>5</v>
          </cell>
          <cell r="C427" t="str">
            <v/>
          </cell>
          <cell r="D427" t="str">
            <v>1051</v>
          </cell>
          <cell r="E427">
            <v>0</v>
          </cell>
          <cell r="F427">
            <v>0</v>
          </cell>
          <cell r="G427">
            <v>0</v>
          </cell>
          <cell r="H427">
            <v>0</v>
          </cell>
          <cell r="I427">
            <v>0</v>
          </cell>
          <cell r="J427">
            <v>0</v>
          </cell>
          <cell r="K427">
            <v>0</v>
          </cell>
          <cell r="L427">
            <v>0</v>
          </cell>
          <cell r="M427">
            <v>0</v>
          </cell>
          <cell r="N427">
            <v>0</v>
          </cell>
          <cell r="O427">
            <v>0</v>
          </cell>
          <cell r="P427">
            <v>0</v>
          </cell>
          <cell r="S427">
            <v>10000</v>
          </cell>
        </row>
        <row r="428">
          <cell r="A428" t="str">
            <v>10525</v>
          </cell>
          <cell r="B428" t="str">
            <v>5</v>
          </cell>
          <cell r="C428" t="str">
            <v/>
          </cell>
          <cell r="D428" t="str">
            <v>1052</v>
          </cell>
          <cell r="E428">
            <v>0</v>
          </cell>
          <cell r="F428">
            <v>0</v>
          </cell>
          <cell r="G428">
            <v>0</v>
          </cell>
          <cell r="H428">
            <v>0</v>
          </cell>
          <cell r="I428">
            <v>0</v>
          </cell>
          <cell r="J428">
            <v>0</v>
          </cell>
          <cell r="K428">
            <v>0</v>
          </cell>
          <cell r="L428">
            <v>0</v>
          </cell>
          <cell r="M428">
            <v>0</v>
          </cell>
          <cell r="N428">
            <v>0</v>
          </cell>
          <cell r="O428">
            <v>0</v>
          </cell>
          <cell r="P428">
            <v>0</v>
          </cell>
          <cell r="S428">
            <v>10000</v>
          </cell>
        </row>
        <row r="429">
          <cell r="A429" t="str">
            <v>10615</v>
          </cell>
          <cell r="B429" t="str">
            <v>5</v>
          </cell>
          <cell r="C429" t="str">
            <v/>
          </cell>
          <cell r="D429" t="str">
            <v>1061</v>
          </cell>
          <cell r="E429">
            <v>0</v>
          </cell>
          <cell r="F429">
            <v>0</v>
          </cell>
          <cell r="G429">
            <v>0</v>
          </cell>
          <cell r="H429">
            <v>0</v>
          </cell>
          <cell r="I429">
            <v>0</v>
          </cell>
          <cell r="J429">
            <v>0</v>
          </cell>
          <cell r="K429">
            <v>0</v>
          </cell>
          <cell r="L429">
            <v>0</v>
          </cell>
          <cell r="M429">
            <v>0</v>
          </cell>
          <cell r="N429">
            <v>0</v>
          </cell>
          <cell r="O429">
            <v>36.950000000000003</v>
          </cell>
          <cell r="P429">
            <v>-36.950000000000003</v>
          </cell>
          <cell r="S429">
            <v>10000</v>
          </cell>
        </row>
        <row r="430">
          <cell r="A430" t="str">
            <v>10625</v>
          </cell>
          <cell r="B430" t="str">
            <v>5</v>
          </cell>
          <cell r="C430" t="str">
            <v/>
          </cell>
          <cell r="D430" t="str">
            <v>1062</v>
          </cell>
          <cell r="E430">
            <v>0</v>
          </cell>
          <cell r="F430">
            <v>0</v>
          </cell>
          <cell r="G430">
            <v>0</v>
          </cell>
          <cell r="H430">
            <v>0</v>
          </cell>
          <cell r="I430">
            <v>0</v>
          </cell>
          <cell r="J430">
            <v>0</v>
          </cell>
          <cell r="K430">
            <v>0</v>
          </cell>
          <cell r="L430">
            <v>0</v>
          </cell>
          <cell r="M430">
            <v>0</v>
          </cell>
          <cell r="N430">
            <v>0</v>
          </cell>
          <cell r="O430">
            <v>0</v>
          </cell>
          <cell r="P430">
            <v>0</v>
          </cell>
          <cell r="S430">
            <v>10000</v>
          </cell>
        </row>
        <row r="431">
          <cell r="A431" t="str">
            <v>10715</v>
          </cell>
          <cell r="B431" t="str">
            <v>5</v>
          </cell>
          <cell r="C431" t="str">
            <v/>
          </cell>
          <cell r="D431" t="str">
            <v>1071</v>
          </cell>
          <cell r="E431">
            <v>9431.5400000000009</v>
          </cell>
          <cell r="F431">
            <v>11959.09</v>
          </cell>
          <cell r="G431">
            <v>26528.13</v>
          </cell>
          <cell r="H431">
            <v>39446.29</v>
          </cell>
          <cell r="I431">
            <v>49786.54</v>
          </cell>
          <cell r="J431">
            <v>62256.99</v>
          </cell>
          <cell r="K431">
            <v>33719.58</v>
          </cell>
          <cell r="L431">
            <v>23337.91</v>
          </cell>
          <cell r="M431">
            <v>42661.86</v>
          </cell>
          <cell r="N431">
            <v>49881.65</v>
          </cell>
          <cell r="O431">
            <v>45130.98</v>
          </cell>
          <cell r="P431">
            <v>35546.74</v>
          </cell>
          <cell r="S431">
            <v>10000</v>
          </cell>
        </row>
        <row r="432">
          <cell r="A432" t="str">
            <v>10725</v>
          </cell>
          <cell r="B432" t="str">
            <v>5</v>
          </cell>
          <cell r="C432" t="str">
            <v/>
          </cell>
          <cell r="D432" t="str">
            <v>1072</v>
          </cell>
          <cell r="E432">
            <v>0</v>
          </cell>
          <cell r="F432">
            <v>0</v>
          </cell>
          <cell r="G432">
            <v>0</v>
          </cell>
          <cell r="H432">
            <v>0</v>
          </cell>
          <cell r="I432">
            <v>0</v>
          </cell>
          <cell r="J432">
            <v>0</v>
          </cell>
          <cell r="K432">
            <v>0</v>
          </cell>
          <cell r="L432">
            <v>0</v>
          </cell>
          <cell r="M432">
            <v>0</v>
          </cell>
          <cell r="N432">
            <v>522.72</v>
          </cell>
          <cell r="O432">
            <v>499.97</v>
          </cell>
          <cell r="P432">
            <v>0</v>
          </cell>
          <cell r="S432">
            <v>10000</v>
          </cell>
        </row>
        <row r="433">
          <cell r="A433" t="str">
            <v>10815</v>
          </cell>
          <cell r="B433" t="str">
            <v>5</v>
          </cell>
          <cell r="C433" t="str">
            <v/>
          </cell>
          <cell r="D433" t="str">
            <v>1081</v>
          </cell>
          <cell r="E433">
            <v>0</v>
          </cell>
          <cell r="F433">
            <v>0</v>
          </cell>
          <cell r="G433">
            <v>0</v>
          </cell>
          <cell r="H433">
            <v>0</v>
          </cell>
          <cell r="I433">
            <v>0</v>
          </cell>
          <cell r="J433">
            <v>0</v>
          </cell>
          <cell r="K433">
            <v>0</v>
          </cell>
          <cell r="L433">
            <v>0</v>
          </cell>
          <cell r="M433">
            <v>0</v>
          </cell>
          <cell r="N433">
            <v>0</v>
          </cell>
          <cell r="O433">
            <v>0</v>
          </cell>
          <cell r="P433">
            <v>0</v>
          </cell>
          <cell r="S433">
            <v>10000</v>
          </cell>
        </row>
        <row r="434">
          <cell r="A434" t="str">
            <v>10915</v>
          </cell>
          <cell r="B434" t="str">
            <v>5</v>
          </cell>
          <cell r="C434" t="str">
            <v/>
          </cell>
          <cell r="D434" t="str">
            <v>1091</v>
          </cell>
          <cell r="E434">
            <v>0</v>
          </cell>
          <cell r="F434">
            <v>0</v>
          </cell>
          <cell r="G434">
            <v>0</v>
          </cell>
          <cell r="H434">
            <v>0</v>
          </cell>
          <cell r="I434">
            <v>0</v>
          </cell>
          <cell r="J434">
            <v>0</v>
          </cell>
          <cell r="K434">
            <v>0</v>
          </cell>
          <cell r="L434">
            <v>0</v>
          </cell>
          <cell r="M434">
            <v>0</v>
          </cell>
          <cell r="N434">
            <v>0</v>
          </cell>
          <cell r="O434">
            <v>0</v>
          </cell>
          <cell r="P434">
            <v>0</v>
          </cell>
          <cell r="S434">
            <v>10000</v>
          </cell>
        </row>
        <row r="435">
          <cell r="A435" t="str">
            <v>11115</v>
          </cell>
          <cell r="B435" t="str">
            <v>5</v>
          </cell>
          <cell r="C435" t="str">
            <v/>
          </cell>
          <cell r="D435" t="str">
            <v>1111</v>
          </cell>
          <cell r="E435">
            <v>0</v>
          </cell>
          <cell r="F435">
            <v>0</v>
          </cell>
          <cell r="G435">
            <v>0</v>
          </cell>
          <cell r="H435">
            <v>0</v>
          </cell>
          <cell r="I435">
            <v>0</v>
          </cell>
          <cell r="J435">
            <v>0</v>
          </cell>
          <cell r="K435">
            <v>0</v>
          </cell>
          <cell r="L435">
            <v>0</v>
          </cell>
          <cell r="M435">
            <v>0</v>
          </cell>
          <cell r="N435">
            <v>0</v>
          </cell>
          <cell r="O435">
            <v>0</v>
          </cell>
          <cell r="P435">
            <v>0</v>
          </cell>
          <cell r="S435">
            <v>10000</v>
          </cell>
        </row>
        <row r="436">
          <cell r="A436" t="str">
            <v>11125</v>
          </cell>
          <cell r="B436" t="str">
            <v>5</v>
          </cell>
          <cell r="C436" t="str">
            <v/>
          </cell>
          <cell r="D436" t="str">
            <v>1112</v>
          </cell>
          <cell r="E436">
            <v>0</v>
          </cell>
          <cell r="F436">
            <v>0</v>
          </cell>
          <cell r="G436">
            <v>0</v>
          </cell>
          <cell r="H436">
            <v>0</v>
          </cell>
          <cell r="I436">
            <v>0</v>
          </cell>
          <cell r="J436">
            <v>0</v>
          </cell>
          <cell r="K436">
            <v>0</v>
          </cell>
          <cell r="L436">
            <v>0</v>
          </cell>
          <cell r="M436">
            <v>0</v>
          </cell>
          <cell r="N436">
            <v>0</v>
          </cell>
          <cell r="O436">
            <v>0</v>
          </cell>
          <cell r="P436">
            <v>0</v>
          </cell>
          <cell r="S436">
            <v>10000</v>
          </cell>
        </row>
        <row r="437">
          <cell r="A437" t="str">
            <v>11215</v>
          </cell>
          <cell r="B437" t="str">
            <v>5</v>
          </cell>
          <cell r="C437" t="str">
            <v/>
          </cell>
          <cell r="D437" t="str">
            <v>1121</v>
          </cell>
          <cell r="E437">
            <v>0</v>
          </cell>
          <cell r="F437">
            <v>0</v>
          </cell>
          <cell r="G437">
            <v>0</v>
          </cell>
          <cell r="H437">
            <v>0</v>
          </cell>
          <cell r="I437">
            <v>0</v>
          </cell>
          <cell r="J437">
            <v>0</v>
          </cell>
          <cell r="K437">
            <v>0</v>
          </cell>
          <cell r="L437">
            <v>0</v>
          </cell>
          <cell r="M437">
            <v>0</v>
          </cell>
          <cell r="N437">
            <v>0</v>
          </cell>
          <cell r="O437">
            <v>0</v>
          </cell>
          <cell r="P437">
            <v>0</v>
          </cell>
          <cell r="S437">
            <v>10000</v>
          </cell>
        </row>
        <row r="438">
          <cell r="A438" t="str">
            <v>11315</v>
          </cell>
          <cell r="B438" t="str">
            <v>5</v>
          </cell>
          <cell r="C438" t="str">
            <v/>
          </cell>
          <cell r="D438" t="str">
            <v>1131</v>
          </cell>
          <cell r="E438">
            <v>0</v>
          </cell>
          <cell r="F438">
            <v>0</v>
          </cell>
          <cell r="G438">
            <v>0</v>
          </cell>
          <cell r="H438">
            <v>0</v>
          </cell>
          <cell r="I438">
            <v>0</v>
          </cell>
          <cell r="J438">
            <v>0</v>
          </cell>
          <cell r="K438">
            <v>0</v>
          </cell>
          <cell r="L438">
            <v>0</v>
          </cell>
          <cell r="M438">
            <v>0</v>
          </cell>
          <cell r="N438">
            <v>0</v>
          </cell>
          <cell r="O438">
            <v>0</v>
          </cell>
          <cell r="P438">
            <v>0</v>
          </cell>
          <cell r="S438">
            <v>10000</v>
          </cell>
        </row>
        <row r="439">
          <cell r="A439" t="str">
            <v>11325</v>
          </cell>
          <cell r="B439" t="str">
            <v>5</v>
          </cell>
          <cell r="C439" t="str">
            <v/>
          </cell>
          <cell r="D439" t="str">
            <v>1132</v>
          </cell>
          <cell r="E439">
            <v>0</v>
          </cell>
          <cell r="F439">
            <v>0</v>
          </cell>
          <cell r="G439">
            <v>0</v>
          </cell>
          <cell r="H439">
            <v>0</v>
          </cell>
          <cell r="I439">
            <v>0</v>
          </cell>
          <cell r="J439">
            <v>0</v>
          </cell>
          <cell r="K439">
            <v>0</v>
          </cell>
          <cell r="L439">
            <v>0</v>
          </cell>
          <cell r="M439">
            <v>0</v>
          </cell>
          <cell r="N439">
            <v>0</v>
          </cell>
          <cell r="O439">
            <v>0</v>
          </cell>
          <cell r="P439">
            <v>0</v>
          </cell>
          <cell r="S439">
            <v>10000</v>
          </cell>
        </row>
        <row r="440">
          <cell r="A440" t="str">
            <v>11415</v>
          </cell>
          <cell r="B440" t="str">
            <v>5</v>
          </cell>
          <cell r="C440" t="str">
            <v/>
          </cell>
          <cell r="D440" t="str">
            <v>1141</v>
          </cell>
          <cell r="E440">
            <v>0</v>
          </cell>
          <cell r="F440">
            <v>0</v>
          </cell>
          <cell r="G440">
            <v>0</v>
          </cell>
          <cell r="H440">
            <v>0</v>
          </cell>
          <cell r="I440">
            <v>0</v>
          </cell>
          <cell r="J440">
            <v>0</v>
          </cell>
          <cell r="K440">
            <v>0</v>
          </cell>
          <cell r="L440">
            <v>0</v>
          </cell>
          <cell r="M440">
            <v>0</v>
          </cell>
          <cell r="N440">
            <v>0</v>
          </cell>
          <cell r="O440">
            <v>0</v>
          </cell>
          <cell r="P440">
            <v>0</v>
          </cell>
          <cell r="S440">
            <v>10000</v>
          </cell>
        </row>
        <row r="441">
          <cell r="A441" t="str">
            <v>11425</v>
          </cell>
          <cell r="B441" t="str">
            <v>5</v>
          </cell>
          <cell r="C441" t="str">
            <v/>
          </cell>
          <cell r="D441" t="str">
            <v>1142</v>
          </cell>
          <cell r="E441">
            <v>0</v>
          </cell>
          <cell r="F441">
            <v>0</v>
          </cell>
          <cell r="G441">
            <v>0</v>
          </cell>
          <cell r="H441">
            <v>0</v>
          </cell>
          <cell r="I441">
            <v>0</v>
          </cell>
          <cell r="J441">
            <v>0</v>
          </cell>
          <cell r="K441">
            <v>0</v>
          </cell>
          <cell r="L441">
            <v>0</v>
          </cell>
          <cell r="M441">
            <v>0</v>
          </cell>
          <cell r="N441">
            <v>0</v>
          </cell>
          <cell r="O441">
            <v>0</v>
          </cell>
          <cell r="P441">
            <v>0</v>
          </cell>
          <cell r="S441">
            <v>10000</v>
          </cell>
        </row>
        <row r="442">
          <cell r="A442" t="str">
            <v>11435</v>
          </cell>
          <cell r="B442" t="str">
            <v>5</v>
          </cell>
          <cell r="C442" t="str">
            <v/>
          </cell>
          <cell r="D442" t="str">
            <v>1143</v>
          </cell>
          <cell r="E442">
            <v>0</v>
          </cell>
          <cell r="F442">
            <v>0</v>
          </cell>
          <cell r="G442">
            <v>0</v>
          </cell>
          <cell r="H442">
            <v>0</v>
          </cell>
          <cell r="I442">
            <v>0</v>
          </cell>
          <cell r="J442">
            <v>0</v>
          </cell>
          <cell r="K442">
            <v>0</v>
          </cell>
          <cell r="L442">
            <v>0</v>
          </cell>
          <cell r="M442">
            <v>0</v>
          </cell>
          <cell r="N442">
            <v>0</v>
          </cell>
          <cell r="O442">
            <v>0</v>
          </cell>
          <cell r="P442">
            <v>0</v>
          </cell>
          <cell r="S442">
            <v>10000</v>
          </cell>
        </row>
        <row r="443">
          <cell r="A443" t="str">
            <v>12715</v>
          </cell>
          <cell r="B443" t="str">
            <v>5</v>
          </cell>
          <cell r="C443" t="str">
            <v/>
          </cell>
          <cell r="D443" t="str">
            <v>1271</v>
          </cell>
          <cell r="E443">
            <v>0</v>
          </cell>
          <cell r="F443">
            <v>0</v>
          </cell>
          <cell r="G443">
            <v>0</v>
          </cell>
          <cell r="H443">
            <v>0</v>
          </cell>
          <cell r="I443">
            <v>0</v>
          </cell>
          <cell r="J443">
            <v>0</v>
          </cell>
          <cell r="K443">
            <v>0</v>
          </cell>
          <cell r="L443">
            <v>0</v>
          </cell>
          <cell r="M443">
            <v>0</v>
          </cell>
          <cell r="N443">
            <v>0</v>
          </cell>
          <cell r="O443">
            <v>0</v>
          </cell>
          <cell r="P443">
            <v>0</v>
          </cell>
          <cell r="S443">
            <v>10000</v>
          </cell>
        </row>
        <row r="444">
          <cell r="A444" t="str">
            <v>12725</v>
          </cell>
          <cell r="B444" t="str">
            <v>5</v>
          </cell>
          <cell r="C444" t="str">
            <v/>
          </cell>
          <cell r="D444" t="str">
            <v>1272</v>
          </cell>
          <cell r="E444">
            <v>1232.43</v>
          </cell>
          <cell r="F444">
            <v>2476.5100000000002</v>
          </cell>
          <cell r="G444">
            <v>4395.54</v>
          </cell>
          <cell r="H444">
            <v>4422.67</v>
          </cell>
          <cell r="I444">
            <v>5387.1</v>
          </cell>
          <cell r="J444">
            <v>1974.62</v>
          </cell>
          <cell r="K444">
            <v>4338.57</v>
          </cell>
          <cell r="L444">
            <v>4355.32</v>
          </cell>
          <cell r="M444">
            <v>4963.41</v>
          </cell>
          <cell r="N444">
            <v>8984.92</v>
          </cell>
          <cell r="O444">
            <v>5612.84</v>
          </cell>
          <cell r="P444">
            <v>4414.58</v>
          </cell>
          <cell r="S444">
            <v>10000</v>
          </cell>
        </row>
        <row r="445">
          <cell r="A445" t="str">
            <v>12735</v>
          </cell>
          <cell r="B445" t="str">
            <v>5</v>
          </cell>
          <cell r="C445" t="str">
            <v/>
          </cell>
          <cell r="D445" t="str">
            <v>1273</v>
          </cell>
          <cell r="E445">
            <v>0</v>
          </cell>
          <cell r="F445">
            <v>0</v>
          </cell>
          <cell r="G445">
            <v>0</v>
          </cell>
          <cell r="H445">
            <v>0</v>
          </cell>
          <cell r="I445">
            <v>0</v>
          </cell>
          <cell r="J445">
            <v>1196.6300000000001</v>
          </cell>
          <cell r="K445">
            <v>0</v>
          </cell>
          <cell r="L445">
            <v>500</v>
          </cell>
          <cell r="M445">
            <v>0</v>
          </cell>
          <cell r="N445">
            <v>940.91</v>
          </cell>
          <cell r="O445">
            <v>0</v>
          </cell>
          <cell r="P445">
            <v>0</v>
          </cell>
          <cell r="S445">
            <v>10000</v>
          </cell>
        </row>
        <row r="446">
          <cell r="A446" t="str">
            <v>12745</v>
          </cell>
          <cell r="B446" t="str">
            <v>5</v>
          </cell>
          <cell r="C446" t="str">
            <v/>
          </cell>
          <cell r="D446" t="str">
            <v>1274</v>
          </cell>
          <cell r="E446">
            <v>0</v>
          </cell>
          <cell r="F446">
            <v>0</v>
          </cell>
          <cell r="G446">
            <v>0</v>
          </cell>
          <cell r="H446">
            <v>0</v>
          </cell>
          <cell r="I446">
            <v>0</v>
          </cell>
          <cell r="J446">
            <v>0</v>
          </cell>
          <cell r="K446">
            <v>0</v>
          </cell>
          <cell r="L446">
            <v>0</v>
          </cell>
          <cell r="M446">
            <v>0</v>
          </cell>
          <cell r="N446">
            <v>0</v>
          </cell>
          <cell r="O446">
            <v>0</v>
          </cell>
          <cell r="P446">
            <v>0</v>
          </cell>
          <cell r="S446">
            <v>10000</v>
          </cell>
        </row>
        <row r="447">
          <cell r="A447" t="str">
            <v>12755</v>
          </cell>
          <cell r="B447" t="str">
            <v>5</v>
          </cell>
          <cell r="C447" t="str">
            <v/>
          </cell>
          <cell r="D447" t="str">
            <v>1275</v>
          </cell>
          <cell r="E447">
            <v>0</v>
          </cell>
          <cell r="F447">
            <v>0</v>
          </cell>
          <cell r="G447">
            <v>0</v>
          </cell>
          <cell r="H447">
            <v>0</v>
          </cell>
          <cell r="I447">
            <v>0</v>
          </cell>
          <cell r="J447">
            <v>0</v>
          </cell>
          <cell r="K447">
            <v>0</v>
          </cell>
          <cell r="L447">
            <v>0</v>
          </cell>
          <cell r="M447">
            <v>0</v>
          </cell>
          <cell r="N447">
            <v>0</v>
          </cell>
          <cell r="O447">
            <v>0</v>
          </cell>
          <cell r="P447">
            <v>540</v>
          </cell>
          <cell r="S447">
            <v>10000</v>
          </cell>
        </row>
        <row r="448">
          <cell r="A448" t="str">
            <v>12765</v>
          </cell>
          <cell r="B448" t="str">
            <v>5</v>
          </cell>
          <cell r="C448" t="str">
            <v/>
          </cell>
          <cell r="D448" t="str">
            <v>1276</v>
          </cell>
          <cell r="E448">
            <v>0</v>
          </cell>
          <cell r="F448">
            <v>0</v>
          </cell>
          <cell r="G448">
            <v>0</v>
          </cell>
          <cell r="H448">
            <v>0</v>
          </cell>
          <cell r="I448">
            <v>0</v>
          </cell>
          <cell r="J448">
            <v>0</v>
          </cell>
          <cell r="K448">
            <v>0</v>
          </cell>
          <cell r="L448">
            <v>0</v>
          </cell>
          <cell r="M448">
            <v>0</v>
          </cell>
          <cell r="N448">
            <v>0</v>
          </cell>
          <cell r="O448">
            <v>0</v>
          </cell>
          <cell r="P448">
            <v>0</v>
          </cell>
          <cell r="S448">
            <v>10000</v>
          </cell>
        </row>
        <row r="449">
          <cell r="A449" t="str">
            <v>12815</v>
          </cell>
          <cell r="B449" t="str">
            <v>5</v>
          </cell>
          <cell r="C449" t="str">
            <v/>
          </cell>
          <cell r="D449" t="str">
            <v>1281</v>
          </cell>
          <cell r="E449">
            <v>0</v>
          </cell>
          <cell r="F449">
            <v>0</v>
          </cell>
          <cell r="G449">
            <v>0</v>
          </cell>
          <cell r="H449">
            <v>0</v>
          </cell>
          <cell r="I449">
            <v>0</v>
          </cell>
          <cell r="J449">
            <v>0</v>
          </cell>
          <cell r="K449">
            <v>0</v>
          </cell>
          <cell r="L449">
            <v>0</v>
          </cell>
          <cell r="M449">
            <v>0</v>
          </cell>
          <cell r="N449">
            <v>0</v>
          </cell>
          <cell r="O449">
            <v>0</v>
          </cell>
          <cell r="P449">
            <v>0</v>
          </cell>
          <cell r="S449">
            <v>10000</v>
          </cell>
        </row>
        <row r="450">
          <cell r="A450" t="str">
            <v>12825</v>
          </cell>
          <cell r="B450" t="str">
            <v>5</v>
          </cell>
          <cell r="C450" t="str">
            <v/>
          </cell>
          <cell r="D450" t="str">
            <v>1282</v>
          </cell>
          <cell r="E450">
            <v>0</v>
          </cell>
          <cell r="F450">
            <v>0</v>
          </cell>
          <cell r="G450">
            <v>0</v>
          </cell>
          <cell r="H450">
            <v>0</v>
          </cell>
          <cell r="I450">
            <v>0</v>
          </cell>
          <cell r="J450">
            <v>0</v>
          </cell>
          <cell r="K450">
            <v>0</v>
          </cell>
          <cell r="L450">
            <v>0</v>
          </cell>
          <cell r="M450">
            <v>0</v>
          </cell>
          <cell r="N450">
            <v>0</v>
          </cell>
          <cell r="O450">
            <v>0</v>
          </cell>
          <cell r="P450">
            <v>0</v>
          </cell>
          <cell r="S450">
            <v>10000</v>
          </cell>
        </row>
        <row r="451">
          <cell r="A451" t="str">
            <v>12915</v>
          </cell>
          <cell r="B451" t="str">
            <v>5</v>
          </cell>
          <cell r="C451" t="str">
            <v/>
          </cell>
          <cell r="D451" t="str">
            <v>1291</v>
          </cell>
          <cell r="E451">
            <v>0</v>
          </cell>
          <cell r="F451">
            <v>0</v>
          </cell>
          <cell r="G451">
            <v>0</v>
          </cell>
          <cell r="H451">
            <v>0</v>
          </cell>
          <cell r="I451">
            <v>0</v>
          </cell>
          <cell r="J451">
            <v>0</v>
          </cell>
          <cell r="K451">
            <v>0</v>
          </cell>
          <cell r="L451">
            <v>0</v>
          </cell>
          <cell r="M451">
            <v>0</v>
          </cell>
          <cell r="N451">
            <v>0</v>
          </cell>
          <cell r="O451">
            <v>0</v>
          </cell>
          <cell r="P451">
            <v>0</v>
          </cell>
          <cell r="S451">
            <v>10000</v>
          </cell>
        </row>
        <row r="452">
          <cell r="A452" t="str">
            <v>13115</v>
          </cell>
          <cell r="B452" t="str">
            <v>5</v>
          </cell>
          <cell r="C452" t="str">
            <v/>
          </cell>
          <cell r="D452" t="str">
            <v>1311</v>
          </cell>
          <cell r="E452">
            <v>481.73</v>
          </cell>
          <cell r="F452">
            <v>1818.18</v>
          </cell>
          <cell r="G452">
            <v>500</v>
          </cell>
          <cell r="H452">
            <v>2899.67</v>
          </cell>
          <cell r="I452">
            <v>407.3</v>
          </cell>
          <cell r="J452">
            <v>1214.9100000000001</v>
          </cell>
          <cell r="K452">
            <v>1426.32</v>
          </cell>
          <cell r="L452">
            <v>138.19</v>
          </cell>
          <cell r="M452">
            <v>113.64</v>
          </cell>
          <cell r="N452">
            <v>3412.95</v>
          </cell>
          <cell r="O452">
            <v>4020.7</v>
          </cell>
          <cell r="P452">
            <v>2922.31</v>
          </cell>
          <cell r="S452">
            <v>10000</v>
          </cell>
        </row>
        <row r="453">
          <cell r="A453" t="str">
            <v>13215</v>
          </cell>
          <cell r="B453" t="str">
            <v>5</v>
          </cell>
          <cell r="C453" t="str">
            <v/>
          </cell>
          <cell r="D453" t="str">
            <v>1321</v>
          </cell>
          <cell r="E453">
            <v>0</v>
          </cell>
          <cell r="F453">
            <v>0</v>
          </cell>
          <cell r="G453">
            <v>0</v>
          </cell>
          <cell r="H453">
            <v>0</v>
          </cell>
          <cell r="I453">
            <v>0</v>
          </cell>
          <cell r="J453">
            <v>0</v>
          </cell>
          <cell r="K453">
            <v>0</v>
          </cell>
          <cell r="L453">
            <v>0</v>
          </cell>
          <cell r="M453">
            <v>0</v>
          </cell>
          <cell r="N453">
            <v>0</v>
          </cell>
          <cell r="O453">
            <v>0</v>
          </cell>
          <cell r="P453">
            <v>0</v>
          </cell>
          <cell r="S453">
            <v>10000</v>
          </cell>
        </row>
        <row r="454">
          <cell r="A454" t="str">
            <v>13315</v>
          </cell>
          <cell r="B454" t="str">
            <v>5</v>
          </cell>
          <cell r="C454" t="str">
            <v/>
          </cell>
          <cell r="D454" t="str">
            <v>1331</v>
          </cell>
          <cell r="E454">
            <v>56.82</v>
          </cell>
          <cell r="F454">
            <v>0</v>
          </cell>
          <cell r="G454">
            <v>0</v>
          </cell>
          <cell r="H454">
            <v>0</v>
          </cell>
          <cell r="I454">
            <v>0</v>
          </cell>
          <cell r="J454">
            <v>0</v>
          </cell>
          <cell r="K454">
            <v>0</v>
          </cell>
          <cell r="L454">
            <v>0</v>
          </cell>
          <cell r="M454">
            <v>0</v>
          </cell>
          <cell r="N454">
            <v>0</v>
          </cell>
          <cell r="O454">
            <v>0</v>
          </cell>
          <cell r="P454">
            <v>-56.82</v>
          </cell>
          <cell r="S454">
            <v>10000</v>
          </cell>
        </row>
        <row r="455">
          <cell r="A455" t="str">
            <v>13615</v>
          </cell>
          <cell r="B455" t="str">
            <v>5</v>
          </cell>
          <cell r="C455" t="str">
            <v/>
          </cell>
          <cell r="D455" t="str">
            <v>1361</v>
          </cell>
          <cell r="E455">
            <v>0</v>
          </cell>
          <cell r="F455">
            <v>0</v>
          </cell>
          <cell r="G455">
            <v>0</v>
          </cell>
          <cell r="H455">
            <v>0</v>
          </cell>
          <cell r="I455">
            <v>0</v>
          </cell>
          <cell r="J455">
            <v>0</v>
          </cell>
          <cell r="K455">
            <v>0</v>
          </cell>
          <cell r="L455">
            <v>0</v>
          </cell>
          <cell r="M455">
            <v>0</v>
          </cell>
          <cell r="N455">
            <v>0</v>
          </cell>
          <cell r="O455">
            <v>0</v>
          </cell>
          <cell r="P455">
            <v>0</v>
          </cell>
          <cell r="S455">
            <v>10000</v>
          </cell>
        </row>
        <row r="456">
          <cell r="A456" t="str">
            <v>13915</v>
          </cell>
          <cell r="B456" t="str">
            <v>5</v>
          </cell>
          <cell r="C456" t="str">
            <v/>
          </cell>
          <cell r="D456" t="str">
            <v>1391</v>
          </cell>
          <cell r="E456">
            <v>0</v>
          </cell>
          <cell r="F456">
            <v>0</v>
          </cell>
          <cell r="G456">
            <v>0</v>
          </cell>
          <cell r="H456">
            <v>0</v>
          </cell>
          <cell r="I456">
            <v>0</v>
          </cell>
          <cell r="J456">
            <v>0</v>
          </cell>
          <cell r="K456">
            <v>0</v>
          </cell>
          <cell r="L456">
            <v>0</v>
          </cell>
          <cell r="M456">
            <v>0</v>
          </cell>
          <cell r="N456">
            <v>0</v>
          </cell>
          <cell r="O456">
            <v>0</v>
          </cell>
          <cell r="P456">
            <v>0</v>
          </cell>
          <cell r="S456">
            <v>10000</v>
          </cell>
        </row>
        <row r="457">
          <cell r="A457" t="str">
            <v>14115</v>
          </cell>
          <cell r="B457" t="str">
            <v>5</v>
          </cell>
          <cell r="C457" t="str">
            <v/>
          </cell>
          <cell r="D457" t="str">
            <v>1411</v>
          </cell>
          <cell r="E457">
            <v>0</v>
          </cell>
          <cell r="F457">
            <v>0</v>
          </cell>
          <cell r="G457">
            <v>0</v>
          </cell>
          <cell r="H457">
            <v>0</v>
          </cell>
          <cell r="I457">
            <v>0</v>
          </cell>
          <cell r="J457">
            <v>0</v>
          </cell>
          <cell r="K457">
            <v>0</v>
          </cell>
          <cell r="L457">
            <v>0</v>
          </cell>
          <cell r="M457">
            <v>0</v>
          </cell>
          <cell r="N457">
            <v>0</v>
          </cell>
          <cell r="O457">
            <v>0</v>
          </cell>
          <cell r="P457">
            <v>0</v>
          </cell>
          <cell r="S457">
            <v>10000</v>
          </cell>
        </row>
        <row r="458">
          <cell r="A458" t="str">
            <v>14125</v>
          </cell>
          <cell r="B458" t="str">
            <v>5</v>
          </cell>
          <cell r="C458" t="str">
            <v/>
          </cell>
          <cell r="D458" t="str">
            <v>1412</v>
          </cell>
          <cell r="E458">
            <v>0</v>
          </cell>
          <cell r="F458">
            <v>0</v>
          </cell>
          <cell r="G458">
            <v>0</v>
          </cell>
          <cell r="H458">
            <v>0</v>
          </cell>
          <cell r="I458">
            <v>0</v>
          </cell>
          <cell r="J458">
            <v>0</v>
          </cell>
          <cell r="K458">
            <v>0</v>
          </cell>
          <cell r="L458">
            <v>0</v>
          </cell>
          <cell r="M458">
            <v>0</v>
          </cell>
          <cell r="N458">
            <v>0</v>
          </cell>
          <cell r="O458">
            <v>0</v>
          </cell>
          <cell r="P458">
            <v>0</v>
          </cell>
          <cell r="S458">
            <v>10000</v>
          </cell>
        </row>
        <row r="459">
          <cell r="A459" t="str">
            <v>14215</v>
          </cell>
          <cell r="B459" t="str">
            <v>5</v>
          </cell>
          <cell r="C459" t="str">
            <v/>
          </cell>
          <cell r="D459" t="str">
            <v>1421</v>
          </cell>
          <cell r="E459">
            <v>0</v>
          </cell>
          <cell r="F459">
            <v>0</v>
          </cell>
          <cell r="G459">
            <v>0</v>
          </cell>
          <cell r="H459">
            <v>0</v>
          </cell>
          <cell r="I459">
            <v>0</v>
          </cell>
          <cell r="J459">
            <v>0</v>
          </cell>
          <cell r="K459">
            <v>0</v>
          </cell>
          <cell r="L459">
            <v>0</v>
          </cell>
          <cell r="M459">
            <v>0</v>
          </cell>
          <cell r="N459">
            <v>0</v>
          </cell>
          <cell r="O459">
            <v>0</v>
          </cell>
          <cell r="P459">
            <v>0</v>
          </cell>
          <cell r="S459">
            <v>10000</v>
          </cell>
        </row>
        <row r="460">
          <cell r="A460" t="str">
            <v>14225</v>
          </cell>
          <cell r="B460" t="str">
            <v>5</v>
          </cell>
          <cell r="C460" t="str">
            <v/>
          </cell>
          <cell r="D460" t="str">
            <v>1422</v>
          </cell>
          <cell r="E460">
            <v>0</v>
          </cell>
          <cell r="F460">
            <v>0</v>
          </cell>
          <cell r="G460">
            <v>0</v>
          </cell>
          <cell r="H460">
            <v>0</v>
          </cell>
          <cell r="I460">
            <v>0</v>
          </cell>
          <cell r="J460">
            <v>0</v>
          </cell>
          <cell r="K460">
            <v>0</v>
          </cell>
          <cell r="L460">
            <v>0</v>
          </cell>
          <cell r="M460">
            <v>0</v>
          </cell>
          <cell r="N460">
            <v>0</v>
          </cell>
          <cell r="O460">
            <v>0</v>
          </cell>
          <cell r="P460">
            <v>0</v>
          </cell>
          <cell r="S460">
            <v>10000</v>
          </cell>
        </row>
        <row r="461">
          <cell r="A461" t="str">
            <v>14315</v>
          </cell>
          <cell r="B461" t="str">
            <v>5</v>
          </cell>
          <cell r="C461" t="str">
            <v/>
          </cell>
          <cell r="D461" t="str">
            <v>1431</v>
          </cell>
          <cell r="E461">
            <v>0</v>
          </cell>
          <cell r="F461">
            <v>0</v>
          </cell>
          <cell r="G461">
            <v>0</v>
          </cell>
          <cell r="H461">
            <v>0</v>
          </cell>
          <cell r="I461">
            <v>0</v>
          </cell>
          <cell r="J461">
            <v>0</v>
          </cell>
          <cell r="K461">
            <v>0</v>
          </cell>
          <cell r="L461">
            <v>0</v>
          </cell>
          <cell r="M461">
            <v>0</v>
          </cell>
          <cell r="N461">
            <v>0</v>
          </cell>
          <cell r="O461">
            <v>0</v>
          </cell>
          <cell r="P461">
            <v>0</v>
          </cell>
          <cell r="S461">
            <v>10000</v>
          </cell>
        </row>
        <row r="462">
          <cell r="A462" t="str">
            <v>14415</v>
          </cell>
          <cell r="B462" t="str">
            <v>5</v>
          </cell>
          <cell r="C462" t="str">
            <v/>
          </cell>
          <cell r="D462" t="str">
            <v>1441</v>
          </cell>
          <cell r="E462">
            <v>0</v>
          </cell>
          <cell r="F462">
            <v>0</v>
          </cell>
          <cell r="G462">
            <v>0</v>
          </cell>
          <cell r="H462">
            <v>0</v>
          </cell>
          <cell r="I462">
            <v>0</v>
          </cell>
          <cell r="J462">
            <v>0</v>
          </cell>
          <cell r="K462">
            <v>0</v>
          </cell>
          <cell r="L462">
            <v>0</v>
          </cell>
          <cell r="M462">
            <v>0</v>
          </cell>
          <cell r="N462">
            <v>0</v>
          </cell>
          <cell r="O462">
            <v>0</v>
          </cell>
          <cell r="P462">
            <v>0</v>
          </cell>
          <cell r="S462">
            <v>10000</v>
          </cell>
        </row>
        <row r="463">
          <cell r="A463" t="str">
            <v>14515</v>
          </cell>
          <cell r="B463" t="str">
            <v>5</v>
          </cell>
          <cell r="C463" t="str">
            <v/>
          </cell>
          <cell r="D463" t="str">
            <v>1451</v>
          </cell>
          <cell r="E463">
            <v>0</v>
          </cell>
          <cell r="F463">
            <v>0</v>
          </cell>
          <cell r="G463">
            <v>0</v>
          </cell>
          <cell r="H463">
            <v>0</v>
          </cell>
          <cell r="I463">
            <v>0</v>
          </cell>
          <cell r="J463">
            <v>0</v>
          </cell>
          <cell r="K463">
            <v>0</v>
          </cell>
          <cell r="L463">
            <v>0</v>
          </cell>
          <cell r="M463">
            <v>0</v>
          </cell>
          <cell r="N463">
            <v>0</v>
          </cell>
          <cell r="O463">
            <v>0</v>
          </cell>
          <cell r="P463">
            <v>0</v>
          </cell>
          <cell r="S463">
            <v>10000</v>
          </cell>
        </row>
        <row r="464">
          <cell r="A464" t="str">
            <v>14615</v>
          </cell>
          <cell r="B464" t="str">
            <v>5</v>
          </cell>
          <cell r="C464" t="str">
            <v/>
          </cell>
          <cell r="D464" t="str">
            <v>1461</v>
          </cell>
          <cell r="E464">
            <v>0</v>
          </cell>
          <cell r="F464">
            <v>0</v>
          </cell>
          <cell r="G464">
            <v>0</v>
          </cell>
          <cell r="H464">
            <v>0</v>
          </cell>
          <cell r="I464">
            <v>0</v>
          </cell>
          <cell r="J464">
            <v>0</v>
          </cell>
          <cell r="K464">
            <v>0</v>
          </cell>
          <cell r="L464">
            <v>0</v>
          </cell>
          <cell r="M464">
            <v>0</v>
          </cell>
          <cell r="N464">
            <v>0</v>
          </cell>
          <cell r="O464">
            <v>0</v>
          </cell>
          <cell r="P464">
            <v>0</v>
          </cell>
          <cell r="S464">
            <v>10000</v>
          </cell>
        </row>
        <row r="465">
          <cell r="A465" t="str">
            <v>14715</v>
          </cell>
          <cell r="B465" t="str">
            <v>5</v>
          </cell>
          <cell r="C465" t="str">
            <v/>
          </cell>
          <cell r="D465" t="str">
            <v>1471</v>
          </cell>
          <cell r="E465">
            <v>1368</v>
          </cell>
          <cell r="F465">
            <v>533.5</v>
          </cell>
          <cell r="G465">
            <v>6245.37</v>
          </cell>
          <cell r="H465">
            <v>5331.99</v>
          </cell>
          <cell r="I465">
            <v>3317.89</v>
          </cell>
          <cell r="J465">
            <v>1688.65</v>
          </cell>
          <cell r="K465">
            <v>4029.94</v>
          </cell>
          <cell r="L465">
            <v>3963.24</v>
          </cell>
          <cell r="M465">
            <v>1047.98</v>
          </cell>
          <cell r="N465">
            <v>3787.81</v>
          </cell>
          <cell r="O465">
            <v>2398.65</v>
          </cell>
          <cell r="P465">
            <v>1188.3</v>
          </cell>
          <cell r="S465">
            <v>10000</v>
          </cell>
        </row>
        <row r="466">
          <cell r="A466" t="str">
            <v>14815</v>
          </cell>
          <cell r="B466" t="str">
            <v>5</v>
          </cell>
          <cell r="C466" t="str">
            <v/>
          </cell>
          <cell r="D466" t="str">
            <v>1481</v>
          </cell>
          <cell r="E466">
            <v>0</v>
          </cell>
          <cell r="F466">
            <v>0</v>
          </cell>
          <cell r="G466">
            <v>0</v>
          </cell>
          <cell r="H466">
            <v>0</v>
          </cell>
          <cell r="I466">
            <v>0</v>
          </cell>
          <cell r="J466">
            <v>0</v>
          </cell>
          <cell r="K466">
            <v>0</v>
          </cell>
          <cell r="L466">
            <v>0</v>
          </cell>
          <cell r="M466">
            <v>0</v>
          </cell>
          <cell r="N466">
            <v>0</v>
          </cell>
          <cell r="O466">
            <v>0</v>
          </cell>
          <cell r="P466">
            <v>0</v>
          </cell>
          <cell r="S466">
            <v>10000</v>
          </cell>
        </row>
        <row r="467">
          <cell r="A467" t="str">
            <v>14825</v>
          </cell>
          <cell r="B467" t="str">
            <v>5</v>
          </cell>
          <cell r="C467" t="str">
            <v/>
          </cell>
          <cell r="D467" t="str">
            <v>1482</v>
          </cell>
          <cell r="E467">
            <v>0</v>
          </cell>
          <cell r="F467">
            <v>0</v>
          </cell>
          <cell r="G467">
            <v>0</v>
          </cell>
          <cell r="H467">
            <v>0</v>
          </cell>
          <cell r="I467">
            <v>0</v>
          </cell>
          <cell r="J467">
            <v>0</v>
          </cell>
          <cell r="K467">
            <v>0</v>
          </cell>
          <cell r="L467">
            <v>0</v>
          </cell>
          <cell r="M467">
            <v>0</v>
          </cell>
          <cell r="N467">
            <v>0</v>
          </cell>
          <cell r="O467">
            <v>0</v>
          </cell>
          <cell r="P467">
            <v>0</v>
          </cell>
          <cell r="S467">
            <v>10000</v>
          </cell>
        </row>
        <row r="468">
          <cell r="A468" t="str">
            <v>14835</v>
          </cell>
          <cell r="B468" t="str">
            <v>5</v>
          </cell>
          <cell r="C468" t="str">
            <v/>
          </cell>
          <cell r="D468" t="str">
            <v>1483</v>
          </cell>
          <cell r="E468">
            <v>0</v>
          </cell>
          <cell r="F468">
            <v>0</v>
          </cell>
          <cell r="G468">
            <v>0</v>
          </cell>
          <cell r="H468">
            <v>0</v>
          </cell>
          <cell r="I468">
            <v>0</v>
          </cell>
          <cell r="J468">
            <v>0</v>
          </cell>
          <cell r="K468">
            <v>0</v>
          </cell>
          <cell r="L468">
            <v>0</v>
          </cell>
          <cell r="M468">
            <v>0</v>
          </cell>
          <cell r="N468">
            <v>0</v>
          </cell>
          <cell r="O468">
            <v>0</v>
          </cell>
          <cell r="P468">
            <v>0</v>
          </cell>
          <cell r="S468">
            <v>10000</v>
          </cell>
        </row>
        <row r="469">
          <cell r="A469" t="str">
            <v>14845</v>
          </cell>
          <cell r="B469" t="str">
            <v>5</v>
          </cell>
          <cell r="C469" t="str">
            <v/>
          </cell>
          <cell r="D469" t="str">
            <v>1484</v>
          </cell>
          <cell r="E469">
            <v>0</v>
          </cell>
          <cell r="F469">
            <v>0</v>
          </cell>
          <cell r="G469">
            <v>0</v>
          </cell>
          <cell r="H469">
            <v>0</v>
          </cell>
          <cell r="I469">
            <v>0</v>
          </cell>
          <cell r="J469">
            <v>0</v>
          </cell>
          <cell r="K469">
            <v>0</v>
          </cell>
          <cell r="L469">
            <v>0</v>
          </cell>
          <cell r="M469">
            <v>0</v>
          </cell>
          <cell r="N469">
            <v>0</v>
          </cell>
          <cell r="O469">
            <v>0</v>
          </cell>
          <cell r="P469">
            <v>0</v>
          </cell>
          <cell r="S469">
            <v>10000</v>
          </cell>
        </row>
        <row r="470">
          <cell r="A470" t="str">
            <v>14855</v>
          </cell>
          <cell r="B470" t="str">
            <v>5</v>
          </cell>
          <cell r="C470" t="str">
            <v/>
          </cell>
          <cell r="D470" t="str">
            <v>1485</v>
          </cell>
          <cell r="E470">
            <v>0</v>
          </cell>
          <cell r="F470">
            <v>0</v>
          </cell>
          <cell r="G470">
            <v>0</v>
          </cell>
          <cell r="H470">
            <v>0</v>
          </cell>
          <cell r="I470">
            <v>0</v>
          </cell>
          <cell r="J470">
            <v>0</v>
          </cell>
          <cell r="K470">
            <v>0</v>
          </cell>
          <cell r="L470">
            <v>0</v>
          </cell>
          <cell r="M470">
            <v>0</v>
          </cell>
          <cell r="N470">
            <v>0</v>
          </cell>
          <cell r="O470">
            <v>0</v>
          </cell>
          <cell r="P470">
            <v>0</v>
          </cell>
          <cell r="S470">
            <v>10000</v>
          </cell>
        </row>
        <row r="471">
          <cell r="A471" t="str">
            <v>14915</v>
          </cell>
          <cell r="B471" t="str">
            <v>5</v>
          </cell>
          <cell r="C471" t="str">
            <v/>
          </cell>
          <cell r="D471" t="str">
            <v>1491</v>
          </cell>
          <cell r="E471">
            <v>0</v>
          </cell>
          <cell r="F471">
            <v>0</v>
          </cell>
          <cell r="G471">
            <v>0</v>
          </cell>
          <cell r="H471">
            <v>0</v>
          </cell>
          <cell r="I471">
            <v>0</v>
          </cell>
          <cell r="J471">
            <v>0</v>
          </cell>
          <cell r="K471">
            <v>0</v>
          </cell>
          <cell r="L471">
            <v>0</v>
          </cell>
          <cell r="M471">
            <v>0</v>
          </cell>
          <cell r="N471">
            <v>0</v>
          </cell>
          <cell r="O471">
            <v>0</v>
          </cell>
          <cell r="P471">
            <v>0</v>
          </cell>
          <cell r="S471">
            <v>10000</v>
          </cell>
        </row>
        <row r="472">
          <cell r="A472" t="str">
            <v>14925</v>
          </cell>
          <cell r="B472" t="str">
            <v>5</v>
          </cell>
          <cell r="C472" t="str">
            <v/>
          </cell>
          <cell r="D472" t="str">
            <v>1492</v>
          </cell>
          <cell r="E472">
            <v>0</v>
          </cell>
          <cell r="F472">
            <v>0</v>
          </cell>
          <cell r="G472">
            <v>0</v>
          </cell>
          <cell r="H472">
            <v>0</v>
          </cell>
          <cell r="I472">
            <v>0</v>
          </cell>
          <cell r="J472">
            <v>0</v>
          </cell>
          <cell r="K472">
            <v>0</v>
          </cell>
          <cell r="L472">
            <v>0</v>
          </cell>
          <cell r="M472">
            <v>0</v>
          </cell>
          <cell r="N472">
            <v>0</v>
          </cell>
          <cell r="O472">
            <v>0</v>
          </cell>
          <cell r="P472">
            <v>0</v>
          </cell>
          <cell r="S472">
            <v>10000</v>
          </cell>
        </row>
        <row r="473">
          <cell r="A473" t="str">
            <v>16115</v>
          </cell>
          <cell r="B473" t="str">
            <v>5</v>
          </cell>
          <cell r="C473" t="str">
            <v/>
          </cell>
          <cell r="D473" t="str">
            <v>1611</v>
          </cell>
          <cell r="E473">
            <v>0</v>
          </cell>
          <cell r="F473">
            <v>0</v>
          </cell>
          <cell r="G473">
            <v>0</v>
          </cell>
          <cell r="H473">
            <v>0</v>
          </cell>
          <cell r="I473">
            <v>0</v>
          </cell>
          <cell r="J473">
            <v>0</v>
          </cell>
          <cell r="K473">
            <v>0</v>
          </cell>
          <cell r="L473">
            <v>0</v>
          </cell>
          <cell r="M473">
            <v>0</v>
          </cell>
          <cell r="N473">
            <v>1445.47</v>
          </cell>
          <cell r="O473">
            <v>0</v>
          </cell>
          <cell r="P473">
            <v>0</v>
          </cell>
          <cell r="S473">
            <v>10000</v>
          </cell>
        </row>
        <row r="474">
          <cell r="A474" t="str">
            <v>16215</v>
          </cell>
          <cell r="B474" t="str">
            <v>5</v>
          </cell>
          <cell r="C474" t="str">
            <v/>
          </cell>
          <cell r="D474" t="str">
            <v>1621</v>
          </cell>
          <cell r="E474">
            <v>0</v>
          </cell>
          <cell r="F474">
            <v>0</v>
          </cell>
          <cell r="G474">
            <v>0</v>
          </cell>
          <cell r="H474">
            <v>0</v>
          </cell>
          <cell r="I474">
            <v>0</v>
          </cell>
          <cell r="J474">
            <v>0</v>
          </cell>
          <cell r="K474">
            <v>0</v>
          </cell>
          <cell r="L474">
            <v>0</v>
          </cell>
          <cell r="M474">
            <v>0</v>
          </cell>
          <cell r="N474">
            <v>0</v>
          </cell>
          <cell r="O474">
            <v>0</v>
          </cell>
          <cell r="P474">
            <v>0</v>
          </cell>
          <cell r="S474">
            <v>10000</v>
          </cell>
        </row>
        <row r="475">
          <cell r="A475" t="str">
            <v>16315</v>
          </cell>
          <cell r="B475" t="str">
            <v>5</v>
          </cell>
          <cell r="C475" t="str">
            <v/>
          </cell>
          <cell r="D475" t="str">
            <v>1631</v>
          </cell>
          <cell r="E475">
            <v>0</v>
          </cell>
          <cell r="F475">
            <v>0</v>
          </cell>
          <cell r="G475">
            <v>0</v>
          </cell>
          <cell r="H475">
            <v>0</v>
          </cell>
          <cell r="I475">
            <v>0</v>
          </cell>
          <cell r="J475">
            <v>0</v>
          </cell>
          <cell r="K475">
            <v>0</v>
          </cell>
          <cell r="L475">
            <v>0</v>
          </cell>
          <cell r="M475">
            <v>0</v>
          </cell>
          <cell r="N475">
            <v>0</v>
          </cell>
          <cell r="O475">
            <v>0</v>
          </cell>
          <cell r="P475">
            <v>0</v>
          </cell>
          <cell r="S475">
            <v>10000</v>
          </cell>
        </row>
        <row r="476">
          <cell r="A476" t="str">
            <v>16325</v>
          </cell>
          <cell r="B476" t="str">
            <v>5</v>
          </cell>
          <cell r="C476" t="str">
            <v/>
          </cell>
          <cell r="D476" t="str">
            <v>1632</v>
          </cell>
          <cell r="E476">
            <v>0</v>
          </cell>
          <cell r="F476">
            <v>0</v>
          </cell>
          <cell r="G476">
            <v>0</v>
          </cell>
          <cell r="H476">
            <v>0</v>
          </cell>
          <cell r="I476">
            <v>0</v>
          </cell>
          <cell r="J476">
            <v>0</v>
          </cell>
          <cell r="K476">
            <v>0</v>
          </cell>
          <cell r="L476">
            <v>0</v>
          </cell>
          <cell r="M476">
            <v>0</v>
          </cell>
          <cell r="N476">
            <v>0</v>
          </cell>
          <cell r="O476">
            <v>0</v>
          </cell>
          <cell r="P476">
            <v>0</v>
          </cell>
          <cell r="S476">
            <v>10000</v>
          </cell>
        </row>
        <row r="477">
          <cell r="A477" t="str">
            <v>16415</v>
          </cell>
          <cell r="B477" t="str">
            <v>5</v>
          </cell>
          <cell r="C477" t="str">
            <v/>
          </cell>
          <cell r="D477" t="str">
            <v>1641</v>
          </cell>
          <cell r="E477">
            <v>0</v>
          </cell>
          <cell r="F477">
            <v>0</v>
          </cell>
          <cell r="G477">
            <v>0</v>
          </cell>
          <cell r="H477">
            <v>0</v>
          </cell>
          <cell r="I477">
            <v>0</v>
          </cell>
          <cell r="J477">
            <v>0</v>
          </cell>
          <cell r="K477">
            <v>0</v>
          </cell>
          <cell r="L477">
            <v>0</v>
          </cell>
          <cell r="M477">
            <v>0</v>
          </cell>
          <cell r="N477">
            <v>0</v>
          </cell>
          <cell r="O477">
            <v>0</v>
          </cell>
          <cell r="P477">
            <v>0</v>
          </cell>
          <cell r="S477">
            <v>10000</v>
          </cell>
        </row>
        <row r="478">
          <cell r="A478" t="str">
            <v>16515</v>
          </cell>
          <cell r="B478" t="str">
            <v>5</v>
          </cell>
          <cell r="C478" t="str">
            <v/>
          </cell>
          <cell r="D478" t="str">
            <v>1651</v>
          </cell>
          <cell r="E478">
            <v>0</v>
          </cell>
          <cell r="F478">
            <v>0</v>
          </cell>
          <cell r="G478">
            <v>0</v>
          </cell>
          <cell r="H478">
            <v>0</v>
          </cell>
          <cell r="I478">
            <v>0</v>
          </cell>
          <cell r="J478">
            <v>0</v>
          </cell>
          <cell r="K478">
            <v>0</v>
          </cell>
          <cell r="L478">
            <v>0</v>
          </cell>
          <cell r="M478">
            <v>0</v>
          </cell>
          <cell r="N478">
            <v>0</v>
          </cell>
          <cell r="O478">
            <v>0</v>
          </cell>
          <cell r="P478">
            <v>0</v>
          </cell>
          <cell r="S478">
            <v>10000</v>
          </cell>
        </row>
        <row r="479">
          <cell r="A479" t="str">
            <v>16615</v>
          </cell>
          <cell r="B479" t="str">
            <v>5</v>
          </cell>
          <cell r="C479" t="str">
            <v/>
          </cell>
          <cell r="D479" t="str">
            <v>1661</v>
          </cell>
          <cell r="E479">
            <v>3414.49</v>
          </cell>
          <cell r="F479">
            <v>20187.93</v>
          </cell>
          <cell r="G479">
            <v>60886.62</v>
          </cell>
          <cell r="H479">
            <v>16443.62</v>
          </cell>
          <cell r="I479">
            <v>41358.67</v>
          </cell>
          <cell r="J479">
            <v>57724.98</v>
          </cell>
          <cell r="K479">
            <v>36533.160000000003</v>
          </cell>
          <cell r="L479">
            <v>41134</v>
          </cell>
          <cell r="M479">
            <v>58794.38</v>
          </cell>
          <cell r="N479">
            <v>59117.89</v>
          </cell>
          <cell r="O479">
            <v>57259.01</v>
          </cell>
          <cell r="P479">
            <v>76316.42</v>
          </cell>
          <cell r="S479">
            <v>10000</v>
          </cell>
        </row>
        <row r="480">
          <cell r="A480" t="str">
            <v>16915</v>
          </cell>
          <cell r="B480" t="str">
            <v>5</v>
          </cell>
          <cell r="C480" t="str">
            <v/>
          </cell>
          <cell r="D480" t="str">
            <v>1691</v>
          </cell>
          <cell r="E480">
            <v>0</v>
          </cell>
          <cell r="F480">
            <v>0</v>
          </cell>
          <cell r="G480">
            <v>0</v>
          </cell>
          <cell r="H480">
            <v>0</v>
          </cell>
          <cell r="I480">
            <v>0</v>
          </cell>
          <cell r="J480">
            <v>0</v>
          </cell>
          <cell r="K480">
            <v>0</v>
          </cell>
          <cell r="L480">
            <v>0</v>
          </cell>
          <cell r="M480">
            <v>0</v>
          </cell>
          <cell r="N480">
            <v>0</v>
          </cell>
          <cell r="O480">
            <v>0</v>
          </cell>
          <cell r="P480">
            <v>0</v>
          </cell>
          <cell r="S480">
            <v>10000</v>
          </cell>
        </row>
        <row r="481">
          <cell r="A481" t="str">
            <v>18115</v>
          </cell>
          <cell r="B481" t="str">
            <v>5</v>
          </cell>
          <cell r="C481" t="str">
            <v/>
          </cell>
          <cell r="D481" t="str">
            <v>1811</v>
          </cell>
          <cell r="E481">
            <v>0</v>
          </cell>
          <cell r="F481">
            <v>0</v>
          </cell>
          <cell r="G481">
            <v>0</v>
          </cell>
          <cell r="H481">
            <v>0</v>
          </cell>
          <cell r="I481">
            <v>0</v>
          </cell>
          <cell r="J481">
            <v>0</v>
          </cell>
          <cell r="K481">
            <v>0</v>
          </cell>
          <cell r="L481">
            <v>0</v>
          </cell>
          <cell r="M481">
            <v>0</v>
          </cell>
          <cell r="N481">
            <v>0</v>
          </cell>
          <cell r="O481">
            <v>0</v>
          </cell>
          <cell r="P481">
            <v>0</v>
          </cell>
          <cell r="S481">
            <v>10000</v>
          </cell>
        </row>
        <row r="482">
          <cell r="A482" t="str">
            <v>18215</v>
          </cell>
          <cell r="B482" t="str">
            <v>5</v>
          </cell>
          <cell r="C482" t="str">
            <v/>
          </cell>
          <cell r="D482" t="str">
            <v>1821</v>
          </cell>
          <cell r="E482">
            <v>0</v>
          </cell>
          <cell r="F482">
            <v>0</v>
          </cell>
          <cell r="G482">
            <v>0</v>
          </cell>
          <cell r="H482">
            <v>0</v>
          </cell>
          <cell r="I482">
            <v>0</v>
          </cell>
          <cell r="J482">
            <v>0</v>
          </cell>
          <cell r="K482">
            <v>0</v>
          </cell>
          <cell r="L482">
            <v>0</v>
          </cell>
          <cell r="M482">
            <v>0</v>
          </cell>
          <cell r="N482">
            <v>0</v>
          </cell>
          <cell r="O482">
            <v>0</v>
          </cell>
          <cell r="P482">
            <v>0</v>
          </cell>
          <cell r="S482">
            <v>10000</v>
          </cell>
        </row>
        <row r="483">
          <cell r="A483" t="str">
            <v>18225</v>
          </cell>
          <cell r="B483" t="str">
            <v>5</v>
          </cell>
          <cell r="C483" t="str">
            <v/>
          </cell>
          <cell r="D483" t="str">
            <v>1822</v>
          </cell>
          <cell r="E483">
            <v>0</v>
          </cell>
          <cell r="F483">
            <v>0</v>
          </cell>
          <cell r="G483">
            <v>0</v>
          </cell>
          <cell r="H483">
            <v>0</v>
          </cell>
          <cell r="I483">
            <v>0</v>
          </cell>
          <cell r="J483">
            <v>0</v>
          </cell>
          <cell r="K483">
            <v>0</v>
          </cell>
          <cell r="L483">
            <v>0</v>
          </cell>
          <cell r="M483">
            <v>0</v>
          </cell>
          <cell r="N483">
            <v>0</v>
          </cell>
          <cell r="O483">
            <v>0</v>
          </cell>
          <cell r="P483">
            <v>0</v>
          </cell>
          <cell r="S483">
            <v>10000</v>
          </cell>
        </row>
        <row r="484">
          <cell r="A484" t="str">
            <v>18235</v>
          </cell>
          <cell r="B484" t="str">
            <v>5</v>
          </cell>
          <cell r="C484" t="str">
            <v/>
          </cell>
          <cell r="D484" t="str">
            <v>1823</v>
          </cell>
          <cell r="E484">
            <v>0</v>
          </cell>
          <cell r="F484">
            <v>0</v>
          </cell>
          <cell r="G484">
            <v>0</v>
          </cell>
          <cell r="H484">
            <v>0</v>
          </cell>
          <cell r="I484">
            <v>0</v>
          </cell>
          <cell r="J484">
            <v>0</v>
          </cell>
          <cell r="K484">
            <v>0</v>
          </cell>
          <cell r="L484">
            <v>0</v>
          </cell>
          <cell r="M484">
            <v>0</v>
          </cell>
          <cell r="N484">
            <v>0</v>
          </cell>
          <cell r="O484">
            <v>0</v>
          </cell>
          <cell r="P484">
            <v>0</v>
          </cell>
          <cell r="S484">
            <v>10000</v>
          </cell>
        </row>
        <row r="485">
          <cell r="A485" t="str">
            <v>18315</v>
          </cell>
          <cell r="B485" t="str">
            <v>5</v>
          </cell>
          <cell r="C485" t="str">
            <v/>
          </cell>
          <cell r="D485" t="str">
            <v>1831</v>
          </cell>
          <cell r="E485">
            <v>0</v>
          </cell>
          <cell r="F485">
            <v>0</v>
          </cell>
          <cell r="G485">
            <v>0</v>
          </cell>
          <cell r="H485">
            <v>0</v>
          </cell>
          <cell r="I485">
            <v>0</v>
          </cell>
          <cell r="J485">
            <v>0</v>
          </cell>
          <cell r="K485">
            <v>0</v>
          </cell>
          <cell r="L485">
            <v>0</v>
          </cell>
          <cell r="M485">
            <v>0</v>
          </cell>
          <cell r="N485">
            <v>0</v>
          </cell>
          <cell r="O485">
            <v>0</v>
          </cell>
          <cell r="P485">
            <v>0</v>
          </cell>
          <cell r="S485">
            <v>10000</v>
          </cell>
        </row>
        <row r="486">
          <cell r="A486" t="str">
            <v>18415</v>
          </cell>
          <cell r="B486" t="str">
            <v>5</v>
          </cell>
          <cell r="C486" t="str">
            <v/>
          </cell>
          <cell r="D486" t="str">
            <v>1841</v>
          </cell>
          <cell r="E486">
            <v>0</v>
          </cell>
          <cell r="F486">
            <v>0</v>
          </cell>
          <cell r="G486">
            <v>0</v>
          </cell>
          <cell r="H486">
            <v>0</v>
          </cell>
          <cell r="I486">
            <v>0</v>
          </cell>
          <cell r="J486">
            <v>0</v>
          </cell>
          <cell r="K486">
            <v>0</v>
          </cell>
          <cell r="L486">
            <v>0</v>
          </cell>
          <cell r="M486">
            <v>0</v>
          </cell>
          <cell r="N486">
            <v>0</v>
          </cell>
          <cell r="O486">
            <v>0</v>
          </cell>
          <cell r="P486">
            <v>0</v>
          </cell>
          <cell r="S486">
            <v>10000</v>
          </cell>
        </row>
        <row r="487">
          <cell r="A487" t="str">
            <v>18915</v>
          </cell>
          <cell r="B487" t="str">
            <v>5</v>
          </cell>
          <cell r="C487" t="str">
            <v/>
          </cell>
          <cell r="D487" t="str">
            <v>1891</v>
          </cell>
          <cell r="E487">
            <v>0</v>
          </cell>
          <cell r="F487">
            <v>0</v>
          </cell>
          <cell r="G487">
            <v>0</v>
          </cell>
          <cell r="H487">
            <v>0</v>
          </cell>
          <cell r="I487">
            <v>0</v>
          </cell>
          <cell r="J487">
            <v>0</v>
          </cell>
          <cell r="K487">
            <v>0</v>
          </cell>
          <cell r="L487">
            <v>0</v>
          </cell>
          <cell r="M487">
            <v>0</v>
          </cell>
          <cell r="N487">
            <v>0</v>
          </cell>
          <cell r="O487">
            <v>0</v>
          </cell>
          <cell r="P487">
            <v>0</v>
          </cell>
          <cell r="S487">
            <v>10000</v>
          </cell>
        </row>
        <row r="488">
          <cell r="A488" t="str">
            <v>19115</v>
          </cell>
          <cell r="B488" t="str">
            <v>5</v>
          </cell>
          <cell r="C488" t="str">
            <v/>
          </cell>
          <cell r="D488" t="str">
            <v>1911</v>
          </cell>
          <cell r="E488">
            <v>0</v>
          </cell>
          <cell r="F488">
            <v>0</v>
          </cell>
          <cell r="G488">
            <v>0</v>
          </cell>
          <cell r="H488">
            <v>0</v>
          </cell>
          <cell r="I488">
            <v>0</v>
          </cell>
          <cell r="J488">
            <v>0</v>
          </cell>
          <cell r="K488">
            <v>0</v>
          </cell>
          <cell r="L488">
            <v>0</v>
          </cell>
          <cell r="M488">
            <v>0</v>
          </cell>
          <cell r="N488">
            <v>0</v>
          </cell>
          <cell r="O488">
            <v>0</v>
          </cell>
          <cell r="P488">
            <v>0</v>
          </cell>
          <cell r="S488">
            <v>10000</v>
          </cell>
        </row>
        <row r="489">
          <cell r="A489" t="str">
            <v>19215</v>
          </cell>
          <cell r="B489" t="str">
            <v>5</v>
          </cell>
          <cell r="C489" t="str">
            <v/>
          </cell>
          <cell r="D489" t="str">
            <v>1921</v>
          </cell>
          <cell r="E489">
            <v>0</v>
          </cell>
          <cell r="F489">
            <v>0</v>
          </cell>
          <cell r="G489">
            <v>0</v>
          </cell>
          <cell r="H489">
            <v>0</v>
          </cell>
          <cell r="I489">
            <v>0</v>
          </cell>
          <cell r="J489">
            <v>0</v>
          </cell>
          <cell r="K489">
            <v>0</v>
          </cell>
          <cell r="L489">
            <v>0</v>
          </cell>
          <cell r="M489">
            <v>0</v>
          </cell>
          <cell r="N489">
            <v>0</v>
          </cell>
          <cell r="O489">
            <v>0</v>
          </cell>
          <cell r="P489">
            <v>0</v>
          </cell>
          <cell r="S489">
            <v>10000</v>
          </cell>
        </row>
        <row r="490">
          <cell r="A490" t="str">
            <v>19315</v>
          </cell>
          <cell r="B490" t="str">
            <v>5</v>
          </cell>
          <cell r="C490" t="str">
            <v/>
          </cell>
          <cell r="D490" t="str">
            <v>1931</v>
          </cell>
          <cell r="E490">
            <v>0</v>
          </cell>
          <cell r="F490">
            <v>0</v>
          </cell>
          <cell r="G490">
            <v>0</v>
          </cell>
          <cell r="H490">
            <v>0</v>
          </cell>
          <cell r="I490">
            <v>0</v>
          </cell>
          <cell r="J490">
            <v>0</v>
          </cell>
          <cell r="K490">
            <v>0</v>
          </cell>
          <cell r="L490">
            <v>0</v>
          </cell>
          <cell r="M490">
            <v>0</v>
          </cell>
          <cell r="N490">
            <v>0</v>
          </cell>
          <cell r="O490">
            <v>0</v>
          </cell>
          <cell r="P490">
            <v>0</v>
          </cell>
          <cell r="S490">
            <v>10000</v>
          </cell>
        </row>
        <row r="491">
          <cell r="A491" t="str">
            <v>19415</v>
          </cell>
          <cell r="B491" t="str">
            <v>5</v>
          </cell>
          <cell r="C491" t="str">
            <v/>
          </cell>
          <cell r="D491" t="str">
            <v>1941</v>
          </cell>
          <cell r="E491">
            <v>0</v>
          </cell>
          <cell r="F491">
            <v>0</v>
          </cell>
          <cell r="G491">
            <v>0</v>
          </cell>
          <cell r="H491">
            <v>0</v>
          </cell>
          <cell r="I491">
            <v>0</v>
          </cell>
          <cell r="J491">
            <v>0</v>
          </cell>
          <cell r="K491">
            <v>0</v>
          </cell>
          <cell r="L491">
            <v>0</v>
          </cell>
          <cell r="M491">
            <v>0</v>
          </cell>
          <cell r="N491">
            <v>0</v>
          </cell>
          <cell r="O491">
            <v>0</v>
          </cell>
          <cell r="P491">
            <v>0</v>
          </cell>
          <cell r="S491">
            <v>10000</v>
          </cell>
        </row>
        <row r="492">
          <cell r="A492" t="str">
            <v>19515</v>
          </cell>
          <cell r="B492" t="str">
            <v>5</v>
          </cell>
          <cell r="C492" t="str">
            <v/>
          </cell>
          <cell r="D492" t="str">
            <v>1951</v>
          </cell>
          <cell r="E492">
            <v>0</v>
          </cell>
          <cell r="F492">
            <v>0</v>
          </cell>
          <cell r="G492">
            <v>0</v>
          </cell>
          <cell r="H492">
            <v>0</v>
          </cell>
          <cell r="I492">
            <v>0</v>
          </cell>
          <cell r="J492">
            <v>0</v>
          </cell>
          <cell r="K492">
            <v>0</v>
          </cell>
          <cell r="L492">
            <v>0</v>
          </cell>
          <cell r="M492">
            <v>0</v>
          </cell>
          <cell r="N492">
            <v>0</v>
          </cell>
          <cell r="O492">
            <v>0</v>
          </cell>
          <cell r="P492">
            <v>0</v>
          </cell>
          <cell r="S492">
            <v>10000</v>
          </cell>
        </row>
        <row r="493">
          <cell r="A493" t="str">
            <v>19615</v>
          </cell>
          <cell r="B493" t="str">
            <v>5</v>
          </cell>
          <cell r="C493" t="str">
            <v/>
          </cell>
          <cell r="D493" t="str">
            <v>1961</v>
          </cell>
          <cell r="E493">
            <v>0</v>
          </cell>
          <cell r="F493">
            <v>0</v>
          </cell>
          <cell r="G493">
            <v>0</v>
          </cell>
          <cell r="H493">
            <v>0</v>
          </cell>
          <cell r="I493">
            <v>0</v>
          </cell>
          <cell r="J493">
            <v>0</v>
          </cell>
          <cell r="K493">
            <v>0</v>
          </cell>
          <cell r="L493">
            <v>0</v>
          </cell>
          <cell r="M493">
            <v>0</v>
          </cell>
          <cell r="N493">
            <v>0</v>
          </cell>
          <cell r="O493">
            <v>0</v>
          </cell>
          <cell r="P493">
            <v>0</v>
          </cell>
          <cell r="S493">
            <v>10000</v>
          </cell>
        </row>
        <row r="494">
          <cell r="A494" t="str">
            <v>19915</v>
          </cell>
          <cell r="B494" t="str">
            <v>5</v>
          </cell>
          <cell r="C494" t="str">
            <v/>
          </cell>
          <cell r="D494" t="str">
            <v>1991</v>
          </cell>
          <cell r="E494">
            <v>0</v>
          </cell>
          <cell r="F494">
            <v>0</v>
          </cell>
          <cell r="G494">
            <v>0</v>
          </cell>
          <cell r="H494">
            <v>0</v>
          </cell>
          <cell r="I494">
            <v>0</v>
          </cell>
          <cell r="J494">
            <v>0</v>
          </cell>
          <cell r="K494">
            <v>0</v>
          </cell>
          <cell r="L494">
            <v>0</v>
          </cell>
          <cell r="M494">
            <v>0</v>
          </cell>
          <cell r="N494">
            <v>0</v>
          </cell>
          <cell r="O494">
            <v>0</v>
          </cell>
          <cell r="P494">
            <v>0</v>
          </cell>
          <cell r="S494">
            <v>10000</v>
          </cell>
        </row>
        <row r="495">
          <cell r="A495" t="str">
            <v>95115</v>
          </cell>
          <cell r="B495" t="str">
            <v>5</v>
          </cell>
          <cell r="C495" t="str">
            <v/>
          </cell>
          <cell r="D495" t="str">
            <v>9511</v>
          </cell>
          <cell r="E495">
            <v>0</v>
          </cell>
          <cell r="F495">
            <v>0</v>
          </cell>
          <cell r="G495">
            <v>0</v>
          </cell>
          <cell r="H495">
            <v>0</v>
          </cell>
          <cell r="I495">
            <v>0</v>
          </cell>
          <cell r="J495">
            <v>0</v>
          </cell>
          <cell r="K495">
            <v>0</v>
          </cell>
          <cell r="L495">
            <v>0</v>
          </cell>
          <cell r="M495">
            <v>0</v>
          </cell>
          <cell r="N495">
            <v>0</v>
          </cell>
          <cell r="O495">
            <v>0</v>
          </cell>
          <cell r="P495">
            <v>0</v>
          </cell>
          <cell r="S495">
            <v>10000</v>
          </cell>
        </row>
        <row r="496">
          <cell r="A496" t="str">
            <v>95215</v>
          </cell>
          <cell r="B496" t="str">
            <v>5</v>
          </cell>
          <cell r="C496" t="str">
            <v/>
          </cell>
          <cell r="D496" t="str">
            <v>9521</v>
          </cell>
          <cell r="E496">
            <v>0</v>
          </cell>
          <cell r="F496">
            <v>0</v>
          </cell>
          <cell r="G496">
            <v>0</v>
          </cell>
          <cell r="H496">
            <v>0</v>
          </cell>
          <cell r="I496">
            <v>0</v>
          </cell>
          <cell r="J496">
            <v>0</v>
          </cell>
          <cell r="K496">
            <v>0</v>
          </cell>
          <cell r="L496">
            <v>0</v>
          </cell>
          <cell r="M496">
            <v>0</v>
          </cell>
          <cell r="N496">
            <v>0</v>
          </cell>
          <cell r="O496">
            <v>0</v>
          </cell>
          <cell r="P496">
            <v>0</v>
          </cell>
          <cell r="S496">
            <v>10000</v>
          </cell>
        </row>
        <row r="497">
          <cell r="A497" t="str">
            <v>95315</v>
          </cell>
          <cell r="B497" t="str">
            <v>5</v>
          </cell>
          <cell r="C497" t="str">
            <v/>
          </cell>
          <cell r="D497" t="str">
            <v>9531</v>
          </cell>
          <cell r="E497">
            <v>0</v>
          </cell>
          <cell r="F497">
            <v>0</v>
          </cell>
          <cell r="G497">
            <v>0</v>
          </cell>
          <cell r="H497">
            <v>0</v>
          </cell>
          <cell r="I497">
            <v>0</v>
          </cell>
          <cell r="J497">
            <v>0</v>
          </cell>
          <cell r="K497">
            <v>0</v>
          </cell>
          <cell r="L497">
            <v>0</v>
          </cell>
          <cell r="M497">
            <v>0</v>
          </cell>
          <cell r="N497">
            <v>0</v>
          </cell>
          <cell r="O497">
            <v>0</v>
          </cell>
          <cell r="P497">
            <v>0</v>
          </cell>
          <cell r="S497">
            <v>10000</v>
          </cell>
        </row>
        <row r="498">
          <cell r="A498" t="str">
            <v>95415</v>
          </cell>
          <cell r="B498" t="str">
            <v>5</v>
          </cell>
          <cell r="C498" t="str">
            <v/>
          </cell>
          <cell r="D498" t="str">
            <v>9541</v>
          </cell>
          <cell r="E498">
            <v>0</v>
          </cell>
          <cell r="F498">
            <v>0</v>
          </cell>
          <cell r="G498">
            <v>0</v>
          </cell>
          <cell r="H498">
            <v>0</v>
          </cell>
          <cell r="I498">
            <v>0</v>
          </cell>
          <cell r="J498">
            <v>0</v>
          </cell>
          <cell r="K498">
            <v>0</v>
          </cell>
          <cell r="L498">
            <v>0</v>
          </cell>
          <cell r="M498">
            <v>0</v>
          </cell>
          <cell r="N498">
            <v>0</v>
          </cell>
          <cell r="O498">
            <v>0</v>
          </cell>
          <cell r="P498">
            <v>0</v>
          </cell>
          <cell r="S498">
            <v>10000</v>
          </cell>
        </row>
        <row r="499">
          <cell r="A499" t="str">
            <v>95515</v>
          </cell>
          <cell r="B499" t="str">
            <v>5</v>
          </cell>
          <cell r="C499" t="str">
            <v/>
          </cell>
          <cell r="D499" t="str">
            <v>9551</v>
          </cell>
          <cell r="E499">
            <v>0</v>
          </cell>
          <cell r="F499">
            <v>0</v>
          </cell>
          <cell r="G499">
            <v>0</v>
          </cell>
          <cell r="H499">
            <v>0</v>
          </cell>
          <cell r="I499">
            <v>0</v>
          </cell>
          <cell r="J499">
            <v>0</v>
          </cell>
          <cell r="K499">
            <v>0</v>
          </cell>
          <cell r="L499">
            <v>0</v>
          </cell>
          <cell r="M499">
            <v>0</v>
          </cell>
          <cell r="N499">
            <v>0</v>
          </cell>
          <cell r="O499">
            <v>0</v>
          </cell>
          <cell r="P499">
            <v>0</v>
          </cell>
          <cell r="S499">
            <v>10000</v>
          </cell>
        </row>
        <row r="500">
          <cell r="A500" t="str">
            <v>96115</v>
          </cell>
          <cell r="B500" t="str">
            <v>5</v>
          </cell>
          <cell r="C500" t="str">
            <v/>
          </cell>
          <cell r="D500" t="str">
            <v>9611</v>
          </cell>
          <cell r="E500">
            <v>0</v>
          </cell>
          <cell r="F500">
            <v>0</v>
          </cell>
          <cell r="G500">
            <v>0</v>
          </cell>
          <cell r="H500">
            <v>0</v>
          </cell>
          <cell r="I500">
            <v>0</v>
          </cell>
          <cell r="J500">
            <v>0</v>
          </cell>
          <cell r="K500">
            <v>0</v>
          </cell>
          <cell r="L500">
            <v>0</v>
          </cell>
          <cell r="M500">
            <v>0</v>
          </cell>
          <cell r="N500">
            <v>0</v>
          </cell>
          <cell r="O500">
            <v>0</v>
          </cell>
          <cell r="P500">
            <v>0</v>
          </cell>
          <cell r="S500">
            <v>10000</v>
          </cell>
        </row>
        <row r="501">
          <cell r="A501" t="str">
            <v>96215</v>
          </cell>
          <cell r="B501" t="str">
            <v>5</v>
          </cell>
          <cell r="C501" t="str">
            <v/>
          </cell>
          <cell r="D501" t="str">
            <v>9621</v>
          </cell>
          <cell r="E501">
            <v>0</v>
          </cell>
          <cell r="F501">
            <v>0</v>
          </cell>
          <cell r="G501">
            <v>0</v>
          </cell>
          <cell r="H501">
            <v>0</v>
          </cell>
          <cell r="I501">
            <v>0</v>
          </cell>
          <cell r="J501">
            <v>0</v>
          </cell>
          <cell r="K501">
            <v>0</v>
          </cell>
          <cell r="L501">
            <v>0</v>
          </cell>
          <cell r="M501">
            <v>0</v>
          </cell>
          <cell r="N501">
            <v>0</v>
          </cell>
          <cell r="O501">
            <v>0</v>
          </cell>
          <cell r="P501">
            <v>0</v>
          </cell>
          <cell r="S501">
            <v>10000</v>
          </cell>
        </row>
        <row r="502">
          <cell r="A502" t="str">
            <v>96315</v>
          </cell>
          <cell r="B502" t="str">
            <v>5</v>
          </cell>
          <cell r="C502" t="str">
            <v/>
          </cell>
          <cell r="D502" t="str">
            <v>9631</v>
          </cell>
          <cell r="E502">
            <v>0</v>
          </cell>
          <cell r="F502">
            <v>0</v>
          </cell>
          <cell r="G502">
            <v>0</v>
          </cell>
          <cell r="H502">
            <v>0</v>
          </cell>
          <cell r="I502">
            <v>0</v>
          </cell>
          <cell r="J502">
            <v>0</v>
          </cell>
          <cell r="K502">
            <v>0</v>
          </cell>
          <cell r="L502">
            <v>0</v>
          </cell>
          <cell r="M502">
            <v>0</v>
          </cell>
          <cell r="N502">
            <v>0</v>
          </cell>
          <cell r="O502">
            <v>0</v>
          </cell>
          <cell r="P502">
            <v>0</v>
          </cell>
          <cell r="S502">
            <v>10000</v>
          </cell>
        </row>
        <row r="503">
          <cell r="A503" t="str">
            <v>98115</v>
          </cell>
          <cell r="B503" t="str">
            <v>5</v>
          </cell>
          <cell r="C503" t="str">
            <v/>
          </cell>
          <cell r="D503" t="str">
            <v>9811</v>
          </cell>
          <cell r="E503">
            <v>0</v>
          </cell>
          <cell r="F503">
            <v>0</v>
          </cell>
          <cell r="G503">
            <v>0</v>
          </cell>
          <cell r="H503">
            <v>0</v>
          </cell>
          <cell r="I503">
            <v>0</v>
          </cell>
          <cell r="J503">
            <v>0</v>
          </cell>
          <cell r="K503">
            <v>0</v>
          </cell>
          <cell r="L503">
            <v>0</v>
          </cell>
          <cell r="M503">
            <v>0</v>
          </cell>
          <cell r="N503">
            <v>0</v>
          </cell>
          <cell r="O503">
            <v>0</v>
          </cell>
          <cell r="P503">
            <v>0</v>
          </cell>
          <cell r="S503">
            <v>10000</v>
          </cell>
        </row>
        <row r="504">
          <cell r="A504" t="str">
            <v>98515</v>
          </cell>
          <cell r="B504" t="str">
            <v>5</v>
          </cell>
          <cell r="C504" t="str">
            <v/>
          </cell>
          <cell r="D504" t="str">
            <v>9851</v>
          </cell>
          <cell r="E504">
            <v>0</v>
          </cell>
          <cell r="F504">
            <v>0</v>
          </cell>
          <cell r="G504">
            <v>0</v>
          </cell>
          <cell r="H504">
            <v>0</v>
          </cell>
          <cell r="I504">
            <v>0</v>
          </cell>
          <cell r="J504">
            <v>0</v>
          </cell>
          <cell r="K504">
            <v>446.09</v>
          </cell>
          <cell r="L504">
            <v>0</v>
          </cell>
          <cell r="M504">
            <v>681.82</v>
          </cell>
          <cell r="N504">
            <v>1010.8</v>
          </cell>
          <cell r="O504">
            <v>0</v>
          </cell>
          <cell r="P504">
            <v>1500</v>
          </cell>
          <cell r="S504">
            <v>10000</v>
          </cell>
        </row>
        <row r="505">
          <cell r="A505" t="str">
            <v>0</v>
          </cell>
          <cell r="B505" t="str">
            <v>0</v>
          </cell>
          <cell r="C505" t="str">
            <v/>
          </cell>
          <cell r="D505" t="str">
            <v/>
          </cell>
          <cell r="E505">
            <v>30374.85</v>
          </cell>
          <cell r="F505">
            <v>75185.710000000006</v>
          </cell>
          <cell r="G505">
            <v>222633.58</v>
          </cell>
          <cell r="H505">
            <v>168325.25</v>
          </cell>
          <cell r="I505">
            <v>208026.34</v>
          </cell>
          <cell r="J505">
            <v>347359.06</v>
          </cell>
          <cell r="K505">
            <v>182729.23</v>
          </cell>
          <cell r="L505">
            <v>213791.59</v>
          </cell>
          <cell r="M505">
            <v>192186.12</v>
          </cell>
          <cell r="N505">
            <v>265131.55</v>
          </cell>
          <cell r="O505">
            <v>228485.96</v>
          </cell>
          <cell r="P505">
            <v>243904.47</v>
          </cell>
          <cell r="S505">
            <v>10000</v>
          </cell>
        </row>
        <row r="506">
          <cell r="A506" t="str">
            <v>10116</v>
          </cell>
          <cell r="B506" t="str">
            <v>6</v>
          </cell>
          <cell r="C506" t="str">
            <v/>
          </cell>
          <cell r="D506" t="str">
            <v>1011</v>
          </cell>
          <cell r="E506">
            <v>0</v>
          </cell>
          <cell r="F506">
            <v>0</v>
          </cell>
          <cell r="G506">
            <v>0</v>
          </cell>
          <cell r="H506">
            <v>0</v>
          </cell>
          <cell r="I506">
            <v>0</v>
          </cell>
          <cell r="J506">
            <v>0</v>
          </cell>
          <cell r="K506">
            <v>0</v>
          </cell>
          <cell r="L506">
            <v>0</v>
          </cell>
          <cell r="M506">
            <v>0</v>
          </cell>
          <cell r="N506">
            <v>0</v>
          </cell>
          <cell r="O506">
            <v>0</v>
          </cell>
          <cell r="P506">
            <v>0</v>
          </cell>
          <cell r="S506">
            <v>10000</v>
          </cell>
        </row>
        <row r="507">
          <cell r="A507" t="str">
            <v>10126</v>
          </cell>
          <cell r="B507" t="str">
            <v>6</v>
          </cell>
          <cell r="C507" t="str">
            <v/>
          </cell>
          <cell r="D507" t="str">
            <v>1012</v>
          </cell>
          <cell r="E507">
            <v>0</v>
          </cell>
          <cell r="F507">
            <v>0</v>
          </cell>
          <cell r="G507">
            <v>0</v>
          </cell>
          <cell r="H507">
            <v>0</v>
          </cell>
          <cell r="I507">
            <v>0</v>
          </cell>
          <cell r="J507">
            <v>0</v>
          </cell>
          <cell r="K507">
            <v>0</v>
          </cell>
          <cell r="L507">
            <v>0</v>
          </cell>
          <cell r="M507">
            <v>0</v>
          </cell>
          <cell r="N507">
            <v>0</v>
          </cell>
          <cell r="O507">
            <v>0</v>
          </cell>
          <cell r="P507">
            <v>0</v>
          </cell>
          <cell r="S507">
            <v>10000</v>
          </cell>
        </row>
        <row r="508">
          <cell r="A508" t="str">
            <v>10136</v>
          </cell>
          <cell r="B508" t="str">
            <v>6</v>
          </cell>
          <cell r="C508" t="str">
            <v/>
          </cell>
          <cell r="D508" t="str">
            <v>1013</v>
          </cell>
          <cell r="E508">
            <v>0</v>
          </cell>
          <cell r="F508">
            <v>0</v>
          </cell>
          <cell r="G508">
            <v>0</v>
          </cell>
          <cell r="H508">
            <v>0</v>
          </cell>
          <cell r="I508">
            <v>0</v>
          </cell>
          <cell r="J508">
            <v>0</v>
          </cell>
          <cell r="K508">
            <v>0</v>
          </cell>
          <cell r="L508">
            <v>0</v>
          </cell>
          <cell r="M508">
            <v>0</v>
          </cell>
          <cell r="N508">
            <v>0</v>
          </cell>
          <cell r="O508">
            <v>0</v>
          </cell>
          <cell r="P508">
            <v>0</v>
          </cell>
          <cell r="S508">
            <v>10000</v>
          </cell>
        </row>
        <row r="509">
          <cell r="A509" t="str">
            <v>10146</v>
          </cell>
          <cell r="B509" t="str">
            <v>6</v>
          </cell>
          <cell r="C509" t="str">
            <v/>
          </cell>
          <cell r="D509" t="str">
            <v>1014</v>
          </cell>
          <cell r="E509">
            <v>0</v>
          </cell>
          <cell r="F509">
            <v>0</v>
          </cell>
          <cell r="G509">
            <v>0</v>
          </cell>
          <cell r="H509">
            <v>0</v>
          </cell>
          <cell r="I509">
            <v>0</v>
          </cell>
          <cell r="J509">
            <v>0</v>
          </cell>
          <cell r="K509">
            <v>0</v>
          </cell>
          <cell r="L509">
            <v>0</v>
          </cell>
          <cell r="M509">
            <v>0</v>
          </cell>
          <cell r="N509">
            <v>105</v>
          </cell>
          <cell r="O509">
            <v>0</v>
          </cell>
          <cell r="P509">
            <v>-105</v>
          </cell>
          <cell r="S509">
            <v>10000</v>
          </cell>
        </row>
        <row r="510">
          <cell r="A510" t="str">
            <v>10156</v>
          </cell>
          <cell r="B510" t="str">
            <v>6</v>
          </cell>
          <cell r="C510" t="str">
            <v/>
          </cell>
          <cell r="D510" t="str">
            <v>1015</v>
          </cell>
          <cell r="E510">
            <v>0</v>
          </cell>
          <cell r="F510">
            <v>0</v>
          </cell>
          <cell r="G510">
            <v>0</v>
          </cell>
          <cell r="H510">
            <v>0</v>
          </cell>
          <cell r="I510">
            <v>0</v>
          </cell>
          <cell r="J510">
            <v>0</v>
          </cell>
          <cell r="K510">
            <v>0</v>
          </cell>
          <cell r="L510">
            <v>0</v>
          </cell>
          <cell r="M510">
            <v>0</v>
          </cell>
          <cell r="N510">
            <v>0</v>
          </cell>
          <cell r="O510">
            <v>0</v>
          </cell>
          <cell r="P510">
            <v>0</v>
          </cell>
          <cell r="S510">
            <v>10000</v>
          </cell>
        </row>
        <row r="511">
          <cell r="A511" t="str">
            <v>10166</v>
          </cell>
          <cell r="B511" t="str">
            <v>6</v>
          </cell>
          <cell r="C511" t="str">
            <v/>
          </cell>
          <cell r="D511" t="str">
            <v>1016</v>
          </cell>
          <cell r="E511">
            <v>0</v>
          </cell>
          <cell r="F511">
            <v>0</v>
          </cell>
          <cell r="G511">
            <v>0</v>
          </cell>
          <cell r="H511">
            <v>0</v>
          </cell>
          <cell r="I511">
            <v>0</v>
          </cell>
          <cell r="J511">
            <v>0</v>
          </cell>
          <cell r="K511">
            <v>0</v>
          </cell>
          <cell r="L511">
            <v>50490.36</v>
          </cell>
          <cell r="M511">
            <v>9721.5300000000007</v>
          </cell>
          <cell r="N511">
            <v>16077.36</v>
          </cell>
          <cell r="O511">
            <v>19285.68</v>
          </cell>
          <cell r="P511">
            <v>6778.4</v>
          </cell>
          <cell r="S511">
            <v>10000</v>
          </cell>
        </row>
        <row r="512">
          <cell r="A512" t="str">
            <v>10176</v>
          </cell>
          <cell r="B512" t="str">
            <v>6</v>
          </cell>
          <cell r="C512" t="str">
            <v/>
          </cell>
          <cell r="D512" t="str">
            <v>1017</v>
          </cell>
          <cell r="E512">
            <v>0</v>
          </cell>
          <cell r="F512">
            <v>0</v>
          </cell>
          <cell r="G512">
            <v>0</v>
          </cell>
          <cell r="H512">
            <v>0</v>
          </cell>
          <cell r="I512">
            <v>0</v>
          </cell>
          <cell r="J512">
            <v>0</v>
          </cell>
          <cell r="K512">
            <v>0</v>
          </cell>
          <cell r="L512">
            <v>0</v>
          </cell>
          <cell r="M512">
            <v>0</v>
          </cell>
          <cell r="N512">
            <v>0</v>
          </cell>
          <cell r="O512">
            <v>0</v>
          </cell>
          <cell r="P512">
            <v>0</v>
          </cell>
          <cell r="S512">
            <v>10000</v>
          </cell>
        </row>
        <row r="513">
          <cell r="A513" t="str">
            <v>10186</v>
          </cell>
          <cell r="B513" t="str">
            <v>6</v>
          </cell>
          <cell r="C513" t="str">
            <v/>
          </cell>
          <cell r="D513" t="str">
            <v>1018</v>
          </cell>
          <cell r="E513">
            <v>0</v>
          </cell>
          <cell r="F513">
            <v>0</v>
          </cell>
          <cell r="G513">
            <v>0</v>
          </cell>
          <cell r="H513">
            <v>0</v>
          </cell>
          <cell r="I513">
            <v>0</v>
          </cell>
          <cell r="J513">
            <v>0</v>
          </cell>
          <cell r="K513">
            <v>0</v>
          </cell>
          <cell r="L513">
            <v>0</v>
          </cell>
          <cell r="M513">
            <v>0</v>
          </cell>
          <cell r="N513">
            <v>0</v>
          </cell>
          <cell r="O513">
            <v>0</v>
          </cell>
          <cell r="P513">
            <v>0</v>
          </cell>
          <cell r="S513">
            <v>10000</v>
          </cell>
        </row>
        <row r="514">
          <cell r="A514" t="str">
            <v>10216</v>
          </cell>
          <cell r="B514" t="str">
            <v>6</v>
          </cell>
          <cell r="C514" t="str">
            <v/>
          </cell>
          <cell r="D514" t="str">
            <v>1021</v>
          </cell>
          <cell r="E514">
            <v>0</v>
          </cell>
          <cell r="F514">
            <v>0</v>
          </cell>
          <cell r="G514">
            <v>0</v>
          </cell>
          <cell r="H514">
            <v>0</v>
          </cell>
          <cell r="I514">
            <v>0</v>
          </cell>
          <cell r="J514">
            <v>0</v>
          </cell>
          <cell r="K514">
            <v>12142.67</v>
          </cell>
          <cell r="L514">
            <v>1792.63</v>
          </cell>
          <cell r="M514">
            <v>3157.22</v>
          </cell>
          <cell r="N514">
            <v>3290.45</v>
          </cell>
          <cell r="O514">
            <v>6806.55</v>
          </cell>
          <cell r="P514">
            <v>1434.72</v>
          </cell>
          <cell r="S514">
            <v>10000</v>
          </cell>
        </row>
        <row r="515">
          <cell r="A515" t="str">
            <v>10226</v>
          </cell>
          <cell r="B515" t="str">
            <v>6</v>
          </cell>
          <cell r="C515" t="str">
            <v/>
          </cell>
          <cell r="D515" t="str">
            <v>1022</v>
          </cell>
          <cell r="E515">
            <v>0</v>
          </cell>
          <cell r="F515">
            <v>0</v>
          </cell>
          <cell r="G515">
            <v>0</v>
          </cell>
          <cell r="H515">
            <v>0</v>
          </cell>
          <cell r="I515">
            <v>0</v>
          </cell>
          <cell r="J515">
            <v>0</v>
          </cell>
          <cell r="K515">
            <v>0</v>
          </cell>
          <cell r="L515">
            <v>0</v>
          </cell>
          <cell r="M515">
            <v>0</v>
          </cell>
          <cell r="N515">
            <v>0</v>
          </cell>
          <cell r="O515">
            <v>0</v>
          </cell>
          <cell r="P515">
            <v>0</v>
          </cell>
          <cell r="S515">
            <v>10000</v>
          </cell>
        </row>
        <row r="516">
          <cell r="A516" t="str">
            <v>10316</v>
          </cell>
          <cell r="B516" t="str">
            <v>6</v>
          </cell>
          <cell r="C516" t="str">
            <v/>
          </cell>
          <cell r="D516" t="str">
            <v>1031</v>
          </cell>
          <cell r="E516">
            <v>0</v>
          </cell>
          <cell r="F516">
            <v>0</v>
          </cell>
          <cell r="G516">
            <v>0</v>
          </cell>
          <cell r="H516">
            <v>0</v>
          </cell>
          <cell r="I516">
            <v>0</v>
          </cell>
          <cell r="J516">
            <v>0</v>
          </cell>
          <cell r="K516">
            <v>0</v>
          </cell>
          <cell r="L516">
            <v>0</v>
          </cell>
          <cell r="M516">
            <v>0</v>
          </cell>
          <cell r="N516">
            <v>0</v>
          </cell>
          <cell r="O516">
            <v>0</v>
          </cell>
          <cell r="P516">
            <v>0</v>
          </cell>
          <cell r="S516">
            <v>10000</v>
          </cell>
        </row>
        <row r="517">
          <cell r="A517" t="str">
            <v>10416</v>
          </cell>
          <cell r="B517" t="str">
            <v>6</v>
          </cell>
          <cell r="C517" t="str">
            <v/>
          </cell>
          <cell r="D517" t="str">
            <v>1041</v>
          </cell>
          <cell r="E517">
            <v>0</v>
          </cell>
          <cell r="F517">
            <v>0</v>
          </cell>
          <cell r="G517">
            <v>0</v>
          </cell>
          <cell r="H517">
            <v>0</v>
          </cell>
          <cell r="I517">
            <v>0</v>
          </cell>
          <cell r="J517">
            <v>0</v>
          </cell>
          <cell r="K517">
            <v>224484.27</v>
          </cell>
          <cell r="L517">
            <v>5088.37</v>
          </cell>
          <cell r="M517">
            <v>9721.5300000000007</v>
          </cell>
          <cell r="N517">
            <v>10026.36</v>
          </cell>
          <cell r="O517">
            <v>7417.22</v>
          </cell>
          <cell r="P517">
            <v>4909.1099999999997</v>
          </cell>
          <cell r="S517">
            <v>10000</v>
          </cell>
        </row>
        <row r="518">
          <cell r="A518" t="str">
            <v>10426</v>
          </cell>
          <cell r="B518" t="str">
            <v>6</v>
          </cell>
          <cell r="C518" t="str">
            <v/>
          </cell>
          <cell r="D518" t="str">
            <v>1042</v>
          </cell>
          <cell r="E518">
            <v>0</v>
          </cell>
          <cell r="F518">
            <v>0</v>
          </cell>
          <cell r="G518">
            <v>0</v>
          </cell>
          <cell r="H518">
            <v>0</v>
          </cell>
          <cell r="I518">
            <v>0</v>
          </cell>
          <cell r="J518">
            <v>0</v>
          </cell>
          <cell r="K518">
            <v>0</v>
          </cell>
          <cell r="L518">
            <v>0</v>
          </cell>
          <cell r="M518">
            <v>0</v>
          </cell>
          <cell r="N518">
            <v>0</v>
          </cell>
          <cell r="O518">
            <v>0</v>
          </cell>
          <cell r="P518">
            <v>0</v>
          </cell>
          <cell r="S518">
            <v>10000</v>
          </cell>
        </row>
        <row r="519">
          <cell r="A519" t="str">
            <v>10436</v>
          </cell>
          <cell r="B519" t="str">
            <v>6</v>
          </cell>
          <cell r="C519" t="str">
            <v/>
          </cell>
          <cell r="D519" t="str">
            <v>1043</v>
          </cell>
          <cell r="E519">
            <v>0</v>
          </cell>
          <cell r="F519">
            <v>0</v>
          </cell>
          <cell r="G519">
            <v>0</v>
          </cell>
          <cell r="H519">
            <v>0</v>
          </cell>
          <cell r="I519">
            <v>0</v>
          </cell>
          <cell r="J519">
            <v>0</v>
          </cell>
          <cell r="K519">
            <v>0</v>
          </cell>
          <cell r="L519">
            <v>0</v>
          </cell>
          <cell r="M519">
            <v>0</v>
          </cell>
          <cell r="N519">
            <v>0</v>
          </cell>
          <cell r="O519">
            <v>0</v>
          </cell>
          <cell r="P519">
            <v>0</v>
          </cell>
          <cell r="S519">
            <v>10000</v>
          </cell>
        </row>
        <row r="520">
          <cell r="A520" t="str">
            <v>10446</v>
          </cell>
          <cell r="B520" t="str">
            <v>6</v>
          </cell>
          <cell r="C520" t="str">
            <v/>
          </cell>
          <cell r="D520" t="str">
            <v>1044</v>
          </cell>
          <cell r="E520">
            <v>0</v>
          </cell>
          <cell r="F520">
            <v>0</v>
          </cell>
          <cell r="G520">
            <v>0</v>
          </cell>
          <cell r="H520">
            <v>0</v>
          </cell>
          <cell r="I520">
            <v>0</v>
          </cell>
          <cell r="J520">
            <v>0</v>
          </cell>
          <cell r="K520">
            <v>0</v>
          </cell>
          <cell r="L520">
            <v>0</v>
          </cell>
          <cell r="M520">
            <v>0</v>
          </cell>
          <cell r="N520">
            <v>0</v>
          </cell>
          <cell r="O520">
            <v>0</v>
          </cell>
          <cell r="P520">
            <v>0</v>
          </cell>
          <cell r="S520">
            <v>10000</v>
          </cell>
        </row>
        <row r="521">
          <cell r="A521" t="str">
            <v>10456</v>
          </cell>
          <cell r="B521" t="str">
            <v>6</v>
          </cell>
          <cell r="C521" t="str">
            <v/>
          </cell>
          <cell r="D521" t="str">
            <v>1045</v>
          </cell>
          <cell r="E521">
            <v>0</v>
          </cell>
          <cell r="F521">
            <v>0</v>
          </cell>
          <cell r="G521">
            <v>0</v>
          </cell>
          <cell r="H521">
            <v>0</v>
          </cell>
          <cell r="I521">
            <v>0</v>
          </cell>
          <cell r="J521">
            <v>0</v>
          </cell>
          <cell r="K521">
            <v>0</v>
          </cell>
          <cell r="L521">
            <v>0</v>
          </cell>
          <cell r="M521">
            <v>0</v>
          </cell>
          <cell r="N521">
            <v>0</v>
          </cell>
          <cell r="O521">
            <v>0</v>
          </cell>
          <cell r="P521">
            <v>0</v>
          </cell>
          <cell r="S521">
            <v>10000</v>
          </cell>
        </row>
        <row r="522">
          <cell r="A522" t="str">
            <v>10516</v>
          </cell>
          <cell r="B522" t="str">
            <v>6</v>
          </cell>
          <cell r="C522" t="str">
            <v/>
          </cell>
          <cell r="D522" t="str">
            <v>1051</v>
          </cell>
          <cell r="E522">
            <v>0</v>
          </cell>
          <cell r="F522">
            <v>0</v>
          </cell>
          <cell r="G522">
            <v>0</v>
          </cell>
          <cell r="H522">
            <v>0</v>
          </cell>
          <cell r="I522">
            <v>0</v>
          </cell>
          <cell r="J522">
            <v>0</v>
          </cell>
          <cell r="K522">
            <v>0</v>
          </cell>
          <cell r="L522">
            <v>0</v>
          </cell>
          <cell r="M522">
            <v>0</v>
          </cell>
          <cell r="N522">
            <v>0</v>
          </cell>
          <cell r="O522">
            <v>0</v>
          </cell>
          <cell r="P522">
            <v>0</v>
          </cell>
          <cell r="S522">
            <v>10000</v>
          </cell>
        </row>
        <row r="523">
          <cell r="A523" t="str">
            <v>10526</v>
          </cell>
          <cell r="B523" t="str">
            <v>6</v>
          </cell>
          <cell r="C523" t="str">
            <v/>
          </cell>
          <cell r="D523" t="str">
            <v>1052</v>
          </cell>
          <cell r="E523">
            <v>0</v>
          </cell>
          <cell r="F523">
            <v>0</v>
          </cell>
          <cell r="G523">
            <v>0</v>
          </cell>
          <cell r="H523">
            <v>0</v>
          </cell>
          <cell r="I523">
            <v>0</v>
          </cell>
          <cell r="J523">
            <v>0</v>
          </cell>
          <cell r="K523">
            <v>0</v>
          </cell>
          <cell r="L523">
            <v>0</v>
          </cell>
          <cell r="M523">
            <v>0</v>
          </cell>
          <cell r="N523">
            <v>0</v>
          </cell>
          <cell r="O523">
            <v>0</v>
          </cell>
          <cell r="P523">
            <v>0</v>
          </cell>
          <cell r="S523">
            <v>10000</v>
          </cell>
        </row>
        <row r="524">
          <cell r="A524" t="str">
            <v>10616</v>
          </cell>
          <cell r="B524" t="str">
            <v>6</v>
          </cell>
          <cell r="C524" t="str">
            <v/>
          </cell>
          <cell r="D524" t="str">
            <v>1061</v>
          </cell>
          <cell r="E524">
            <v>0</v>
          </cell>
          <cell r="F524">
            <v>0</v>
          </cell>
          <cell r="G524">
            <v>0</v>
          </cell>
          <cell r="H524">
            <v>0</v>
          </cell>
          <cell r="I524">
            <v>0</v>
          </cell>
          <cell r="J524">
            <v>0</v>
          </cell>
          <cell r="K524">
            <v>0</v>
          </cell>
          <cell r="L524">
            <v>0</v>
          </cell>
          <cell r="M524">
            <v>0</v>
          </cell>
          <cell r="N524">
            <v>0</v>
          </cell>
          <cell r="O524">
            <v>0</v>
          </cell>
          <cell r="P524">
            <v>0</v>
          </cell>
          <cell r="S524">
            <v>10000</v>
          </cell>
        </row>
        <row r="525">
          <cell r="A525" t="str">
            <v>10626</v>
          </cell>
          <cell r="B525" t="str">
            <v>6</v>
          </cell>
          <cell r="C525" t="str">
            <v/>
          </cell>
          <cell r="D525" t="str">
            <v>1062</v>
          </cell>
          <cell r="E525">
            <v>0</v>
          </cell>
          <cell r="F525">
            <v>0</v>
          </cell>
          <cell r="G525">
            <v>0</v>
          </cell>
          <cell r="H525">
            <v>0</v>
          </cell>
          <cell r="I525">
            <v>0</v>
          </cell>
          <cell r="J525">
            <v>0</v>
          </cell>
          <cell r="K525">
            <v>0</v>
          </cell>
          <cell r="L525">
            <v>0</v>
          </cell>
          <cell r="M525">
            <v>0</v>
          </cell>
          <cell r="N525">
            <v>0</v>
          </cell>
          <cell r="O525">
            <v>0</v>
          </cell>
          <cell r="P525">
            <v>0</v>
          </cell>
          <cell r="S525">
            <v>10000</v>
          </cell>
        </row>
        <row r="526">
          <cell r="A526" t="str">
            <v>10716</v>
          </cell>
          <cell r="B526" t="str">
            <v>6</v>
          </cell>
          <cell r="C526" t="str">
            <v/>
          </cell>
          <cell r="D526" t="str">
            <v>1071</v>
          </cell>
          <cell r="E526">
            <v>0</v>
          </cell>
          <cell r="F526">
            <v>0</v>
          </cell>
          <cell r="G526">
            <v>0</v>
          </cell>
          <cell r="H526">
            <v>0</v>
          </cell>
          <cell r="I526">
            <v>0</v>
          </cell>
          <cell r="J526">
            <v>0</v>
          </cell>
          <cell r="K526">
            <v>45472.91</v>
          </cell>
          <cell r="L526">
            <v>3746.55</v>
          </cell>
          <cell r="M526">
            <v>9471.5300000000007</v>
          </cell>
          <cell r="N526">
            <v>12301.36</v>
          </cell>
          <cell r="O526">
            <v>8527.2199999999993</v>
          </cell>
          <cell r="P526">
            <v>23103.66</v>
          </cell>
          <cell r="S526">
            <v>10000</v>
          </cell>
        </row>
        <row r="527">
          <cell r="A527" t="str">
            <v>10726</v>
          </cell>
          <cell r="B527" t="str">
            <v>6</v>
          </cell>
          <cell r="C527" t="str">
            <v/>
          </cell>
          <cell r="D527" t="str">
            <v>1072</v>
          </cell>
          <cell r="E527">
            <v>0</v>
          </cell>
          <cell r="F527">
            <v>0</v>
          </cell>
          <cell r="G527">
            <v>0</v>
          </cell>
          <cell r="H527">
            <v>0</v>
          </cell>
          <cell r="I527">
            <v>0</v>
          </cell>
          <cell r="J527">
            <v>0</v>
          </cell>
          <cell r="K527">
            <v>0</v>
          </cell>
          <cell r="L527">
            <v>0</v>
          </cell>
          <cell r="M527">
            <v>0</v>
          </cell>
          <cell r="N527">
            <v>0</v>
          </cell>
          <cell r="O527">
            <v>0</v>
          </cell>
          <cell r="P527">
            <v>0</v>
          </cell>
          <cell r="S527">
            <v>10000</v>
          </cell>
        </row>
        <row r="528">
          <cell r="A528" t="str">
            <v>10816</v>
          </cell>
          <cell r="B528" t="str">
            <v>6</v>
          </cell>
          <cell r="C528" t="str">
            <v/>
          </cell>
          <cell r="D528" t="str">
            <v>1081</v>
          </cell>
          <cell r="E528">
            <v>0</v>
          </cell>
          <cell r="F528">
            <v>0</v>
          </cell>
          <cell r="G528">
            <v>0</v>
          </cell>
          <cell r="H528">
            <v>0</v>
          </cell>
          <cell r="I528">
            <v>0</v>
          </cell>
          <cell r="J528">
            <v>0</v>
          </cell>
          <cell r="K528">
            <v>0</v>
          </cell>
          <cell r="L528">
            <v>0</v>
          </cell>
          <cell r="M528">
            <v>0</v>
          </cell>
          <cell r="N528">
            <v>0</v>
          </cell>
          <cell r="O528">
            <v>0</v>
          </cell>
          <cell r="P528">
            <v>0</v>
          </cell>
          <cell r="S528">
            <v>10000</v>
          </cell>
        </row>
        <row r="529">
          <cell r="A529" t="str">
            <v>10916</v>
          </cell>
          <cell r="B529" t="str">
            <v>6</v>
          </cell>
          <cell r="C529" t="str">
            <v/>
          </cell>
          <cell r="D529" t="str">
            <v>1091</v>
          </cell>
          <cell r="E529">
            <v>0</v>
          </cell>
          <cell r="F529">
            <v>0</v>
          </cell>
          <cell r="G529">
            <v>0</v>
          </cell>
          <cell r="H529">
            <v>0</v>
          </cell>
          <cell r="I529">
            <v>0</v>
          </cell>
          <cell r="J529">
            <v>0</v>
          </cell>
          <cell r="K529">
            <v>0</v>
          </cell>
          <cell r="L529">
            <v>0</v>
          </cell>
          <cell r="M529">
            <v>0</v>
          </cell>
          <cell r="N529">
            <v>0</v>
          </cell>
          <cell r="O529">
            <v>0</v>
          </cell>
          <cell r="P529">
            <v>0</v>
          </cell>
          <cell r="S529">
            <v>10000</v>
          </cell>
        </row>
        <row r="530">
          <cell r="A530" t="str">
            <v>11116</v>
          </cell>
          <cell r="B530" t="str">
            <v>6</v>
          </cell>
          <cell r="C530" t="str">
            <v/>
          </cell>
          <cell r="D530" t="str">
            <v>1111</v>
          </cell>
          <cell r="E530">
            <v>0</v>
          </cell>
          <cell r="F530">
            <v>0</v>
          </cell>
          <cell r="G530">
            <v>0</v>
          </cell>
          <cell r="H530">
            <v>0</v>
          </cell>
          <cell r="I530">
            <v>0</v>
          </cell>
          <cell r="J530">
            <v>0</v>
          </cell>
          <cell r="K530">
            <v>0</v>
          </cell>
          <cell r="L530">
            <v>0</v>
          </cell>
          <cell r="M530">
            <v>0</v>
          </cell>
          <cell r="N530">
            <v>0</v>
          </cell>
          <cell r="O530">
            <v>0</v>
          </cell>
          <cell r="P530">
            <v>0</v>
          </cell>
          <cell r="S530">
            <v>10000</v>
          </cell>
        </row>
        <row r="531">
          <cell r="A531" t="str">
            <v>11126</v>
          </cell>
          <cell r="B531" t="str">
            <v>6</v>
          </cell>
          <cell r="C531" t="str">
            <v/>
          </cell>
          <cell r="D531" t="str">
            <v>1112</v>
          </cell>
          <cell r="E531">
            <v>0</v>
          </cell>
          <cell r="F531">
            <v>0</v>
          </cell>
          <cell r="G531">
            <v>0</v>
          </cell>
          <cell r="H531">
            <v>0</v>
          </cell>
          <cell r="I531">
            <v>0</v>
          </cell>
          <cell r="J531">
            <v>0</v>
          </cell>
          <cell r="K531">
            <v>0</v>
          </cell>
          <cell r="L531">
            <v>0</v>
          </cell>
          <cell r="M531">
            <v>0</v>
          </cell>
          <cell r="N531">
            <v>0</v>
          </cell>
          <cell r="O531">
            <v>0</v>
          </cell>
          <cell r="P531">
            <v>0</v>
          </cell>
          <cell r="S531">
            <v>10000</v>
          </cell>
        </row>
        <row r="532">
          <cell r="A532" t="str">
            <v>11216</v>
          </cell>
          <cell r="B532" t="str">
            <v>6</v>
          </cell>
          <cell r="C532" t="str">
            <v/>
          </cell>
          <cell r="D532" t="str">
            <v>1121</v>
          </cell>
          <cell r="E532">
            <v>0</v>
          </cell>
          <cell r="F532">
            <v>0</v>
          </cell>
          <cell r="G532">
            <v>0</v>
          </cell>
          <cell r="H532">
            <v>0</v>
          </cell>
          <cell r="I532">
            <v>0</v>
          </cell>
          <cell r="J532">
            <v>0</v>
          </cell>
          <cell r="K532">
            <v>0</v>
          </cell>
          <cell r="L532">
            <v>0</v>
          </cell>
          <cell r="M532">
            <v>0</v>
          </cell>
          <cell r="N532">
            <v>0</v>
          </cell>
          <cell r="O532">
            <v>0</v>
          </cell>
          <cell r="P532">
            <v>0</v>
          </cell>
          <cell r="S532">
            <v>10000</v>
          </cell>
        </row>
        <row r="533">
          <cell r="A533" t="str">
            <v>11316</v>
          </cell>
          <cell r="B533" t="str">
            <v>6</v>
          </cell>
          <cell r="C533" t="str">
            <v/>
          </cell>
          <cell r="D533" t="str">
            <v>1131</v>
          </cell>
          <cell r="E533">
            <v>0</v>
          </cell>
          <cell r="F533">
            <v>0</v>
          </cell>
          <cell r="G533">
            <v>0</v>
          </cell>
          <cell r="H533">
            <v>0</v>
          </cell>
          <cell r="I533">
            <v>0</v>
          </cell>
          <cell r="J533">
            <v>0</v>
          </cell>
          <cell r="K533">
            <v>0</v>
          </cell>
          <cell r="L533">
            <v>0</v>
          </cell>
          <cell r="M533">
            <v>0</v>
          </cell>
          <cell r="N533">
            <v>0</v>
          </cell>
          <cell r="O533">
            <v>0</v>
          </cell>
          <cell r="P533">
            <v>0</v>
          </cell>
          <cell r="S533">
            <v>10000</v>
          </cell>
        </row>
        <row r="534">
          <cell r="A534" t="str">
            <v>11326</v>
          </cell>
          <cell r="B534" t="str">
            <v>6</v>
          </cell>
          <cell r="C534" t="str">
            <v/>
          </cell>
          <cell r="D534" t="str">
            <v>1132</v>
          </cell>
          <cell r="E534">
            <v>0</v>
          </cell>
          <cell r="F534">
            <v>0</v>
          </cell>
          <cell r="G534">
            <v>0</v>
          </cell>
          <cell r="H534">
            <v>0</v>
          </cell>
          <cell r="I534">
            <v>0</v>
          </cell>
          <cell r="J534">
            <v>0</v>
          </cell>
          <cell r="K534">
            <v>0</v>
          </cell>
          <cell r="L534">
            <v>0</v>
          </cell>
          <cell r="M534">
            <v>0</v>
          </cell>
          <cell r="N534">
            <v>0</v>
          </cell>
          <cell r="O534">
            <v>0</v>
          </cell>
          <cell r="P534">
            <v>0</v>
          </cell>
          <cell r="S534">
            <v>10000</v>
          </cell>
        </row>
        <row r="535">
          <cell r="A535" t="str">
            <v>11416</v>
          </cell>
          <cell r="B535" t="str">
            <v>6</v>
          </cell>
          <cell r="C535" t="str">
            <v/>
          </cell>
          <cell r="D535" t="str">
            <v>1141</v>
          </cell>
          <cell r="E535">
            <v>0</v>
          </cell>
          <cell r="F535">
            <v>0</v>
          </cell>
          <cell r="G535">
            <v>0</v>
          </cell>
          <cell r="H535">
            <v>0</v>
          </cell>
          <cell r="I535">
            <v>0</v>
          </cell>
          <cell r="J535">
            <v>0</v>
          </cell>
          <cell r="K535">
            <v>0</v>
          </cell>
          <cell r="L535">
            <v>0</v>
          </cell>
          <cell r="M535">
            <v>0</v>
          </cell>
          <cell r="N535">
            <v>0</v>
          </cell>
          <cell r="O535">
            <v>0</v>
          </cell>
          <cell r="P535">
            <v>0</v>
          </cell>
          <cell r="S535">
            <v>10000</v>
          </cell>
        </row>
        <row r="536">
          <cell r="A536" t="str">
            <v>11426</v>
          </cell>
          <cell r="B536" t="str">
            <v>6</v>
          </cell>
          <cell r="C536" t="str">
            <v/>
          </cell>
          <cell r="D536" t="str">
            <v>1142</v>
          </cell>
          <cell r="E536">
            <v>0</v>
          </cell>
          <cell r="F536">
            <v>0</v>
          </cell>
          <cell r="G536">
            <v>0</v>
          </cell>
          <cell r="H536">
            <v>0</v>
          </cell>
          <cell r="I536">
            <v>0</v>
          </cell>
          <cell r="J536">
            <v>0</v>
          </cell>
          <cell r="K536">
            <v>0</v>
          </cell>
          <cell r="L536">
            <v>0</v>
          </cell>
          <cell r="M536">
            <v>0</v>
          </cell>
          <cell r="N536">
            <v>0</v>
          </cell>
          <cell r="O536">
            <v>0</v>
          </cell>
          <cell r="P536">
            <v>0</v>
          </cell>
          <cell r="S536">
            <v>10000</v>
          </cell>
        </row>
        <row r="537">
          <cell r="A537" t="str">
            <v>11436</v>
          </cell>
          <cell r="B537" t="str">
            <v>6</v>
          </cell>
          <cell r="C537" t="str">
            <v/>
          </cell>
          <cell r="D537" t="str">
            <v>1143</v>
          </cell>
          <cell r="E537">
            <v>0</v>
          </cell>
          <cell r="F537">
            <v>0</v>
          </cell>
          <cell r="G537">
            <v>0</v>
          </cell>
          <cell r="H537">
            <v>0</v>
          </cell>
          <cell r="I537">
            <v>0</v>
          </cell>
          <cell r="J537">
            <v>0</v>
          </cell>
          <cell r="K537">
            <v>0</v>
          </cell>
          <cell r="L537">
            <v>0</v>
          </cell>
          <cell r="M537">
            <v>0</v>
          </cell>
          <cell r="N537">
            <v>0</v>
          </cell>
          <cell r="O537">
            <v>0</v>
          </cell>
          <cell r="P537">
            <v>0</v>
          </cell>
          <cell r="S537">
            <v>10000</v>
          </cell>
        </row>
        <row r="538">
          <cell r="A538" t="str">
            <v>12716</v>
          </cell>
          <cell r="B538" t="str">
            <v>6</v>
          </cell>
          <cell r="C538" t="str">
            <v/>
          </cell>
          <cell r="D538" t="str">
            <v>1271</v>
          </cell>
          <cell r="E538">
            <v>0</v>
          </cell>
          <cell r="F538">
            <v>0</v>
          </cell>
          <cell r="G538">
            <v>0</v>
          </cell>
          <cell r="H538">
            <v>0</v>
          </cell>
          <cell r="I538">
            <v>0</v>
          </cell>
          <cell r="J538">
            <v>0</v>
          </cell>
          <cell r="K538">
            <v>0</v>
          </cell>
          <cell r="L538">
            <v>0</v>
          </cell>
          <cell r="M538">
            <v>0</v>
          </cell>
          <cell r="N538">
            <v>0</v>
          </cell>
          <cell r="O538">
            <v>0</v>
          </cell>
          <cell r="P538">
            <v>0</v>
          </cell>
          <cell r="S538">
            <v>10000</v>
          </cell>
        </row>
        <row r="539">
          <cell r="A539" t="str">
            <v>12726</v>
          </cell>
          <cell r="B539" t="str">
            <v>6</v>
          </cell>
          <cell r="C539" t="str">
            <v/>
          </cell>
          <cell r="D539" t="str">
            <v>1272</v>
          </cell>
          <cell r="E539">
            <v>0</v>
          </cell>
          <cell r="F539">
            <v>0</v>
          </cell>
          <cell r="G539">
            <v>0</v>
          </cell>
          <cell r="H539">
            <v>0</v>
          </cell>
          <cell r="I539">
            <v>0</v>
          </cell>
          <cell r="J539">
            <v>0</v>
          </cell>
          <cell r="K539">
            <v>6696.44</v>
          </cell>
          <cell r="L539">
            <v>0</v>
          </cell>
          <cell r="M539">
            <v>0</v>
          </cell>
          <cell r="N539">
            <v>0</v>
          </cell>
          <cell r="O539">
            <v>0</v>
          </cell>
          <cell r="P539">
            <v>0</v>
          </cell>
          <cell r="S539">
            <v>10000</v>
          </cell>
        </row>
        <row r="540">
          <cell r="A540" t="str">
            <v>12736</v>
          </cell>
          <cell r="B540" t="str">
            <v>6</v>
          </cell>
          <cell r="C540" t="str">
            <v/>
          </cell>
          <cell r="D540" t="str">
            <v>1273</v>
          </cell>
          <cell r="E540">
            <v>0</v>
          </cell>
          <cell r="F540">
            <v>0</v>
          </cell>
          <cell r="G540">
            <v>0</v>
          </cell>
          <cell r="H540">
            <v>0</v>
          </cell>
          <cell r="I540">
            <v>0</v>
          </cell>
          <cell r="J540">
            <v>0</v>
          </cell>
          <cell r="K540">
            <v>30173.040000000001</v>
          </cell>
          <cell r="L540">
            <v>5000</v>
          </cell>
          <cell r="M540">
            <v>15239.7</v>
          </cell>
          <cell r="N540">
            <v>4815.26</v>
          </cell>
          <cell r="O540">
            <v>0</v>
          </cell>
          <cell r="P540">
            <v>0</v>
          </cell>
          <cell r="S540">
            <v>10000</v>
          </cell>
        </row>
        <row r="541">
          <cell r="A541" t="str">
            <v>12746</v>
          </cell>
          <cell r="B541" t="str">
            <v>6</v>
          </cell>
          <cell r="C541" t="str">
            <v/>
          </cell>
          <cell r="D541" t="str">
            <v>1274</v>
          </cell>
          <cell r="E541">
            <v>0</v>
          </cell>
          <cell r="F541">
            <v>0</v>
          </cell>
          <cell r="G541">
            <v>0</v>
          </cell>
          <cell r="H541">
            <v>0</v>
          </cell>
          <cell r="I541">
            <v>0</v>
          </cell>
          <cell r="J541">
            <v>0</v>
          </cell>
          <cell r="K541">
            <v>0</v>
          </cell>
          <cell r="L541">
            <v>0</v>
          </cell>
          <cell r="M541">
            <v>0</v>
          </cell>
          <cell r="N541">
            <v>0</v>
          </cell>
          <cell r="O541">
            <v>100.9</v>
          </cell>
          <cell r="P541">
            <v>99.9</v>
          </cell>
          <cell r="S541">
            <v>10000</v>
          </cell>
        </row>
        <row r="542">
          <cell r="A542" t="str">
            <v>12756</v>
          </cell>
          <cell r="B542" t="str">
            <v>6</v>
          </cell>
          <cell r="C542" t="str">
            <v/>
          </cell>
          <cell r="D542" t="str">
            <v>1275</v>
          </cell>
          <cell r="E542">
            <v>0</v>
          </cell>
          <cell r="F542">
            <v>0</v>
          </cell>
          <cell r="G542">
            <v>0</v>
          </cell>
          <cell r="H542">
            <v>0</v>
          </cell>
          <cell r="I542">
            <v>0</v>
          </cell>
          <cell r="J542">
            <v>0</v>
          </cell>
          <cell r="K542">
            <v>0</v>
          </cell>
          <cell r="L542">
            <v>0</v>
          </cell>
          <cell r="M542">
            <v>8813.4</v>
          </cell>
          <cell r="N542">
            <v>500</v>
          </cell>
          <cell r="O542">
            <v>798.88</v>
          </cell>
          <cell r="P542">
            <v>13196.26</v>
          </cell>
          <cell r="S542">
            <v>10000</v>
          </cell>
        </row>
        <row r="543">
          <cell r="A543" t="str">
            <v>12766</v>
          </cell>
          <cell r="B543" t="str">
            <v>6</v>
          </cell>
          <cell r="C543" t="str">
            <v/>
          </cell>
          <cell r="D543" t="str">
            <v>1276</v>
          </cell>
          <cell r="E543">
            <v>0</v>
          </cell>
          <cell r="F543">
            <v>0</v>
          </cell>
          <cell r="G543">
            <v>0</v>
          </cell>
          <cell r="H543">
            <v>0</v>
          </cell>
          <cell r="I543">
            <v>0</v>
          </cell>
          <cell r="J543">
            <v>0</v>
          </cell>
          <cell r="K543">
            <v>0</v>
          </cell>
          <cell r="L543">
            <v>0</v>
          </cell>
          <cell r="M543">
            <v>0</v>
          </cell>
          <cell r="N543">
            <v>0</v>
          </cell>
          <cell r="O543">
            <v>0</v>
          </cell>
          <cell r="P543">
            <v>0</v>
          </cell>
          <cell r="S543">
            <v>10000</v>
          </cell>
        </row>
        <row r="544">
          <cell r="A544" t="str">
            <v>12816</v>
          </cell>
          <cell r="B544" t="str">
            <v>6</v>
          </cell>
          <cell r="C544" t="str">
            <v/>
          </cell>
          <cell r="D544" t="str">
            <v>1281</v>
          </cell>
          <cell r="E544">
            <v>0</v>
          </cell>
          <cell r="F544">
            <v>0</v>
          </cell>
          <cell r="G544">
            <v>0</v>
          </cell>
          <cell r="H544">
            <v>0</v>
          </cell>
          <cell r="I544">
            <v>0</v>
          </cell>
          <cell r="J544">
            <v>0</v>
          </cell>
          <cell r="K544">
            <v>0</v>
          </cell>
          <cell r="L544">
            <v>0</v>
          </cell>
          <cell r="M544">
            <v>0</v>
          </cell>
          <cell r="N544">
            <v>0</v>
          </cell>
          <cell r="O544">
            <v>0</v>
          </cell>
          <cell r="P544">
            <v>0</v>
          </cell>
          <cell r="S544">
            <v>10000</v>
          </cell>
        </row>
        <row r="545">
          <cell r="A545" t="str">
            <v>12826</v>
          </cell>
          <cell r="B545" t="str">
            <v>6</v>
          </cell>
          <cell r="C545" t="str">
            <v/>
          </cell>
          <cell r="D545" t="str">
            <v>1282</v>
          </cell>
          <cell r="E545">
            <v>0</v>
          </cell>
          <cell r="F545">
            <v>0</v>
          </cell>
          <cell r="G545">
            <v>0</v>
          </cell>
          <cell r="H545">
            <v>0</v>
          </cell>
          <cell r="I545">
            <v>0</v>
          </cell>
          <cell r="J545">
            <v>0</v>
          </cell>
          <cell r="K545">
            <v>0</v>
          </cell>
          <cell r="L545">
            <v>0</v>
          </cell>
          <cell r="M545">
            <v>0</v>
          </cell>
          <cell r="N545">
            <v>0</v>
          </cell>
          <cell r="O545">
            <v>0</v>
          </cell>
          <cell r="P545">
            <v>0</v>
          </cell>
          <cell r="S545">
            <v>10000</v>
          </cell>
        </row>
        <row r="546">
          <cell r="A546" t="str">
            <v>12916</v>
          </cell>
          <cell r="B546" t="str">
            <v>6</v>
          </cell>
          <cell r="C546" t="str">
            <v/>
          </cell>
          <cell r="D546" t="str">
            <v>1291</v>
          </cell>
          <cell r="E546">
            <v>0</v>
          </cell>
          <cell r="F546">
            <v>0</v>
          </cell>
          <cell r="G546">
            <v>0</v>
          </cell>
          <cell r="H546">
            <v>0</v>
          </cell>
          <cell r="I546">
            <v>0</v>
          </cell>
          <cell r="J546">
            <v>0</v>
          </cell>
          <cell r="K546">
            <v>0</v>
          </cell>
          <cell r="L546">
            <v>0</v>
          </cell>
          <cell r="M546">
            <v>0</v>
          </cell>
          <cell r="N546">
            <v>0</v>
          </cell>
          <cell r="O546">
            <v>0</v>
          </cell>
          <cell r="P546">
            <v>0</v>
          </cell>
          <cell r="S546">
            <v>10000</v>
          </cell>
        </row>
        <row r="547">
          <cell r="A547" t="str">
            <v>13116</v>
          </cell>
          <cell r="B547" t="str">
            <v>6</v>
          </cell>
          <cell r="C547" t="str">
            <v/>
          </cell>
          <cell r="D547" t="str">
            <v>1311</v>
          </cell>
          <cell r="E547">
            <v>0</v>
          </cell>
          <cell r="F547">
            <v>0</v>
          </cell>
          <cell r="G547">
            <v>0</v>
          </cell>
          <cell r="H547">
            <v>0</v>
          </cell>
          <cell r="I547">
            <v>0</v>
          </cell>
          <cell r="J547">
            <v>0</v>
          </cell>
          <cell r="K547">
            <v>0</v>
          </cell>
          <cell r="L547">
            <v>0</v>
          </cell>
          <cell r="M547">
            <v>0</v>
          </cell>
          <cell r="N547">
            <v>0</v>
          </cell>
          <cell r="O547">
            <v>0</v>
          </cell>
          <cell r="P547">
            <v>0</v>
          </cell>
          <cell r="S547">
            <v>10000</v>
          </cell>
        </row>
        <row r="548">
          <cell r="A548" t="str">
            <v>13216</v>
          </cell>
          <cell r="B548" t="str">
            <v>6</v>
          </cell>
          <cell r="C548" t="str">
            <v/>
          </cell>
          <cell r="D548" t="str">
            <v>1321</v>
          </cell>
          <cell r="E548">
            <v>0</v>
          </cell>
          <cell r="F548">
            <v>0</v>
          </cell>
          <cell r="G548">
            <v>0</v>
          </cell>
          <cell r="H548">
            <v>0</v>
          </cell>
          <cell r="I548">
            <v>0</v>
          </cell>
          <cell r="J548">
            <v>0</v>
          </cell>
          <cell r="K548">
            <v>0</v>
          </cell>
          <cell r="L548">
            <v>0</v>
          </cell>
          <cell r="M548">
            <v>0</v>
          </cell>
          <cell r="N548">
            <v>0</v>
          </cell>
          <cell r="O548">
            <v>0</v>
          </cell>
          <cell r="P548">
            <v>0</v>
          </cell>
          <cell r="S548">
            <v>10000</v>
          </cell>
        </row>
        <row r="549">
          <cell r="A549" t="str">
            <v>13316</v>
          </cell>
          <cell r="B549" t="str">
            <v>6</v>
          </cell>
          <cell r="C549" t="str">
            <v/>
          </cell>
          <cell r="D549" t="str">
            <v>1331</v>
          </cell>
          <cell r="E549">
            <v>0</v>
          </cell>
          <cell r="F549">
            <v>0</v>
          </cell>
          <cell r="G549">
            <v>0</v>
          </cell>
          <cell r="H549">
            <v>0</v>
          </cell>
          <cell r="I549">
            <v>0</v>
          </cell>
          <cell r="J549">
            <v>0</v>
          </cell>
          <cell r="K549">
            <v>0</v>
          </cell>
          <cell r="L549">
            <v>0</v>
          </cell>
          <cell r="M549">
            <v>0</v>
          </cell>
          <cell r="N549">
            <v>0</v>
          </cell>
          <cell r="O549">
            <v>0</v>
          </cell>
          <cell r="P549">
            <v>0</v>
          </cell>
          <cell r="S549">
            <v>10000</v>
          </cell>
        </row>
        <row r="550">
          <cell r="A550" t="str">
            <v>13616</v>
          </cell>
          <cell r="B550" t="str">
            <v>6</v>
          </cell>
          <cell r="C550" t="str">
            <v/>
          </cell>
          <cell r="D550" t="str">
            <v>1361</v>
          </cell>
          <cell r="E550">
            <v>0</v>
          </cell>
          <cell r="F550">
            <v>0</v>
          </cell>
          <cell r="G550">
            <v>0</v>
          </cell>
          <cell r="H550">
            <v>0</v>
          </cell>
          <cell r="I550">
            <v>0</v>
          </cell>
          <cell r="J550">
            <v>0</v>
          </cell>
          <cell r="K550">
            <v>0</v>
          </cell>
          <cell r="L550">
            <v>0</v>
          </cell>
          <cell r="M550">
            <v>0</v>
          </cell>
          <cell r="N550">
            <v>0</v>
          </cell>
          <cell r="O550">
            <v>0</v>
          </cell>
          <cell r="P550">
            <v>0</v>
          </cell>
          <cell r="S550">
            <v>10000</v>
          </cell>
        </row>
        <row r="551">
          <cell r="A551" t="str">
            <v>13916</v>
          </cell>
          <cell r="B551" t="str">
            <v>6</v>
          </cell>
          <cell r="C551" t="str">
            <v/>
          </cell>
          <cell r="D551" t="str">
            <v>1391</v>
          </cell>
          <cell r="E551">
            <v>0</v>
          </cell>
          <cell r="F551">
            <v>0</v>
          </cell>
          <cell r="G551">
            <v>0</v>
          </cell>
          <cell r="H551">
            <v>0</v>
          </cell>
          <cell r="I551">
            <v>0</v>
          </cell>
          <cell r="J551">
            <v>0</v>
          </cell>
          <cell r="K551">
            <v>0</v>
          </cell>
          <cell r="L551">
            <v>0</v>
          </cell>
          <cell r="M551">
            <v>0</v>
          </cell>
          <cell r="N551">
            <v>0</v>
          </cell>
          <cell r="O551">
            <v>0</v>
          </cell>
          <cell r="P551">
            <v>0</v>
          </cell>
          <cell r="S551">
            <v>10000</v>
          </cell>
        </row>
        <row r="552">
          <cell r="A552" t="str">
            <v>14116</v>
          </cell>
          <cell r="B552" t="str">
            <v>6</v>
          </cell>
          <cell r="C552" t="str">
            <v/>
          </cell>
          <cell r="D552" t="str">
            <v>1411</v>
          </cell>
          <cell r="E552">
            <v>0</v>
          </cell>
          <cell r="F552">
            <v>0</v>
          </cell>
          <cell r="G552">
            <v>0</v>
          </cell>
          <cell r="H552">
            <v>0</v>
          </cell>
          <cell r="I552">
            <v>0</v>
          </cell>
          <cell r="J552">
            <v>0</v>
          </cell>
          <cell r="K552">
            <v>0</v>
          </cell>
          <cell r="L552">
            <v>0</v>
          </cell>
          <cell r="M552">
            <v>0</v>
          </cell>
          <cell r="N552">
            <v>0</v>
          </cell>
          <cell r="O552">
            <v>0</v>
          </cell>
          <cell r="P552">
            <v>0</v>
          </cell>
          <cell r="S552">
            <v>10000</v>
          </cell>
        </row>
        <row r="553">
          <cell r="A553" t="str">
            <v>14126</v>
          </cell>
          <cell r="B553" t="str">
            <v>6</v>
          </cell>
          <cell r="C553" t="str">
            <v/>
          </cell>
          <cell r="D553" t="str">
            <v>1412</v>
          </cell>
          <cell r="E553">
            <v>0</v>
          </cell>
          <cell r="F553">
            <v>0</v>
          </cell>
          <cell r="G553">
            <v>0</v>
          </cell>
          <cell r="H553">
            <v>0</v>
          </cell>
          <cell r="I553">
            <v>0</v>
          </cell>
          <cell r="J553">
            <v>0</v>
          </cell>
          <cell r="K553">
            <v>0</v>
          </cell>
          <cell r="L553">
            <v>0</v>
          </cell>
          <cell r="M553">
            <v>0</v>
          </cell>
          <cell r="N553">
            <v>0</v>
          </cell>
          <cell r="O553">
            <v>0</v>
          </cell>
          <cell r="P553">
            <v>0</v>
          </cell>
          <cell r="S553">
            <v>10000</v>
          </cell>
        </row>
        <row r="554">
          <cell r="A554" t="str">
            <v>14216</v>
          </cell>
          <cell r="B554" t="str">
            <v>6</v>
          </cell>
          <cell r="C554" t="str">
            <v/>
          </cell>
          <cell r="D554" t="str">
            <v>1421</v>
          </cell>
          <cell r="E554">
            <v>0</v>
          </cell>
          <cell r="F554">
            <v>0</v>
          </cell>
          <cell r="G554">
            <v>0</v>
          </cell>
          <cell r="H554">
            <v>0</v>
          </cell>
          <cell r="I554">
            <v>0</v>
          </cell>
          <cell r="J554">
            <v>0</v>
          </cell>
          <cell r="K554">
            <v>0</v>
          </cell>
          <cell r="L554">
            <v>0</v>
          </cell>
          <cell r="M554">
            <v>0</v>
          </cell>
          <cell r="N554">
            <v>0</v>
          </cell>
          <cell r="O554">
            <v>0</v>
          </cell>
          <cell r="P554">
            <v>0</v>
          </cell>
          <cell r="S554">
            <v>10000</v>
          </cell>
        </row>
        <row r="555">
          <cell r="A555" t="str">
            <v>14226</v>
          </cell>
          <cell r="B555" t="str">
            <v>6</v>
          </cell>
          <cell r="C555" t="str">
            <v/>
          </cell>
          <cell r="D555" t="str">
            <v>1422</v>
          </cell>
          <cell r="E555">
            <v>0</v>
          </cell>
          <cell r="F555">
            <v>0</v>
          </cell>
          <cell r="G555">
            <v>0</v>
          </cell>
          <cell r="H555">
            <v>0</v>
          </cell>
          <cell r="I555">
            <v>0</v>
          </cell>
          <cell r="J555">
            <v>0</v>
          </cell>
          <cell r="K555">
            <v>0</v>
          </cell>
          <cell r="L555">
            <v>0</v>
          </cell>
          <cell r="M555">
            <v>0</v>
          </cell>
          <cell r="N555">
            <v>0</v>
          </cell>
          <cell r="O555">
            <v>0</v>
          </cell>
          <cell r="P555">
            <v>0</v>
          </cell>
          <cell r="S555">
            <v>10000</v>
          </cell>
        </row>
        <row r="556">
          <cell r="A556" t="str">
            <v>14316</v>
          </cell>
          <cell r="B556" t="str">
            <v>6</v>
          </cell>
          <cell r="C556" t="str">
            <v/>
          </cell>
          <cell r="D556" t="str">
            <v>1431</v>
          </cell>
          <cell r="E556">
            <v>0</v>
          </cell>
          <cell r="F556">
            <v>0</v>
          </cell>
          <cell r="G556">
            <v>0</v>
          </cell>
          <cell r="H556">
            <v>0</v>
          </cell>
          <cell r="I556">
            <v>0</v>
          </cell>
          <cell r="J556">
            <v>0</v>
          </cell>
          <cell r="K556">
            <v>0</v>
          </cell>
          <cell r="L556">
            <v>0</v>
          </cell>
          <cell r="M556">
            <v>0</v>
          </cell>
          <cell r="N556">
            <v>0</v>
          </cell>
          <cell r="O556">
            <v>0</v>
          </cell>
          <cell r="P556">
            <v>0</v>
          </cell>
          <cell r="S556">
            <v>10000</v>
          </cell>
        </row>
        <row r="557">
          <cell r="A557" t="str">
            <v>14416</v>
          </cell>
          <cell r="B557" t="str">
            <v>6</v>
          </cell>
          <cell r="C557" t="str">
            <v/>
          </cell>
          <cell r="D557" t="str">
            <v>1441</v>
          </cell>
          <cell r="E557">
            <v>0</v>
          </cell>
          <cell r="F557">
            <v>0</v>
          </cell>
          <cell r="G557">
            <v>0</v>
          </cell>
          <cell r="H557">
            <v>0</v>
          </cell>
          <cell r="I557">
            <v>0</v>
          </cell>
          <cell r="J557">
            <v>0</v>
          </cell>
          <cell r="K557">
            <v>0</v>
          </cell>
          <cell r="L557">
            <v>0</v>
          </cell>
          <cell r="M557">
            <v>0</v>
          </cell>
          <cell r="N557">
            <v>0</v>
          </cell>
          <cell r="O557">
            <v>0</v>
          </cell>
          <cell r="P557">
            <v>0</v>
          </cell>
          <cell r="S557">
            <v>10000</v>
          </cell>
        </row>
        <row r="558">
          <cell r="A558" t="str">
            <v>14516</v>
          </cell>
          <cell r="B558" t="str">
            <v>6</v>
          </cell>
          <cell r="C558" t="str">
            <v/>
          </cell>
          <cell r="D558" t="str">
            <v>1451</v>
          </cell>
          <cell r="E558">
            <v>0</v>
          </cell>
          <cell r="F558">
            <v>0</v>
          </cell>
          <cell r="G558">
            <v>0</v>
          </cell>
          <cell r="H558">
            <v>0</v>
          </cell>
          <cell r="I558">
            <v>0</v>
          </cell>
          <cell r="J558">
            <v>0</v>
          </cell>
          <cell r="K558">
            <v>0</v>
          </cell>
          <cell r="L558">
            <v>0</v>
          </cell>
          <cell r="M558">
            <v>0</v>
          </cell>
          <cell r="N558">
            <v>0</v>
          </cell>
          <cell r="O558">
            <v>0</v>
          </cell>
          <cell r="P558">
            <v>0</v>
          </cell>
          <cell r="S558">
            <v>10000</v>
          </cell>
        </row>
        <row r="559">
          <cell r="A559" t="str">
            <v>14616</v>
          </cell>
          <cell r="B559" t="str">
            <v>6</v>
          </cell>
          <cell r="C559" t="str">
            <v/>
          </cell>
          <cell r="D559" t="str">
            <v>1461</v>
          </cell>
          <cell r="E559">
            <v>0</v>
          </cell>
          <cell r="F559">
            <v>0</v>
          </cell>
          <cell r="G559">
            <v>0</v>
          </cell>
          <cell r="H559">
            <v>0</v>
          </cell>
          <cell r="I559">
            <v>0</v>
          </cell>
          <cell r="J559">
            <v>0</v>
          </cell>
          <cell r="K559">
            <v>0</v>
          </cell>
          <cell r="L559">
            <v>0</v>
          </cell>
          <cell r="M559">
            <v>0</v>
          </cell>
          <cell r="N559">
            <v>0</v>
          </cell>
          <cell r="O559">
            <v>0</v>
          </cell>
          <cell r="P559">
            <v>0</v>
          </cell>
          <cell r="S559">
            <v>10000</v>
          </cell>
        </row>
        <row r="560">
          <cell r="A560" t="str">
            <v>14716</v>
          </cell>
          <cell r="B560" t="str">
            <v>6</v>
          </cell>
          <cell r="C560" t="str">
            <v/>
          </cell>
          <cell r="D560" t="str">
            <v>1471</v>
          </cell>
          <cell r="E560">
            <v>0</v>
          </cell>
          <cell r="F560">
            <v>0</v>
          </cell>
          <cell r="G560">
            <v>0</v>
          </cell>
          <cell r="H560">
            <v>0</v>
          </cell>
          <cell r="I560">
            <v>0</v>
          </cell>
          <cell r="J560">
            <v>0</v>
          </cell>
          <cell r="K560">
            <v>17309.330000000002</v>
          </cell>
          <cell r="L560">
            <v>21057.8</v>
          </cell>
          <cell r="M560">
            <v>0</v>
          </cell>
          <cell r="N560">
            <v>0</v>
          </cell>
          <cell r="O560">
            <v>0</v>
          </cell>
          <cell r="P560">
            <v>27625.5</v>
          </cell>
          <cell r="S560">
            <v>10000</v>
          </cell>
        </row>
        <row r="561">
          <cell r="A561" t="str">
            <v>14816</v>
          </cell>
          <cell r="B561" t="str">
            <v>6</v>
          </cell>
          <cell r="C561" t="str">
            <v/>
          </cell>
          <cell r="D561" t="str">
            <v>1481</v>
          </cell>
          <cell r="E561">
            <v>0</v>
          </cell>
          <cell r="F561">
            <v>0</v>
          </cell>
          <cell r="G561">
            <v>0</v>
          </cell>
          <cell r="H561">
            <v>0</v>
          </cell>
          <cell r="I561">
            <v>0</v>
          </cell>
          <cell r="J561">
            <v>0</v>
          </cell>
          <cell r="K561">
            <v>0</v>
          </cell>
          <cell r="L561">
            <v>0</v>
          </cell>
          <cell r="M561">
            <v>0</v>
          </cell>
          <cell r="N561">
            <v>0</v>
          </cell>
          <cell r="O561">
            <v>0</v>
          </cell>
          <cell r="P561">
            <v>0</v>
          </cell>
          <cell r="S561">
            <v>10000</v>
          </cell>
        </row>
        <row r="562">
          <cell r="A562" t="str">
            <v>14826</v>
          </cell>
          <cell r="B562" t="str">
            <v>6</v>
          </cell>
          <cell r="C562" t="str">
            <v/>
          </cell>
          <cell r="D562" t="str">
            <v>1482</v>
          </cell>
          <cell r="E562">
            <v>0</v>
          </cell>
          <cell r="F562">
            <v>0</v>
          </cell>
          <cell r="G562">
            <v>0</v>
          </cell>
          <cell r="H562">
            <v>0</v>
          </cell>
          <cell r="I562">
            <v>0</v>
          </cell>
          <cell r="J562">
            <v>0</v>
          </cell>
          <cell r="K562">
            <v>0</v>
          </cell>
          <cell r="L562">
            <v>0</v>
          </cell>
          <cell r="M562">
            <v>0</v>
          </cell>
          <cell r="N562">
            <v>0</v>
          </cell>
          <cell r="O562">
            <v>0</v>
          </cell>
          <cell r="P562">
            <v>0</v>
          </cell>
          <cell r="S562">
            <v>10000</v>
          </cell>
        </row>
        <row r="563">
          <cell r="A563" t="str">
            <v>14836</v>
          </cell>
          <cell r="B563" t="str">
            <v>6</v>
          </cell>
          <cell r="C563" t="str">
            <v/>
          </cell>
          <cell r="D563" t="str">
            <v>1483</v>
          </cell>
          <cell r="E563">
            <v>0</v>
          </cell>
          <cell r="F563">
            <v>0</v>
          </cell>
          <cell r="G563">
            <v>0</v>
          </cell>
          <cell r="H563">
            <v>0</v>
          </cell>
          <cell r="I563">
            <v>0</v>
          </cell>
          <cell r="J563">
            <v>0</v>
          </cell>
          <cell r="K563">
            <v>0</v>
          </cell>
          <cell r="L563">
            <v>0</v>
          </cell>
          <cell r="M563">
            <v>0</v>
          </cell>
          <cell r="N563">
            <v>0</v>
          </cell>
          <cell r="O563">
            <v>0</v>
          </cell>
          <cell r="P563">
            <v>0</v>
          </cell>
          <cell r="S563">
            <v>10000</v>
          </cell>
        </row>
        <row r="564">
          <cell r="A564" t="str">
            <v>14846</v>
          </cell>
          <cell r="B564" t="str">
            <v>6</v>
          </cell>
          <cell r="C564" t="str">
            <v/>
          </cell>
          <cell r="D564" t="str">
            <v>1484</v>
          </cell>
          <cell r="E564">
            <v>0</v>
          </cell>
          <cell r="F564">
            <v>0</v>
          </cell>
          <cell r="G564">
            <v>0</v>
          </cell>
          <cell r="H564">
            <v>0</v>
          </cell>
          <cell r="I564">
            <v>0</v>
          </cell>
          <cell r="J564">
            <v>0</v>
          </cell>
          <cell r="K564">
            <v>0</v>
          </cell>
          <cell r="L564">
            <v>0</v>
          </cell>
          <cell r="M564">
            <v>0</v>
          </cell>
          <cell r="N564">
            <v>0</v>
          </cell>
          <cell r="O564">
            <v>0</v>
          </cell>
          <cell r="P564">
            <v>0</v>
          </cell>
          <cell r="S564">
            <v>10000</v>
          </cell>
        </row>
        <row r="565">
          <cell r="A565" t="str">
            <v>14856</v>
          </cell>
          <cell r="B565" t="str">
            <v>6</v>
          </cell>
          <cell r="C565" t="str">
            <v/>
          </cell>
          <cell r="D565" t="str">
            <v>1485</v>
          </cell>
          <cell r="E565">
            <v>0</v>
          </cell>
          <cell r="F565">
            <v>0</v>
          </cell>
          <cell r="G565">
            <v>0</v>
          </cell>
          <cell r="H565">
            <v>0</v>
          </cell>
          <cell r="I565">
            <v>0</v>
          </cell>
          <cell r="J565">
            <v>0</v>
          </cell>
          <cell r="K565">
            <v>0</v>
          </cell>
          <cell r="L565">
            <v>0</v>
          </cell>
          <cell r="M565">
            <v>0</v>
          </cell>
          <cell r="N565">
            <v>0</v>
          </cell>
          <cell r="O565">
            <v>0</v>
          </cell>
          <cell r="P565">
            <v>0</v>
          </cell>
          <cell r="S565">
            <v>10000</v>
          </cell>
        </row>
        <row r="566">
          <cell r="A566" t="str">
            <v>14916</v>
          </cell>
          <cell r="B566" t="str">
            <v>6</v>
          </cell>
          <cell r="C566" t="str">
            <v/>
          </cell>
          <cell r="D566" t="str">
            <v>1491</v>
          </cell>
          <cell r="E566">
            <v>0</v>
          </cell>
          <cell r="F566">
            <v>0</v>
          </cell>
          <cell r="G566">
            <v>0</v>
          </cell>
          <cell r="H566">
            <v>0</v>
          </cell>
          <cell r="I566">
            <v>0</v>
          </cell>
          <cell r="J566">
            <v>0</v>
          </cell>
          <cell r="K566">
            <v>0</v>
          </cell>
          <cell r="L566">
            <v>0</v>
          </cell>
          <cell r="M566">
            <v>0</v>
          </cell>
          <cell r="N566">
            <v>0</v>
          </cell>
          <cell r="O566">
            <v>0</v>
          </cell>
          <cell r="P566">
            <v>0</v>
          </cell>
          <cell r="S566">
            <v>10000</v>
          </cell>
        </row>
        <row r="567">
          <cell r="A567" t="str">
            <v>14926</v>
          </cell>
          <cell r="B567" t="str">
            <v>6</v>
          </cell>
          <cell r="C567" t="str">
            <v/>
          </cell>
          <cell r="D567" t="str">
            <v>1492</v>
          </cell>
          <cell r="E567">
            <v>0</v>
          </cell>
          <cell r="F567">
            <v>0</v>
          </cell>
          <cell r="G567">
            <v>0</v>
          </cell>
          <cell r="H567">
            <v>0</v>
          </cell>
          <cell r="I567">
            <v>0</v>
          </cell>
          <cell r="J567">
            <v>0</v>
          </cell>
          <cell r="K567">
            <v>0</v>
          </cell>
          <cell r="L567">
            <v>0</v>
          </cell>
          <cell r="M567">
            <v>0</v>
          </cell>
          <cell r="N567">
            <v>0</v>
          </cell>
          <cell r="O567">
            <v>0</v>
          </cell>
          <cell r="P567">
            <v>0</v>
          </cell>
          <cell r="S567">
            <v>10000</v>
          </cell>
        </row>
        <row r="568">
          <cell r="A568" t="str">
            <v>16116</v>
          </cell>
          <cell r="B568" t="str">
            <v>6</v>
          </cell>
          <cell r="C568" t="str">
            <v/>
          </cell>
          <cell r="D568" t="str">
            <v>1611</v>
          </cell>
          <cell r="E568">
            <v>0</v>
          </cell>
          <cell r="F568">
            <v>0</v>
          </cell>
          <cell r="G568">
            <v>0</v>
          </cell>
          <cell r="H568">
            <v>0</v>
          </cell>
          <cell r="I568">
            <v>0</v>
          </cell>
          <cell r="J568">
            <v>0</v>
          </cell>
          <cell r="K568">
            <v>0</v>
          </cell>
          <cell r="L568">
            <v>0</v>
          </cell>
          <cell r="M568">
            <v>0</v>
          </cell>
          <cell r="N568">
            <v>0</v>
          </cell>
          <cell r="O568">
            <v>0</v>
          </cell>
          <cell r="P568">
            <v>0</v>
          </cell>
          <cell r="S568">
            <v>10000</v>
          </cell>
        </row>
        <row r="569">
          <cell r="A569" t="str">
            <v>16216</v>
          </cell>
          <cell r="B569" t="str">
            <v>6</v>
          </cell>
          <cell r="C569" t="str">
            <v/>
          </cell>
          <cell r="D569" t="str">
            <v>1621</v>
          </cell>
          <cell r="E569">
            <v>0</v>
          </cell>
          <cell r="F569">
            <v>0</v>
          </cell>
          <cell r="G569">
            <v>0</v>
          </cell>
          <cell r="H569">
            <v>0</v>
          </cell>
          <cell r="I569">
            <v>0</v>
          </cell>
          <cell r="J569">
            <v>0</v>
          </cell>
          <cell r="K569">
            <v>0</v>
          </cell>
          <cell r="L569">
            <v>0</v>
          </cell>
          <cell r="M569">
            <v>0</v>
          </cell>
          <cell r="N569">
            <v>0</v>
          </cell>
          <cell r="O569">
            <v>0</v>
          </cell>
          <cell r="P569">
            <v>0</v>
          </cell>
          <cell r="S569">
            <v>10000</v>
          </cell>
        </row>
        <row r="570">
          <cell r="A570" t="str">
            <v>16316</v>
          </cell>
          <cell r="B570" t="str">
            <v>6</v>
          </cell>
          <cell r="C570" t="str">
            <v/>
          </cell>
          <cell r="D570" t="str">
            <v>1631</v>
          </cell>
          <cell r="E570">
            <v>0</v>
          </cell>
          <cell r="F570">
            <v>0</v>
          </cell>
          <cell r="G570">
            <v>0</v>
          </cell>
          <cell r="H570">
            <v>0</v>
          </cell>
          <cell r="I570">
            <v>0</v>
          </cell>
          <cell r="J570">
            <v>0</v>
          </cell>
          <cell r="K570">
            <v>0</v>
          </cell>
          <cell r="L570">
            <v>0</v>
          </cell>
          <cell r="M570">
            <v>0</v>
          </cell>
          <cell r="N570">
            <v>0</v>
          </cell>
          <cell r="O570">
            <v>0</v>
          </cell>
          <cell r="P570">
            <v>0</v>
          </cell>
          <cell r="S570">
            <v>10000</v>
          </cell>
        </row>
        <row r="571">
          <cell r="A571" t="str">
            <v>16326</v>
          </cell>
          <cell r="B571" t="str">
            <v>6</v>
          </cell>
          <cell r="C571" t="str">
            <v/>
          </cell>
          <cell r="D571" t="str">
            <v>1632</v>
          </cell>
          <cell r="E571">
            <v>0</v>
          </cell>
          <cell r="F571">
            <v>0</v>
          </cell>
          <cell r="G571">
            <v>0</v>
          </cell>
          <cell r="H571">
            <v>0</v>
          </cell>
          <cell r="I571">
            <v>0</v>
          </cell>
          <cell r="J571">
            <v>0</v>
          </cell>
          <cell r="K571">
            <v>0</v>
          </cell>
          <cell r="L571">
            <v>0</v>
          </cell>
          <cell r="M571">
            <v>0</v>
          </cell>
          <cell r="N571">
            <v>0</v>
          </cell>
          <cell r="O571">
            <v>0</v>
          </cell>
          <cell r="P571">
            <v>0</v>
          </cell>
          <cell r="S571">
            <v>10000</v>
          </cell>
        </row>
        <row r="572">
          <cell r="A572" t="str">
            <v>16416</v>
          </cell>
          <cell r="B572" t="str">
            <v>6</v>
          </cell>
          <cell r="C572" t="str">
            <v/>
          </cell>
          <cell r="D572" t="str">
            <v>1641</v>
          </cell>
          <cell r="E572">
            <v>0</v>
          </cell>
          <cell r="F572">
            <v>0</v>
          </cell>
          <cell r="G572">
            <v>0</v>
          </cell>
          <cell r="H572">
            <v>0</v>
          </cell>
          <cell r="I572">
            <v>0</v>
          </cell>
          <cell r="J572">
            <v>0</v>
          </cell>
          <cell r="K572">
            <v>0</v>
          </cell>
          <cell r="L572">
            <v>0</v>
          </cell>
          <cell r="M572">
            <v>0</v>
          </cell>
          <cell r="N572">
            <v>0</v>
          </cell>
          <cell r="O572">
            <v>0</v>
          </cell>
          <cell r="P572">
            <v>0</v>
          </cell>
          <cell r="S572">
            <v>10000</v>
          </cell>
        </row>
        <row r="573">
          <cell r="A573" t="str">
            <v>16516</v>
          </cell>
          <cell r="B573" t="str">
            <v>6</v>
          </cell>
          <cell r="C573" t="str">
            <v/>
          </cell>
          <cell r="D573" t="str">
            <v>1651</v>
          </cell>
          <cell r="E573">
            <v>0</v>
          </cell>
          <cell r="F573">
            <v>0</v>
          </cell>
          <cell r="G573">
            <v>0</v>
          </cell>
          <cell r="H573">
            <v>0</v>
          </cell>
          <cell r="I573">
            <v>0</v>
          </cell>
          <cell r="J573">
            <v>0</v>
          </cell>
          <cell r="K573">
            <v>0</v>
          </cell>
          <cell r="L573">
            <v>0</v>
          </cell>
          <cell r="M573">
            <v>0</v>
          </cell>
          <cell r="N573">
            <v>0</v>
          </cell>
          <cell r="O573">
            <v>0</v>
          </cell>
          <cell r="P573">
            <v>0</v>
          </cell>
          <cell r="S573">
            <v>10000</v>
          </cell>
        </row>
        <row r="574">
          <cell r="A574" t="str">
            <v>16616</v>
          </cell>
          <cell r="B574" t="str">
            <v>6</v>
          </cell>
          <cell r="C574" t="str">
            <v/>
          </cell>
          <cell r="D574" t="str">
            <v>1661</v>
          </cell>
          <cell r="E574">
            <v>0</v>
          </cell>
          <cell r="F574">
            <v>0</v>
          </cell>
          <cell r="G574">
            <v>0</v>
          </cell>
          <cell r="H574">
            <v>0</v>
          </cell>
          <cell r="I574">
            <v>0</v>
          </cell>
          <cell r="J574">
            <v>0</v>
          </cell>
          <cell r="K574">
            <v>72247.64</v>
          </cell>
          <cell r="L574">
            <v>0</v>
          </cell>
          <cell r="M574">
            <v>0</v>
          </cell>
          <cell r="N574">
            <v>5178</v>
          </cell>
          <cell r="O574">
            <v>694.11</v>
          </cell>
          <cell r="P574">
            <v>2550.4</v>
          </cell>
          <cell r="S574">
            <v>10000</v>
          </cell>
        </row>
        <row r="575">
          <cell r="A575" t="str">
            <v>16916</v>
          </cell>
          <cell r="B575" t="str">
            <v>6</v>
          </cell>
          <cell r="C575" t="str">
            <v/>
          </cell>
          <cell r="D575" t="str">
            <v>1691</v>
          </cell>
          <cell r="E575">
            <v>0</v>
          </cell>
          <cell r="F575">
            <v>0</v>
          </cell>
          <cell r="G575">
            <v>0</v>
          </cell>
          <cell r="H575">
            <v>0</v>
          </cell>
          <cell r="I575">
            <v>0</v>
          </cell>
          <cell r="J575">
            <v>0</v>
          </cell>
          <cell r="K575">
            <v>0</v>
          </cell>
          <cell r="L575">
            <v>0</v>
          </cell>
          <cell r="M575">
            <v>0</v>
          </cell>
          <cell r="N575">
            <v>0</v>
          </cell>
          <cell r="O575">
            <v>0</v>
          </cell>
          <cell r="P575">
            <v>0</v>
          </cell>
          <cell r="S575">
            <v>10000</v>
          </cell>
        </row>
        <row r="576">
          <cell r="A576" t="str">
            <v>18116</v>
          </cell>
          <cell r="B576" t="str">
            <v>6</v>
          </cell>
          <cell r="C576" t="str">
            <v/>
          </cell>
          <cell r="D576" t="str">
            <v>1811</v>
          </cell>
          <cell r="E576">
            <v>0</v>
          </cell>
          <cell r="F576">
            <v>0</v>
          </cell>
          <cell r="G576">
            <v>0</v>
          </cell>
          <cell r="H576">
            <v>0</v>
          </cell>
          <cell r="I576">
            <v>0</v>
          </cell>
          <cell r="J576">
            <v>0</v>
          </cell>
          <cell r="K576">
            <v>0</v>
          </cell>
          <cell r="L576">
            <v>0</v>
          </cell>
          <cell r="M576">
            <v>0</v>
          </cell>
          <cell r="N576">
            <v>0</v>
          </cell>
          <cell r="O576">
            <v>0</v>
          </cell>
          <cell r="P576">
            <v>0</v>
          </cell>
          <cell r="S576">
            <v>10000</v>
          </cell>
        </row>
        <row r="577">
          <cell r="A577" t="str">
            <v>18216</v>
          </cell>
          <cell r="B577" t="str">
            <v>6</v>
          </cell>
          <cell r="C577" t="str">
            <v/>
          </cell>
          <cell r="D577" t="str">
            <v>1821</v>
          </cell>
          <cell r="E577">
            <v>0</v>
          </cell>
          <cell r="F577">
            <v>0</v>
          </cell>
          <cell r="G577">
            <v>0</v>
          </cell>
          <cell r="H577">
            <v>0</v>
          </cell>
          <cell r="I577">
            <v>0</v>
          </cell>
          <cell r="J577">
            <v>0</v>
          </cell>
          <cell r="K577">
            <v>0</v>
          </cell>
          <cell r="L577">
            <v>0</v>
          </cell>
          <cell r="M577">
            <v>0</v>
          </cell>
          <cell r="N577">
            <v>0</v>
          </cell>
          <cell r="O577">
            <v>0</v>
          </cell>
          <cell r="P577">
            <v>0</v>
          </cell>
          <cell r="S577">
            <v>10000</v>
          </cell>
        </row>
        <row r="578">
          <cell r="A578" t="str">
            <v>18226</v>
          </cell>
          <cell r="B578" t="str">
            <v>6</v>
          </cell>
          <cell r="C578" t="str">
            <v/>
          </cell>
          <cell r="D578" t="str">
            <v>1822</v>
          </cell>
          <cell r="E578">
            <v>0</v>
          </cell>
          <cell r="F578">
            <v>0</v>
          </cell>
          <cell r="G578">
            <v>0</v>
          </cell>
          <cell r="H578">
            <v>0</v>
          </cell>
          <cell r="I578">
            <v>0</v>
          </cell>
          <cell r="J578">
            <v>0</v>
          </cell>
          <cell r="K578">
            <v>0</v>
          </cell>
          <cell r="L578">
            <v>0</v>
          </cell>
          <cell r="M578">
            <v>0</v>
          </cell>
          <cell r="N578">
            <v>0</v>
          </cell>
          <cell r="O578">
            <v>0</v>
          </cell>
          <cell r="P578">
            <v>0</v>
          </cell>
          <cell r="S578">
            <v>10000</v>
          </cell>
        </row>
        <row r="579">
          <cell r="A579" t="str">
            <v>18236</v>
          </cell>
          <cell r="B579" t="str">
            <v>6</v>
          </cell>
          <cell r="C579" t="str">
            <v/>
          </cell>
          <cell r="D579" t="str">
            <v>1823</v>
          </cell>
          <cell r="E579">
            <v>0</v>
          </cell>
          <cell r="F579">
            <v>0</v>
          </cell>
          <cell r="G579">
            <v>0</v>
          </cell>
          <cell r="H579">
            <v>0</v>
          </cell>
          <cell r="I579">
            <v>0</v>
          </cell>
          <cell r="J579">
            <v>0</v>
          </cell>
          <cell r="K579">
            <v>0</v>
          </cell>
          <cell r="L579">
            <v>0</v>
          </cell>
          <cell r="M579">
            <v>0</v>
          </cell>
          <cell r="N579">
            <v>0</v>
          </cell>
          <cell r="O579">
            <v>0</v>
          </cell>
          <cell r="P579">
            <v>0</v>
          </cell>
          <cell r="S579">
            <v>10000</v>
          </cell>
        </row>
        <row r="580">
          <cell r="A580" t="str">
            <v>18316</v>
          </cell>
          <cell r="B580" t="str">
            <v>6</v>
          </cell>
          <cell r="C580" t="str">
            <v/>
          </cell>
          <cell r="D580" t="str">
            <v>1831</v>
          </cell>
          <cell r="E580">
            <v>0</v>
          </cell>
          <cell r="F580">
            <v>0</v>
          </cell>
          <cell r="G580">
            <v>0</v>
          </cell>
          <cell r="H580">
            <v>0</v>
          </cell>
          <cell r="I580">
            <v>0</v>
          </cell>
          <cell r="J580">
            <v>0</v>
          </cell>
          <cell r="K580">
            <v>0</v>
          </cell>
          <cell r="L580">
            <v>0</v>
          </cell>
          <cell r="M580">
            <v>0</v>
          </cell>
          <cell r="N580">
            <v>0</v>
          </cell>
          <cell r="O580">
            <v>0</v>
          </cell>
          <cell r="P580">
            <v>0</v>
          </cell>
          <cell r="S580">
            <v>10000</v>
          </cell>
        </row>
        <row r="581">
          <cell r="A581" t="str">
            <v>18416</v>
          </cell>
          <cell r="B581" t="str">
            <v>6</v>
          </cell>
          <cell r="C581" t="str">
            <v/>
          </cell>
          <cell r="D581" t="str">
            <v>1841</v>
          </cell>
          <cell r="E581">
            <v>0</v>
          </cell>
          <cell r="F581">
            <v>0</v>
          </cell>
          <cell r="G581">
            <v>0</v>
          </cell>
          <cell r="H581">
            <v>0</v>
          </cell>
          <cell r="I581">
            <v>0</v>
          </cell>
          <cell r="J581">
            <v>0</v>
          </cell>
          <cell r="K581">
            <v>0</v>
          </cell>
          <cell r="L581">
            <v>0</v>
          </cell>
          <cell r="M581">
            <v>0</v>
          </cell>
          <cell r="N581">
            <v>0</v>
          </cell>
          <cell r="O581">
            <v>0</v>
          </cell>
          <cell r="P581">
            <v>0</v>
          </cell>
          <cell r="S581">
            <v>10000</v>
          </cell>
        </row>
        <row r="582">
          <cell r="A582" t="str">
            <v>18916</v>
          </cell>
          <cell r="B582" t="str">
            <v>6</v>
          </cell>
          <cell r="C582" t="str">
            <v/>
          </cell>
          <cell r="D582" t="str">
            <v>1891</v>
          </cell>
          <cell r="E582">
            <v>0</v>
          </cell>
          <cell r="F582">
            <v>0</v>
          </cell>
          <cell r="G582">
            <v>0</v>
          </cell>
          <cell r="H582">
            <v>0</v>
          </cell>
          <cell r="I582">
            <v>0</v>
          </cell>
          <cell r="J582">
            <v>0</v>
          </cell>
          <cell r="K582">
            <v>0</v>
          </cell>
          <cell r="L582">
            <v>0</v>
          </cell>
          <cell r="M582">
            <v>0</v>
          </cell>
          <cell r="N582">
            <v>0</v>
          </cell>
          <cell r="O582">
            <v>0</v>
          </cell>
          <cell r="P582">
            <v>0</v>
          </cell>
          <cell r="S582">
            <v>10000</v>
          </cell>
        </row>
        <row r="583">
          <cell r="A583" t="str">
            <v>19116</v>
          </cell>
          <cell r="B583" t="str">
            <v>6</v>
          </cell>
          <cell r="C583" t="str">
            <v/>
          </cell>
          <cell r="D583" t="str">
            <v>1911</v>
          </cell>
          <cell r="E583">
            <v>0</v>
          </cell>
          <cell r="F583">
            <v>0</v>
          </cell>
          <cell r="G583">
            <v>0</v>
          </cell>
          <cell r="H583">
            <v>0</v>
          </cell>
          <cell r="I583">
            <v>0</v>
          </cell>
          <cell r="J583">
            <v>0</v>
          </cell>
          <cell r="K583">
            <v>0</v>
          </cell>
          <cell r="L583">
            <v>0</v>
          </cell>
          <cell r="M583">
            <v>0</v>
          </cell>
          <cell r="N583">
            <v>0</v>
          </cell>
          <cell r="O583">
            <v>0</v>
          </cell>
          <cell r="P583">
            <v>0</v>
          </cell>
          <cell r="S583">
            <v>10000</v>
          </cell>
        </row>
        <row r="584">
          <cell r="A584" t="str">
            <v>19216</v>
          </cell>
          <cell r="B584" t="str">
            <v>6</v>
          </cell>
          <cell r="C584" t="str">
            <v/>
          </cell>
          <cell r="D584" t="str">
            <v>1921</v>
          </cell>
          <cell r="E584">
            <v>0</v>
          </cell>
          <cell r="F584">
            <v>0</v>
          </cell>
          <cell r="G584">
            <v>0</v>
          </cell>
          <cell r="H584">
            <v>0</v>
          </cell>
          <cell r="I584">
            <v>0</v>
          </cell>
          <cell r="J584">
            <v>0</v>
          </cell>
          <cell r="K584">
            <v>0</v>
          </cell>
          <cell r="L584">
            <v>0</v>
          </cell>
          <cell r="M584">
            <v>0</v>
          </cell>
          <cell r="N584">
            <v>0</v>
          </cell>
          <cell r="O584">
            <v>0</v>
          </cell>
          <cell r="P584">
            <v>0</v>
          </cell>
          <cell r="S584">
            <v>10000</v>
          </cell>
        </row>
        <row r="585">
          <cell r="A585" t="str">
            <v>19316</v>
          </cell>
          <cell r="B585" t="str">
            <v>6</v>
          </cell>
          <cell r="C585" t="str">
            <v/>
          </cell>
          <cell r="D585" t="str">
            <v>1931</v>
          </cell>
          <cell r="E585">
            <v>0</v>
          </cell>
          <cell r="F585">
            <v>0</v>
          </cell>
          <cell r="G585">
            <v>0</v>
          </cell>
          <cell r="H585">
            <v>0</v>
          </cell>
          <cell r="I585">
            <v>0</v>
          </cell>
          <cell r="J585">
            <v>0</v>
          </cell>
          <cell r="K585">
            <v>0</v>
          </cell>
          <cell r="L585">
            <v>0</v>
          </cell>
          <cell r="M585">
            <v>0</v>
          </cell>
          <cell r="N585">
            <v>0</v>
          </cell>
          <cell r="O585">
            <v>0</v>
          </cell>
          <cell r="P585">
            <v>0</v>
          </cell>
          <cell r="S585">
            <v>10000</v>
          </cell>
        </row>
        <row r="586">
          <cell r="A586" t="str">
            <v>19416</v>
          </cell>
          <cell r="B586" t="str">
            <v>6</v>
          </cell>
          <cell r="C586" t="str">
            <v/>
          </cell>
          <cell r="D586" t="str">
            <v>1941</v>
          </cell>
          <cell r="E586">
            <v>0</v>
          </cell>
          <cell r="F586">
            <v>0</v>
          </cell>
          <cell r="G586">
            <v>0</v>
          </cell>
          <cell r="H586">
            <v>0</v>
          </cell>
          <cell r="I586">
            <v>0</v>
          </cell>
          <cell r="J586">
            <v>0</v>
          </cell>
          <cell r="K586">
            <v>0</v>
          </cell>
          <cell r="L586">
            <v>0</v>
          </cell>
          <cell r="M586">
            <v>0</v>
          </cell>
          <cell r="N586">
            <v>0</v>
          </cell>
          <cell r="O586">
            <v>0</v>
          </cell>
          <cell r="P586">
            <v>0</v>
          </cell>
          <cell r="S586">
            <v>10000</v>
          </cell>
        </row>
        <row r="587">
          <cell r="A587" t="str">
            <v>19516</v>
          </cell>
          <cell r="B587" t="str">
            <v>6</v>
          </cell>
          <cell r="C587" t="str">
            <v/>
          </cell>
          <cell r="D587" t="str">
            <v>1951</v>
          </cell>
          <cell r="E587">
            <v>0</v>
          </cell>
          <cell r="F587">
            <v>0</v>
          </cell>
          <cell r="G587">
            <v>0</v>
          </cell>
          <cell r="H587">
            <v>0</v>
          </cell>
          <cell r="I587">
            <v>0</v>
          </cell>
          <cell r="J587">
            <v>0</v>
          </cell>
          <cell r="K587">
            <v>0</v>
          </cell>
          <cell r="L587">
            <v>0</v>
          </cell>
          <cell r="M587">
            <v>0</v>
          </cell>
          <cell r="N587">
            <v>0</v>
          </cell>
          <cell r="O587">
            <v>0</v>
          </cell>
          <cell r="P587">
            <v>0</v>
          </cell>
          <cell r="S587">
            <v>10000</v>
          </cell>
        </row>
        <row r="588">
          <cell r="A588" t="str">
            <v>19616</v>
          </cell>
          <cell r="B588" t="str">
            <v>6</v>
          </cell>
          <cell r="C588" t="str">
            <v/>
          </cell>
          <cell r="D588" t="str">
            <v>1961</v>
          </cell>
          <cell r="E588">
            <v>0</v>
          </cell>
          <cell r="F588">
            <v>0</v>
          </cell>
          <cell r="G588">
            <v>0</v>
          </cell>
          <cell r="H588">
            <v>0</v>
          </cell>
          <cell r="I588">
            <v>0</v>
          </cell>
          <cell r="J588">
            <v>0</v>
          </cell>
          <cell r="K588">
            <v>0</v>
          </cell>
          <cell r="L588">
            <v>0</v>
          </cell>
          <cell r="M588">
            <v>0</v>
          </cell>
          <cell r="N588">
            <v>0</v>
          </cell>
          <cell r="O588">
            <v>0</v>
          </cell>
          <cell r="P588">
            <v>0</v>
          </cell>
          <cell r="S588">
            <v>10000</v>
          </cell>
        </row>
        <row r="589">
          <cell r="A589" t="str">
            <v>19916</v>
          </cell>
          <cell r="B589" t="str">
            <v>6</v>
          </cell>
          <cell r="C589" t="str">
            <v/>
          </cell>
          <cell r="D589" t="str">
            <v>1991</v>
          </cell>
          <cell r="E589">
            <v>0</v>
          </cell>
          <cell r="F589">
            <v>0</v>
          </cell>
          <cell r="G589">
            <v>0</v>
          </cell>
          <cell r="H589">
            <v>0</v>
          </cell>
          <cell r="I589">
            <v>0</v>
          </cell>
          <cell r="J589">
            <v>0</v>
          </cell>
          <cell r="K589">
            <v>0</v>
          </cell>
          <cell r="L589">
            <v>0</v>
          </cell>
          <cell r="M589">
            <v>0</v>
          </cell>
          <cell r="N589">
            <v>0</v>
          </cell>
          <cell r="O589">
            <v>0</v>
          </cell>
          <cell r="P589">
            <v>0</v>
          </cell>
          <cell r="S589">
            <v>10000</v>
          </cell>
        </row>
        <row r="590">
          <cell r="A590" t="str">
            <v>50626</v>
          </cell>
          <cell r="B590" t="str">
            <v>6</v>
          </cell>
          <cell r="C590" t="str">
            <v/>
          </cell>
          <cell r="D590" t="str">
            <v>5062</v>
          </cell>
          <cell r="E590">
            <v>0</v>
          </cell>
          <cell r="F590">
            <v>0</v>
          </cell>
          <cell r="G590">
            <v>0</v>
          </cell>
          <cell r="H590">
            <v>0</v>
          </cell>
          <cell r="I590">
            <v>0</v>
          </cell>
          <cell r="J590">
            <v>0</v>
          </cell>
          <cell r="K590">
            <v>0</v>
          </cell>
          <cell r="L590">
            <v>0</v>
          </cell>
          <cell r="M590">
            <v>0</v>
          </cell>
          <cell r="N590">
            <v>0</v>
          </cell>
          <cell r="O590">
            <v>0</v>
          </cell>
          <cell r="P590">
            <v>0</v>
          </cell>
          <cell r="S590">
            <v>10000</v>
          </cell>
        </row>
        <row r="591">
          <cell r="A591" t="str">
            <v>50636</v>
          </cell>
          <cell r="B591" t="str">
            <v>6</v>
          </cell>
          <cell r="C591" t="str">
            <v/>
          </cell>
          <cell r="D591" t="str">
            <v>5063</v>
          </cell>
          <cell r="E591">
            <v>0</v>
          </cell>
          <cell r="F591">
            <v>0</v>
          </cell>
          <cell r="G591">
            <v>0</v>
          </cell>
          <cell r="H591">
            <v>0</v>
          </cell>
          <cell r="I591">
            <v>0</v>
          </cell>
          <cell r="J591">
            <v>0</v>
          </cell>
          <cell r="K591">
            <v>0</v>
          </cell>
          <cell r="L591">
            <v>0</v>
          </cell>
          <cell r="M591">
            <v>0</v>
          </cell>
          <cell r="N591">
            <v>0</v>
          </cell>
          <cell r="O591">
            <v>0</v>
          </cell>
          <cell r="P591">
            <v>0</v>
          </cell>
          <cell r="S591">
            <v>10000</v>
          </cell>
        </row>
        <row r="592">
          <cell r="A592" t="str">
            <v>50646</v>
          </cell>
          <cell r="B592" t="str">
            <v>6</v>
          </cell>
          <cell r="C592" t="str">
            <v/>
          </cell>
          <cell r="D592" t="str">
            <v>5064</v>
          </cell>
          <cell r="E592">
            <v>0</v>
          </cell>
          <cell r="F592">
            <v>0</v>
          </cell>
          <cell r="G592">
            <v>0</v>
          </cell>
          <cell r="H592">
            <v>0</v>
          </cell>
          <cell r="I592">
            <v>0</v>
          </cell>
          <cell r="J592">
            <v>0</v>
          </cell>
          <cell r="K592">
            <v>0</v>
          </cell>
          <cell r="L592">
            <v>0</v>
          </cell>
          <cell r="M592">
            <v>0</v>
          </cell>
          <cell r="N592">
            <v>0</v>
          </cell>
          <cell r="O592">
            <v>0</v>
          </cell>
          <cell r="P592">
            <v>0</v>
          </cell>
          <cell r="S592">
            <v>10000</v>
          </cell>
        </row>
        <row r="593">
          <cell r="A593" t="str">
            <v>50726</v>
          </cell>
          <cell r="B593" t="str">
            <v>6</v>
          </cell>
          <cell r="C593" t="str">
            <v/>
          </cell>
          <cell r="D593" t="str">
            <v>5072</v>
          </cell>
          <cell r="E593">
            <v>0</v>
          </cell>
          <cell r="F593">
            <v>0</v>
          </cell>
          <cell r="G593">
            <v>0</v>
          </cell>
          <cell r="H593">
            <v>0</v>
          </cell>
          <cell r="I593">
            <v>0</v>
          </cell>
          <cell r="J593">
            <v>0</v>
          </cell>
          <cell r="K593">
            <v>0</v>
          </cell>
          <cell r="L593">
            <v>0</v>
          </cell>
          <cell r="M593">
            <v>0</v>
          </cell>
          <cell r="N593">
            <v>0</v>
          </cell>
          <cell r="O593">
            <v>0</v>
          </cell>
          <cell r="P593">
            <v>0</v>
          </cell>
          <cell r="S593">
            <v>10000</v>
          </cell>
        </row>
        <row r="594">
          <cell r="A594" t="str">
            <v>50736</v>
          </cell>
          <cell r="B594" t="str">
            <v>6</v>
          </cell>
          <cell r="C594" t="str">
            <v/>
          </cell>
          <cell r="D594" t="str">
            <v>5073</v>
          </cell>
          <cell r="E594">
            <v>0</v>
          </cell>
          <cell r="F594">
            <v>0</v>
          </cell>
          <cell r="G594">
            <v>0</v>
          </cell>
          <cell r="H594">
            <v>0</v>
          </cell>
          <cell r="I594">
            <v>0</v>
          </cell>
          <cell r="J594">
            <v>0</v>
          </cell>
          <cell r="K594">
            <v>0</v>
          </cell>
          <cell r="L594">
            <v>0</v>
          </cell>
          <cell r="M594">
            <v>0</v>
          </cell>
          <cell r="N594">
            <v>0</v>
          </cell>
          <cell r="O594">
            <v>0</v>
          </cell>
          <cell r="P594">
            <v>0</v>
          </cell>
          <cell r="S594">
            <v>10000</v>
          </cell>
        </row>
        <row r="595">
          <cell r="A595" t="str">
            <v>50816</v>
          </cell>
          <cell r="B595" t="str">
            <v>6</v>
          </cell>
          <cell r="C595" t="str">
            <v/>
          </cell>
          <cell r="D595" t="str">
            <v>5081</v>
          </cell>
          <cell r="E595">
            <v>0</v>
          </cell>
          <cell r="F595">
            <v>0</v>
          </cell>
          <cell r="G595">
            <v>0</v>
          </cell>
          <cell r="H595">
            <v>0</v>
          </cell>
          <cell r="I595">
            <v>0</v>
          </cell>
          <cell r="J595">
            <v>0</v>
          </cell>
          <cell r="K595">
            <v>0</v>
          </cell>
          <cell r="L595">
            <v>0</v>
          </cell>
          <cell r="M595">
            <v>0</v>
          </cell>
          <cell r="N595">
            <v>0</v>
          </cell>
          <cell r="O595">
            <v>0</v>
          </cell>
          <cell r="P595">
            <v>0</v>
          </cell>
          <cell r="S595">
            <v>10000</v>
          </cell>
        </row>
        <row r="596">
          <cell r="A596" t="str">
            <v>50856</v>
          </cell>
          <cell r="B596" t="str">
            <v>6</v>
          </cell>
          <cell r="C596" t="str">
            <v/>
          </cell>
          <cell r="D596" t="str">
            <v>5085</v>
          </cell>
          <cell r="E596">
            <v>0</v>
          </cell>
          <cell r="F596">
            <v>0</v>
          </cell>
          <cell r="G596">
            <v>0</v>
          </cell>
          <cell r="H596">
            <v>0</v>
          </cell>
          <cell r="I596">
            <v>0</v>
          </cell>
          <cell r="J596">
            <v>0</v>
          </cell>
          <cell r="K596">
            <v>0</v>
          </cell>
          <cell r="L596">
            <v>0</v>
          </cell>
          <cell r="M596">
            <v>0</v>
          </cell>
          <cell r="N596">
            <v>0</v>
          </cell>
          <cell r="O596">
            <v>0</v>
          </cell>
          <cell r="P596">
            <v>0</v>
          </cell>
          <cell r="S596">
            <v>10000</v>
          </cell>
        </row>
        <row r="597">
          <cell r="A597" t="str">
            <v>50916</v>
          </cell>
          <cell r="B597" t="str">
            <v>6</v>
          </cell>
          <cell r="C597" t="str">
            <v/>
          </cell>
          <cell r="D597" t="str">
            <v>5091</v>
          </cell>
          <cell r="E597">
            <v>0</v>
          </cell>
          <cell r="F597">
            <v>0</v>
          </cell>
          <cell r="G597">
            <v>0</v>
          </cell>
          <cell r="H597">
            <v>0</v>
          </cell>
          <cell r="I597">
            <v>0</v>
          </cell>
          <cell r="J597">
            <v>0</v>
          </cell>
          <cell r="K597">
            <v>0</v>
          </cell>
          <cell r="L597">
            <v>0</v>
          </cell>
          <cell r="M597">
            <v>0</v>
          </cell>
          <cell r="N597">
            <v>0</v>
          </cell>
          <cell r="O597">
            <v>0</v>
          </cell>
          <cell r="P597">
            <v>0</v>
          </cell>
          <cell r="S597">
            <v>10000</v>
          </cell>
        </row>
        <row r="598">
          <cell r="A598" t="str">
            <v>50956</v>
          </cell>
          <cell r="B598" t="str">
            <v>6</v>
          </cell>
          <cell r="C598" t="str">
            <v/>
          </cell>
          <cell r="D598" t="str">
            <v>5095</v>
          </cell>
          <cell r="E598">
            <v>0</v>
          </cell>
          <cell r="F598">
            <v>0</v>
          </cell>
          <cell r="G598">
            <v>0</v>
          </cell>
          <cell r="H598">
            <v>0</v>
          </cell>
          <cell r="I598">
            <v>0</v>
          </cell>
          <cell r="J598">
            <v>0</v>
          </cell>
          <cell r="K598">
            <v>0</v>
          </cell>
          <cell r="L598">
            <v>0</v>
          </cell>
          <cell r="M598">
            <v>0</v>
          </cell>
          <cell r="N598">
            <v>0</v>
          </cell>
          <cell r="O598">
            <v>0</v>
          </cell>
          <cell r="P598">
            <v>0</v>
          </cell>
          <cell r="S598">
            <v>10000</v>
          </cell>
        </row>
        <row r="599">
          <cell r="A599" t="str">
            <v>50966</v>
          </cell>
          <cell r="B599" t="str">
            <v>6</v>
          </cell>
          <cell r="C599" t="str">
            <v/>
          </cell>
          <cell r="D599" t="str">
            <v>5096</v>
          </cell>
          <cell r="E599">
            <v>0</v>
          </cell>
          <cell r="F599">
            <v>0</v>
          </cell>
          <cell r="G599">
            <v>0</v>
          </cell>
          <cell r="H599">
            <v>0</v>
          </cell>
          <cell r="I599">
            <v>0</v>
          </cell>
          <cell r="J599">
            <v>0</v>
          </cell>
          <cell r="K599">
            <v>0</v>
          </cell>
          <cell r="L599">
            <v>0</v>
          </cell>
          <cell r="M599">
            <v>0</v>
          </cell>
          <cell r="N599">
            <v>0</v>
          </cell>
          <cell r="O599">
            <v>0</v>
          </cell>
          <cell r="P599">
            <v>0</v>
          </cell>
          <cell r="S599">
            <v>10000</v>
          </cell>
        </row>
        <row r="600">
          <cell r="A600" t="str">
            <v>95116</v>
          </cell>
          <cell r="B600" t="str">
            <v>6</v>
          </cell>
          <cell r="C600" t="str">
            <v/>
          </cell>
          <cell r="D600" t="str">
            <v>9511</v>
          </cell>
          <cell r="E600">
            <v>0</v>
          </cell>
          <cell r="F600">
            <v>0</v>
          </cell>
          <cell r="G600">
            <v>0</v>
          </cell>
          <cell r="H600">
            <v>0</v>
          </cell>
          <cell r="I600">
            <v>0</v>
          </cell>
          <cell r="J600">
            <v>0</v>
          </cell>
          <cell r="K600">
            <v>0</v>
          </cell>
          <cell r="L600">
            <v>0</v>
          </cell>
          <cell r="M600">
            <v>0</v>
          </cell>
          <cell r="N600">
            <v>0</v>
          </cell>
          <cell r="O600">
            <v>0</v>
          </cell>
          <cell r="P600">
            <v>0</v>
          </cell>
          <cell r="S600">
            <v>10000</v>
          </cell>
        </row>
        <row r="601">
          <cell r="A601" t="str">
            <v>95216</v>
          </cell>
          <cell r="B601" t="str">
            <v>6</v>
          </cell>
          <cell r="C601" t="str">
            <v/>
          </cell>
          <cell r="D601" t="str">
            <v>9521</v>
          </cell>
          <cell r="E601">
            <v>0</v>
          </cell>
          <cell r="F601">
            <v>0</v>
          </cell>
          <cell r="G601">
            <v>0</v>
          </cell>
          <cell r="H601">
            <v>0</v>
          </cell>
          <cell r="I601">
            <v>0</v>
          </cell>
          <cell r="J601">
            <v>0</v>
          </cell>
          <cell r="K601">
            <v>0</v>
          </cell>
          <cell r="L601">
            <v>0</v>
          </cell>
          <cell r="M601">
            <v>0</v>
          </cell>
          <cell r="N601">
            <v>0</v>
          </cell>
          <cell r="O601">
            <v>0</v>
          </cell>
          <cell r="P601">
            <v>0</v>
          </cell>
          <cell r="S601">
            <v>10000</v>
          </cell>
        </row>
        <row r="602">
          <cell r="A602" t="str">
            <v>95316</v>
          </cell>
          <cell r="B602" t="str">
            <v>6</v>
          </cell>
          <cell r="C602" t="str">
            <v/>
          </cell>
          <cell r="D602" t="str">
            <v>9531</v>
          </cell>
          <cell r="E602">
            <v>0</v>
          </cell>
          <cell r="F602">
            <v>0</v>
          </cell>
          <cell r="G602">
            <v>0</v>
          </cell>
          <cell r="H602">
            <v>0</v>
          </cell>
          <cell r="I602">
            <v>0</v>
          </cell>
          <cell r="J602">
            <v>0</v>
          </cell>
          <cell r="K602">
            <v>0</v>
          </cell>
          <cell r="L602">
            <v>0</v>
          </cell>
          <cell r="M602">
            <v>0</v>
          </cell>
          <cell r="N602">
            <v>0</v>
          </cell>
          <cell r="O602">
            <v>0</v>
          </cell>
          <cell r="P602">
            <v>0</v>
          </cell>
          <cell r="S602">
            <v>10000</v>
          </cell>
        </row>
        <row r="603">
          <cell r="A603" t="str">
            <v>95416</v>
          </cell>
          <cell r="B603" t="str">
            <v>6</v>
          </cell>
          <cell r="C603" t="str">
            <v/>
          </cell>
          <cell r="D603" t="str">
            <v>9541</v>
          </cell>
          <cell r="E603">
            <v>0</v>
          </cell>
          <cell r="F603">
            <v>0</v>
          </cell>
          <cell r="G603">
            <v>0</v>
          </cell>
          <cell r="H603">
            <v>0</v>
          </cell>
          <cell r="I603">
            <v>0</v>
          </cell>
          <cell r="J603">
            <v>0</v>
          </cell>
          <cell r="K603">
            <v>0</v>
          </cell>
          <cell r="L603">
            <v>0</v>
          </cell>
          <cell r="M603">
            <v>0</v>
          </cell>
          <cell r="N603">
            <v>0</v>
          </cell>
          <cell r="O603">
            <v>0</v>
          </cell>
          <cell r="P603">
            <v>0</v>
          </cell>
          <cell r="S603">
            <v>10000</v>
          </cell>
        </row>
        <row r="604">
          <cell r="A604" t="str">
            <v>95516</v>
          </cell>
          <cell r="B604" t="str">
            <v>6</v>
          </cell>
          <cell r="C604" t="str">
            <v/>
          </cell>
          <cell r="D604" t="str">
            <v>9551</v>
          </cell>
          <cell r="E604">
            <v>0</v>
          </cell>
          <cell r="F604">
            <v>0</v>
          </cell>
          <cell r="G604">
            <v>0</v>
          </cell>
          <cell r="H604">
            <v>0</v>
          </cell>
          <cell r="I604">
            <v>0</v>
          </cell>
          <cell r="J604">
            <v>0</v>
          </cell>
          <cell r="K604">
            <v>0</v>
          </cell>
          <cell r="L604">
            <v>0</v>
          </cell>
          <cell r="M604">
            <v>0</v>
          </cell>
          <cell r="N604">
            <v>0</v>
          </cell>
          <cell r="O604">
            <v>0</v>
          </cell>
          <cell r="P604">
            <v>0</v>
          </cell>
          <cell r="S604">
            <v>10000</v>
          </cell>
        </row>
        <row r="605">
          <cell r="A605" t="str">
            <v>96116</v>
          </cell>
          <cell r="B605" t="str">
            <v>6</v>
          </cell>
          <cell r="C605" t="str">
            <v/>
          </cell>
          <cell r="D605" t="str">
            <v>9611</v>
          </cell>
          <cell r="E605">
            <v>0</v>
          </cell>
          <cell r="F605">
            <v>0</v>
          </cell>
          <cell r="G605">
            <v>0</v>
          </cell>
          <cell r="H605">
            <v>0</v>
          </cell>
          <cell r="I605">
            <v>0</v>
          </cell>
          <cell r="J605">
            <v>0</v>
          </cell>
          <cell r="K605">
            <v>0</v>
          </cell>
          <cell r="L605">
            <v>0</v>
          </cell>
          <cell r="M605">
            <v>0</v>
          </cell>
          <cell r="N605">
            <v>0</v>
          </cell>
          <cell r="O605">
            <v>0</v>
          </cell>
          <cell r="P605">
            <v>0</v>
          </cell>
          <cell r="S605">
            <v>10000</v>
          </cell>
        </row>
        <row r="606">
          <cell r="A606" t="str">
            <v>96216</v>
          </cell>
          <cell r="B606" t="str">
            <v>6</v>
          </cell>
          <cell r="C606" t="str">
            <v/>
          </cell>
          <cell r="D606" t="str">
            <v>9621</v>
          </cell>
          <cell r="E606">
            <v>0</v>
          </cell>
          <cell r="F606">
            <v>0</v>
          </cell>
          <cell r="G606">
            <v>0</v>
          </cell>
          <cell r="H606">
            <v>0</v>
          </cell>
          <cell r="I606">
            <v>0</v>
          </cell>
          <cell r="J606">
            <v>0</v>
          </cell>
          <cell r="K606">
            <v>0</v>
          </cell>
          <cell r="L606">
            <v>0</v>
          </cell>
          <cell r="M606">
            <v>0</v>
          </cell>
          <cell r="N606">
            <v>0</v>
          </cell>
          <cell r="O606">
            <v>0</v>
          </cell>
          <cell r="P606">
            <v>0</v>
          </cell>
          <cell r="S606">
            <v>10000</v>
          </cell>
        </row>
        <row r="607">
          <cell r="A607" t="str">
            <v>96316</v>
          </cell>
          <cell r="B607" t="str">
            <v>6</v>
          </cell>
          <cell r="C607" t="str">
            <v/>
          </cell>
          <cell r="D607" t="str">
            <v>9631</v>
          </cell>
          <cell r="E607">
            <v>0</v>
          </cell>
          <cell r="F607">
            <v>0</v>
          </cell>
          <cell r="G607">
            <v>0</v>
          </cell>
          <cell r="H607">
            <v>0</v>
          </cell>
          <cell r="I607">
            <v>0</v>
          </cell>
          <cell r="J607">
            <v>0</v>
          </cell>
          <cell r="K607">
            <v>0</v>
          </cell>
          <cell r="L607">
            <v>0</v>
          </cell>
          <cell r="M607">
            <v>0</v>
          </cell>
          <cell r="N607">
            <v>0</v>
          </cell>
          <cell r="O607">
            <v>0</v>
          </cell>
          <cell r="P607">
            <v>0</v>
          </cell>
          <cell r="S607">
            <v>10000</v>
          </cell>
        </row>
        <row r="608">
          <cell r="A608" t="str">
            <v>98116</v>
          </cell>
          <cell r="B608" t="str">
            <v>6</v>
          </cell>
          <cell r="C608" t="str">
            <v/>
          </cell>
          <cell r="D608" t="str">
            <v>9811</v>
          </cell>
          <cell r="E608">
            <v>0</v>
          </cell>
          <cell r="F608">
            <v>0</v>
          </cell>
          <cell r="G608">
            <v>0</v>
          </cell>
          <cell r="H608">
            <v>0</v>
          </cell>
          <cell r="I608">
            <v>0</v>
          </cell>
          <cell r="J608">
            <v>0</v>
          </cell>
          <cell r="K608">
            <v>0</v>
          </cell>
          <cell r="L608">
            <v>0</v>
          </cell>
          <cell r="M608">
            <v>0</v>
          </cell>
          <cell r="N608">
            <v>0</v>
          </cell>
          <cell r="O608">
            <v>0</v>
          </cell>
          <cell r="P608">
            <v>0</v>
          </cell>
          <cell r="S608">
            <v>10000</v>
          </cell>
        </row>
        <row r="609">
          <cell r="A609" t="str">
            <v>98516</v>
          </cell>
          <cell r="B609" t="str">
            <v>6</v>
          </cell>
          <cell r="C609" t="str">
            <v/>
          </cell>
          <cell r="D609" t="str">
            <v>9851</v>
          </cell>
          <cell r="E609">
            <v>0</v>
          </cell>
          <cell r="F609">
            <v>0</v>
          </cell>
          <cell r="G609">
            <v>0</v>
          </cell>
          <cell r="H609">
            <v>0</v>
          </cell>
          <cell r="I609">
            <v>0</v>
          </cell>
          <cell r="J609">
            <v>0</v>
          </cell>
          <cell r="K609">
            <v>0</v>
          </cell>
          <cell r="L609">
            <v>3000</v>
          </cell>
          <cell r="M609">
            <v>0</v>
          </cell>
          <cell r="N609">
            <v>3425.46</v>
          </cell>
          <cell r="O609">
            <v>1000</v>
          </cell>
          <cell r="P609">
            <v>500</v>
          </cell>
          <cell r="S609">
            <v>10000</v>
          </cell>
        </row>
        <row r="610">
          <cell r="A610" t="str">
            <v>0</v>
          </cell>
          <cell r="B610" t="str">
            <v>0</v>
          </cell>
          <cell r="C610" t="str">
            <v/>
          </cell>
          <cell r="D610" t="str">
            <v/>
          </cell>
          <cell r="E610">
            <v>0</v>
          </cell>
          <cell r="F610">
            <v>0</v>
          </cell>
          <cell r="G610">
            <v>0</v>
          </cell>
          <cell r="H610">
            <v>0</v>
          </cell>
          <cell r="I610">
            <v>0</v>
          </cell>
          <cell r="J610">
            <v>0</v>
          </cell>
          <cell r="K610">
            <v>408526.3</v>
          </cell>
          <cell r="L610">
            <v>90175.71</v>
          </cell>
          <cell r="M610">
            <v>56124.91</v>
          </cell>
          <cell r="N610">
            <v>55719.25</v>
          </cell>
          <cell r="O610">
            <v>44630.559999999998</v>
          </cell>
          <cell r="P610">
            <v>80092.95</v>
          </cell>
          <cell r="S610">
            <v>10000</v>
          </cell>
        </row>
        <row r="611">
          <cell r="A611" t="str">
            <v>00</v>
          </cell>
          <cell r="B611">
            <v>0</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S611">
            <v>10000</v>
          </cell>
        </row>
        <row r="612">
          <cell r="A612" t="str">
            <v>00</v>
          </cell>
          <cell r="B612">
            <v>0</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S612">
            <v>10000</v>
          </cell>
        </row>
        <row r="613">
          <cell r="A613" t="str">
            <v>00</v>
          </cell>
          <cell r="B613">
            <v>0</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S613">
            <v>10000</v>
          </cell>
        </row>
        <row r="614">
          <cell r="A614" t="str">
            <v>00</v>
          </cell>
          <cell r="B614">
            <v>0</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S614">
            <v>10000</v>
          </cell>
        </row>
        <row r="615">
          <cell r="A615" t="str">
            <v>00</v>
          </cell>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S615">
            <v>10000</v>
          </cell>
        </row>
        <row r="616">
          <cell r="A616" t="str">
            <v>00</v>
          </cell>
          <cell r="B616">
            <v>0</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S616">
            <v>10000</v>
          </cell>
        </row>
        <row r="617">
          <cell r="A617" t="str">
            <v>00</v>
          </cell>
          <cell r="B617">
            <v>0</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S617">
            <v>10000</v>
          </cell>
        </row>
        <row r="618">
          <cell r="A618" t="str">
            <v>00</v>
          </cell>
          <cell r="B618">
            <v>0</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S618">
            <v>10000</v>
          </cell>
        </row>
        <row r="619">
          <cell r="A619" t="str">
            <v>00</v>
          </cell>
          <cell r="B619">
            <v>0</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S619">
            <v>10001</v>
          </cell>
        </row>
        <row r="620">
          <cell r="A620" t="str">
            <v>00</v>
          </cell>
          <cell r="B620">
            <v>0</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S620">
            <v>10002</v>
          </cell>
        </row>
        <row r="621">
          <cell r="A621" t="str">
            <v>00</v>
          </cell>
          <cell r="B621">
            <v>0</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S621">
            <v>10003</v>
          </cell>
        </row>
        <row r="622">
          <cell r="A622" t="str">
            <v>00</v>
          </cell>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S622">
            <v>10004</v>
          </cell>
        </row>
        <row r="623">
          <cell r="A623" t="str">
            <v>00</v>
          </cell>
          <cell r="B623">
            <v>0</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S623">
            <v>10005</v>
          </cell>
        </row>
        <row r="624">
          <cell r="A624" t="str">
            <v>00</v>
          </cell>
          <cell r="B624">
            <v>0</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S624">
            <v>10006</v>
          </cell>
        </row>
        <row r="625">
          <cell r="A625" t="str">
            <v>00</v>
          </cell>
          <cell r="B625">
            <v>0</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S625">
            <v>10007</v>
          </cell>
        </row>
        <row r="626">
          <cell r="A626" t="str">
            <v>00</v>
          </cell>
          <cell r="B626">
            <v>0</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S626">
            <v>10008</v>
          </cell>
        </row>
        <row r="627">
          <cell r="A627" t="str">
            <v>00</v>
          </cell>
          <cell r="B627">
            <v>0</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S627">
            <v>10009</v>
          </cell>
        </row>
        <row r="628">
          <cell r="A628" t="str">
            <v>00</v>
          </cell>
          <cell r="B628">
            <v>0</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S628">
            <v>10010</v>
          </cell>
        </row>
        <row r="629">
          <cell r="A629" t="str">
            <v>00</v>
          </cell>
          <cell r="B629">
            <v>0</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S629">
            <v>10011</v>
          </cell>
        </row>
      </sheetData>
      <sheetData sheetId="14" refreshError="1">
        <row r="3">
          <cell r="A3" t="str">
            <v>10111</v>
          </cell>
          <cell r="B3" t="str">
            <v>1</v>
          </cell>
          <cell r="C3" t="str">
            <v/>
          </cell>
          <cell r="D3" t="str">
            <v>1011</v>
          </cell>
          <cell r="E3">
            <v>824.83</v>
          </cell>
        </row>
        <row r="4">
          <cell r="A4" t="str">
            <v>10121</v>
          </cell>
          <cell r="B4" t="str">
            <v>1</v>
          </cell>
          <cell r="C4" t="str">
            <v/>
          </cell>
          <cell r="D4" t="str">
            <v>1012</v>
          </cell>
          <cell r="E4">
            <v>0</v>
          </cell>
        </row>
        <row r="5">
          <cell r="A5" t="str">
            <v>10131</v>
          </cell>
          <cell r="B5" t="str">
            <v>1</v>
          </cell>
          <cell r="C5" t="str">
            <v/>
          </cell>
          <cell r="D5" t="str">
            <v>1013</v>
          </cell>
          <cell r="E5">
            <v>0</v>
          </cell>
        </row>
        <row r="6">
          <cell r="A6" t="str">
            <v>10141</v>
          </cell>
          <cell r="B6" t="str">
            <v>1</v>
          </cell>
          <cell r="C6" t="str">
            <v/>
          </cell>
          <cell r="D6" t="str">
            <v>1014</v>
          </cell>
          <cell r="E6">
            <v>0</v>
          </cell>
        </row>
        <row r="7">
          <cell r="A7" t="str">
            <v>10151</v>
          </cell>
          <cell r="B7" t="str">
            <v>1</v>
          </cell>
          <cell r="C7" t="str">
            <v/>
          </cell>
          <cell r="D7" t="str">
            <v>1015</v>
          </cell>
          <cell r="E7">
            <v>0</v>
          </cell>
        </row>
        <row r="8">
          <cell r="A8" t="str">
            <v>10161</v>
          </cell>
          <cell r="B8" t="str">
            <v>1</v>
          </cell>
          <cell r="C8" t="str">
            <v/>
          </cell>
          <cell r="D8" t="str">
            <v>1016</v>
          </cell>
          <cell r="E8">
            <v>2462928.64</v>
          </cell>
        </row>
        <row r="9">
          <cell r="A9" t="str">
            <v>10171</v>
          </cell>
          <cell r="B9" t="str">
            <v>1</v>
          </cell>
          <cell r="C9" t="str">
            <v/>
          </cell>
          <cell r="D9" t="str">
            <v>1017</v>
          </cell>
          <cell r="E9">
            <v>0</v>
          </cell>
        </row>
        <row r="10">
          <cell r="A10" t="str">
            <v>10181</v>
          </cell>
          <cell r="B10" t="str">
            <v>1</v>
          </cell>
          <cell r="C10" t="str">
            <v/>
          </cell>
          <cell r="D10" t="str">
            <v>1018</v>
          </cell>
          <cell r="E10">
            <v>258974.31999999998</v>
          </cell>
        </row>
        <row r="11">
          <cell r="A11" t="str">
            <v>10211</v>
          </cell>
          <cell r="B11" t="str">
            <v>1</v>
          </cell>
          <cell r="C11" t="str">
            <v/>
          </cell>
          <cell r="D11" t="str">
            <v>1021</v>
          </cell>
          <cell r="E11">
            <v>458797.08</v>
          </cell>
        </row>
        <row r="12">
          <cell r="A12" t="str">
            <v>10221</v>
          </cell>
          <cell r="B12" t="str">
            <v>1</v>
          </cell>
          <cell r="C12" t="str">
            <v/>
          </cell>
          <cell r="D12" t="str">
            <v>1022</v>
          </cell>
          <cell r="E12">
            <v>553967.67000000004</v>
          </cell>
        </row>
        <row r="13">
          <cell r="A13" t="str">
            <v>10231</v>
          </cell>
          <cell r="B13" t="str">
            <v>1</v>
          </cell>
          <cell r="C13" t="str">
            <v/>
          </cell>
          <cell r="D13" t="str">
            <v>1023</v>
          </cell>
          <cell r="E13">
            <v>0</v>
          </cell>
        </row>
        <row r="14">
          <cell r="A14" t="str">
            <v>10311</v>
          </cell>
          <cell r="B14" t="str">
            <v>1</v>
          </cell>
          <cell r="C14" t="str">
            <v/>
          </cell>
          <cell r="D14" t="str">
            <v>1031</v>
          </cell>
          <cell r="E14">
            <v>0</v>
          </cell>
        </row>
        <row r="15">
          <cell r="A15" t="str">
            <v>10411</v>
          </cell>
          <cell r="B15" t="str">
            <v>1</v>
          </cell>
          <cell r="C15" t="str">
            <v/>
          </cell>
          <cell r="D15" t="str">
            <v>1041</v>
          </cell>
          <cell r="E15">
            <v>2651871.4599999995</v>
          </cell>
        </row>
        <row r="16">
          <cell r="A16" t="str">
            <v>10421</v>
          </cell>
          <cell r="B16" t="str">
            <v>1</v>
          </cell>
          <cell r="C16" t="str">
            <v/>
          </cell>
          <cell r="D16" t="str">
            <v>1042</v>
          </cell>
          <cell r="E16">
            <v>0</v>
          </cell>
        </row>
        <row r="17">
          <cell r="A17" t="str">
            <v>10431</v>
          </cell>
          <cell r="B17" t="str">
            <v>1</v>
          </cell>
          <cell r="C17" t="str">
            <v/>
          </cell>
          <cell r="D17" t="str">
            <v>1043</v>
          </cell>
          <cell r="E17">
            <v>0</v>
          </cell>
        </row>
        <row r="18">
          <cell r="A18" t="str">
            <v>10441</v>
          </cell>
          <cell r="B18" t="str">
            <v>1</v>
          </cell>
          <cell r="C18" t="str">
            <v/>
          </cell>
          <cell r="D18" t="str">
            <v>1044</v>
          </cell>
          <cell r="E18">
            <v>0</v>
          </cell>
        </row>
        <row r="19">
          <cell r="A19" t="str">
            <v>10451</v>
          </cell>
          <cell r="B19" t="str">
            <v>1</v>
          </cell>
          <cell r="C19" t="str">
            <v/>
          </cell>
          <cell r="D19" t="str">
            <v>1045</v>
          </cell>
          <cell r="E19">
            <v>-1.1368683772161603E-13</v>
          </cell>
        </row>
        <row r="20">
          <cell r="A20" t="str">
            <v>10511</v>
          </cell>
          <cell r="B20" t="str">
            <v>1</v>
          </cell>
          <cell r="C20" t="str">
            <v/>
          </cell>
          <cell r="D20" t="str">
            <v>1051</v>
          </cell>
          <cell r="E20">
            <v>0</v>
          </cell>
        </row>
        <row r="21">
          <cell r="A21" t="str">
            <v>10521</v>
          </cell>
          <cell r="B21" t="str">
            <v>1</v>
          </cell>
          <cell r="C21" t="str">
            <v/>
          </cell>
          <cell r="D21" t="str">
            <v>1052</v>
          </cell>
          <cell r="E21">
            <v>0</v>
          </cell>
        </row>
        <row r="22">
          <cell r="A22" t="str">
            <v>10611</v>
          </cell>
          <cell r="B22" t="str">
            <v>1</v>
          </cell>
          <cell r="C22" t="str">
            <v/>
          </cell>
          <cell r="D22" t="str">
            <v>1061</v>
          </cell>
          <cell r="E22">
            <v>0</v>
          </cell>
        </row>
        <row r="23">
          <cell r="A23" t="str">
            <v>10621</v>
          </cell>
          <cell r="B23" t="str">
            <v>1</v>
          </cell>
          <cell r="C23" t="str">
            <v/>
          </cell>
          <cell r="D23" t="str">
            <v>1062</v>
          </cell>
          <cell r="E23">
            <v>0</v>
          </cell>
        </row>
        <row r="24">
          <cell r="A24" t="str">
            <v>10711</v>
          </cell>
          <cell r="B24" t="str">
            <v>1</v>
          </cell>
          <cell r="C24" t="str">
            <v/>
          </cell>
          <cell r="D24" t="str">
            <v>1071</v>
          </cell>
          <cell r="E24">
            <v>1013450.69</v>
          </cell>
        </row>
        <row r="25">
          <cell r="A25" t="str">
            <v>10721</v>
          </cell>
          <cell r="B25" t="str">
            <v>1</v>
          </cell>
          <cell r="C25" t="str">
            <v/>
          </cell>
          <cell r="D25" t="str">
            <v>1072</v>
          </cell>
          <cell r="E25">
            <v>1468125.6</v>
          </cell>
        </row>
        <row r="26">
          <cell r="A26" t="str">
            <v>10811</v>
          </cell>
          <cell r="B26" t="str">
            <v>1</v>
          </cell>
          <cell r="C26" t="str">
            <v/>
          </cell>
          <cell r="D26" t="str">
            <v>1081</v>
          </cell>
          <cell r="E26">
            <v>0</v>
          </cell>
        </row>
        <row r="27">
          <cell r="A27" t="str">
            <v>10911</v>
          </cell>
          <cell r="B27" t="str">
            <v>1</v>
          </cell>
          <cell r="C27" t="str">
            <v/>
          </cell>
          <cell r="D27" t="str">
            <v>1091</v>
          </cell>
          <cell r="E27">
            <v>0</v>
          </cell>
        </row>
        <row r="28">
          <cell r="A28" t="str">
            <v>11111</v>
          </cell>
          <cell r="B28" t="str">
            <v>1</v>
          </cell>
          <cell r="C28" t="str">
            <v/>
          </cell>
          <cell r="D28" t="str">
            <v>1111</v>
          </cell>
          <cell r="E28">
            <v>0</v>
          </cell>
        </row>
        <row r="29">
          <cell r="A29" t="str">
            <v>11121</v>
          </cell>
          <cell r="B29" t="str">
            <v>1</v>
          </cell>
          <cell r="C29" t="str">
            <v/>
          </cell>
          <cell r="D29" t="str">
            <v>1112</v>
          </cell>
          <cell r="E29">
            <v>33698.92</v>
          </cell>
        </row>
        <row r="30">
          <cell r="A30" t="str">
            <v>11211</v>
          </cell>
          <cell r="B30" t="str">
            <v>1</v>
          </cell>
          <cell r="C30" t="str">
            <v/>
          </cell>
          <cell r="D30" t="str">
            <v>1121</v>
          </cell>
          <cell r="E30">
            <v>0</v>
          </cell>
        </row>
        <row r="31">
          <cell r="A31" t="str">
            <v>11311</v>
          </cell>
          <cell r="B31" t="str">
            <v>1</v>
          </cell>
          <cell r="C31" t="str">
            <v/>
          </cell>
          <cell r="D31" t="str">
            <v>1131</v>
          </cell>
          <cell r="E31">
            <v>0</v>
          </cell>
        </row>
        <row r="32">
          <cell r="A32" t="str">
            <v>11321</v>
          </cell>
          <cell r="B32" t="str">
            <v>1</v>
          </cell>
          <cell r="C32" t="str">
            <v/>
          </cell>
          <cell r="D32" t="str">
            <v>1132</v>
          </cell>
          <cell r="E32">
            <v>0</v>
          </cell>
        </row>
        <row r="33">
          <cell r="A33" t="str">
            <v>11411</v>
          </cell>
          <cell r="B33" t="str">
            <v>1</v>
          </cell>
          <cell r="C33" t="str">
            <v/>
          </cell>
          <cell r="D33" t="str">
            <v>1141</v>
          </cell>
          <cell r="E33">
            <v>0</v>
          </cell>
        </row>
        <row r="34">
          <cell r="A34" t="str">
            <v>11421</v>
          </cell>
          <cell r="B34" t="str">
            <v>1</v>
          </cell>
          <cell r="C34" t="str">
            <v/>
          </cell>
          <cell r="D34" t="str">
            <v>1142</v>
          </cell>
          <cell r="E34">
            <v>0</v>
          </cell>
        </row>
        <row r="35">
          <cell r="A35" t="str">
            <v>11431</v>
          </cell>
          <cell r="B35" t="str">
            <v>1</v>
          </cell>
          <cell r="C35" t="str">
            <v/>
          </cell>
          <cell r="D35" t="str">
            <v>1143</v>
          </cell>
          <cell r="E35">
            <v>1862.84</v>
          </cell>
        </row>
        <row r="36">
          <cell r="A36" t="str">
            <v>12711</v>
          </cell>
          <cell r="B36" t="str">
            <v>1</v>
          </cell>
          <cell r="C36" t="str">
            <v/>
          </cell>
          <cell r="D36" t="str">
            <v>1271</v>
          </cell>
          <cell r="E36">
            <v>0</v>
          </cell>
        </row>
        <row r="37">
          <cell r="A37" t="str">
            <v>12721</v>
          </cell>
          <cell r="B37" t="str">
            <v>1</v>
          </cell>
          <cell r="C37" t="str">
            <v/>
          </cell>
          <cell r="D37" t="str">
            <v>1272</v>
          </cell>
          <cell r="E37">
            <v>313522.26</v>
          </cell>
        </row>
        <row r="38">
          <cell r="A38" t="str">
            <v>12731</v>
          </cell>
          <cell r="B38" t="str">
            <v>1</v>
          </cell>
          <cell r="C38" t="str">
            <v/>
          </cell>
          <cell r="D38" t="str">
            <v>1273</v>
          </cell>
          <cell r="E38">
            <v>140771.87</v>
          </cell>
        </row>
        <row r="39">
          <cell r="A39" t="str">
            <v>12741</v>
          </cell>
          <cell r="B39" t="str">
            <v>1</v>
          </cell>
          <cell r="C39" t="str">
            <v/>
          </cell>
          <cell r="D39" t="str">
            <v>1274</v>
          </cell>
          <cell r="E39">
            <v>0</v>
          </cell>
        </row>
        <row r="40">
          <cell r="A40" t="str">
            <v>12811</v>
          </cell>
          <cell r="B40" t="str">
            <v>1</v>
          </cell>
          <cell r="C40" t="str">
            <v/>
          </cell>
          <cell r="D40" t="str">
            <v>1281</v>
          </cell>
          <cell r="E40">
            <v>0</v>
          </cell>
        </row>
        <row r="41">
          <cell r="A41" t="str">
            <v>12821</v>
          </cell>
          <cell r="B41" t="str">
            <v>1</v>
          </cell>
          <cell r="C41" t="str">
            <v/>
          </cell>
          <cell r="D41" t="str">
            <v>1282</v>
          </cell>
          <cell r="E41">
            <v>0</v>
          </cell>
        </row>
        <row r="42">
          <cell r="A42" t="str">
            <v>12911</v>
          </cell>
          <cell r="B42" t="str">
            <v>1</v>
          </cell>
          <cell r="C42" t="str">
            <v/>
          </cell>
          <cell r="D42" t="str">
            <v>1291</v>
          </cell>
          <cell r="E42">
            <v>0</v>
          </cell>
        </row>
        <row r="43">
          <cell r="A43" t="str">
            <v>13111</v>
          </cell>
          <cell r="B43" t="str">
            <v>1</v>
          </cell>
          <cell r="C43" t="str">
            <v/>
          </cell>
          <cell r="D43" t="str">
            <v>1311</v>
          </cell>
          <cell r="E43">
            <v>80947.66</v>
          </cell>
        </row>
        <row r="44">
          <cell r="A44" t="str">
            <v>13211</v>
          </cell>
          <cell r="B44" t="str">
            <v>1</v>
          </cell>
          <cell r="C44" t="str">
            <v/>
          </cell>
          <cell r="D44" t="str">
            <v>1321</v>
          </cell>
          <cell r="E44">
            <v>0</v>
          </cell>
        </row>
        <row r="45">
          <cell r="A45" t="str">
            <v>13311</v>
          </cell>
          <cell r="B45" t="str">
            <v>1</v>
          </cell>
          <cell r="C45" t="str">
            <v/>
          </cell>
          <cell r="D45" t="str">
            <v>1331</v>
          </cell>
          <cell r="E45">
            <v>43446.799999999996</v>
          </cell>
        </row>
        <row r="46">
          <cell r="A46" t="str">
            <v>13611</v>
          </cell>
          <cell r="B46" t="str">
            <v>1</v>
          </cell>
          <cell r="C46" t="str">
            <v/>
          </cell>
          <cell r="D46" t="str">
            <v>1361</v>
          </cell>
          <cell r="E46">
            <v>0</v>
          </cell>
        </row>
        <row r="47">
          <cell r="A47" t="str">
            <v>13911</v>
          </cell>
          <cell r="B47" t="str">
            <v>1</v>
          </cell>
          <cell r="C47" t="str">
            <v/>
          </cell>
          <cell r="D47" t="str">
            <v>1391</v>
          </cell>
          <cell r="E47">
            <v>0</v>
          </cell>
        </row>
        <row r="48">
          <cell r="A48" t="str">
            <v>14111</v>
          </cell>
          <cell r="B48" t="str">
            <v>1</v>
          </cell>
          <cell r="C48" t="str">
            <v/>
          </cell>
          <cell r="D48" t="str">
            <v>1411</v>
          </cell>
          <cell r="E48">
            <v>0</v>
          </cell>
        </row>
        <row r="49">
          <cell r="A49" t="str">
            <v>14121</v>
          </cell>
          <cell r="B49" t="str">
            <v>1</v>
          </cell>
          <cell r="C49" t="str">
            <v/>
          </cell>
          <cell r="D49" t="str">
            <v>1412</v>
          </cell>
          <cell r="E49">
            <v>1401.29</v>
          </cell>
        </row>
        <row r="50">
          <cell r="A50" t="str">
            <v>14211</v>
          </cell>
          <cell r="B50" t="str">
            <v>1</v>
          </cell>
          <cell r="C50" t="str">
            <v/>
          </cell>
          <cell r="D50" t="str">
            <v>1421</v>
          </cell>
          <cell r="E50">
            <v>0</v>
          </cell>
        </row>
        <row r="51">
          <cell r="A51" t="str">
            <v>14221</v>
          </cell>
          <cell r="B51" t="str">
            <v>1</v>
          </cell>
          <cell r="C51" t="str">
            <v/>
          </cell>
          <cell r="D51" t="str">
            <v>1422</v>
          </cell>
          <cell r="E51">
            <v>0</v>
          </cell>
        </row>
        <row r="52">
          <cell r="A52" t="str">
            <v>14311</v>
          </cell>
          <cell r="B52" t="str">
            <v>1</v>
          </cell>
          <cell r="C52" t="str">
            <v/>
          </cell>
          <cell r="D52" t="str">
            <v>1431</v>
          </cell>
          <cell r="E52">
            <v>0</v>
          </cell>
        </row>
        <row r="53">
          <cell r="A53" t="str">
            <v>14411</v>
          </cell>
          <cell r="B53" t="str">
            <v>1</v>
          </cell>
          <cell r="C53" t="str">
            <v/>
          </cell>
          <cell r="D53" t="str">
            <v>1441</v>
          </cell>
          <cell r="E53">
            <v>0</v>
          </cell>
        </row>
        <row r="54">
          <cell r="A54" t="str">
            <v>14511</v>
          </cell>
          <cell r="B54" t="str">
            <v>1</v>
          </cell>
          <cell r="C54" t="str">
            <v/>
          </cell>
          <cell r="D54" t="str">
            <v>1451</v>
          </cell>
          <cell r="E54">
            <v>0</v>
          </cell>
        </row>
        <row r="55">
          <cell r="A55" t="str">
            <v>14611</v>
          </cell>
          <cell r="B55" t="str">
            <v>1</v>
          </cell>
          <cell r="C55" t="str">
            <v/>
          </cell>
          <cell r="D55" t="str">
            <v>1461</v>
          </cell>
          <cell r="E55">
            <v>0</v>
          </cell>
        </row>
        <row r="56">
          <cell r="A56" t="str">
            <v>14711</v>
          </cell>
          <cell r="B56" t="str">
            <v>1</v>
          </cell>
          <cell r="C56" t="str">
            <v/>
          </cell>
          <cell r="D56" t="str">
            <v>1471</v>
          </cell>
          <cell r="E56">
            <v>471284.23</v>
          </cell>
        </row>
        <row r="57">
          <cell r="A57" t="str">
            <v>14811</v>
          </cell>
          <cell r="B57" t="str">
            <v>1</v>
          </cell>
          <cell r="C57" t="str">
            <v/>
          </cell>
          <cell r="D57" t="str">
            <v>1481</v>
          </cell>
          <cell r="E57">
            <v>0</v>
          </cell>
        </row>
        <row r="58">
          <cell r="A58" t="str">
            <v>14821</v>
          </cell>
          <cell r="B58" t="str">
            <v>1</v>
          </cell>
          <cell r="C58" t="str">
            <v/>
          </cell>
          <cell r="D58" t="str">
            <v>1482</v>
          </cell>
          <cell r="E58">
            <v>0</v>
          </cell>
        </row>
        <row r="59">
          <cell r="A59" t="str">
            <v>14831</v>
          </cell>
          <cell r="B59" t="str">
            <v>1</v>
          </cell>
          <cell r="C59" t="str">
            <v/>
          </cell>
          <cell r="D59" t="str">
            <v>1483</v>
          </cell>
          <cell r="E59">
            <v>0</v>
          </cell>
        </row>
        <row r="60">
          <cell r="A60" t="str">
            <v>14841</v>
          </cell>
          <cell r="B60" t="str">
            <v>1</v>
          </cell>
          <cell r="C60" t="str">
            <v/>
          </cell>
          <cell r="D60" t="str">
            <v>1484</v>
          </cell>
          <cell r="E60">
            <v>0</v>
          </cell>
        </row>
        <row r="61">
          <cell r="A61" t="str">
            <v>14851</v>
          </cell>
          <cell r="B61" t="str">
            <v>1</v>
          </cell>
          <cell r="C61" t="str">
            <v/>
          </cell>
          <cell r="D61" t="str">
            <v>1485</v>
          </cell>
          <cell r="E61">
            <v>0</v>
          </cell>
        </row>
        <row r="62">
          <cell r="A62" t="str">
            <v>14911</v>
          </cell>
          <cell r="B62" t="str">
            <v>1</v>
          </cell>
          <cell r="C62" t="str">
            <v/>
          </cell>
          <cell r="D62" t="str">
            <v>1491</v>
          </cell>
          <cell r="E62">
            <v>0</v>
          </cell>
        </row>
        <row r="63">
          <cell r="A63" t="str">
            <v>16111</v>
          </cell>
          <cell r="B63" t="str">
            <v>1</v>
          </cell>
          <cell r="C63" t="str">
            <v/>
          </cell>
          <cell r="D63" t="str">
            <v>1611</v>
          </cell>
          <cell r="E63">
            <v>17248.399999999998</v>
          </cell>
        </row>
        <row r="64">
          <cell r="A64" t="str">
            <v>16211</v>
          </cell>
          <cell r="B64" t="str">
            <v>1</v>
          </cell>
          <cell r="C64" t="str">
            <v/>
          </cell>
          <cell r="D64" t="str">
            <v>1621</v>
          </cell>
          <cell r="E64">
            <v>0</v>
          </cell>
        </row>
        <row r="65">
          <cell r="A65" t="str">
            <v>16311</v>
          </cell>
          <cell r="B65" t="str">
            <v>1</v>
          </cell>
          <cell r="C65" t="str">
            <v/>
          </cell>
          <cell r="D65" t="str">
            <v>1631</v>
          </cell>
          <cell r="E65">
            <v>0</v>
          </cell>
        </row>
        <row r="66">
          <cell r="A66" t="str">
            <v>16321</v>
          </cell>
          <cell r="B66" t="str">
            <v>1</v>
          </cell>
          <cell r="C66" t="str">
            <v/>
          </cell>
          <cell r="D66" t="str">
            <v>1632</v>
          </cell>
          <cell r="E66">
            <v>0</v>
          </cell>
        </row>
        <row r="67">
          <cell r="A67" t="str">
            <v>16411</v>
          </cell>
          <cell r="B67" t="str">
            <v>1</v>
          </cell>
          <cell r="C67" t="str">
            <v/>
          </cell>
          <cell r="D67" t="str">
            <v>1641</v>
          </cell>
          <cell r="E67">
            <v>23934.699999999997</v>
          </cell>
        </row>
        <row r="68">
          <cell r="A68" t="str">
            <v>16511</v>
          </cell>
          <cell r="B68" t="str">
            <v>1</v>
          </cell>
          <cell r="C68" t="str">
            <v/>
          </cell>
          <cell r="D68" t="str">
            <v>1651</v>
          </cell>
          <cell r="E68">
            <v>0</v>
          </cell>
        </row>
        <row r="69">
          <cell r="A69" t="str">
            <v>16611</v>
          </cell>
          <cell r="B69" t="str">
            <v>1</v>
          </cell>
          <cell r="C69" t="str">
            <v/>
          </cell>
          <cell r="D69" t="str">
            <v>1661</v>
          </cell>
          <cell r="E69">
            <v>182694</v>
          </cell>
        </row>
        <row r="70">
          <cell r="A70" t="str">
            <v>16911</v>
          </cell>
          <cell r="B70" t="str">
            <v>1</v>
          </cell>
          <cell r="C70" t="str">
            <v/>
          </cell>
          <cell r="D70" t="str">
            <v>1691</v>
          </cell>
          <cell r="E70">
            <v>0</v>
          </cell>
        </row>
        <row r="71">
          <cell r="A71" t="str">
            <v>18111</v>
          </cell>
          <cell r="B71" t="str">
            <v>1</v>
          </cell>
          <cell r="C71" t="str">
            <v/>
          </cell>
          <cell r="D71" t="str">
            <v>1811</v>
          </cell>
          <cell r="E71">
            <v>0</v>
          </cell>
        </row>
        <row r="72">
          <cell r="A72" t="str">
            <v>18211</v>
          </cell>
          <cell r="B72" t="str">
            <v>1</v>
          </cell>
          <cell r="C72" t="str">
            <v/>
          </cell>
          <cell r="D72" t="str">
            <v>1821</v>
          </cell>
          <cell r="E72">
            <v>0</v>
          </cell>
        </row>
        <row r="73">
          <cell r="A73" t="str">
            <v>18221</v>
          </cell>
          <cell r="B73" t="str">
            <v>1</v>
          </cell>
          <cell r="C73" t="str">
            <v/>
          </cell>
          <cell r="D73" t="str">
            <v>1822</v>
          </cell>
          <cell r="E73">
            <v>1567.8700000000001</v>
          </cell>
        </row>
        <row r="74">
          <cell r="A74" t="str">
            <v>18231</v>
          </cell>
          <cell r="B74" t="str">
            <v>1</v>
          </cell>
          <cell r="C74" t="str">
            <v/>
          </cell>
          <cell r="D74" t="str">
            <v>1823</v>
          </cell>
          <cell r="E74">
            <v>0</v>
          </cell>
        </row>
        <row r="75">
          <cell r="A75" t="str">
            <v>18311</v>
          </cell>
          <cell r="B75" t="str">
            <v>1</v>
          </cell>
          <cell r="C75" t="str">
            <v/>
          </cell>
          <cell r="D75" t="str">
            <v>1831</v>
          </cell>
          <cell r="E75">
            <v>0</v>
          </cell>
        </row>
        <row r="76">
          <cell r="A76" t="str">
            <v>18411</v>
          </cell>
          <cell r="B76" t="str">
            <v>1</v>
          </cell>
          <cell r="C76" t="str">
            <v/>
          </cell>
          <cell r="D76" t="str">
            <v>1841</v>
          </cell>
          <cell r="E76">
            <v>0</v>
          </cell>
        </row>
        <row r="77">
          <cell r="A77" t="str">
            <v>18511</v>
          </cell>
          <cell r="B77" t="str">
            <v>1</v>
          </cell>
          <cell r="C77" t="str">
            <v/>
          </cell>
          <cell r="D77" t="str">
            <v>1851</v>
          </cell>
          <cell r="E77">
            <v>0</v>
          </cell>
        </row>
        <row r="78">
          <cell r="A78" t="str">
            <v>18911</v>
          </cell>
          <cell r="B78" t="str">
            <v>1</v>
          </cell>
          <cell r="C78" t="str">
            <v/>
          </cell>
          <cell r="D78" t="str">
            <v>1891</v>
          </cell>
          <cell r="E78">
            <v>0</v>
          </cell>
        </row>
        <row r="79">
          <cell r="A79" t="str">
            <v>19111</v>
          </cell>
          <cell r="B79" t="str">
            <v>1</v>
          </cell>
          <cell r="C79" t="str">
            <v/>
          </cell>
          <cell r="D79" t="str">
            <v>1911</v>
          </cell>
          <cell r="E79">
            <v>0</v>
          </cell>
        </row>
        <row r="80">
          <cell r="A80" t="str">
            <v>19211</v>
          </cell>
          <cell r="B80" t="str">
            <v>1</v>
          </cell>
          <cell r="C80" t="str">
            <v/>
          </cell>
          <cell r="D80" t="str">
            <v>1921</v>
          </cell>
          <cell r="E80">
            <v>0</v>
          </cell>
        </row>
        <row r="81">
          <cell r="A81" t="str">
            <v>19311</v>
          </cell>
          <cell r="B81" t="str">
            <v>1</v>
          </cell>
          <cell r="C81" t="str">
            <v/>
          </cell>
          <cell r="D81" t="str">
            <v>1931</v>
          </cell>
          <cell r="E81">
            <v>0</v>
          </cell>
        </row>
        <row r="82">
          <cell r="A82" t="str">
            <v>19411</v>
          </cell>
          <cell r="B82" t="str">
            <v>1</v>
          </cell>
          <cell r="C82" t="str">
            <v/>
          </cell>
          <cell r="D82" t="str">
            <v>1941</v>
          </cell>
          <cell r="E82">
            <v>0</v>
          </cell>
        </row>
        <row r="83">
          <cell r="A83" t="str">
            <v>19511</v>
          </cell>
          <cell r="B83" t="str">
            <v>1</v>
          </cell>
          <cell r="C83" t="str">
            <v/>
          </cell>
          <cell r="D83" t="str">
            <v>1951</v>
          </cell>
          <cell r="E83">
            <v>0</v>
          </cell>
        </row>
        <row r="84">
          <cell r="A84" t="str">
            <v>19611</v>
          </cell>
          <cell r="B84" t="str">
            <v>1</v>
          </cell>
          <cell r="C84" t="str">
            <v/>
          </cell>
          <cell r="D84" t="str">
            <v>1961</v>
          </cell>
          <cell r="E84">
            <v>0</v>
          </cell>
        </row>
        <row r="85">
          <cell r="A85" t="str">
            <v>19911</v>
          </cell>
          <cell r="B85" t="str">
            <v>1</v>
          </cell>
          <cell r="C85" t="str">
            <v/>
          </cell>
          <cell r="D85" t="str">
            <v>1991</v>
          </cell>
          <cell r="E85">
            <v>14768.019999999999</v>
          </cell>
        </row>
        <row r="86">
          <cell r="A86" t="str">
            <v>50621</v>
          </cell>
          <cell r="B86" t="str">
            <v>1</v>
          </cell>
          <cell r="C86" t="str">
            <v/>
          </cell>
          <cell r="D86" t="str">
            <v>5062</v>
          </cell>
          <cell r="E86">
            <v>0</v>
          </cell>
        </row>
        <row r="87">
          <cell r="A87" t="str">
            <v>50631</v>
          </cell>
          <cell r="B87" t="str">
            <v>1</v>
          </cell>
          <cell r="C87" t="str">
            <v/>
          </cell>
          <cell r="D87" t="str">
            <v>5063</v>
          </cell>
          <cell r="E87">
            <v>0</v>
          </cell>
        </row>
        <row r="88">
          <cell r="A88" t="str">
            <v>50641</v>
          </cell>
          <cell r="B88" t="str">
            <v>1</v>
          </cell>
          <cell r="C88" t="str">
            <v/>
          </cell>
          <cell r="D88" t="str">
            <v>5064</v>
          </cell>
          <cell r="E88">
            <v>0</v>
          </cell>
        </row>
        <row r="89">
          <cell r="A89" t="str">
            <v>50721</v>
          </cell>
          <cell r="B89" t="str">
            <v>1</v>
          </cell>
          <cell r="C89" t="str">
            <v/>
          </cell>
          <cell r="D89" t="str">
            <v>5072</v>
          </cell>
          <cell r="E89">
            <v>0</v>
          </cell>
        </row>
        <row r="90">
          <cell r="A90" t="str">
            <v>50731</v>
          </cell>
          <cell r="B90" t="str">
            <v>1</v>
          </cell>
          <cell r="C90" t="str">
            <v/>
          </cell>
          <cell r="D90" t="str">
            <v>5073</v>
          </cell>
          <cell r="E90">
            <v>0</v>
          </cell>
        </row>
        <row r="91">
          <cell r="A91" t="str">
            <v>50811</v>
          </cell>
          <cell r="B91" t="str">
            <v>1</v>
          </cell>
          <cell r="C91" t="str">
            <v/>
          </cell>
          <cell r="D91" t="str">
            <v>5081</v>
          </cell>
          <cell r="E91">
            <v>0</v>
          </cell>
        </row>
        <row r="92">
          <cell r="A92" t="str">
            <v>50851</v>
          </cell>
          <cell r="B92" t="str">
            <v>1</v>
          </cell>
          <cell r="C92" t="str">
            <v/>
          </cell>
          <cell r="D92" t="str">
            <v>5085</v>
          </cell>
          <cell r="E92">
            <v>0</v>
          </cell>
        </row>
        <row r="93">
          <cell r="A93" t="str">
            <v>50911</v>
          </cell>
          <cell r="B93" t="str">
            <v>1</v>
          </cell>
          <cell r="C93" t="str">
            <v/>
          </cell>
          <cell r="D93" t="str">
            <v>5091</v>
          </cell>
          <cell r="E93">
            <v>0</v>
          </cell>
        </row>
        <row r="94">
          <cell r="A94" t="str">
            <v>50951</v>
          </cell>
          <cell r="B94" t="str">
            <v>1</v>
          </cell>
          <cell r="C94" t="str">
            <v/>
          </cell>
          <cell r="D94" t="str">
            <v>5095</v>
          </cell>
          <cell r="E94">
            <v>0</v>
          </cell>
        </row>
        <row r="95">
          <cell r="A95" t="str">
            <v>95111</v>
          </cell>
          <cell r="B95" t="str">
            <v>1</v>
          </cell>
          <cell r="C95" t="str">
            <v/>
          </cell>
          <cell r="D95" t="str">
            <v>9511</v>
          </cell>
          <cell r="E95">
            <v>0</v>
          </cell>
        </row>
        <row r="96">
          <cell r="A96" t="str">
            <v>95211</v>
          </cell>
          <cell r="B96" t="str">
            <v>1</v>
          </cell>
          <cell r="C96" t="str">
            <v/>
          </cell>
          <cell r="D96" t="str">
            <v>9521</v>
          </cell>
          <cell r="E96">
            <v>0</v>
          </cell>
        </row>
        <row r="97">
          <cell r="A97" t="str">
            <v>95311</v>
          </cell>
          <cell r="B97" t="str">
            <v>1</v>
          </cell>
          <cell r="C97" t="str">
            <v/>
          </cell>
          <cell r="D97" t="str">
            <v>9531</v>
          </cell>
          <cell r="E97">
            <v>0</v>
          </cell>
        </row>
        <row r="98">
          <cell r="A98" t="str">
            <v>95411</v>
          </cell>
          <cell r="B98" t="str">
            <v>1</v>
          </cell>
          <cell r="C98" t="str">
            <v/>
          </cell>
          <cell r="D98" t="str">
            <v>9541</v>
          </cell>
          <cell r="E98">
            <v>0</v>
          </cell>
        </row>
        <row r="99">
          <cell r="A99" t="str">
            <v>95511</v>
          </cell>
          <cell r="B99" t="str">
            <v>1</v>
          </cell>
          <cell r="C99" t="str">
            <v/>
          </cell>
          <cell r="D99" t="str">
            <v>9551</v>
          </cell>
          <cell r="E99">
            <v>0</v>
          </cell>
        </row>
        <row r="100">
          <cell r="A100" t="str">
            <v>96111</v>
          </cell>
          <cell r="B100" t="str">
            <v>1</v>
          </cell>
          <cell r="C100" t="str">
            <v/>
          </cell>
          <cell r="D100" t="str">
            <v>9611</v>
          </cell>
          <cell r="E100">
            <v>201236.97</v>
          </cell>
        </row>
        <row r="101">
          <cell r="A101" t="str">
            <v>96211</v>
          </cell>
          <cell r="B101" t="str">
            <v>1</v>
          </cell>
          <cell r="C101" t="str">
            <v/>
          </cell>
          <cell r="D101" t="str">
            <v>9621</v>
          </cell>
          <cell r="E101">
            <v>0</v>
          </cell>
        </row>
        <row r="102">
          <cell r="A102" t="str">
            <v>96311</v>
          </cell>
          <cell r="B102" t="str">
            <v>1</v>
          </cell>
          <cell r="C102" t="str">
            <v/>
          </cell>
          <cell r="D102" t="str">
            <v>9631</v>
          </cell>
          <cell r="E102">
            <v>4.5474735088646412E-13</v>
          </cell>
        </row>
        <row r="103">
          <cell r="A103" t="str">
            <v>98111</v>
          </cell>
          <cell r="B103" t="str">
            <v>1</v>
          </cell>
          <cell r="C103" t="str">
            <v/>
          </cell>
          <cell r="D103" t="str">
            <v>9811</v>
          </cell>
          <cell r="E103">
            <v>0</v>
          </cell>
        </row>
        <row r="104">
          <cell r="A104" t="str">
            <v>0</v>
          </cell>
          <cell r="B104" t="str">
            <v>0</v>
          </cell>
          <cell r="C104" t="str">
            <v/>
          </cell>
          <cell r="D104" t="str">
            <v/>
          </cell>
          <cell r="E104">
            <v>10397326.119999999</v>
          </cell>
        </row>
        <row r="105">
          <cell r="A105" t="str">
            <v>10112</v>
          </cell>
          <cell r="B105" t="str">
            <v>2</v>
          </cell>
          <cell r="C105" t="str">
            <v/>
          </cell>
          <cell r="D105" t="str">
            <v>1011</v>
          </cell>
          <cell r="E105">
            <v>824.83</v>
          </cell>
        </row>
        <row r="106">
          <cell r="A106" t="str">
            <v>10122</v>
          </cell>
          <cell r="B106" t="str">
            <v>2</v>
          </cell>
          <cell r="C106" t="str">
            <v/>
          </cell>
          <cell r="D106" t="str">
            <v>1012</v>
          </cell>
          <cell r="E106">
            <v>0</v>
          </cell>
        </row>
        <row r="107">
          <cell r="A107" t="str">
            <v>10132</v>
          </cell>
          <cell r="B107" t="str">
            <v>2</v>
          </cell>
          <cell r="C107" t="str">
            <v/>
          </cell>
          <cell r="D107" t="str">
            <v>1013</v>
          </cell>
          <cell r="E107">
            <v>0</v>
          </cell>
        </row>
        <row r="108">
          <cell r="A108" t="str">
            <v>10142</v>
          </cell>
          <cell r="B108" t="str">
            <v>2</v>
          </cell>
          <cell r="C108" t="str">
            <v/>
          </cell>
          <cell r="D108" t="str">
            <v>1014</v>
          </cell>
          <cell r="E108">
            <v>0</v>
          </cell>
        </row>
        <row r="109">
          <cell r="A109" t="str">
            <v>10152</v>
          </cell>
          <cell r="B109" t="str">
            <v>2</v>
          </cell>
          <cell r="C109" t="str">
            <v/>
          </cell>
          <cell r="D109" t="str">
            <v>1015</v>
          </cell>
          <cell r="E109">
            <v>0</v>
          </cell>
        </row>
        <row r="110">
          <cell r="A110" t="str">
            <v>10162</v>
          </cell>
          <cell r="B110" t="str">
            <v>2</v>
          </cell>
          <cell r="C110" t="str">
            <v/>
          </cell>
          <cell r="D110" t="str">
            <v>1016</v>
          </cell>
          <cell r="E110">
            <v>1587580.1500000001</v>
          </cell>
        </row>
        <row r="111">
          <cell r="A111" t="str">
            <v>10172</v>
          </cell>
          <cell r="B111" t="str">
            <v>2</v>
          </cell>
          <cell r="C111" t="str">
            <v/>
          </cell>
          <cell r="D111" t="str">
            <v>1017</v>
          </cell>
          <cell r="E111">
            <v>0</v>
          </cell>
        </row>
        <row r="112">
          <cell r="A112" t="str">
            <v>10182</v>
          </cell>
          <cell r="B112" t="str">
            <v>2</v>
          </cell>
          <cell r="C112" t="str">
            <v/>
          </cell>
          <cell r="D112" t="str">
            <v>1018</v>
          </cell>
          <cell r="E112">
            <v>0</v>
          </cell>
        </row>
        <row r="113">
          <cell r="A113" t="str">
            <v>10212</v>
          </cell>
          <cell r="B113" t="str">
            <v>2</v>
          </cell>
          <cell r="C113" t="str">
            <v/>
          </cell>
          <cell r="D113" t="str">
            <v>1021</v>
          </cell>
          <cell r="E113">
            <v>364903.41000000003</v>
          </cell>
        </row>
        <row r="114">
          <cell r="A114" t="str">
            <v>10222</v>
          </cell>
          <cell r="B114" t="str">
            <v>2</v>
          </cell>
          <cell r="C114" t="str">
            <v/>
          </cell>
          <cell r="D114" t="str">
            <v>1022</v>
          </cell>
          <cell r="E114">
            <v>390140</v>
          </cell>
        </row>
        <row r="115">
          <cell r="A115" t="str">
            <v>10232</v>
          </cell>
          <cell r="B115" t="str">
            <v>2</v>
          </cell>
          <cell r="C115" t="str">
            <v/>
          </cell>
          <cell r="D115" t="str">
            <v>1023</v>
          </cell>
          <cell r="E115">
            <v>0</v>
          </cell>
        </row>
        <row r="116">
          <cell r="A116" t="str">
            <v>10312</v>
          </cell>
          <cell r="B116" t="str">
            <v>2</v>
          </cell>
          <cell r="C116" t="str">
            <v/>
          </cell>
          <cell r="D116" t="str">
            <v>1031</v>
          </cell>
          <cell r="E116">
            <v>0</v>
          </cell>
        </row>
        <row r="117">
          <cell r="A117" t="str">
            <v>10412</v>
          </cell>
          <cell r="B117" t="str">
            <v>2</v>
          </cell>
          <cell r="C117" t="str">
            <v/>
          </cell>
          <cell r="D117" t="str">
            <v>1041</v>
          </cell>
          <cell r="E117">
            <v>1800814.44</v>
          </cell>
        </row>
        <row r="118">
          <cell r="A118" t="str">
            <v>10422</v>
          </cell>
          <cell r="B118" t="str">
            <v>2</v>
          </cell>
          <cell r="C118" t="str">
            <v/>
          </cell>
          <cell r="D118" t="str">
            <v>1042</v>
          </cell>
          <cell r="E118">
            <v>0</v>
          </cell>
        </row>
        <row r="119">
          <cell r="A119" t="str">
            <v>10432</v>
          </cell>
          <cell r="B119" t="str">
            <v>2</v>
          </cell>
          <cell r="C119" t="str">
            <v/>
          </cell>
          <cell r="D119" t="str">
            <v>1043</v>
          </cell>
          <cell r="E119">
            <v>0</v>
          </cell>
        </row>
        <row r="120">
          <cell r="A120" t="str">
            <v>10442</v>
          </cell>
          <cell r="B120" t="str">
            <v>2</v>
          </cell>
          <cell r="C120" t="str">
            <v/>
          </cell>
          <cell r="D120" t="str">
            <v>1044</v>
          </cell>
          <cell r="E120">
            <v>0</v>
          </cell>
        </row>
        <row r="121">
          <cell r="A121" t="str">
            <v>10452</v>
          </cell>
          <cell r="B121" t="str">
            <v>2</v>
          </cell>
          <cell r="C121" t="str">
            <v/>
          </cell>
          <cell r="D121" t="str">
            <v>1045</v>
          </cell>
          <cell r="E121">
            <v>0</v>
          </cell>
        </row>
        <row r="122">
          <cell r="A122" t="str">
            <v>10512</v>
          </cell>
          <cell r="B122" t="str">
            <v>2</v>
          </cell>
          <cell r="C122" t="str">
            <v/>
          </cell>
          <cell r="D122" t="str">
            <v>1051</v>
          </cell>
          <cell r="E122">
            <v>0</v>
          </cell>
        </row>
        <row r="123">
          <cell r="A123" t="str">
            <v>10522</v>
          </cell>
          <cell r="B123" t="str">
            <v>2</v>
          </cell>
          <cell r="C123" t="str">
            <v/>
          </cell>
          <cell r="D123" t="str">
            <v>1052</v>
          </cell>
          <cell r="E123">
            <v>0</v>
          </cell>
        </row>
        <row r="124">
          <cell r="A124" t="str">
            <v>10612</v>
          </cell>
          <cell r="B124" t="str">
            <v>2</v>
          </cell>
          <cell r="C124" t="str">
            <v/>
          </cell>
          <cell r="D124" t="str">
            <v>1061</v>
          </cell>
          <cell r="E124">
            <v>0</v>
          </cell>
        </row>
        <row r="125">
          <cell r="A125" t="str">
            <v>10622</v>
          </cell>
          <cell r="B125" t="str">
            <v>2</v>
          </cell>
          <cell r="C125" t="str">
            <v/>
          </cell>
          <cell r="D125" t="str">
            <v>1062</v>
          </cell>
          <cell r="E125">
            <v>0</v>
          </cell>
        </row>
        <row r="126">
          <cell r="A126" t="str">
            <v>10712</v>
          </cell>
          <cell r="B126" t="str">
            <v>2</v>
          </cell>
          <cell r="C126" t="str">
            <v/>
          </cell>
          <cell r="D126" t="str">
            <v>1071</v>
          </cell>
          <cell r="E126">
            <v>568144.04</v>
          </cell>
        </row>
        <row r="127">
          <cell r="A127" t="str">
            <v>10722</v>
          </cell>
          <cell r="B127" t="str">
            <v>2</v>
          </cell>
          <cell r="C127" t="str">
            <v/>
          </cell>
          <cell r="D127" t="str">
            <v>1072</v>
          </cell>
          <cell r="E127">
            <v>876502</v>
          </cell>
        </row>
        <row r="128">
          <cell r="A128" t="str">
            <v>10812</v>
          </cell>
          <cell r="B128" t="str">
            <v>2</v>
          </cell>
          <cell r="C128" t="str">
            <v/>
          </cell>
          <cell r="D128" t="str">
            <v>1081</v>
          </cell>
          <cell r="E128">
            <v>0</v>
          </cell>
        </row>
        <row r="129">
          <cell r="A129" t="str">
            <v>10912</v>
          </cell>
          <cell r="B129" t="str">
            <v>2</v>
          </cell>
          <cell r="C129" t="str">
            <v/>
          </cell>
          <cell r="D129" t="str">
            <v>1091</v>
          </cell>
          <cell r="E129">
            <v>0</v>
          </cell>
        </row>
        <row r="130">
          <cell r="A130" t="str">
            <v>11112</v>
          </cell>
          <cell r="B130" t="str">
            <v>2</v>
          </cell>
          <cell r="C130" t="str">
            <v/>
          </cell>
          <cell r="D130" t="str">
            <v>1111</v>
          </cell>
          <cell r="E130">
            <v>0</v>
          </cell>
        </row>
        <row r="131">
          <cell r="A131" t="str">
            <v>11122</v>
          </cell>
          <cell r="B131" t="str">
            <v>2</v>
          </cell>
          <cell r="C131" t="str">
            <v/>
          </cell>
          <cell r="D131" t="str">
            <v>1112</v>
          </cell>
          <cell r="E131">
            <v>33685.39</v>
          </cell>
        </row>
        <row r="132">
          <cell r="A132" t="str">
            <v>11212</v>
          </cell>
          <cell r="B132" t="str">
            <v>2</v>
          </cell>
          <cell r="C132" t="str">
            <v/>
          </cell>
          <cell r="D132" t="str">
            <v>1121</v>
          </cell>
          <cell r="E132">
            <v>0</v>
          </cell>
        </row>
        <row r="133">
          <cell r="A133" t="str">
            <v>11312</v>
          </cell>
          <cell r="B133" t="str">
            <v>2</v>
          </cell>
          <cell r="C133" t="str">
            <v/>
          </cell>
          <cell r="D133" t="str">
            <v>1131</v>
          </cell>
          <cell r="E133">
            <v>0</v>
          </cell>
        </row>
        <row r="134">
          <cell r="A134" t="str">
            <v>11322</v>
          </cell>
          <cell r="B134" t="str">
            <v>2</v>
          </cell>
          <cell r="C134" t="str">
            <v/>
          </cell>
          <cell r="D134" t="str">
            <v>1132</v>
          </cell>
          <cell r="E134">
            <v>0</v>
          </cell>
        </row>
        <row r="135">
          <cell r="A135" t="str">
            <v>11412</v>
          </cell>
          <cell r="B135" t="str">
            <v>2</v>
          </cell>
          <cell r="C135" t="str">
            <v/>
          </cell>
          <cell r="D135" t="str">
            <v>1141</v>
          </cell>
          <cell r="E135">
            <v>0</v>
          </cell>
        </row>
        <row r="136">
          <cell r="A136" t="str">
            <v>11422</v>
          </cell>
          <cell r="B136" t="str">
            <v>2</v>
          </cell>
          <cell r="C136" t="str">
            <v/>
          </cell>
          <cell r="D136" t="str">
            <v>1142</v>
          </cell>
          <cell r="E136">
            <v>0</v>
          </cell>
        </row>
        <row r="137">
          <cell r="A137" t="str">
            <v>11432</v>
          </cell>
          <cell r="B137" t="str">
            <v>2</v>
          </cell>
          <cell r="C137" t="str">
            <v/>
          </cell>
          <cell r="D137" t="str">
            <v>1143</v>
          </cell>
          <cell r="E137">
            <v>1862.84</v>
          </cell>
        </row>
        <row r="138">
          <cell r="A138" t="str">
            <v>12712</v>
          </cell>
          <cell r="B138" t="str">
            <v>2</v>
          </cell>
          <cell r="C138" t="str">
            <v/>
          </cell>
          <cell r="D138" t="str">
            <v>1271</v>
          </cell>
          <cell r="E138">
            <v>0</v>
          </cell>
        </row>
        <row r="139">
          <cell r="A139" t="str">
            <v>12722</v>
          </cell>
          <cell r="B139" t="str">
            <v>2</v>
          </cell>
          <cell r="C139" t="str">
            <v/>
          </cell>
          <cell r="D139" t="str">
            <v>1272</v>
          </cell>
          <cell r="E139">
            <v>106889.7</v>
          </cell>
        </row>
        <row r="140">
          <cell r="A140" t="str">
            <v>12732</v>
          </cell>
          <cell r="B140" t="str">
            <v>2</v>
          </cell>
          <cell r="C140" t="str">
            <v/>
          </cell>
          <cell r="D140" t="str">
            <v>1273</v>
          </cell>
          <cell r="E140">
            <v>62961.600000000006</v>
          </cell>
        </row>
        <row r="141">
          <cell r="A141" t="str">
            <v>12742</v>
          </cell>
          <cell r="B141" t="str">
            <v>2</v>
          </cell>
          <cell r="C141" t="str">
            <v/>
          </cell>
          <cell r="D141" t="str">
            <v>1274</v>
          </cell>
          <cell r="E141">
            <v>0</v>
          </cell>
        </row>
        <row r="142">
          <cell r="A142" t="str">
            <v>12812</v>
          </cell>
          <cell r="B142" t="str">
            <v>2</v>
          </cell>
          <cell r="C142" t="str">
            <v/>
          </cell>
          <cell r="D142" t="str">
            <v>1281</v>
          </cell>
          <cell r="E142">
            <v>0</v>
          </cell>
        </row>
        <row r="143">
          <cell r="A143" t="str">
            <v>12822</v>
          </cell>
          <cell r="B143" t="str">
            <v>2</v>
          </cell>
          <cell r="C143" t="str">
            <v/>
          </cell>
          <cell r="D143" t="str">
            <v>1282</v>
          </cell>
          <cell r="E143">
            <v>0</v>
          </cell>
        </row>
        <row r="144">
          <cell r="A144" t="str">
            <v>12912</v>
          </cell>
          <cell r="B144" t="str">
            <v>2</v>
          </cell>
          <cell r="C144" t="str">
            <v/>
          </cell>
          <cell r="D144" t="str">
            <v>1291</v>
          </cell>
          <cell r="E144">
            <v>0</v>
          </cell>
        </row>
        <row r="145">
          <cell r="A145" t="str">
            <v>13112</v>
          </cell>
          <cell r="B145" t="str">
            <v>2</v>
          </cell>
          <cell r="C145" t="str">
            <v/>
          </cell>
          <cell r="D145" t="str">
            <v>1311</v>
          </cell>
          <cell r="E145">
            <v>37183.72</v>
          </cell>
        </row>
        <row r="146">
          <cell r="A146" t="str">
            <v>13212</v>
          </cell>
          <cell r="B146" t="str">
            <v>2</v>
          </cell>
          <cell r="C146" t="str">
            <v/>
          </cell>
          <cell r="D146" t="str">
            <v>1321</v>
          </cell>
          <cell r="E146">
            <v>0</v>
          </cell>
        </row>
        <row r="147">
          <cell r="A147" t="str">
            <v>13312</v>
          </cell>
          <cell r="B147" t="str">
            <v>2</v>
          </cell>
          <cell r="C147" t="str">
            <v/>
          </cell>
          <cell r="D147" t="str">
            <v>1331</v>
          </cell>
          <cell r="E147">
            <v>31365.29</v>
          </cell>
        </row>
        <row r="148">
          <cell r="A148" t="str">
            <v>13612</v>
          </cell>
          <cell r="B148" t="str">
            <v>2</v>
          </cell>
          <cell r="C148" t="str">
            <v/>
          </cell>
          <cell r="D148" t="str">
            <v>1361</v>
          </cell>
          <cell r="E148">
            <v>0</v>
          </cell>
        </row>
        <row r="149">
          <cell r="A149" t="str">
            <v>13912</v>
          </cell>
          <cell r="B149" t="str">
            <v>2</v>
          </cell>
          <cell r="C149" t="str">
            <v/>
          </cell>
          <cell r="D149" t="str">
            <v>1391</v>
          </cell>
          <cell r="E149">
            <v>0</v>
          </cell>
        </row>
        <row r="150">
          <cell r="A150" t="str">
            <v>14112</v>
          </cell>
          <cell r="B150" t="str">
            <v>2</v>
          </cell>
          <cell r="C150" t="str">
            <v/>
          </cell>
          <cell r="D150" t="str">
            <v>1411</v>
          </cell>
          <cell r="E150">
            <v>0</v>
          </cell>
        </row>
        <row r="151">
          <cell r="A151" t="str">
            <v>14122</v>
          </cell>
          <cell r="B151" t="str">
            <v>2</v>
          </cell>
          <cell r="C151" t="str">
            <v/>
          </cell>
          <cell r="D151" t="str">
            <v>1412</v>
          </cell>
          <cell r="E151">
            <v>1297.78</v>
          </cell>
        </row>
        <row r="152">
          <cell r="A152" t="str">
            <v>14212</v>
          </cell>
          <cell r="B152" t="str">
            <v>2</v>
          </cell>
          <cell r="C152" t="str">
            <v/>
          </cell>
          <cell r="D152" t="str">
            <v>1421</v>
          </cell>
          <cell r="E152">
            <v>0</v>
          </cell>
        </row>
        <row r="153">
          <cell r="A153" t="str">
            <v>14222</v>
          </cell>
          <cell r="B153" t="str">
            <v>2</v>
          </cell>
          <cell r="C153" t="str">
            <v/>
          </cell>
          <cell r="D153" t="str">
            <v>1422</v>
          </cell>
          <cell r="E153">
            <v>0</v>
          </cell>
        </row>
        <row r="154">
          <cell r="A154" t="str">
            <v>14312</v>
          </cell>
          <cell r="B154" t="str">
            <v>2</v>
          </cell>
          <cell r="C154" t="str">
            <v/>
          </cell>
          <cell r="D154" t="str">
            <v>1431</v>
          </cell>
          <cell r="E154">
            <v>0</v>
          </cell>
        </row>
        <row r="155">
          <cell r="A155" t="str">
            <v>14412</v>
          </cell>
          <cell r="B155" t="str">
            <v>2</v>
          </cell>
          <cell r="C155" t="str">
            <v/>
          </cell>
          <cell r="D155" t="str">
            <v>1441</v>
          </cell>
          <cell r="E155">
            <v>0</v>
          </cell>
        </row>
        <row r="156">
          <cell r="A156" t="str">
            <v>14512</v>
          </cell>
          <cell r="B156" t="str">
            <v>2</v>
          </cell>
          <cell r="C156" t="str">
            <v/>
          </cell>
          <cell r="D156" t="str">
            <v>1451</v>
          </cell>
          <cell r="E156">
            <v>0</v>
          </cell>
        </row>
        <row r="157">
          <cell r="A157" t="str">
            <v>14612</v>
          </cell>
          <cell r="B157" t="str">
            <v>2</v>
          </cell>
          <cell r="C157" t="str">
            <v/>
          </cell>
          <cell r="D157" t="str">
            <v>1461</v>
          </cell>
          <cell r="E157">
            <v>0</v>
          </cell>
        </row>
        <row r="158">
          <cell r="A158" t="str">
            <v>14712</v>
          </cell>
          <cell r="B158" t="str">
            <v>2</v>
          </cell>
          <cell r="C158" t="str">
            <v/>
          </cell>
          <cell r="D158" t="str">
            <v>1471</v>
          </cell>
          <cell r="E158">
            <v>515537.05000000005</v>
          </cell>
        </row>
        <row r="159">
          <cell r="A159" t="str">
            <v>14812</v>
          </cell>
          <cell r="B159" t="str">
            <v>2</v>
          </cell>
          <cell r="C159" t="str">
            <v/>
          </cell>
          <cell r="D159" t="str">
            <v>1481</v>
          </cell>
          <cell r="E159">
            <v>0</v>
          </cell>
        </row>
        <row r="160">
          <cell r="A160" t="str">
            <v>14822</v>
          </cell>
          <cell r="B160" t="str">
            <v>2</v>
          </cell>
          <cell r="C160" t="str">
            <v/>
          </cell>
          <cell r="D160" t="str">
            <v>1482</v>
          </cell>
          <cell r="E160">
            <v>0</v>
          </cell>
        </row>
        <row r="161">
          <cell r="A161" t="str">
            <v>14832</v>
          </cell>
          <cell r="B161" t="str">
            <v>2</v>
          </cell>
          <cell r="C161" t="str">
            <v/>
          </cell>
          <cell r="D161" t="str">
            <v>1483</v>
          </cell>
          <cell r="E161">
            <v>0</v>
          </cell>
        </row>
        <row r="162">
          <cell r="A162" t="str">
            <v>14842</v>
          </cell>
          <cell r="B162" t="str">
            <v>2</v>
          </cell>
          <cell r="C162" t="str">
            <v/>
          </cell>
          <cell r="D162" t="str">
            <v>1484</v>
          </cell>
          <cell r="E162">
            <v>0</v>
          </cell>
        </row>
        <row r="163">
          <cell r="A163" t="str">
            <v>14852</v>
          </cell>
          <cell r="B163" t="str">
            <v>2</v>
          </cell>
          <cell r="C163" t="str">
            <v/>
          </cell>
          <cell r="D163" t="str">
            <v>1485</v>
          </cell>
          <cell r="E163">
            <v>0</v>
          </cell>
        </row>
        <row r="164">
          <cell r="A164" t="str">
            <v>14912</v>
          </cell>
          <cell r="B164" t="str">
            <v>2</v>
          </cell>
          <cell r="C164" t="str">
            <v/>
          </cell>
          <cell r="D164" t="str">
            <v>1491</v>
          </cell>
          <cell r="E164">
            <v>0</v>
          </cell>
        </row>
        <row r="165">
          <cell r="A165" t="str">
            <v>16112</v>
          </cell>
          <cell r="B165" t="str">
            <v>2</v>
          </cell>
          <cell r="C165" t="str">
            <v/>
          </cell>
          <cell r="D165" t="str">
            <v>1611</v>
          </cell>
          <cell r="E165">
            <v>17248.399999999998</v>
          </cell>
        </row>
        <row r="166">
          <cell r="A166" t="str">
            <v>16212</v>
          </cell>
          <cell r="B166" t="str">
            <v>2</v>
          </cell>
          <cell r="C166" t="str">
            <v/>
          </cell>
          <cell r="D166" t="str">
            <v>1621</v>
          </cell>
          <cell r="E166">
            <v>0</v>
          </cell>
        </row>
        <row r="167">
          <cell r="A167" t="str">
            <v>16312</v>
          </cell>
          <cell r="B167" t="str">
            <v>2</v>
          </cell>
          <cell r="C167" t="str">
            <v/>
          </cell>
          <cell r="D167" t="str">
            <v>1631</v>
          </cell>
          <cell r="E167">
            <v>0</v>
          </cell>
        </row>
        <row r="168">
          <cell r="A168" t="str">
            <v>16322</v>
          </cell>
          <cell r="B168" t="str">
            <v>2</v>
          </cell>
          <cell r="C168" t="str">
            <v/>
          </cell>
          <cell r="D168" t="str">
            <v>1632</v>
          </cell>
          <cell r="E168">
            <v>0</v>
          </cell>
        </row>
        <row r="169">
          <cell r="A169" t="str">
            <v>16412</v>
          </cell>
          <cell r="B169" t="str">
            <v>2</v>
          </cell>
          <cell r="C169" t="str">
            <v/>
          </cell>
          <cell r="D169" t="str">
            <v>1641</v>
          </cell>
          <cell r="E169">
            <v>18934.699999999997</v>
          </cell>
        </row>
        <row r="170">
          <cell r="A170" t="str">
            <v>16512</v>
          </cell>
          <cell r="B170" t="str">
            <v>2</v>
          </cell>
          <cell r="C170" t="str">
            <v/>
          </cell>
          <cell r="D170" t="str">
            <v>1651</v>
          </cell>
          <cell r="E170">
            <v>0</v>
          </cell>
        </row>
        <row r="171">
          <cell r="A171" t="str">
            <v>16612</v>
          </cell>
          <cell r="B171" t="str">
            <v>2</v>
          </cell>
          <cell r="C171" t="str">
            <v/>
          </cell>
          <cell r="D171" t="str">
            <v>1661</v>
          </cell>
          <cell r="E171">
            <v>371967.76999999996</v>
          </cell>
        </row>
        <row r="172">
          <cell r="A172" t="str">
            <v>16912</v>
          </cell>
          <cell r="B172" t="str">
            <v>2</v>
          </cell>
          <cell r="C172" t="str">
            <v/>
          </cell>
          <cell r="D172" t="str">
            <v>1691</v>
          </cell>
          <cell r="E172">
            <v>0</v>
          </cell>
        </row>
        <row r="173">
          <cell r="A173" t="str">
            <v>18112</v>
          </cell>
          <cell r="B173" t="str">
            <v>2</v>
          </cell>
          <cell r="C173" t="str">
            <v/>
          </cell>
          <cell r="D173" t="str">
            <v>1811</v>
          </cell>
          <cell r="E173">
            <v>0</v>
          </cell>
        </row>
        <row r="174">
          <cell r="A174" t="str">
            <v>18212</v>
          </cell>
          <cell r="B174" t="str">
            <v>2</v>
          </cell>
          <cell r="C174" t="str">
            <v/>
          </cell>
          <cell r="D174" t="str">
            <v>1821</v>
          </cell>
          <cell r="E174">
            <v>0</v>
          </cell>
        </row>
        <row r="175">
          <cell r="A175" t="str">
            <v>18222</v>
          </cell>
          <cell r="B175" t="str">
            <v>2</v>
          </cell>
          <cell r="C175" t="str">
            <v/>
          </cell>
          <cell r="D175" t="str">
            <v>1822</v>
          </cell>
          <cell r="E175">
            <v>1567.8700000000001</v>
          </cell>
        </row>
        <row r="176">
          <cell r="A176" t="str">
            <v>18232</v>
          </cell>
          <cell r="B176" t="str">
            <v>2</v>
          </cell>
          <cell r="C176" t="str">
            <v/>
          </cell>
          <cell r="D176" t="str">
            <v>1823</v>
          </cell>
          <cell r="E176">
            <v>0</v>
          </cell>
        </row>
        <row r="177">
          <cell r="A177" t="str">
            <v>18312</v>
          </cell>
          <cell r="B177" t="str">
            <v>2</v>
          </cell>
          <cell r="C177" t="str">
            <v/>
          </cell>
          <cell r="D177" t="str">
            <v>1831</v>
          </cell>
          <cell r="E177">
            <v>0</v>
          </cell>
        </row>
        <row r="178">
          <cell r="A178" t="str">
            <v>18412</v>
          </cell>
          <cell r="B178" t="str">
            <v>2</v>
          </cell>
          <cell r="C178" t="str">
            <v/>
          </cell>
          <cell r="D178" t="str">
            <v>1841</v>
          </cell>
          <cell r="E178">
            <v>0</v>
          </cell>
        </row>
        <row r="179">
          <cell r="A179" t="str">
            <v>18512</v>
          </cell>
          <cell r="B179" t="str">
            <v>2</v>
          </cell>
          <cell r="C179" t="str">
            <v/>
          </cell>
          <cell r="D179" t="str">
            <v>1851</v>
          </cell>
          <cell r="E179">
            <v>0</v>
          </cell>
        </row>
        <row r="180">
          <cell r="A180" t="str">
            <v>18912</v>
          </cell>
          <cell r="B180" t="str">
            <v>2</v>
          </cell>
          <cell r="C180" t="str">
            <v/>
          </cell>
          <cell r="D180" t="str">
            <v>1891</v>
          </cell>
          <cell r="E180">
            <v>0</v>
          </cell>
        </row>
        <row r="181">
          <cell r="A181" t="str">
            <v>19112</v>
          </cell>
          <cell r="B181" t="str">
            <v>2</v>
          </cell>
          <cell r="C181" t="str">
            <v/>
          </cell>
          <cell r="D181" t="str">
            <v>1911</v>
          </cell>
          <cell r="E181">
            <v>0</v>
          </cell>
        </row>
        <row r="182">
          <cell r="A182" t="str">
            <v>19212</v>
          </cell>
          <cell r="B182" t="str">
            <v>2</v>
          </cell>
          <cell r="C182" t="str">
            <v/>
          </cell>
          <cell r="D182" t="str">
            <v>1921</v>
          </cell>
          <cell r="E182">
            <v>0</v>
          </cell>
        </row>
        <row r="183">
          <cell r="A183" t="str">
            <v>19312</v>
          </cell>
          <cell r="B183" t="str">
            <v>2</v>
          </cell>
          <cell r="C183" t="str">
            <v/>
          </cell>
          <cell r="D183" t="str">
            <v>1931</v>
          </cell>
          <cell r="E183">
            <v>0</v>
          </cell>
        </row>
        <row r="184">
          <cell r="A184" t="str">
            <v>19412</v>
          </cell>
          <cell r="B184" t="str">
            <v>2</v>
          </cell>
          <cell r="C184" t="str">
            <v/>
          </cell>
          <cell r="D184" t="str">
            <v>1941</v>
          </cell>
          <cell r="E184">
            <v>0</v>
          </cell>
        </row>
        <row r="185">
          <cell r="A185" t="str">
            <v>19512</v>
          </cell>
          <cell r="B185" t="str">
            <v>2</v>
          </cell>
          <cell r="C185" t="str">
            <v/>
          </cell>
          <cell r="D185" t="str">
            <v>1951</v>
          </cell>
          <cell r="E185">
            <v>0</v>
          </cell>
        </row>
        <row r="186">
          <cell r="A186" t="str">
            <v>19612</v>
          </cell>
          <cell r="B186" t="str">
            <v>2</v>
          </cell>
          <cell r="C186" t="str">
            <v/>
          </cell>
          <cell r="D186" t="str">
            <v>1961</v>
          </cell>
          <cell r="E186">
            <v>0</v>
          </cell>
        </row>
        <row r="187">
          <cell r="A187" t="str">
            <v>19912</v>
          </cell>
          <cell r="B187" t="str">
            <v>2</v>
          </cell>
          <cell r="C187" t="str">
            <v/>
          </cell>
          <cell r="D187" t="str">
            <v>1991</v>
          </cell>
          <cell r="E187">
            <v>-119099.58</v>
          </cell>
        </row>
        <row r="188">
          <cell r="A188" t="str">
            <v>50622</v>
          </cell>
          <cell r="B188" t="str">
            <v>2</v>
          </cell>
          <cell r="C188" t="str">
            <v/>
          </cell>
          <cell r="D188" t="str">
            <v>5062</v>
          </cell>
          <cell r="E188">
            <v>0</v>
          </cell>
        </row>
        <row r="189">
          <cell r="A189" t="str">
            <v>50632</v>
          </cell>
          <cell r="B189" t="str">
            <v>2</v>
          </cell>
          <cell r="C189" t="str">
            <v/>
          </cell>
          <cell r="D189" t="str">
            <v>5063</v>
          </cell>
          <cell r="E189">
            <v>0</v>
          </cell>
        </row>
        <row r="190">
          <cell r="A190" t="str">
            <v>50642</v>
          </cell>
          <cell r="B190" t="str">
            <v>2</v>
          </cell>
          <cell r="C190" t="str">
            <v/>
          </cell>
          <cell r="D190" t="str">
            <v>5064</v>
          </cell>
          <cell r="E190">
            <v>0</v>
          </cell>
        </row>
        <row r="191">
          <cell r="A191" t="str">
            <v>50722</v>
          </cell>
          <cell r="B191" t="str">
            <v>2</v>
          </cell>
          <cell r="C191" t="str">
            <v/>
          </cell>
          <cell r="D191" t="str">
            <v>5072</v>
          </cell>
          <cell r="E191">
            <v>0</v>
          </cell>
        </row>
        <row r="192">
          <cell r="A192" t="str">
            <v>50732</v>
          </cell>
          <cell r="B192" t="str">
            <v>2</v>
          </cell>
          <cell r="C192" t="str">
            <v/>
          </cell>
          <cell r="D192" t="str">
            <v>5073</v>
          </cell>
          <cell r="E192">
            <v>0</v>
          </cell>
        </row>
        <row r="193">
          <cell r="A193" t="str">
            <v>50812</v>
          </cell>
          <cell r="B193" t="str">
            <v>2</v>
          </cell>
          <cell r="C193" t="str">
            <v/>
          </cell>
          <cell r="D193" t="str">
            <v>5081</v>
          </cell>
          <cell r="E193">
            <v>0</v>
          </cell>
        </row>
        <row r="194">
          <cell r="A194" t="str">
            <v>50852</v>
          </cell>
          <cell r="B194" t="str">
            <v>2</v>
          </cell>
          <cell r="C194" t="str">
            <v/>
          </cell>
          <cell r="D194" t="str">
            <v>5085</v>
          </cell>
          <cell r="E194">
            <v>0</v>
          </cell>
        </row>
        <row r="195">
          <cell r="A195" t="str">
            <v>50912</v>
          </cell>
          <cell r="B195" t="str">
            <v>2</v>
          </cell>
          <cell r="C195" t="str">
            <v/>
          </cell>
          <cell r="D195" t="str">
            <v>5091</v>
          </cell>
          <cell r="E195">
            <v>0</v>
          </cell>
        </row>
        <row r="196">
          <cell r="A196" t="str">
            <v>50952</v>
          </cell>
          <cell r="B196" t="str">
            <v>2</v>
          </cell>
          <cell r="C196" t="str">
            <v/>
          </cell>
          <cell r="D196" t="str">
            <v>5095</v>
          </cell>
          <cell r="E196">
            <v>0</v>
          </cell>
        </row>
        <row r="197">
          <cell r="A197" t="str">
            <v>95112</v>
          </cell>
          <cell r="B197" t="str">
            <v>2</v>
          </cell>
          <cell r="C197" t="str">
            <v/>
          </cell>
          <cell r="D197" t="str">
            <v>9511</v>
          </cell>
          <cell r="E197">
            <v>0</v>
          </cell>
        </row>
        <row r="198">
          <cell r="A198" t="str">
            <v>95212</v>
          </cell>
          <cell r="B198" t="str">
            <v>2</v>
          </cell>
          <cell r="C198" t="str">
            <v/>
          </cell>
          <cell r="D198" t="str">
            <v>9521</v>
          </cell>
          <cell r="E198">
            <v>0</v>
          </cell>
        </row>
        <row r="199">
          <cell r="A199" t="str">
            <v>95312</v>
          </cell>
          <cell r="B199" t="str">
            <v>2</v>
          </cell>
          <cell r="C199" t="str">
            <v/>
          </cell>
          <cell r="D199" t="str">
            <v>9531</v>
          </cell>
          <cell r="E199">
            <v>0</v>
          </cell>
        </row>
        <row r="200">
          <cell r="A200" t="str">
            <v>95412</v>
          </cell>
          <cell r="B200" t="str">
            <v>2</v>
          </cell>
          <cell r="C200" t="str">
            <v/>
          </cell>
          <cell r="D200" t="str">
            <v>9541</v>
          </cell>
          <cell r="E200">
            <v>0</v>
          </cell>
        </row>
        <row r="201">
          <cell r="A201" t="str">
            <v>95512</v>
          </cell>
          <cell r="B201" t="str">
            <v>2</v>
          </cell>
          <cell r="C201" t="str">
            <v/>
          </cell>
          <cell r="D201" t="str">
            <v>9551</v>
          </cell>
          <cell r="E201">
            <v>0</v>
          </cell>
        </row>
        <row r="202">
          <cell r="A202" t="str">
            <v>96112</v>
          </cell>
          <cell r="B202" t="str">
            <v>2</v>
          </cell>
          <cell r="C202" t="str">
            <v/>
          </cell>
          <cell r="D202" t="str">
            <v>9611</v>
          </cell>
          <cell r="E202">
            <v>201236.97</v>
          </cell>
        </row>
        <row r="203">
          <cell r="A203" t="str">
            <v>96212</v>
          </cell>
          <cell r="B203" t="str">
            <v>2</v>
          </cell>
          <cell r="C203" t="str">
            <v/>
          </cell>
          <cell r="D203" t="str">
            <v>9621</v>
          </cell>
          <cell r="E203">
            <v>0</v>
          </cell>
        </row>
        <row r="204">
          <cell r="A204" t="str">
            <v>96312</v>
          </cell>
          <cell r="B204" t="str">
            <v>2</v>
          </cell>
          <cell r="C204" t="str">
            <v/>
          </cell>
          <cell r="D204" t="str">
            <v>9631</v>
          </cell>
          <cell r="E204">
            <v>4.5474735088646412E-13</v>
          </cell>
        </row>
        <row r="205">
          <cell r="A205" t="str">
            <v>98112</v>
          </cell>
          <cell r="B205" t="str">
            <v>2</v>
          </cell>
          <cell r="C205" t="str">
            <v/>
          </cell>
          <cell r="D205" t="str">
            <v>9811</v>
          </cell>
          <cell r="E205">
            <v>0</v>
          </cell>
        </row>
        <row r="206">
          <cell r="A206" t="str">
            <v>0</v>
          </cell>
          <cell r="B206" t="str">
            <v>0</v>
          </cell>
          <cell r="C206" t="str">
            <v/>
          </cell>
          <cell r="D206" t="str">
            <v/>
          </cell>
          <cell r="E206">
            <v>6871548.370000001</v>
          </cell>
        </row>
        <row r="207">
          <cell r="A207" t="str">
            <v>10113</v>
          </cell>
          <cell r="B207" t="str">
            <v>3</v>
          </cell>
          <cell r="C207" t="str">
            <v/>
          </cell>
          <cell r="D207" t="str">
            <v>1011</v>
          </cell>
          <cell r="E207">
            <v>3907.8500000000004</v>
          </cell>
        </row>
        <row r="208">
          <cell r="A208" t="str">
            <v>10123</v>
          </cell>
          <cell r="B208" t="str">
            <v>3</v>
          </cell>
          <cell r="C208" t="str">
            <v/>
          </cell>
          <cell r="D208" t="str">
            <v>1012</v>
          </cell>
          <cell r="E208">
            <v>0</v>
          </cell>
        </row>
        <row r="209">
          <cell r="A209" t="str">
            <v>10133</v>
          </cell>
          <cell r="B209" t="str">
            <v>3</v>
          </cell>
          <cell r="C209" t="str">
            <v/>
          </cell>
          <cell r="D209" t="str">
            <v>1013</v>
          </cell>
          <cell r="E209">
            <v>0</v>
          </cell>
        </row>
        <row r="210">
          <cell r="A210" t="str">
            <v>10143</v>
          </cell>
          <cell r="B210" t="str">
            <v>3</v>
          </cell>
          <cell r="C210" t="str">
            <v/>
          </cell>
          <cell r="D210" t="str">
            <v>1014</v>
          </cell>
          <cell r="E210">
            <v>0</v>
          </cell>
        </row>
        <row r="211">
          <cell r="A211" t="str">
            <v>10153</v>
          </cell>
          <cell r="B211" t="str">
            <v>3</v>
          </cell>
          <cell r="C211" t="str">
            <v/>
          </cell>
          <cell r="D211" t="str">
            <v>1015</v>
          </cell>
          <cell r="E211">
            <v>0</v>
          </cell>
        </row>
        <row r="212">
          <cell r="A212" t="str">
            <v>10163</v>
          </cell>
          <cell r="B212" t="str">
            <v>3</v>
          </cell>
          <cell r="C212" t="str">
            <v/>
          </cell>
          <cell r="D212" t="str">
            <v>1016</v>
          </cell>
          <cell r="E212">
            <v>543305.39000000013</v>
          </cell>
        </row>
        <row r="213">
          <cell r="A213" t="str">
            <v>10173</v>
          </cell>
          <cell r="B213" t="str">
            <v>3</v>
          </cell>
          <cell r="C213" t="str">
            <v/>
          </cell>
          <cell r="D213" t="str">
            <v>1017</v>
          </cell>
          <cell r="E213">
            <v>0</v>
          </cell>
        </row>
        <row r="214">
          <cell r="A214" t="str">
            <v>10183</v>
          </cell>
          <cell r="B214" t="str">
            <v>3</v>
          </cell>
          <cell r="C214" t="str">
            <v/>
          </cell>
          <cell r="D214" t="str">
            <v>1018</v>
          </cell>
          <cell r="E214">
            <v>0</v>
          </cell>
        </row>
        <row r="215">
          <cell r="A215" t="str">
            <v>10213</v>
          </cell>
          <cell r="B215" t="str">
            <v>3</v>
          </cell>
          <cell r="C215" t="str">
            <v/>
          </cell>
          <cell r="D215" t="str">
            <v>1021</v>
          </cell>
          <cell r="E215">
            <v>139857.06</v>
          </cell>
        </row>
        <row r="216">
          <cell r="A216" t="str">
            <v>10223</v>
          </cell>
          <cell r="B216" t="str">
            <v>3</v>
          </cell>
          <cell r="C216" t="str">
            <v/>
          </cell>
          <cell r="D216" t="str">
            <v>1022</v>
          </cell>
          <cell r="E216">
            <v>261572.33999999997</v>
          </cell>
        </row>
        <row r="217">
          <cell r="A217" t="str">
            <v>10233</v>
          </cell>
          <cell r="B217" t="str">
            <v>3</v>
          </cell>
          <cell r="C217" t="str">
            <v/>
          </cell>
          <cell r="D217" t="str">
            <v>1023</v>
          </cell>
          <cell r="E217">
            <v>0</v>
          </cell>
        </row>
        <row r="218">
          <cell r="A218" t="str">
            <v>10313</v>
          </cell>
          <cell r="B218" t="str">
            <v>3</v>
          </cell>
          <cell r="C218" t="str">
            <v/>
          </cell>
          <cell r="D218" t="str">
            <v>1031</v>
          </cell>
          <cell r="E218">
            <v>929.6099999999999</v>
          </cell>
        </row>
        <row r="219">
          <cell r="A219" t="str">
            <v>10413</v>
          </cell>
          <cell r="B219" t="str">
            <v>3</v>
          </cell>
          <cell r="C219" t="str">
            <v/>
          </cell>
          <cell r="D219" t="str">
            <v>1041</v>
          </cell>
          <cell r="E219">
            <v>928440.19000000006</v>
          </cell>
        </row>
        <row r="220">
          <cell r="A220" t="str">
            <v>10423</v>
          </cell>
          <cell r="B220" t="str">
            <v>3</v>
          </cell>
          <cell r="C220" t="str">
            <v/>
          </cell>
          <cell r="D220" t="str">
            <v>1042</v>
          </cell>
          <cell r="E220">
            <v>0</v>
          </cell>
        </row>
        <row r="221">
          <cell r="A221" t="str">
            <v>10433</v>
          </cell>
          <cell r="B221" t="str">
            <v>3</v>
          </cell>
          <cell r="C221" t="str">
            <v/>
          </cell>
          <cell r="D221" t="str">
            <v>1043</v>
          </cell>
          <cell r="E221">
            <v>0</v>
          </cell>
        </row>
        <row r="222">
          <cell r="A222" t="str">
            <v>10443</v>
          </cell>
          <cell r="B222" t="str">
            <v>3</v>
          </cell>
          <cell r="C222" t="str">
            <v/>
          </cell>
          <cell r="D222" t="str">
            <v>1044</v>
          </cell>
          <cell r="E222">
            <v>0</v>
          </cell>
        </row>
        <row r="223">
          <cell r="A223" t="str">
            <v>10453</v>
          </cell>
          <cell r="B223" t="str">
            <v>3</v>
          </cell>
          <cell r="C223" t="str">
            <v/>
          </cell>
          <cell r="D223" t="str">
            <v>1045</v>
          </cell>
          <cell r="E223">
            <v>0</v>
          </cell>
        </row>
        <row r="224">
          <cell r="A224" t="str">
            <v>10513</v>
          </cell>
          <cell r="B224" t="str">
            <v>3</v>
          </cell>
          <cell r="C224" t="str">
            <v/>
          </cell>
          <cell r="D224" t="str">
            <v>1051</v>
          </cell>
          <cell r="E224">
            <v>0</v>
          </cell>
        </row>
        <row r="225">
          <cell r="A225" t="str">
            <v>10523</v>
          </cell>
          <cell r="B225" t="str">
            <v>3</v>
          </cell>
          <cell r="C225" t="str">
            <v/>
          </cell>
          <cell r="D225" t="str">
            <v>1052</v>
          </cell>
          <cell r="E225">
            <v>0</v>
          </cell>
        </row>
        <row r="226">
          <cell r="A226" t="str">
            <v>10613</v>
          </cell>
          <cell r="B226" t="str">
            <v>3</v>
          </cell>
          <cell r="C226" t="str">
            <v/>
          </cell>
          <cell r="D226" t="str">
            <v>1061</v>
          </cell>
          <cell r="E226">
            <v>846.52</v>
          </cell>
        </row>
        <row r="227">
          <cell r="A227" t="str">
            <v>10623</v>
          </cell>
          <cell r="B227" t="str">
            <v>3</v>
          </cell>
          <cell r="C227" t="str">
            <v/>
          </cell>
          <cell r="D227" t="str">
            <v>1062</v>
          </cell>
          <cell r="E227">
            <v>0</v>
          </cell>
        </row>
        <row r="228">
          <cell r="A228" t="str">
            <v>10713</v>
          </cell>
          <cell r="B228" t="str">
            <v>3</v>
          </cell>
          <cell r="C228" t="str">
            <v/>
          </cell>
          <cell r="D228" t="str">
            <v>1071</v>
          </cell>
          <cell r="E228">
            <v>334939.59999999992</v>
          </cell>
        </row>
        <row r="229">
          <cell r="A229" t="str">
            <v>10723</v>
          </cell>
          <cell r="B229" t="str">
            <v>3</v>
          </cell>
          <cell r="C229" t="str">
            <v/>
          </cell>
          <cell r="D229" t="str">
            <v>1072</v>
          </cell>
          <cell r="E229">
            <v>455141.06000000006</v>
          </cell>
        </row>
        <row r="230">
          <cell r="A230" t="str">
            <v>10813</v>
          </cell>
          <cell r="B230" t="str">
            <v>3</v>
          </cell>
          <cell r="C230" t="str">
            <v/>
          </cell>
          <cell r="D230" t="str">
            <v>1081</v>
          </cell>
          <cell r="E230">
            <v>0</v>
          </cell>
        </row>
        <row r="231">
          <cell r="A231" t="str">
            <v>10913</v>
          </cell>
          <cell r="B231" t="str">
            <v>3</v>
          </cell>
          <cell r="C231" t="str">
            <v/>
          </cell>
          <cell r="D231" t="str">
            <v>1091</v>
          </cell>
          <cell r="E231">
            <v>-0.3</v>
          </cell>
        </row>
        <row r="232">
          <cell r="A232" t="str">
            <v>11113</v>
          </cell>
          <cell r="B232" t="str">
            <v>3</v>
          </cell>
          <cell r="C232" t="str">
            <v/>
          </cell>
          <cell r="D232" t="str">
            <v>1111</v>
          </cell>
          <cell r="E232">
            <v>0</v>
          </cell>
        </row>
        <row r="233">
          <cell r="A233" t="str">
            <v>11123</v>
          </cell>
          <cell r="B233" t="str">
            <v>3</v>
          </cell>
          <cell r="C233" t="str">
            <v/>
          </cell>
          <cell r="D233" t="str">
            <v>1112</v>
          </cell>
          <cell r="E233">
            <v>9074.09</v>
          </cell>
        </row>
        <row r="234">
          <cell r="A234" t="str">
            <v>11213</v>
          </cell>
          <cell r="B234" t="str">
            <v>3</v>
          </cell>
          <cell r="C234" t="str">
            <v/>
          </cell>
          <cell r="D234" t="str">
            <v>1121</v>
          </cell>
          <cell r="E234">
            <v>0</v>
          </cell>
        </row>
        <row r="235">
          <cell r="A235" t="str">
            <v>11313</v>
          </cell>
          <cell r="B235" t="str">
            <v>3</v>
          </cell>
          <cell r="C235" t="str">
            <v/>
          </cell>
          <cell r="D235" t="str">
            <v>1131</v>
          </cell>
          <cell r="E235">
            <v>0</v>
          </cell>
        </row>
        <row r="236">
          <cell r="A236" t="str">
            <v>11323</v>
          </cell>
          <cell r="B236" t="str">
            <v>3</v>
          </cell>
          <cell r="C236" t="str">
            <v/>
          </cell>
          <cell r="D236" t="str">
            <v>1132</v>
          </cell>
          <cell r="E236">
            <v>4.6400000000000006</v>
          </cell>
        </row>
        <row r="237">
          <cell r="A237" t="str">
            <v>11413</v>
          </cell>
          <cell r="B237" t="str">
            <v>3</v>
          </cell>
          <cell r="C237" t="str">
            <v/>
          </cell>
          <cell r="D237" t="str">
            <v>1141</v>
          </cell>
          <cell r="E237">
            <v>5.67</v>
          </cell>
        </row>
        <row r="238">
          <cell r="A238" t="str">
            <v>11423</v>
          </cell>
          <cell r="B238" t="str">
            <v>3</v>
          </cell>
          <cell r="C238" t="str">
            <v/>
          </cell>
          <cell r="D238" t="str">
            <v>1142</v>
          </cell>
          <cell r="E238">
            <v>0</v>
          </cell>
        </row>
        <row r="239">
          <cell r="A239" t="str">
            <v>11433</v>
          </cell>
          <cell r="B239" t="str">
            <v>3</v>
          </cell>
          <cell r="C239" t="str">
            <v/>
          </cell>
          <cell r="D239" t="str">
            <v>1143</v>
          </cell>
          <cell r="E239">
            <v>45.910000000000004</v>
          </cell>
        </row>
        <row r="240">
          <cell r="A240" t="str">
            <v>12713</v>
          </cell>
          <cell r="B240" t="str">
            <v>3</v>
          </cell>
          <cell r="C240" t="str">
            <v/>
          </cell>
          <cell r="D240" t="str">
            <v>1271</v>
          </cell>
          <cell r="E240">
            <v>0</v>
          </cell>
        </row>
        <row r="241">
          <cell r="A241" t="str">
            <v>12723</v>
          </cell>
          <cell r="B241" t="str">
            <v>3</v>
          </cell>
          <cell r="C241" t="str">
            <v/>
          </cell>
          <cell r="D241" t="str">
            <v>1272</v>
          </cell>
          <cell r="E241">
            <v>0</v>
          </cell>
        </row>
        <row r="242">
          <cell r="A242" t="str">
            <v>12733</v>
          </cell>
          <cell r="B242" t="str">
            <v>3</v>
          </cell>
          <cell r="C242" t="str">
            <v/>
          </cell>
          <cell r="D242" t="str">
            <v>1273</v>
          </cell>
          <cell r="E242">
            <v>0</v>
          </cell>
        </row>
        <row r="243">
          <cell r="A243" t="str">
            <v>12743</v>
          </cell>
          <cell r="B243" t="str">
            <v>3</v>
          </cell>
          <cell r="C243" t="str">
            <v/>
          </cell>
          <cell r="D243" t="str">
            <v>1274</v>
          </cell>
          <cell r="E243">
            <v>0</v>
          </cell>
        </row>
        <row r="244">
          <cell r="A244" t="str">
            <v>12813</v>
          </cell>
          <cell r="B244" t="str">
            <v>3</v>
          </cell>
          <cell r="C244" t="str">
            <v/>
          </cell>
          <cell r="D244" t="str">
            <v>1281</v>
          </cell>
          <cell r="E244">
            <v>545.09999999999991</v>
          </cell>
        </row>
        <row r="245">
          <cell r="A245" t="str">
            <v>12823</v>
          </cell>
          <cell r="B245" t="str">
            <v>3</v>
          </cell>
          <cell r="C245" t="str">
            <v/>
          </cell>
          <cell r="D245" t="str">
            <v>1282</v>
          </cell>
          <cell r="E245">
            <v>0</v>
          </cell>
        </row>
        <row r="246">
          <cell r="A246" t="str">
            <v>12913</v>
          </cell>
          <cell r="B246" t="str">
            <v>3</v>
          </cell>
          <cell r="C246" t="str">
            <v/>
          </cell>
          <cell r="D246" t="str">
            <v>1291</v>
          </cell>
          <cell r="E246">
            <v>0</v>
          </cell>
        </row>
        <row r="247">
          <cell r="A247" t="str">
            <v>13113</v>
          </cell>
          <cell r="B247" t="str">
            <v>3</v>
          </cell>
          <cell r="C247" t="str">
            <v/>
          </cell>
          <cell r="D247" t="str">
            <v>1311</v>
          </cell>
          <cell r="E247">
            <v>0</v>
          </cell>
        </row>
        <row r="248">
          <cell r="A248" t="str">
            <v>13213</v>
          </cell>
          <cell r="B248" t="str">
            <v>3</v>
          </cell>
          <cell r="C248" t="str">
            <v/>
          </cell>
          <cell r="D248" t="str">
            <v>1321</v>
          </cell>
          <cell r="E248">
            <v>0</v>
          </cell>
        </row>
        <row r="249">
          <cell r="A249" t="str">
            <v>13313</v>
          </cell>
          <cell r="B249" t="str">
            <v>3</v>
          </cell>
          <cell r="C249" t="str">
            <v/>
          </cell>
          <cell r="D249" t="str">
            <v>1331</v>
          </cell>
          <cell r="E249">
            <v>21570.12</v>
          </cell>
        </row>
        <row r="250">
          <cell r="A250" t="str">
            <v>13613</v>
          </cell>
          <cell r="B250" t="str">
            <v>3</v>
          </cell>
          <cell r="C250" t="str">
            <v/>
          </cell>
          <cell r="D250" t="str">
            <v>1361</v>
          </cell>
          <cell r="E250">
            <v>0</v>
          </cell>
        </row>
        <row r="251">
          <cell r="A251" t="str">
            <v>13913</v>
          </cell>
          <cell r="B251" t="str">
            <v>3</v>
          </cell>
          <cell r="C251" t="str">
            <v/>
          </cell>
          <cell r="D251" t="str">
            <v>1391</v>
          </cell>
          <cell r="E251">
            <v>0</v>
          </cell>
        </row>
        <row r="252">
          <cell r="A252" t="str">
            <v>14113</v>
          </cell>
          <cell r="B252" t="str">
            <v>3</v>
          </cell>
          <cell r="C252" t="str">
            <v/>
          </cell>
          <cell r="D252" t="str">
            <v>1411</v>
          </cell>
          <cell r="E252">
            <v>437.26</v>
          </cell>
        </row>
        <row r="253">
          <cell r="A253" t="str">
            <v>14123</v>
          </cell>
          <cell r="B253" t="str">
            <v>3</v>
          </cell>
          <cell r="C253" t="str">
            <v/>
          </cell>
          <cell r="D253" t="str">
            <v>1412</v>
          </cell>
          <cell r="E253">
            <v>0</v>
          </cell>
        </row>
        <row r="254">
          <cell r="A254" t="str">
            <v>14213</v>
          </cell>
          <cell r="B254" t="str">
            <v>3</v>
          </cell>
          <cell r="C254" t="str">
            <v/>
          </cell>
          <cell r="D254" t="str">
            <v>1421</v>
          </cell>
          <cell r="E254">
            <v>0</v>
          </cell>
        </row>
        <row r="255">
          <cell r="A255" t="str">
            <v>14223</v>
          </cell>
          <cell r="B255" t="str">
            <v>3</v>
          </cell>
          <cell r="C255" t="str">
            <v/>
          </cell>
          <cell r="D255" t="str">
            <v>1422</v>
          </cell>
          <cell r="E255">
            <v>0</v>
          </cell>
        </row>
        <row r="256">
          <cell r="A256" t="str">
            <v>14313</v>
          </cell>
          <cell r="B256" t="str">
            <v>3</v>
          </cell>
          <cell r="C256" t="str">
            <v/>
          </cell>
          <cell r="D256" t="str">
            <v>1431</v>
          </cell>
          <cell r="E256">
            <v>0</v>
          </cell>
        </row>
        <row r="257">
          <cell r="A257" t="str">
            <v>14413</v>
          </cell>
          <cell r="B257" t="str">
            <v>3</v>
          </cell>
          <cell r="C257" t="str">
            <v/>
          </cell>
          <cell r="D257" t="str">
            <v>1441</v>
          </cell>
          <cell r="E257">
            <v>0</v>
          </cell>
        </row>
        <row r="258">
          <cell r="A258" t="str">
            <v>14513</v>
          </cell>
          <cell r="B258" t="str">
            <v>3</v>
          </cell>
          <cell r="C258" t="str">
            <v/>
          </cell>
          <cell r="D258" t="str">
            <v>1451</v>
          </cell>
          <cell r="E258">
            <v>0</v>
          </cell>
        </row>
        <row r="259">
          <cell r="A259" t="str">
            <v>14613</v>
          </cell>
          <cell r="B259" t="str">
            <v>3</v>
          </cell>
          <cell r="C259" t="str">
            <v/>
          </cell>
          <cell r="D259" t="str">
            <v>1461</v>
          </cell>
          <cell r="E259">
            <v>0</v>
          </cell>
        </row>
        <row r="260">
          <cell r="A260" t="str">
            <v>14713</v>
          </cell>
          <cell r="B260" t="str">
            <v>3</v>
          </cell>
          <cell r="C260" t="str">
            <v/>
          </cell>
          <cell r="D260" t="str">
            <v>1471</v>
          </cell>
          <cell r="E260">
            <v>0</v>
          </cell>
        </row>
        <row r="261">
          <cell r="A261" t="str">
            <v>14813</v>
          </cell>
          <cell r="B261" t="str">
            <v>3</v>
          </cell>
          <cell r="C261" t="str">
            <v/>
          </cell>
          <cell r="D261" t="str">
            <v>1481</v>
          </cell>
          <cell r="E261">
            <v>0</v>
          </cell>
        </row>
        <row r="262">
          <cell r="A262" t="str">
            <v>14823</v>
          </cell>
          <cell r="B262" t="str">
            <v>3</v>
          </cell>
          <cell r="C262" t="str">
            <v/>
          </cell>
          <cell r="D262" t="str">
            <v>1482</v>
          </cell>
          <cell r="E262">
            <v>0</v>
          </cell>
        </row>
        <row r="263">
          <cell r="A263" t="str">
            <v>14833</v>
          </cell>
          <cell r="B263" t="str">
            <v>3</v>
          </cell>
          <cell r="C263" t="str">
            <v/>
          </cell>
          <cell r="D263" t="str">
            <v>1483</v>
          </cell>
          <cell r="E263">
            <v>127.87</v>
          </cell>
        </row>
        <row r="264">
          <cell r="A264" t="str">
            <v>14843</v>
          </cell>
          <cell r="B264" t="str">
            <v>3</v>
          </cell>
          <cell r="C264" t="str">
            <v/>
          </cell>
          <cell r="D264" t="str">
            <v>1484</v>
          </cell>
          <cell r="E264">
            <v>46.71</v>
          </cell>
        </row>
        <row r="265">
          <cell r="A265" t="str">
            <v>14853</v>
          </cell>
          <cell r="B265" t="str">
            <v>3</v>
          </cell>
          <cell r="C265" t="str">
            <v/>
          </cell>
          <cell r="D265" t="str">
            <v>1485</v>
          </cell>
          <cell r="E265">
            <v>0</v>
          </cell>
        </row>
        <row r="266">
          <cell r="A266" t="str">
            <v>14913</v>
          </cell>
          <cell r="B266" t="str">
            <v>3</v>
          </cell>
          <cell r="C266" t="str">
            <v/>
          </cell>
          <cell r="D266" t="str">
            <v>1491</v>
          </cell>
          <cell r="E266">
            <v>0</v>
          </cell>
        </row>
        <row r="267">
          <cell r="A267" t="str">
            <v>16113</v>
          </cell>
          <cell r="B267" t="str">
            <v>3</v>
          </cell>
          <cell r="C267" t="str">
            <v/>
          </cell>
          <cell r="D267" t="str">
            <v>1611</v>
          </cell>
          <cell r="E267">
            <v>477.64000000000004</v>
          </cell>
        </row>
        <row r="268">
          <cell r="A268" t="str">
            <v>16213</v>
          </cell>
          <cell r="B268" t="str">
            <v>3</v>
          </cell>
          <cell r="C268" t="str">
            <v/>
          </cell>
          <cell r="D268" t="str">
            <v>1621</v>
          </cell>
          <cell r="E268">
            <v>47.870000000000005</v>
          </cell>
        </row>
        <row r="269">
          <cell r="A269" t="str">
            <v>16313</v>
          </cell>
          <cell r="B269" t="str">
            <v>3</v>
          </cell>
          <cell r="C269" t="str">
            <v/>
          </cell>
          <cell r="D269" t="str">
            <v>1631</v>
          </cell>
          <cell r="E269">
            <v>0</v>
          </cell>
        </row>
        <row r="270">
          <cell r="A270" t="str">
            <v>16323</v>
          </cell>
          <cell r="B270" t="str">
            <v>3</v>
          </cell>
          <cell r="C270" t="str">
            <v/>
          </cell>
          <cell r="D270" t="str">
            <v>1632</v>
          </cell>
          <cell r="E270">
            <v>0</v>
          </cell>
        </row>
        <row r="271">
          <cell r="A271" t="str">
            <v>16413</v>
          </cell>
          <cell r="B271" t="str">
            <v>3</v>
          </cell>
          <cell r="C271" t="str">
            <v/>
          </cell>
          <cell r="D271" t="str">
            <v>1641</v>
          </cell>
          <cell r="E271">
            <v>626.11000000000013</v>
          </cell>
        </row>
        <row r="272">
          <cell r="A272" t="str">
            <v>16513</v>
          </cell>
          <cell r="B272" t="str">
            <v>3</v>
          </cell>
          <cell r="C272" t="str">
            <v/>
          </cell>
          <cell r="D272" t="str">
            <v>1651</v>
          </cell>
          <cell r="E272">
            <v>0</v>
          </cell>
        </row>
        <row r="273">
          <cell r="A273" t="str">
            <v>16613</v>
          </cell>
          <cell r="B273" t="str">
            <v>3</v>
          </cell>
          <cell r="C273" t="str">
            <v/>
          </cell>
          <cell r="D273" t="str">
            <v>1661</v>
          </cell>
          <cell r="E273">
            <v>0</v>
          </cell>
        </row>
        <row r="274">
          <cell r="A274" t="str">
            <v>16913</v>
          </cell>
          <cell r="B274" t="str">
            <v>3</v>
          </cell>
          <cell r="C274" t="str">
            <v/>
          </cell>
          <cell r="D274" t="str">
            <v>1691</v>
          </cell>
          <cell r="E274">
            <v>0</v>
          </cell>
        </row>
        <row r="275">
          <cell r="A275" t="str">
            <v>18113</v>
          </cell>
          <cell r="B275" t="str">
            <v>3</v>
          </cell>
          <cell r="C275" t="str">
            <v/>
          </cell>
          <cell r="D275" t="str">
            <v>1811</v>
          </cell>
          <cell r="E275">
            <v>0</v>
          </cell>
        </row>
        <row r="276">
          <cell r="A276" t="str">
            <v>18213</v>
          </cell>
          <cell r="B276" t="str">
            <v>3</v>
          </cell>
          <cell r="C276" t="str">
            <v/>
          </cell>
          <cell r="D276" t="str">
            <v>1821</v>
          </cell>
          <cell r="E276">
            <v>0</v>
          </cell>
        </row>
        <row r="277">
          <cell r="A277" t="str">
            <v>18223</v>
          </cell>
          <cell r="B277" t="str">
            <v>3</v>
          </cell>
          <cell r="C277" t="str">
            <v/>
          </cell>
          <cell r="D277" t="str">
            <v>1822</v>
          </cell>
          <cell r="E277">
            <v>113.14999999999998</v>
          </cell>
        </row>
        <row r="278">
          <cell r="A278" t="str">
            <v>18233</v>
          </cell>
          <cell r="B278" t="str">
            <v>3</v>
          </cell>
          <cell r="C278" t="str">
            <v/>
          </cell>
          <cell r="D278" t="str">
            <v>1823</v>
          </cell>
          <cell r="E278">
            <v>0</v>
          </cell>
        </row>
        <row r="279">
          <cell r="A279" t="str">
            <v>18313</v>
          </cell>
          <cell r="B279" t="str">
            <v>3</v>
          </cell>
          <cell r="C279" t="str">
            <v/>
          </cell>
          <cell r="D279" t="str">
            <v>1831</v>
          </cell>
          <cell r="E279">
            <v>361.79999999999995</v>
          </cell>
        </row>
        <row r="280">
          <cell r="A280" t="str">
            <v>18413</v>
          </cell>
          <cell r="B280" t="str">
            <v>3</v>
          </cell>
          <cell r="C280" t="str">
            <v/>
          </cell>
          <cell r="D280" t="str">
            <v>1841</v>
          </cell>
          <cell r="E280">
            <v>0</v>
          </cell>
        </row>
        <row r="281">
          <cell r="A281" t="str">
            <v>18513</v>
          </cell>
          <cell r="B281" t="str">
            <v>3</v>
          </cell>
          <cell r="C281" t="str">
            <v/>
          </cell>
          <cell r="D281" t="str">
            <v>1851</v>
          </cell>
          <cell r="E281">
            <v>0</v>
          </cell>
        </row>
        <row r="282">
          <cell r="A282" t="str">
            <v>18913</v>
          </cell>
          <cell r="B282" t="str">
            <v>3</v>
          </cell>
          <cell r="C282" t="str">
            <v/>
          </cell>
          <cell r="D282" t="str">
            <v>1891</v>
          </cell>
          <cell r="E282">
            <v>0</v>
          </cell>
        </row>
        <row r="283">
          <cell r="A283" t="str">
            <v>19113</v>
          </cell>
          <cell r="B283" t="str">
            <v>3</v>
          </cell>
          <cell r="C283" t="str">
            <v/>
          </cell>
          <cell r="D283" t="str">
            <v>1911</v>
          </cell>
          <cell r="E283">
            <v>0</v>
          </cell>
        </row>
        <row r="284">
          <cell r="A284" t="str">
            <v>19213</v>
          </cell>
          <cell r="B284" t="str">
            <v>3</v>
          </cell>
          <cell r="C284" t="str">
            <v/>
          </cell>
          <cell r="D284" t="str">
            <v>1921</v>
          </cell>
          <cell r="E284">
            <v>0</v>
          </cell>
        </row>
        <row r="285">
          <cell r="A285" t="str">
            <v>19313</v>
          </cell>
          <cell r="B285" t="str">
            <v>3</v>
          </cell>
          <cell r="C285" t="str">
            <v/>
          </cell>
          <cell r="D285" t="str">
            <v>1931</v>
          </cell>
          <cell r="E285">
            <v>0</v>
          </cell>
        </row>
        <row r="286">
          <cell r="A286" t="str">
            <v>19413</v>
          </cell>
          <cell r="B286" t="str">
            <v>3</v>
          </cell>
          <cell r="C286" t="str">
            <v/>
          </cell>
          <cell r="D286" t="str">
            <v>1941</v>
          </cell>
          <cell r="E286">
            <v>0</v>
          </cell>
        </row>
        <row r="287">
          <cell r="A287" t="str">
            <v>19513</v>
          </cell>
          <cell r="B287" t="str">
            <v>3</v>
          </cell>
          <cell r="C287" t="str">
            <v/>
          </cell>
          <cell r="D287" t="str">
            <v>1951</v>
          </cell>
          <cell r="E287">
            <v>0</v>
          </cell>
        </row>
        <row r="288">
          <cell r="A288" t="str">
            <v>19613</v>
          </cell>
          <cell r="B288" t="str">
            <v>3</v>
          </cell>
          <cell r="C288" t="str">
            <v/>
          </cell>
          <cell r="D288" t="str">
            <v>1961</v>
          </cell>
          <cell r="E288">
            <v>0</v>
          </cell>
        </row>
        <row r="289">
          <cell r="A289" t="str">
            <v>19913</v>
          </cell>
          <cell r="B289" t="str">
            <v>3</v>
          </cell>
          <cell r="C289" t="str">
            <v/>
          </cell>
          <cell r="D289" t="str">
            <v>1991</v>
          </cell>
          <cell r="E289">
            <v>0</v>
          </cell>
        </row>
        <row r="290">
          <cell r="A290" t="str">
            <v>95113</v>
          </cell>
          <cell r="B290" t="str">
            <v>3</v>
          </cell>
          <cell r="C290" t="str">
            <v/>
          </cell>
          <cell r="D290" t="str">
            <v>9511</v>
          </cell>
          <cell r="E290">
            <v>0</v>
          </cell>
        </row>
        <row r="291">
          <cell r="A291" t="str">
            <v>95213</v>
          </cell>
          <cell r="B291" t="str">
            <v>3</v>
          </cell>
          <cell r="C291" t="str">
            <v/>
          </cell>
          <cell r="D291" t="str">
            <v>9521</v>
          </cell>
          <cell r="E291">
            <v>0</v>
          </cell>
        </row>
        <row r="292">
          <cell r="A292" t="str">
            <v>95313</v>
          </cell>
          <cell r="B292" t="str">
            <v>3</v>
          </cell>
          <cell r="C292" t="str">
            <v/>
          </cell>
          <cell r="D292" t="str">
            <v>9531</v>
          </cell>
          <cell r="E292">
            <v>0</v>
          </cell>
        </row>
        <row r="293">
          <cell r="A293" t="str">
            <v>95413</v>
          </cell>
          <cell r="B293" t="str">
            <v>3</v>
          </cell>
          <cell r="C293" t="str">
            <v/>
          </cell>
          <cell r="D293" t="str">
            <v>9541</v>
          </cell>
          <cell r="E293">
            <v>0</v>
          </cell>
        </row>
        <row r="294">
          <cell r="A294" t="str">
            <v>95513</v>
          </cell>
          <cell r="B294" t="str">
            <v>3</v>
          </cell>
          <cell r="C294" t="str">
            <v/>
          </cell>
          <cell r="D294" t="str">
            <v>9551</v>
          </cell>
          <cell r="E294">
            <v>0</v>
          </cell>
        </row>
        <row r="295">
          <cell r="A295" t="str">
            <v>96113</v>
          </cell>
          <cell r="B295" t="str">
            <v>3</v>
          </cell>
          <cell r="C295" t="str">
            <v/>
          </cell>
          <cell r="D295" t="str">
            <v>9611</v>
          </cell>
          <cell r="E295">
            <v>1496.1399999999999</v>
          </cell>
        </row>
        <row r="296">
          <cell r="A296" t="str">
            <v>96213</v>
          </cell>
          <cell r="B296" t="str">
            <v>3</v>
          </cell>
          <cell r="C296" t="str">
            <v/>
          </cell>
          <cell r="D296" t="str">
            <v>9621</v>
          </cell>
          <cell r="E296">
            <v>10555.580000000002</v>
          </cell>
        </row>
        <row r="297">
          <cell r="A297" t="str">
            <v>96313</v>
          </cell>
          <cell r="B297" t="str">
            <v>3</v>
          </cell>
          <cell r="C297" t="str">
            <v/>
          </cell>
          <cell r="D297" t="str">
            <v>9631</v>
          </cell>
          <cell r="E297">
            <v>1539.3999999999999</v>
          </cell>
        </row>
        <row r="298">
          <cell r="A298" t="str">
            <v>98113</v>
          </cell>
          <cell r="B298" t="str">
            <v>3</v>
          </cell>
          <cell r="C298" t="str">
            <v/>
          </cell>
          <cell r="D298" t="str">
            <v>9811</v>
          </cell>
          <cell r="E298">
            <v>0</v>
          </cell>
        </row>
        <row r="299">
          <cell r="A299" t="str">
            <v>0</v>
          </cell>
          <cell r="B299" t="str">
            <v>0</v>
          </cell>
          <cell r="C299" t="str">
            <v/>
          </cell>
          <cell r="D299" t="str">
            <v/>
          </cell>
          <cell r="E299">
            <v>2716014.3800000008</v>
          </cell>
        </row>
        <row r="300">
          <cell r="A300" t="str">
            <v>10114</v>
          </cell>
          <cell r="B300" t="str">
            <v>4</v>
          </cell>
          <cell r="C300" t="str">
            <v/>
          </cell>
          <cell r="D300" t="str">
            <v>1011</v>
          </cell>
          <cell r="E300">
            <v>1729.21</v>
          </cell>
        </row>
        <row r="301">
          <cell r="A301" t="str">
            <v>10124</v>
          </cell>
          <cell r="B301" t="str">
            <v>4</v>
          </cell>
          <cell r="C301" t="str">
            <v/>
          </cell>
          <cell r="D301" t="str">
            <v>1012</v>
          </cell>
          <cell r="E301">
            <v>0</v>
          </cell>
        </row>
        <row r="302">
          <cell r="A302" t="str">
            <v>10134</v>
          </cell>
          <cell r="B302" t="str">
            <v>4</v>
          </cell>
          <cell r="C302" t="str">
            <v/>
          </cell>
          <cell r="D302" t="str">
            <v>1013</v>
          </cell>
          <cell r="E302">
            <v>0</v>
          </cell>
        </row>
        <row r="303">
          <cell r="A303" t="str">
            <v>10144</v>
          </cell>
          <cell r="B303" t="str">
            <v>4</v>
          </cell>
          <cell r="C303" t="str">
            <v/>
          </cell>
          <cell r="D303" t="str">
            <v>1014</v>
          </cell>
          <cell r="E303">
            <v>0</v>
          </cell>
        </row>
        <row r="304">
          <cell r="A304" t="str">
            <v>10154</v>
          </cell>
          <cell r="B304" t="str">
            <v>4</v>
          </cell>
          <cell r="C304" t="str">
            <v/>
          </cell>
          <cell r="D304" t="str">
            <v>1015</v>
          </cell>
          <cell r="E304">
            <v>0</v>
          </cell>
        </row>
        <row r="305">
          <cell r="A305" t="str">
            <v>10164</v>
          </cell>
          <cell r="B305" t="str">
            <v>4</v>
          </cell>
          <cell r="C305" t="str">
            <v/>
          </cell>
          <cell r="D305" t="str">
            <v>1016</v>
          </cell>
          <cell r="E305">
            <v>316709.08999999997</v>
          </cell>
        </row>
        <row r="306">
          <cell r="A306" t="str">
            <v>10174</v>
          </cell>
          <cell r="B306" t="str">
            <v>4</v>
          </cell>
          <cell r="C306" t="str">
            <v/>
          </cell>
          <cell r="D306" t="str">
            <v>1017</v>
          </cell>
          <cell r="E306">
            <v>13916.35</v>
          </cell>
        </row>
        <row r="307">
          <cell r="A307" t="str">
            <v>10184</v>
          </cell>
          <cell r="B307" t="str">
            <v>4</v>
          </cell>
          <cell r="C307" t="str">
            <v/>
          </cell>
          <cell r="D307" t="str">
            <v>1018</v>
          </cell>
          <cell r="E307">
            <v>0</v>
          </cell>
        </row>
        <row r="308">
          <cell r="A308" t="str">
            <v>10214</v>
          </cell>
          <cell r="B308" t="str">
            <v>4</v>
          </cell>
          <cell r="C308" t="str">
            <v/>
          </cell>
          <cell r="D308" t="str">
            <v>1021</v>
          </cell>
          <cell r="E308">
            <v>0</v>
          </cell>
        </row>
        <row r="309">
          <cell r="A309" t="str">
            <v>10224</v>
          </cell>
          <cell r="B309" t="str">
            <v>4</v>
          </cell>
          <cell r="C309" t="str">
            <v/>
          </cell>
          <cell r="D309" t="str">
            <v>1022</v>
          </cell>
          <cell r="E309">
            <v>27862.1</v>
          </cell>
        </row>
        <row r="310">
          <cell r="A310" t="str">
            <v>10234</v>
          </cell>
          <cell r="B310" t="str">
            <v>4</v>
          </cell>
          <cell r="C310" t="str">
            <v/>
          </cell>
          <cell r="D310" t="str">
            <v>1023</v>
          </cell>
          <cell r="E310">
            <v>0</v>
          </cell>
        </row>
        <row r="311">
          <cell r="A311" t="str">
            <v>10314</v>
          </cell>
          <cell r="B311" t="str">
            <v>4</v>
          </cell>
          <cell r="C311" t="str">
            <v/>
          </cell>
          <cell r="D311" t="str">
            <v>1031</v>
          </cell>
          <cell r="E311">
            <v>0</v>
          </cell>
        </row>
        <row r="312">
          <cell r="A312" t="str">
            <v>10414</v>
          </cell>
          <cell r="B312" t="str">
            <v>4</v>
          </cell>
          <cell r="C312" t="str">
            <v/>
          </cell>
          <cell r="D312" t="str">
            <v>1041</v>
          </cell>
          <cell r="E312">
            <v>182418.34</v>
          </cell>
        </row>
        <row r="313">
          <cell r="A313" t="str">
            <v>10424</v>
          </cell>
          <cell r="B313" t="str">
            <v>4</v>
          </cell>
          <cell r="C313" t="str">
            <v/>
          </cell>
          <cell r="D313" t="str">
            <v>1042</v>
          </cell>
          <cell r="E313">
            <v>0</v>
          </cell>
        </row>
        <row r="314">
          <cell r="A314" t="str">
            <v>10434</v>
          </cell>
          <cell r="B314" t="str">
            <v>4</v>
          </cell>
          <cell r="C314" t="str">
            <v/>
          </cell>
          <cell r="D314" t="str">
            <v>1043</v>
          </cell>
          <cell r="E314">
            <v>0</v>
          </cell>
        </row>
        <row r="315">
          <cell r="A315" t="str">
            <v>10444</v>
          </cell>
          <cell r="B315" t="str">
            <v>4</v>
          </cell>
          <cell r="C315" t="str">
            <v/>
          </cell>
          <cell r="D315" t="str">
            <v>1044</v>
          </cell>
          <cell r="E315">
            <v>0</v>
          </cell>
        </row>
        <row r="316">
          <cell r="A316" t="str">
            <v>10454</v>
          </cell>
          <cell r="B316" t="str">
            <v>4</v>
          </cell>
          <cell r="C316" t="str">
            <v/>
          </cell>
          <cell r="D316" t="str">
            <v>1045</v>
          </cell>
          <cell r="E316">
            <v>0</v>
          </cell>
        </row>
        <row r="317">
          <cell r="A317" t="str">
            <v>10514</v>
          </cell>
          <cell r="B317" t="str">
            <v>4</v>
          </cell>
          <cell r="C317" t="str">
            <v/>
          </cell>
          <cell r="D317" t="str">
            <v>1051</v>
          </cell>
          <cell r="E317">
            <v>0</v>
          </cell>
        </row>
        <row r="318">
          <cell r="A318" t="str">
            <v>10524</v>
          </cell>
          <cell r="B318" t="str">
            <v>4</v>
          </cell>
          <cell r="C318" t="str">
            <v/>
          </cell>
          <cell r="D318" t="str">
            <v>1052</v>
          </cell>
          <cell r="E318">
            <v>0</v>
          </cell>
        </row>
        <row r="319">
          <cell r="A319" t="str">
            <v>10614</v>
          </cell>
          <cell r="B319" t="str">
            <v>4</v>
          </cell>
          <cell r="C319" t="str">
            <v/>
          </cell>
          <cell r="D319" t="str">
            <v>1061</v>
          </cell>
          <cell r="E319">
            <v>0</v>
          </cell>
        </row>
        <row r="320">
          <cell r="A320" t="str">
            <v>10624</v>
          </cell>
          <cell r="B320" t="str">
            <v>4</v>
          </cell>
          <cell r="C320" t="str">
            <v/>
          </cell>
          <cell r="D320" t="str">
            <v>1062</v>
          </cell>
          <cell r="E320">
            <v>0</v>
          </cell>
        </row>
        <row r="321">
          <cell r="A321" t="str">
            <v>10714</v>
          </cell>
          <cell r="B321" t="str">
            <v>4</v>
          </cell>
          <cell r="C321" t="str">
            <v/>
          </cell>
          <cell r="D321" t="str">
            <v>1071</v>
          </cell>
          <cell r="E321">
            <v>126750</v>
          </cell>
        </row>
        <row r="322">
          <cell r="A322" t="str">
            <v>10724</v>
          </cell>
          <cell r="B322" t="str">
            <v>4</v>
          </cell>
          <cell r="C322" t="str">
            <v/>
          </cell>
          <cell r="D322" t="str">
            <v>1072</v>
          </cell>
          <cell r="E322">
            <v>790.58</v>
          </cell>
        </row>
        <row r="323">
          <cell r="A323" t="str">
            <v>10814</v>
          </cell>
          <cell r="B323" t="str">
            <v>4</v>
          </cell>
          <cell r="C323" t="str">
            <v/>
          </cell>
          <cell r="D323" t="str">
            <v>1081</v>
          </cell>
          <cell r="E323">
            <v>0</v>
          </cell>
        </row>
        <row r="324">
          <cell r="A324" t="str">
            <v>10914</v>
          </cell>
          <cell r="B324" t="str">
            <v>4</v>
          </cell>
          <cell r="C324" t="str">
            <v/>
          </cell>
          <cell r="D324" t="str">
            <v>1091</v>
          </cell>
          <cell r="E324">
            <v>0</v>
          </cell>
        </row>
        <row r="325">
          <cell r="A325" t="str">
            <v>11114</v>
          </cell>
          <cell r="B325" t="str">
            <v>4</v>
          </cell>
          <cell r="C325" t="str">
            <v/>
          </cell>
          <cell r="D325" t="str">
            <v>1111</v>
          </cell>
          <cell r="E325">
            <v>0</v>
          </cell>
        </row>
        <row r="326">
          <cell r="A326" t="str">
            <v>11124</v>
          </cell>
          <cell r="B326" t="str">
            <v>4</v>
          </cell>
          <cell r="C326" t="str">
            <v/>
          </cell>
          <cell r="D326" t="str">
            <v>1112</v>
          </cell>
          <cell r="E326">
            <v>0</v>
          </cell>
        </row>
        <row r="327">
          <cell r="A327" t="str">
            <v>11214</v>
          </cell>
          <cell r="B327" t="str">
            <v>4</v>
          </cell>
          <cell r="C327" t="str">
            <v/>
          </cell>
          <cell r="D327" t="str">
            <v>1121</v>
          </cell>
          <cell r="E327">
            <v>0</v>
          </cell>
        </row>
        <row r="328">
          <cell r="A328" t="str">
            <v>11314</v>
          </cell>
          <cell r="B328" t="str">
            <v>4</v>
          </cell>
          <cell r="C328" t="str">
            <v/>
          </cell>
          <cell r="D328" t="str">
            <v>1131</v>
          </cell>
          <cell r="E328">
            <v>0</v>
          </cell>
        </row>
        <row r="329">
          <cell r="A329" t="str">
            <v>11324</v>
          </cell>
          <cell r="B329" t="str">
            <v>4</v>
          </cell>
          <cell r="C329" t="str">
            <v/>
          </cell>
          <cell r="D329" t="str">
            <v>1132</v>
          </cell>
          <cell r="E329">
            <v>0</v>
          </cell>
        </row>
        <row r="330">
          <cell r="A330" t="str">
            <v>11414</v>
          </cell>
          <cell r="B330" t="str">
            <v>4</v>
          </cell>
          <cell r="C330" t="str">
            <v/>
          </cell>
          <cell r="D330" t="str">
            <v>1141</v>
          </cell>
          <cell r="E330">
            <v>0</v>
          </cell>
        </row>
        <row r="331">
          <cell r="A331" t="str">
            <v>11424</v>
          </cell>
          <cell r="B331" t="str">
            <v>4</v>
          </cell>
          <cell r="C331" t="str">
            <v/>
          </cell>
          <cell r="D331" t="str">
            <v>1142</v>
          </cell>
          <cell r="E331">
            <v>0</v>
          </cell>
        </row>
        <row r="332">
          <cell r="A332" t="str">
            <v>11434</v>
          </cell>
          <cell r="B332" t="str">
            <v>4</v>
          </cell>
          <cell r="C332" t="str">
            <v/>
          </cell>
          <cell r="D332" t="str">
            <v>1143</v>
          </cell>
          <cell r="E332">
            <v>0</v>
          </cell>
        </row>
        <row r="333">
          <cell r="A333" t="str">
            <v>12714</v>
          </cell>
          <cell r="B333" t="str">
            <v>4</v>
          </cell>
          <cell r="C333" t="str">
            <v/>
          </cell>
          <cell r="D333" t="str">
            <v>1271</v>
          </cell>
          <cell r="E333">
            <v>0</v>
          </cell>
        </row>
        <row r="334">
          <cell r="A334" t="str">
            <v>12724</v>
          </cell>
          <cell r="B334" t="str">
            <v>4</v>
          </cell>
          <cell r="C334" t="str">
            <v/>
          </cell>
          <cell r="D334" t="str">
            <v>1272</v>
          </cell>
          <cell r="E334">
            <v>63603.01</v>
          </cell>
        </row>
        <row r="335">
          <cell r="A335" t="str">
            <v>12734</v>
          </cell>
          <cell r="B335" t="str">
            <v>4</v>
          </cell>
          <cell r="C335" t="str">
            <v/>
          </cell>
          <cell r="D335" t="str">
            <v>1273</v>
          </cell>
          <cell r="E335">
            <v>41216.43</v>
          </cell>
        </row>
        <row r="336">
          <cell r="A336" t="str">
            <v>12744</v>
          </cell>
          <cell r="B336" t="str">
            <v>4</v>
          </cell>
          <cell r="C336" t="str">
            <v/>
          </cell>
          <cell r="D336" t="str">
            <v>1274</v>
          </cell>
          <cell r="E336">
            <v>0</v>
          </cell>
        </row>
        <row r="337">
          <cell r="A337" t="str">
            <v>12814</v>
          </cell>
          <cell r="B337" t="str">
            <v>4</v>
          </cell>
          <cell r="C337" t="str">
            <v/>
          </cell>
          <cell r="D337" t="str">
            <v>1281</v>
          </cell>
          <cell r="E337">
            <v>0</v>
          </cell>
        </row>
        <row r="338">
          <cell r="A338" t="str">
            <v>12824</v>
          </cell>
          <cell r="B338" t="str">
            <v>4</v>
          </cell>
          <cell r="C338" t="str">
            <v/>
          </cell>
          <cell r="D338" t="str">
            <v>1282</v>
          </cell>
          <cell r="E338">
            <v>0</v>
          </cell>
        </row>
        <row r="339">
          <cell r="A339" t="str">
            <v>12914</v>
          </cell>
          <cell r="B339" t="str">
            <v>4</v>
          </cell>
          <cell r="C339" t="str">
            <v/>
          </cell>
          <cell r="D339" t="str">
            <v>1291</v>
          </cell>
          <cell r="E339">
            <v>0</v>
          </cell>
        </row>
        <row r="340">
          <cell r="A340" t="str">
            <v>13114</v>
          </cell>
          <cell r="B340" t="str">
            <v>4</v>
          </cell>
          <cell r="C340" t="str">
            <v/>
          </cell>
          <cell r="D340" t="str">
            <v>1311</v>
          </cell>
          <cell r="E340">
            <v>40818.35</v>
          </cell>
        </row>
        <row r="341">
          <cell r="A341" t="str">
            <v>13214</v>
          </cell>
          <cell r="B341" t="str">
            <v>4</v>
          </cell>
          <cell r="C341" t="str">
            <v/>
          </cell>
          <cell r="D341" t="str">
            <v>1321</v>
          </cell>
          <cell r="E341">
            <v>0</v>
          </cell>
        </row>
        <row r="342">
          <cell r="A342" t="str">
            <v>13314</v>
          </cell>
          <cell r="B342" t="str">
            <v>4</v>
          </cell>
          <cell r="C342" t="str">
            <v/>
          </cell>
          <cell r="D342" t="str">
            <v>1331</v>
          </cell>
          <cell r="E342">
            <v>-300</v>
          </cell>
        </row>
        <row r="343">
          <cell r="A343" t="str">
            <v>13614</v>
          </cell>
          <cell r="B343" t="str">
            <v>4</v>
          </cell>
          <cell r="C343" t="str">
            <v/>
          </cell>
          <cell r="D343" t="str">
            <v>1361</v>
          </cell>
          <cell r="E343">
            <v>0</v>
          </cell>
        </row>
        <row r="344">
          <cell r="A344" t="str">
            <v>13914</v>
          </cell>
          <cell r="B344" t="str">
            <v>4</v>
          </cell>
          <cell r="C344" t="str">
            <v/>
          </cell>
          <cell r="D344" t="str">
            <v>1391</v>
          </cell>
          <cell r="E344">
            <v>0</v>
          </cell>
        </row>
        <row r="345">
          <cell r="A345" t="str">
            <v>14114</v>
          </cell>
          <cell r="B345" t="str">
            <v>4</v>
          </cell>
          <cell r="C345" t="str">
            <v/>
          </cell>
          <cell r="D345" t="str">
            <v>1411</v>
          </cell>
          <cell r="E345">
            <v>0</v>
          </cell>
        </row>
        <row r="346">
          <cell r="A346" t="str">
            <v>14124</v>
          </cell>
          <cell r="B346" t="str">
            <v>4</v>
          </cell>
          <cell r="C346" t="str">
            <v/>
          </cell>
          <cell r="D346" t="str">
            <v>1412</v>
          </cell>
          <cell r="E346">
            <v>5000</v>
          </cell>
        </row>
        <row r="347">
          <cell r="A347" t="str">
            <v>14214</v>
          </cell>
          <cell r="B347" t="str">
            <v>4</v>
          </cell>
          <cell r="C347" t="str">
            <v/>
          </cell>
          <cell r="D347" t="str">
            <v>1421</v>
          </cell>
          <cell r="E347">
            <v>0</v>
          </cell>
        </row>
        <row r="348">
          <cell r="A348" t="str">
            <v>14224</v>
          </cell>
          <cell r="B348" t="str">
            <v>4</v>
          </cell>
          <cell r="C348" t="str">
            <v/>
          </cell>
          <cell r="D348" t="str">
            <v>1422</v>
          </cell>
          <cell r="E348">
            <v>0</v>
          </cell>
        </row>
        <row r="349">
          <cell r="A349" t="str">
            <v>14314</v>
          </cell>
          <cell r="B349" t="str">
            <v>4</v>
          </cell>
          <cell r="C349" t="str">
            <v/>
          </cell>
          <cell r="D349" t="str">
            <v>1431</v>
          </cell>
          <cell r="E349">
            <v>0</v>
          </cell>
        </row>
        <row r="350">
          <cell r="A350" t="str">
            <v>14414</v>
          </cell>
          <cell r="B350" t="str">
            <v>4</v>
          </cell>
          <cell r="C350" t="str">
            <v/>
          </cell>
          <cell r="D350" t="str">
            <v>1441</v>
          </cell>
          <cell r="E350">
            <v>0</v>
          </cell>
        </row>
        <row r="351">
          <cell r="A351" t="str">
            <v>14514</v>
          </cell>
          <cell r="B351" t="str">
            <v>4</v>
          </cell>
          <cell r="C351" t="str">
            <v/>
          </cell>
          <cell r="D351" t="str">
            <v>1451</v>
          </cell>
          <cell r="E351">
            <v>0</v>
          </cell>
        </row>
        <row r="352">
          <cell r="A352" t="str">
            <v>14614</v>
          </cell>
          <cell r="B352" t="str">
            <v>4</v>
          </cell>
          <cell r="C352" t="str">
            <v/>
          </cell>
          <cell r="D352" t="str">
            <v>1461</v>
          </cell>
          <cell r="E352">
            <v>0</v>
          </cell>
        </row>
        <row r="353">
          <cell r="A353" t="str">
            <v>14714</v>
          </cell>
          <cell r="B353" t="str">
            <v>4</v>
          </cell>
          <cell r="C353" t="str">
            <v/>
          </cell>
          <cell r="D353" t="str">
            <v>1471</v>
          </cell>
          <cell r="E353">
            <v>151605.62</v>
          </cell>
        </row>
        <row r="354">
          <cell r="A354" t="str">
            <v>14814</v>
          </cell>
          <cell r="B354" t="str">
            <v>4</v>
          </cell>
          <cell r="C354" t="str">
            <v/>
          </cell>
          <cell r="D354" t="str">
            <v>1481</v>
          </cell>
          <cell r="E354">
            <v>0</v>
          </cell>
        </row>
        <row r="355">
          <cell r="A355" t="str">
            <v>14824</v>
          </cell>
          <cell r="B355" t="str">
            <v>4</v>
          </cell>
          <cell r="C355" t="str">
            <v/>
          </cell>
          <cell r="D355" t="str">
            <v>1482</v>
          </cell>
          <cell r="E355">
            <v>0</v>
          </cell>
        </row>
        <row r="356">
          <cell r="A356" t="str">
            <v>14834</v>
          </cell>
          <cell r="B356" t="str">
            <v>4</v>
          </cell>
          <cell r="C356" t="str">
            <v/>
          </cell>
          <cell r="D356" t="str">
            <v>1483</v>
          </cell>
          <cell r="E356">
            <v>0</v>
          </cell>
        </row>
        <row r="357">
          <cell r="A357" t="str">
            <v>14844</v>
          </cell>
          <cell r="B357" t="str">
            <v>4</v>
          </cell>
          <cell r="C357" t="str">
            <v/>
          </cell>
          <cell r="D357" t="str">
            <v>1484</v>
          </cell>
          <cell r="E357">
            <v>0</v>
          </cell>
        </row>
        <row r="358">
          <cell r="A358" t="str">
            <v>14854</v>
          </cell>
          <cell r="B358" t="str">
            <v>4</v>
          </cell>
          <cell r="C358" t="str">
            <v/>
          </cell>
          <cell r="D358" t="str">
            <v>1485</v>
          </cell>
          <cell r="E358">
            <v>0</v>
          </cell>
        </row>
        <row r="359">
          <cell r="A359" t="str">
            <v>14914</v>
          </cell>
          <cell r="B359" t="str">
            <v>4</v>
          </cell>
          <cell r="C359" t="str">
            <v/>
          </cell>
          <cell r="D359" t="str">
            <v>1491</v>
          </cell>
          <cell r="E359">
            <v>0</v>
          </cell>
        </row>
        <row r="360">
          <cell r="A360" t="str">
            <v>16114</v>
          </cell>
          <cell r="B360" t="str">
            <v>4</v>
          </cell>
          <cell r="C360" t="str">
            <v/>
          </cell>
          <cell r="D360" t="str">
            <v>1611</v>
          </cell>
          <cell r="E360">
            <v>0</v>
          </cell>
        </row>
        <row r="361">
          <cell r="A361" t="str">
            <v>16214</v>
          </cell>
          <cell r="B361" t="str">
            <v>4</v>
          </cell>
          <cell r="C361" t="str">
            <v/>
          </cell>
          <cell r="D361" t="str">
            <v>1621</v>
          </cell>
          <cell r="E361">
            <v>0</v>
          </cell>
        </row>
        <row r="362">
          <cell r="A362" t="str">
            <v>16314</v>
          </cell>
          <cell r="B362" t="str">
            <v>4</v>
          </cell>
          <cell r="C362" t="str">
            <v/>
          </cell>
          <cell r="D362" t="str">
            <v>1631</v>
          </cell>
          <cell r="E362">
            <v>0</v>
          </cell>
        </row>
        <row r="363">
          <cell r="A363" t="str">
            <v>16324</v>
          </cell>
          <cell r="B363" t="str">
            <v>4</v>
          </cell>
          <cell r="C363" t="str">
            <v/>
          </cell>
          <cell r="D363" t="str">
            <v>1632</v>
          </cell>
          <cell r="E363">
            <v>0</v>
          </cell>
        </row>
        <row r="364">
          <cell r="A364" t="str">
            <v>16414</v>
          </cell>
          <cell r="B364" t="str">
            <v>4</v>
          </cell>
          <cell r="C364" t="str">
            <v/>
          </cell>
          <cell r="D364" t="str">
            <v>1641</v>
          </cell>
          <cell r="E364">
            <v>0</v>
          </cell>
        </row>
        <row r="365">
          <cell r="A365" t="str">
            <v>16514</v>
          </cell>
          <cell r="B365" t="str">
            <v>4</v>
          </cell>
          <cell r="C365" t="str">
            <v/>
          </cell>
          <cell r="D365" t="str">
            <v>1651</v>
          </cell>
          <cell r="E365">
            <v>0</v>
          </cell>
        </row>
        <row r="366">
          <cell r="A366" t="str">
            <v>16614</v>
          </cell>
          <cell r="B366" t="str">
            <v>4</v>
          </cell>
          <cell r="C366" t="str">
            <v/>
          </cell>
          <cell r="D366" t="str">
            <v>1661</v>
          </cell>
          <cell r="E366">
            <v>0</v>
          </cell>
        </row>
        <row r="367">
          <cell r="A367" t="str">
            <v>16914</v>
          </cell>
          <cell r="B367" t="str">
            <v>4</v>
          </cell>
          <cell r="C367" t="str">
            <v/>
          </cell>
          <cell r="D367" t="str">
            <v>1691</v>
          </cell>
          <cell r="E367">
            <v>0</v>
          </cell>
        </row>
        <row r="368">
          <cell r="A368" t="str">
            <v>18114</v>
          </cell>
          <cell r="B368" t="str">
            <v>4</v>
          </cell>
          <cell r="C368" t="str">
            <v/>
          </cell>
          <cell r="D368" t="str">
            <v>1811</v>
          </cell>
          <cell r="E368">
            <v>0</v>
          </cell>
        </row>
        <row r="369">
          <cell r="A369" t="str">
            <v>18214</v>
          </cell>
          <cell r="B369" t="str">
            <v>4</v>
          </cell>
          <cell r="C369" t="str">
            <v/>
          </cell>
          <cell r="D369" t="str">
            <v>1821</v>
          </cell>
          <cell r="E369">
            <v>0</v>
          </cell>
        </row>
        <row r="370">
          <cell r="A370" t="str">
            <v>18224</v>
          </cell>
          <cell r="B370" t="str">
            <v>4</v>
          </cell>
          <cell r="C370" t="str">
            <v/>
          </cell>
          <cell r="D370" t="str">
            <v>1822</v>
          </cell>
          <cell r="E370">
            <v>0</v>
          </cell>
        </row>
        <row r="371">
          <cell r="A371" t="str">
            <v>18234</v>
          </cell>
          <cell r="B371" t="str">
            <v>4</v>
          </cell>
          <cell r="C371" t="str">
            <v/>
          </cell>
          <cell r="D371" t="str">
            <v>1823</v>
          </cell>
          <cell r="E371">
            <v>0</v>
          </cell>
        </row>
        <row r="372">
          <cell r="A372" t="str">
            <v>18314</v>
          </cell>
          <cell r="B372" t="str">
            <v>4</v>
          </cell>
          <cell r="C372" t="str">
            <v/>
          </cell>
          <cell r="D372" t="str">
            <v>1831</v>
          </cell>
          <cell r="E372">
            <v>0</v>
          </cell>
        </row>
        <row r="373">
          <cell r="A373" t="str">
            <v>18414</v>
          </cell>
          <cell r="B373" t="str">
            <v>4</v>
          </cell>
          <cell r="C373" t="str">
            <v/>
          </cell>
          <cell r="D373" t="str">
            <v>1841</v>
          </cell>
          <cell r="E373">
            <v>0</v>
          </cell>
        </row>
        <row r="374">
          <cell r="A374" t="str">
            <v>18514</v>
          </cell>
          <cell r="B374" t="str">
            <v>4</v>
          </cell>
          <cell r="C374" t="str">
            <v/>
          </cell>
          <cell r="D374" t="str">
            <v>1851</v>
          </cell>
          <cell r="E374">
            <v>0</v>
          </cell>
        </row>
        <row r="375">
          <cell r="A375" t="str">
            <v>18914</v>
          </cell>
          <cell r="B375" t="str">
            <v>4</v>
          </cell>
          <cell r="C375" t="str">
            <v/>
          </cell>
          <cell r="D375" t="str">
            <v>1891</v>
          </cell>
          <cell r="E375">
            <v>0</v>
          </cell>
        </row>
        <row r="376">
          <cell r="A376" t="str">
            <v>19114</v>
          </cell>
          <cell r="B376" t="str">
            <v>4</v>
          </cell>
          <cell r="C376" t="str">
            <v/>
          </cell>
          <cell r="D376" t="str">
            <v>1911</v>
          </cell>
          <cell r="E376">
            <v>0</v>
          </cell>
        </row>
        <row r="377">
          <cell r="A377" t="str">
            <v>19214</v>
          </cell>
          <cell r="B377" t="str">
            <v>4</v>
          </cell>
          <cell r="C377" t="str">
            <v/>
          </cell>
          <cell r="D377" t="str">
            <v>1921</v>
          </cell>
          <cell r="E377">
            <v>0</v>
          </cell>
        </row>
        <row r="378">
          <cell r="A378" t="str">
            <v>19314</v>
          </cell>
          <cell r="B378" t="str">
            <v>4</v>
          </cell>
          <cell r="C378" t="str">
            <v/>
          </cell>
          <cell r="D378" t="str">
            <v>1931</v>
          </cell>
          <cell r="E378">
            <v>0</v>
          </cell>
        </row>
        <row r="379">
          <cell r="A379" t="str">
            <v>19414</v>
          </cell>
          <cell r="B379" t="str">
            <v>4</v>
          </cell>
          <cell r="C379" t="str">
            <v/>
          </cell>
          <cell r="D379" t="str">
            <v>1941</v>
          </cell>
          <cell r="E379">
            <v>0</v>
          </cell>
        </row>
        <row r="380">
          <cell r="A380" t="str">
            <v>19514</v>
          </cell>
          <cell r="B380" t="str">
            <v>4</v>
          </cell>
          <cell r="C380" t="str">
            <v/>
          </cell>
          <cell r="D380" t="str">
            <v>1951</v>
          </cell>
          <cell r="E380">
            <v>0</v>
          </cell>
        </row>
        <row r="381">
          <cell r="A381" t="str">
            <v>19614</v>
          </cell>
          <cell r="B381" t="str">
            <v>4</v>
          </cell>
          <cell r="C381" t="str">
            <v/>
          </cell>
          <cell r="D381" t="str">
            <v>1961</v>
          </cell>
          <cell r="E381">
            <v>0</v>
          </cell>
        </row>
        <row r="382">
          <cell r="A382" t="str">
            <v>19914</v>
          </cell>
          <cell r="B382" t="str">
            <v>4</v>
          </cell>
          <cell r="C382" t="str">
            <v/>
          </cell>
          <cell r="D382" t="str">
            <v>1991</v>
          </cell>
          <cell r="E382">
            <v>0</v>
          </cell>
        </row>
        <row r="383">
          <cell r="A383" t="str">
            <v>95114</v>
          </cell>
          <cell r="B383" t="str">
            <v>4</v>
          </cell>
          <cell r="C383" t="str">
            <v/>
          </cell>
          <cell r="D383" t="str">
            <v>9511</v>
          </cell>
          <cell r="E383">
            <v>0</v>
          </cell>
        </row>
        <row r="384">
          <cell r="A384" t="str">
            <v>95214</v>
          </cell>
          <cell r="B384" t="str">
            <v>4</v>
          </cell>
          <cell r="C384" t="str">
            <v/>
          </cell>
          <cell r="D384" t="str">
            <v>9521</v>
          </cell>
          <cell r="E384">
            <v>0</v>
          </cell>
        </row>
        <row r="385">
          <cell r="A385" t="str">
            <v>95314</v>
          </cell>
          <cell r="B385" t="str">
            <v>4</v>
          </cell>
          <cell r="C385" t="str">
            <v/>
          </cell>
          <cell r="D385" t="str">
            <v>9531</v>
          </cell>
          <cell r="E385">
            <v>0</v>
          </cell>
        </row>
        <row r="386">
          <cell r="A386" t="str">
            <v>95414</v>
          </cell>
          <cell r="B386" t="str">
            <v>4</v>
          </cell>
          <cell r="C386" t="str">
            <v/>
          </cell>
          <cell r="D386" t="str">
            <v>9541</v>
          </cell>
          <cell r="E386">
            <v>0</v>
          </cell>
        </row>
        <row r="387">
          <cell r="A387" t="str">
            <v>95514</v>
          </cell>
          <cell r="B387" t="str">
            <v>4</v>
          </cell>
          <cell r="C387" t="str">
            <v/>
          </cell>
          <cell r="D387" t="str">
            <v>9551</v>
          </cell>
          <cell r="E387">
            <v>0</v>
          </cell>
        </row>
        <row r="388">
          <cell r="A388" t="str">
            <v>96114</v>
          </cell>
          <cell r="B388" t="str">
            <v>4</v>
          </cell>
          <cell r="C388" t="str">
            <v/>
          </cell>
          <cell r="D388" t="str">
            <v>9611</v>
          </cell>
          <cell r="E388">
            <v>0</v>
          </cell>
        </row>
        <row r="389">
          <cell r="A389" t="str">
            <v>96214</v>
          </cell>
          <cell r="B389" t="str">
            <v>4</v>
          </cell>
          <cell r="C389" t="str">
            <v/>
          </cell>
          <cell r="D389" t="str">
            <v>9621</v>
          </cell>
          <cell r="E389">
            <v>0</v>
          </cell>
        </row>
        <row r="390">
          <cell r="A390" t="str">
            <v>96314</v>
          </cell>
          <cell r="B390" t="str">
            <v>4</v>
          </cell>
          <cell r="C390" t="str">
            <v/>
          </cell>
          <cell r="D390" t="str">
            <v>9631</v>
          </cell>
          <cell r="E390">
            <v>0</v>
          </cell>
        </row>
        <row r="391">
          <cell r="A391" t="str">
            <v>98114</v>
          </cell>
          <cell r="B391" t="str">
            <v>4</v>
          </cell>
          <cell r="C391" t="str">
            <v/>
          </cell>
          <cell r="D391" t="str">
            <v>9811</v>
          </cell>
          <cell r="E391">
            <v>0</v>
          </cell>
        </row>
        <row r="392">
          <cell r="A392" t="str">
            <v>0</v>
          </cell>
          <cell r="B392" t="str">
            <v>0</v>
          </cell>
          <cell r="C392" t="str">
            <v/>
          </cell>
          <cell r="D392" t="str">
            <v/>
          </cell>
          <cell r="E392">
            <v>972119.08</v>
          </cell>
        </row>
        <row r="393">
          <cell r="A393" t="str">
            <v>10115</v>
          </cell>
          <cell r="B393" t="str">
            <v>5</v>
          </cell>
          <cell r="C393" t="str">
            <v/>
          </cell>
          <cell r="D393" t="str">
            <v>1011</v>
          </cell>
          <cell r="E393">
            <v>0</v>
          </cell>
        </row>
        <row r="394">
          <cell r="A394" t="str">
            <v>10125</v>
          </cell>
          <cell r="B394" t="str">
            <v>5</v>
          </cell>
          <cell r="C394" t="str">
            <v/>
          </cell>
          <cell r="D394" t="str">
            <v>1012</v>
          </cell>
          <cell r="E394">
            <v>0</v>
          </cell>
        </row>
        <row r="395">
          <cell r="A395" t="str">
            <v>10135</v>
          </cell>
          <cell r="B395" t="str">
            <v>5</v>
          </cell>
          <cell r="C395" t="str">
            <v/>
          </cell>
          <cell r="D395" t="str">
            <v>1013</v>
          </cell>
          <cell r="E395">
            <v>0</v>
          </cell>
        </row>
        <row r="396">
          <cell r="A396" t="str">
            <v>10145</v>
          </cell>
          <cell r="B396" t="str">
            <v>5</v>
          </cell>
          <cell r="C396" t="str">
            <v/>
          </cell>
          <cell r="D396" t="str">
            <v>1014</v>
          </cell>
          <cell r="E396">
            <v>0</v>
          </cell>
        </row>
        <row r="397">
          <cell r="A397" t="str">
            <v>10155</v>
          </cell>
          <cell r="B397" t="str">
            <v>5</v>
          </cell>
          <cell r="C397" t="str">
            <v/>
          </cell>
          <cell r="D397" t="str">
            <v>1015</v>
          </cell>
          <cell r="E397">
            <v>0</v>
          </cell>
        </row>
        <row r="398">
          <cell r="A398" t="str">
            <v>10165</v>
          </cell>
          <cell r="B398" t="str">
            <v>5</v>
          </cell>
          <cell r="C398" t="str">
            <v/>
          </cell>
          <cell r="D398" t="str">
            <v>1016</v>
          </cell>
          <cell r="E398">
            <v>311806.39</v>
          </cell>
        </row>
        <row r="399">
          <cell r="A399" t="str">
            <v>10175</v>
          </cell>
          <cell r="B399" t="str">
            <v>5</v>
          </cell>
          <cell r="C399" t="str">
            <v/>
          </cell>
          <cell r="D399" t="str">
            <v>1017</v>
          </cell>
          <cell r="E399">
            <v>0</v>
          </cell>
        </row>
        <row r="400">
          <cell r="A400" t="str">
            <v>10185</v>
          </cell>
          <cell r="B400" t="str">
            <v>5</v>
          </cell>
          <cell r="C400" t="str">
            <v/>
          </cell>
          <cell r="D400" t="str">
            <v>1018</v>
          </cell>
          <cell r="E400">
            <v>0</v>
          </cell>
        </row>
        <row r="401">
          <cell r="A401" t="str">
            <v>10215</v>
          </cell>
          <cell r="B401" t="str">
            <v>5</v>
          </cell>
          <cell r="C401" t="str">
            <v/>
          </cell>
          <cell r="D401" t="str">
            <v>1021</v>
          </cell>
          <cell r="E401">
            <v>102232.88</v>
          </cell>
        </row>
        <row r="402">
          <cell r="A402" t="str">
            <v>10225</v>
          </cell>
          <cell r="B402" t="str">
            <v>5</v>
          </cell>
          <cell r="C402" t="str">
            <v/>
          </cell>
          <cell r="D402" t="str">
            <v>1022</v>
          </cell>
          <cell r="E402">
            <v>6719.8099999999995</v>
          </cell>
        </row>
        <row r="403">
          <cell r="A403" t="str">
            <v>10315</v>
          </cell>
          <cell r="B403" t="str">
            <v>5</v>
          </cell>
          <cell r="C403" t="str">
            <v/>
          </cell>
          <cell r="D403" t="str">
            <v>1031</v>
          </cell>
          <cell r="E403">
            <v>0</v>
          </cell>
        </row>
        <row r="404">
          <cell r="A404" t="str">
            <v>10415</v>
          </cell>
          <cell r="B404" t="str">
            <v>5</v>
          </cell>
          <cell r="C404" t="str">
            <v/>
          </cell>
          <cell r="D404" t="str">
            <v>1041</v>
          </cell>
          <cell r="E404">
            <v>246209.62</v>
          </cell>
        </row>
        <row r="405">
          <cell r="A405" t="str">
            <v>10425</v>
          </cell>
          <cell r="B405" t="str">
            <v>5</v>
          </cell>
          <cell r="C405" t="str">
            <v/>
          </cell>
          <cell r="D405" t="str">
            <v>1042</v>
          </cell>
          <cell r="E405">
            <v>0</v>
          </cell>
        </row>
        <row r="406">
          <cell r="A406" t="str">
            <v>10435</v>
          </cell>
          <cell r="B406" t="str">
            <v>5</v>
          </cell>
          <cell r="C406" t="str">
            <v/>
          </cell>
          <cell r="D406" t="str">
            <v>1043</v>
          </cell>
          <cell r="E406">
            <v>0</v>
          </cell>
        </row>
        <row r="407">
          <cell r="A407" t="str">
            <v>10445</v>
          </cell>
          <cell r="B407" t="str">
            <v>5</v>
          </cell>
          <cell r="C407" t="str">
            <v/>
          </cell>
          <cell r="D407" t="str">
            <v>1044</v>
          </cell>
          <cell r="E407">
            <v>0</v>
          </cell>
        </row>
        <row r="408">
          <cell r="A408" t="str">
            <v>10455</v>
          </cell>
          <cell r="B408" t="str">
            <v>5</v>
          </cell>
          <cell r="C408" t="str">
            <v/>
          </cell>
          <cell r="D408" t="str">
            <v>1045</v>
          </cell>
          <cell r="E408">
            <v>0</v>
          </cell>
        </row>
        <row r="409">
          <cell r="A409" t="str">
            <v>10515</v>
          </cell>
          <cell r="B409" t="str">
            <v>5</v>
          </cell>
          <cell r="C409" t="str">
            <v/>
          </cell>
          <cell r="D409" t="str">
            <v>1051</v>
          </cell>
          <cell r="E409">
            <v>0</v>
          </cell>
        </row>
        <row r="410">
          <cell r="A410" t="str">
            <v>10525</v>
          </cell>
          <cell r="B410" t="str">
            <v>5</v>
          </cell>
          <cell r="C410" t="str">
            <v/>
          </cell>
          <cell r="D410" t="str">
            <v>1052</v>
          </cell>
          <cell r="E410">
            <v>0</v>
          </cell>
        </row>
        <row r="411">
          <cell r="A411" t="str">
            <v>10615</v>
          </cell>
          <cell r="B411" t="str">
            <v>5</v>
          </cell>
          <cell r="C411" t="str">
            <v/>
          </cell>
          <cell r="D411" t="str">
            <v>1061</v>
          </cell>
          <cell r="E411">
            <v>0</v>
          </cell>
        </row>
        <row r="412">
          <cell r="A412" t="str">
            <v>10625</v>
          </cell>
          <cell r="B412" t="str">
            <v>5</v>
          </cell>
          <cell r="C412" t="str">
            <v/>
          </cell>
          <cell r="D412" t="str">
            <v>1062</v>
          </cell>
          <cell r="E412">
            <v>0</v>
          </cell>
        </row>
        <row r="413">
          <cell r="A413" t="str">
            <v>10715</v>
          </cell>
          <cell r="B413" t="str">
            <v>5</v>
          </cell>
          <cell r="C413" t="str">
            <v/>
          </cell>
          <cell r="D413" t="str">
            <v>1071</v>
          </cell>
          <cell r="E413">
            <v>201277.94</v>
          </cell>
        </row>
        <row r="414">
          <cell r="A414" t="str">
            <v>10725</v>
          </cell>
          <cell r="B414" t="str">
            <v>5</v>
          </cell>
          <cell r="C414" t="str">
            <v/>
          </cell>
          <cell r="D414" t="str">
            <v>1072</v>
          </cell>
          <cell r="E414">
            <v>0</v>
          </cell>
        </row>
        <row r="415">
          <cell r="A415" t="str">
            <v>10815</v>
          </cell>
          <cell r="B415" t="str">
            <v>5</v>
          </cell>
          <cell r="C415" t="str">
            <v/>
          </cell>
          <cell r="D415" t="str">
            <v>1081</v>
          </cell>
          <cell r="E415">
            <v>0</v>
          </cell>
        </row>
        <row r="416">
          <cell r="A416" t="str">
            <v>10915</v>
          </cell>
          <cell r="B416" t="str">
            <v>5</v>
          </cell>
          <cell r="C416" t="str">
            <v/>
          </cell>
          <cell r="D416" t="str">
            <v>1091</v>
          </cell>
          <cell r="E416">
            <v>0</v>
          </cell>
        </row>
        <row r="417">
          <cell r="A417" t="str">
            <v>11115</v>
          </cell>
          <cell r="B417" t="str">
            <v>5</v>
          </cell>
          <cell r="C417" t="str">
            <v/>
          </cell>
          <cell r="D417" t="str">
            <v>1111</v>
          </cell>
          <cell r="E417">
            <v>0</v>
          </cell>
        </row>
        <row r="418">
          <cell r="A418" t="str">
            <v>11125</v>
          </cell>
          <cell r="B418" t="str">
            <v>5</v>
          </cell>
          <cell r="C418" t="str">
            <v/>
          </cell>
          <cell r="D418" t="str">
            <v>1112</v>
          </cell>
          <cell r="E418">
            <v>0</v>
          </cell>
        </row>
        <row r="419">
          <cell r="A419" t="str">
            <v>11215</v>
          </cell>
          <cell r="B419" t="str">
            <v>5</v>
          </cell>
          <cell r="C419" t="str">
            <v/>
          </cell>
          <cell r="D419" t="str">
            <v>1121</v>
          </cell>
          <cell r="E419">
            <v>0</v>
          </cell>
        </row>
        <row r="420">
          <cell r="A420" t="str">
            <v>11315</v>
          </cell>
          <cell r="B420" t="str">
            <v>5</v>
          </cell>
          <cell r="C420" t="str">
            <v/>
          </cell>
          <cell r="D420" t="str">
            <v>1131</v>
          </cell>
          <cell r="E420">
            <v>0</v>
          </cell>
        </row>
        <row r="421">
          <cell r="A421" t="str">
            <v>11325</v>
          </cell>
          <cell r="B421" t="str">
            <v>5</v>
          </cell>
          <cell r="C421" t="str">
            <v/>
          </cell>
          <cell r="D421" t="str">
            <v>1132</v>
          </cell>
          <cell r="E421">
            <v>0</v>
          </cell>
        </row>
        <row r="422">
          <cell r="A422" t="str">
            <v>11415</v>
          </cell>
          <cell r="B422" t="str">
            <v>5</v>
          </cell>
          <cell r="C422" t="str">
            <v/>
          </cell>
          <cell r="D422" t="str">
            <v>1141</v>
          </cell>
          <cell r="E422">
            <v>0</v>
          </cell>
        </row>
        <row r="423">
          <cell r="A423" t="str">
            <v>11425</v>
          </cell>
          <cell r="B423" t="str">
            <v>5</v>
          </cell>
          <cell r="C423" t="str">
            <v/>
          </cell>
          <cell r="D423" t="str">
            <v>1142</v>
          </cell>
          <cell r="E423">
            <v>0</v>
          </cell>
        </row>
        <row r="424">
          <cell r="A424" t="str">
            <v>11435</v>
          </cell>
          <cell r="B424" t="str">
            <v>5</v>
          </cell>
          <cell r="C424" t="str">
            <v/>
          </cell>
          <cell r="D424" t="str">
            <v>1143</v>
          </cell>
          <cell r="E424">
            <v>0</v>
          </cell>
        </row>
        <row r="425">
          <cell r="A425" t="str">
            <v>12715</v>
          </cell>
          <cell r="B425" t="str">
            <v>5</v>
          </cell>
          <cell r="C425" t="str">
            <v/>
          </cell>
          <cell r="D425" t="str">
            <v>1271</v>
          </cell>
          <cell r="E425">
            <v>651.51</v>
          </cell>
        </row>
        <row r="426">
          <cell r="A426" t="str">
            <v>12725</v>
          </cell>
          <cell r="B426" t="str">
            <v>5</v>
          </cell>
          <cell r="C426" t="str">
            <v/>
          </cell>
          <cell r="D426" t="str">
            <v>1272</v>
          </cell>
          <cell r="E426">
            <v>26400.770000000004</v>
          </cell>
        </row>
        <row r="427">
          <cell r="A427" t="str">
            <v>12735</v>
          </cell>
          <cell r="B427" t="str">
            <v>5</v>
          </cell>
          <cell r="C427" t="str">
            <v/>
          </cell>
          <cell r="D427" t="str">
            <v>1273</v>
          </cell>
          <cell r="E427">
            <v>3085.8199999999997</v>
          </cell>
        </row>
        <row r="428">
          <cell r="A428" t="str">
            <v>12745</v>
          </cell>
          <cell r="B428" t="str">
            <v>5</v>
          </cell>
          <cell r="C428" t="str">
            <v/>
          </cell>
          <cell r="D428" t="str">
            <v>1274</v>
          </cell>
          <cell r="E428">
            <v>0</v>
          </cell>
        </row>
        <row r="429">
          <cell r="A429" t="str">
            <v>12815</v>
          </cell>
          <cell r="B429" t="str">
            <v>5</v>
          </cell>
          <cell r="C429" t="str">
            <v/>
          </cell>
          <cell r="D429" t="str">
            <v>1281</v>
          </cell>
          <cell r="E429">
            <v>0</v>
          </cell>
        </row>
        <row r="430">
          <cell r="A430" t="str">
            <v>12825</v>
          </cell>
          <cell r="B430" t="str">
            <v>5</v>
          </cell>
          <cell r="C430" t="str">
            <v/>
          </cell>
          <cell r="D430" t="str">
            <v>1282</v>
          </cell>
          <cell r="E430">
            <v>0</v>
          </cell>
        </row>
        <row r="431">
          <cell r="A431" t="str">
            <v>12915</v>
          </cell>
          <cell r="B431" t="str">
            <v>5</v>
          </cell>
          <cell r="C431" t="str">
            <v/>
          </cell>
          <cell r="D431" t="str">
            <v>1291</v>
          </cell>
          <cell r="E431">
            <v>0</v>
          </cell>
        </row>
        <row r="432">
          <cell r="A432" t="str">
            <v>13115</v>
          </cell>
          <cell r="B432" t="str">
            <v>5</v>
          </cell>
          <cell r="C432" t="str">
            <v/>
          </cell>
          <cell r="D432" t="str">
            <v>1311</v>
          </cell>
          <cell r="E432">
            <v>25451.78</v>
          </cell>
        </row>
        <row r="433">
          <cell r="A433" t="str">
            <v>13215</v>
          </cell>
          <cell r="B433" t="str">
            <v>5</v>
          </cell>
          <cell r="C433" t="str">
            <v/>
          </cell>
          <cell r="D433" t="str">
            <v>1321</v>
          </cell>
          <cell r="E433">
            <v>0</v>
          </cell>
        </row>
        <row r="434">
          <cell r="A434" t="str">
            <v>13315</v>
          </cell>
          <cell r="B434" t="str">
            <v>5</v>
          </cell>
          <cell r="C434" t="str">
            <v/>
          </cell>
          <cell r="D434" t="str">
            <v>1331</v>
          </cell>
          <cell r="E434">
            <v>14362.12</v>
          </cell>
        </row>
        <row r="435">
          <cell r="A435" t="str">
            <v>13615</v>
          </cell>
          <cell r="B435" t="str">
            <v>5</v>
          </cell>
          <cell r="C435" t="str">
            <v/>
          </cell>
          <cell r="D435" t="str">
            <v>1361</v>
          </cell>
          <cell r="E435">
            <v>0</v>
          </cell>
        </row>
        <row r="436">
          <cell r="A436" t="str">
            <v>13915</v>
          </cell>
          <cell r="B436" t="str">
            <v>5</v>
          </cell>
          <cell r="C436" t="str">
            <v/>
          </cell>
          <cell r="D436" t="str">
            <v>1391</v>
          </cell>
          <cell r="E436">
            <v>0</v>
          </cell>
        </row>
        <row r="437">
          <cell r="A437" t="str">
            <v>14115</v>
          </cell>
          <cell r="B437" t="str">
            <v>5</v>
          </cell>
          <cell r="C437" t="str">
            <v/>
          </cell>
          <cell r="D437" t="str">
            <v>1411</v>
          </cell>
          <cell r="E437">
            <v>0</v>
          </cell>
        </row>
        <row r="438">
          <cell r="A438" t="str">
            <v>14125</v>
          </cell>
          <cell r="B438" t="str">
            <v>5</v>
          </cell>
          <cell r="C438" t="str">
            <v/>
          </cell>
          <cell r="D438" t="str">
            <v>1412</v>
          </cell>
          <cell r="E438">
            <v>0</v>
          </cell>
        </row>
        <row r="439">
          <cell r="A439" t="str">
            <v>14215</v>
          </cell>
          <cell r="B439" t="str">
            <v>5</v>
          </cell>
          <cell r="C439" t="str">
            <v/>
          </cell>
          <cell r="D439" t="str">
            <v>1421</v>
          </cell>
          <cell r="E439">
            <v>0</v>
          </cell>
        </row>
        <row r="440">
          <cell r="A440" t="str">
            <v>14225</v>
          </cell>
          <cell r="B440" t="str">
            <v>5</v>
          </cell>
          <cell r="C440" t="str">
            <v/>
          </cell>
          <cell r="D440" t="str">
            <v>1422</v>
          </cell>
          <cell r="E440">
            <v>0</v>
          </cell>
        </row>
        <row r="441">
          <cell r="A441" t="str">
            <v>14315</v>
          </cell>
          <cell r="B441" t="str">
            <v>5</v>
          </cell>
          <cell r="C441" t="str">
            <v/>
          </cell>
          <cell r="D441" t="str">
            <v>1431</v>
          </cell>
          <cell r="E441">
            <v>0</v>
          </cell>
        </row>
        <row r="442">
          <cell r="A442" t="str">
            <v>14415</v>
          </cell>
          <cell r="B442" t="str">
            <v>5</v>
          </cell>
          <cell r="C442" t="str">
            <v/>
          </cell>
          <cell r="D442" t="str">
            <v>1441</v>
          </cell>
          <cell r="E442">
            <v>0</v>
          </cell>
        </row>
        <row r="443">
          <cell r="A443" t="str">
            <v>14515</v>
          </cell>
          <cell r="B443" t="str">
            <v>5</v>
          </cell>
          <cell r="C443" t="str">
            <v/>
          </cell>
          <cell r="D443" t="str">
            <v>1451</v>
          </cell>
          <cell r="E443">
            <v>0</v>
          </cell>
        </row>
        <row r="444">
          <cell r="A444" t="str">
            <v>14615</v>
          </cell>
          <cell r="B444" t="str">
            <v>5</v>
          </cell>
          <cell r="C444" t="str">
            <v/>
          </cell>
          <cell r="D444" t="str">
            <v>1461</v>
          </cell>
          <cell r="E444">
            <v>0</v>
          </cell>
        </row>
        <row r="445">
          <cell r="A445" t="str">
            <v>14715</v>
          </cell>
          <cell r="B445" t="str">
            <v>5</v>
          </cell>
          <cell r="C445" t="str">
            <v/>
          </cell>
          <cell r="D445" t="str">
            <v>1471</v>
          </cell>
          <cell r="E445">
            <v>31723.1</v>
          </cell>
        </row>
        <row r="446">
          <cell r="A446" t="str">
            <v>14815</v>
          </cell>
          <cell r="B446" t="str">
            <v>5</v>
          </cell>
          <cell r="C446" t="str">
            <v/>
          </cell>
          <cell r="D446" t="str">
            <v>1481</v>
          </cell>
          <cell r="E446">
            <v>0</v>
          </cell>
        </row>
        <row r="447">
          <cell r="A447" t="str">
            <v>14825</v>
          </cell>
          <cell r="B447" t="str">
            <v>5</v>
          </cell>
          <cell r="C447" t="str">
            <v/>
          </cell>
          <cell r="D447" t="str">
            <v>1482</v>
          </cell>
          <cell r="E447">
            <v>0</v>
          </cell>
        </row>
        <row r="448">
          <cell r="A448" t="str">
            <v>14835</v>
          </cell>
          <cell r="B448" t="str">
            <v>5</v>
          </cell>
          <cell r="C448" t="str">
            <v/>
          </cell>
          <cell r="D448" t="str">
            <v>1483</v>
          </cell>
          <cell r="E448">
            <v>0</v>
          </cell>
        </row>
        <row r="449">
          <cell r="A449" t="str">
            <v>14845</v>
          </cell>
          <cell r="B449" t="str">
            <v>5</v>
          </cell>
          <cell r="C449" t="str">
            <v/>
          </cell>
          <cell r="D449" t="str">
            <v>1484</v>
          </cell>
          <cell r="E449">
            <v>0</v>
          </cell>
        </row>
        <row r="450">
          <cell r="A450" t="str">
            <v>14855</v>
          </cell>
          <cell r="B450" t="str">
            <v>5</v>
          </cell>
          <cell r="C450" t="str">
            <v/>
          </cell>
          <cell r="D450" t="str">
            <v>1485</v>
          </cell>
          <cell r="E450">
            <v>0</v>
          </cell>
        </row>
        <row r="451">
          <cell r="A451" t="str">
            <v>14915</v>
          </cell>
          <cell r="B451" t="str">
            <v>5</v>
          </cell>
          <cell r="C451" t="str">
            <v/>
          </cell>
          <cell r="D451" t="str">
            <v>1491</v>
          </cell>
          <cell r="E451">
            <v>0</v>
          </cell>
        </row>
        <row r="452">
          <cell r="A452" t="str">
            <v>16115</v>
          </cell>
          <cell r="B452" t="str">
            <v>5</v>
          </cell>
          <cell r="C452" t="str">
            <v/>
          </cell>
          <cell r="D452" t="str">
            <v>1611</v>
          </cell>
          <cell r="E452">
            <v>0</v>
          </cell>
        </row>
        <row r="453">
          <cell r="A453" t="str">
            <v>16215</v>
          </cell>
          <cell r="B453" t="str">
            <v>5</v>
          </cell>
          <cell r="C453" t="str">
            <v/>
          </cell>
          <cell r="D453" t="str">
            <v>1621</v>
          </cell>
          <cell r="E453">
            <v>0</v>
          </cell>
        </row>
        <row r="454">
          <cell r="A454" t="str">
            <v>16315</v>
          </cell>
          <cell r="B454" t="str">
            <v>5</v>
          </cell>
          <cell r="C454" t="str">
            <v/>
          </cell>
          <cell r="D454" t="str">
            <v>1631</v>
          </cell>
          <cell r="E454">
            <v>0</v>
          </cell>
        </row>
        <row r="455">
          <cell r="A455" t="str">
            <v>16325</v>
          </cell>
          <cell r="B455" t="str">
            <v>5</v>
          </cell>
          <cell r="C455" t="str">
            <v/>
          </cell>
          <cell r="D455" t="str">
            <v>1632</v>
          </cell>
          <cell r="E455">
            <v>0</v>
          </cell>
        </row>
        <row r="456">
          <cell r="A456" t="str">
            <v>16415</v>
          </cell>
          <cell r="B456" t="str">
            <v>5</v>
          </cell>
          <cell r="C456" t="str">
            <v/>
          </cell>
          <cell r="D456" t="str">
            <v>1641</v>
          </cell>
          <cell r="E456">
            <v>0</v>
          </cell>
        </row>
        <row r="457">
          <cell r="A457" t="str">
            <v>16515</v>
          </cell>
          <cell r="B457" t="str">
            <v>5</v>
          </cell>
          <cell r="C457" t="str">
            <v/>
          </cell>
          <cell r="D457" t="str">
            <v>1651</v>
          </cell>
          <cell r="E457">
            <v>0</v>
          </cell>
        </row>
        <row r="458">
          <cell r="A458" t="str">
            <v>16615</v>
          </cell>
          <cell r="B458" t="str">
            <v>5</v>
          </cell>
          <cell r="C458" t="str">
            <v/>
          </cell>
          <cell r="D458" t="str">
            <v>1661</v>
          </cell>
          <cell r="E458">
            <v>0</v>
          </cell>
        </row>
        <row r="459">
          <cell r="A459" t="str">
            <v>16915</v>
          </cell>
          <cell r="B459" t="str">
            <v>5</v>
          </cell>
          <cell r="C459" t="str">
            <v/>
          </cell>
          <cell r="D459" t="str">
            <v>1691</v>
          </cell>
          <cell r="E459">
            <v>0</v>
          </cell>
        </row>
        <row r="460">
          <cell r="A460" t="str">
            <v>18115</v>
          </cell>
          <cell r="B460" t="str">
            <v>5</v>
          </cell>
          <cell r="C460" t="str">
            <v/>
          </cell>
          <cell r="D460" t="str">
            <v>1811</v>
          </cell>
          <cell r="E460">
            <v>0</v>
          </cell>
        </row>
        <row r="461">
          <cell r="A461" t="str">
            <v>18215</v>
          </cell>
          <cell r="B461" t="str">
            <v>5</v>
          </cell>
          <cell r="C461" t="str">
            <v/>
          </cell>
          <cell r="D461" t="str">
            <v>1821</v>
          </cell>
          <cell r="E461">
            <v>0</v>
          </cell>
        </row>
        <row r="462">
          <cell r="A462" t="str">
            <v>18225</v>
          </cell>
          <cell r="B462" t="str">
            <v>5</v>
          </cell>
          <cell r="C462" t="str">
            <v/>
          </cell>
          <cell r="D462" t="str">
            <v>1822</v>
          </cell>
          <cell r="E462">
            <v>0</v>
          </cell>
        </row>
        <row r="463">
          <cell r="A463" t="str">
            <v>18235</v>
          </cell>
          <cell r="B463" t="str">
            <v>5</v>
          </cell>
          <cell r="C463" t="str">
            <v/>
          </cell>
          <cell r="D463" t="str">
            <v>1823</v>
          </cell>
          <cell r="E463">
            <v>0</v>
          </cell>
        </row>
        <row r="464">
          <cell r="A464" t="str">
            <v>18315</v>
          </cell>
          <cell r="B464" t="str">
            <v>5</v>
          </cell>
          <cell r="C464" t="str">
            <v/>
          </cell>
          <cell r="D464" t="str">
            <v>1831</v>
          </cell>
          <cell r="E464">
            <v>0</v>
          </cell>
        </row>
        <row r="465">
          <cell r="A465" t="str">
            <v>18415</v>
          </cell>
          <cell r="B465" t="str">
            <v>5</v>
          </cell>
          <cell r="C465" t="str">
            <v/>
          </cell>
          <cell r="D465" t="str">
            <v>1841</v>
          </cell>
          <cell r="E465">
            <v>0</v>
          </cell>
        </row>
        <row r="466">
          <cell r="A466" t="str">
            <v>18915</v>
          </cell>
          <cell r="B466" t="str">
            <v>5</v>
          </cell>
          <cell r="C466" t="str">
            <v/>
          </cell>
          <cell r="D466" t="str">
            <v>1891</v>
          </cell>
          <cell r="E466">
            <v>0</v>
          </cell>
        </row>
        <row r="467">
          <cell r="A467" t="str">
            <v>19115</v>
          </cell>
          <cell r="B467" t="str">
            <v>5</v>
          </cell>
          <cell r="C467" t="str">
            <v/>
          </cell>
          <cell r="D467" t="str">
            <v>1911</v>
          </cell>
          <cell r="E467">
            <v>0</v>
          </cell>
        </row>
        <row r="468">
          <cell r="A468" t="str">
            <v>19215</v>
          </cell>
          <cell r="B468" t="str">
            <v>5</v>
          </cell>
          <cell r="C468" t="str">
            <v/>
          </cell>
          <cell r="D468" t="str">
            <v>1921</v>
          </cell>
          <cell r="E468">
            <v>0</v>
          </cell>
        </row>
        <row r="469">
          <cell r="A469" t="str">
            <v>19315</v>
          </cell>
          <cell r="B469" t="str">
            <v>5</v>
          </cell>
          <cell r="C469" t="str">
            <v/>
          </cell>
          <cell r="D469" t="str">
            <v>1931</v>
          </cell>
          <cell r="E469">
            <v>0</v>
          </cell>
        </row>
        <row r="470">
          <cell r="A470" t="str">
            <v>19415</v>
          </cell>
          <cell r="B470" t="str">
            <v>5</v>
          </cell>
          <cell r="C470" t="str">
            <v/>
          </cell>
          <cell r="D470" t="str">
            <v>1941</v>
          </cell>
          <cell r="E470">
            <v>0</v>
          </cell>
        </row>
        <row r="471">
          <cell r="A471" t="str">
            <v>19515</v>
          </cell>
          <cell r="B471" t="str">
            <v>5</v>
          </cell>
          <cell r="C471" t="str">
            <v/>
          </cell>
          <cell r="D471" t="str">
            <v>1951</v>
          </cell>
          <cell r="E471">
            <v>0</v>
          </cell>
        </row>
        <row r="472">
          <cell r="A472" t="str">
            <v>19615</v>
          </cell>
          <cell r="B472" t="str">
            <v>5</v>
          </cell>
          <cell r="C472" t="str">
            <v/>
          </cell>
          <cell r="D472" t="str">
            <v>1961</v>
          </cell>
          <cell r="E472">
            <v>0</v>
          </cell>
        </row>
        <row r="473">
          <cell r="A473" t="str">
            <v>19915</v>
          </cell>
          <cell r="B473" t="str">
            <v>5</v>
          </cell>
          <cell r="C473" t="str">
            <v/>
          </cell>
          <cell r="D473" t="str">
            <v>1991</v>
          </cell>
          <cell r="E473">
            <v>0</v>
          </cell>
        </row>
        <row r="474">
          <cell r="A474" t="str">
            <v>95115</v>
          </cell>
          <cell r="B474" t="str">
            <v>5</v>
          </cell>
          <cell r="C474" t="str">
            <v/>
          </cell>
          <cell r="D474" t="str">
            <v>9511</v>
          </cell>
          <cell r="E474">
            <v>0</v>
          </cell>
        </row>
        <row r="475">
          <cell r="A475" t="str">
            <v>95215</v>
          </cell>
          <cell r="B475" t="str">
            <v>5</v>
          </cell>
          <cell r="C475" t="str">
            <v/>
          </cell>
          <cell r="D475" t="str">
            <v>9521</v>
          </cell>
          <cell r="E475">
            <v>0</v>
          </cell>
        </row>
        <row r="476">
          <cell r="A476" t="str">
            <v>95315</v>
          </cell>
          <cell r="B476" t="str">
            <v>5</v>
          </cell>
          <cell r="C476" t="str">
            <v/>
          </cell>
          <cell r="D476" t="str">
            <v>9531</v>
          </cell>
          <cell r="E476">
            <v>0</v>
          </cell>
        </row>
        <row r="477">
          <cell r="A477" t="str">
            <v>95415</v>
          </cell>
          <cell r="B477" t="str">
            <v>5</v>
          </cell>
          <cell r="C477" t="str">
            <v/>
          </cell>
          <cell r="D477" t="str">
            <v>9541</v>
          </cell>
          <cell r="E477">
            <v>0</v>
          </cell>
        </row>
        <row r="478">
          <cell r="A478" t="str">
            <v>95515</v>
          </cell>
          <cell r="B478" t="str">
            <v>5</v>
          </cell>
          <cell r="C478" t="str">
            <v/>
          </cell>
          <cell r="D478" t="str">
            <v>9551</v>
          </cell>
          <cell r="E478">
            <v>0</v>
          </cell>
        </row>
        <row r="479">
          <cell r="A479" t="str">
            <v>96115</v>
          </cell>
          <cell r="B479" t="str">
            <v>5</v>
          </cell>
          <cell r="C479" t="str">
            <v/>
          </cell>
          <cell r="D479" t="str">
            <v>9611</v>
          </cell>
          <cell r="E479">
            <v>0</v>
          </cell>
        </row>
        <row r="480">
          <cell r="A480" t="str">
            <v>96215</v>
          </cell>
          <cell r="B480" t="str">
            <v>5</v>
          </cell>
          <cell r="C480" t="str">
            <v/>
          </cell>
          <cell r="D480" t="str">
            <v>9621</v>
          </cell>
          <cell r="E480">
            <v>0</v>
          </cell>
        </row>
        <row r="481">
          <cell r="A481" t="str">
            <v>96315</v>
          </cell>
          <cell r="B481" t="str">
            <v>5</v>
          </cell>
          <cell r="C481" t="str">
            <v/>
          </cell>
          <cell r="D481" t="str">
            <v>9631</v>
          </cell>
          <cell r="E481">
            <v>0</v>
          </cell>
        </row>
        <row r="482">
          <cell r="A482" t="str">
            <v>98115</v>
          </cell>
          <cell r="B482" t="str">
            <v>5</v>
          </cell>
          <cell r="C482" t="str">
            <v/>
          </cell>
          <cell r="D482" t="str">
            <v>9811</v>
          </cell>
          <cell r="E482">
            <v>0</v>
          </cell>
        </row>
        <row r="483">
          <cell r="A483" t="str">
            <v>0</v>
          </cell>
          <cell r="B483" t="str">
            <v>0</v>
          </cell>
          <cell r="C483" t="str">
            <v/>
          </cell>
          <cell r="D483" t="str">
            <v/>
          </cell>
          <cell r="E483">
            <v>969921.74</v>
          </cell>
        </row>
        <row r="484">
          <cell r="A484" t="str">
            <v>00</v>
          </cell>
          <cell r="B484">
            <v>0</v>
          </cell>
          <cell r="C484">
            <v>0</v>
          </cell>
          <cell r="D484">
            <v>0</v>
          </cell>
          <cell r="E484">
            <v>0</v>
          </cell>
        </row>
        <row r="485">
          <cell r="A485" t="str">
            <v>00</v>
          </cell>
          <cell r="B485">
            <v>0</v>
          </cell>
          <cell r="C485">
            <v>0</v>
          </cell>
          <cell r="D485">
            <v>0</v>
          </cell>
          <cell r="E485">
            <v>0</v>
          </cell>
        </row>
        <row r="486">
          <cell r="A486" t="str">
            <v>00</v>
          </cell>
          <cell r="B486">
            <v>0</v>
          </cell>
          <cell r="C486">
            <v>0</v>
          </cell>
          <cell r="D486">
            <v>0</v>
          </cell>
          <cell r="E486">
            <v>0</v>
          </cell>
        </row>
        <row r="487">
          <cell r="A487" t="str">
            <v>00</v>
          </cell>
          <cell r="B487">
            <v>0</v>
          </cell>
          <cell r="C487">
            <v>0</v>
          </cell>
          <cell r="D487">
            <v>0</v>
          </cell>
          <cell r="E487">
            <v>0</v>
          </cell>
        </row>
        <row r="488">
          <cell r="A488" t="str">
            <v>00</v>
          </cell>
          <cell r="B488">
            <v>0</v>
          </cell>
          <cell r="C488">
            <v>0</v>
          </cell>
          <cell r="D488">
            <v>0</v>
          </cell>
          <cell r="E488">
            <v>0</v>
          </cell>
        </row>
        <row r="489">
          <cell r="A489" t="str">
            <v>00</v>
          </cell>
          <cell r="B489">
            <v>0</v>
          </cell>
          <cell r="C489">
            <v>0</v>
          </cell>
          <cell r="D489">
            <v>0</v>
          </cell>
          <cell r="E489">
            <v>0</v>
          </cell>
        </row>
        <row r="490">
          <cell r="A490" t="str">
            <v>00</v>
          </cell>
          <cell r="B490">
            <v>0</v>
          </cell>
          <cell r="C490">
            <v>0</v>
          </cell>
          <cell r="D490">
            <v>0</v>
          </cell>
          <cell r="E490">
            <v>0</v>
          </cell>
        </row>
        <row r="491">
          <cell r="A491" t="str">
            <v>00</v>
          </cell>
          <cell r="B491">
            <v>0</v>
          </cell>
          <cell r="C491">
            <v>0</v>
          </cell>
          <cell r="D491">
            <v>0</v>
          </cell>
          <cell r="E491">
            <v>0</v>
          </cell>
        </row>
        <row r="492">
          <cell r="A492" t="str">
            <v>00</v>
          </cell>
          <cell r="B492">
            <v>0</v>
          </cell>
          <cell r="C492">
            <v>0</v>
          </cell>
          <cell r="D492">
            <v>0</v>
          </cell>
          <cell r="E492">
            <v>0</v>
          </cell>
        </row>
        <row r="493">
          <cell r="A493" t="str">
            <v>00</v>
          </cell>
          <cell r="B493">
            <v>0</v>
          </cell>
          <cell r="C493">
            <v>0</v>
          </cell>
          <cell r="D493">
            <v>0</v>
          </cell>
          <cell r="E493">
            <v>0</v>
          </cell>
        </row>
        <row r="494">
          <cell r="A494" t="str">
            <v>00</v>
          </cell>
          <cell r="B494">
            <v>0</v>
          </cell>
          <cell r="C494">
            <v>0</v>
          </cell>
          <cell r="D494">
            <v>0</v>
          </cell>
          <cell r="E494">
            <v>0</v>
          </cell>
        </row>
        <row r="495">
          <cell r="A495" t="str">
            <v>00</v>
          </cell>
          <cell r="B495">
            <v>0</v>
          </cell>
          <cell r="C495">
            <v>0</v>
          </cell>
          <cell r="D495">
            <v>0</v>
          </cell>
          <cell r="E495">
            <v>0</v>
          </cell>
        </row>
        <row r="496">
          <cell r="A496" t="str">
            <v>00</v>
          </cell>
          <cell r="B496">
            <v>0</v>
          </cell>
          <cell r="C496">
            <v>0</v>
          </cell>
          <cell r="D496">
            <v>0</v>
          </cell>
          <cell r="E496">
            <v>0</v>
          </cell>
        </row>
        <row r="497">
          <cell r="A497" t="str">
            <v>00</v>
          </cell>
          <cell r="B497">
            <v>0</v>
          </cell>
          <cell r="C497">
            <v>0</v>
          </cell>
          <cell r="D497">
            <v>0</v>
          </cell>
          <cell r="E497">
            <v>0</v>
          </cell>
        </row>
        <row r="498">
          <cell r="A498" t="str">
            <v>00</v>
          </cell>
          <cell r="B498">
            <v>0</v>
          </cell>
          <cell r="C498">
            <v>0</v>
          </cell>
          <cell r="D498">
            <v>0</v>
          </cell>
          <cell r="E498">
            <v>0</v>
          </cell>
        </row>
        <row r="499">
          <cell r="A499" t="str">
            <v>00</v>
          </cell>
          <cell r="B499">
            <v>0</v>
          </cell>
          <cell r="C499">
            <v>0</v>
          </cell>
          <cell r="D499">
            <v>0</v>
          </cell>
          <cell r="E499">
            <v>0</v>
          </cell>
        </row>
        <row r="500">
          <cell r="A500" t="str">
            <v>00</v>
          </cell>
          <cell r="B500">
            <v>0</v>
          </cell>
          <cell r="C500">
            <v>0</v>
          </cell>
          <cell r="D500">
            <v>0</v>
          </cell>
          <cell r="E50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 tong hop"/>
      <sheetName val="Tieu chi"/>
    </sheetNames>
    <sheetDataSet>
      <sheetData sheetId="0"/>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Assumpt"/>
      <sheetName val="Patient Flow"/>
      <sheetName val="Drug"/>
      <sheetName val="SF S"/>
      <sheetName val="Sales forecast"/>
      <sheetName val="Korea PBMM (Low)"/>
      <sheetName val="Korea PBMM (High)"/>
      <sheetName val="Korea (2)"/>
      <sheetName val="Korea"/>
      <sheetName val="Strat Pl"/>
      <sheetName val="HC Financial Impact"/>
      <sheetName val="Sheet2"/>
      <sheetName val="ETV budget re-phasing"/>
      <sheetName val="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LA4Ig-MS @ 4800 mg-yr-pat"/>
      <sheetName val="CTLA4Ig-MS @ 3000 mg-yr-pat"/>
      <sheetName val="AEM 4800 mg-yr-pat"/>
      <sheetName val="AEM 3000 mg-yr-pat"/>
      <sheetName val="MS Dev Costs"/>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ose out form"/>
      <sheetName val="equip list"/>
      <sheetName val="Recap"/>
      <sheetName val="actual"/>
    </sheetNames>
    <sheetDataSet>
      <sheetData sheetId="0" refreshError="1"/>
      <sheetData sheetId="1" refreshError="1"/>
      <sheetData sheetId="2"/>
      <sheetData sheetId="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struction"/>
      <sheetName val="Instruction (2)"/>
      <sheetName val="PnL HIV"/>
      <sheetName val="PnL Videx"/>
      <sheetName val="PnL Videx EC"/>
      <sheetName val="PnL Zerit"/>
      <sheetName val="PnL Sustiva"/>
      <sheetName val="PnL Rayataz"/>
      <sheetName val="Sales_Retail"/>
      <sheetName val="Free Goods_Retail"/>
      <sheetName val="Samples_Retail"/>
      <sheetName val="Sales_Hospital"/>
      <sheetName val="Free Goods_Hospital"/>
      <sheetName val="Samples_Hospital"/>
      <sheetName val="PI"/>
      <sheetName val="DPE"/>
      <sheetName val="Sales Force"/>
      <sheetName val="Marke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sheetName val="CUSTOMER DATA"/>
      <sheetName val="CustOrg"/>
      <sheetName val="CustWiring Field"/>
      <sheetName val="CATEGORY"/>
      <sheetName val="PEPSI DATA"/>
      <sheetName val="ProbeQuestions"/>
      <sheetName val="CUSTOMER STRATEGIES"/>
      <sheetName val="SOLUTIONS"/>
      <sheetName val="PEPSI P&amp;L"/>
      <sheetName val="OBJECTIVES"/>
      <sheetName val="SALES &amp; PROFITS"/>
      <sheetName val="PROMOTION PLAN"/>
      <sheetName val="PRESENCE PLAN"/>
      <sheetName val="VOLUME-SHARE PLAN"/>
      <sheetName val="CDA"/>
      <sheetName val="CALL LOG"/>
      <sheetName val="9904 MAP"/>
      <sheetName val="Tracking board"/>
      <sheetName val="Module1"/>
      <sheetName val="Module2"/>
      <sheetName val="Module3"/>
      <sheetName val="Module4"/>
      <sheetName val="Module5"/>
      <sheetName val="Module6"/>
      <sheetName val="Module7"/>
      <sheetName val="Module8"/>
      <sheetName val="Module9"/>
      <sheetName val="Module10"/>
      <sheetName val="Module11"/>
      <sheetName val="Module12"/>
      <sheetName val="Module13"/>
      <sheetName val="Module14"/>
      <sheetName val="CUSTOMER_DATA"/>
      <sheetName val="CustWiring_Field"/>
      <sheetName val="PEPSI_DATA"/>
      <sheetName val="CUSTOMER_STRATEGIES"/>
      <sheetName val="PEPSI_P&amp;L"/>
      <sheetName val="SALES_&amp;_PROFITS"/>
      <sheetName val="PROMOTION_PLAN"/>
      <sheetName val="PRESENCE_PLAN"/>
      <sheetName val="VOLUME-SHARE_PLAN"/>
      <sheetName val="CALL_LOG"/>
      <sheetName val="9904_MAP"/>
      <sheetName val="Tracking_board"/>
    </sheetNames>
    <sheetDataSet>
      <sheetData sheetId="0"/>
      <sheetData sheetId="1">
        <row r="3">
          <cell r="F3" t="str">
            <v>Account Name/Division: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6" t="str">
            <v>Volume:</v>
          </cell>
        </row>
      </sheetData>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1"/>
      <sheetName val="Table of Contents-2"/>
      <sheetName val="Customer Overview-3"/>
      <sheetName val="Customer Wiring-4 "/>
      <sheetName val="PBG Volume- Share Analysis-5"/>
      <sheetName val="Conquer Cold-6 "/>
      <sheetName val="Tackle Take Home -7"/>
      <sheetName val="Drive Distribution - CD-8"/>
      <sheetName val="Planogram-9"/>
      <sheetName val="Drive Distribution -TH-10"/>
      <sheetName val="Pricing Performance-11"/>
      <sheetName val="Profit Max Account Modeling-12"/>
      <sheetName val="Summary-13"/>
      <sheetName val="CDA Construct-14"/>
      <sheetName val="Support Needs-15"/>
      <sheetName val="Store Map-16"/>
      <sheetName val="Calendar-17"/>
      <sheetName val="Input sheet-18"/>
      <sheetName val="Cover_Page-1"/>
      <sheetName val="Table_of_Contents-2"/>
      <sheetName val="Customer_Overview-3"/>
      <sheetName val="Customer_Wiring-4_"/>
      <sheetName val="PBG_Volume-_Share_Analysis-5"/>
      <sheetName val="Conquer_Cold-6_"/>
      <sheetName val="Tackle_Take_Home_-7"/>
      <sheetName val="Drive_Distribution_-_CD-8"/>
      <sheetName val="Drive_Distribution_-TH-10"/>
      <sheetName val="Pricing_Performance-11"/>
      <sheetName val="Profit_Max_Account_Modeling-12"/>
      <sheetName val="CDA_Construct-14"/>
      <sheetName val="Support_Needs-15"/>
      <sheetName val="Store_Map-16"/>
      <sheetName val="Input_sheet-18"/>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tatistics"/>
      <sheetName val="Instructions"/>
      <sheetName val="Assumptions"/>
      <sheetName val="Sensitivity"/>
      <sheetName val="Gin's"/>
      <sheetName val="Market"/>
      <sheetName val="MAT In market"/>
      <sheetName val="Reyataz In Market 06-08"/>
      <sheetName val="Reyataz To Market 07-08"/>
      <sheetName val="Chart Data"/>
      <sheetName val="In-mkt Fcst"/>
      <sheetName val="To-mkt Fcst"/>
      <sheetName val="Accuracy"/>
      <sheetName val="Monthly Review"/>
      <sheetName val="Market Growth"/>
      <sheetName val="Market Share"/>
      <sheetName val="Split"/>
      <sheetName val="Growth"/>
      <sheetName val="YOY IM"/>
      <sheetName val="Total Units"/>
      <sheetName val="To vs In-mkt"/>
      <sheetName val="YOY TM2"/>
      <sheetName val="Manugistics"/>
      <sheetName val="Accuracys"/>
      <sheetName val="Mkt gth"/>
      <sheetName val="Mkt share"/>
      <sheetName val="Tot Un"/>
      <sheetName val="YOY TM"/>
      <sheetName val="Test"/>
      <sheetName val="2008 Assumptions"/>
      <sheetName val="Reyataz 2008-2011 Assumptions"/>
      <sheetName val="Reyataz 2008-2011 Base MAT $"/>
      <sheetName val="Reyataz 2009-2011 R&amp;O"/>
      <sheetName val="Mkt Projection"/>
      <sheetName val="In-mkt Projection"/>
      <sheetName val="To-mkt Projection"/>
      <sheetName val="Actual (Data Entry)"/>
      <sheetName val="Forecast Report"/>
      <sheetName val="List for Forecast Report"/>
      <sheetName val="Price"/>
      <sheetName val="Reyataz In Market 07-11"/>
      <sheetName val="Reyataz In Market 07-11 (2)"/>
      <sheetName val="Reyataz To Market 07-11"/>
      <sheetName val="TOT In-mkt units"/>
      <sheetName val="2008-2011 Core Assumptions"/>
      <sheetName val="2008-2011 Base MAT $"/>
      <sheetName val="2009-2011 R&amp;O"/>
      <sheetName val="2009-2011 assumptions"/>
      <sheetName val="reforecast 2008"/>
      <sheetName val="Workbook Outline"/>
      <sheetName val="2009-2011 Budget Assumptions"/>
      <sheetName val="2009 Apr proj Assumptions"/>
      <sheetName val="Apr 2009 Bridge"/>
      <sheetName val="Apr 2009 R&amp;O"/>
      <sheetName val="DOI"/>
    </sheetNames>
    <sheetDataSet>
      <sheetData sheetId="0"/>
      <sheetData sheetId="1"/>
      <sheetData sheetId="2"/>
      <sheetData sheetId="3"/>
      <sheetData sheetId="4"/>
      <sheetData sheetId="5" refreshError="1">
        <row r="3">
          <cell r="BO3">
            <v>7.6387160985319738E-2</v>
          </cell>
          <cell r="BP3">
            <v>5.9936285391198434E-2</v>
          </cell>
        </row>
        <row r="4">
          <cell r="BP4">
            <v>0.15098722415795596</v>
          </cell>
        </row>
        <row r="6">
          <cell r="BP6">
            <v>4349</v>
          </cell>
        </row>
        <row r="7">
          <cell r="BP7">
            <v>1982</v>
          </cell>
        </row>
      </sheetData>
      <sheetData sheetId="6" refreshError="1"/>
      <sheetData sheetId="7" refreshError="1"/>
      <sheetData sheetId="8" refreshError="1"/>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sheetData sheetId="30"/>
      <sheetData sheetId="31"/>
      <sheetData sheetId="32" refreshError="1"/>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Scorecard - 2003 Plan"/>
      <sheetName val="Executional Framework Scorecard"/>
      <sheetName val="Focus On Features"/>
      <sheetName val="Land the Lobby"/>
      <sheetName val="Expand The Endcaps"/>
      <sheetName val="Penetrate The Perimeter"/>
      <sheetName val="Grow The Gondola"/>
      <sheetName val="Conquer Cold"/>
      <sheetName val="Aquafina 5 Star"/>
      <sheetName val="Non-Carb"/>
      <sheetName val="Consumer Value"/>
      <sheetName val="Manage Margins"/>
      <sheetName val="Aqf-RR-RM"/>
      <sheetName val="2003 Plan Summary"/>
      <sheetName val="Exec Framework Volume Build"/>
      <sheetName val="CDA"/>
      <sheetName val="Assessment - Focus on Features"/>
      <sheetName val="Assessment - Presence (warm)"/>
      <sheetName val="Assessment - Conquer Cold"/>
      <sheetName val="Assessment - Grow the Gondola"/>
      <sheetName val="Assessment - Customer Marketing"/>
      <sheetName val="Assessment V-S"/>
      <sheetName val="Assessment -Summary"/>
      <sheetName val="Objectives - Raise Rate"/>
      <sheetName val="Objectives - Manage Mix"/>
      <sheetName val="Objectives - Focus on Feature"/>
      <sheetName val="Objectives - Freq.-Price Point"/>
      <sheetName val="Objectives - Presence (warm)"/>
      <sheetName val="Objectives - Conquer Cold"/>
      <sheetName val="Objectives - Grow the Gondola"/>
      <sheetName val="Objectives - V-S"/>
      <sheetName val="Objectives -Summary"/>
      <sheetName val="The Plan"/>
      <sheetName val="Scorecard"/>
      <sheetName val="Calendar S-S"/>
      <sheetName val="Model Merchandising Food"/>
      <sheetName val="Support Needs"/>
      <sheetName val="Input sheet"/>
      <sheetName val="Customer_Scorecard_-_2003_Plan"/>
      <sheetName val="Executional_Framework_Scorecard"/>
      <sheetName val="Focus_On_Features"/>
      <sheetName val="Land_the_Lobby"/>
      <sheetName val="Expand_The_Endcaps"/>
      <sheetName val="Penetrate_The_Perimeter"/>
      <sheetName val="Grow_The_Gondola"/>
      <sheetName val="Conquer_Cold"/>
      <sheetName val="Aquafina_5_Star"/>
      <sheetName val="Consumer_Value"/>
      <sheetName val="Manage_Margins"/>
      <sheetName val="2003_Plan_Summary"/>
      <sheetName val="Exec_Framework_Volume_Build"/>
      <sheetName val="Assessment_-_Focus_on_Features"/>
      <sheetName val="Assessment_-_Presence_(warm)"/>
      <sheetName val="Assessment_-_Conquer_Cold"/>
      <sheetName val="Assessment_-_Grow_the_Gondola"/>
      <sheetName val="Assessment_-_Customer_Marketing"/>
      <sheetName val="Assessment_V-S"/>
      <sheetName val="Assessment_-Summary"/>
      <sheetName val="Objectives_-_Raise_Rate"/>
      <sheetName val="Objectives_-_Manage_Mix"/>
      <sheetName val="Objectives_-_Focus_on_Feature"/>
      <sheetName val="Objectives_-_Freq_-Price_Point"/>
      <sheetName val="Objectives_-_Presence_(warm)"/>
      <sheetName val="Objectives_-_Conquer_Cold"/>
      <sheetName val="Objectives_-_Grow_the_Gondola"/>
      <sheetName val="Objectives_-_V-S"/>
      <sheetName val="Objectives_-Summary"/>
      <sheetName val="The_Plan"/>
      <sheetName val="Calendar_S-S"/>
      <sheetName val="Model_Merchandising_Food"/>
      <sheetName val="Support_Needs"/>
      <sheetName val="Input_sheet"/>
      <sheetName val="Cover"/>
      <sheetName val="VOLUME-SHARE_PLAN"/>
      <sheetName val="Customer_Scorecard_-_2003_Plan1"/>
      <sheetName val="Executional_Framework_Scorecar1"/>
      <sheetName val="Focus_On_Features1"/>
      <sheetName val="Land_the_Lobby1"/>
      <sheetName val="Expand_The_Endcaps1"/>
      <sheetName val="Penetrate_The_Perimeter1"/>
      <sheetName val="Grow_The_Gondola1"/>
      <sheetName val="Conquer_Cold1"/>
      <sheetName val="Aquafina_5_Star1"/>
      <sheetName val="Consumer_Value1"/>
      <sheetName val="Manage_Margins1"/>
      <sheetName val="2003_Plan_Summary1"/>
      <sheetName val="Exec_Framework_Volume_Build1"/>
      <sheetName val="Assessment_-_Focus_on_Features1"/>
      <sheetName val="Assessment_-_Presence_(warm)1"/>
      <sheetName val="Assessment_-_Conquer_Cold1"/>
      <sheetName val="Assessment_-_Grow_the_Gondola1"/>
      <sheetName val="Assessment_-_Customer_Marketin1"/>
      <sheetName val="Assessment_V-S1"/>
      <sheetName val="Assessment_-Summary1"/>
      <sheetName val="Objectives_-_Raise_Rate1"/>
      <sheetName val="Objectives_-_Manage_Mix1"/>
      <sheetName val="Objectives_-_Focus_on_Feature1"/>
      <sheetName val="Objectives_-_Freq_-Price_Point1"/>
      <sheetName val="Objectives_-_Presence_(warm)1"/>
      <sheetName val="Objectives_-_Conquer_Cold1"/>
      <sheetName val="Objectives_-_Grow_the_Gondola1"/>
      <sheetName val="Objectives_-_V-S1"/>
      <sheetName val="Objectives_-Summary1"/>
      <sheetName val="The_Plan1"/>
      <sheetName val="Calendar_S-S1"/>
      <sheetName val="Model_Merchandising_Food1"/>
      <sheetName val="Support_Needs1"/>
      <sheetName val="Input_sheet1"/>
      <sheetName val="VOLUME-SHARE_P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Sheet1 (3)"/>
      <sheetName val="BPCS List Price"/>
      <sheetName val="GTN %"/>
      <sheetName val="Mercury GTN %"/>
      <sheetName val="GTN % v8 LINK"/>
      <sheetName val="Mercury GTN % v8 LINK"/>
    </sheetNames>
    <sheetDataSet>
      <sheetData sheetId="0" refreshError="1"/>
      <sheetData sheetId="1" refreshError="1"/>
      <sheetData sheetId="2" refreshError="1"/>
      <sheetData sheetId="3" refreshError="1">
        <row r="9">
          <cell r="K9" t="str">
            <v>301520FG   AMIKIN INJ 100MG 2ML</v>
          </cell>
          <cell r="L9">
            <v>288.99504937709088</v>
          </cell>
        </row>
        <row r="10">
          <cell r="K10" t="str">
            <v>301920FG   AMIKIN INJ 250MG 2ML</v>
          </cell>
          <cell r="L10">
            <v>555.33833708080329</v>
          </cell>
        </row>
        <row r="11">
          <cell r="K11" t="str">
            <v>302020FG   AMIKIN INJ 500MG 2ML</v>
          </cell>
          <cell r="L11">
            <v>937.95504311197612</v>
          </cell>
        </row>
        <row r="12">
          <cell r="K12" t="str">
            <v>7295-GC   AMOXICILLIN CAPS 500MG 100'S</v>
          </cell>
          <cell r="L12">
            <v>862.28700000000003</v>
          </cell>
        </row>
        <row r="13">
          <cell r="K13" t="str">
            <v>7993-GC   AMPICILLIN CAPS 500MG. 100'S</v>
          </cell>
          <cell r="L13">
            <v>661.55149999999992</v>
          </cell>
        </row>
        <row r="14">
          <cell r="K14" t="str">
            <v>7276-30   AMPIDROXYL POWDER 125MG 60ML</v>
          </cell>
          <cell r="L14">
            <v>55.468899999999998</v>
          </cell>
        </row>
        <row r="15">
          <cell r="K15" t="str">
            <v>7277-29   AMPIDROXYL POWDER 250MG 60ML</v>
          </cell>
          <cell r="L15">
            <v>83.888099999999994</v>
          </cell>
        </row>
        <row r="16">
          <cell r="K16" t="str">
            <v>N0109   AZACTAM 500MG 1 DOSE</v>
          </cell>
          <cell r="L16">
            <v>465.39760000000001</v>
          </cell>
        </row>
        <row r="17">
          <cell r="K17" t="str">
            <v>N021W  AZACTAM INJ 1GM FG</v>
          </cell>
          <cell r="L17">
            <v>1739.5140000000001</v>
          </cell>
        </row>
        <row r="18">
          <cell r="K18" t="str">
            <v>N0208   AZACTAM INJ. 1GM</v>
          </cell>
          <cell r="L18">
            <v>1205.2327803380394</v>
          </cell>
        </row>
        <row r="19">
          <cell r="K19" t="str">
            <v>1191808  BARACLUDE TABLET ORAL .5MG 3X10 BLISTER/PH</v>
          </cell>
          <cell r="L19">
            <v>6363.8434612562778</v>
          </cell>
        </row>
        <row r="20">
          <cell r="K20" t="str">
            <v>67275   BENZYLPENICILLIN TAB 500'S</v>
          </cell>
          <cell r="L20">
            <v>1323.6276486096297</v>
          </cell>
        </row>
        <row r="21">
          <cell r="K21" t="str">
            <v>3012-86   BICNU PARENTERALS 100MG, FG</v>
          </cell>
          <cell r="L21">
            <v>8951.5914999999986</v>
          </cell>
        </row>
        <row r="22">
          <cell r="K22" t="str">
            <v>301097-1   BLENOXANE 15MG INJ VIALS, FG</v>
          </cell>
          <cell r="L22">
            <v>5092.9795999999997</v>
          </cell>
        </row>
        <row r="23">
          <cell r="K23" t="str">
            <v>3010-27R   BLENOXANE 15MG VIALS</v>
          </cell>
          <cell r="L23">
            <v>2879.1990978199283</v>
          </cell>
        </row>
        <row r="24">
          <cell r="K24" t="str">
            <v>445221FG   CAPOTEN 25MG TABS 150'S</v>
          </cell>
          <cell r="L24">
            <v>3516.9921741542807</v>
          </cell>
        </row>
        <row r="25">
          <cell r="K25" t="str">
            <v>48239FG   CAPOTEN 50MG TABS 150'S</v>
          </cell>
          <cell r="L25">
            <v>5769.5530226548608</v>
          </cell>
        </row>
        <row r="26">
          <cell r="K26" t="str">
            <v>3034-10   CEENU CAPS 300MG COMBO, BULK</v>
          </cell>
          <cell r="L26">
            <v>7688.7879999999996</v>
          </cell>
        </row>
        <row r="27">
          <cell r="K27" t="str">
            <v>3034-10FG   CEENU CAPS 300MG COMBO, FG</v>
          </cell>
          <cell r="L27">
            <v>11486.488209958339</v>
          </cell>
        </row>
        <row r="28">
          <cell r="K28" t="str">
            <v>7732-29   CEPIMAX INJECTION 1 GM.</v>
          </cell>
          <cell r="L28">
            <v>1584.3737005682171</v>
          </cell>
        </row>
        <row r="29">
          <cell r="K29" t="str">
            <v>7733-29   CEPIMAX INJECTION 2 GM.</v>
          </cell>
          <cell r="L29">
            <v>2765.078628515203</v>
          </cell>
        </row>
        <row r="30">
          <cell r="K30" t="str">
            <v>7731-29   CEPIMAX INJECTION 500 MG.</v>
          </cell>
          <cell r="L30">
            <v>932.17751266828088</v>
          </cell>
        </row>
        <row r="31">
          <cell r="K31" t="str">
            <v>20751   CORGARD 40MG100'S</v>
          </cell>
          <cell r="L31">
            <v>1363.2418</v>
          </cell>
        </row>
        <row r="32">
          <cell r="K32" t="str">
            <v>17520   COUNTERPAIN CRM 15GM.</v>
          </cell>
          <cell r="L32">
            <v>114.29099999999998</v>
          </cell>
        </row>
        <row r="33">
          <cell r="K33" t="str">
            <v>17540   COUNTERPAIN CRM 30GM</v>
          </cell>
          <cell r="L33">
            <v>169.2038</v>
          </cell>
        </row>
        <row r="34">
          <cell r="K34" t="str">
            <v>1182514  CYTOXAN 500mg POWDER FOR INJ</v>
          </cell>
          <cell r="L34">
            <v>541.96701641850711</v>
          </cell>
        </row>
        <row r="35">
          <cell r="K35" t="str">
            <v>0546-41R   CYTOXAN INJ 200MG LYOPHIL,RED.</v>
          </cell>
          <cell r="L35">
            <v>400.6327</v>
          </cell>
        </row>
        <row r="36">
          <cell r="K36" t="str">
            <v>0547-41R   CYTOXAN INJ 500MG LYOPHIL, FG</v>
          </cell>
          <cell r="L36">
            <v>1139.1417999999999</v>
          </cell>
        </row>
        <row r="37">
          <cell r="K37" t="str">
            <v>050301FG   CYTOXAN TAB 50MG 100'S, FG</v>
          </cell>
          <cell r="L37">
            <v>7068.1718606137938</v>
          </cell>
        </row>
        <row r="38">
          <cell r="K38" t="str">
            <v>9413-18   CYTOXAN TABS 50MG 100'S</v>
          </cell>
          <cell r="L38">
            <v>5516.2298000000001</v>
          </cell>
        </row>
        <row r="39">
          <cell r="K39" t="str">
            <v>43730   FUNGIZONE 50 MG/ML 10</v>
          </cell>
          <cell r="L39">
            <v>5490.3586999999998</v>
          </cell>
        </row>
        <row r="40">
          <cell r="K40" t="str">
            <v>4371A   FUNGIZONE 50MG INJ, BULK</v>
          </cell>
          <cell r="L40">
            <v>5228.9111899999998</v>
          </cell>
        </row>
        <row r="41">
          <cell r="K41" t="str">
            <v>4371A-R   FUNGIZONE 50MG INJ, FG</v>
          </cell>
          <cell r="L41">
            <v>7922.0275718454241</v>
          </cell>
        </row>
        <row r="42">
          <cell r="K42" t="str">
            <v>58920   KENACOMB CRM 5 GMS.</v>
          </cell>
          <cell r="L42">
            <v>143.8141</v>
          </cell>
        </row>
        <row r="43">
          <cell r="K43" t="str">
            <v>48618FG   KENACOMB OINTMENT 5 GM, FG</v>
          </cell>
          <cell r="L43">
            <v>276.87594079543828</v>
          </cell>
        </row>
        <row r="44">
          <cell r="K44" t="str">
            <v>48620  KENACOMB OINTMENT 5GM 1'S</v>
          </cell>
          <cell r="L44">
            <v>151.00190000000001</v>
          </cell>
        </row>
        <row r="45">
          <cell r="K45" t="str">
            <v>F7710FG   KENACOMB OTIC DROPS 7.5ML</v>
          </cell>
          <cell r="L45">
            <v>394.74695427044753</v>
          </cell>
        </row>
        <row r="46">
          <cell r="K46" t="str">
            <v>1192650  KENACORT A INTRA ART 10MG, FG</v>
          </cell>
          <cell r="L46">
            <v>1920.0836781822306</v>
          </cell>
        </row>
        <row r="47">
          <cell r="K47" t="str">
            <v>50604FG   KENACORT CREAM 5GM</v>
          </cell>
          <cell r="L47">
            <v>177.71129999999999</v>
          </cell>
        </row>
        <row r="48">
          <cell r="K48" t="str">
            <v>49420   KENACORT INTRA ART 5ML.</v>
          </cell>
          <cell r="L48">
            <v>1494.1328000000001</v>
          </cell>
        </row>
        <row r="49">
          <cell r="K49" t="str">
            <v>50811FG   KENACORT OINTMENT 5 GM</v>
          </cell>
          <cell r="L49">
            <v>139.49809999999999</v>
          </cell>
        </row>
        <row r="50">
          <cell r="K50" t="str">
            <v>50830  KENACORT OINTMENT 5GM 1'S</v>
          </cell>
          <cell r="L50">
            <v>139.49809999999999</v>
          </cell>
        </row>
        <row r="51">
          <cell r="K51" t="str">
            <v>965373FG   KENACORT TABLETS 4MG</v>
          </cell>
          <cell r="L51">
            <v>1451.9521999999999</v>
          </cell>
        </row>
        <row r="52">
          <cell r="K52" t="str">
            <v>494LU1   KENACORTA INTRA ART 10MG, BULK</v>
          </cell>
          <cell r="L52">
            <v>1568.8411000000001</v>
          </cell>
        </row>
        <row r="53">
          <cell r="K53" t="str">
            <v>15402FG   LIPOSTAT 10MG TABS 30S</v>
          </cell>
          <cell r="L53">
            <v>1730.55</v>
          </cell>
        </row>
        <row r="54">
          <cell r="K54" t="str">
            <v>1182896  LIPOSTAT 20MG TABS 30S</v>
          </cell>
          <cell r="L54">
            <v>3068.182852260235</v>
          </cell>
        </row>
        <row r="55">
          <cell r="K55" t="str">
            <v>17856FG   LIPOSTAT 20MG TABS 30S</v>
          </cell>
          <cell r="L55">
            <v>2559.7033999999999</v>
          </cell>
        </row>
        <row r="56">
          <cell r="K56" t="str">
            <v>1182897   LIPOSTAT RMDC TABS 10MG 30'S</v>
          </cell>
          <cell r="L56">
            <v>1201.1608181682905</v>
          </cell>
        </row>
        <row r="57">
          <cell r="K57" t="str">
            <v>6901-06R   LITALIR CAPS 500MG</v>
          </cell>
          <cell r="L57">
            <v>3359.0485680349184</v>
          </cell>
        </row>
        <row r="58">
          <cell r="K58" t="str">
            <v>083010  LITALIR CAPS 500MG 100'S</v>
          </cell>
          <cell r="L58">
            <v>4709.6938999999993</v>
          </cell>
        </row>
        <row r="59">
          <cell r="K59" t="str">
            <v>3603-33R   MEGACE TABLETS 160MG 30'S</v>
          </cell>
          <cell r="L59">
            <v>4528.3934178556965</v>
          </cell>
        </row>
        <row r="60">
          <cell r="K60" t="str">
            <v>3603-33   MEGACE TABLETS 160MG 30'S IMP.</v>
          </cell>
          <cell r="L60">
            <v>7214.7915999999996</v>
          </cell>
        </row>
        <row r="61">
          <cell r="K61" t="str">
            <v>9989-60   MEGACE TABLETS 40MG 100'S</v>
          </cell>
          <cell r="L61">
            <v>4694.8451999999997</v>
          </cell>
        </row>
        <row r="62">
          <cell r="K62" t="str">
            <v>56911   MODECATE 25MG/ 10ML.</v>
          </cell>
          <cell r="L62">
            <v>1102.7296999999999</v>
          </cell>
        </row>
        <row r="63">
          <cell r="K63" t="str">
            <v>53331  MYCO RM SUSP 30DOSE</v>
          </cell>
          <cell r="L63">
            <v>268.67099999999999</v>
          </cell>
        </row>
        <row r="64">
          <cell r="K64" t="str">
            <v>04622V   MYCOSTATIN EVT 14'S</v>
          </cell>
          <cell r="L64">
            <v>580.83719128832195</v>
          </cell>
        </row>
        <row r="65">
          <cell r="K65" t="str">
            <v>53312FG   MYCOSTATIN ORAL SUSP 12ML</v>
          </cell>
          <cell r="L65">
            <v>276.56358038044021</v>
          </cell>
        </row>
        <row r="66">
          <cell r="K66" t="str">
            <v>53331FG   MYCOSTATIN ORAL SUSP 30ML</v>
          </cell>
          <cell r="L66">
            <v>359.23230000000001</v>
          </cell>
        </row>
        <row r="67">
          <cell r="K67" t="str">
            <v>58028FG   MYCOSTATIN SCT TABLETS 50S</v>
          </cell>
          <cell r="L67">
            <v>1255.3003000000001</v>
          </cell>
        </row>
        <row r="68">
          <cell r="K68" t="str">
            <v>58040FG   MYCOSTATIN SCT TABLETS 50S, FG</v>
          </cell>
          <cell r="L68">
            <v>2094.6073167399145</v>
          </cell>
        </row>
        <row r="69">
          <cell r="K69" t="str">
            <v>46214   MYCOSTATIN VAG TABS 15'S</v>
          </cell>
          <cell r="L69">
            <v>448.8972</v>
          </cell>
        </row>
        <row r="70">
          <cell r="K70" t="str">
            <v>1182294  PARAPLATIN 150mg INJECTION</v>
          </cell>
          <cell r="L70">
            <v>165.32017377506276</v>
          </cell>
        </row>
        <row r="71">
          <cell r="K71" t="str">
            <v>32052X-1YR   PARAPLATIN 150MG VL IMP, FG</v>
          </cell>
          <cell r="L71">
            <v>2483.9409999999998</v>
          </cell>
        </row>
        <row r="72">
          <cell r="K72" t="str">
            <v>3205-25   PARAPLATIN INJ 150MG RED. F.G.</v>
          </cell>
          <cell r="L72">
            <v>2261.6254999999996</v>
          </cell>
        </row>
        <row r="73">
          <cell r="K73" t="str">
            <v>71470   PENBID TABS 500S</v>
          </cell>
          <cell r="L73">
            <v>6043.5048217232161</v>
          </cell>
        </row>
        <row r="74">
          <cell r="K74" t="str">
            <v>799261FG   PENTREXYL CAPS 250MG 100S</v>
          </cell>
          <cell r="L74">
            <v>606.1739</v>
          </cell>
        </row>
        <row r="75">
          <cell r="K75" t="str">
            <v>7993-24   PENTREXYL CAPS 500MG 150'S</v>
          </cell>
          <cell r="L75">
            <v>1915.2249999999999</v>
          </cell>
        </row>
        <row r="76">
          <cell r="K76" t="str">
            <v>7401-12   PENTREXYL INJ 125MG VIAL</v>
          </cell>
          <cell r="L76">
            <v>125.5873</v>
          </cell>
        </row>
        <row r="77">
          <cell r="K77" t="str">
            <v>7401-20   PENTREXYL INJ 125MG VIALS</v>
          </cell>
          <cell r="L77">
            <v>73.488200000000006</v>
          </cell>
        </row>
        <row r="78">
          <cell r="K78" t="str">
            <v>7402-20   PENTREXYL INJ 250MG VIALS</v>
          </cell>
          <cell r="L78">
            <v>172.03728986623088</v>
          </cell>
        </row>
        <row r="79">
          <cell r="K79" t="str">
            <v>7403-20   PENTREXYL INJ 500MG VIALS</v>
          </cell>
          <cell r="L79">
            <v>232.22685470738062</v>
          </cell>
        </row>
        <row r="80">
          <cell r="K80" t="str">
            <v>788410FG   PENTREXYL PEDIA DROPS 10ML</v>
          </cell>
          <cell r="L80">
            <v>58.763999999999996</v>
          </cell>
        </row>
        <row r="81">
          <cell r="K81" t="str">
            <v>799883FG   PENTREXYL POWDER 250MG 60ML</v>
          </cell>
          <cell r="L81">
            <v>147.25859999999997</v>
          </cell>
        </row>
        <row r="82">
          <cell r="K82" t="str">
            <v>3072-20R   PLATINOL 50MG VIALS, FG</v>
          </cell>
          <cell r="L82">
            <v>1150.0466266827048</v>
          </cell>
        </row>
        <row r="83">
          <cell r="K83" t="str">
            <v>727978FG   POLYMOX CAPS 500MG 100S</v>
          </cell>
          <cell r="L83">
            <v>1095.3426999999999</v>
          </cell>
        </row>
        <row r="84">
          <cell r="K84" t="str">
            <v>7279-26   POLYMOX CAPS 500MG 150'S</v>
          </cell>
          <cell r="L84">
            <v>2196.8024999999998</v>
          </cell>
        </row>
        <row r="85">
          <cell r="K85" t="str">
            <v>727558FG   POLYMOX PEDIA DROPS 100MG 10ML</v>
          </cell>
          <cell r="L85">
            <v>72.126999999999995</v>
          </cell>
        </row>
        <row r="86">
          <cell r="K86" t="str">
            <v>727636FG   POLYMOX POWDER 125MG 60ML</v>
          </cell>
          <cell r="L86">
            <v>81.920999999999992</v>
          </cell>
        </row>
        <row r="87">
          <cell r="K87" t="str">
            <v>727733FG   POLYMOX POWDER 250MG 60ML</v>
          </cell>
          <cell r="L87">
            <v>130.8578</v>
          </cell>
        </row>
        <row r="88">
          <cell r="K88" t="str">
            <v>7718-39T   PROCEF 125MG OS W/ TPSO 60ML</v>
          </cell>
          <cell r="L88">
            <v>372.78619999999995</v>
          </cell>
        </row>
        <row r="89">
          <cell r="K89" t="str">
            <v>7719-44T   PROCEF 250MG OS W/ TPSO 60ML</v>
          </cell>
          <cell r="L89">
            <v>492.04060000000004</v>
          </cell>
        </row>
        <row r="90">
          <cell r="K90" t="str">
            <v>7718-39   PROCEF O.S. 125MG 50ML, FG</v>
          </cell>
          <cell r="L90">
            <v>530.91779999999994</v>
          </cell>
        </row>
        <row r="91">
          <cell r="K91" t="str">
            <v>7719-44   PROCEF O.S. 250MG 50ML</v>
          </cell>
          <cell r="L91">
            <v>700.75239999999997</v>
          </cell>
        </row>
        <row r="92">
          <cell r="K92" t="str">
            <v>7720-27   PROCEF TABS 250MG 20'S</v>
          </cell>
          <cell r="L92">
            <v>1356.7595000000001</v>
          </cell>
        </row>
        <row r="93">
          <cell r="K93" t="str">
            <v>7721-27   PROCEF TABS 500MG 20'S</v>
          </cell>
          <cell r="L93">
            <v>2259.9405999999999</v>
          </cell>
        </row>
        <row r="94">
          <cell r="K94" t="str">
            <v>793456FG   PROSTA CAPS 250MG100S, FG</v>
          </cell>
          <cell r="L94">
            <v>1230.4915999999998</v>
          </cell>
        </row>
        <row r="95">
          <cell r="K95" t="str">
            <v>794056FG   PROSTA CAPS 500MG 100S</v>
          </cell>
          <cell r="L95">
            <v>2471.2668999999996</v>
          </cell>
        </row>
        <row r="96">
          <cell r="K96" t="str">
            <v>7940-15   PROSTA CAPS 500MG 150'S, BULK</v>
          </cell>
          <cell r="L96">
            <v>4956.3449999999993</v>
          </cell>
        </row>
        <row r="97">
          <cell r="K97" t="str">
            <v>7940-15FG   PROSTA CAPS 500MG 150'S, FG</v>
          </cell>
          <cell r="L97">
            <v>6442.6254639892168</v>
          </cell>
        </row>
        <row r="98">
          <cell r="K98" t="str">
            <v>7940-15A   PROSTA CAPS 500MG 30'S</v>
          </cell>
          <cell r="L98">
            <v>1016.0694</v>
          </cell>
        </row>
        <row r="99">
          <cell r="K99" t="str">
            <v>797820FG   PROSTA INJ 250MG 10ML</v>
          </cell>
          <cell r="L99">
            <v>167.50321106168474</v>
          </cell>
        </row>
        <row r="100">
          <cell r="K100" t="str">
            <v>797920FG   PROSTA INJ 500MG 10ML</v>
          </cell>
          <cell r="L100">
            <v>222.69418367182976</v>
          </cell>
        </row>
        <row r="101">
          <cell r="K101" t="str">
            <v>7978-20R   PROSTA PAR. 250MG VIALS</v>
          </cell>
          <cell r="L101">
            <v>133.13200000000001</v>
          </cell>
        </row>
        <row r="102">
          <cell r="K102" t="str">
            <v>794189FG   PROSTA POW 125MG 60ML</v>
          </cell>
          <cell r="L102">
            <v>221.4027875936743</v>
          </cell>
        </row>
        <row r="103">
          <cell r="K103" t="str">
            <v>7934-15   PROSTA-A CAPS 250 150'S, BULK</v>
          </cell>
          <cell r="L103">
            <v>2591.2599999999998</v>
          </cell>
        </row>
        <row r="104">
          <cell r="K104" t="str">
            <v>7934-15FG   PROSTA-A CAPS 250 150'S, FG</v>
          </cell>
          <cell r="L104">
            <v>1322.0444612120746</v>
          </cell>
        </row>
        <row r="105">
          <cell r="K105" t="str">
            <v>051917  RUBRAMIN INJ 10ML 1'S</v>
          </cell>
          <cell r="L105">
            <v>674.89789999999994</v>
          </cell>
        </row>
        <row r="106">
          <cell r="K106" t="str">
            <v>72450   RUBRAMIN SOL. 10ML</v>
          </cell>
          <cell r="L106">
            <v>484.76149999999996</v>
          </cell>
        </row>
        <row r="107">
          <cell r="K107" t="str">
            <v>1183507FG  SOTALEX 160MG TABLETS 60S FG</v>
          </cell>
          <cell r="L107">
            <v>3236.0932125959457</v>
          </cell>
        </row>
        <row r="108">
          <cell r="K108" t="str">
            <v>1183507PH   SOTALEX 160MG TABLETS 60'S, FG</v>
          </cell>
          <cell r="L108">
            <v>2800.2019727109569</v>
          </cell>
        </row>
        <row r="109">
          <cell r="K109" t="str">
            <v>5481-60   SOTALEX 40mg/4ml AMPULES 5'S</v>
          </cell>
          <cell r="L109">
            <v>2122.4178999999999</v>
          </cell>
        </row>
        <row r="110">
          <cell r="K110" t="str">
            <v>549765FG   SOTALEX TABS 160MG 100'S</v>
          </cell>
          <cell r="L110">
            <v>4819.9096</v>
          </cell>
        </row>
        <row r="111">
          <cell r="K111" t="str">
            <v>035255-P1  SQUIBB E 100IU 10+5S PROMO, FG</v>
          </cell>
          <cell r="L111">
            <v>56.688999999999993</v>
          </cell>
        </row>
        <row r="112">
          <cell r="K112" t="str">
            <v>35250   SQUIBB E 100IU 100'S</v>
          </cell>
          <cell r="L112">
            <v>566.87339999999995</v>
          </cell>
        </row>
        <row r="113">
          <cell r="K113" t="str">
            <v>035255   SQUIBB E 100IU 60'S</v>
          </cell>
          <cell r="L113">
            <v>226.74769999999998</v>
          </cell>
        </row>
        <row r="114">
          <cell r="K114" t="str">
            <v>035355-P1  SQUIBB E 200IU 10+5S PROMO, FG</v>
          </cell>
          <cell r="L114">
            <v>58.105082557932654</v>
          </cell>
        </row>
        <row r="115">
          <cell r="K115" t="str">
            <v>35350   SQUIBB E 200IU 100'S</v>
          </cell>
          <cell r="L115">
            <v>566.36709999999994</v>
          </cell>
        </row>
        <row r="116">
          <cell r="K116" t="str">
            <v>035355   SQUIBB E 200IU 60'S</v>
          </cell>
          <cell r="L116">
            <v>339.8186</v>
          </cell>
        </row>
        <row r="117">
          <cell r="K117" t="str">
            <v>035421FG   SQUIBB E 400IU 10'S HPACK,FG</v>
          </cell>
          <cell r="L117">
            <v>101.2587259362558</v>
          </cell>
        </row>
        <row r="118">
          <cell r="K118" t="str">
            <v>035455P  SQUIBB E 400IU 20+10S PROMO,FG</v>
          </cell>
          <cell r="L118">
            <v>185.08456183471893</v>
          </cell>
        </row>
        <row r="119">
          <cell r="K119" t="str">
            <v>035455   SQUIBB E 400IU 30'S</v>
          </cell>
          <cell r="L119">
            <v>236.21984181014835</v>
          </cell>
        </row>
        <row r="120">
          <cell r="K120" t="str">
            <v>035455-R   SQUIBB E 400IU 30'S + CREAM</v>
          </cell>
          <cell r="L120">
            <v>708.68719999999996</v>
          </cell>
        </row>
        <row r="121">
          <cell r="K121" t="str">
            <v>035455-PB   SQUIBB E 400IU 30'S + VIT C</v>
          </cell>
          <cell r="L121">
            <v>471.91310000000004</v>
          </cell>
        </row>
        <row r="122">
          <cell r="K122" t="str">
            <v>035455-RP   SQUIBB E 400IU 30'S DUO PROMO</v>
          </cell>
          <cell r="L122">
            <v>451.16310000000004</v>
          </cell>
        </row>
        <row r="123">
          <cell r="K123" t="str">
            <v>035455-PA   SQUIBB E 400IU 30'S+1E10 PACK</v>
          </cell>
          <cell r="L123">
            <v>471.91310000000004</v>
          </cell>
        </row>
        <row r="124">
          <cell r="K124" t="str">
            <v>35428   SQUIBB E 400IU 50'S</v>
          </cell>
          <cell r="L124">
            <v>515.99647866993143</v>
          </cell>
        </row>
        <row r="125">
          <cell r="K125" t="str">
            <v>35428-P   SQUIBB E 400IU 50'S PROMO</v>
          </cell>
          <cell r="L125">
            <v>647.84571000000005</v>
          </cell>
        </row>
        <row r="126">
          <cell r="K126" t="str">
            <v>35428PRM1   SQUIBB E 400IU 50'S PROMO-MDS</v>
          </cell>
          <cell r="L126">
            <v>723.0213</v>
          </cell>
        </row>
        <row r="127">
          <cell r="K127" t="str">
            <v>35428P3   SQUIBB E 400IU 50'S SOAP PACK</v>
          </cell>
          <cell r="L127">
            <v>723.01300000000003</v>
          </cell>
        </row>
        <row r="128">
          <cell r="K128" t="str">
            <v>35428-PB   SQUIBB E 400IU 50'S+2 VIT C PK</v>
          </cell>
          <cell r="L128">
            <v>786.52459999999996</v>
          </cell>
        </row>
        <row r="129">
          <cell r="K129" t="str">
            <v>35428-PA   SQUIBB E 400IU 50'S+2E10 PACK</v>
          </cell>
          <cell r="L129">
            <v>786.52459999999996</v>
          </cell>
        </row>
        <row r="130">
          <cell r="K130" t="str">
            <v>35428P1   SQUIBB E 400IU/200IU PROMO</v>
          </cell>
          <cell r="L130">
            <v>1182.4927</v>
          </cell>
        </row>
        <row r="131">
          <cell r="K131" t="str">
            <v>35428P2   SQUIBB E 400IU/CREAM PROMO</v>
          </cell>
          <cell r="L131">
            <v>868.28790000000004</v>
          </cell>
        </row>
        <row r="132">
          <cell r="K132" t="str">
            <v>036655P  SQUIBB E 600IU 20+10S PROMO,FG</v>
          </cell>
          <cell r="L132">
            <v>410.61759999999998</v>
          </cell>
        </row>
        <row r="133">
          <cell r="K133" t="str">
            <v>036655   SQUIBB E 600IU 30'S</v>
          </cell>
          <cell r="L133">
            <v>56.250457284773724</v>
          </cell>
        </row>
        <row r="134">
          <cell r="K134" t="str">
            <v>36625   SQUIBB E 600IU 40'S</v>
          </cell>
          <cell r="L134">
            <v>785.13020000000006</v>
          </cell>
        </row>
        <row r="135">
          <cell r="K135" t="str">
            <v>36625-P   SQUIBB E 600IU 40'S PROMO</v>
          </cell>
          <cell r="L135">
            <v>694.56557999999995</v>
          </cell>
        </row>
        <row r="136">
          <cell r="K136" t="str">
            <v>H8925   SQUIBB E CREAM 100GM</v>
          </cell>
          <cell r="L136">
            <v>329.41981668294261</v>
          </cell>
        </row>
        <row r="137">
          <cell r="K137" t="str">
            <v>H8925E  SQUIBB E CREAM 100GM, EXPORT</v>
          </cell>
          <cell r="L137">
            <v>283.25409999999999</v>
          </cell>
        </row>
        <row r="138">
          <cell r="K138" t="str">
            <v>1201282   SQUIBB EDGE 100IU 100'S</v>
          </cell>
          <cell r="L138">
            <v>391.23594980684862</v>
          </cell>
        </row>
        <row r="139">
          <cell r="K139" t="str">
            <v>1201473   SQUIBB EDGE 100IU 10'S, FG</v>
          </cell>
          <cell r="L139">
            <v>36.407336158372708</v>
          </cell>
        </row>
        <row r="140">
          <cell r="K140" t="str">
            <v>1201455   SQUIBB EDGE 200IU 100'S</v>
          </cell>
          <cell r="L140">
            <v>524.83965949403091</v>
          </cell>
        </row>
        <row r="141">
          <cell r="K141" t="str">
            <v>1201474   SQUIBB EDGE 200IU 10'S, FG</v>
          </cell>
          <cell r="L141">
            <v>53.459979326742342</v>
          </cell>
        </row>
        <row r="142">
          <cell r="K142" t="str">
            <v>1201280   SQUIBB EDGE 200IU 30'S, FG</v>
          </cell>
          <cell r="L142">
            <v>182.63969074891153</v>
          </cell>
        </row>
        <row r="143">
          <cell r="K143" t="str">
            <v>1201390   SQUIBB GOLD 400IU 100'S</v>
          </cell>
          <cell r="L143">
            <v>1095.0838661824571</v>
          </cell>
        </row>
        <row r="144">
          <cell r="K144" t="str">
            <v>1201462   SQUIBB GOLD 400IU 10'S, FG</v>
          </cell>
          <cell r="L144">
            <v>104.22502284492555</v>
          </cell>
        </row>
        <row r="145">
          <cell r="K145" t="str">
            <v>1201454A   SQUIBB GOLD 400IU 30's, BULK</v>
          </cell>
          <cell r="L145">
            <v>471.91310000000004</v>
          </cell>
        </row>
        <row r="146">
          <cell r="K146" t="str">
            <v>1201454   SQUIBB GOLD 400IU 30'S, FG</v>
          </cell>
          <cell r="L146">
            <v>322.00457190040879</v>
          </cell>
        </row>
        <row r="147">
          <cell r="K147" t="str">
            <v>1201281   SQUIBB PRIME 600IU 100'S</v>
          </cell>
          <cell r="L147">
            <v>1381.1572255549161</v>
          </cell>
        </row>
        <row r="148">
          <cell r="K148" t="str">
            <v>1201475  SQUIBB PRIME 600IU 10'S, FG</v>
          </cell>
          <cell r="L148">
            <v>144.60984621739865</v>
          </cell>
        </row>
        <row r="149">
          <cell r="K149" t="str">
            <v>1201453   SQUIBB PRIME 600IU 30'S, FG</v>
          </cell>
          <cell r="L149">
            <v>446.27663152262693</v>
          </cell>
        </row>
        <row r="150">
          <cell r="K150" t="str">
            <v>1173427   STADOL 2MG INJ AMPULES 10'S</v>
          </cell>
          <cell r="L150">
            <v>2898.5166368027253</v>
          </cell>
        </row>
        <row r="151">
          <cell r="K151" t="str">
            <v>5646-59   STADOL INJECTION 2MG, BULK</v>
          </cell>
          <cell r="L151">
            <v>227.72709999999998</v>
          </cell>
        </row>
        <row r="152">
          <cell r="K152" t="str">
            <v>5644-59   STADOL INJECTION 4MG</v>
          </cell>
          <cell r="L152">
            <v>431.60829999999999</v>
          </cell>
        </row>
        <row r="153">
          <cell r="K153" t="str">
            <v>3476-32R   TAXOL 100MG/16 INJ (MDU) 7ML</v>
          </cell>
          <cell r="L153">
            <v>14283.494899999998</v>
          </cell>
        </row>
        <row r="154">
          <cell r="K154" t="str">
            <v>3456-28   TAXOL 30MG INJ</v>
          </cell>
          <cell r="L154">
            <v>4301.1180999999997</v>
          </cell>
        </row>
        <row r="155">
          <cell r="K155" t="str">
            <v>3476-32   TAXOL INJ 100MG/16MDU, BULK</v>
          </cell>
          <cell r="L155">
            <v>18137.765899999999</v>
          </cell>
        </row>
        <row r="156">
          <cell r="K156" t="str">
            <v>348631-R   TAXOL PCF 100MG VL, FG</v>
          </cell>
          <cell r="L156">
            <v>8869.8346305859814</v>
          </cell>
        </row>
        <row r="157">
          <cell r="K157" t="str">
            <v>348531-R   TAXOL PCF 30MG VL, FG</v>
          </cell>
          <cell r="L157">
            <v>2806.4116119595624</v>
          </cell>
        </row>
        <row r="158">
          <cell r="K158" t="str">
            <v>9264-37   TEMPRA DROPS 15ml</v>
          </cell>
          <cell r="L158">
            <v>39.167699999999996</v>
          </cell>
        </row>
        <row r="159">
          <cell r="K159" t="str">
            <v>9264-37N   TEMPRA DROPS 15ml</v>
          </cell>
          <cell r="L159">
            <v>48.144055166222692</v>
          </cell>
        </row>
        <row r="160">
          <cell r="K160" t="str">
            <v>037912   TEMPRA DROPS ORANGE 15ML</v>
          </cell>
          <cell r="L160">
            <v>44.81095311497765</v>
          </cell>
        </row>
        <row r="161">
          <cell r="K161" t="str">
            <v>1189617  TEMPRA DROPS ORANGE 15ML</v>
          </cell>
          <cell r="L161">
            <v>55.29389222166931</v>
          </cell>
        </row>
        <row r="162">
          <cell r="K162" t="str">
            <v>0379C0   TEMPRA DROPS ORANGE 30ML</v>
          </cell>
          <cell r="L162">
            <v>83.881792434664305</v>
          </cell>
        </row>
        <row r="163">
          <cell r="K163" t="str">
            <v>1189616  TEMPRA DROPS ORANGE 30ML</v>
          </cell>
          <cell r="L163">
            <v>88.336643366564871</v>
          </cell>
        </row>
        <row r="164">
          <cell r="K164" t="str">
            <v>9264-37NP   TEMPRA DRP 15ML +TPFT4S</v>
          </cell>
          <cell r="L164">
            <v>45.3429</v>
          </cell>
        </row>
        <row r="165">
          <cell r="K165" t="str">
            <v>9264-37NC   TEMPRA DRP GRP 15ML + TPFT 4'S</v>
          </cell>
          <cell r="L165">
            <v>45.3429</v>
          </cell>
        </row>
        <row r="166">
          <cell r="K166" t="str">
            <v>0379C0A   TEMPRA DRP OR 30ML+TPFT 10'S</v>
          </cell>
          <cell r="L166">
            <v>74.533999999999992</v>
          </cell>
        </row>
        <row r="167">
          <cell r="K167" t="str">
            <v>037912P   TEMPRA DRP OR15ML+TPFT4S</v>
          </cell>
          <cell r="L167">
            <v>45.3429</v>
          </cell>
        </row>
        <row r="168">
          <cell r="K168" t="str">
            <v>037912C   TEMPRA DRP ORA 15ML + TPFT 4'S</v>
          </cell>
          <cell r="L168">
            <v>45.3429</v>
          </cell>
        </row>
        <row r="169">
          <cell r="K169" t="str">
            <v>033712   TEMPRA FORTE ORANGE 60ML</v>
          </cell>
          <cell r="L169">
            <v>88.343139167158441</v>
          </cell>
        </row>
        <row r="170">
          <cell r="K170" t="str">
            <v>1190580  TEMPRA FORTE STRAWBERRY 60ML</v>
          </cell>
          <cell r="L170">
            <v>94.897691176264743</v>
          </cell>
        </row>
        <row r="171">
          <cell r="K171" t="str">
            <v>9280-12N   TEMPRA FORTE SYR 60ML (PLAST)</v>
          </cell>
          <cell r="L171">
            <v>78.228881898206225</v>
          </cell>
        </row>
        <row r="172">
          <cell r="K172" t="str">
            <v>9280-11   TEMPRA FORTE SYR 60ML CTN EXP</v>
          </cell>
          <cell r="L172">
            <v>52.464300000000001</v>
          </cell>
        </row>
        <row r="173">
          <cell r="K173" t="str">
            <v>033719   TEMPRA FORTE SYR OR 120ML</v>
          </cell>
          <cell r="L173">
            <v>144.24016905078503</v>
          </cell>
        </row>
        <row r="174">
          <cell r="K174" t="str">
            <v>9280-11S   TEMPRA FORTE SYR SW 60ml EXP</v>
          </cell>
          <cell r="L174">
            <v>38.387499999999996</v>
          </cell>
        </row>
        <row r="175">
          <cell r="K175" t="str">
            <v>9280-12   TEMPRA FORTE SYRUP AF 60ML</v>
          </cell>
          <cell r="L175">
            <v>68.23429999999999</v>
          </cell>
        </row>
        <row r="176">
          <cell r="K176" t="str">
            <v>9239-04   TEMPRA FORTE TABS 100'S</v>
          </cell>
          <cell r="L176">
            <v>286.07219963659435</v>
          </cell>
        </row>
        <row r="177">
          <cell r="K177" t="str">
            <v>048010   TEMPRA FORTE TABS 10'S</v>
          </cell>
          <cell r="L177">
            <v>22.534499999999998</v>
          </cell>
        </row>
        <row r="178">
          <cell r="K178" t="str">
            <v>9239-04P   TEMPRA FORTE TABS 110'S</v>
          </cell>
          <cell r="L178">
            <v>203.10929999999999</v>
          </cell>
        </row>
        <row r="179">
          <cell r="K179" t="str">
            <v>048014   TEMPRA FORTE TABS 4'S</v>
          </cell>
          <cell r="L179">
            <v>9.0137999999999998</v>
          </cell>
        </row>
        <row r="180">
          <cell r="K180" t="str">
            <v>9239-15   TEMPRA FORTE TABS 500'S</v>
          </cell>
          <cell r="L180">
            <v>1279.4534473429301</v>
          </cell>
        </row>
        <row r="181">
          <cell r="K181" t="str">
            <v>9280-12NP   TEMPRA FSYR 60ML +TPFT4S</v>
          </cell>
          <cell r="L181">
            <v>82.626499999999993</v>
          </cell>
        </row>
        <row r="182">
          <cell r="K182" t="str">
            <v>033712P   TEMPRA FSYR OR60ML+TPFT4S</v>
          </cell>
          <cell r="L182">
            <v>82.626499999999993</v>
          </cell>
        </row>
        <row r="183">
          <cell r="K183" t="str">
            <v>9271-40NP   TEMPRA SYR 60ML +TPFT4S</v>
          </cell>
          <cell r="L183">
            <v>54.83809999999999</v>
          </cell>
        </row>
        <row r="184">
          <cell r="K184" t="str">
            <v>9271-40NC   TEMPRA SYR CHRRY 60ML+TPFT 4'S</v>
          </cell>
          <cell r="L184">
            <v>52.431100000000001</v>
          </cell>
        </row>
        <row r="185">
          <cell r="K185" t="str">
            <v>035119A   TEMPRA SYR OR 120ML+TFPT 10'S</v>
          </cell>
          <cell r="L185">
            <v>86.170599999999993</v>
          </cell>
        </row>
        <row r="186">
          <cell r="K186" t="str">
            <v>035112P   TEMPRA SYR OR60ML+TPFT4S</v>
          </cell>
          <cell r="L186">
            <v>54.83809999999999</v>
          </cell>
        </row>
        <row r="187">
          <cell r="K187" t="str">
            <v>035112C   TEMPRA SYR ORA 60ML + TPFT 4'S</v>
          </cell>
          <cell r="L187">
            <v>52.431100000000001</v>
          </cell>
        </row>
        <row r="188">
          <cell r="K188" t="str">
            <v>035119   TEMPRA SYR ORANGE 120ML</v>
          </cell>
          <cell r="L188">
            <v>94.644899999999993</v>
          </cell>
        </row>
        <row r="189">
          <cell r="K189" t="str">
            <v>9271-40   TEMPRA SYRUP 60ML</v>
          </cell>
          <cell r="L189">
            <v>45.284799999999997</v>
          </cell>
        </row>
        <row r="190">
          <cell r="K190" t="str">
            <v>9271-40N   TEMPRA SYRUP 60ML</v>
          </cell>
          <cell r="L190">
            <v>57.585399999999993</v>
          </cell>
        </row>
        <row r="191">
          <cell r="K191" t="str">
            <v>1189627  TEMPRA SYRUP MANGO 60ML</v>
          </cell>
          <cell r="L191">
            <v>63.011122877352562</v>
          </cell>
        </row>
        <row r="192">
          <cell r="K192" t="str">
            <v>035112   TEMPRA SYRUP ORANGE 60ML</v>
          </cell>
          <cell r="L192">
            <v>57.585399999999993</v>
          </cell>
        </row>
        <row r="193">
          <cell r="K193" t="str">
            <v>1186907  TEMPRA SYRUP ORANGE 60ML</v>
          </cell>
          <cell r="L193">
            <v>59.223445394746904</v>
          </cell>
        </row>
        <row r="194">
          <cell r="K194" t="str">
            <v>1186819  TEMPRA SYRUP ORANGE, 120ML</v>
          </cell>
          <cell r="L194">
            <v>101.3308152014621</v>
          </cell>
        </row>
        <row r="195">
          <cell r="K195" t="str">
            <v>1186818  TEMPRA SYRUP STRAWBERRY, 60ML</v>
          </cell>
          <cell r="L195">
            <v>56.071554908709558</v>
          </cell>
        </row>
        <row r="196">
          <cell r="K196" t="str">
            <v>9235-07   TEMPRA TABLETS 100'S</v>
          </cell>
          <cell r="L196">
            <v>240.4722673212593</v>
          </cell>
        </row>
        <row r="197">
          <cell r="K197" t="str">
            <v>9235-07P   TEMPRA TABLETS 110'S</v>
          </cell>
          <cell r="L197">
            <v>174.78139999999999</v>
          </cell>
        </row>
        <row r="198">
          <cell r="K198" t="str">
            <v>9235-32   TEMPRA TABLETS 500'S</v>
          </cell>
          <cell r="L198">
            <v>1073.5705064980059</v>
          </cell>
        </row>
        <row r="199">
          <cell r="K199" t="str">
            <v>1179H1   TEQUIN INJ 400MG IV 40ML</v>
          </cell>
          <cell r="L199">
            <v>1503.6773765469209</v>
          </cell>
        </row>
        <row r="200">
          <cell r="K200" t="str">
            <v>1186181   TEQUIN SOLN INJECT 400MG/200ML</v>
          </cell>
          <cell r="L200">
            <v>1437.0703000000001</v>
          </cell>
        </row>
        <row r="201">
          <cell r="K201" t="str">
            <v>1177W8   TEQUIN TABLETS 400MG 7'S</v>
          </cell>
          <cell r="L201">
            <v>1005.1051</v>
          </cell>
        </row>
        <row r="202">
          <cell r="K202" t="str">
            <v>1177W8FG   TEQUIN TABLETS 400MG 7'S, FG</v>
          </cell>
          <cell r="L202">
            <v>1751.6988725678673</v>
          </cell>
        </row>
        <row r="203">
          <cell r="K203" t="str">
            <v>033719A   TFORTE SYR OR 120ML+TPFT 10'S</v>
          </cell>
          <cell r="L203">
            <v>117.05656</v>
          </cell>
        </row>
        <row r="204">
          <cell r="K204" t="str">
            <v>033712C   TFORTE SYR OR 60ML+TPFT 4'S</v>
          </cell>
          <cell r="L204">
            <v>75.231200000000001</v>
          </cell>
        </row>
        <row r="205">
          <cell r="K205" t="str">
            <v>9280-12NC   TFRTE SYR ST/RSP 60ML+TPFT 4'S</v>
          </cell>
          <cell r="L205">
            <v>75.231200000000001</v>
          </cell>
        </row>
        <row r="206">
          <cell r="K206" t="str">
            <v>82551   THERAGRAN-M 100'S BLSTR</v>
          </cell>
          <cell r="L206">
            <v>697.13359999999989</v>
          </cell>
        </row>
        <row r="207">
          <cell r="K207" t="str">
            <v>084953   THERAGRAN-M TABS 100'S PB</v>
          </cell>
          <cell r="L207">
            <v>1016.7168</v>
          </cell>
        </row>
        <row r="208">
          <cell r="K208" t="str">
            <v>9264-37NB   TPD GRAPE 15ML+PVSD 7ML BUNDLE</v>
          </cell>
          <cell r="L208">
            <v>45.3429</v>
          </cell>
        </row>
        <row r="209">
          <cell r="K209" t="str">
            <v>9264-37ND   TPD GRAPE 15ML+PVSD 7ML BUNDLE</v>
          </cell>
          <cell r="L209">
            <v>45.3429</v>
          </cell>
        </row>
        <row r="210">
          <cell r="K210" t="str">
            <v>037912B   TPD OR 15ML+PVSD 7ML BUNDLE</v>
          </cell>
          <cell r="L210">
            <v>45.3429</v>
          </cell>
        </row>
        <row r="211">
          <cell r="K211" t="str">
            <v>037912D   TPD OR 15ML+PVSD 7ML BUNDLE</v>
          </cell>
          <cell r="L211">
            <v>45.3429</v>
          </cell>
        </row>
        <row r="212">
          <cell r="K212" t="str">
            <v>9264-37NA1   TPDG+SQUIBB EDGE 200IU 2S</v>
          </cell>
          <cell r="L212">
            <v>54.188234983842108</v>
          </cell>
        </row>
        <row r="213">
          <cell r="K213" t="str">
            <v>0379C0B   TPDO 30ML + POLYVISOL 7ML DRP</v>
          </cell>
          <cell r="L213">
            <v>67.601839999999996</v>
          </cell>
        </row>
        <row r="214">
          <cell r="K214" t="str">
            <v>1189617A1   TPDO+SQUIBB EDGE 200IU 2S</v>
          </cell>
          <cell r="L214">
            <v>54.815783471070326</v>
          </cell>
        </row>
        <row r="215">
          <cell r="K215" t="str">
            <v>9280-12ND   TPFS 60ML + ALTGROW 40G PROMO</v>
          </cell>
          <cell r="L215">
            <v>82.626499999999993</v>
          </cell>
        </row>
        <row r="216">
          <cell r="K216" t="str">
            <v>033712B   TPFS OR 60ML + PVSS10ML BUNDLE</v>
          </cell>
          <cell r="L216">
            <v>75.231200000000001</v>
          </cell>
        </row>
        <row r="217">
          <cell r="K217" t="str">
            <v>9280-12NB   TPFS ST/RASP 60ML+PVSS10ML BNL</v>
          </cell>
          <cell r="L217">
            <v>75.231200000000001</v>
          </cell>
        </row>
        <row r="218">
          <cell r="K218" t="str">
            <v>033712D   TPFSO 60ML+ALTGROW 40G PROMO</v>
          </cell>
          <cell r="L218">
            <v>71.647260000000003</v>
          </cell>
        </row>
        <row r="219">
          <cell r="K219" t="str">
            <v>9271-40NE  TPS 60ML + ALTGROW 40G PROMO</v>
          </cell>
          <cell r="L219">
            <v>52.431100000000001</v>
          </cell>
        </row>
        <row r="220">
          <cell r="K220" t="str">
            <v>9271-40ND   TPS 60ML+ALTGROW 40G PROMO</v>
          </cell>
          <cell r="L220">
            <v>54.83809999999999</v>
          </cell>
        </row>
        <row r="221">
          <cell r="K221" t="str">
            <v>9271-40NB   TPS CHERRY60ML+PVSS10ML BUNDLE</v>
          </cell>
          <cell r="L221">
            <v>49.932799999999993</v>
          </cell>
        </row>
        <row r="222">
          <cell r="K222" t="str">
            <v>035112B   TPS OR 60ML+PVSS 10ML BUNDLE</v>
          </cell>
          <cell r="L222">
            <v>49.932799999999993</v>
          </cell>
        </row>
        <row r="223">
          <cell r="K223" t="str">
            <v>035112D   TPSO 60ML+ALTGROW 40G PROMO</v>
          </cell>
          <cell r="L223">
            <v>52.431100000000001</v>
          </cell>
        </row>
        <row r="224">
          <cell r="K224" t="str">
            <v>035112E   TPSO 60ML+ALTGROW 40G PROMO</v>
          </cell>
          <cell r="L224">
            <v>52.431100000000001</v>
          </cell>
        </row>
        <row r="225">
          <cell r="K225" t="str">
            <v>1186907A1   TPSO+SQUIBB GOLD 400IU 2S</v>
          </cell>
          <cell r="L225">
            <v>63.499490661354812</v>
          </cell>
        </row>
        <row r="226">
          <cell r="K226" t="str">
            <v>1186818A1   TPSS+SQUIBB GOLD 400IU 2S</v>
          </cell>
          <cell r="L226">
            <v>63.2672344636552</v>
          </cell>
        </row>
        <row r="227">
          <cell r="K227" t="str">
            <v>1890121  UFT CAPS 100MG / 224MG 120'S</v>
          </cell>
          <cell r="L227">
            <v>17021.3495</v>
          </cell>
        </row>
        <row r="228">
          <cell r="K228" t="str">
            <v>18902CR   UFT CAPS 100MG/224MG 28'S FG</v>
          </cell>
          <cell r="L228">
            <v>4249.6580999999996</v>
          </cell>
        </row>
        <row r="229">
          <cell r="K229" t="str">
            <v>1890121Y   UFT CAPS 100MG/24MG 120'S</v>
          </cell>
          <cell r="L229">
            <v>16210.812999999998</v>
          </cell>
        </row>
        <row r="230">
          <cell r="K230" t="str">
            <v>18902CFG   UFT CAPS 100MG/24MG 28'S, FG</v>
          </cell>
          <cell r="L230">
            <v>4900.7764999999999</v>
          </cell>
        </row>
        <row r="231">
          <cell r="K231" t="str">
            <v>189026R   UFT CAPSULE 100MG/224MG 100'S</v>
          </cell>
          <cell r="L231">
            <v>12865</v>
          </cell>
        </row>
        <row r="232">
          <cell r="K232" t="str">
            <v>97819   VAGIMYCIN VAG TABS 15S</v>
          </cell>
          <cell r="L232">
            <v>897.7273550463068</v>
          </cell>
        </row>
        <row r="233">
          <cell r="K233" t="str">
            <v>G7110   VELOSEF 500MG INJ 1'S</v>
          </cell>
          <cell r="L233">
            <v>131.5633</v>
          </cell>
        </row>
        <row r="234">
          <cell r="K234" t="str">
            <v>3095-21   VEPESID AMPULES 100MG 10'S</v>
          </cell>
          <cell r="L234">
            <v>12534.27571</v>
          </cell>
        </row>
        <row r="235">
          <cell r="K235" t="str">
            <v>30959M-R   VEPESID INJ 100MG/5M 10'S, FG</v>
          </cell>
          <cell r="L235">
            <v>10901.302629452277</v>
          </cell>
        </row>
        <row r="236">
          <cell r="K236" t="str">
            <v>6652-01   VIDEX TABLETS 100MG 60'S</v>
          </cell>
          <cell r="L236">
            <v>4596.5068000000001</v>
          </cell>
        </row>
        <row r="237">
          <cell r="K237" t="str">
            <v>6651-01   VIDEX TABLETS 50MG 60'S</v>
          </cell>
          <cell r="L237">
            <v>2296.1451999999999</v>
          </cell>
        </row>
        <row r="238">
          <cell r="K238" t="str">
            <v>35428-R   VIT E 400IU CAPS 50S</v>
          </cell>
          <cell r="L238">
            <v>723.0213</v>
          </cell>
        </row>
        <row r="239">
          <cell r="K239" t="str">
            <v>7396-65   ZANITRIN CAPS 250MG. 100'S</v>
          </cell>
          <cell r="L239">
            <v>2787.3391999999999</v>
          </cell>
        </row>
        <row r="240">
          <cell r="K240" t="str">
            <v>7397-14   ZANITRIN CAPS 500MG 8'S</v>
          </cell>
          <cell r="L240">
            <v>446.83879999999999</v>
          </cell>
        </row>
        <row r="241">
          <cell r="K241" t="str">
            <v>7363-27   ZANITRIN O.S.250MG/5ML 20ML.</v>
          </cell>
          <cell r="L241">
            <v>138.85900000000001</v>
          </cell>
        </row>
        <row r="242">
          <cell r="K242" t="str">
            <v>7363-30   ZANITRIN SUSPENSION 250MG.60ML</v>
          </cell>
          <cell r="L242">
            <v>369.08439999999996</v>
          </cell>
        </row>
        <row r="243">
          <cell r="K243" t="str">
            <v>1966-01   ZERIT CAPSULES 30MG 60'S</v>
          </cell>
          <cell r="L243">
            <v>8246.0333999999984</v>
          </cell>
        </row>
        <row r="244">
          <cell r="K244" t="str">
            <v>1967-01   ZERIT CAPSULES 40MG 60'S</v>
          </cell>
          <cell r="L244">
            <v>10967.213299999999</v>
          </cell>
        </row>
      </sheetData>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DATA"/>
      <sheetName val="Sheet1"/>
      <sheetName val="COSTSovrly"/>
      <sheetName val="FINALDATA"/>
      <sheetName val="A&amp;P"/>
      <sheetName val="A&amp;Pdetail"/>
      <sheetName val="04DataFilte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cover"/>
      <sheetName val="MTD PnL"/>
      <sheetName val="YTD PnL"/>
      <sheetName val="FY PnL"/>
      <sheetName val="PnL_Bud"/>
      <sheetName val="PnL_Proj"/>
      <sheetName val="Sales &amp; BUC (MTD)"/>
      <sheetName val="Sales &amp; BUC (YTD)"/>
      <sheetName val="DOH_BMS"/>
      <sheetName val="DOH_WS"/>
      <sheetName val="PnL_Prior Proj"/>
      <sheetName val="Feb. Projection ratio"/>
      <sheetName val="TMS Local (2)"/>
      <sheetName val="Return Analysis"/>
      <sheetName val="RA"/>
      <sheetName val="DSO_Actual"/>
      <sheetName val="Local Product"/>
      <sheetName val="Outside"/>
      <sheetName val="TMS Local"/>
      <sheetName val="03A"/>
      <sheetName val="Bud"/>
      <sheetName val="AI"/>
      <sheetName val="Sales OS"/>
      <sheetName val="status"/>
      <sheetName val="Sheet1"/>
      <sheetName val="Accrual as of May old"/>
      <sheetName val="Accrual Status"/>
      <sheetName val="Prepaid as of May"/>
      <sheetName val="BS query"/>
      <sheetName val="Accrual JN"/>
      <sheetName val="Prepaid JN"/>
      <sheetName val="DPE Status"/>
      <sheetName val="OPE(Departmental)Status"/>
      <sheetName val="HR"/>
      <sheetName val="Total Company"/>
      <sheetName val="Sales Bud KR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SP"/>
      <sheetName val="Ktra"/>
      <sheetName val="summary "/>
      <sheetName val="By area."/>
      <sheetName val="by brand - value"/>
      <sheetName val="by brand - tons"/>
      <sheetName val="Data_Summary"/>
      <sheetName val="Data_By Area"/>
      <sheetName val="Data_Brand_V"/>
      <sheetName val="Data_Brand_T"/>
      <sheetName val="Data-FS"/>
      <sheetName val="Data-IB(HCM)"/>
      <sheetName val="KA"/>
      <sheetName val="CT1"/>
      <sheetName val="CT2"/>
      <sheetName val="CT3"/>
      <sheetName val="CT4"/>
      <sheetName val="By area"/>
      <sheetName val="Shipment-J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R2">
            <v>0</v>
          </cell>
        </row>
        <row r="3">
          <cell r="R3">
            <v>0</v>
          </cell>
        </row>
        <row r="4">
          <cell r="R4">
            <v>0</v>
          </cell>
        </row>
        <row r="5">
          <cell r="R5">
            <v>0</v>
          </cell>
        </row>
        <row r="6">
          <cell r="R6">
            <v>0</v>
          </cell>
        </row>
        <row r="7">
          <cell r="R7">
            <v>0</v>
          </cell>
        </row>
        <row r="8">
          <cell r="R8">
            <v>0</v>
          </cell>
        </row>
        <row r="9">
          <cell r="R9">
            <v>0</v>
          </cell>
        </row>
        <row r="10">
          <cell r="R10">
            <v>0</v>
          </cell>
        </row>
        <row r="11">
          <cell r="R11">
            <v>0</v>
          </cell>
        </row>
        <row r="12">
          <cell r="R12">
            <v>0</v>
          </cell>
        </row>
        <row r="13">
          <cell r="R13">
            <v>0</v>
          </cell>
        </row>
        <row r="14">
          <cell r="R14">
            <v>0</v>
          </cell>
        </row>
        <row r="15">
          <cell r="R15">
            <v>0</v>
          </cell>
        </row>
        <row r="16">
          <cell r="R16">
            <v>0</v>
          </cell>
        </row>
        <row r="17">
          <cell r="R17">
            <v>0</v>
          </cell>
        </row>
        <row r="18">
          <cell r="R18">
            <v>0</v>
          </cell>
        </row>
        <row r="19">
          <cell r="R19">
            <v>0</v>
          </cell>
        </row>
        <row r="20">
          <cell r="R20">
            <v>0</v>
          </cell>
        </row>
        <row r="21">
          <cell r="R21">
            <v>0</v>
          </cell>
        </row>
        <row r="22">
          <cell r="R22">
            <v>0</v>
          </cell>
        </row>
        <row r="23">
          <cell r="R23">
            <v>0</v>
          </cell>
        </row>
        <row r="24">
          <cell r="R24">
            <v>0</v>
          </cell>
        </row>
        <row r="25">
          <cell r="R25">
            <v>0</v>
          </cell>
        </row>
        <row r="26">
          <cell r="R26">
            <v>0</v>
          </cell>
        </row>
        <row r="27">
          <cell r="R27">
            <v>0</v>
          </cell>
        </row>
        <row r="28">
          <cell r="R28">
            <v>0</v>
          </cell>
        </row>
        <row r="29">
          <cell r="R29">
            <v>0</v>
          </cell>
        </row>
        <row r="30">
          <cell r="R30">
            <v>0</v>
          </cell>
        </row>
        <row r="31">
          <cell r="R31">
            <v>0</v>
          </cell>
        </row>
        <row r="32">
          <cell r="R32">
            <v>0</v>
          </cell>
        </row>
        <row r="33">
          <cell r="R33">
            <v>0</v>
          </cell>
        </row>
        <row r="34">
          <cell r="R34">
            <v>0</v>
          </cell>
        </row>
        <row r="35">
          <cell r="R35">
            <v>0</v>
          </cell>
        </row>
        <row r="36">
          <cell r="R36">
            <v>0</v>
          </cell>
        </row>
        <row r="37">
          <cell r="R37">
            <v>0</v>
          </cell>
        </row>
        <row r="38">
          <cell r="R38">
            <v>0</v>
          </cell>
        </row>
        <row r="39">
          <cell r="R39">
            <v>0</v>
          </cell>
        </row>
        <row r="40">
          <cell r="R40">
            <v>0</v>
          </cell>
        </row>
        <row r="41">
          <cell r="R41">
            <v>0</v>
          </cell>
        </row>
        <row r="42">
          <cell r="R42">
            <v>0</v>
          </cell>
        </row>
        <row r="43">
          <cell r="R43">
            <v>0</v>
          </cell>
        </row>
        <row r="44">
          <cell r="R44">
            <v>0</v>
          </cell>
        </row>
        <row r="45">
          <cell r="R45">
            <v>0</v>
          </cell>
        </row>
        <row r="46">
          <cell r="R46">
            <v>0</v>
          </cell>
        </row>
        <row r="47">
          <cell r="R47">
            <v>0</v>
          </cell>
        </row>
        <row r="48">
          <cell r="R48">
            <v>0</v>
          </cell>
        </row>
        <row r="49">
          <cell r="R49">
            <v>0</v>
          </cell>
        </row>
        <row r="50">
          <cell r="R50">
            <v>0</v>
          </cell>
        </row>
        <row r="51">
          <cell r="R51">
            <v>0</v>
          </cell>
        </row>
        <row r="52">
          <cell r="R52">
            <v>0</v>
          </cell>
        </row>
        <row r="53">
          <cell r="R53">
            <v>0</v>
          </cell>
        </row>
        <row r="54">
          <cell r="R54">
            <v>0</v>
          </cell>
        </row>
        <row r="55">
          <cell r="R55">
            <v>0</v>
          </cell>
        </row>
        <row r="56">
          <cell r="R56">
            <v>0</v>
          </cell>
        </row>
        <row r="57">
          <cell r="R57">
            <v>0</v>
          </cell>
        </row>
        <row r="58">
          <cell r="R58">
            <v>0</v>
          </cell>
        </row>
        <row r="59">
          <cell r="R59">
            <v>0</v>
          </cell>
        </row>
        <row r="60">
          <cell r="R60">
            <v>0</v>
          </cell>
        </row>
        <row r="61">
          <cell r="R61">
            <v>0</v>
          </cell>
        </row>
        <row r="62">
          <cell r="R62">
            <v>0</v>
          </cell>
        </row>
        <row r="63">
          <cell r="R63">
            <v>0</v>
          </cell>
        </row>
        <row r="64">
          <cell r="R64">
            <v>0</v>
          </cell>
        </row>
        <row r="65">
          <cell r="R65">
            <v>0</v>
          </cell>
        </row>
        <row r="66">
          <cell r="R66">
            <v>0</v>
          </cell>
        </row>
        <row r="67">
          <cell r="R67">
            <v>0</v>
          </cell>
        </row>
        <row r="68">
          <cell r="R68">
            <v>0</v>
          </cell>
        </row>
        <row r="69">
          <cell r="R69">
            <v>0</v>
          </cell>
        </row>
        <row r="70">
          <cell r="R70">
            <v>0</v>
          </cell>
        </row>
        <row r="71">
          <cell r="R71">
            <v>0</v>
          </cell>
        </row>
        <row r="72">
          <cell r="R72">
            <v>0</v>
          </cell>
        </row>
        <row r="73">
          <cell r="R73">
            <v>0</v>
          </cell>
        </row>
        <row r="74">
          <cell r="R74">
            <v>0</v>
          </cell>
        </row>
        <row r="75">
          <cell r="R75">
            <v>0</v>
          </cell>
        </row>
        <row r="76">
          <cell r="R76">
            <v>0</v>
          </cell>
        </row>
        <row r="77">
          <cell r="R77">
            <v>0</v>
          </cell>
        </row>
        <row r="78">
          <cell r="R78">
            <v>0</v>
          </cell>
        </row>
        <row r="79">
          <cell r="R79">
            <v>0</v>
          </cell>
        </row>
        <row r="80">
          <cell r="R80">
            <v>0</v>
          </cell>
        </row>
        <row r="81">
          <cell r="R81">
            <v>0</v>
          </cell>
        </row>
        <row r="82">
          <cell r="R82">
            <v>0</v>
          </cell>
        </row>
        <row r="83">
          <cell r="R83">
            <v>0</v>
          </cell>
        </row>
        <row r="84">
          <cell r="R84">
            <v>0</v>
          </cell>
        </row>
        <row r="85">
          <cell r="R85">
            <v>0</v>
          </cell>
        </row>
        <row r="86">
          <cell r="R86">
            <v>0</v>
          </cell>
        </row>
        <row r="87">
          <cell r="R87">
            <v>0</v>
          </cell>
        </row>
        <row r="88">
          <cell r="R88">
            <v>0</v>
          </cell>
        </row>
        <row r="89">
          <cell r="R89">
            <v>768000</v>
          </cell>
        </row>
        <row r="90">
          <cell r="R90">
            <v>0</v>
          </cell>
        </row>
        <row r="91">
          <cell r="R91">
            <v>0</v>
          </cell>
        </row>
        <row r="92">
          <cell r="R92">
            <v>0</v>
          </cell>
        </row>
        <row r="93">
          <cell r="R93">
            <v>0</v>
          </cell>
        </row>
        <row r="94">
          <cell r="R94">
            <v>0</v>
          </cell>
        </row>
        <row r="95">
          <cell r="R95">
            <v>0</v>
          </cell>
        </row>
        <row r="96">
          <cell r="R96">
            <v>0</v>
          </cell>
        </row>
        <row r="97">
          <cell r="R97">
            <v>0</v>
          </cell>
        </row>
        <row r="98">
          <cell r="R98">
            <v>0</v>
          </cell>
        </row>
        <row r="99">
          <cell r="R99">
            <v>0</v>
          </cell>
        </row>
        <row r="100">
          <cell r="R100">
            <v>0</v>
          </cell>
        </row>
        <row r="101">
          <cell r="R101">
            <v>0</v>
          </cell>
        </row>
        <row r="102">
          <cell r="R102">
            <v>0</v>
          </cell>
        </row>
        <row r="103">
          <cell r="R103">
            <v>0</v>
          </cell>
        </row>
        <row r="104">
          <cell r="R104">
            <v>5797620</v>
          </cell>
        </row>
        <row r="105">
          <cell r="R105">
            <v>0</v>
          </cell>
        </row>
        <row r="106">
          <cell r="R106">
            <v>0</v>
          </cell>
        </row>
        <row r="107">
          <cell r="R107">
            <v>0</v>
          </cell>
        </row>
        <row r="108">
          <cell r="R108">
            <v>0</v>
          </cell>
        </row>
        <row r="109">
          <cell r="R109">
            <v>0</v>
          </cell>
        </row>
        <row r="110">
          <cell r="R110">
            <v>0</v>
          </cell>
        </row>
        <row r="111">
          <cell r="R111">
            <v>0</v>
          </cell>
        </row>
        <row r="112">
          <cell r="R112">
            <v>0</v>
          </cell>
        </row>
        <row r="113">
          <cell r="R113">
            <v>0</v>
          </cell>
        </row>
        <row r="114">
          <cell r="R114">
            <v>0</v>
          </cell>
        </row>
        <row r="115">
          <cell r="R115">
            <v>0</v>
          </cell>
        </row>
        <row r="116">
          <cell r="R116">
            <v>0</v>
          </cell>
        </row>
        <row r="117">
          <cell r="R117">
            <v>0</v>
          </cell>
        </row>
        <row r="118">
          <cell r="R118">
            <v>0</v>
          </cell>
        </row>
        <row r="119">
          <cell r="R119">
            <v>0</v>
          </cell>
        </row>
        <row r="120">
          <cell r="R120">
            <v>0</v>
          </cell>
        </row>
        <row r="121">
          <cell r="R121">
            <v>0</v>
          </cell>
        </row>
        <row r="122">
          <cell r="R122">
            <v>0</v>
          </cell>
        </row>
        <row r="123">
          <cell r="R123">
            <v>0</v>
          </cell>
        </row>
        <row r="124">
          <cell r="R124">
            <v>0</v>
          </cell>
        </row>
        <row r="125">
          <cell r="R125">
            <v>0</v>
          </cell>
        </row>
        <row r="126">
          <cell r="R126">
            <v>0</v>
          </cell>
        </row>
        <row r="127">
          <cell r="R127">
            <v>0</v>
          </cell>
        </row>
        <row r="128">
          <cell r="R128">
            <v>0</v>
          </cell>
        </row>
        <row r="129">
          <cell r="R129">
            <v>0</v>
          </cell>
        </row>
        <row r="130">
          <cell r="R130">
            <v>0</v>
          </cell>
        </row>
        <row r="131">
          <cell r="R131">
            <v>0</v>
          </cell>
        </row>
        <row r="132">
          <cell r="R132">
            <v>0</v>
          </cell>
        </row>
        <row r="133">
          <cell r="R133">
            <v>0</v>
          </cell>
        </row>
        <row r="134">
          <cell r="R134">
            <v>0</v>
          </cell>
        </row>
        <row r="135">
          <cell r="R135">
            <v>0</v>
          </cell>
        </row>
        <row r="136">
          <cell r="R136">
            <v>3122182</v>
          </cell>
        </row>
        <row r="137">
          <cell r="R137">
            <v>0</v>
          </cell>
        </row>
        <row r="138">
          <cell r="R138">
            <v>6395564</v>
          </cell>
        </row>
        <row r="139">
          <cell r="R139">
            <v>0</v>
          </cell>
        </row>
        <row r="140">
          <cell r="R140">
            <v>0</v>
          </cell>
        </row>
        <row r="141">
          <cell r="R141">
            <v>3693600</v>
          </cell>
        </row>
        <row r="142">
          <cell r="R142">
            <v>6171709</v>
          </cell>
        </row>
        <row r="143">
          <cell r="R143">
            <v>0</v>
          </cell>
        </row>
        <row r="144">
          <cell r="R144">
            <v>0</v>
          </cell>
        </row>
        <row r="145">
          <cell r="R145">
            <v>0</v>
          </cell>
        </row>
        <row r="146">
          <cell r="R146">
            <v>0</v>
          </cell>
        </row>
        <row r="147">
          <cell r="R147">
            <v>0</v>
          </cell>
        </row>
        <row r="148">
          <cell r="R148">
            <v>0</v>
          </cell>
        </row>
        <row r="149">
          <cell r="R149">
            <v>0</v>
          </cell>
        </row>
        <row r="150">
          <cell r="R150">
            <v>0</v>
          </cell>
        </row>
        <row r="151">
          <cell r="R151">
            <v>0</v>
          </cell>
        </row>
        <row r="152">
          <cell r="R152">
            <v>0</v>
          </cell>
        </row>
        <row r="153">
          <cell r="R153">
            <v>0</v>
          </cell>
        </row>
        <row r="154">
          <cell r="R154">
            <v>0</v>
          </cell>
        </row>
        <row r="155">
          <cell r="R155">
            <v>0</v>
          </cell>
        </row>
        <row r="156">
          <cell r="R156">
            <v>0</v>
          </cell>
        </row>
        <row r="157">
          <cell r="R157">
            <v>0</v>
          </cell>
        </row>
        <row r="158">
          <cell r="R158">
            <v>0</v>
          </cell>
        </row>
        <row r="159">
          <cell r="R159">
            <v>0</v>
          </cell>
        </row>
        <row r="160">
          <cell r="R160">
            <v>0</v>
          </cell>
        </row>
        <row r="161">
          <cell r="R161">
            <v>0</v>
          </cell>
        </row>
        <row r="162">
          <cell r="R162">
            <v>0</v>
          </cell>
        </row>
        <row r="163">
          <cell r="R163">
            <v>0</v>
          </cell>
        </row>
        <row r="164">
          <cell r="R164">
            <v>0</v>
          </cell>
        </row>
        <row r="165">
          <cell r="R165">
            <v>0</v>
          </cell>
        </row>
        <row r="166">
          <cell r="R166">
            <v>0</v>
          </cell>
        </row>
        <row r="167">
          <cell r="R167">
            <v>0</v>
          </cell>
        </row>
        <row r="168">
          <cell r="R168">
            <v>0</v>
          </cell>
        </row>
        <row r="169">
          <cell r="R169">
            <v>0</v>
          </cell>
        </row>
        <row r="170">
          <cell r="R170">
            <v>0</v>
          </cell>
        </row>
        <row r="171">
          <cell r="R171">
            <v>0</v>
          </cell>
        </row>
        <row r="172">
          <cell r="R172">
            <v>0</v>
          </cell>
        </row>
        <row r="173">
          <cell r="R173">
            <v>0</v>
          </cell>
        </row>
        <row r="174">
          <cell r="R174">
            <v>0</v>
          </cell>
        </row>
        <row r="175">
          <cell r="R175">
            <v>0</v>
          </cell>
        </row>
        <row r="176">
          <cell r="R176">
            <v>0</v>
          </cell>
        </row>
        <row r="177">
          <cell r="R177">
            <v>0</v>
          </cell>
        </row>
        <row r="178">
          <cell r="R178">
            <v>0</v>
          </cell>
        </row>
        <row r="179">
          <cell r="R179">
            <v>0</v>
          </cell>
        </row>
        <row r="180">
          <cell r="R180">
            <v>0</v>
          </cell>
        </row>
        <row r="181">
          <cell r="R181">
            <v>0</v>
          </cell>
        </row>
        <row r="182">
          <cell r="R182">
            <v>0</v>
          </cell>
        </row>
        <row r="183">
          <cell r="R183">
            <v>0</v>
          </cell>
        </row>
        <row r="184">
          <cell r="R184">
            <v>0</v>
          </cell>
        </row>
        <row r="185">
          <cell r="R185">
            <v>0</v>
          </cell>
        </row>
        <row r="186">
          <cell r="R186">
            <v>0</v>
          </cell>
        </row>
        <row r="187">
          <cell r="R187">
            <v>0</v>
          </cell>
        </row>
        <row r="188">
          <cell r="R188">
            <v>0</v>
          </cell>
        </row>
        <row r="189">
          <cell r="R189">
            <v>0</v>
          </cell>
        </row>
        <row r="190">
          <cell r="R190">
            <v>0</v>
          </cell>
        </row>
        <row r="191">
          <cell r="R191">
            <v>0</v>
          </cell>
        </row>
        <row r="192">
          <cell r="R192">
            <v>0</v>
          </cell>
        </row>
        <row r="193">
          <cell r="R193">
            <v>0</v>
          </cell>
        </row>
        <row r="194">
          <cell r="R194">
            <v>0</v>
          </cell>
        </row>
        <row r="195">
          <cell r="R195">
            <v>0</v>
          </cell>
        </row>
        <row r="196">
          <cell r="R196">
            <v>0</v>
          </cell>
        </row>
        <row r="197">
          <cell r="R197">
            <v>0</v>
          </cell>
        </row>
        <row r="198">
          <cell r="R198">
            <v>0</v>
          </cell>
        </row>
        <row r="199">
          <cell r="R199">
            <v>0</v>
          </cell>
        </row>
        <row r="200">
          <cell r="R200">
            <v>0</v>
          </cell>
        </row>
        <row r="201">
          <cell r="R201">
            <v>0</v>
          </cell>
        </row>
        <row r="202">
          <cell r="R202">
            <v>0</v>
          </cell>
        </row>
        <row r="203">
          <cell r="R203">
            <v>0</v>
          </cell>
        </row>
        <row r="204">
          <cell r="R204">
            <v>0</v>
          </cell>
        </row>
        <row r="205">
          <cell r="R205">
            <v>0</v>
          </cell>
        </row>
        <row r="206">
          <cell r="R206">
            <v>0</v>
          </cell>
        </row>
        <row r="207">
          <cell r="R207">
            <v>0</v>
          </cell>
        </row>
        <row r="208">
          <cell r="R208">
            <v>0</v>
          </cell>
        </row>
        <row r="209">
          <cell r="R209">
            <v>0</v>
          </cell>
        </row>
        <row r="210">
          <cell r="R210">
            <v>0</v>
          </cell>
        </row>
        <row r="211">
          <cell r="R211">
            <v>0</v>
          </cell>
        </row>
        <row r="212">
          <cell r="R212">
            <v>0</v>
          </cell>
        </row>
        <row r="213">
          <cell r="R213">
            <v>0</v>
          </cell>
        </row>
        <row r="214">
          <cell r="R214">
            <v>0</v>
          </cell>
        </row>
        <row r="215">
          <cell r="R215">
            <v>0</v>
          </cell>
        </row>
        <row r="216">
          <cell r="R216">
            <v>0</v>
          </cell>
        </row>
        <row r="217">
          <cell r="R217">
            <v>0</v>
          </cell>
        </row>
        <row r="218">
          <cell r="R218">
            <v>0</v>
          </cell>
        </row>
        <row r="219">
          <cell r="R219">
            <v>0</v>
          </cell>
        </row>
        <row r="220">
          <cell r="R220">
            <v>0</v>
          </cell>
        </row>
        <row r="221">
          <cell r="R221">
            <v>0</v>
          </cell>
        </row>
        <row r="222">
          <cell r="R222">
            <v>0</v>
          </cell>
        </row>
        <row r="223">
          <cell r="R223">
            <v>0</v>
          </cell>
        </row>
        <row r="224">
          <cell r="R224">
            <v>0</v>
          </cell>
        </row>
        <row r="225">
          <cell r="R225">
            <v>0</v>
          </cell>
        </row>
        <row r="226">
          <cell r="R226">
            <v>0</v>
          </cell>
        </row>
        <row r="227">
          <cell r="R227">
            <v>0</v>
          </cell>
        </row>
        <row r="228">
          <cell r="R228">
            <v>0</v>
          </cell>
        </row>
        <row r="229">
          <cell r="R229">
            <v>0</v>
          </cell>
        </row>
        <row r="230">
          <cell r="R230">
            <v>0</v>
          </cell>
        </row>
        <row r="231">
          <cell r="R231">
            <v>0</v>
          </cell>
        </row>
        <row r="232">
          <cell r="R232">
            <v>0</v>
          </cell>
        </row>
        <row r="233">
          <cell r="R233">
            <v>0</v>
          </cell>
        </row>
        <row r="234">
          <cell r="R234">
            <v>0</v>
          </cell>
        </row>
        <row r="235">
          <cell r="R235">
            <v>0</v>
          </cell>
        </row>
        <row r="236">
          <cell r="R236">
            <v>0</v>
          </cell>
        </row>
        <row r="237">
          <cell r="R237">
            <v>0</v>
          </cell>
        </row>
        <row r="238">
          <cell r="R238">
            <v>0</v>
          </cell>
        </row>
        <row r="239">
          <cell r="R239">
            <v>0</v>
          </cell>
        </row>
        <row r="240">
          <cell r="R240">
            <v>0</v>
          </cell>
        </row>
        <row r="241">
          <cell r="R241">
            <v>0</v>
          </cell>
        </row>
        <row r="242">
          <cell r="R242">
            <v>0</v>
          </cell>
        </row>
        <row r="243">
          <cell r="R243">
            <v>0</v>
          </cell>
        </row>
        <row r="244">
          <cell r="R244">
            <v>0</v>
          </cell>
        </row>
        <row r="245">
          <cell r="R245">
            <v>0</v>
          </cell>
        </row>
        <row r="246">
          <cell r="R246">
            <v>0</v>
          </cell>
        </row>
        <row r="247">
          <cell r="R247">
            <v>0</v>
          </cell>
        </row>
        <row r="248">
          <cell r="R248">
            <v>0</v>
          </cell>
        </row>
        <row r="249">
          <cell r="R249">
            <v>0</v>
          </cell>
        </row>
      </sheetData>
      <sheetData sheetId="16">
        <row r="2">
          <cell r="R2">
            <v>0</v>
          </cell>
        </row>
        <row r="3">
          <cell r="R3">
            <v>0</v>
          </cell>
        </row>
        <row r="4">
          <cell r="R4">
            <v>0</v>
          </cell>
        </row>
        <row r="5">
          <cell r="R5">
            <v>0</v>
          </cell>
        </row>
        <row r="6">
          <cell r="R6">
            <v>0</v>
          </cell>
        </row>
        <row r="7">
          <cell r="R7">
            <v>0</v>
          </cell>
        </row>
        <row r="8">
          <cell r="R8">
            <v>0</v>
          </cell>
        </row>
        <row r="9">
          <cell r="R9">
            <v>0</v>
          </cell>
        </row>
        <row r="10">
          <cell r="R10">
            <v>0</v>
          </cell>
        </row>
        <row r="11">
          <cell r="R11">
            <v>0</v>
          </cell>
        </row>
        <row r="12">
          <cell r="R12">
            <v>0</v>
          </cell>
        </row>
        <row r="13">
          <cell r="R13">
            <v>0</v>
          </cell>
        </row>
        <row r="14">
          <cell r="R14">
            <v>0</v>
          </cell>
        </row>
        <row r="15">
          <cell r="R15">
            <v>0</v>
          </cell>
        </row>
        <row r="16">
          <cell r="R16">
            <v>0</v>
          </cell>
        </row>
        <row r="17">
          <cell r="R17">
            <v>0</v>
          </cell>
        </row>
        <row r="18">
          <cell r="R18">
            <v>0</v>
          </cell>
        </row>
        <row r="19">
          <cell r="R19">
            <v>0</v>
          </cell>
        </row>
        <row r="20">
          <cell r="R20">
            <v>0</v>
          </cell>
        </row>
        <row r="21">
          <cell r="R21">
            <v>0</v>
          </cell>
        </row>
        <row r="22">
          <cell r="R22">
            <v>0</v>
          </cell>
        </row>
        <row r="23">
          <cell r="R23">
            <v>0</v>
          </cell>
        </row>
        <row r="24">
          <cell r="R24">
            <v>0</v>
          </cell>
        </row>
        <row r="25">
          <cell r="R25">
            <v>0</v>
          </cell>
        </row>
        <row r="26">
          <cell r="R26">
            <v>0</v>
          </cell>
        </row>
        <row r="27">
          <cell r="R27">
            <v>0</v>
          </cell>
        </row>
        <row r="28">
          <cell r="R28">
            <v>0</v>
          </cell>
        </row>
        <row r="29">
          <cell r="R29">
            <v>0</v>
          </cell>
        </row>
        <row r="30">
          <cell r="R30">
            <v>0</v>
          </cell>
        </row>
        <row r="31">
          <cell r="R31">
            <v>0</v>
          </cell>
        </row>
        <row r="32">
          <cell r="R32">
            <v>0</v>
          </cell>
        </row>
        <row r="33">
          <cell r="R33">
            <v>0</v>
          </cell>
        </row>
        <row r="34">
          <cell r="R34">
            <v>0</v>
          </cell>
        </row>
        <row r="35">
          <cell r="R35">
            <v>0</v>
          </cell>
        </row>
        <row r="36">
          <cell r="R36">
            <v>0</v>
          </cell>
        </row>
        <row r="37">
          <cell r="R37">
            <v>0</v>
          </cell>
        </row>
        <row r="38">
          <cell r="R38">
            <v>0</v>
          </cell>
        </row>
        <row r="39">
          <cell r="R39">
            <v>0</v>
          </cell>
        </row>
        <row r="40">
          <cell r="R40">
            <v>0</v>
          </cell>
        </row>
        <row r="41">
          <cell r="R41">
            <v>0</v>
          </cell>
        </row>
        <row r="42">
          <cell r="R42">
            <v>0</v>
          </cell>
        </row>
        <row r="43">
          <cell r="R43">
            <v>0</v>
          </cell>
        </row>
        <row r="44">
          <cell r="R44">
            <v>0</v>
          </cell>
        </row>
        <row r="45">
          <cell r="R45">
            <v>0</v>
          </cell>
        </row>
        <row r="46">
          <cell r="R46">
            <v>0</v>
          </cell>
        </row>
        <row r="47">
          <cell r="R47">
            <v>0</v>
          </cell>
        </row>
        <row r="48">
          <cell r="R48">
            <v>0</v>
          </cell>
        </row>
        <row r="49">
          <cell r="R49">
            <v>0</v>
          </cell>
        </row>
        <row r="50">
          <cell r="R50">
            <v>0</v>
          </cell>
        </row>
        <row r="51">
          <cell r="R51">
            <v>0</v>
          </cell>
        </row>
        <row r="52">
          <cell r="R52">
            <v>0</v>
          </cell>
        </row>
        <row r="53">
          <cell r="R53">
            <v>0</v>
          </cell>
        </row>
        <row r="54">
          <cell r="R54">
            <v>0</v>
          </cell>
        </row>
        <row r="55">
          <cell r="R55">
            <v>0</v>
          </cell>
        </row>
        <row r="56">
          <cell r="R56">
            <v>0</v>
          </cell>
        </row>
        <row r="57">
          <cell r="R57">
            <v>0</v>
          </cell>
        </row>
        <row r="58">
          <cell r="R58">
            <v>0</v>
          </cell>
        </row>
        <row r="59">
          <cell r="R59">
            <v>0</v>
          </cell>
        </row>
        <row r="60">
          <cell r="R60">
            <v>0</v>
          </cell>
        </row>
        <row r="61">
          <cell r="R61">
            <v>0</v>
          </cell>
        </row>
        <row r="62">
          <cell r="R62">
            <v>0</v>
          </cell>
        </row>
        <row r="63">
          <cell r="R63">
            <v>0</v>
          </cell>
        </row>
        <row r="64">
          <cell r="R64">
            <v>0</v>
          </cell>
        </row>
        <row r="65">
          <cell r="R65">
            <v>0</v>
          </cell>
        </row>
        <row r="66">
          <cell r="R66">
            <v>0</v>
          </cell>
        </row>
        <row r="67">
          <cell r="R67">
            <v>0</v>
          </cell>
        </row>
        <row r="68">
          <cell r="R68">
            <v>0</v>
          </cell>
        </row>
        <row r="69">
          <cell r="R69">
            <v>0</v>
          </cell>
        </row>
        <row r="70">
          <cell r="R70">
            <v>0</v>
          </cell>
        </row>
        <row r="71">
          <cell r="R71">
            <v>0</v>
          </cell>
        </row>
        <row r="72">
          <cell r="R72">
            <v>0</v>
          </cell>
        </row>
        <row r="73">
          <cell r="R73">
            <v>0</v>
          </cell>
        </row>
        <row r="74">
          <cell r="R74">
            <v>0</v>
          </cell>
        </row>
        <row r="75">
          <cell r="R75">
            <v>0</v>
          </cell>
        </row>
        <row r="76">
          <cell r="R76">
            <v>0</v>
          </cell>
        </row>
        <row r="77">
          <cell r="R77">
            <v>0</v>
          </cell>
        </row>
        <row r="78">
          <cell r="R78">
            <v>0</v>
          </cell>
        </row>
        <row r="79">
          <cell r="R79">
            <v>0</v>
          </cell>
        </row>
        <row r="80">
          <cell r="R80">
            <v>0</v>
          </cell>
        </row>
        <row r="81">
          <cell r="R81">
            <v>0</v>
          </cell>
        </row>
        <row r="82">
          <cell r="R82">
            <v>0</v>
          </cell>
        </row>
        <row r="83">
          <cell r="R83">
            <v>0</v>
          </cell>
        </row>
        <row r="84">
          <cell r="R84">
            <v>0</v>
          </cell>
        </row>
        <row r="85">
          <cell r="R85">
            <v>0</v>
          </cell>
        </row>
        <row r="86">
          <cell r="R86">
            <v>0</v>
          </cell>
        </row>
        <row r="87">
          <cell r="R87">
            <v>0</v>
          </cell>
        </row>
        <row r="88">
          <cell r="R88">
            <v>0</v>
          </cell>
        </row>
        <row r="89">
          <cell r="R89">
            <v>2.4</v>
          </cell>
        </row>
        <row r="90">
          <cell r="R90">
            <v>0</v>
          </cell>
        </row>
        <row r="91">
          <cell r="R91">
            <v>0</v>
          </cell>
        </row>
        <row r="92">
          <cell r="R92">
            <v>0</v>
          </cell>
        </row>
        <row r="93">
          <cell r="R93">
            <v>0</v>
          </cell>
        </row>
        <row r="94">
          <cell r="R94">
            <v>0</v>
          </cell>
        </row>
        <row r="95">
          <cell r="R95">
            <v>0</v>
          </cell>
        </row>
        <row r="96">
          <cell r="R96">
            <v>0</v>
          </cell>
        </row>
        <row r="97">
          <cell r="R97">
            <v>0</v>
          </cell>
        </row>
        <row r="98">
          <cell r="R98">
            <v>0</v>
          </cell>
        </row>
        <row r="99">
          <cell r="R99">
            <v>0</v>
          </cell>
        </row>
        <row r="100">
          <cell r="R100">
            <v>0</v>
          </cell>
        </row>
        <row r="101">
          <cell r="R101">
            <v>0</v>
          </cell>
        </row>
        <row r="102">
          <cell r="R102">
            <v>0</v>
          </cell>
        </row>
        <row r="103">
          <cell r="R103">
            <v>0</v>
          </cell>
        </row>
        <row r="104">
          <cell r="R104">
            <v>24</v>
          </cell>
        </row>
        <row r="105">
          <cell r="R105">
            <v>0</v>
          </cell>
        </row>
        <row r="106">
          <cell r="R106">
            <v>0</v>
          </cell>
        </row>
        <row r="107">
          <cell r="R107">
            <v>0</v>
          </cell>
        </row>
        <row r="108">
          <cell r="R108">
            <v>0</v>
          </cell>
        </row>
        <row r="109">
          <cell r="R109">
            <v>0</v>
          </cell>
        </row>
        <row r="110">
          <cell r="R110">
            <v>0</v>
          </cell>
        </row>
        <row r="111">
          <cell r="R111">
            <v>0</v>
          </cell>
        </row>
        <row r="112">
          <cell r="R112">
            <v>0</v>
          </cell>
        </row>
        <row r="113">
          <cell r="R113">
            <v>0</v>
          </cell>
        </row>
        <row r="114">
          <cell r="R114">
            <v>0</v>
          </cell>
        </row>
        <row r="115">
          <cell r="R115">
            <v>0</v>
          </cell>
        </row>
        <row r="116">
          <cell r="R116">
            <v>0</v>
          </cell>
        </row>
        <row r="117">
          <cell r="R117">
            <v>0</v>
          </cell>
        </row>
        <row r="118">
          <cell r="R118">
            <v>0</v>
          </cell>
        </row>
        <row r="119">
          <cell r="R119">
            <v>0</v>
          </cell>
        </row>
        <row r="120">
          <cell r="R120">
            <v>0</v>
          </cell>
        </row>
        <row r="121">
          <cell r="R121">
            <v>0</v>
          </cell>
        </row>
        <row r="122">
          <cell r="R122">
            <v>0</v>
          </cell>
        </row>
        <row r="123">
          <cell r="R123">
            <v>0</v>
          </cell>
        </row>
        <row r="124">
          <cell r="R124">
            <v>0</v>
          </cell>
        </row>
        <row r="125">
          <cell r="R125">
            <v>0</v>
          </cell>
        </row>
        <row r="126">
          <cell r="R126">
            <v>0</v>
          </cell>
        </row>
        <row r="127">
          <cell r="R127">
            <v>0</v>
          </cell>
        </row>
        <row r="128">
          <cell r="R128">
            <v>0</v>
          </cell>
        </row>
        <row r="129">
          <cell r="R129">
            <v>0</v>
          </cell>
        </row>
        <row r="130">
          <cell r="R130">
            <v>0</v>
          </cell>
        </row>
        <row r="131">
          <cell r="R131">
            <v>0</v>
          </cell>
        </row>
        <row r="132">
          <cell r="R132">
            <v>0</v>
          </cell>
        </row>
        <row r="133">
          <cell r="R133">
            <v>0</v>
          </cell>
        </row>
        <row r="134">
          <cell r="R134">
            <v>0</v>
          </cell>
        </row>
        <row r="135">
          <cell r="R135">
            <v>0</v>
          </cell>
        </row>
        <row r="136">
          <cell r="R136">
            <v>9.6</v>
          </cell>
        </row>
        <row r="137">
          <cell r="R137">
            <v>0</v>
          </cell>
        </row>
        <row r="138">
          <cell r="R138">
            <v>21.6</v>
          </cell>
        </row>
        <row r="139">
          <cell r="R139">
            <v>0</v>
          </cell>
        </row>
        <row r="140">
          <cell r="R140">
            <v>0</v>
          </cell>
        </row>
        <row r="141">
          <cell r="R141">
            <v>9.6</v>
          </cell>
        </row>
        <row r="142">
          <cell r="R142">
            <v>21.6</v>
          </cell>
        </row>
        <row r="143">
          <cell r="R143">
            <v>0</v>
          </cell>
        </row>
        <row r="144">
          <cell r="R144">
            <v>0</v>
          </cell>
        </row>
        <row r="145">
          <cell r="R145">
            <v>0</v>
          </cell>
        </row>
        <row r="146">
          <cell r="R146">
            <v>0</v>
          </cell>
        </row>
        <row r="147">
          <cell r="R147">
            <v>0</v>
          </cell>
        </row>
        <row r="148">
          <cell r="R148">
            <v>0</v>
          </cell>
        </row>
        <row r="149">
          <cell r="R149">
            <v>0</v>
          </cell>
        </row>
        <row r="150">
          <cell r="R150">
            <v>0</v>
          </cell>
        </row>
        <row r="151">
          <cell r="R151">
            <v>0</v>
          </cell>
        </row>
        <row r="152">
          <cell r="R152">
            <v>0</v>
          </cell>
        </row>
        <row r="153">
          <cell r="R153">
            <v>0</v>
          </cell>
        </row>
        <row r="154">
          <cell r="R154">
            <v>0</v>
          </cell>
        </row>
        <row r="155">
          <cell r="R155">
            <v>0</v>
          </cell>
        </row>
        <row r="156">
          <cell r="R156">
            <v>0</v>
          </cell>
        </row>
        <row r="157">
          <cell r="R157">
            <v>0</v>
          </cell>
        </row>
        <row r="158">
          <cell r="R158">
            <v>0</v>
          </cell>
        </row>
        <row r="159">
          <cell r="R159">
            <v>0</v>
          </cell>
        </row>
        <row r="160">
          <cell r="R160">
            <v>0</v>
          </cell>
        </row>
        <row r="161">
          <cell r="R161">
            <v>0</v>
          </cell>
        </row>
        <row r="162">
          <cell r="R162">
            <v>0</v>
          </cell>
        </row>
        <row r="163">
          <cell r="R163">
            <v>0</v>
          </cell>
        </row>
        <row r="164">
          <cell r="R164">
            <v>0</v>
          </cell>
        </row>
        <row r="165">
          <cell r="R165">
            <v>0</v>
          </cell>
        </row>
        <row r="166">
          <cell r="R166">
            <v>0</v>
          </cell>
        </row>
        <row r="167">
          <cell r="R167">
            <v>0</v>
          </cell>
        </row>
        <row r="168">
          <cell r="R168">
            <v>0</v>
          </cell>
        </row>
        <row r="169">
          <cell r="R169">
            <v>0</v>
          </cell>
        </row>
        <row r="170">
          <cell r="R170">
            <v>0</v>
          </cell>
        </row>
        <row r="171">
          <cell r="R171">
            <v>0</v>
          </cell>
        </row>
        <row r="172">
          <cell r="R172">
            <v>0</v>
          </cell>
        </row>
        <row r="173">
          <cell r="R173">
            <v>0</v>
          </cell>
        </row>
        <row r="174">
          <cell r="R174">
            <v>0</v>
          </cell>
        </row>
        <row r="175">
          <cell r="R175">
            <v>0</v>
          </cell>
        </row>
        <row r="176">
          <cell r="R176">
            <v>0</v>
          </cell>
        </row>
        <row r="177">
          <cell r="R177">
            <v>0</v>
          </cell>
        </row>
        <row r="178">
          <cell r="R178">
            <v>0</v>
          </cell>
        </row>
        <row r="179">
          <cell r="R179">
            <v>0</v>
          </cell>
        </row>
        <row r="180">
          <cell r="R180">
            <v>0</v>
          </cell>
        </row>
        <row r="181">
          <cell r="R181">
            <v>0</v>
          </cell>
        </row>
        <row r="182">
          <cell r="R182">
            <v>0</v>
          </cell>
        </row>
        <row r="183">
          <cell r="R183">
            <v>0</v>
          </cell>
        </row>
        <row r="184">
          <cell r="R184">
            <v>0</v>
          </cell>
        </row>
        <row r="185">
          <cell r="R185">
            <v>0</v>
          </cell>
        </row>
        <row r="186">
          <cell r="R186">
            <v>0</v>
          </cell>
        </row>
        <row r="187">
          <cell r="R187">
            <v>0</v>
          </cell>
        </row>
        <row r="188">
          <cell r="R188">
            <v>0</v>
          </cell>
        </row>
        <row r="189">
          <cell r="R189">
            <v>0</v>
          </cell>
        </row>
        <row r="190">
          <cell r="R190">
            <v>0</v>
          </cell>
        </row>
        <row r="191">
          <cell r="R191">
            <v>0</v>
          </cell>
        </row>
        <row r="192">
          <cell r="R192">
            <v>0</v>
          </cell>
        </row>
        <row r="193">
          <cell r="R193">
            <v>0</v>
          </cell>
        </row>
        <row r="194">
          <cell r="R194">
            <v>0</v>
          </cell>
        </row>
        <row r="195">
          <cell r="R195">
            <v>0</v>
          </cell>
        </row>
        <row r="196">
          <cell r="R196">
            <v>0</v>
          </cell>
        </row>
        <row r="197">
          <cell r="R197">
            <v>0</v>
          </cell>
        </row>
        <row r="198">
          <cell r="R198">
            <v>0</v>
          </cell>
        </row>
        <row r="199">
          <cell r="R199">
            <v>0</v>
          </cell>
        </row>
        <row r="200">
          <cell r="R200">
            <v>0</v>
          </cell>
        </row>
        <row r="201">
          <cell r="R201">
            <v>0</v>
          </cell>
        </row>
        <row r="202">
          <cell r="R202">
            <v>0</v>
          </cell>
        </row>
        <row r="203">
          <cell r="R203">
            <v>0</v>
          </cell>
        </row>
        <row r="204">
          <cell r="R204">
            <v>0</v>
          </cell>
        </row>
        <row r="205">
          <cell r="R205">
            <v>0</v>
          </cell>
        </row>
        <row r="206">
          <cell r="R206">
            <v>0</v>
          </cell>
        </row>
        <row r="207">
          <cell r="R207">
            <v>0</v>
          </cell>
        </row>
        <row r="208">
          <cell r="R208">
            <v>0</v>
          </cell>
        </row>
        <row r="209">
          <cell r="R209">
            <v>0</v>
          </cell>
        </row>
        <row r="210">
          <cell r="R210">
            <v>0</v>
          </cell>
        </row>
        <row r="211">
          <cell r="R211">
            <v>0</v>
          </cell>
        </row>
        <row r="212">
          <cell r="R212">
            <v>0</v>
          </cell>
        </row>
        <row r="213">
          <cell r="R213">
            <v>0</v>
          </cell>
        </row>
        <row r="214">
          <cell r="R214">
            <v>0</v>
          </cell>
        </row>
        <row r="215">
          <cell r="R215">
            <v>0</v>
          </cell>
        </row>
        <row r="216">
          <cell r="R216">
            <v>0</v>
          </cell>
        </row>
        <row r="217">
          <cell r="R217">
            <v>0</v>
          </cell>
        </row>
        <row r="218">
          <cell r="R218">
            <v>0</v>
          </cell>
        </row>
        <row r="219">
          <cell r="R219">
            <v>0</v>
          </cell>
        </row>
        <row r="220">
          <cell r="R220">
            <v>0</v>
          </cell>
        </row>
        <row r="221">
          <cell r="R221">
            <v>0</v>
          </cell>
        </row>
        <row r="222">
          <cell r="R222">
            <v>0</v>
          </cell>
        </row>
        <row r="223">
          <cell r="R223">
            <v>0</v>
          </cell>
        </row>
        <row r="224">
          <cell r="R224">
            <v>0</v>
          </cell>
        </row>
        <row r="225">
          <cell r="R225">
            <v>0</v>
          </cell>
        </row>
        <row r="226">
          <cell r="R226">
            <v>0</v>
          </cell>
        </row>
        <row r="227">
          <cell r="R227">
            <v>0</v>
          </cell>
        </row>
        <row r="228">
          <cell r="R228">
            <v>0</v>
          </cell>
        </row>
        <row r="229">
          <cell r="R229">
            <v>0</v>
          </cell>
        </row>
        <row r="230">
          <cell r="R230">
            <v>0</v>
          </cell>
        </row>
        <row r="231">
          <cell r="R231">
            <v>0</v>
          </cell>
        </row>
        <row r="232">
          <cell r="R232">
            <v>0</v>
          </cell>
        </row>
        <row r="233">
          <cell r="R233">
            <v>0</v>
          </cell>
        </row>
        <row r="234">
          <cell r="R234">
            <v>0</v>
          </cell>
        </row>
        <row r="235">
          <cell r="R235">
            <v>0</v>
          </cell>
        </row>
        <row r="236">
          <cell r="R236">
            <v>0</v>
          </cell>
        </row>
        <row r="237">
          <cell r="R237">
            <v>0</v>
          </cell>
        </row>
        <row r="238">
          <cell r="R238">
            <v>0</v>
          </cell>
        </row>
        <row r="239">
          <cell r="R239">
            <v>0</v>
          </cell>
        </row>
        <row r="240">
          <cell r="R240">
            <v>0</v>
          </cell>
        </row>
        <row r="241">
          <cell r="R241">
            <v>0</v>
          </cell>
        </row>
        <row r="242">
          <cell r="R242">
            <v>0</v>
          </cell>
        </row>
        <row r="243">
          <cell r="R243">
            <v>0</v>
          </cell>
        </row>
        <row r="244">
          <cell r="R244">
            <v>0</v>
          </cell>
        </row>
        <row r="245">
          <cell r="R245">
            <v>0</v>
          </cell>
        </row>
        <row r="246">
          <cell r="R246">
            <v>0</v>
          </cell>
        </row>
        <row r="247">
          <cell r="R247">
            <v>0</v>
          </cell>
        </row>
        <row r="248">
          <cell r="R248">
            <v>0</v>
          </cell>
        </row>
        <row r="249">
          <cell r="R249">
            <v>0</v>
          </cell>
        </row>
        <row r="250">
          <cell r="R250">
            <v>0</v>
          </cell>
        </row>
      </sheetData>
      <sheetData sheetId="17"/>
      <sheetData sheetId="1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SP"/>
      <sheetName val="Ktra"/>
      <sheetName val="summary "/>
      <sheetName val="By area."/>
      <sheetName val="by brand - value"/>
      <sheetName val="by brand - tons"/>
      <sheetName val="Data_Summary"/>
      <sheetName val="Data_By Area"/>
      <sheetName val="Data_Brand"/>
      <sheetName val="Data-FS"/>
      <sheetName val="Data-IB(HCM)"/>
      <sheetName val="KA"/>
      <sheetName val="CT1"/>
      <sheetName val="CT2"/>
      <sheetName val="CT3"/>
      <sheetName val="By area"/>
      <sheetName val="Shipment-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O2">
            <v>102266208</v>
          </cell>
          <cell r="Z2">
            <v>297.60000000000002</v>
          </cell>
        </row>
        <row r="3">
          <cell r="O3">
            <v>28002503</v>
          </cell>
          <cell r="Z3">
            <v>110.4</v>
          </cell>
        </row>
        <row r="4">
          <cell r="O4">
            <v>544610016</v>
          </cell>
          <cell r="Z4">
            <v>1749.6</v>
          </cell>
        </row>
        <row r="5">
          <cell r="O5">
            <v>0</v>
          </cell>
          <cell r="Z5">
            <v>0</v>
          </cell>
        </row>
        <row r="6">
          <cell r="O6">
            <v>5031680</v>
          </cell>
          <cell r="Z6">
            <v>30.6</v>
          </cell>
        </row>
        <row r="7">
          <cell r="O7">
            <v>0</v>
          </cell>
          <cell r="Z7">
            <v>0</v>
          </cell>
        </row>
        <row r="8">
          <cell r="O8">
            <v>6885612</v>
          </cell>
          <cell r="Z8">
            <v>53.46</v>
          </cell>
        </row>
        <row r="9">
          <cell r="O9">
            <v>5031681</v>
          </cell>
          <cell r="Z9">
            <v>27</v>
          </cell>
        </row>
        <row r="10">
          <cell r="O10">
            <v>5031680</v>
          </cell>
          <cell r="Z10">
            <v>30.6</v>
          </cell>
        </row>
        <row r="11">
          <cell r="O11">
            <v>7650680</v>
          </cell>
          <cell r="Z11">
            <v>54</v>
          </cell>
        </row>
        <row r="12">
          <cell r="O12">
            <v>0</v>
          </cell>
          <cell r="Z12">
            <v>0</v>
          </cell>
        </row>
        <row r="13">
          <cell r="O13">
            <v>634904</v>
          </cell>
          <cell r="Z13">
            <v>3</v>
          </cell>
        </row>
        <row r="14">
          <cell r="O14">
            <v>0</v>
          </cell>
          <cell r="Z14">
            <v>0</v>
          </cell>
        </row>
        <row r="15">
          <cell r="O15">
            <v>0</v>
          </cell>
          <cell r="Z15">
            <v>0</v>
          </cell>
        </row>
        <row r="16">
          <cell r="O16">
            <v>1349173</v>
          </cell>
          <cell r="Z16">
            <v>6</v>
          </cell>
        </row>
        <row r="17">
          <cell r="O17">
            <v>0</v>
          </cell>
          <cell r="Z17">
            <v>0</v>
          </cell>
        </row>
        <row r="18">
          <cell r="O18">
            <v>369453600</v>
          </cell>
          <cell r="Z18">
            <v>21329.279999999999</v>
          </cell>
        </row>
        <row r="19">
          <cell r="O19">
            <v>1601466942</v>
          </cell>
          <cell r="Z19">
            <v>85526.399999999994</v>
          </cell>
        </row>
        <row r="20">
          <cell r="O20">
            <v>0</v>
          </cell>
          <cell r="Z20">
            <v>0</v>
          </cell>
        </row>
        <row r="21">
          <cell r="O21">
            <v>0</v>
          </cell>
          <cell r="Z21">
            <v>0</v>
          </cell>
        </row>
        <row r="22">
          <cell r="O22">
            <v>0</v>
          </cell>
          <cell r="Z22">
            <v>0</v>
          </cell>
        </row>
        <row r="23">
          <cell r="O23">
            <v>0</v>
          </cell>
          <cell r="Z23">
            <v>0</v>
          </cell>
        </row>
        <row r="24">
          <cell r="O24">
            <v>49215600</v>
          </cell>
          <cell r="Z24">
            <v>168</v>
          </cell>
        </row>
        <row r="25">
          <cell r="O25">
            <v>19824446</v>
          </cell>
          <cell r="Z25">
            <v>72</v>
          </cell>
        </row>
        <row r="26">
          <cell r="O26">
            <v>14391308</v>
          </cell>
          <cell r="Z26">
            <v>432</v>
          </cell>
        </row>
        <row r="27">
          <cell r="O27">
            <v>57300810</v>
          </cell>
          <cell r="Z27">
            <v>1620</v>
          </cell>
        </row>
        <row r="28">
          <cell r="O28">
            <v>107227680</v>
          </cell>
          <cell r="Z28">
            <v>2880</v>
          </cell>
        </row>
        <row r="29">
          <cell r="O29">
            <v>71426532</v>
          </cell>
          <cell r="Z29">
            <v>1890</v>
          </cell>
        </row>
        <row r="30">
          <cell r="O30">
            <v>160313209</v>
          </cell>
          <cell r="Z30">
            <v>4292.5</v>
          </cell>
        </row>
        <row r="31">
          <cell r="O31">
            <v>37221082</v>
          </cell>
          <cell r="Z31">
            <v>1260</v>
          </cell>
        </row>
        <row r="32">
          <cell r="O32">
            <v>13650662</v>
          </cell>
          <cell r="Z32">
            <v>405</v>
          </cell>
        </row>
        <row r="33">
          <cell r="O33">
            <v>36031426</v>
          </cell>
          <cell r="Z33">
            <v>1134</v>
          </cell>
        </row>
        <row r="34">
          <cell r="O34">
            <v>0</v>
          </cell>
          <cell r="Z34">
            <v>0</v>
          </cell>
        </row>
        <row r="35">
          <cell r="O35">
            <v>0</v>
          </cell>
          <cell r="Z35">
            <v>0</v>
          </cell>
        </row>
        <row r="36">
          <cell r="O36">
            <v>0</v>
          </cell>
          <cell r="Z36">
            <v>0</v>
          </cell>
        </row>
        <row r="37">
          <cell r="O37">
            <v>0</v>
          </cell>
          <cell r="Z37">
            <v>0</v>
          </cell>
        </row>
        <row r="38">
          <cell r="O38">
            <v>0</v>
          </cell>
          <cell r="Z38">
            <v>0</v>
          </cell>
        </row>
        <row r="39">
          <cell r="O39">
            <v>0</v>
          </cell>
          <cell r="Z39">
            <v>0</v>
          </cell>
        </row>
        <row r="40">
          <cell r="O40">
            <v>0</v>
          </cell>
          <cell r="Z40">
            <v>0</v>
          </cell>
        </row>
        <row r="41">
          <cell r="O41">
            <v>1623996891</v>
          </cell>
          <cell r="Z41">
            <v>26820</v>
          </cell>
        </row>
        <row r="42">
          <cell r="O42">
            <v>927481330</v>
          </cell>
          <cell r="Z42">
            <v>6037.44</v>
          </cell>
        </row>
        <row r="43">
          <cell r="O43">
            <v>476349928</v>
          </cell>
          <cell r="Z43">
            <v>3100.8</v>
          </cell>
        </row>
        <row r="44">
          <cell r="O44">
            <v>658602743</v>
          </cell>
          <cell r="Z44">
            <v>4970.3999999999996</v>
          </cell>
        </row>
        <row r="45">
          <cell r="O45">
            <v>0</v>
          </cell>
          <cell r="Z45">
            <v>0</v>
          </cell>
        </row>
        <row r="46">
          <cell r="O46">
            <v>5217643405</v>
          </cell>
          <cell r="Z46">
            <v>73448.160000000003</v>
          </cell>
        </row>
        <row r="47">
          <cell r="O47">
            <v>40591978</v>
          </cell>
          <cell r="Z47">
            <v>571.20000000000005</v>
          </cell>
        </row>
        <row r="48">
          <cell r="O48">
            <v>844893028</v>
          </cell>
          <cell r="Z48">
            <v>11889.12</v>
          </cell>
        </row>
        <row r="49">
          <cell r="O49">
            <v>0</v>
          </cell>
          <cell r="Z49">
            <v>0</v>
          </cell>
        </row>
        <row r="50">
          <cell r="O50">
            <v>282866692</v>
          </cell>
          <cell r="Z50">
            <v>4192.2</v>
          </cell>
        </row>
        <row r="51">
          <cell r="O51">
            <v>90421167</v>
          </cell>
          <cell r="Z51">
            <v>1326</v>
          </cell>
        </row>
        <row r="52">
          <cell r="O52">
            <v>32213726</v>
          </cell>
          <cell r="Z52">
            <v>268.8</v>
          </cell>
        </row>
        <row r="53">
          <cell r="O53">
            <v>0</v>
          </cell>
          <cell r="Z53">
            <v>0</v>
          </cell>
        </row>
        <row r="54">
          <cell r="O54">
            <v>0</v>
          </cell>
          <cell r="Z54">
            <v>0</v>
          </cell>
        </row>
        <row r="55">
          <cell r="O55">
            <v>0</v>
          </cell>
          <cell r="Z55">
            <v>0</v>
          </cell>
        </row>
        <row r="56">
          <cell r="O56">
            <v>31427418</v>
          </cell>
          <cell r="Z56">
            <v>673.2</v>
          </cell>
        </row>
        <row r="57">
          <cell r="O57">
            <v>61160644</v>
          </cell>
          <cell r="Z57">
            <v>1379.04</v>
          </cell>
        </row>
        <row r="58">
          <cell r="O58">
            <v>0</v>
          </cell>
          <cell r="Z58">
            <v>0</v>
          </cell>
        </row>
        <row r="59">
          <cell r="O59">
            <v>9819892</v>
          </cell>
          <cell r="Z59">
            <v>136.80000000000001</v>
          </cell>
        </row>
        <row r="60">
          <cell r="O60">
            <v>0</v>
          </cell>
          <cell r="Z60">
            <v>0</v>
          </cell>
        </row>
        <row r="61">
          <cell r="O61">
            <v>0</v>
          </cell>
          <cell r="Z61">
            <v>0</v>
          </cell>
        </row>
        <row r="62">
          <cell r="O62">
            <v>0</v>
          </cell>
          <cell r="Z62">
            <v>0</v>
          </cell>
        </row>
        <row r="63">
          <cell r="O63">
            <v>0</v>
          </cell>
          <cell r="Z63">
            <v>0</v>
          </cell>
        </row>
        <row r="64">
          <cell r="O64">
            <v>0</v>
          </cell>
          <cell r="Z64">
            <v>0</v>
          </cell>
        </row>
        <row r="65">
          <cell r="O65">
            <v>26941241</v>
          </cell>
          <cell r="Z65">
            <v>245</v>
          </cell>
        </row>
        <row r="66">
          <cell r="O66">
            <v>22216194</v>
          </cell>
          <cell r="Z66">
            <v>210</v>
          </cell>
        </row>
        <row r="67">
          <cell r="O67">
            <v>58658749</v>
          </cell>
          <cell r="Z67">
            <v>240</v>
          </cell>
        </row>
        <row r="68">
          <cell r="O68">
            <v>29092202</v>
          </cell>
          <cell r="Z68">
            <v>96</v>
          </cell>
        </row>
        <row r="69">
          <cell r="O69">
            <v>0</v>
          </cell>
          <cell r="Z69">
            <v>0</v>
          </cell>
        </row>
        <row r="70">
          <cell r="O70">
            <v>0</v>
          </cell>
          <cell r="Z70">
            <v>0</v>
          </cell>
        </row>
        <row r="71">
          <cell r="O71">
            <v>0</v>
          </cell>
          <cell r="Z71">
            <v>0</v>
          </cell>
        </row>
        <row r="72">
          <cell r="O72">
            <v>0</v>
          </cell>
          <cell r="Z72">
            <v>0</v>
          </cell>
        </row>
        <row r="73">
          <cell r="O73">
            <v>0</v>
          </cell>
          <cell r="Z73">
            <v>0</v>
          </cell>
        </row>
        <row r="74">
          <cell r="O74">
            <v>0</v>
          </cell>
          <cell r="Z74">
            <v>0</v>
          </cell>
        </row>
        <row r="75">
          <cell r="O75">
            <v>260367982</v>
          </cell>
          <cell r="Z75">
            <v>5426.4</v>
          </cell>
        </row>
        <row r="76">
          <cell r="O76">
            <v>1934168166</v>
          </cell>
          <cell r="Z76">
            <v>21848.400000000001</v>
          </cell>
        </row>
        <row r="77">
          <cell r="O77">
            <v>115563918</v>
          </cell>
          <cell r="Z77">
            <v>1366.8</v>
          </cell>
        </row>
        <row r="78">
          <cell r="O78">
            <v>330702294</v>
          </cell>
          <cell r="Z78">
            <v>2664</v>
          </cell>
        </row>
        <row r="79">
          <cell r="O79">
            <v>144865038</v>
          </cell>
          <cell r="Z79">
            <v>1152</v>
          </cell>
        </row>
        <row r="80">
          <cell r="O80">
            <v>92697080</v>
          </cell>
          <cell r="Z80">
            <v>960</v>
          </cell>
        </row>
        <row r="81">
          <cell r="O81">
            <v>239467392</v>
          </cell>
          <cell r="Z81">
            <v>1872</v>
          </cell>
        </row>
        <row r="82">
          <cell r="O82">
            <v>190420894</v>
          </cell>
          <cell r="Z82">
            <v>1464</v>
          </cell>
        </row>
        <row r="83">
          <cell r="O83">
            <v>355843528</v>
          </cell>
          <cell r="Z83">
            <v>2688</v>
          </cell>
        </row>
        <row r="84">
          <cell r="O84">
            <v>0</v>
          </cell>
          <cell r="Z84">
            <v>0</v>
          </cell>
        </row>
        <row r="85">
          <cell r="O85">
            <v>0</v>
          </cell>
          <cell r="Z85">
            <v>0</v>
          </cell>
        </row>
        <row r="86">
          <cell r="O86">
            <v>0</v>
          </cell>
          <cell r="Z86">
            <v>0</v>
          </cell>
        </row>
        <row r="87">
          <cell r="O87">
            <v>0</v>
          </cell>
          <cell r="Z87">
            <v>0</v>
          </cell>
        </row>
        <row r="88">
          <cell r="O88">
            <v>0</v>
          </cell>
          <cell r="Z88">
            <v>0</v>
          </cell>
        </row>
        <row r="89">
          <cell r="O89">
            <v>0</v>
          </cell>
          <cell r="Z89">
            <v>0</v>
          </cell>
        </row>
        <row r="90">
          <cell r="O90">
            <v>0</v>
          </cell>
          <cell r="Z90">
            <v>0</v>
          </cell>
        </row>
        <row r="91">
          <cell r="O91">
            <v>0</v>
          </cell>
          <cell r="Z91">
            <v>0</v>
          </cell>
        </row>
        <row r="92">
          <cell r="O92">
            <v>108356760</v>
          </cell>
          <cell r="Z92">
            <v>2592</v>
          </cell>
        </row>
        <row r="93">
          <cell r="O93">
            <v>1166638698</v>
          </cell>
          <cell r="Z93">
            <v>15076.8</v>
          </cell>
        </row>
        <row r="94">
          <cell r="O94">
            <v>0</v>
          </cell>
          <cell r="Z94">
            <v>0</v>
          </cell>
        </row>
        <row r="95">
          <cell r="O95">
            <v>87916833</v>
          </cell>
          <cell r="Z95">
            <v>1252.5</v>
          </cell>
        </row>
        <row r="96">
          <cell r="O96">
            <v>336923681</v>
          </cell>
          <cell r="Z96">
            <v>4800</v>
          </cell>
        </row>
        <row r="97">
          <cell r="O97">
            <v>422625120</v>
          </cell>
          <cell r="Z97">
            <v>5887.53</v>
          </cell>
        </row>
        <row r="98">
          <cell r="O98">
            <v>464932640</v>
          </cell>
          <cell r="Z98">
            <v>6476.91</v>
          </cell>
        </row>
        <row r="99">
          <cell r="O99">
            <v>224655122</v>
          </cell>
          <cell r="Z99">
            <v>1589</v>
          </cell>
        </row>
        <row r="100">
          <cell r="O100">
            <v>36535589</v>
          </cell>
          <cell r="Z100">
            <v>192</v>
          </cell>
        </row>
        <row r="101">
          <cell r="O101">
            <v>778210670</v>
          </cell>
          <cell r="Z101">
            <v>5516</v>
          </cell>
        </row>
        <row r="102">
          <cell r="O102">
            <v>0</v>
          </cell>
          <cell r="Z102">
            <v>0</v>
          </cell>
        </row>
        <row r="103">
          <cell r="O103">
            <v>0</v>
          </cell>
          <cell r="Z103">
            <v>0</v>
          </cell>
        </row>
        <row r="104">
          <cell r="O104">
            <v>0</v>
          </cell>
          <cell r="Z104">
            <v>0</v>
          </cell>
        </row>
        <row r="105">
          <cell r="O105">
            <v>95831440</v>
          </cell>
          <cell r="Z105">
            <v>5420.0159999999996</v>
          </cell>
        </row>
        <row r="106">
          <cell r="O106">
            <v>100651972</v>
          </cell>
          <cell r="Z106">
            <v>4539.0240000000003</v>
          </cell>
        </row>
        <row r="107">
          <cell r="O107">
            <v>0</v>
          </cell>
          <cell r="Z107">
            <v>0</v>
          </cell>
        </row>
        <row r="108">
          <cell r="O108">
            <v>409350097</v>
          </cell>
          <cell r="Z108">
            <v>24350.256000000001</v>
          </cell>
        </row>
        <row r="109">
          <cell r="O109">
            <v>297427753</v>
          </cell>
          <cell r="Z109">
            <v>14490.72</v>
          </cell>
        </row>
        <row r="110">
          <cell r="O110">
            <v>0</v>
          </cell>
          <cell r="Z110">
            <v>0</v>
          </cell>
        </row>
        <row r="111">
          <cell r="O111">
            <v>136188000</v>
          </cell>
          <cell r="Z111">
            <v>3159</v>
          </cell>
        </row>
        <row r="112">
          <cell r="O112">
            <v>0</v>
          </cell>
          <cell r="Z112">
            <v>0</v>
          </cell>
        </row>
        <row r="113">
          <cell r="O113">
            <v>79362974</v>
          </cell>
          <cell r="Z113">
            <v>2250</v>
          </cell>
        </row>
        <row r="114">
          <cell r="O114">
            <v>11110816</v>
          </cell>
          <cell r="Z114">
            <v>312.5</v>
          </cell>
        </row>
        <row r="115">
          <cell r="O115">
            <v>0</v>
          </cell>
          <cell r="Z115">
            <v>0</v>
          </cell>
        </row>
        <row r="116">
          <cell r="O116">
            <v>186677177</v>
          </cell>
          <cell r="Z116">
            <v>8108.16</v>
          </cell>
        </row>
        <row r="117">
          <cell r="O117">
            <v>82231265</v>
          </cell>
          <cell r="Z117">
            <v>2559.6</v>
          </cell>
        </row>
        <row r="118">
          <cell r="O118">
            <v>68674787</v>
          </cell>
          <cell r="Z118">
            <v>2310</v>
          </cell>
        </row>
        <row r="119">
          <cell r="O119">
            <v>0</v>
          </cell>
          <cell r="Z119">
            <v>0</v>
          </cell>
        </row>
        <row r="120">
          <cell r="O120">
            <v>74225402</v>
          </cell>
          <cell r="Z120">
            <v>288</v>
          </cell>
        </row>
        <row r="121">
          <cell r="O121">
            <v>0</v>
          </cell>
          <cell r="Z121">
            <v>0</v>
          </cell>
        </row>
        <row r="122">
          <cell r="O122">
            <v>4444394</v>
          </cell>
          <cell r="Z122">
            <v>16.8</v>
          </cell>
        </row>
        <row r="123">
          <cell r="O123">
            <v>202683876</v>
          </cell>
          <cell r="Z123">
            <v>732</v>
          </cell>
        </row>
        <row r="124">
          <cell r="O124">
            <v>0</v>
          </cell>
          <cell r="Z124">
            <v>0</v>
          </cell>
        </row>
        <row r="125">
          <cell r="O125">
            <v>0</v>
          </cell>
          <cell r="Z125">
            <v>0</v>
          </cell>
        </row>
        <row r="126">
          <cell r="O126">
            <v>15745816</v>
          </cell>
          <cell r="Z126">
            <v>345.6</v>
          </cell>
        </row>
        <row r="127">
          <cell r="O127">
            <v>3216908</v>
          </cell>
          <cell r="Z127">
            <v>48</v>
          </cell>
        </row>
        <row r="128">
          <cell r="O128">
            <v>51988847</v>
          </cell>
          <cell r="Z128">
            <v>816</v>
          </cell>
        </row>
        <row r="129">
          <cell r="O129">
            <v>0</v>
          </cell>
          <cell r="Z129">
            <v>0</v>
          </cell>
        </row>
        <row r="130">
          <cell r="O130">
            <v>0</v>
          </cell>
          <cell r="Z130">
            <v>0</v>
          </cell>
        </row>
        <row r="131">
          <cell r="O131">
            <v>276995373</v>
          </cell>
          <cell r="Z131">
            <v>2100</v>
          </cell>
        </row>
        <row r="132">
          <cell r="O132">
            <v>689588759</v>
          </cell>
          <cell r="Z132">
            <v>4711</v>
          </cell>
        </row>
        <row r="133">
          <cell r="O133">
            <v>166703647</v>
          </cell>
          <cell r="Z133">
            <v>1362</v>
          </cell>
        </row>
        <row r="134">
          <cell r="O134">
            <v>0</v>
          </cell>
          <cell r="Z134">
            <v>0</v>
          </cell>
        </row>
        <row r="135">
          <cell r="O135">
            <v>0</v>
          </cell>
          <cell r="Z135">
            <v>0</v>
          </cell>
        </row>
        <row r="136">
          <cell r="O136">
            <v>232527305</v>
          </cell>
          <cell r="Z136">
            <v>595.20000000000005</v>
          </cell>
        </row>
        <row r="137">
          <cell r="O137">
            <v>169432302</v>
          </cell>
          <cell r="Z137">
            <v>460.8</v>
          </cell>
        </row>
        <row r="138">
          <cell r="O138">
            <v>112674240</v>
          </cell>
          <cell r="Z138">
            <v>345.6</v>
          </cell>
        </row>
        <row r="139">
          <cell r="O139">
            <v>44320877</v>
          </cell>
          <cell r="Z139">
            <v>172.8</v>
          </cell>
        </row>
        <row r="140">
          <cell r="O140">
            <v>0</v>
          </cell>
          <cell r="Z140">
            <v>0</v>
          </cell>
        </row>
        <row r="141">
          <cell r="O141">
            <v>0</v>
          </cell>
          <cell r="Z141">
            <v>0</v>
          </cell>
        </row>
        <row r="142">
          <cell r="O142">
            <v>31428000</v>
          </cell>
          <cell r="Z142">
            <v>144</v>
          </cell>
        </row>
        <row r="143">
          <cell r="O143">
            <v>10227340</v>
          </cell>
          <cell r="Z143">
            <v>54</v>
          </cell>
        </row>
        <row r="144">
          <cell r="O144">
            <v>385738249</v>
          </cell>
          <cell r="Z144">
            <v>1879.2</v>
          </cell>
        </row>
        <row r="145">
          <cell r="O145">
            <v>0</v>
          </cell>
          <cell r="Z145">
            <v>0</v>
          </cell>
        </row>
        <row r="146">
          <cell r="O146">
            <v>25142400</v>
          </cell>
          <cell r="Z146">
            <v>115.2</v>
          </cell>
        </row>
        <row r="147">
          <cell r="O147">
            <v>0</v>
          </cell>
          <cell r="Z147">
            <v>0</v>
          </cell>
        </row>
        <row r="148">
          <cell r="O148">
            <v>22168865</v>
          </cell>
          <cell r="Z148">
            <v>108</v>
          </cell>
        </row>
        <row r="149">
          <cell r="O149">
            <v>329107022</v>
          </cell>
          <cell r="Z149">
            <v>2484</v>
          </cell>
        </row>
        <row r="150">
          <cell r="O150">
            <v>137440703</v>
          </cell>
          <cell r="Z150">
            <v>864</v>
          </cell>
        </row>
        <row r="151">
          <cell r="O151">
            <v>48478500</v>
          </cell>
          <cell r="Z151">
            <v>120</v>
          </cell>
        </row>
        <row r="152">
          <cell r="O152">
            <v>373720623</v>
          </cell>
          <cell r="Z152">
            <v>1306.8</v>
          </cell>
        </row>
        <row r="153">
          <cell r="O153">
            <v>164553510</v>
          </cell>
          <cell r="Z153">
            <v>1242</v>
          </cell>
        </row>
        <row r="154">
          <cell r="O154">
            <v>1641410190</v>
          </cell>
          <cell r="Z154">
            <v>7905.6</v>
          </cell>
        </row>
        <row r="155">
          <cell r="O155">
            <v>2132461977</v>
          </cell>
          <cell r="Z155">
            <v>10238.4</v>
          </cell>
        </row>
        <row r="156">
          <cell r="O156">
            <v>245456172</v>
          </cell>
          <cell r="Z156">
            <v>1296</v>
          </cell>
        </row>
        <row r="157">
          <cell r="O157">
            <v>261819917</v>
          </cell>
          <cell r="Z157">
            <v>1382.4</v>
          </cell>
        </row>
        <row r="158">
          <cell r="O158">
            <v>0</v>
          </cell>
          <cell r="Z158">
            <v>0</v>
          </cell>
        </row>
        <row r="159">
          <cell r="O159">
            <v>0</v>
          </cell>
          <cell r="Z159">
            <v>0</v>
          </cell>
        </row>
        <row r="160">
          <cell r="O160">
            <v>0</v>
          </cell>
          <cell r="Z160">
            <v>0</v>
          </cell>
        </row>
        <row r="161">
          <cell r="O161">
            <v>0</v>
          </cell>
          <cell r="Z161">
            <v>0</v>
          </cell>
        </row>
        <row r="162">
          <cell r="O162">
            <v>0</v>
          </cell>
          <cell r="Z162">
            <v>0</v>
          </cell>
        </row>
        <row r="163">
          <cell r="O163">
            <v>0</v>
          </cell>
          <cell r="Z163">
            <v>0</v>
          </cell>
        </row>
        <row r="164">
          <cell r="O164">
            <v>0</v>
          </cell>
          <cell r="Z164">
            <v>0</v>
          </cell>
        </row>
        <row r="165">
          <cell r="O165">
            <v>0</v>
          </cell>
          <cell r="Z165">
            <v>0</v>
          </cell>
        </row>
        <row r="166">
          <cell r="O166">
            <v>0</v>
          </cell>
          <cell r="Z166">
            <v>0</v>
          </cell>
        </row>
        <row r="167">
          <cell r="O167">
            <v>0</v>
          </cell>
          <cell r="Z167">
            <v>0</v>
          </cell>
        </row>
        <row r="168">
          <cell r="O168">
            <v>0</v>
          </cell>
          <cell r="Z168">
            <v>0</v>
          </cell>
        </row>
        <row r="169">
          <cell r="O169">
            <v>0</v>
          </cell>
          <cell r="Z169">
            <v>0</v>
          </cell>
        </row>
        <row r="170">
          <cell r="O170">
            <v>0</v>
          </cell>
          <cell r="Z170">
            <v>0</v>
          </cell>
        </row>
        <row r="171">
          <cell r="O171">
            <v>0</v>
          </cell>
          <cell r="Z171">
            <v>0</v>
          </cell>
        </row>
        <row r="172">
          <cell r="O172">
            <v>0</v>
          </cell>
          <cell r="Z172">
            <v>0</v>
          </cell>
        </row>
        <row r="173">
          <cell r="O173">
            <v>0</v>
          </cell>
          <cell r="Z173">
            <v>0</v>
          </cell>
        </row>
        <row r="174">
          <cell r="O174">
            <v>0</v>
          </cell>
          <cell r="Z174">
            <v>0</v>
          </cell>
        </row>
        <row r="175">
          <cell r="O175">
            <v>0</v>
          </cell>
          <cell r="Z175">
            <v>0</v>
          </cell>
        </row>
        <row r="176">
          <cell r="O176">
            <v>0</v>
          </cell>
          <cell r="Z176">
            <v>0</v>
          </cell>
        </row>
        <row r="177">
          <cell r="O177">
            <v>0</v>
          </cell>
          <cell r="Z177">
            <v>0</v>
          </cell>
        </row>
        <row r="178">
          <cell r="O178">
            <v>0</v>
          </cell>
          <cell r="Z178">
            <v>0</v>
          </cell>
        </row>
        <row r="179">
          <cell r="O179">
            <v>0</v>
          </cell>
          <cell r="Z179">
            <v>0</v>
          </cell>
        </row>
        <row r="180">
          <cell r="O180">
            <v>0</v>
          </cell>
          <cell r="Z180">
            <v>0</v>
          </cell>
        </row>
        <row r="181">
          <cell r="O181">
            <v>0</v>
          </cell>
          <cell r="Z181">
            <v>0</v>
          </cell>
        </row>
        <row r="182">
          <cell r="O182">
            <v>0</v>
          </cell>
          <cell r="Z182">
            <v>0</v>
          </cell>
        </row>
        <row r="183">
          <cell r="O183">
            <v>0</v>
          </cell>
          <cell r="Z183">
            <v>0</v>
          </cell>
        </row>
        <row r="184">
          <cell r="O184">
            <v>0</v>
          </cell>
          <cell r="Z184">
            <v>0</v>
          </cell>
        </row>
        <row r="185">
          <cell r="O185">
            <v>0</v>
          </cell>
          <cell r="Z185">
            <v>0</v>
          </cell>
        </row>
        <row r="186">
          <cell r="O186">
            <v>0</v>
          </cell>
          <cell r="Z186">
            <v>0</v>
          </cell>
        </row>
        <row r="187">
          <cell r="O187">
            <v>0</v>
          </cell>
          <cell r="Z187">
            <v>0</v>
          </cell>
        </row>
        <row r="188">
          <cell r="O188">
            <v>0</v>
          </cell>
          <cell r="Z188">
            <v>0</v>
          </cell>
        </row>
        <row r="189">
          <cell r="O189">
            <v>0</v>
          </cell>
          <cell r="Z189">
            <v>0</v>
          </cell>
        </row>
        <row r="190">
          <cell r="O190">
            <v>0</v>
          </cell>
          <cell r="Z190">
            <v>0</v>
          </cell>
        </row>
        <row r="191">
          <cell r="O191">
            <v>0</v>
          </cell>
          <cell r="Z191">
            <v>0</v>
          </cell>
        </row>
        <row r="192">
          <cell r="O192">
            <v>0</v>
          </cell>
          <cell r="Z192">
            <v>0</v>
          </cell>
        </row>
        <row r="193">
          <cell r="O193">
            <v>0</v>
          </cell>
          <cell r="Z193">
            <v>0</v>
          </cell>
        </row>
        <row r="194">
          <cell r="O194">
            <v>0</v>
          </cell>
          <cell r="Z194">
            <v>0</v>
          </cell>
        </row>
        <row r="195">
          <cell r="O195">
            <v>0</v>
          </cell>
          <cell r="Z195">
            <v>0</v>
          </cell>
        </row>
        <row r="196">
          <cell r="O196">
            <v>0</v>
          </cell>
          <cell r="Z196">
            <v>0</v>
          </cell>
        </row>
        <row r="197">
          <cell r="O197">
            <v>0</v>
          </cell>
          <cell r="Z197">
            <v>0</v>
          </cell>
        </row>
        <row r="198">
          <cell r="O198">
            <v>0</v>
          </cell>
          <cell r="Z198">
            <v>0</v>
          </cell>
        </row>
        <row r="199">
          <cell r="O199">
            <v>0</v>
          </cell>
          <cell r="Z199">
            <v>0</v>
          </cell>
        </row>
        <row r="200">
          <cell r="O200">
            <v>0</v>
          </cell>
          <cell r="Z200">
            <v>0</v>
          </cell>
        </row>
        <row r="201">
          <cell r="O201">
            <v>0</v>
          </cell>
          <cell r="Z201">
            <v>0</v>
          </cell>
        </row>
        <row r="202">
          <cell r="O202">
            <v>0</v>
          </cell>
          <cell r="Z202">
            <v>0</v>
          </cell>
        </row>
        <row r="203">
          <cell r="O203">
            <v>0</v>
          </cell>
          <cell r="Z203">
            <v>0</v>
          </cell>
        </row>
        <row r="204">
          <cell r="O204">
            <v>0</v>
          </cell>
          <cell r="Z204">
            <v>0</v>
          </cell>
        </row>
        <row r="205">
          <cell r="O205">
            <v>0</v>
          </cell>
          <cell r="Z205">
            <v>0</v>
          </cell>
        </row>
        <row r="206">
          <cell r="O206">
            <v>0</v>
          </cell>
          <cell r="Z206">
            <v>0</v>
          </cell>
        </row>
        <row r="207">
          <cell r="O207">
            <v>0</v>
          </cell>
          <cell r="Z207">
            <v>0</v>
          </cell>
        </row>
        <row r="208">
          <cell r="O208">
            <v>0</v>
          </cell>
          <cell r="Z208">
            <v>0</v>
          </cell>
        </row>
        <row r="209">
          <cell r="O209">
            <v>0</v>
          </cell>
          <cell r="Z209">
            <v>0</v>
          </cell>
        </row>
        <row r="210">
          <cell r="O210">
            <v>0</v>
          </cell>
          <cell r="Z210">
            <v>0</v>
          </cell>
        </row>
        <row r="211">
          <cell r="O211">
            <v>0</v>
          </cell>
          <cell r="Z211">
            <v>0</v>
          </cell>
        </row>
        <row r="212">
          <cell r="O212">
            <v>0</v>
          </cell>
          <cell r="Z212">
            <v>0</v>
          </cell>
        </row>
        <row r="213">
          <cell r="O213">
            <v>0</v>
          </cell>
          <cell r="Z213">
            <v>0</v>
          </cell>
        </row>
        <row r="214">
          <cell r="O214">
            <v>0</v>
          </cell>
          <cell r="Z214">
            <v>0</v>
          </cell>
        </row>
        <row r="215">
          <cell r="O215">
            <v>0</v>
          </cell>
          <cell r="Z215">
            <v>0</v>
          </cell>
        </row>
        <row r="216">
          <cell r="O216">
            <v>0</v>
          </cell>
          <cell r="Z216">
            <v>0</v>
          </cell>
        </row>
        <row r="217">
          <cell r="O217">
            <v>0</v>
          </cell>
          <cell r="Z217">
            <v>0</v>
          </cell>
        </row>
        <row r="218">
          <cell r="O218">
            <v>0</v>
          </cell>
          <cell r="Z218">
            <v>0</v>
          </cell>
        </row>
        <row r="219">
          <cell r="O219">
            <v>0</v>
          </cell>
          <cell r="Z219">
            <v>0</v>
          </cell>
        </row>
        <row r="220">
          <cell r="O220">
            <v>0</v>
          </cell>
          <cell r="Z220">
            <v>0</v>
          </cell>
        </row>
        <row r="221">
          <cell r="O221">
            <v>0</v>
          </cell>
          <cell r="Z221">
            <v>0</v>
          </cell>
        </row>
        <row r="222">
          <cell r="O222">
            <v>0</v>
          </cell>
          <cell r="Z222">
            <v>0</v>
          </cell>
        </row>
        <row r="223">
          <cell r="O223">
            <v>0</v>
          </cell>
          <cell r="Z223">
            <v>0</v>
          </cell>
        </row>
        <row r="224">
          <cell r="O224">
            <v>0</v>
          </cell>
          <cell r="Z224">
            <v>0</v>
          </cell>
        </row>
        <row r="225">
          <cell r="O225">
            <v>0</v>
          </cell>
          <cell r="Z225">
            <v>0</v>
          </cell>
        </row>
        <row r="226">
          <cell r="O226">
            <v>0</v>
          </cell>
          <cell r="Z226">
            <v>0</v>
          </cell>
        </row>
        <row r="227">
          <cell r="O227">
            <v>0</v>
          </cell>
          <cell r="Z227">
            <v>0</v>
          </cell>
        </row>
        <row r="228">
          <cell r="O228">
            <v>0</v>
          </cell>
          <cell r="Z228">
            <v>0</v>
          </cell>
        </row>
        <row r="229">
          <cell r="O229">
            <v>0</v>
          </cell>
          <cell r="Z229">
            <v>0</v>
          </cell>
        </row>
        <row r="230">
          <cell r="O230">
            <v>0</v>
          </cell>
          <cell r="Z230">
            <v>0</v>
          </cell>
        </row>
        <row r="231">
          <cell r="O231">
            <v>0</v>
          </cell>
          <cell r="Z231">
            <v>0</v>
          </cell>
        </row>
        <row r="232">
          <cell r="O232">
            <v>0</v>
          </cell>
          <cell r="Z232">
            <v>0</v>
          </cell>
        </row>
        <row r="233">
          <cell r="O233">
            <v>0</v>
          </cell>
          <cell r="Z233">
            <v>0</v>
          </cell>
        </row>
        <row r="234">
          <cell r="O234">
            <v>0</v>
          </cell>
          <cell r="Z234">
            <v>0</v>
          </cell>
        </row>
        <row r="235">
          <cell r="O235">
            <v>0</v>
          </cell>
          <cell r="Z235">
            <v>0</v>
          </cell>
        </row>
        <row r="236">
          <cell r="O236">
            <v>0</v>
          </cell>
          <cell r="Z236">
            <v>0</v>
          </cell>
        </row>
        <row r="237">
          <cell r="O237">
            <v>0</v>
          </cell>
          <cell r="Z237">
            <v>0</v>
          </cell>
        </row>
        <row r="238">
          <cell r="O238">
            <v>0</v>
          </cell>
          <cell r="Z238">
            <v>0</v>
          </cell>
        </row>
        <row r="239">
          <cell r="O239">
            <v>0</v>
          </cell>
          <cell r="Z239">
            <v>0</v>
          </cell>
        </row>
        <row r="240">
          <cell r="O240">
            <v>0</v>
          </cell>
          <cell r="Z240">
            <v>0</v>
          </cell>
        </row>
        <row r="241">
          <cell r="O241">
            <v>0</v>
          </cell>
          <cell r="Z241">
            <v>0</v>
          </cell>
        </row>
        <row r="242">
          <cell r="O242">
            <v>0</v>
          </cell>
          <cell r="Z242">
            <v>0</v>
          </cell>
        </row>
        <row r="243">
          <cell r="O243">
            <v>0</v>
          </cell>
          <cell r="Z243">
            <v>0</v>
          </cell>
        </row>
        <row r="244">
          <cell r="O244">
            <v>0</v>
          </cell>
          <cell r="Z244">
            <v>0</v>
          </cell>
        </row>
        <row r="245">
          <cell r="O245">
            <v>0</v>
          </cell>
          <cell r="Z245">
            <v>0</v>
          </cell>
        </row>
        <row r="246">
          <cell r="O246">
            <v>0</v>
          </cell>
          <cell r="Z246">
            <v>0</v>
          </cell>
        </row>
        <row r="247">
          <cell r="O247">
            <v>0</v>
          </cell>
          <cell r="Z247">
            <v>0</v>
          </cell>
        </row>
        <row r="248">
          <cell r="O248">
            <v>0</v>
          </cell>
          <cell r="Z248">
            <v>0</v>
          </cell>
        </row>
        <row r="249">
          <cell r="O249">
            <v>0</v>
          </cell>
          <cell r="Z249">
            <v>0</v>
          </cell>
        </row>
        <row r="250">
          <cell r="O250">
            <v>0</v>
          </cell>
          <cell r="Z250">
            <v>0</v>
          </cell>
        </row>
        <row r="251">
          <cell r="O251">
            <v>402792860</v>
          </cell>
          <cell r="Z251">
            <v>9690</v>
          </cell>
        </row>
        <row r="252">
          <cell r="O252">
            <v>186724780</v>
          </cell>
          <cell r="Z252">
            <v>1240</v>
          </cell>
        </row>
        <row r="253">
          <cell r="O253">
            <v>0</v>
          </cell>
          <cell r="Z253">
            <v>0</v>
          </cell>
        </row>
        <row r="254">
          <cell r="O254">
            <v>0</v>
          </cell>
          <cell r="Z254">
            <v>0</v>
          </cell>
        </row>
        <row r="255">
          <cell r="O255">
            <v>0</v>
          </cell>
          <cell r="Z255">
            <v>0</v>
          </cell>
        </row>
        <row r="256">
          <cell r="O256">
            <v>0</v>
          </cell>
          <cell r="Z256">
            <v>0</v>
          </cell>
        </row>
        <row r="257">
          <cell r="O257">
            <v>0</v>
          </cell>
          <cell r="Z257">
            <v>0</v>
          </cell>
        </row>
        <row r="258">
          <cell r="O258">
            <v>0</v>
          </cell>
          <cell r="Z258">
            <v>0</v>
          </cell>
        </row>
        <row r="259">
          <cell r="O259">
            <v>0</v>
          </cell>
          <cell r="Z259">
            <v>0</v>
          </cell>
        </row>
        <row r="260">
          <cell r="O260">
            <v>0</v>
          </cell>
          <cell r="Z260">
            <v>0</v>
          </cell>
        </row>
        <row r="261">
          <cell r="O261">
            <v>0</v>
          </cell>
          <cell r="Z261">
            <v>0</v>
          </cell>
        </row>
        <row r="262">
          <cell r="O262">
            <v>0</v>
          </cell>
          <cell r="Z262">
            <v>0</v>
          </cell>
        </row>
        <row r="263">
          <cell r="O263">
            <v>0</v>
          </cell>
          <cell r="Z263">
            <v>0</v>
          </cell>
        </row>
        <row r="264">
          <cell r="O264">
            <v>0</v>
          </cell>
          <cell r="Z264">
            <v>0</v>
          </cell>
        </row>
        <row r="265">
          <cell r="O265">
            <v>0</v>
          </cell>
          <cell r="Z265">
            <v>0</v>
          </cell>
        </row>
        <row r="266">
          <cell r="O266">
            <v>0</v>
          </cell>
          <cell r="Z266">
            <v>0</v>
          </cell>
        </row>
        <row r="267">
          <cell r="O267">
            <v>0</v>
          </cell>
          <cell r="Z267">
            <v>0</v>
          </cell>
        </row>
        <row r="268">
          <cell r="O268">
            <v>0</v>
          </cell>
          <cell r="Z268">
            <v>0</v>
          </cell>
        </row>
        <row r="269">
          <cell r="O269">
            <v>0</v>
          </cell>
          <cell r="Z269">
            <v>0</v>
          </cell>
        </row>
        <row r="270">
          <cell r="O270">
            <v>0</v>
          </cell>
          <cell r="Z270">
            <v>0</v>
          </cell>
        </row>
        <row r="271">
          <cell r="O271">
            <v>0</v>
          </cell>
          <cell r="Z271">
            <v>0</v>
          </cell>
        </row>
        <row r="272">
          <cell r="O272">
            <v>0</v>
          </cell>
          <cell r="Z272">
            <v>0</v>
          </cell>
        </row>
        <row r="273">
          <cell r="O273">
            <v>0</v>
          </cell>
          <cell r="Z273">
            <v>0</v>
          </cell>
        </row>
        <row r="274">
          <cell r="O274">
            <v>0</v>
          </cell>
          <cell r="Z274">
            <v>0</v>
          </cell>
        </row>
        <row r="275">
          <cell r="O275">
            <v>0</v>
          </cell>
          <cell r="Z275">
            <v>0</v>
          </cell>
        </row>
        <row r="276">
          <cell r="O276">
            <v>0</v>
          </cell>
          <cell r="Z276">
            <v>0</v>
          </cell>
        </row>
        <row r="277">
          <cell r="O277">
            <v>0</v>
          </cell>
          <cell r="Z277">
            <v>0</v>
          </cell>
        </row>
        <row r="278">
          <cell r="O278">
            <v>0</v>
          </cell>
          <cell r="Z278">
            <v>0</v>
          </cell>
        </row>
        <row r="279">
          <cell r="O279">
            <v>0</v>
          </cell>
          <cell r="Z279">
            <v>0</v>
          </cell>
        </row>
        <row r="280">
          <cell r="O280">
            <v>0</v>
          </cell>
          <cell r="Z280">
            <v>0</v>
          </cell>
        </row>
        <row r="281">
          <cell r="O281">
            <v>0</v>
          </cell>
          <cell r="Z281">
            <v>0</v>
          </cell>
        </row>
        <row r="282">
          <cell r="O282">
            <v>0</v>
          </cell>
          <cell r="Z282">
            <v>0</v>
          </cell>
        </row>
        <row r="283">
          <cell r="O283">
            <v>0</v>
          </cell>
          <cell r="Z283">
            <v>0</v>
          </cell>
        </row>
        <row r="284">
          <cell r="O284">
            <v>0</v>
          </cell>
          <cell r="Z284">
            <v>0</v>
          </cell>
        </row>
        <row r="285">
          <cell r="O285">
            <v>0</v>
          </cell>
          <cell r="Z285">
            <v>0</v>
          </cell>
        </row>
        <row r="286">
          <cell r="O286">
            <v>0</v>
          </cell>
          <cell r="Z286">
            <v>0</v>
          </cell>
        </row>
        <row r="287">
          <cell r="O287">
            <v>0</v>
          </cell>
          <cell r="Z287">
            <v>0</v>
          </cell>
        </row>
        <row r="288">
          <cell r="O288">
            <v>0</v>
          </cell>
          <cell r="Z288">
            <v>0</v>
          </cell>
        </row>
        <row r="289">
          <cell r="O289">
            <v>0</v>
          </cell>
          <cell r="Z289">
            <v>0</v>
          </cell>
        </row>
        <row r="290">
          <cell r="O290">
            <v>0</v>
          </cell>
          <cell r="Z290">
            <v>0</v>
          </cell>
        </row>
        <row r="291">
          <cell r="O291">
            <v>0</v>
          </cell>
          <cell r="Z291">
            <v>0</v>
          </cell>
        </row>
        <row r="292">
          <cell r="O292">
            <v>0</v>
          </cell>
          <cell r="Q292">
            <v>0</v>
          </cell>
          <cell r="Z292">
            <v>0</v>
          </cell>
          <cell r="AB292">
            <v>0</v>
          </cell>
        </row>
        <row r="293">
          <cell r="O293">
            <v>0</v>
          </cell>
          <cell r="Q293">
            <v>17988650</v>
          </cell>
          <cell r="Z293">
            <v>0</v>
          </cell>
          <cell r="AB293">
            <v>960</v>
          </cell>
        </row>
        <row r="294">
          <cell r="O294">
            <v>0</v>
          </cell>
          <cell r="Q294">
            <v>215710881</v>
          </cell>
          <cell r="Z294">
            <v>0</v>
          </cell>
          <cell r="AB294">
            <v>6480</v>
          </cell>
        </row>
        <row r="295">
          <cell r="O295">
            <v>0</v>
          </cell>
          <cell r="Q295">
            <v>80221134</v>
          </cell>
          <cell r="Z295">
            <v>0</v>
          </cell>
          <cell r="AB295">
            <v>2268</v>
          </cell>
        </row>
        <row r="296">
          <cell r="O296">
            <v>0</v>
          </cell>
          <cell r="Q296">
            <v>227522133</v>
          </cell>
          <cell r="Z296">
            <v>0</v>
          </cell>
          <cell r="AB296">
            <v>7704</v>
          </cell>
        </row>
        <row r="297">
          <cell r="O297">
            <v>0</v>
          </cell>
          <cell r="Q297">
            <v>62094744</v>
          </cell>
          <cell r="Z297">
            <v>0</v>
          </cell>
          <cell r="AB297">
            <v>1944</v>
          </cell>
        </row>
        <row r="298">
          <cell r="O298">
            <v>0</v>
          </cell>
          <cell r="Q298">
            <v>0</v>
          </cell>
          <cell r="Z298">
            <v>0</v>
          </cell>
          <cell r="AB298">
            <v>0</v>
          </cell>
        </row>
        <row r="299">
          <cell r="O299">
            <v>0</v>
          </cell>
          <cell r="Q299">
            <v>666652</v>
          </cell>
          <cell r="Z299">
            <v>0</v>
          </cell>
          <cell r="AB299">
            <v>10.8</v>
          </cell>
        </row>
        <row r="300">
          <cell r="O300">
            <v>0</v>
          </cell>
          <cell r="Q300">
            <v>196662310</v>
          </cell>
          <cell r="Z300">
            <v>0</v>
          </cell>
          <cell r="AB300">
            <v>3186</v>
          </cell>
        </row>
        <row r="301">
          <cell r="O301">
            <v>0</v>
          </cell>
          <cell r="Q301">
            <v>87665642</v>
          </cell>
          <cell r="Z301">
            <v>0</v>
          </cell>
          <cell r="AB301">
            <v>1326</v>
          </cell>
        </row>
        <row r="302">
          <cell r="O302">
            <v>0</v>
          </cell>
          <cell r="Q302">
            <v>93120000</v>
          </cell>
          <cell r="Z302">
            <v>0</v>
          </cell>
          <cell r="AB302">
            <v>720</v>
          </cell>
        </row>
        <row r="303">
          <cell r="O303">
            <v>0</v>
          </cell>
          <cell r="Q303">
            <v>68789634</v>
          </cell>
          <cell r="Z303">
            <v>0</v>
          </cell>
          <cell r="AB303">
            <v>1004.4</v>
          </cell>
        </row>
        <row r="304">
          <cell r="O304">
            <v>0</v>
          </cell>
          <cell r="Q304">
            <v>45417573</v>
          </cell>
          <cell r="Z304">
            <v>0</v>
          </cell>
          <cell r="AB304">
            <v>946.56</v>
          </cell>
        </row>
        <row r="305">
          <cell r="O305">
            <v>0</v>
          </cell>
          <cell r="Q305">
            <v>54496540</v>
          </cell>
          <cell r="Z305">
            <v>0</v>
          </cell>
          <cell r="AB305">
            <v>900</v>
          </cell>
        </row>
        <row r="306">
          <cell r="O306">
            <v>0</v>
          </cell>
          <cell r="Q306">
            <v>57566590</v>
          </cell>
          <cell r="Z306">
            <v>0</v>
          </cell>
          <cell r="AB306">
            <v>3255.84</v>
          </cell>
        </row>
        <row r="307">
          <cell r="O307">
            <v>0</v>
          </cell>
          <cell r="Q307">
            <v>225814738</v>
          </cell>
          <cell r="Z307">
            <v>0</v>
          </cell>
          <cell r="AB307">
            <v>13446.72</v>
          </cell>
        </row>
        <row r="308">
          <cell r="O308">
            <v>0</v>
          </cell>
          <cell r="Q308">
            <v>329418217</v>
          </cell>
          <cell r="Z308">
            <v>0</v>
          </cell>
          <cell r="AB308">
            <v>14268</v>
          </cell>
        </row>
        <row r="309">
          <cell r="O309">
            <v>0</v>
          </cell>
          <cell r="Q309">
            <v>94935403</v>
          </cell>
          <cell r="Z309">
            <v>0</v>
          </cell>
          <cell r="AB309">
            <v>360</v>
          </cell>
        </row>
        <row r="310">
          <cell r="O310">
            <v>0</v>
          </cell>
          <cell r="Q310">
            <v>112675054</v>
          </cell>
          <cell r="Z310">
            <v>0</v>
          </cell>
          <cell r="AB310">
            <v>408</v>
          </cell>
        </row>
        <row r="311">
          <cell r="O311">
            <v>0</v>
          </cell>
          <cell r="Q311">
            <v>58105182</v>
          </cell>
          <cell r="Z311">
            <v>0</v>
          </cell>
          <cell r="AB311">
            <v>912</v>
          </cell>
        </row>
        <row r="312">
          <cell r="O312">
            <v>0</v>
          </cell>
          <cell r="Q312">
            <v>13227114</v>
          </cell>
          <cell r="Z312">
            <v>0</v>
          </cell>
          <cell r="AB312">
            <v>90</v>
          </cell>
        </row>
        <row r="313">
          <cell r="O313">
            <v>0</v>
          </cell>
          <cell r="Q313">
            <v>0</v>
          </cell>
          <cell r="Z313">
            <v>0</v>
          </cell>
          <cell r="AB313">
            <v>0</v>
          </cell>
        </row>
        <row r="314">
          <cell r="O314">
            <v>0</v>
          </cell>
          <cell r="Q314">
            <v>0</v>
          </cell>
          <cell r="Z314">
            <v>0</v>
          </cell>
          <cell r="AB314">
            <v>0</v>
          </cell>
        </row>
        <row r="315">
          <cell r="O315">
            <v>0</v>
          </cell>
          <cell r="Q315">
            <v>0</v>
          </cell>
          <cell r="Z315">
            <v>0</v>
          </cell>
          <cell r="AB315">
            <v>0</v>
          </cell>
        </row>
        <row r="316">
          <cell r="O316">
            <v>0</v>
          </cell>
          <cell r="Q316">
            <v>0</v>
          </cell>
          <cell r="Z316">
            <v>0</v>
          </cell>
          <cell r="AB316">
            <v>0</v>
          </cell>
        </row>
        <row r="317">
          <cell r="O317">
            <v>0</v>
          </cell>
          <cell r="Q317">
            <v>0</v>
          </cell>
          <cell r="Z317">
            <v>0</v>
          </cell>
          <cell r="AB317">
            <v>0</v>
          </cell>
        </row>
        <row r="318">
          <cell r="O318">
            <v>0</v>
          </cell>
          <cell r="Q318">
            <v>0</v>
          </cell>
          <cell r="Z318">
            <v>0</v>
          </cell>
          <cell r="AB318">
            <v>0</v>
          </cell>
        </row>
        <row r="319">
          <cell r="O319">
            <v>0</v>
          </cell>
          <cell r="Q319">
            <v>0</v>
          </cell>
          <cell r="Z319">
            <v>0</v>
          </cell>
          <cell r="AB319">
            <v>0</v>
          </cell>
        </row>
        <row r="320">
          <cell r="O320">
            <v>0</v>
          </cell>
          <cell r="Q320">
            <v>0</v>
          </cell>
          <cell r="Z320">
            <v>0</v>
          </cell>
          <cell r="AB320">
            <v>0</v>
          </cell>
        </row>
        <row r="321">
          <cell r="O321">
            <v>0</v>
          </cell>
          <cell r="Q321">
            <v>0</v>
          </cell>
          <cell r="Z321">
            <v>0</v>
          </cell>
          <cell r="AB321">
            <v>0</v>
          </cell>
        </row>
        <row r="322">
          <cell r="O322">
            <v>0</v>
          </cell>
          <cell r="Q322">
            <v>0</v>
          </cell>
          <cell r="Z322">
            <v>0</v>
          </cell>
          <cell r="AB322">
            <v>0</v>
          </cell>
        </row>
        <row r="323">
          <cell r="O323">
            <v>0</v>
          </cell>
          <cell r="Q323">
            <v>0</v>
          </cell>
          <cell r="Z323">
            <v>0</v>
          </cell>
          <cell r="AB323">
            <v>0</v>
          </cell>
        </row>
        <row r="324">
          <cell r="O324">
            <v>0</v>
          </cell>
          <cell r="Q324">
            <v>0</v>
          </cell>
          <cell r="Z324">
            <v>0</v>
          </cell>
          <cell r="AB324">
            <v>0</v>
          </cell>
        </row>
        <row r="325">
          <cell r="O325">
            <v>0</v>
          </cell>
          <cell r="Q325">
            <v>0</v>
          </cell>
          <cell r="Z325">
            <v>0</v>
          </cell>
          <cell r="AB325">
            <v>0</v>
          </cell>
        </row>
        <row r="326">
          <cell r="O326">
            <v>0</v>
          </cell>
          <cell r="Q326">
            <v>0</v>
          </cell>
          <cell r="Z326">
            <v>0</v>
          </cell>
          <cell r="AB326">
            <v>0</v>
          </cell>
        </row>
        <row r="327">
          <cell r="O327">
            <v>0</v>
          </cell>
          <cell r="Q327">
            <v>0</v>
          </cell>
          <cell r="Z327">
            <v>0</v>
          </cell>
          <cell r="AB327">
            <v>0</v>
          </cell>
        </row>
        <row r="328">
          <cell r="O328">
            <v>0</v>
          </cell>
          <cell r="Q328">
            <v>0</v>
          </cell>
          <cell r="Z328">
            <v>0</v>
          </cell>
          <cell r="AB328">
            <v>0</v>
          </cell>
        </row>
        <row r="329">
          <cell r="O329">
            <v>0</v>
          </cell>
          <cell r="Q329">
            <v>0</v>
          </cell>
          <cell r="Z329">
            <v>0</v>
          </cell>
          <cell r="AB329">
            <v>0</v>
          </cell>
        </row>
        <row r="330">
          <cell r="O330">
            <v>0</v>
          </cell>
          <cell r="Q330">
            <v>0</v>
          </cell>
          <cell r="Z330">
            <v>0</v>
          </cell>
          <cell r="AB330">
            <v>0</v>
          </cell>
        </row>
        <row r="331">
          <cell r="O331">
            <v>0</v>
          </cell>
          <cell r="Q331">
            <v>0</v>
          </cell>
          <cell r="Z331">
            <v>0</v>
          </cell>
          <cell r="AB331">
            <v>0</v>
          </cell>
        </row>
        <row r="332">
          <cell r="O332">
            <v>0</v>
          </cell>
          <cell r="Q332">
            <v>0</v>
          </cell>
          <cell r="Z332">
            <v>0</v>
          </cell>
          <cell r="AB332">
            <v>0</v>
          </cell>
        </row>
        <row r="333">
          <cell r="O333">
            <v>0</v>
          </cell>
          <cell r="Q333">
            <v>0</v>
          </cell>
          <cell r="Z333">
            <v>0</v>
          </cell>
          <cell r="AB333">
            <v>0</v>
          </cell>
        </row>
        <row r="334">
          <cell r="O334">
            <v>0</v>
          </cell>
          <cell r="Q334">
            <v>0</v>
          </cell>
          <cell r="Z334">
            <v>0</v>
          </cell>
          <cell r="AB334">
            <v>0</v>
          </cell>
        </row>
        <row r="335">
          <cell r="O335">
            <v>0</v>
          </cell>
          <cell r="Q335">
            <v>0</v>
          </cell>
          <cell r="Z335">
            <v>0</v>
          </cell>
          <cell r="AB335">
            <v>0</v>
          </cell>
        </row>
        <row r="336">
          <cell r="O336">
            <v>0</v>
          </cell>
          <cell r="Q336">
            <v>0</v>
          </cell>
          <cell r="Z336">
            <v>0</v>
          </cell>
          <cell r="AB336">
            <v>0</v>
          </cell>
        </row>
        <row r="337">
          <cell r="O337">
            <v>0</v>
          </cell>
          <cell r="Q337">
            <v>0</v>
          </cell>
          <cell r="Z337">
            <v>0</v>
          </cell>
          <cell r="AB337">
            <v>0</v>
          </cell>
        </row>
        <row r="338">
          <cell r="O338">
            <v>0</v>
          </cell>
          <cell r="Q338">
            <v>0</v>
          </cell>
          <cell r="Z338">
            <v>0</v>
          </cell>
          <cell r="AB338">
            <v>0</v>
          </cell>
        </row>
        <row r="339">
          <cell r="O339">
            <v>0</v>
          </cell>
          <cell r="Q339">
            <v>0</v>
          </cell>
          <cell r="Z339">
            <v>0</v>
          </cell>
          <cell r="AB339">
            <v>0</v>
          </cell>
        </row>
        <row r="340">
          <cell r="O340">
            <v>0</v>
          </cell>
          <cell r="Q340">
            <v>0</v>
          </cell>
          <cell r="Z340">
            <v>0</v>
          </cell>
          <cell r="AB340">
            <v>0</v>
          </cell>
        </row>
        <row r="341">
          <cell r="O341">
            <v>0</v>
          </cell>
          <cell r="Q341">
            <v>0</v>
          </cell>
          <cell r="Z341">
            <v>0</v>
          </cell>
          <cell r="AB341">
            <v>0</v>
          </cell>
        </row>
        <row r="342">
          <cell r="O342">
            <v>0</v>
          </cell>
          <cell r="Q342">
            <v>0</v>
          </cell>
          <cell r="Z342">
            <v>0</v>
          </cell>
          <cell r="AB342">
            <v>0</v>
          </cell>
        </row>
        <row r="343">
          <cell r="O343">
            <v>0</v>
          </cell>
          <cell r="Q343">
            <v>0</v>
          </cell>
          <cell r="Z343">
            <v>0</v>
          </cell>
          <cell r="AB343">
            <v>0</v>
          </cell>
        </row>
        <row r="344">
          <cell r="O344">
            <v>0</v>
          </cell>
          <cell r="Q344">
            <v>0</v>
          </cell>
          <cell r="Z344">
            <v>0</v>
          </cell>
          <cell r="AB344">
            <v>0</v>
          </cell>
        </row>
        <row r="345">
          <cell r="O345">
            <v>0</v>
          </cell>
          <cell r="Q345">
            <v>0</v>
          </cell>
          <cell r="Z345">
            <v>0</v>
          </cell>
          <cell r="AB345">
            <v>0</v>
          </cell>
        </row>
        <row r="346">
          <cell r="O346">
            <v>0</v>
          </cell>
          <cell r="Q346">
            <v>0</v>
          </cell>
          <cell r="Z346">
            <v>0</v>
          </cell>
          <cell r="AB346">
            <v>0</v>
          </cell>
        </row>
        <row r="347">
          <cell r="O347">
            <v>0</v>
          </cell>
          <cell r="Q347">
            <v>0</v>
          </cell>
          <cell r="Z347">
            <v>0</v>
          </cell>
          <cell r="AB347">
            <v>0</v>
          </cell>
        </row>
        <row r="348">
          <cell r="O348">
            <v>0</v>
          </cell>
          <cell r="Q348">
            <v>0</v>
          </cell>
          <cell r="Z348">
            <v>0</v>
          </cell>
          <cell r="AB348">
            <v>0</v>
          </cell>
        </row>
        <row r="349">
          <cell r="O349">
            <v>0</v>
          </cell>
          <cell r="Q349">
            <v>0</v>
          </cell>
          <cell r="Z349">
            <v>0</v>
          </cell>
          <cell r="AB349">
            <v>0</v>
          </cell>
        </row>
        <row r="350">
          <cell r="O350">
            <v>0</v>
          </cell>
          <cell r="Q350">
            <v>0</v>
          </cell>
          <cell r="Z350">
            <v>0</v>
          </cell>
          <cell r="AB350">
            <v>0</v>
          </cell>
        </row>
        <row r="351">
          <cell r="O351">
            <v>0</v>
          </cell>
          <cell r="Q351">
            <v>0</v>
          </cell>
          <cell r="Z351">
            <v>0</v>
          </cell>
          <cell r="AB351">
            <v>0</v>
          </cell>
        </row>
        <row r="352">
          <cell r="O352">
            <v>0</v>
          </cell>
          <cell r="Q352">
            <v>0</v>
          </cell>
          <cell r="Z352">
            <v>0</v>
          </cell>
          <cell r="AB352">
            <v>0</v>
          </cell>
        </row>
        <row r="353">
          <cell r="O353">
            <v>0</v>
          </cell>
          <cell r="Q353">
            <v>0</v>
          </cell>
          <cell r="Z353">
            <v>0</v>
          </cell>
          <cell r="AB353">
            <v>0</v>
          </cell>
        </row>
        <row r="354">
          <cell r="O354">
            <v>0</v>
          </cell>
          <cell r="Q354">
            <v>0</v>
          </cell>
          <cell r="Z354">
            <v>0</v>
          </cell>
          <cell r="AB354">
            <v>0</v>
          </cell>
        </row>
        <row r="355">
          <cell r="O355">
            <v>0</v>
          </cell>
          <cell r="Q355">
            <v>0</v>
          </cell>
          <cell r="Z355">
            <v>0</v>
          </cell>
          <cell r="AB355">
            <v>0</v>
          </cell>
        </row>
        <row r="356">
          <cell r="O356">
            <v>0</v>
          </cell>
          <cell r="Q356">
            <v>0</v>
          </cell>
          <cell r="Z356">
            <v>0</v>
          </cell>
          <cell r="AB356">
            <v>0</v>
          </cell>
        </row>
        <row r="357">
          <cell r="O357">
            <v>0</v>
          </cell>
          <cell r="Q357">
            <v>0</v>
          </cell>
          <cell r="Z357">
            <v>0</v>
          </cell>
          <cell r="AB357">
            <v>0</v>
          </cell>
        </row>
        <row r="358">
          <cell r="O358">
            <v>0</v>
          </cell>
          <cell r="Q358">
            <v>0</v>
          </cell>
          <cell r="Z358">
            <v>0</v>
          </cell>
          <cell r="AB358">
            <v>0</v>
          </cell>
        </row>
        <row r="359">
          <cell r="O359">
            <v>0</v>
          </cell>
          <cell r="Q359">
            <v>0</v>
          </cell>
          <cell r="Z359">
            <v>0</v>
          </cell>
          <cell r="AB359">
            <v>0</v>
          </cell>
        </row>
        <row r="360">
          <cell r="O360">
            <v>0</v>
          </cell>
          <cell r="Q360">
            <v>0</v>
          </cell>
          <cell r="Z360">
            <v>0</v>
          </cell>
          <cell r="AB360">
            <v>0</v>
          </cell>
        </row>
        <row r="361">
          <cell r="O361">
            <v>0</v>
          </cell>
          <cell r="Q361">
            <v>0</v>
          </cell>
          <cell r="Z361">
            <v>0</v>
          </cell>
          <cell r="AB361">
            <v>0</v>
          </cell>
        </row>
        <row r="362">
          <cell r="O362">
            <v>0</v>
          </cell>
          <cell r="Q362">
            <v>0</v>
          </cell>
          <cell r="Z362">
            <v>0</v>
          </cell>
          <cell r="AB362">
            <v>0</v>
          </cell>
        </row>
        <row r="363">
          <cell r="O363">
            <v>0</v>
          </cell>
          <cell r="Q363">
            <v>0</v>
          </cell>
          <cell r="Z363">
            <v>0</v>
          </cell>
          <cell r="AB363">
            <v>0</v>
          </cell>
        </row>
        <row r="364">
          <cell r="O364">
            <v>0</v>
          </cell>
          <cell r="Q364">
            <v>0</v>
          </cell>
          <cell r="Z364">
            <v>0</v>
          </cell>
          <cell r="AB364">
            <v>0</v>
          </cell>
        </row>
        <row r="365">
          <cell r="O365">
            <v>0</v>
          </cell>
          <cell r="Q365">
            <v>0</v>
          </cell>
          <cell r="Z365">
            <v>0</v>
          </cell>
          <cell r="AB365">
            <v>0</v>
          </cell>
        </row>
        <row r="366">
          <cell r="O366">
            <v>0</v>
          </cell>
          <cell r="Q366">
            <v>0</v>
          </cell>
          <cell r="Z366">
            <v>0</v>
          </cell>
          <cell r="AB366">
            <v>0</v>
          </cell>
        </row>
        <row r="367">
          <cell r="O367">
            <v>0</v>
          </cell>
          <cell r="Q367">
            <v>0</v>
          </cell>
          <cell r="Z367">
            <v>0</v>
          </cell>
          <cell r="AB367">
            <v>0</v>
          </cell>
        </row>
        <row r="368">
          <cell r="O368">
            <v>0</v>
          </cell>
          <cell r="Q368">
            <v>0</v>
          </cell>
          <cell r="Z368">
            <v>0</v>
          </cell>
          <cell r="AB368">
            <v>0</v>
          </cell>
        </row>
        <row r="369">
          <cell r="O369">
            <v>0</v>
          </cell>
          <cell r="Q369">
            <v>0</v>
          </cell>
          <cell r="Z369">
            <v>0</v>
          </cell>
          <cell r="AB369">
            <v>0</v>
          </cell>
        </row>
        <row r="370">
          <cell r="O370">
            <v>0</v>
          </cell>
          <cell r="Q370">
            <v>0</v>
          </cell>
          <cell r="Z370">
            <v>0</v>
          </cell>
          <cell r="AB370">
            <v>0</v>
          </cell>
        </row>
        <row r="371">
          <cell r="O371">
            <v>0</v>
          </cell>
          <cell r="Q371">
            <v>0</v>
          </cell>
          <cell r="Z371">
            <v>0</v>
          </cell>
          <cell r="AB371">
            <v>0</v>
          </cell>
        </row>
        <row r="372">
          <cell r="O372">
            <v>0</v>
          </cell>
          <cell r="Q372">
            <v>0</v>
          </cell>
          <cell r="Z372">
            <v>0</v>
          </cell>
          <cell r="AB372">
            <v>0</v>
          </cell>
        </row>
        <row r="373">
          <cell r="O373">
            <v>0</v>
          </cell>
          <cell r="Q373">
            <v>0</v>
          </cell>
          <cell r="Z373">
            <v>0</v>
          </cell>
          <cell r="AB373">
            <v>0</v>
          </cell>
        </row>
        <row r="374">
          <cell r="O374">
            <v>0</v>
          </cell>
          <cell r="Q374">
            <v>0</v>
          </cell>
          <cell r="Z374">
            <v>0</v>
          </cell>
          <cell r="AB374">
            <v>0</v>
          </cell>
        </row>
        <row r="375">
          <cell r="O375">
            <v>0</v>
          </cell>
          <cell r="Q375">
            <v>0</v>
          </cell>
          <cell r="Z375">
            <v>0</v>
          </cell>
          <cell r="AB375">
            <v>0</v>
          </cell>
        </row>
        <row r="376">
          <cell r="O376">
            <v>0</v>
          </cell>
          <cell r="Q376">
            <v>0</v>
          </cell>
          <cell r="Z376">
            <v>0</v>
          </cell>
          <cell r="AB376">
            <v>0</v>
          </cell>
        </row>
        <row r="377">
          <cell r="O377">
            <v>0</v>
          </cell>
          <cell r="Q377">
            <v>0</v>
          </cell>
          <cell r="Z377">
            <v>0</v>
          </cell>
          <cell r="AB377">
            <v>0</v>
          </cell>
        </row>
        <row r="378">
          <cell r="O378">
            <v>0</v>
          </cell>
          <cell r="Q378">
            <v>0</v>
          </cell>
          <cell r="Z378">
            <v>0</v>
          </cell>
          <cell r="AB378">
            <v>0</v>
          </cell>
        </row>
        <row r="379">
          <cell r="O379">
            <v>0</v>
          </cell>
          <cell r="Q379">
            <v>0</v>
          </cell>
          <cell r="Z379">
            <v>0</v>
          </cell>
          <cell r="AB379">
            <v>0</v>
          </cell>
        </row>
        <row r="380">
          <cell r="O380">
            <v>0</v>
          </cell>
          <cell r="Q380">
            <v>0</v>
          </cell>
          <cell r="Z380">
            <v>0</v>
          </cell>
          <cell r="AB380">
            <v>0</v>
          </cell>
        </row>
      </sheetData>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22USD"/>
      <sheetName val="COM"/>
      <sheetName val="Com_Cur VS Bgt"/>
      <sheetName val="Com_Cur VS P4"/>
      <sheetName val="YTD_Act VS YTD Bgt"/>
      <sheetName val="YTD_Act VS YTD P4"/>
    </sheetNames>
    <sheetDataSet>
      <sheetData sheetId="0"/>
      <sheetData sheetId="1"/>
      <sheetData sheetId="2"/>
      <sheetData sheetId="3"/>
      <sheetData sheetId="4"/>
      <sheetData sheetId="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ndard"/>
      <sheetName val="Cus"/>
      <sheetName val="KPI-D&amp;T Hung Yen"/>
      <sheetName val="Month's Report"/>
      <sheetName val="Lenh dieu dong phuong tien"/>
    </sheetNames>
    <sheetDataSet>
      <sheetData sheetId="0"/>
      <sheetData sheetId="1"/>
      <sheetData sheetId="2"/>
      <sheetData sheetId="3"/>
      <sheetData sheetId="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
    </sheetNames>
    <sheetDataSet>
      <sheetData sheetId="0" refreshError="1">
        <row r="7">
          <cell r="C7" t="str">
            <v>99_data</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7">
          <cell r="C17" t="str">
            <v>Cardiovascular / Metabolics</v>
          </cell>
        </row>
        <row r="18">
          <cell r="C18" t="str">
            <v>October 26 Team Meeting</v>
          </cell>
          <cell r="L18" t="str">
            <v>TOTAL YEAR</v>
          </cell>
        </row>
        <row r="20">
          <cell r="C20" t="str">
            <v>Sales and BUC Summary</v>
          </cell>
        </row>
        <row r="22">
          <cell r="C22" t="str">
            <v>$ millions</v>
          </cell>
        </row>
        <row r="23">
          <cell r="D23">
            <v>1998</v>
          </cell>
          <cell r="F23">
            <v>1999</v>
          </cell>
          <cell r="H23" t="str">
            <v>1999</v>
          </cell>
          <cell r="I23" t="str">
            <v>Proj vs PY</v>
          </cell>
          <cell r="K23" t="str">
            <v>Proj vs Plan</v>
          </cell>
        </row>
        <row r="24">
          <cell r="C24" t="str">
            <v>NET SALES:</v>
          </cell>
          <cell r="D24" t="str">
            <v>Actual</v>
          </cell>
          <cell r="F24" t="str">
            <v>Plan</v>
          </cell>
          <cell r="H24" t="str">
            <v>Oct. Proj</v>
          </cell>
          <cell r="I24" t="str">
            <v>$</v>
          </cell>
          <cell r="J24" t="str">
            <v>%</v>
          </cell>
          <cell r="K24" t="str">
            <v>$</v>
          </cell>
          <cell r="L24" t="str">
            <v>%</v>
          </cell>
        </row>
        <row r="25">
          <cell r="F25" t="str">
            <v/>
          </cell>
        </row>
        <row r="26">
          <cell r="C26" t="str">
            <v>U.S. MEDICINES</v>
          </cell>
          <cell r="D26">
            <v>7412.2920000000004</v>
          </cell>
          <cell r="F26">
            <v>8798.6</v>
          </cell>
          <cell r="H26">
            <v>9087.1588319999973</v>
          </cell>
          <cell r="I26">
            <v>1674.866831999997</v>
          </cell>
          <cell r="J26">
            <v>22.595802108173785</v>
          </cell>
          <cell r="K26">
            <v>288.55883199999698</v>
          </cell>
          <cell r="L26">
            <v>3.2795993908121401</v>
          </cell>
        </row>
        <row r="28">
          <cell r="C28" t="str">
            <v xml:space="preserve">    -  CV / METABOLICS</v>
          </cell>
          <cell r="D28">
            <v>2261.297</v>
          </cell>
          <cell r="F28">
            <v>3100</v>
          </cell>
          <cell r="H28">
            <v>3159.54</v>
          </cell>
          <cell r="I28">
            <v>898.24299999999994</v>
          </cell>
          <cell r="J28">
            <v>39.722469007830455</v>
          </cell>
          <cell r="K28">
            <v>59.54</v>
          </cell>
          <cell r="L28">
            <v>1.9206451612903215</v>
          </cell>
        </row>
        <row r="29">
          <cell r="C29" t="str">
            <v xml:space="preserve">    -  BMSOI</v>
          </cell>
          <cell r="D29">
            <v>2603.4540000000002</v>
          </cell>
          <cell r="F29">
            <v>3041.4850000000001</v>
          </cell>
          <cell r="H29">
            <v>3180.7269999999999</v>
          </cell>
          <cell r="I29">
            <v>577.27299999999968</v>
          </cell>
          <cell r="J29">
            <v>22.173351247995917</v>
          </cell>
          <cell r="K29">
            <v>139.24199999999973</v>
          </cell>
          <cell r="L29">
            <v>4.5780926093667969</v>
          </cell>
        </row>
        <row r="30">
          <cell r="C30" t="str">
            <v xml:space="preserve">    -  NEURO/ ID/ DERM</v>
          </cell>
          <cell r="D30">
            <v>1349.258</v>
          </cell>
          <cell r="F30">
            <v>1535.0820000000001</v>
          </cell>
          <cell r="H30">
            <v>1583.2049999999999</v>
          </cell>
          <cell r="I30">
            <v>233.94699999999989</v>
          </cell>
          <cell r="J30">
            <v>17.338937401149362</v>
          </cell>
          <cell r="K30">
            <v>48.12299999999982</v>
          </cell>
          <cell r="L30">
            <v>3.134881393958096</v>
          </cell>
        </row>
        <row r="31">
          <cell r="C31" t="str">
            <v xml:space="preserve">    -  APOTHECON</v>
          </cell>
          <cell r="D31">
            <v>672.86400000000003</v>
          </cell>
          <cell r="F31">
            <v>626.923</v>
          </cell>
          <cell r="H31">
            <v>606.923</v>
          </cell>
          <cell r="I31">
            <v>-65.941000000000031</v>
          </cell>
          <cell r="J31">
            <v>-9.8000487468492938</v>
          </cell>
          <cell r="K31">
            <v>-20</v>
          </cell>
          <cell r="L31">
            <v>-3.1901844405134288</v>
          </cell>
        </row>
        <row r="32">
          <cell r="C32" t="str">
            <v xml:space="preserve">    -  CONSUMER</v>
          </cell>
          <cell r="D32">
            <v>525.41899999999998</v>
          </cell>
          <cell r="F32">
            <v>532.601</v>
          </cell>
          <cell r="H32">
            <v>556.76383199999987</v>
          </cell>
          <cell r="I32">
            <v>31.344831999999883</v>
          </cell>
          <cell r="J32">
            <v>5.965683007276076</v>
          </cell>
          <cell r="K32">
            <v>24.162831999999867</v>
          </cell>
          <cell r="L32">
            <v>4.536760539315523</v>
          </cell>
        </row>
        <row r="33">
          <cell r="C33" t="str">
            <v xml:space="preserve">    -  USPG H.Q.</v>
          </cell>
          <cell r="D33">
            <v>0</v>
          </cell>
          <cell r="F33">
            <v>-48</v>
          </cell>
          <cell r="H33">
            <v>-37.491</v>
          </cell>
          <cell r="I33">
            <v>-37.491</v>
          </cell>
          <cell r="J33" t="str">
            <v>N/A</v>
          </cell>
          <cell r="K33" t="e">
            <v>#REF!</v>
          </cell>
          <cell r="L33" t="str">
            <v>N/A</v>
          </cell>
        </row>
        <row r="36">
          <cell r="C36" t="str">
            <v>BUSINESS UNIT CONTRIBUTION:</v>
          </cell>
        </row>
        <row r="38">
          <cell r="C38" t="str">
            <v>U.S. MEDICINES</v>
          </cell>
          <cell r="D38">
            <v>3616.058</v>
          </cell>
          <cell r="F38">
            <v>4433.9769999999999</v>
          </cell>
          <cell r="H38">
            <v>4515.135624069997</v>
          </cell>
          <cell r="I38">
            <v>899.077624069997</v>
          </cell>
          <cell r="J38">
            <v>24.86347354135351</v>
          </cell>
          <cell r="K38">
            <v>81.158624069997131</v>
          </cell>
          <cell r="L38">
            <v>1.8303799065713948</v>
          </cell>
        </row>
        <row r="40">
          <cell r="C40" t="str">
            <v xml:space="preserve">    -  CV / METABOLICS</v>
          </cell>
          <cell r="D40">
            <v>1003.4930000000001</v>
          </cell>
          <cell r="F40">
            <v>1479.1559999999999</v>
          </cell>
          <cell r="H40">
            <v>1536.13</v>
          </cell>
          <cell r="I40">
            <v>532.63700000000006</v>
          </cell>
          <cell r="J40">
            <v>53.078297506808724</v>
          </cell>
          <cell r="K40">
            <v>56.97400000000016</v>
          </cell>
          <cell r="L40">
            <v>3.8517911565784919</v>
          </cell>
        </row>
        <row r="41">
          <cell r="C41" t="str">
            <v xml:space="preserve">    -  BMSOI</v>
          </cell>
          <cell r="D41">
            <v>1412.038</v>
          </cell>
          <cell r="F41">
            <v>1635.559</v>
          </cell>
          <cell r="H41">
            <v>1668.3651665000002</v>
          </cell>
          <cell r="I41">
            <v>256.3271665000002</v>
          </cell>
          <cell r="J41">
            <v>18.152993510089686</v>
          </cell>
          <cell r="K41">
            <v>32.806166500000245</v>
          </cell>
          <cell r="L41">
            <v>2.0058075862747993</v>
          </cell>
        </row>
        <row r="42">
          <cell r="C42" t="str">
            <v xml:space="preserve">    -  NEURO/ ID/ DERM</v>
          </cell>
          <cell r="D42">
            <v>862.73199999999997</v>
          </cell>
          <cell r="F42">
            <v>981.10199999999998</v>
          </cell>
          <cell r="H42">
            <v>1018.747</v>
          </cell>
          <cell r="I42">
            <v>156.01499999999999</v>
          </cell>
          <cell r="J42">
            <v>18.083831363621609</v>
          </cell>
          <cell r="K42">
            <v>37.645000000000003</v>
          </cell>
          <cell r="L42">
            <v>3.8370118499401675</v>
          </cell>
        </row>
        <row r="43">
          <cell r="C43" t="str">
            <v xml:space="preserve">    -  APOTHECON</v>
          </cell>
          <cell r="D43">
            <v>367.34399999999999</v>
          </cell>
          <cell r="F43">
            <v>316.88900000000001</v>
          </cell>
          <cell r="H43">
            <v>297.61399999999998</v>
          </cell>
          <cell r="I43">
            <v>-69.73</v>
          </cell>
          <cell r="J43">
            <v>-18.982207413214866</v>
          </cell>
          <cell r="K43">
            <v>-19.274999999999999</v>
          </cell>
          <cell r="L43">
            <v>-6.0825714997996254</v>
          </cell>
        </row>
        <row r="44">
          <cell r="C44" t="str">
            <v xml:space="preserve">    -  CONSUMER</v>
          </cell>
          <cell r="D44">
            <v>62.292000000000002</v>
          </cell>
          <cell r="F44">
            <v>75.718999999999994</v>
          </cell>
          <cell r="H44">
            <v>83.640457569999967</v>
          </cell>
          <cell r="I44">
            <v>21.348457569999965</v>
          </cell>
          <cell r="J44">
            <v>34.271587956719905</v>
          </cell>
          <cell r="K44">
            <v>7.9214575699999727</v>
          </cell>
          <cell r="L44">
            <v>10.461651065122325</v>
          </cell>
        </row>
        <row r="45">
          <cell r="C45" t="str">
            <v xml:space="preserve">    -  HEADQUARTERS</v>
          </cell>
          <cell r="D45">
            <v>-91.840999999999994</v>
          </cell>
          <cell r="F45">
            <v>-54.448</v>
          </cell>
          <cell r="H45">
            <v>-89.361000000000004</v>
          </cell>
          <cell r="I45">
            <v>2.4799999999999898</v>
          </cell>
          <cell r="J45">
            <v>2.7003190296272797</v>
          </cell>
          <cell r="K45">
            <v>-34.913000000000004</v>
          </cell>
          <cell r="L45">
            <v>-64.121730825741992</v>
          </cell>
        </row>
        <row r="47">
          <cell r="C47" t="str">
            <v>I:\Shared\USPDFA\1999 Team Meeting\[SLSBUproj.XLS]Sheet1</v>
          </cell>
          <cell r="L47">
            <v>36459.460917824072</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7"/>
      <sheetName val="1998"/>
      <sheetName val="1999"/>
      <sheetName val="2000"/>
      <sheetName val="FA NBV"/>
      <sheetName val="Tax calc"/>
      <sheetName val="Marshal00"/>
      <sheetName val="Def Tax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Validation"/>
    </sheetNames>
    <sheetDataSet>
      <sheetData sheetId="0"/>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1"/>
      <sheetName val="9"/>
      <sheetName val="9 bis"/>
      <sheetName val="11 b"/>
      <sheetName val="15"/>
      <sheetName val="16"/>
      <sheetName val="4"/>
      <sheetName val="EMEA"/>
      <sheetName val="Cefepime"/>
      <sheetName val="Cefepime2"/>
    </sheetNames>
    <sheetDataSet>
      <sheetData sheetId="0" refreshError="1">
        <row r="9">
          <cell r="D9" t="str">
            <v>2005</v>
          </cell>
        </row>
        <row r="24">
          <cell r="D24" t="str">
            <v>05BP01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04 Sales"/>
      <sheetName val="05 Sales"/>
      <sheetName val="Sales Growth"/>
      <sheetName val="Assumptions"/>
      <sheetName val="R&amp;O"/>
      <sheetName val="All 8 countries"/>
      <sheetName val="04Sep Proj"/>
    </sheetNames>
    <sheetDataSet>
      <sheetData sheetId="0" refreshError="1">
        <row r="46">
          <cell r="C46" t="str">
            <v>Total EMEA Products</v>
          </cell>
          <cell r="D46">
            <v>8999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Assumptions"/>
      <sheetName val="Summary"/>
      <sheetName val="(1)BU P&amp;L"/>
      <sheetName val="(1A)Specified Items"/>
      <sheetName val="(1B)Non-Product Expenses"/>
      <sheetName val="(1C)R&amp;O"/>
      <sheetName val="Abilify (1577)"/>
      <sheetName val="Abilify LCM"/>
      <sheetName val="APAP-Injectable (618)"/>
      <sheetName val="APAP-Oral (617)"/>
      <sheetName val="Baraclude (1397)"/>
      <sheetName val="Baraclude LCM"/>
      <sheetName val="Clopidogrel (1111)"/>
      <sheetName val="Clopidogrel LCM"/>
      <sheetName val="Erbitux (1411)"/>
      <sheetName val="Irbesartan (1112)"/>
      <sheetName val="Irbesartan LCM"/>
      <sheetName val="Maxipime (1270)"/>
      <sheetName val="Pravastatin (1050)"/>
      <sheetName val="Reyataz (1386)"/>
      <sheetName val="Reyataz LCM"/>
      <sheetName val="Sustiva (1399)"/>
      <sheetName val="Sustiva LCM"/>
      <sheetName val="Taxol (1490)"/>
      <sheetName val="All Other HIV"/>
      <sheetName val="All OTC"/>
      <sheetName val="Orencia (1794)"/>
      <sheetName val="EMSAM (1526)"/>
      <sheetName val="Ixabepilone (1419)"/>
      <sheetName val="Dasatinib (1502)"/>
      <sheetName val="Belatacept (1791)"/>
      <sheetName val="Vinflunine (1501)"/>
      <sheetName val="Ipilimumab (1503)"/>
      <sheetName val="Saxagliptin (1042)"/>
      <sheetName val="Apixaban (1940)"/>
      <sheetName val="Enfamil-Enfalac"/>
      <sheetName val="Cardiolite (5100)"/>
      <sheetName val="Ostomy (8280)"/>
      <sheetName val="Wound Care"/>
      <sheetName val="All Other Products"/>
      <sheetName val="(3)Capital"/>
      <sheetName val="(3A)Capital"/>
      <sheetName val="(4)Price"/>
      <sheetName val="(5)Excl."/>
      <sheetName val="(6)DevCosts"/>
    </sheetNames>
    <sheetDataSet>
      <sheetData sheetId="0" refreshError="1">
        <row r="5">
          <cell r="B5" t="str">
            <v>D1PKA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P&amp;L"/>
      <sheetName val="Market Assumptions"/>
      <sheetName val="Budget"/>
      <sheetName val="Plan"/>
      <sheetName val="Pt days"/>
    </sheetNames>
    <sheetDataSet>
      <sheetData sheetId="0" refreshError="1"/>
      <sheetData sheetId="1" refreshError="1"/>
      <sheetData sheetId="2" refreshError="1"/>
      <sheetData sheetId="3" refreshError="1">
        <row r="10">
          <cell r="A10" t="str">
            <v>France</v>
          </cell>
          <cell r="B10">
            <v>150.62700000000001</v>
          </cell>
          <cell r="C10">
            <v>164.07300000000001</v>
          </cell>
          <cell r="D10">
            <v>178.82142358956372</v>
          </cell>
          <cell r="E10">
            <v>175.58899935167096</v>
          </cell>
          <cell r="F10">
            <v>218.87100000000001</v>
          </cell>
          <cell r="G10">
            <v>32.89535097692611</v>
          </cell>
          <cell r="H10">
            <v>33.942840552819092</v>
          </cell>
          <cell r="I10">
            <v>52.514113099233967</v>
          </cell>
          <cell r="J10">
            <v>73.379924804039234</v>
          </cell>
          <cell r="K10">
            <v>95.756230495337036</v>
          </cell>
          <cell r="L10">
            <v>0.21838947185382507</v>
          </cell>
          <cell r="M10">
            <v>0.2068764547050343</v>
          </cell>
          <cell r="N10">
            <v>0.29366790647951629</v>
          </cell>
          <cell r="O10">
            <v>0.41790730099824402</v>
          </cell>
          <cell r="P10">
            <v>0.43750076755411649</v>
          </cell>
          <cell r="Q10">
            <v>117.7316490230739</v>
          </cell>
          <cell r="R10">
            <v>130.13015944718092</v>
          </cell>
          <cell r="S10">
            <v>126.30731049032975</v>
          </cell>
          <cell r="T10">
            <v>102.20907454763173</v>
          </cell>
          <cell r="U10">
            <v>123.11476950466297</v>
          </cell>
          <cell r="V10">
            <v>0.60005439644999947</v>
          </cell>
          <cell r="W10">
            <v>0.67785974698332885</v>
          </cell>
          <cell r="X10">
            <v>0.77323662946584359</v>
          </cell>
          <cell r="Y10">
            <v>0.74740951104204323</v>
          </cell>
          <cell r="Z10">
            <v>0.977823</v>
          </cell>
          <cell r="AA10">
            <v>3.8342922180014005</v>
          </cell>
          <cell r="AB10">
            <v>4.706767096804028</v>
          </cell>
          <cell r="AC10">
            <v>5.2651426877763825</v>
          </cell>
          <cell r="AD10">
            <v>4.0989876810983041</v>
          </cell>
          <cell r="AE10">
            <v>4.0698930000000004</v>
          </cell>
          <cell r="AF10">
            <v>0.20134204719000001</v>
          </cell>
          <cell r="AG10">
            <v>0.66609240744205755</v>
          </cell>
          <cell r="AH10">
            <v>0.65681600000000062</v>
          </cell>
          <cell r="AI10">
            <v>1.0324330815884399</v>
          </cell>
          <cell r="AJ10">
            <v>4.4819999999999999E-2</v>
          </cell>
          <cell r="AK10">
            <v>46.332201333760537</v>
          </cell>
          <cell r="AL10">
            <v>53.204335423488445</v>
          </cell>
          <cell r="AM10">
            <v>58.448166715428371</v>
          </cell>
          <cell r="AN10">
            <v>55.873991682902123</v>
          </cell>
          <cell r="AO10">
            <v>73.063683141735481</v>
          </cell>
          <cell r="AP10">
            <v>66.763759027671938</v>
          </cell>
          <cell r="AQ10">
            <v>70.875104772463075</v>
          </cell>
          <cell r="AR10">
            <v>61.163948457659167</v>
          </cell>
          <cell r="AS10">
            <v>40.456252591000826</v>
          </cell>
          <cell r="AT10">
            <v>44.958550362927483</v>
          </cell>
        </row>
        <row r="11">
          <cell r="A11" t="str">
            <v>AFRICA*</v>
          </cell>
          <cell r="B11">
            <v>2.0529999999999999</v>
          </cell>
          <cell r="C11">
            <v>3.0009999999999999</v>
          </cell>
          <cell r="D11">
            <v>3.149</v>
          </cell>
          <cell r="E11">
            <v>3.5243498238399709</v>
          </cell>
          <cell r="F11">
            <v>4.0249514418048715</v>
          </cell>
          <cell r="G11">
            <v>0.47899999999999987</v>
          </cell>
          <cell r="H11">
            <v>0.74799999999999978</v>
          </cell>
          <cell r="I11">
            <v>1.26</v>
          </cell>
          <cell r="J11">
            <v>1.6212009189663867</v>
          </cell>
          <cell r="K11">
            <v>1.6593801999999984</v>
          </cell>
          <cell r="L11">
            <v>0.23331709693131997</v>
          </cell>
          <cell r="M11">
            <v>0.24925024991669437</v>
          </cell>
          <cell r="N11">
            <v>0.40012702445220705</v>
          </cell>
          <cell r="O11">
            <v>0.46</v>
          </cell>
          <cell r="P11">
            <v>0.41227334639741592</v>
          </cell>
          <cell r="Q11">
            <v>1.5740000000000001</v>
          </cell>
          <cell r="R11">
            <v>2.2530000000000001</v>
          </cell>
          <cell r="S11">
            <v>1.889</v>
          </cell>
          <cell r="T11">
            <v>1.9031489048735841</v>
          </cell>
          <cell r="U11">
            <v>2.3655712418048731</v>
          </cell>
          <cell r="V11">
            <v>4.4999999999999998E-2</v>
          </cell>
          <cell r="W11">
            <v>0.125</v>
          </cell>
          <cell r="X11">
            <v>0.125</v>
          </cell>
          <cell r="Y11">
            <v>0.15525507937355945</v>
          </cell>
          <cell r="Z11">
            <v>0.16399566027884999</v>
          </cell>
          <cell r="AA11">
            <v>5.3999999999999999E-2</v>
          </cell>
          <cell r="AB11">
            <v>0.184</v>
          </cell>
          <cell r="AC11">
            <v>0.23200000000000001</v>
          </cell>
          <cell r="AD11">
            <v>0.20855986057335268</v>
          </cell>
          <cell r="AE11">
            <v>0.32201125756131099</v>
          </cell>
          <cell r="AF11">
            <v>0</v>
          </cell>
          <cell r="AG11">
            <v>0</v>
          </cell>
          <cell r="AH11">
            <v>0</v>
          </cell>
          <cell r="AI11">
            <v>0</v>
          </cell>
          <cell r="AJ11">
            <v>0</v>
          </cell>
          <cell r="AK11">
            <v>0.498</v>
          </cell>
          <cell r="AL11">
            <v>0.83599999999999997</v>
          </cell>
          <cell r="AM11">
            <v>0.88200000000000001</v>
          </cell>
          <cell r="AN11">
            <v>0.5555367385883323</v>
          </cell>
          <cell r="AO11">
            <v>1.400208516360377</v>
          </cell>
          <cell r="AP11">
            <v>0.97699999999999998</v>
          </cell>
          <cell r="AQ11">
            <v>1.1080000000000001</v>
          </cell>
          <cell r="AR11">
            <v>0.65</v>
          </cell>
          <cell r="AS11">
            <v>0.98379722633833955</v>
          </cell>
          <cell r="AT11">
            <v>0.47935580760433516</v>
          </cell>
        </row>
        <row r="12">
          <cell r="A12" t="str">
            <v>Germany</v>
          </cell>
          <cell r="B12">
            <v>56.618000000000002</v>
          </cell>
          <cell r="C12">
            <v>58.003</v>
          </cell>
          <cell r="D12">
            <v>64.07153126435</v>
          </cell>
          <cell r="E12">
            <v>50.391893061208712</v>
          </cell>
          <cell r="F12">
            <v>56.812071199999998</v>
          </cell>
          <cell r="G12">
            <v>19.006</v>
          </cell>
          <cell r="H12">
            <v>18.589549981908803</v>
          </cell>
          <cell r="I12">
            <v>23.539656842624296</v>
          </cell>
          <cell r="J12">
            <v>19.744035115252938</v>
          </cell>
          <cell r="K12">
            <v>19.05170548809852</v>
          </cell>
          <cell r="L12">
            <v>0.33568829700801867</v>
          </cell>
          <cell r="M12">
            <v>0.32049290522746759</v>
          </cell>
          <cell r="N12">
            <v>0.36739650790462663</v>
          </cell>
          <cell r="O12">
            <v>0.39180975184382866</v>
          </cell>
          <cell r="P12">
            <v>0.33534608201537491</v>
          </cell>
          <cell r="Q12">
            <v>37.612000000000002</v>
          </cell>
          <cell r="R12">
            <v>39.413450018091197</v>
          </cell>
          <cell r="S12">
            <v>40.531874421725703</v>
          </cell>
          <cell r="T12">
            <v>30.647857945955774</v>
          </cell>
          <cell r="U12">
            <v>37.760365711901478</v>
          </cell>
          <cell r="V12">
            <v>0.4</v>
          </cell>
          <cell r="W12">
            <v>0.31831411072413424</v>
          </cell>
          <cell r="X12">
            <v>0.43396307590906064</v>
          </cell>
          <cell r="Y12">
            <v>0.38070219718934972</v>
          </cell>
          <cell r="Z12">
            <v>0.39218791467232178</v>
          </cell>
          <cell r="AA12">
            <v>6.774</v>
          </cell>
          <cell r="AB12">
            <v>4.7387824920000003</v>
          </cell>
          <cell r="AC12">
            <v>4.0085472430500007</v>
          </cell>
          <cell r="AD12">
            <v>3.4801213138233811</v>
          </cell>
          <cell r="AE12">
            <v>3.7074148296593195</v>
          </cell>
          <cell r="AF12">
            <v>-2.5000000000000001E-2</v>
          </cell>
          <cell r="AG12">
            <v>0.53654624500000003</v>
          </cell>
          <cell r="AH12">
            <v>0.65235493053500004</v>
          </cell>
          <cell r="AI12">
            <v>0.36380353491836437</v>
          </cell>
          <cell r="AJ12">
            <v>0.51102204408817664</v>
          </cell>
          <cell r="AK12">
            <v>14.356999999999999</v>
          </cell>
          <cell r="AL12">
            <v>15.348000000000001</v>
          </cell>
          <cell r="AM12">
            <v>16.03</v>
          </cell>
          <cell r="AN12">
            <v>12.67270048059043</v>
          </cell>
          <cell r="AO12">
            <v>13.253560862731678</v>
          </cell>
          <cell r="AP12">
            <v>16.106000000000002</v>
          </cell>
          <cell r="AQ12">
            <v>18.471807170367065</v>
          </cell>
          <cell r="AR12">
            <v>19.407009172231639</v>
          </cell>
          <cell r="AS12">
            <v>13.750530419434247</v>
          </cell>
          <cell r="AT12">
            <v>19.896180060749984</v>
          </cell>
        </row>
        <row r="13">
          <cell r="A13" t="str">
            <v>AUSTRIA</v>
          </cell>
          <cell r="B13">
            <v>6.3049999999999997</v>
          </cell>
          <cell r="C13">
            <v>7.8280000000000003</v>
          </cell>
          <cell r="D13">
            <v>9.0410000000000004</v>
          </cell>
          <cell r="E13">
            <v>7.3689999999999998</v>
          </cell>
          <cell r="F13">
            <v>9.2520000000000007</v>
          </cell>
          <cell r="G13">
            <v>0.94799999999999951</v>
          </cell>
          <cell r="H13">
            <v>3.4630000000000001</v>
          </cell>
          <cell r="I13">
            <v>4.2710000000000008</v>
          </cell>
          <cell r="J13">
            <v>3.6229999999999998</v>
          </cell>
          <cell r="K13">
            <v>4.785000000000001</v>
          </cell>
          <cell r="L13">
            <v>0.15035685963521009</v>
          </cell>
          <cell r="M13">
            <v>0.44238630556974962</v>
          </cell>
          <cell r="N13">
            <v>0.47240349518858538</v>
          </cell>
          <cell r="O13">
            <v>0.49165422716786539</v>
          </cell>
          <cell r="P13">
            <v>0.51718547341115439</v>
          </cell>
          <cell r="Q13">
            <v>5.3570000000000002</v>
          </cell>
          <cell r="R13">
            <v>4.3650000000000002</v>
          </cell>
          <cell r="S13">
            <v>4.7699999999999996</v>
          </cell>
          <cell r="T13">
            <v>3.746</v>
          </cell>
          <cell r="U13">
            <v>4.4669999999999996</v>
          </cell>
          <cell r="V13">
            <v>2.4E-2</v>
          </cell>
          <cell r="W13">
            <v>0.112</v>
          </cell>
          <cell r="X13">
            <v>0.11600000000000001</v>
          </cell>
          <cell r="Y13">
            <v>9.5000000000000001E-2</v>
          </cell>
          <cell r="Z13">
            <v>0.126</v>
          </cell>
          <cell r="AA13">
            <v>0.17899999999999999</v>
          </cell>
          <cell r="AB13">
            <v>0.79800000000000004</v>
          </cell>
          <cell r="AC13">
            <v>0.65100000000000002</v>
          </cell>
          <cell r="AD13">
            <v>0.47599999999999998</v>
          </cell>
          <cell r="AE13">
            <v>0.45400000000000001</v>
          </cell>
          <cell r="AF13">
            <v>0.21299999999999999</v>
          </cell>
          <cell r="AG13">
            <v>0.32100000000000001</v>
          </cell>
          <cell r="AH13">
            <v>0.67700000000000005</v>
          </cell>
          <cell r="AI13">
            <v>0.503</v>
          </cell>
          <cell r="AJ13">
            <v>0.61199999999999999</v>
          </cell>
          <cell r="AK13">
            <v>0.432</v>
          </cell>
          <cell r="AL13">
            <v>1.274</v>
          </cell>
          <cell r="AM13">
            <v>1.6339999999999999</v>
          </cell>
          <cell r="AN13">
            <v>1.3959999999999999</v>
          </cell>
          <cell r="AO13">
            <v>1.508</v>
          </cell>
          <cell r="AP13">
            <v>4.5090000000000003</v>
          </cell>
          <cell r="AQ13">
            <v>1.86</v>
          </cell>
          <cell r="AR13">
            <v>1.6919999999999999</v>
          </cell>
          <cell r="AS13">
            <v>1.276</v>
          </cell>
          <cell r="AT13">
            <v>1.7669999999999999</v>
          </cell>
        </row>
        <row r="14">
          <cell r="A14" t="str">
            <v>TOTAL SWITZERLAND</v>
          </cell>
          <cell r="B14">
            <v>9.0809999999999995</v>
          </cell>
          <cell r="C14">
            <v>11.896000000000001</v>
          </cell>
          <cell r="D14">
            <v>14.329000000000001</v>
          </cell>
          <cell r="E14">
            <v>15.137</v>
          </cell>
          <cell r="F14">
            <v>18.86</v>
          </cell>
          <cell r="G14">
            <v>2.3989999999999991</v>
          </cell>
          <cell r="H14">
            <v>2.1440000000000001</v>
          </cell>
          <cell r="I14">
            <v>4.8320000000000007</v>
          </cell>
          <cell r="J14">
            <v>4.7990000000000013</v>
          </cell>
          <cell r="K14">
            <v>7.5749999999999993</v>
          </cell>
          <cell r="L14">
            <v>0.26417795396982702</v>
          </cell>
          <cell r="M14">
            <v>0.18022864828513785</v>
          </cell>
          <cell r="N14">
            <v>0.33721822876683655</v>
          </cell>
          <cell r="O14">
            <v>0.31703772213780812</v>
          </cell>
          <cell r="P14">
            <v>0.40164369034994696</v>
          </cell>
          <cell r="Q14">
            <v>6.6820000000000004</v>
          </cell>
          <cell r="R14">
            <v>9.7520000000000007</v>
          </cell>
          <cell r="S14">
            <v>9.4969999999999999</v>
          </cell>
          <cell r="T14">
            <v>10.337999999999999</v>
          </cell>
          <cell r="U14">
            <v>11.285</v>
          </cell>
          <cell r="V14">
            <v>7.2999999999999995E-2</v>
          </cell>
          <cell r="W14">
            <v>5.8999999999999997E-2</v>
          </cell>
          <cell r="X14">
            <v>7.8E-2</v>
          </cell>
          <cell r="Y14">
            <v>0.11</v>
          </cell>
          <cell r="Z14">
            <v>0.13800000000000001</v>
          </cell>
          <cell r="AA14">
            <v>1.5860000000000001</v>
          </cell>
          <cell r="AB14">
            <v>1.8009999999999999</v>
          </cell>
          <cell r="AC14">
            <v>1.599</v>
          </cell>
          <cell r="AD14">
            <v>1.335</v>
          </cell>
          <cell r="AE14">
            <v>1.845</v>
          </cell>
          <cell r="AF14">
            <v>-1.2999999999999999E-2</v>
          </cell>
          <cell r="AG14">
            <v>6.6000000000000003E-2</v>
          </cell>
          <cell r="AH14">
            <v>0.16800000000000001</v>
          </cell>
          <cell r="AI14">
            <v>0.122</v>
          </cell>
          <cell r="AJ14">
            <v>0.124</v>
          </cell>
          <cell r="AK14">
            <v>1.8180000000000001</v>
          </cell>
          <cell r="AL14">
            <v>1.117</v>
          </cell>
          <cell r="AM14">
            <v>1.696</v>
          </cell>
          <cell r="AN14">
            <v>1.5389999999999999</v>
          </cell>
          <cell r="AO14">
            <v>1.82</v>
          </cell>
          <cell r="AP14">
            <v>3.218</v>
          </cell>
          <cell r="AQ14">
            <v>6.7089999999999996</v>
          </cell>
          <cell r="AR14">
            <v>5.9560000000000004</v>
          </cell>
          <cell r="AS14">
            <v>7.2320000000000002</v>
          </cell>
          <cell r="AT14">
            <v>7.3579999999999997</v>
          </cell>
        </row>
        <row r="15">
          <cell r="A15" t="str">
            <v>Italy</v>
          </cell>
          <cell r="B15">
            <v>23.768000000000001</v>
          </cell>
          <cell r="C15">
            <v>25.652999999999999</v>
          </cell>
          <cell r="D15">
            <v>30.123999999999999</v>
          </cell>
          <cell r="E15">
            <v>27.585000000000001</v>
          </cell>
          <cell r="F15">
            <v>36.670999999999999</v>
          </cell>
          <cell r="G15">
            <v>10.464</v>
          </cell>
          <cell r="H15">
            <v>11.113999999999999</v>
          </cell>
          <cell r="I15">
            <v>15.661</v>
          </cell>
          <cell r="J15">
            <v>16.078000000000003</v>
          </cell>
          <cell r="K15">
            <v>20.28</v>
          </cell>
          <cell r="L15">
            <v>0.44025580612588355</v>
          </cell>
          <cell r="M15">
            <v>0.43324367520367985</v>
          </cell>
          <cell r="N15">
            <v>0.5198844774930288</v>
          </cell>
          <cell r="O15">
            <v>0.58285299981874217</v>
          </cell>
          <cell r="P15">
            <v>0.55302555152572885</v>
          </cell>
          <cell r="Q15">
            <v>13.304</v>
          </cell>
          <cell r="R15">
            <v>14.539</v>
          </cell>
          <cell r="S15">
            <v>14.462999999999999</v>
          </cell>
          <cell r="T15">
            <v>11.507</v>
          </cell>
          <cell r="U15">
            <v>16.390999999999998</v>
          </cell>
          <cell r="V15">
            <v>0.24399999999999999</v>
          </cell>
          <cell r="W15">
            <v>0.22600000000000001</v>
          </cell>
          <cell r="X15">
            <v>0.223</v>
          </cell>
          <cell r="Y15">
            <v>0.17599999999999999</v>
          </cell>
          <cell r="Z15">
            <v>0.23599999999999999</v>
          </cell>
          <cell r="AA15">
            <v>2.0299999999999998</v>
          </cell>
          <cell r="AB15">
            <v>1.6220000000000001</v>
          </cell>
          <cell r="AC15">
            <v>2.488</v>
          </cell>
          <cell r="AD15">
            <v>1.9770000000000001</v>
          </cell>
          <cell r="AE15">
            <v>3.0670000000000002</v>
          </cell>
          <cell r="AF15">
            <v>0.26200000000000001</v>
          </cell>
          <cell r="AG15">
            <v>0.38200000000000001</v>
          </cell>
          <cell r="AH15">
            <v>0.14399999999999999</v>
          </cell>
          <cell r="AI15">
            <v>0.14599999999999999</v>
          </cell>
          <cell r="AJ15">
            <v>0.30399999999999999</v>
          </cell>
          <cell r="AK15">
            <v>7.3079999999999998</v>
          </cell>
          <cell r="AL15">
            <v>5.4409999999999998</v>
          </cell>
          <cell r="AM15">
            <v>6.3479999999999999</v>
          </cell>
          <cell r="AN15">
            <v>5.3170000000000002</v>
          </cell>
          <cell r="AO15">
            <v>7.2969999999999997</v>
          </cell>
          <cell r="AP15">
            <v>3.46</v>
          </cell>
          <cell r="AQ15">
            <v>6.8680000000000003</v>
          </cell>
          <cell r="AR15">
            <v>5.26</v>
          </cell>
          <cell r="AS15">
            <v>3.891</v>
          </cell>
          <cell r="AT15">
            <v>5.4870000000000001</v>
          </cell>
        </row>
        <row r="16">
          <cell r="A16" t="str">
            <v>POLAND WWMG</v>
          </cell>
          <cell r="B16">
            <v>1.98</v>
          </cell>
          <cell r="C16">
            <v>1.89</v>
          </cell>
          <cell r="D16">
            <v>3.4979</v>
          </cell>
          <cell r="E16">
            <v>2.3839999999999999</v>
          </cell>
          <cell r="F16">
            <v>2.4012310000000001</v>
          </cell>
          <cell r="G16">
            <v>0</v>
          </cell>
          <cell r="H16">
            <v>0.71099999999999985</v>
          </cell>
          <cell r="I16">
            <v>1.4284199999999996</v>
          </cell>
          <cell r="J16">
            <v>0.8819999999999999</v>
          </cell>
          <cell r="K16">
            <v>1.14002428764</v>
          </cell>
          <cell r="L16">
            <v>0</v>
          </cell>
          <cell r="M16">
            <v>0.37619047619047613</v>
          </cell>
          <cell r="N16">
            <v>0.4083650190114067</v>
          </cell>
          <cell r="O16">
            <v>0.36996644295302011</v>
          </cell>
          <cell r="P16">
            <v>0.47476660414595678</v>
          </cell>
          <cell r="Q16">
            <v>1.98</v>
          </cell>
          <cell r="R16">
            <v>1.179</v>
          </cell>
          <cell r="S16">
            <v>2.0694800000000004</v>
          </cell>
          <cell r="T16">
            <v>1.502</v>
          </cell>
          <cell r="U16">
            <v>1.2612067123600001</v>
          </cell>
          <cell r="V16">
            <v>0</v>
          </cell>
          <cell r="W16">
            <v>0.13200000000000001</v>
          </cell>
          <cell r="X16">
            <v>0.14249999999999999</v>
          </cell>
          <cell r="Y16">
            <v>9.0999999999999998E-2</v>
          </cell>
          <cell r="Z16">
            <v>3.5802759999999996E-2</v>
          </cell>
          <cell r="AA16">
            <v>0</v>
          </cell>
          <cell r="AB16">
            <v>0.114</v>
          </cell>
          <cell r="AC16">
            <v>0.53400000000000003</v>
          </cell>
          <cell r="AD16">
            <v>0.08</v>
          </cell>
          <cell r="AE16">
            <v>0.17196</v>
          </cell>
          <cell r="AF16">
            <v>0</v>
          </cell>
          <cell r="AG16">
            <v>0</v>
          </cell>
          <cell r="AH16">
            <v>0</v>
          </cell>
          <cell r="AI16">
            <v>0</v>
          </cell>
          <cell r="AJ16">
            <v>0</v>
          </cell>
          <cell r="AK16">
            <v>0</v>
          </cell>
          <cell r="AL16">
            <v>0.36699999999999999</v>
          </cell>
          <cell r="AM16">
            <v>0.60370000000000001</v>
          </cell>
          <cell r="AN16">
            <v>0.432</v>
          </cell>
          <cell r="AO16">
            <v>0.58906000000000003</v>
          </cell>
          <cell r="AP16">
            <v>1.98</v>
          </cell>
          <cell r="AQ16">
            <v>0.56599999999999995</v>
          </cell>
          <cell r="AR16">
            <v>0.7892800000000002</v>
          </cell>
          <cell r="AS16">
            <v>0.89900000000000002</v>
          </cell>
          <cell r="AT16">
            <v>0.46438395236000007</v>
          </cell>
        </row>
        <row r="17">
          <cell r="A17" t="str">
            <v>HUNGARY WWMG</v>
          </cell>
          <cell r="B17">
            <v>0</v>
          </cell>
          <cell r="C17">
            <v>0</v>
          </cell>
          <cell r="D17">
            <v>0</v>
          </cell>
          <cell r="E17">
            <v>0</v>
          </cell>
          <cell r="F17">
            <v>0</v>
          </cell>
          <cell r="G17">
            <v>0</v>
          </cell>
          <cell r="H17">
            <v>0</v>
          </cell>
          <cell r="I17">
            <v>0</v>
          </cell>
          <cell r="J17">
            <v>0</v>
          </cell>
          <cell r="K17">
            <v>0</v>
          </cell>
          <cell r="L17" t="e">
            <v>#DIV/0!</v>
          </cell>
          <cell r="M17" t="e">
            <v>#DIV/0!</v>
          </cell>
          <cell r="N17" t="e">
            <v>#DIV/0!</v>
          </cell>
          <cell r="O17" t="e">
            <v>#DIV/0!</v>
          </cell>
          <cell r="P17" t="e">
            <v>#DIV/0!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row>
        <row r="18">
          <cell r="A18" t="str">
            <v>CZECH &amp; SLOVAK WWMG</v>
          </cell>
          <cell r="B18">
            <v>6.4470000000000001</v>
          </cell>
          <cell r="C18">
            <v>7.1260000000000003</v>
          </cell>
          <cell r="D18">
            <v>7.7777055098591532</v>
          </cell>
          <cell r="E18">
            <v>5.5052486847025213</v>
          </cell>
          <cell r="F18">
            <v>4.2600000001699998</v>
          </cell>
          <cell r="G18">
            <v>0</v>
          </cell>
          <cell r="H18">
            <v>2.7908704502308508</v>
          </cell>
          <cell r="I18">
            <v>3.805631509481874</v>
          </cell>
          <cell r="J18">
            <v>3.2990269527654283</v>
          </cell>
          <cell r="K18">
            <v>2.6457644885609999</v>
          </cell>
          <cell r="L18">
            <v>0</v>
          </cell>
          <cell r="M18">
            <v>0.39164614794146096</v>
          </cell>
          <cell r="N18">
            <v>0.48930002616553042</v>
          </cell>
          <cell r="O18">
            <v>0.59925121310731355</v>
          </cell>
          <cell r="P18">
            <v>0.62107147616324365</v>
          </cell>
          <cell r="Q18">
            <v>6.4470000000000001</v>
          </cell>
          <cell r="R18">
            <v>4.3351295497691495</v>
          </cell>
          <cell r="S18">
            <v>3.9720740003772792</v>
          </cell>
          <cell r="T18">
            <v>2.2062217319370929</v>
          </cell>
          <cell r="U18">
            <v>1.6142355116089999</v>
          </cell>
          <cell r="V18">
            <v>0</v>
          </cell>
          <cell r="W18">
            <v>0.21486059806085525</v>
          </cell>
          <cell r="X18">
            <v>0.18367277941500607</v>
          </cell>
          <cell r="Y18">
            <v>0.11798976456207801</v>
          </cell>
          <cell r="Z18">
            <v>5.2131447992999999E-2</v>
          </cell>
          <cell r="AA18">
            <v>0</v>
          </cell>
          <cell r="AB18">
            <v>0.72754577378642893</v>
          </cell>
          <cell r="AC18">
            <v>0.61594242397078314</v>
          </cell>
          <cell r="AD18">
            <v>0.49262945135907238</v>
          </cell>
          <cell r="AE18">
            <v>0.28774926554411645</v>
          </cell>
          <cell r="AF18">
            <v>0</v>
          </cell>
          <cell r="AG18">
            <v>3.3161492783121777E-4</v>
          </cell>
          <cell r="AH18">
            <v>3.3802816901408399E-2</v>
          </cell>
          <cell r="AI18">
            <v>0</v>
          </cell>
          <cell r="AJ18">
            <v>0</v>
          </cell>
          <cell r="AK18">
            <v>0</v>
          </cell>
          <cell r="AL18">
            <v>0.68753430842047147</v>
          </cell>
          <cell r="AM18">
            <v>0.61906735779596345</v>
          </cell>
          <cell r="AN18">
            <v>0.64547909790192504</v>
          </cell>
          <cell r="AO18">
            <v>0.47553313661600005</v>
          </cell>
          <cell r="AP18">
            <v>6.4470000000000001</v>
          </cell>
          <cell r="AQ18">
            <v>2.7048572545735627</v>
          </cell>
          <cell r="AR18">
            <v>2.5195886222941191</v>
          </cell>
          <cell r="AS18">
            <v>0.95012341811401757</v>
          </cell>
          <cell r="AT18">
            <v>0.79882166145599998</v>
          </cell>
        </row>
        <row r="19">
          <cell r="A19" t="str">
            <v>RUSSIA WWMG</v>
          </cell>
          <cell r="B19">
            <v>0.71899999999999997</v>
          </cell>
          <cell r="C19">
            <v>0.13700000000000001</v>
          </cell>
          <cell r="D19">
            <v>0.23632762500000001</v>
          </cell>
          <cell r="E19">
            <v>0.26227467500000007</v>
          </cell>
          <cell r="F19">
            <v>0.21819959999999999</v>
          </cell>
          <cell r="G19">
            <v>0</v>
          </cell>
          <cell r="H19">
            <v>6.0000000000000012E-2</v>
          </cell>
          <cell r="I19">
            <v>9.8429310000000048E-2</v>
          </cell>
          <cell r="J19">
            <v>0.14300000000000004</v>
          </cell>
          <cell r="K19">
            <v>8.5824207039999989E-2</v>
          </cell>
          <cell r="L19">
            <v>0</v>
          </cell>
          <cell r="M19">
            <v>0.43795620437956212</v>
          </cell>
          <cell r="N19">
            <v>0.41649515159304817</v>
          </cell>
          <cell r="O19">
            <v>0.54522991973967749</v>
          </cell>
          <cell r="P19">
            <v>0.39332889262858406</v>
          </cell>
          <cell r="Q19">
            <v>0.71899999999999997</v>
          </cell>
          <cell r="R19">
            <v>7.6999999999999999E-2</v>
          </cell>
          <cell r="S19">
            <v>0.13789831499999997</v>
          </cell>
          <cell r="T19">
            <v>0.11927467500000002</v>
          </cell>
          <cell r="U19">
            <v>0.13237539296</v>
          </cell>
          <cell r="V19">
            <v>0</v>
          </cell>
          <cell r="W19">
            <v>1.9E-2</v>
          </cell>
          <cell r="X19">
            <v>1.2E-2</v>
          </cell>
          <cell r="Y19">
            <v>1.7999999999999999E-2</v>
          </cell>
          <cell r="Z19">
            <v>1.7103183152E-2</v>
          </cell>
          <cell r="AA19">
            <v>0</v>
          </cell>
          <cell r="AB19">
            <v>3.1E-2</v>
          </cell>
          <cell r="AC19">
            <v>2.1000000000000001E-2</v>
          </cell>
          <cell r="AD19">
            <v>2.7E-2</v>
          </cell>
          <cell r="AE19">
            <v>1.5322594727999999E-2</v>
          </cell>
          <cell r="AF19">
            <v>0</v>
          </cell>
          <cell r="AG19">
            <v>1E-3</v>
          </cell>
          <cell r="AH19">
            <v>1.2E-2</v>
          </cell>
          <cell r="AI19">
            <v>0</v>
          </cell>
          <cell r="AJ19">
            <v>0</v>
          </cell>
          <cell r="AK19">
            <v>0</v>
          </cell>
          <cell r="AL19">
            <v>1.7000000000000001E-2</v>
          </cell>
          <cell r="AM19">
            <v>3.5999999999999997E-2</v>
          </cell>
          <cell r="AN19">
            <v>3.6999999999999998E-2</v>
          </cell>
          <cell r="AO19">
            <v>3.9273781100000002E-2</v>
          </cell>
          <cell r="AP19">
            <v>0.71899999999999997</v>
          </cell>
          <cell r="AQ19">
            <v>8.9999999999999993E-3</v>
          </cell>
          <cell r="AR19">
            <v>5.6898315000000005E-2</v>
          </cell>
          <cell r="AS19">
            <v>3.7274675000000028E-2</v>
          </cell>
          <cell r="AT19">
            <v>6.0675833979999996E-2</v>
          </cell>
        </row>
        <row r="20">
          <cell r="A20" t="str">
            <v>SOUTHEAST EUROPE WWMG</v>
          </cell>
          <cell r="B20">
            <v>2.1999999999999999E-2</v>
          </cell>
          <cell r="C20">
            <v>0.09</v>
          </cell>
          <cell r="D20">
            <v>0.28299999999999997</v>
          </cell>
          <cell r="E20">
            <v>6.5000000000000002E-2</v>
          </cell>
          <cell r="F20">
            <v>9.9391500000000008E-2</v>
          </cell>
          <cell r="G20">
            <v>6.2040000000000006</v>
          </cell>
          <cell r="H20">
            <v>2.7999999999999997E-2</v>
          </cell>
          <cell r="I20">
            <v>8.6999999999999966E-2</v>
          </cell>
          <cell r="J20">
            <v>3.6000000000000004E-2</v>
          </cell>
          <cell r="K20">
            <v>3.2912474999999997E-2</v>
          </cell>
          <cell r="L20">
            <v>282.00000000000006</v>
          </cell>
          <cell r="M20">
            <v>0.31111111111111112</v>
          </cell>
          <cell r="N20">
            <v>0.30742049469964655</v>
          </cell>
          <cell r="O20">
            <v>0.55384615384615388</v>
          </cell>
          <cell r="P20">
            <v>0.33113973528923496</v>
          </cell>
          <cell r="Q20">
            <v>-6.1820000000000004</v>
          </cell>
          <cell r="R20">
            <v>6.2E-2</v>
          </cell>
          <cell r="S20">
            <v>0.19600000000000001</v>
          </cell>
          <cell r="T20">
            <v>2.9000000000000001E-2</v>
          </cell>
          <cell r="U20">
            <v>6.6479025000000011E-2</v>
          </cell>
          <cell r="V20">
            <v>1.623</v>
          </cell>
          <cell r="W20">
            <v>8.9999999999999993E-3</v>
          </cell>
          <cell r="X20">
            <v>1.4999999999999999E-2</v>
          </cell>
          <cell r="Y20">
            <v>1.1254543799060001E-2</v>
          </cell>
          <cell r="Z20">
            <v>8.9967106269999986E-3</v>
          </cell>
          <cell r="AA20">
            <v>1.9790000000000001</v>
          </cell>
          <cell r="AB20">
            <v>0</v>
          </cell>
          <cell r="AC20">
            <v>8.9999999999999993E-3</v>
          </cell>
          <cell r="AD20">
            <v>8.0000000000000002E-3</v>
          </cell>
          <cell r="AE20">
            <v>8.0000000000000002E-3</v>
          </cell>
          <cell r="AF20">
            <v>0</v>
          </cell>
          <cell r="AG20">
            <v>0</v>
          </cell>
          <cell r="AH20">
            <v>0</v>
          </cell>
          <cell r="AI20">
            <v>0</v>
          </cell>
          <cell r="AJ20">
            <v>0</v>
          </cell>
          <cell r="AK20">
            <v>1.524</v>
          </cell>
          <cell r="AL20">
            <v>0</v>
          </cell>
          <cell r="AM20">
            <v>1.4999999999999999E-2</v>
          </cell>
          <cell r="AN20">
            <v>1.2999999999999999E-2</v>
          </cell>
          <cell r="AO20">
            <v>8.9999999999999993E-3</v>
          </cell>
          <cell r="AP20">
            <v>-11.308</v>
          </cell>
          <cell r="AQ20">
            <v>5.2999999999999999E-2</v>
          </cell>
          <cell r="AR20">
            <v>0.157</v>
          </cell>
          <cell r="AS20">
            <v>-3.2545437990600021E-3</v>
          </cell>
          <cell r="AT20">
            <v>4.0482314373000004E-2</v>
          </cell>
        </row>
        <row r="21">
          <cell r="A21" t="str">
            <v>BALTIC STATES WWMG</v>
          </cell>
          <cell r="B21">
            <v>9.8000000000000004E-2</v>
          </cell>
          <cell r="C21">
            <v>0.109</v>
          </cell>
          <cell r="D21">
            <v>0.32707170000000002</v>
          </cell>
          <cell r="E21">
            <v>0.20399999999999999</v>
          </cell>
          <cell r="F21">
            <v>0.22470660000000001</v>
          </cell>
          <cell r="G21">
            <v>0</v>
          </cell>
          <cell r="H21">
            <v>9.0999999999999998E-2</v>
          </cell>
          <cell r="I21">
            <v>0.13499118800000001</v>
          </cell>
          <cell r="J21">
            <v>8.199999999999999E-2</v>
          </cell>
          <cell r="K21">
            <v>8.4928006E-2</v>
          </cell>
          <cell r="L21">
            <v>0</v>
          </cell>
          <cell r="M21">
            <v>0.83486238532110091</v>
          </cell>
          <cell r="N21">
            <v>0.41272659175342902</v>
          </cell>
          <cell r="O21">
            <v>0.40196078431372545</v>
          </cell>
          <cell r="P21">
            <v>0.37795065209477602</v>
          </cell>
          <cell r="Q21">
            <v>9.8000000000000004E-2</v>
          </cell>
          <cell r="R21">
            <v>1.7999999999999999E-2</v>
          </cell>
          <cell r="S21">
            <v>0.19208051200000001</v>
          </cell>
          <cell r="T21">
            <v>0.122</v>
          </cell>
          <cell r="U21">
            <v>0.13977859400000001</v>
          </cell>
          <cell r="V21">
            <v>0</v>
          </cell>
          <cell r="W21">
            <v>1.0999999999999999E-2</v>
          </cell>
          <cell r="X21">
            <v>1.9E-2</v>
          </cell>
          <cell r="Y21">
            <v>5.0000000000000001E-3</v>
          </cell>
          <cell r="Z21">
            <v>6.852713247999998E-3</v>
          </cell>
          <cell r="AA21">
            <v>0</v>
          </cell>
          <cell r="AB21">
            <v>0</v>
          </cell>
          <cell r="AC21">
            <v>3.2000000000000001E-2</v>
          </cell>
          <cell r="AD21">
            <v>0</v>
          </cell>
          <cell r="AE21">
            <v>2.7773469196000003E-2</v>
          </cell>
          <cell r="AF21">
            <v>0</v>
          </cell>
          <cell r="AG21">
            <v>0</v>
          </cell>
          <cell r="AH21">
            <v>0</v>
          </cell>
          <cell r="AI21">
            <v>0</v>
          </cell>
          <cell r="AJ21">
            <v>0</v>
          </cell>
          <cell r="AK21">
            <v>0</v>
          </cell>
          <cell r="AL21">
            <v>0</v>
          </cell>
          <cell r="AM21">
            <v>5.2999999999999999E-2</v>
          </cell>
          <cell r="AN21">
            <v>2E-3</v>
          </cell>
          <cell r="AO21">
            <v>5.6741319300000009E-2</v>
          </cell>
          <cell r="AP21">
            <v>9.8000000000000004E-2</v>
          </cell>
          <cell r="AQ21">
            <v>7.0000000000000001E-3</v>
          </cell>
          <cell r="AR21">
            <v>8.8080512E-2</v>
          </cell>
          <cell r="AS21">
            <v>0.115</v>
          </cell>
          <cell r="AT21">
            <v>4.8411092255999995E-2</v>
          </cell>
        </row>
        <row r="22">
          <cell r="A22" t="str">
            <v>ISRAEL WWMG</v>
          </cell>
          <cell r="B22">
            <v>7.6440000000000001</v>
          </cell>
          <cell r="C22">
            <v>16.928999999999998</v>
          </cell>
          <cell r="D22">
            <v>12.000062700000001</v>
          </cell>
          <cell r="E22">
            <v>13.018000000000001</v>
          </cell>
          <cell r="F22">
            <v>11.066617211299999</v>
          </cell>
          <cell r="G22">
            <v>0</v>
          </cell>
          <cell r="H22">
            <v>8.6339999999999986</v>
          </cell>
          <cell r="I22">
            <v>5.7294362364700007</v>
          </cell>
          <cell r="J22">
            <v>6.6620000000000008</v>
          </cell>
          <cell r="K22">
            <v>5.9277116998999997</v>
          </cell>
          <cell r="L22">
            <v>0</v>
          </cell>
          <cell r="M22">
            <v>0.51001240474924681</v>
          </cell>
          <cell r="N22">
            <v>0.4774505250268401</v>
          </cell>
          <cell r="O22">
            <v>0.51175295744353977</v>
          </cell>
          <cell r="P22">
            <v>0.53563899308338592</v>
          </cell>
          <cell r="Q22">
            <v>7.6440000000000001</v>
          </cell>
          <cell r="R22">
            <v>8.2949999999999999</v>
          </cell>
          <cell r="S22">
            <v>6.2706264635300002</v>
          </cell>
          <cell r="T22">
            <v>6.3559999999999999</v>
          </cell>
          <cell r="U22">
            <v>5.1389055113999991</v>
          </cell>
          <cell r="V22">
            <v>0</v>
          </cell>
          <cell r="W22">
            <v>1.6479999999999999</v>
          </cell>
          <cell r="X22">
            <v>0.83492229244541405</v>
          </cell>
          <cell r="Y22">
            <v>0.90100000000000002</v>
          </cell>
          <cell r="Z22">
            <v>0.5884502598700001</v>
          </cell>
          <cell r="AA22">
            <v>0</v>
          </cell>
          <cell r="AB22">
            <v>0.85299999999999998</v>
          </cell>
          <cell r="AC22">
            <v>0.879</v>
          </cell>
          <cell r="AD22">
            <v>0.83</v>
          </cell>
          <cell r="AE22">
            <v>0.48503582667599998</v>
          </cell>
          <cell r="AF22">
            <v>0</v>
          </cell>
          <cell r="AG22">
            <v>0</v>
          </cell>
          <cell r="AH22">
            <v>0</v>
          </cell>
          <cell r="AI22">
            <v>0</v>
          </cell>
          <cell r="AJ22">
            <v>0</v>
          </cell>
          <cell r="AK22">
            <v>0</v>
          </cell>
          <cell r="AL22">
            <v>0.52300000000000002</v>
          </cell>
          <cell r="AM22">
            <v>0.66483178619609284</v>
          </cell>
          <cell r="AN22">
            <v>0.86299999999999999</v>
          </cell>
          <cell r="AO22">
            <v>0.25809782232000006</v>
          </cell>
          <cell r="AP22">
            <v>7.6440000000000001</v>
          </cell>
          <cell r="AQ22">
            <v>5.2709999999999999</v>
          </cell>
          <cell r="AR22">
            <v>3.8918723848884933</v>
          </cell>
          <cell r="AS22">
            <v>3.762</v>
          </cell>
          <cell r="AT22">
            <v>3.8073216025340004</v>
          </cell>
        </row>
        <row r="23">
          <cell r="A23" t="str">
            <v>UK</v>
          </cell>
          <cell r="B23">
            <v>47.478000000000002</v>
          </cell>
          <cell r="C23">
            <v>56.984999999999999</v>
          </cell>
          <cell r="D23">
            <v>67.164000000000001</v>
          </cell>
          <cell r="E23">
            <v>61.571591773270704</v>
          </cell>
          <cell r="F23">
            <v>68.590317000000042</v>
          </cell>
          <cell r="G23">
            <v>9.1159999999999997</v>
          </cell>
          <cell r="H23">
            <v>10.942999999999998</v>
          </cell>
          <cell r="I23">
            <v>18.812000000000005</v>
          </cell>
          <cell r="J23">
            <v>18.225326062151453</v>
          </cell>
          <cell r="K23">
            <v>21.219643389787066</v>
          </cell>
          <cell r="L23">
            <v>0.19200471797464086</v>
          </cell>
          <cell r="M23">
            <v>0.19203299113801875</v>
          </cell>
          <cell r="N23">
            <v>0.28009052468584367</v>
          </cell>
          <cell r="O23">
            <v>0.2960021909010217</v>
          </cell>
          <cell r="P23">
            <v>0.30936791544186992</v>
          </cell>
          <cell r="Q23">
            <v>38.362000000000002</v>
          </cell>
          <cell r="R23">
            <v>46.042000000000002</v>
          </cell>
          <cell r="S23">
            <v>48.351999999999997</v>
          </cell>
          <cell r="T23">
            <v>43.346265711119251</v>
          </cell>
          <cell r="U23">
            <v>47.370673610212975</v>
          </cell>
          <cell r="V23">
            <v>0.38800000000000001</v>
          </cell>
          <cell r="W23">
            <v>0.317</v>
          </cell>
          <cell r="X23">
            <v>0.34200000000000003</v>
          </cell>
          <cell r="Y23">
            <v>0.21099999999999999</v>
          </cell>
          <cell r="Z23">
            <v>0.32086217368487741</v>
          </cell>
          <cell r="AA23">
            <v>7.524</v>
          </cell>
          <cell r="AB23">
            <v>6.923</v>
          </cell>
          <cell r="AC23">
            <v>7.9249999999999998</v>
          </cell>
          <cell r="AD23">
            <v>5.268508419972294</v>
          </cell>
          <cell r="AE23">
            <v>5.2809735000000009</v>
          </cell>
          <cell r="AF23">
            <v>0</v>
          </cell>
          <cell r="AG23">
            <v>0.40300000000000002</v>
          </cell>
          <cell r="AH23">
            <v>0</v>
          </cell>
          <cell r="AI23">
            <v>0.5835580269395847</v>
          </cell>
          <cell r="AJ23">
            <v>0.41402650000000002</v>
          </cell>
          <cell r="AK23">
            <v>16.128</v>
          </cell>
          <cell r="AL23">
            <v>22.152999999999999</v>
          </cell>
          <cell r="AM23">
            <v>22.218</v>
          </cell>
          <cell r="AN23">
            <v>22.620999999999999</v>
          </cell>
          <cell r="AO23">
            <v>23.80993709628061</v>
          </cell>
          <cell r="AP23">
            <v>14.321999999999999</v>
          </cell>
          <cell r="AQ23">
            <v>19.143999999999998</v>
          </cell>
          <cell r="AR23">
            <v>20.991</v>
          </cell>
          <cell r="AS23">
            <v>15.814199264207375</v>
          </cell>
          <cell r="AT23">
            <v>20.834811436528152</v>
          </cell>
        </row>
        <row r="24">
          <cell r="A24" t="str">
            <v>SWEDEN</v>
          </cell>
          <cell r="B24">
            <v>9.2479999999999993</v>
          </cell>
          <cell r="C24">
            <v>7.4089999999999998</v>
          </cell>
          <cell r="D24">
            <v>10.494999999999999</v>
          </cell>
          <cell r="E24">
            <v>8.0670000000000002</v>
          </cell>
          <cell r="F24">
            <v>12.22</v>
          </cell>
          <cell r="G24">
            <v>1.238999999999999</v>
          </cell>
          <cell r="H24">
            <v>2.2619999999999996</v>
          </cell>
          <cell r="I24">
            <v>3.9469999999999992</v>
          </cell>
          <cell r="J24">
            <v>1.798</v>
          </cell>
          <cell r="K24">
            <v>4.1980000000000004</v>
          </cell>
          <cell r="L24">
            <v>0.13397491349480958</v>
          </cell>
          <cell r="M24">
            <v>0.30530435956269397</v>
          </cell>
          <cell r="N24">
            <v>0.37608384945212003</v>
          </cell>
          <cell r="O24">
            <v>0.2228833519276063</v>
          </cell>
          <cell r="P24">
            <v>0.34353518821603929</v>
          </cell>
          <cell r="Q24">
            <v>8.0090000000000003</v>
          </cell>
          <cell r="R24">
            <v>5.1470000000000002</v>
          </cell>
          <cell r="S24">
            <v>6.548</v>
          </cell>
          <cell r="T24">
            <v>6.2690000000000001</v>
          </cell>
          <cell r="U24">
            <v>8.0220000000000002</v>
          </cell>
          <cell r="V24">
            <v>0.30299999999999999</v>
          </cell>
          <cell r="W24">
            <v>0.23499999999999999</v>
          </cell>
          <cell r="X24">
            <v>0.30399999999999999</v>
          </cell>
          <cell r="Y24">
            <v>7.1999999999999995E-2</v>
          </cell>
          <cell r="Z24">
            <v>0.39400000000000002</v>
          </cell>
          <cell r="AA24">
            <v>0.52500000000000002</v>
          </cell>
          <cell r="AB24">
            <v>0.28000000000000003</v>
          </cell>
          <cell r="AC24">
            <v>0.67300000000000004</v>
          </cell>
          <cell r="AD24">
            <v>0.98</v>
          </cell>
          <cell r="AE24">
            <v>0.91800000000000004</v>
          </cell>
          <cell r="AF24">
            <v>5.8999999999999997E-2</v>
          </cell>
          <cell r="AG24">
            <v>0.499</v>
          </cell>
          <cell r="AH24">
            <v>9.2999999999999999E-2</v>
          </cell>
          <cell r="AI24">
            <v>4.1000000000000002E-2</v>
          </cell>
          <cell r="AJ24">
            <v>0</v>
          </cell>
          <cell r="AK24">
            <v>1.603</v>
          </cell>
          <cell r="AL24">
            <v>1.677</v>
          </cell>
          <cell r="AM24">
            <v>2.4249999999999998</v>
          </cell>
          <cell r="AN24">
            <v>1.9059999999999999</v>
          </cell>
          <cell r="AO24">
            <v>1.74</v>
          </cell>
          <cell r="AP24">
            <v>5.5190000000000001</v>
          </cell>
          <cell r="AQ24">
            <v>2.456</v>
          </cell>
          <cell r="AR24">
            <v>3.0529999999999999</v>
          </cell>
          <cell r="AS24">
            <v>3.27</v>
          </cell>
          <cell r="AT24">
            <v>4.97</v>
          </cell>
        </row>
        <row r="25">
          <cell r="A25" t="str">
            <v>DENMARK</v>
          </cell>
          <cell r="B25">
            <v>1.8340000000000001</v>
          </cell>
          <cell r="C25">
            <v>2.927</v>
          </cell>
          <cell r="D25">
            <v>3.1259999999999999</v>
          </cell>
          <cell r="E25">
            <v>3.206</v>
          </cell>
          <cell r="F25">
            <v>3.5379999999999998</v>
          </cell>
          <cell r="G25">
            <v>0.50100000000000011</v>
          </cell>
          <cell r="H25">
            <v>0.50300000000000011</v>
          </cell>
          <cell r="I25">
            <v>1.1219999999999999</v>
          </cell>
          <cell r="J25">
            <v>0.53399999999999981</v>
          </cell>
          <cell r="K25">
            <v>1.5789999999999997</v>
          </cell>
          <cell r="L25">
            <v>0.27317339149400222</v>
          </cell>
          <cell r="M25">
            <v>0.17184830884865054</v>
          </cell>
          <cell r="N25">
            <v>0.35892514395393471</v>
          </cell>
          <cell r="O25">
            <v>0.16656269494697437</v>
          </cell>
          <cell r="P25">
            <v>0.44629734313171276</v>
          </cell>
          <cell r="Q25">
            <v>1.333</v>
          </cell>
          <cell r="R25">
            <v>2.4239999999999999</v>
          </cell>
          <cell r="S25">
            <v>2.004</v>
          </cell>
          <cell r="T25">
            <v>2.6720000000000002</v>
          </cell>
          <cell r="U25">
            <v>1.9590000000000001</v>
          </cell>
          <cell r="V25">
            <v>0.06</v>
          </cell>
          <cell r="W25">
            <v>5.6000000000000001E-2</v>
          </cell>
          <cell r="X25">
            <v>7.0999999999999994E-2</v>
          </cell>
          <cell r="Y25">
            <v>2.3E-2</v>
          </cell>
          <cell r="Z25">
            <v>6.3E-2</v>
          </cell>
          <cell r="AA25">
            <v>0.59899999999999998</v>
          </cell>
          <cell r="AB25">
            <v>0.45</v>
          </cell>
          <cell r="AC25">
            <v>0.62</v>
          </cell>
          <cell r="AD25">
            <v>0.66500000000000004</v>
          </cell>
          <cell r="AE25">
            <v>0.54300000000000004</v>
          </cell>
          <cell r="AF25">
            <v>0</v>
          </cell>
          <cell r="AG25">
            <v>0</v>
          </cell>
          <cell r="AH25">
            <v>0</v>
          </cell>
          <cell r="AI25">
            <v>0.03</v>
          </cell>
          <cell r="AJ25">
            <v>0</v>
          </cell>
          <cell r="AK25">
            <v>0.91100000000000003</v>
          </cell>
          <cell r="AL25">
            <v>1.161</v>
          </cell>
          <cell r="AM25">
            <v>1.431</v>
          </cell>
          <cell r="AN25">
            <v>1.276</v>
          </cell>
          <cell r="AO25">
            <v>1.32</v>
          </cell>
          <cell r="AP25">
            <v>-0.23699999999999999</v>
          </cell>
          <cell r="AQ25">
            <v>0.75700000000000001</v>
          </cell>
          <cell r="AR25">
            <v>-0.11799999999999999</v>
          </cell>
          <cell r="AS25">
            <v>0.67800000000000005</v>
          </cell>
          <cell r="AT25">
            <v>3.3000000000000002E-2</v>
          </cell>
        </row>
        <row r="26">
          <cell r="A26" t="str">
            <v>FINLAND</v>
          </cell>
          <cell r="B26">
            <v>2.0720000000000001</v>
          </cell>
          <cell r="C26">
            <v>2.59</v>
          </cell>
          <cell r="D26">
            <v>3.4279999999999999</v>
          </cell>
          <cell r="E26">
            <v>3.3719999999999999</v>
          </cell>
          <cell r="F26">
            <v>5.0730000000000004</v>
          </cell>
          <cell r="G26">
            <v>0.34499999999999997</v>
          </cell>
          <cell r="H26">
            <v>1.0109999999999999</v>
          </cell>
          <cell r="I26">
            <v>1</v>
          </cell>
          <cell r="J26">
            <v>0.67599999999999971</v>
          </cell>
          <cell r="K26">
            <v>1.6770000000000005</v>
          </cell>
          <cell r="L26">
            <v>0.16650579150579148</v>
          </cell>
          <cell r="M26">
            <v>0.39034749034749033</v>
          </cell>
          <cell r="N26">
            <v>0.29171528588098017</v>
          </cell>
          <cell r="O26">
            <v>0.20047449584816124</v>
          </cell>
          <cell r="P26">
            <v>0.33057362507392085</v>
          </cell>
          <cell r="Q26">
            <v>1.7270000000000001</v>
          </cell>
          <cell r="R26">
            <v>1.579</v>
          </cell>
          <cell r="S26">
            <v>2.4279999999999999</v>
          </cell>
          <cell r="T26">
            <v>2.6960000000000002</v>
          </cell>
          <cell r="U26">
            <v>3.3959999999999999</v>
          </cell>
          <cell r="V26">
            <v>0.115</v>
          </cell>
          <cell r="W26">
            <v>0.121</v>
          </cell>
          <cell r="X26">
            <v>0.155</v>
          </cell>
          <cell r="Y26">
            <v>7.1999999999999995E-2</v>
          </cell>
          <cell r="Z26">
            <v>0.223</v>
          </cell>
          <cell r="AA26">
            <v>0.27600000000000002</v>
          </cell>
          <cell r="AB26">
            <v>0.23499999999999999</v>
          </cell>
          <cell r="AC26">
            <v>0.3</v>
          </cell>
          <cell r="AD26">
            <v>0.25700000000000001</v>
          </cell>
          <cell r="AE26">
            <v>0.33800000000000002</v>
          </cell>
          <cell r="AF26">
            <v>7.0000000000000001E-3</v>
          </cell>
          <cell r="AG26">
            <v>0.04</v>
          </cell>
          <cell r="AH26">
            <v>7.8E-2</v>
          </cell>
          <cell r="AI26">
            <v>0.04</v>
          </cell>
          <cell r="AJ26">
            <v>4.8000000000000001E-2</v>
          </cell>
          <cell r="AK26">
            <v>1.0169999999999999</v>
          </cell>
          <cell r="AL26">
            <v>1.175</v>
          </cell>
          <cell r="AM26">
            <v>1.3160000000000001</v>
          </cell>
          <cell r="AN26">
            <v>1.486</v>
          </cell>
          <cell r="AO26">
            <v>1.4039999999999999</v>
          </cell>
          <cell r="AP26">
            <v>0.312</v>
          </cell>
          <cell r="AQ26">
            <v>8.0000000000000002E-3</v>
          </cell>
          <cell r="AR26">
            <v>0.57899999999999996</v>
          </cell>
          <cell r="AS26">
            <v>0.84099999999999997</v>
          </cell>
          <cell r="AT26">
            <v>1.383</v>
          </cell>
        </row>
        <row r="27">
          <cell r="A27" t="str">
            <v>NORWAY</v>
          </cell>
          <cell r="B27">
            <v>4.734</v>
          </cell>
          <cell r="C27">
            <v>6.1609999999999996</v>
          </cell>
          <cell r="D27">
            <v>8.0640000000000001</v>
          </cell>
          <cell r="E27">
            <v>6.024</v>
          </cell>
          <cell r="F27">
            <v>7.6849999999999996</v>
          </cell>
          <cell r="G27">
            <v>1.137</v>
          </cell>
          <cell r="H27">
            <v>2.5339999999999998</v>
          </cell>
          <cell r="I27">
            <v>3.1790000000000003</v>
          </cell>
          <cell r="J27">
            <v>1.532</v>
          </cell>
          <cell r="K27">
            <v>3.3819999999999997</v>
          </cell>
          <cell r="L27">
            <v>0.24017743979721165</v>
          </cell>
          <cell r="M27">
            <v>0.41129686739165722</v>
          </cell>
          <cell r="N27">
            <v>0.39422123015873017</v>
          </cell>
          <cell r="O27">
            <v>0.25431606905710491</v>
          </cell>
          <cell r="P27">
            <v>0.44007807417046191</v>
          </cell>
          <cell r="Q27">
            <v>3.597</v>
          </cell>
          <cell r="R27">
            <v>3.6269999999999998</v>
          </cell>
          <cell r="S27">
            <v>4.8849999999999998</v>
          </cell>
          <cell r="T27">
            <v>4.492</v>
          </cell>
          <cell r="U27">
            <v>4.3029999999999999</v>
          </cell>
          <cell r="V27">
            <v>1.4999999999999999E-2</v>
          </cell>
          <cell r="W27">
            <v>2.3E-2</v>
          </cell>
          <cell r="X27">
            <v>0.04</v>
          </cell>
          <cell r="Y27">
            <v>1.2E-2</v>
          </cell>
          <cell r="Z27">
            <v>3.7999999999999999E-2</v>
          </cell>
          <cell r="AA27">
            <v>0.97499999999999998</v>
          </cell>
          <cell r="AB27">
            <v>0.67500000000000004</v>
          </cell>
          <cell r="AC27">
            <v>0.66400000000000003</v>
          </cell>
          <cell r="AD27">
            <v>0.35599999999999998</v>
          </cell>
          <cell r="AE27">
            <v>0.47</v>
          </cell>
          <cell r="AF27">
            <v>3.0000000000000001E-3</v>
          </cell>
          <cell r="AG27">
            <v>8.1000000000000003E-2</v>
          </cell>
          <cell r="AH27">
            <v>0</v>
          </cell>
          <cell r="AI27">
            <v>0</v>
          </cell>
          <cell r="AJ27">
            <v>0</v>
          </cell>
          <cell r="AK27">
            <v>1.4079999999999999</v>
          </cell>
          <cell r="AL27">
            <v>1.57</v>
          </cell>
          <cell r="AM27">
            <v>1.97</v>
          </cell>
          <cell r="AN27">
            <v>1.6359999999999999</v>
          </cell>
          <cell r="AO27">
            <v>1.476</v>
          </cell>
          <cell r="AP27">
            <v>1.196</v>
          </cell>
          <cell r="AQ27">
            <v>1.278</v>
          </cell>
          <cell r="AR27">
            <v>2.2109999999999999</v>
          </cell>
          <cell r="AS27">
            <v>2.488</v>
          </cell>
          <cell r="AT27">
            <v>2.319</v>
          </cell>
        </row>
        <row r="28">
          <cell r="A28" t="str">
            <v>ICELAND</v>
          </cell>
          <cell r="B28">
            <v>0.188</v>
          </cell>
          <cell r="C28">
            <v>7.8E-2</v>
          </cell>
          <cell r="D28">
            <v>0.12</v>
          </cell>
          <cell r="E28">
            <v>0.105</v>
          </cell>
          <cell r="F28">
            <v>0.122</v>
          </cell>
          <cell r="G28">
            <v>2.6999999999999996E-2</v>
          </cell>
          <cell r="H28">
            <v>5.2000000000000005E-2</v>
          </cell>
          <cell r="I28">
            <v>6.0999999999999999E-2</v>
          </cell>
          <cell r="J28">
            <v>2.0999999999999991E-2</v>
          </cell>
          <cell r="K28">
            <v>0.127</v>
          </cell>
          <cell r="L28">
            <v>0.14361702127659573</v>
          </cell>
          <cell r="M28">
            <v>0.66666666666666674</v>
          </cell>
          <cell r="N28">
            <v>0.5083333333333333</v>
          </cell>
          <cell r="O28">
            <v>0.19999999999999993</v>
          </cell>
          <cell r="P28">
            <v>1.040983606557377</v>
          </cell>
          <cell r="Q28">
            <v>0.161</v>
          </cell>
          <cell r="R28">
            <v>2.5999999999999999E-2</v>
          </cell>
          <cell r="S28">
            <v>5.8999999999999997E-2</v>
          </cell>
          <cell r="T28">
            <v>8.4000000000000005E-2</v>
          </cell>
          <cell r="U28">
            <v>-5.0000000000000001E-3</v>
          </cell>
          <cell r="V28">
            <v>0</v>
          </cell>
          <cell r="W28">
            <v>0</v>
          </cell>
          <cell r="X28">
            <v>0</v>
          </cell>
          <cell r="Y28">
            <v>0</v>
          </cell>
          <cell r="Z28">
            <v>0</v>
          </cell>
          <cell r="AA28">
            <v>0</v>
          </cell>
          <cell r="AB28">
            <v>0</v>
          </cell>
          <cell r="AC28">
            <v>1.7000000000000001E-2</v>
          </cell>
          <cell r="AD28">
            <v>2E-3</v>
          </cell>
          <cell r="AE28">
            <v>0</v>
          </cell>
          <cell r="AF28">
            <v>0</v>
          </cell>
          <cell r="AG28">
            <v>0</v>
          </cell>
          <cell r="AH28">
            <v>0</v>
          </cell>
          <cell r="AI28">
            <v>0</v>
          </cell>
          <cell r="AJ28">
            <v>0</v>
          </cell>
          <cell r="AK28">
            <v>0</v>
          </cell>
          <cell r="AL28">
            <v>0</v>
          </cell>
          <cell r="AM28">
            <v>1.2E-2</v>
          </cell>
          <cell r="AN28">
            <v>6.0000000000000001E-3</v>
          </cell>
          <cell r="AO28">
            <v>1.2E-2</v>
          </cell>
          <cell r="AP28">
            <v>0.161</v>
          </cell>
          <cell r="AQ28">
            <v>2.5999999999999999E-2</v>
          </cell>
          <cell r="AR28">
            <v>0.03</v>
          </cell>
          <cell r="AS28">
            <v>7.5999999999999998E-2</v>
          </cell>
          <cell r="AT28">
            <v>-1.7000000000000001E-2</v>
          </cell>
        </row>
        <row r="29">
          <cell r="A29" t="str">
            <v>TOTAL BELGIUM</v>
          </cell>
          <cell r="B29">
            <v>15.042</v>
          </cell>
          <cell r="C29">
            <v>17.911999999999999</v>
          </cell>
          <cell r="D29">
            <v>17.881</v>
          </cell>
          <cell r="E29">
            <v>20.760999999999999</v>
          </cell>
          <cell r="F29">
            <v>21.622</v>
          </cell>
          <cell r="G29">
            <v>3.4599999999999991</v>
          </cell>
          <cell r="H29">
            <v>4.3979999999999997</v>
          </cell>
          <cell r="I29">
            <v>6.0400000000000009</v>
          </cell>
          <cell r="J29">
            <v>8.1069999999999993</v>
          </cell>
          <cell r="K29">
            <v>9.4849999999999994</v>
          </cell>
          <cell r="L29">
            <v>0.23002260337721042</v>
          </cell>
          <cell r="M29">
            <v>0.24553372041089772</v>
          </cell>
          <cell r="N29">
            <v>0.337788714277725</v>
          </cell>
          <cell r="O29">
            <v>0.39049178748615188</v>
          </cell>
          <cell r="P29">
            <v>0.43867357321246875</v>
          </cell>
          <cell r="Q29">
            <v>11.582000000000001</v>
          </cell>
          <cell r="R29">
            <v>13.513999999999999</v>
          </cell>
          <cell r="S29">
            <v>11.840999999999999</v>
          </cell>
          <cell r="T29">
            <v>12.654</v>
          </cell>
          <cell r="U29">
            <v>12.137</v>
          </cell>
          <cell r="V29">
            <v>8.0000000000000002E-3</v>
          </cell>
          <cell r="W29">
            <v>1.6E-2</v>
          </cell>
          <cell r="X29">
            <v>1.6E-2</v>
          </cell>
          <cell r="Y29">
            <v>2.1999999999999999E-2</v>
          </cell>
          <cell r="Z29">
            <v>2.3E-2</v>
          </cell>
          <cell r="AA29">
            <v>1.288</v>
          </cell>
          <cell r="AB29">
            <v>1.508</v>
          </cell>
          <cell r="AC29">
            <v>0.999</v>
          </cell>
          <cell r="AD29">
            <v>0.78800000000000003</v>
          </cell>
          <cell r="AE29">
            <v>1.137</v>
          </cell>
          <cell r="AF29">
            <v>0.20200000000000001</v>
          </cell>
          <cell r="AG29">
            <v>9.7000000000000003E-2</v>
          </cell>
          <cell r="AH29">
            <v>0.45900000000000002</v>
          </cell>
          <cell r="AI29">
            <v>0.74399999999999999</v>
          </cell>
          <cell r="AJ29">
            <v>0.498</v>
          </cell>
          <cell r="AK29">
            <v>2.944</v>
          </cell>
          <cell r="AL29">
            <v>3.2029999999999998</v>
          </cell>
          <cell r="AM29">
            <v>2.8079999999999998</v>
          </cell>
          <cell r="AN29">
            <v>2.8029999999999999</v>
          </cell>
          <cell r="AO29">
            <v>3.9049999999999998</v>
          </cell>
          <cell r="AP29">
            <v>7.14</v>
          </cell>
          <cell r="AQ29">
            <v>8.69</v>
          </cell>
          <cell r="AR29">
            <v>7.5590000000000002</v>
          </cell>
          <cell r="AS29">
            <v>8.2970000000000006</v>
          </cell>
          <cell r="AT29">
            <v>6.5739999999999998</v>
          </cell>
        </row>
        <row r="30">
          <cell r="A30" t="str">
            <v>NETHERLANDS</v>
          </cell>
          <cell r="B30">
            <v>21.277999999999999</v>
          </cell>
          <cell r="C30">
            <v>23.099</v>
          </cell>
          <cell r="D30">
            <v>24.946000000000002</v>
          </cell>
          <cell r="E30">
            <v>24.559000000000001</v>
          </cell>
          <cell r="F30">
            <v>29.631</v>
          </cell>
          <cell r="G30">
            <v>5.4209999999999994</v>
          </cell>
          <cell r="H30">
            <v>7.3420000000000005</v>
          </cell>
          <cell r="I30">
            <v>9.2540000000000013</v>
          </cell>
          <cell r="J30">
            <v>10.507000000000001</v>
          </cell>
          <cell r="K30">
            <v>12.911000000000001</v>
          </cell>
          <cell r="L30">
            <v>0.25477018516777894</v>
          </cell>
          <cell r="M30">
            <v>0.31784925754361665</v>
          </cell>
          <cell r="N30">
            <v>0.37096127635693099</v>
          </cell>
          <cell r="O30">
            <v>0.42782686591473601</v>
          </cell>
          <cell r="P30">
            <v>0.43572609766798293</v>
          </cell>
          <cell r="Q30">
            <v>15.856999999999999</v>
          </cell>
          <cell r="R30">
            <v>15.757</v>
          </cell>
          <cell r="S30">
            <v>15.692</v>
          </cell>
          <cell r="T30">
            <v>14.052</v>
          </cell>
          <cell r="U30">
            <v>16.72</v>
          </cell>
          <cell r="V30">
            <v>0.19600000000000001</v>
          </cell>
          <cell r="W30">
            <v>0.17599999999999999</v>
          </cell>
          <cell r="X30">
            <v>0.26300000000000001</v>
          </cell>
          <cell r="Y30">
            <v>0.152</v>
          </cell>
          <cell r="Z30">
            <v>0.246</v>
          </cell>
          <cell r="AA30">
            <v>1.4119999999999999</v>
          </cell>
          <cell r="AB30">
            <v>1.415</v>
          </cell>
          <cell r="AC30">
            <v>1.248</v>
          </cell>
          <cell r="AD30">
            <v>1.4990000000000001</v>
          </cell>
          <cell r="AE30">
            <v>1.17</v>
          </cell>
          <cell r="AF30">
            <v>0.66300000000000003</v>
          </cell>
          <cell r="AG30">
            <v>1.327</v>
          </cell>
          <cell r="AH30">
            <v>0.75600000000000001</v>
          </cell>
          <cell r="AI30">
            <v>0.505</v>
          </cell>
          <cell r="AJ30">
            <v>0.40500000000000003</v>
          </cell>
          <cell r="AK30">
            <v>1.3169999999999999</v>
          </cell>
          <cell r="AL30">
            <v>2.2679999999999998</v>
          </cell>
          <cell r="AM30">
            <v>2.298</v>
          </cell>
          <cell r="AN30">
            <v>2.2250000000000001</v>
          </cell>
          <cell r="AO30">
            <v>2.145</v>
          </cell>
          <cell r="AP30">
            <v>12.269</v>
          </cell>
          <cell r="AQ30">
            <v>10.571</v>
          </cell>
          <cell r="AR30">
            <v>11.127000000000001</v>
          </cell>
          <cell r="AS30">
            <v>9.6709999999999994</v>
          </cell>
          <cell r="AT30">
            <v>12.754</v>
          </cell>
        </row>
        <row r="31">
          <cell r="A31" t="str">
            <v>IRELAND</v>
          </cell>
          <cell r="B31">
            <v>8.35</v>
          </cell>
          <cell r="C31">
            <v>10.346</v>
          </cell>
          <cell r="D31">
            <v>12.941000000000001</v>
          </cell>
          <cell r="E31">
            <v>11.754</v>
          </cell>
          <cell r="F31">
            <v>14.159000000000001</v>
          </cell>
          <cell r="G31">
            <v>1.7709999999999999</v>
          </cell>
          <cell r="H31">
            <v>2.1289999999999996</v>
          </cell>
          <cell r="I31">
            <v>3.1180000000000003</v>
          </cell>
          <cell r="J31">
            <v>3.266</v>
          </cell>
          <cell r="K31">
            <v>3.8890000000000011</v>
          </cell>
          <cell r="L31">
            <v>0.21209580838323353</v>
          </cell>
          <cell r="M31">
            <v>0.20578001159868545</v>
          </cell>
          <cell r="N31">
            <v>0.24093964917703425</v>
          </cell>
          <cell r="O31">
            <v>0.2778628551982304</v>
          </cell>
          <cell r="P31">
            <v>0.27466628999223114</v>
          </cell>
          <cell r="Q31">
            <v>6.5789999999999997</v>
          </cell>
          <cell r="R31">
            <v>8.2170000000000005</v>
          </cell>
          <cell r="S31">
            <v>9.8230000000000004</v>
          </cell>
          <cell r="T31">
            <v>8.4879999999999995</v>
          </cell>
          <cell r="U31">
            <v>10.27</v>
          </cell>
          <cell r="V31">
            <v>0</v>
          </cell>
          <cell r="W31">
            <v>-2.5000000000000001E-2</v>
          </cell>
          <cell r="X31">
            <v>4.0000000000000001E-3</v>
          </cell>
          <cell r="Y31">
            <v>0</v>
          </cell>
          <cell r="Z31">
            <v>0</v>
          </cell>
          <cell r="AA31">
            <v>0.66100000000000003</v>
          </cell>
          <cell r="AB31">
            <v>0.96199999999999997</v>
          </cell>
          <cell r="AC31">
            <v>1.0620000000000001</v>
          </cell>
          <cell r="AD31">
            <v>0.89500000000000002</v>
          </cell>
          <cell r="AE31">
            <v>1.1200000000000001</v>
          </cell>
          <cell r="AF31">
            <v>0</v>
          </cell>
          <cell r="AG31">
            <v>2E-3</v>
          </cell>
          <cell r="AH31">
            <v>0</v>
          </cell>
          <cell r="AI31">
            <v>0</v>
          </cell>
          <cell r="AJ31">
            <v>0</v>
          </cell>
          <cell r="AK31">
            <v>0.68400000000000005</v>
          </cell>
          <cell r="AL31">
            <v>0.93500000000000005</v>
          </cell>
          <cell r="AM31">
            <v>1.1259999999999999</v>
          </cell>
          <cell r="AN31">
            <v>1.0269999999999999</v>
          </cell>
          <cell r="AO31">
            <v>1.3740000000000001</v>
          </cell>
          <cell r="AP31">
            <v>5.234</v>
          </cell>
          <cell r="AQ31">
            <v>6.343</v>
          </cell>
          <cell r="AR31">
            <v>7.6310000000000002</v>
          </cell>
          <cell r="AS31">
            <v>6.5659999999999998</v>
          </cell>
          <cell r="AT31">
            <v>7.7759999999999998</v>
          </cell>
        </row>
        <row r="32">
          <cell r="A32" t="str">
            <v>Spain</v>
          </cell>
          <cell r="B32">
            <v>26.314</v>
          </cell>
          <cell r="C32">
            <v>33.503999999999998</v>
          </cell>
          <cell r="D32">
            <v>36.809907319145942</v>
          </cell>
          <cell r="E32">
            <v>35.946041556386824</v>
          </cell>
          <cell r="F32">
            <v>40.644355989702994</v>
          </cell>
          <cell r="G32">
            <v>11.44460015975349</v>
          </cell>
          <cell r="H32">
            <v>12.959240870553909</v>
          </cell>
          <cell r="I32">
            <v>17.479650760000059</v>
          </cell>
          <cell r="J32">
            <v>18.885466824141727</v>
          </cell>
          <cell r="K32">
            <v>21.103405978000037</v>
          </cell>
          <cell r="L32">
            <v>0.43492438092853575</v>
          </cell>
          <cell r="M32">
            <v>0.38679682636562529</v>
          </cell>
          <cell r="N32">
            <v>0.47486266695673979</v>
          </cell>
          <cell r="O32">
            <v>0.52538376985173751</v>
          </cell>
          <cell r="P32">
            <v>0.51922106930040812</v>
          </cell>
          <cell r="Q32">
            <v>14.86939984024651</v>
          </cell>
          <cell r="R32">
            <v>20.544759129446089</v>
          </cell>
          <cell r="S32">
            <v>19.330256559145884</v>
          </cell>
          <cell r="T32">
            <v>17.060574732245097</v>
          </cell>
          <cell r="U32">
            <v>19.540950011702957</v>
          </cell>
          <cell r="V32">
            <v>8.0154762098889942E-2</v>
          </cell>
          <cell r="W32">
            <v>6.9327218373392091E-2</v>
          </cell>
          <cell r="X32">
            <v>9.1114348577304563E-2</v>
          </cell>
          <cell r="Y32">
            <v>7.4680134223996456E-2</v>
          </cell>
          <cell r="Z32">
            <v>9.3564353741663386E-2</v>
          </cell>
          <cell r="AA32">
            <v>2.7543649602679996</v>
          </cell>
          <cell r="AB32">
            <v>2.1944012788502141</v>
          </cell>
          <cell r="AC32">
            <v>1.854416906476867</v>
          </cell>
          <cell r="AD32">
            <v>1.8285487073089601</v>
          </cell>
          <cell r="AE32">
            <v>1.9024437152164255</v>
          </cell>
          <cell r="AF32">
            <v>0.1621167108249999</v>
          </cell>
          <cell r="AG32">
            <v>0.15245433400000002</v>
          </cell>
          <cell r="AH32">
            <v>0.14073115496603039</v>
          </cell>
          <cell r="AI32">
            <v>0.10879785452300002</v>
          </cell>
          <cell r="AJ32">
            <v>8.3931340377195268E-2</v>
          </cell>
          <cell r="AK32">
            <v>6.9994407345214986</v>
          </cell>
          <cell r="AL32">
            <v>7.7227252773805901</v>
          </cell>
          <cell r="AM32">
            <v>18.488269685697571</v>
          </cell>
          <cell r="AN32">
            <v>8.911807663707064</v>
          </cell>
          <cell r="AO32">
            <v>9.3344088331592516</v>
          </cell>
          <cell r="AP32">
            <v>4.8733226725331207</v>
          </cell>
          <cell r="AQ32">
            <v>10.40585102084189</v>
          </cell>
          <cell r="AR32">
            <v>-1.2442755365718914</v>
          </cell>
          <cell r="AS32">
            <v>6.1367403724820777</v>
          </cell>
          <cell r="AT32">
            <v>8.1266017692084223</v>
          </cell>
        </row>
        <row r="33">
          <cell r="A33" t="str">
            <v>TOTAL PORTUGAL</v>
          </cell>
          <cell r="B33">
            <v>8.7889999999999997</v>
          </cell>
          <cell r="C33">
            <v>10.227</v>
          </cell>
          <cell r="D33">
            <v>11.521000000000001</v>
          </cell>
          <cell r="E33">
            <v>10.786</v>
          </cell>
          <cell r="F33">
            <v>11.989000000000001</v>
          </cell>
          <cell r="G33">
            <v>2.4079999999999995</v>
          </cell>
          <cell r="H33">
            <v>2.7830000000000004</v>
          </cell>
          <cell r="I33">
            <v>3.596000000000001</v>
          </cell>
          <cell r="J33">
            <v>4.0829999999999993</v>
          </cell>
          <cell r="K33">
            <v>4.4360000000000008</v>
          </cell>
          <cell r="L33">
            <v>0.27397883718284216</v>
          </cell>
          <cell r="M33">
            <v>0.27212281216387996</v>
          </cell>
          <cell r="N33">
            <v>0.3121256835344155</v>
          </cell>
          <cell r="O33">
            <v>0.37854626367513439</v>
          </cell>
          <cell r="P33">
            <v>0.37000583868546172</v>
          </cell>
          <cell r="Q33">
            <v>6.3810000000000002</v>
          </cell>
          <cell r="R33">
            <v>7.444</v>
          </cell>
          <cell r="S33">
            <v>7.9249999999999998</v>
          </cell>
          <cell r="T33">
            <v>6.7030000000000003</v>
          </cell>
          <cell r="U33">
            <v>7.5529999999999999</v>
          </cell>
          <cell r="V33">
            <v>0</v>
          </cell>
          <cell r="W33">
            <v>1.7000000000000001E-2</v>
          </cell>
          <cell r="X33">
            <v>2.5000000000000001E-2</v>
          </cell>
          <cell r="Y33">
            <v>1.2E-2</v>
          </cell>
          <cell r="Z33">
            <v>2.4E-2</v>
          </cell>
          <cell r="AA33">
            <v>0.874</v>
          </cell>
          <cell r="AB33">
            <v>1.073</v>
          </cell>
          <cell r="AC33">
            <v>1.06</v>
          </cell>
          <cell r="AD33">
            <v>0.81499999999999995</v>
          </cell>
          <cell r="AE33">
            <v>0.88300000000000001</v>
          </cell>
          <cell r="AF33">
            <v>0.04</v>
          </cell>
          <cell r="AG33">
            <v>2.1999999999999999E-2</v>
          </cell>
          <cell r="AH33">
            <v>5.3999999999999999E-2</v>
          </cell>
          <cell r="AI33">
            <v>0.107</v>
          </cell>
          <cell r="AJ33">
            <v>6.4000000000000001E-2</v>
          </cell>
          <cell r="AK33">
            <v>1.7270000000000001</v>
          </cell>
          <cell r="AL33">
            <v>1.7949999999999999</v>
          </cell>
          <cell r="AM33">
            <v>1.5169999999999999</v>
          </cell>
          <cell r="AN33">
            <v>1.694</v>
          </cell>
          <cell r="AO33">
            <v>1.107</v>
          </cell>
          <cell r="AP33">
            <v>3.74</v>
          </cell>
          <cell r="AQ33">
            <v>4.5369999999999999</v>
          </cell>
          <cell r="AR33">
            <v>5.2690000000000001</v>
          </cell>
          <cell r="AS33">
            <v>4.0750000000000002</v>
          </cell>
          <cell r="AT33">
            <v>5.4749999999999996</v>
          </cell>
        </row>
        <row r="34">
          <cell r="A34" t="str">
            <v>TOTAL GREECE</v>
          </cell>
          <cell r="B34">
            <v>2.246</v>
          </cell>
          <cell r="C34">
            <v>5.1159999999999997</v>
          </cell>
          <cell r="D34">
            <v>6.2480000000000002</v>
          </cell>
          <cell r="E34">
            <v>7.3150000000000004</v>
          </cell>
          <cell r="F34">
            <v>9.8390000000000004</v>
          </cell>
          <cell r="G34">
            <v>0.90999999999999992</v>
          </cell>
          <cell r="H34">
            <v>1.9189999999999996</v>
          </cell>
          <cell r="I34">
            <v>3.0150000000000001</v>
          </cell>
          <cell r="J34">
            <v>3.6240000000000006</v>
          </cell>
          <cell r="K34">
            <v>4.9880000000000004</v>
          </cell>
          <cell r="L34">
            <v>0.40516473731077468</v>
          </cell>
          <cell r="M34">
            <v>0.37509773260359652</v>
          </cell>
          <cell r="N34">
            <v>0.48255441741357236</v>
          </cell>
          <cell r="O34">
            <v>0.49542036910457971</v>
          </cell>
          <cell r="P34">
            <v>0.5069620896432564</v>
          </cell>
          <cell r="Q34">
            <v>1.3360000000000001</v>
          </cell>
          <cell r="R34">
            <v>3.1970000000000001</v>
          </cell>
          <cell r="S34">
            <v>3.2330000000000001</v>
          </cell>
          <cell r="T34">
            <v>3.6909999999999998</v>
          </cell>
          <cell r="U34">
            <v>4.851</v>
          </cell>
          <cell r="V34">
            <v>2.5000000000000001E-2</v>
          </cell>
          <cell r="W34">
            <v>5.3999999999999999E-2</v>
          </cell>
          <cell r="X34">
            <v>6.3E-2</v>
          </cell>
          <cell r="Y34">
            <v>7.4999999999999997E-2</v>
          </cell>
          <cell r="Z34">
            <v>0.10199999999999999</v>
          </cell>
          <cell r="AA34">
            <v>0.39100000000000001</v>
          </cell>
          <cell r="AB34">
            <v>0.624</v>
          </cell>
          <cell r="AC34">
            <v>0.42599999999999999</v>
          </cell>
          <cell r="AD34">
            <v>0.215</v>
          </cell>
          <cell r="AE34">
            <v>0.3</v>
          </cell>
          <cell r="AF34">
            <v>0.27500000000000002</v>
          </cell>
          <cell r="AG34">
            <v>0.39700000000000002</v>
          </cell>
          <cell r="AH34">
            <v>0.45600000000000002</v>
          </cell>
          <cell r="AI34">
            <v>0.442</v>
          </cell>
          <cell r="AJ34">
            <v>0.39600000000000002</v>
          </cell>
          <cell r="AK34">
            <v>1.216</v>
          </cell>
          <cell r="AL34">
            <v>1.6579999999999999</v>
          </cell>
          <cell r="AM34">
            <v>1.57</v>
          </cell>
          <cell r="AN34">
            <v>1.536</v>
          </cell>
          <cell r="AO34">
            <v>1.5880000000000001</v>
          </cell>
          <cell r="AP34">
            <v>-0.57099999999999995</v>
          </cell>
          <cell r="AQ34">
            <v>0.46400000000000002</v>
          </cell>
          <cell r="AR34">
            <v>0.71799999999999997</v>
          </cell>
          <cell r="AS34">
            <v>1.423</v>
          </cell>
          <cell r="AT34">
            <v>2.4649999999999999</v>
          </cell>
        </row>
        <row r="35">
          <cell r="G35">
            <v>0</v>
          </cell>
          <cell r="H35">
            <v>0</v>
          </cell>
          <cell r="I35">
            <v>0</v>
          </cell>
          <cell r="J35">
            <v>0</v>
          </cell>
          <cell r="K35">
            <v>0</v>
          </cell>
          <cell r="L35" t="e">
            <v>#DIV/0!</v>
          </cell>
          <cell r="M35" t="e">
            <v>#DIV/0!</v>
          </cell>
          <cell r="N35" t="e">
            <v>#DIV/0!</v>
          </cell>
          <cell r="O35" t="e">
            <v>#DIV/0!</v>
          </cell>
          <cell r="P35" t="e">
            <v>#DIV/0!</v>
          </cell>
        </row>
        <row r="36">
          <cell r="A36" t="str">
            <v>LATIN AMERICA / CANADA*</v>
          </cell>
          <cell r="B36">
            <v>147.608</v>
          </cell>
          <cell r="C36">
            <v>130.16300000000001</v>
          </cell>
          <cell r="D36">
            <v>114.53527400726966</v>
          </cell>
          <cell r="E36">
            <v>111.89313524057744</v>
          </cell>
          <cell r="F36">
            <v>63.046080621999415</v>
          </cell>
          <cell r="G36">
            <v>31.806121538823945</v>
          </cell>
          <cell r="H36">
            <v>32.963234306000004</v>
          </cell>
          <cell r="I36">
            <v>32.486217747804062</v>
          </cell>
          <cell r="J36">
            <v>32.780184278433367</v>
          </cell>
          <cell r="K36">
            <v>20.715859308894288</v>
          </cell>
          <cell r="L36">
            <v>0.2154769493443712</v>
          </cell>
          <cell r="M36">
            <v>0.25324580953112635</v>
          </cell>
          <cell r="N36">
            <v>0.28363504631544456</v>
          </cell>
          <cell r="O36">
            <v>0.29295974420552129</v>
          </cell>
          <cell r="P36">
            <v>0.32858282552247442</v>
          </cell>
          <cell r="Q36">
            <v>115.80187846117606</v>
          </cell>
          <cell r="R36">
            <v>97.199765694000007</v>
          </cell>
          <cell r="S36">
            <v>82.049056259465601</v>
          </cell>
          <cell r="T36">
            <v>79.112950962144069</v>
          </cell>
          <cell r="U36">
            <v>42.330221313105127</v>
          </cell>
          <cell r="V36">
            <v>1.8334492839046692</v>
          </cell>
          <cell r="W36">
            <v>1.4960173385053648</v>
          </cell>
          <cell r="X36">
            <v>1.3096580281599324</v>
          </cell>
          <cell r="Y36">
            <v>1.1248224789390779</v>
          </cell>
          <cell r="Z36">
            <v>0.78591058223129018</v>
          </cell>
          <cell r="AA36">
            <v>12.446999999999999</v>
          </cell>
          <cell r="AB36">
            <v>7.8986256360422331</v>
          </cell>
          <cell r="AC36">
            <v>11.726630439306359</v>
          </cell>
          <cell r="AD36">
            <v>10.674194960568228</v>
          </cell>
          <cell r="AE36">
            <v>10.476763692446584</v>
          </cell>
          <cell r="AF36">
            <v>0.94199999999999995</v>
          </cell>
          <cell r="AG36">
            <v>0.39347750000000004</v>
          </cell>
          <cell r="AH36">
            <v>0.48700000000000004</v>
          </cell>
          <cell r="AI36">
            <v>8.0692070118426412E-2</v>
          </cell>
          <cell r="AJ36">
            <v>0.13400000000000001</v>
          </cell>
          <cell r="AK36">
            <v>17.756340000000002</v>
          </cell>
          <cell r="AL36">
            <v>14.5468051</v>
          </cell>
          <cell r="AM36">
            <v>12.144</v>
          </cell>
          <cell r="AN36">
            <v>11.411460148753903</v>
          </cell>
          <cell r="AO36">
            <v>6.2046682027649771</v>
          </cell>
          <cell r="AP36">
            <v>82.823089177271399</v>
          </cell>
          <cell r="AQ36">
            <v>72.86484011945241</v>
          </cell>
          <cell r="AR36">
            <v>56.381767791999316</v>
          </cell>
          <cell r="AS36">
            <v>55.82178130376446</v>
          </cell>
          <cell r="AT36">
            <v>24.728878835662268</v>
          </cell>
        </row>
        <row r="37">
          <cell r="A37" t="str">
            <v>Canada</v>
          </cell>
          <cell r="B37">
            <v>89.387</v>
          </cell>
          <cell r="C37">
            <v>91.094999999999999</v>
          </cell>
          <cell r="D37">
            <v>75.86</v>
          </cell>
          <cell r="E37">
            <v>82.494</v>
          </cell>
          <cell r="F37">
            <v>36.845999999999997</v>
          </cell>
          <cell r="G37">
            <v>20.251999999999995</v>
          </cell>
          <cell r="H37">
            <v>24.167000000000002</v>
          </cell>
          <cell r="I37">
            <v>23.560000000000002</v>
          </cell>
          <cell r="J37">
            <v>24.481000000000002</v>
          </cell>
          <cell r="K37">
            <v>13.900999999999996</v>
          </cell>
          <cell r="L37">
            <v>0.22656538422813155</v>
          </cell>
          <cell r="M37">
            <v>0.26529447280311763</v>
          </cell>
          <cell r="N37">
            <v>0.31057210651199579</v>
          </cell>
          <cell r="O37">
            <v>0.29676097655587075</v>
          </cell>
          <cell r="P37">
            <v>0.37727297399989135</v>
          </cell>
          <cell r="Q37">
            <v>69.135000000000005</v>
          </cell>
          <cell r="R37">
            <v>66.927999999999997</v>
          </cell>
          <cell r="S37">
            <v>52.3</v>
          </cell>
          <cell r="T37">
            <v>58.012999999999998</v>
          </cell>
          <cell r="U37">
            <v>22.945</v>
          </cell>
          <cell r="V37">
            <v>1.04</v>
          </cell>
          <cell r="W37">
            <v>0.82399999999999995</v>
          </cell>
          <cell r="X37">
            <v>0.66200000000000003</v>
          </cell>
          <cell r="Y37">
            <v>0.62</v>
          </cell>
          <cell r="Z37">
            <v>0.29399999999999998</v>
          </cell>
          <cell r="AA37">
            <v>4.827</v>
          </cell>
          <cell r="AB37">
            <v>3.323</v>
          </cell>
          <cell r="AC37">
            <v>8.5239999999999991</v>
          </cell>
          <cell r="AD37">
            <v>8.0440000000000005</v>
          </cell>
          <cell r="AE37">
            <v>8.1180000000000003</v>
          </cell>
          <cell r="AF37">
            <v>0.02</v>
          </cell>
          <cell r="AG37">
            <v>9.6000000000000002E-2</v>
          </cell>
          <cell r="AH37">
            <v>0</v>
          </cell>
          <cell r="AI37">
            <v>0</v>
          </cell>
          <cell r="AJ37">
            <v>0</v>
          </cell>
          <cell r="AK37">
            <v>5.4470000000000001</v>
          </cell>
          <cell r="AL37">
            <v>4.5380000000000003</v>
          </cell>
          <cell r="AM37">
            <v>4.085</v>
          </cell>
          <cell r="AN37">
            <v>4.1970000000000001</v>
          </cell>
          <cell r="AO37">
            <v>0.92200000000000004</v>
          </cell>
          <cell r="AP37">
            <v>57.801000000000002</v>
          </cell>
          <cell r="AQ37">
            <v>58.146999999999998</v>
          </cell>
          <cell r="AR37">
            <v>39.029000000000003</v>
          </cell>
          <cell r="AS37">
            <v>45.152000000000001</v>
          </cell>
          <cell r="AT37">
            <v>13.611000000000001</v>
          </cell>
        </row>
        <row r="38">
          <cell r="A38" t="str">
            <v>MEXICO*</v>
          </cell>
          <cell r="B38">
            <v>30.788</v>
          </cell>
          <cell r="C38">
            <v>16.536000000000001</v>
          </cell>
          <cell r="D38">
            <v>13.874000000000001</v>
          </cell>
          <cell r="E38">
            <v>9.7729999999999997</v>
          </cell>
          <cell r="F38">
            <v>5.5789999999999997</v>
          </cell>
          <cell r="G38">
            <v>6.6670000000000016</v>
          </cell>
          <cell r="H38">
            <v>2.918000000000001</v>
          </cell>
          <cell r="I38">
            <v>2.5709999999999997</v>
          </cell>
          <cell r="J38">
            <v>2.9449999999999994</v>
          </cell>
          <cell r="K38">
            <v>0.84799999999999986</v>
          </cell>
          <cell r="L38">
            <v>0.21654540730154612</v>
          </cell>
          <cell r="M38">
            <v>0.17646347363328499</v>
          </cell>
          <cell r="N38">
            <v>0.18531065302003746</v>
          </cell>
          <cell r="O38">
            <v>0.30134042770899411</v>
          </cell>
          <cell r="P38">
            <v>0.15199856605126366</v>
          </cell>
          <cell r="Q38">
            <v>24.120999999999999</v>
          </cell>
          <cell r="R38">
            <v>13.618</v>
          </cell>
          <cell r="S38">
            <v>11.303000000000001</v>
          </cell>
          <cell r="T38">
            <v>6.8280000000000003</v>
          </cell>
          <cell r="U38">
            <v>4.7309999999999999</v>
          </cell>
          <cell r="V38">
            <v>0.36899999999999999</v>
          </cell>
          <cell r="W38">
            <v>0.32100000000000001</v>
          </cell>
          <cell r="X38">
            <v>0.23300000000000001</v>
          </cell>
          <cell r="Y38">
            <v>0.21299999999999999</v>
          </cell>
          <cell r="Z38">
            <v>0.13600000000000001</v>
          </cell>
          <cell r="AA38">
            <v>1.181</v>
          </cell>
          <cell r="AB38">
            <v>0.77600000000000002</v>
          </cell>
          <cell r="AC38">
            <v>0.439</v>
          </cell>
          <cell r="AD38">
            <v>0.34200000000000003</v>
          </cell>
          <cell r="AE38">
            <v>0.34100000000000003</v>
          </cell>
          <cell r="AF38">
            <v>8.7999999999999995E-2</v>
          </cell>
          <cell r="AG38">
            <v>0.13700000000000001</v>
          </cell>
          <cell r="AH38">
            <v>0.12</v>
          </cell>
          <cell r="AI38">
            <v>0.02</v>
          </cell>
          <cell r="AJ38">
            <v>0.09</v>
          </cell>
          <cell r="AK38">
            <v>2.331</v>
          </cell>
          <cell r="AL38">
            <v>2.9140000000000001</v>
          </cell>
          <cell r="AM38">
            <v>2.9950000000000001</v>
          </cell>
          <cell r="AN38">
            <v>2.415</v>
          </cell>
          <cell r="AO38">
            <v>1.4570000000000001</v>
          </cell>
          <cell r="AP38">
            <v>20.152000000000001</v>
          </cell>
          <cell r="AQ38">
            <v>9.4700000000000006</v>
          </cell>
          <cell r="AR38">
            <v>7.516</v>
          </cell>
          <cell r="AS38">
            <v>3.8380000000000001</v>
          </cell>
          <cell r="AT38">
            <v>2.7069999999999999</v>
          </cell>
        </row>
        <row r="39">
          <cell r="A39" t="str">
            <v>BRAZIL*</v>
          </cell>
          <cell r="B39">
            <v>9.1039999999999992</v>
          </cell>
          <cell r="C39">
            <v>4.4630000000000001</v>
          </cell>
          <cell r="D39">
            <v>4.3650000000000002</v>
          </cell>
          <cell r="E39">
            <v>4.0670000000000002</v>
          </cell>
          <cell r="F39">
            <v>4.07</v>
          </cell>
          <cell r="G39">
            <v>0.41499999999999915</v>
          </cell>
          <cell r="H39">
            <v>1.8810000000000002</v>
          </cell>
          <cell r="I39">
            <v>1.4900000000000002</v>
          </cell>
          <cell r="J39">
            <v>1.4350000000000001</v>
          </cell>
          <cell r="K39">
            <v>1.6760000000000002</v>
          </cell>
          <cell r="L39">
            <v>4.5584358523725742E-2</v>
          </cell>
          <cell r="M39">
            <v>0.4214653820300247</v>
          </cell>
          <cell r="N39">
            <v>0.34135166093928981</v>
          </cell>
          <cell r="O39">
            <v>0.35283993115318418</v>
          </cell>
          <cell r="P39">
            <v>0.41179361179361179</v>
          </cell>
          <cell r="Q39">
            <v>8.6890000000000001</v>
          </cell>
          <cell r="R39">
            <v>2.5819999999999999</v>
          </cell>
          <cell r="S39">
            <v>2.875</v>
          </cell>
          <cell r="T39">
            <v>2.6320000000000001</v>
          </cell>
          <cell r="U39">
            <v>2.3940000000000001</v>
          </cell>
          <cell r="V39">
            <v>9.7000000000000003E-2</v>
          </cell>
          <cell r="W39">
            <v>6.9000000000000006E-2</v>
          </cell>
          <cell r="X39">
            <v>7.1999999999999995E-2</v>
          </cell>
          <cell r="Y39">
            <v>6.0999999999999999E-2</v>
          </cell>
          <cell r="Z39">
            <v>6.5000000000000002E-2</v>
          </cell>
          <cell r="AA39">
            <v>2.7589999999999999</v>
          </cell>
          <cell r="AB39">
            <v>1.0620000000000001</v>
          </cell>
          <cell r="AC39">
            <v>0.40100000000000002</v>
          </cell>
          <cell r="AD39">
            <v>0.55900000000000005</v>
          </cell>
          <cell r="AE39">
            <v>0.40100000000000002</v>
          </cell>
          <cell r="AF39">
            <v>0.10199999999999999</v>
          </cell>
          <cell r="AG39">
            <v>0</v>
          </cell>
          <cell r="AH39">
            <v>0.185</v>
          </cell>
          <cell r="AI39">
            <v>5.8999999999999997E-2</v>
          </cell>
          <cell r="AJ39">
            <v>0</v>
          </cell>
          <cell r="AK39">
            <v>3.6150000000000002</v>
          </cell>
          <cell r="AL39">
            <v>2.4</v>
          </cell>
          <cell r="AM39">
            <v>1.319</v>
          </cell>
          <cell r="AN39">
            <v>2.0369999999999999</v>
          </cell>
          <cell r="AO39">
            <v>1.101</v>
          </cell>
          <cell r="AP39">
            <v>2.1160000000000001</v>
          </cell>
          <cell r="AQ39">
            <v>-0.94899999999999995</v>
          </cell>
          <cell r="AR39">
            <v>0.89800000000000002</v>
          </cell>
          <cell r="AS39">
            <v>-8.4000000000000005E-2</v>
          </cell>
          <cell r="AT39">
            <v>0.82699999999999996</v>
          </cell>
        </row>
        <row r="40">
          <cell r="A40" t="str">
            <v>PUERTO RICO*</v>
          </cell>
          <cell r="B40">
            <v>7.5869999999999997</v>
          </cell>
          <cell r="C40">
            <v>8.4570000000000007</v>
          </cell>
          <cell r="D40">
            <v>9</v>
          </cell>
          <cell r="E40">
            <v>6.4</v>
          </cell>
          <cell r="F40">
            <v>6.2290000000000001</v>
          </cell>
          <cell r="G40">
            <v>1.585</v>
          </cell>
          <cell r="H40">
            <v>1.5730000000000004</v>
          </cell>
          <cell r="I40">
            <v>1.6239999999999997</v>
          </cell>
          <cell r="J40">
            <v>1.1500000000000004</v>
          </cell>
          <cell r="K40">
            <v>1.0540000000000003</v>
          </cell>
          <cell r="L40">
            <v>0.20890997759325161</v>
          </cell>
          <cell r="M40">
            <v>0.18599976350951877</v>
          </cell>
          <cell r="N40">
            <v>0.18044444444444441</v>
          </cell>
          <cell r="O40">
            <v>0.17968750000000006</v>
          </cell>
          <cell r="P40">
            <v>0.1692085406967411</v>
          </cell>
          <cell r="Q40">
            <v>6.0019999999999998</v>
          </cell>
          <cell r="R40">
            <v>6.8840000000000003</v>
          </cell>
          <cell r="S40">
            <v>7.3760000000000003</v>
          </cell>
          <cell r="T40">
            <v>5.25</v>
          </cell>
          <cell r="U40">
            <v>5.1749999999999998</v>
          </cell>
          <cell r="V40">
            <v>0.13700000000000001</v>
          </cell>
          <cell r="W40">
            <v>0.11899999999999999</v>
          </cell>
          <cell r="X40">
            <v>0.13600000000000001</v>
          </cell>
          <cell r="Y40">
            <v>0.09</v>
          </cell>
          <cell r="Z40">
            <v>0.10299999999999999</v>
          </cell>
          <cell r="AA40">
            <v>1.31</v>
          </cell>
          <cell r="AB40">
            <v>1.1559999999999999</v>
          </cell>
          <cell r="AC40">
            <v>1.155</v>
          </cell>
          <cell r="AD40">
            <v>0.873</v>
          </cell>
          <cell r="AE40">
            <v>0.61399999999999999</v>
          </cell>
          <cell r="AF40">
            <v>2.5000000000000001E-2</v>
          </cell>
          <cell r="AG40">
            <v>1.9E-2</v>
          </cell>
          <cell r="AH40">
            <v>2.1999999999999999E-2</v>
          </cell>
          <cell r="AI40">
            <v>0</v>
          </cell>
          <cell r="AJ40">
            <v>0</v>
          </cell>
          <cell r="AK40">
            <v>1.07</v>
          </cell>
          <cell r="AL40">
            <v>0.94199999999999995</v>
          </cell>
          <cell r="AM40">
            <v>0.78400000000000003</v>
          </cell>
          <cell r="AN40">
            <v>1.01</v>
          </cell>
          <cell r="AO40">
            <v>0.63700000000000001</v>
          </cell>
          <cell r="AP40">
            <v>3.46</v>
          </cell>
          <cell r="AQ40">
            <v>4.6479999999999997</v>
          </cell>
          <cell r="AR40">
            <v>5.2789999999999999</v>
          </cell>
          <cell r="AS40">
            <v>3.2770000000000001</v>
          </cell>
          <cell r="AT40">
            <v>3.8210000000000002</v>
          </cell>
        </row>
        <row r="41">
          <cell r="A41" t="str">
            <v>DOMINICAN REPUBLIC</v>
          </cell>
          <cell r="B41">
            <v>0.112</v>
          </cell>
          <cell r="C41">
            <v>0.159</v>
          </cell>
          <cell r="D41">
            <v>0.22500000000000001</v>
          </cell>
          <cell r="E41">
            <v>0.307</v>
          </cell>
          <cell r="F41">
            <v>0.34</v>
          </cell>
          <cell r="G41">
            <v>5.8000000000000003E-2</v>
          </cell>
          <cell r="H41">
            <v>5.2000000000000005E-2</v>
          </cell>
          <cell r="I41">
            <v>6.3E-2</v>
          </cell>
          <cell r="J41">
            <v>8.299999999999999E-2</v>
          </cell>
          <cell r="K41">
            <v>9.0000000000000024E-2</v>
          </cell>
          <cell r="L41">
            <v>0.5178571428571429</v>
          </cell>
          <cell r="M41">
            <v>0.32704402515723274</v>
          </cell>
          <cell r="N41">
            <v>0.27999999999999997</v>
          </cell>
          <cell r="O41">
            <v>0.27035830618892503</v>
          </cell>
          <cell r="P41">
            <v>0.26470588235294124</v>
          </cell>
          <cell r="Q41">
            <v>5.3999999999999999E-2</v>
          </cell>
          <cell r="R41">
            <v>0.107</v>
          </cell>
          <cell r="S41">
            <v>0.16200000000000001</v>
          </cell>
          <cell r="T41">
            <v>0.224</v>
          </cell>
          <cell r="U41">
            <v>0.25</v>
          </cell>
          <cell r="V41">
            <v>3.0000000000000001E-3</v>
          </cell>
          <cell r="W41">
            <v>3.0000000000000001E-3</v>
          </cell>
          <cell r="X41">
            <v>4.0000000000000001E-3</v>
          </cell>
          <cell r="Y41">
            <v>4.0000000000000001E-3</v>
          </cell>
          <cell r="Z41">
            <v>5.0000000000000001E-3</v>
          </cell>
          <cell r="AA41">
            <v>4.2000000000000003E-2</v>
          </cell>
          <cell r="AB41">
            <v>4.5999999999999999E-2</v>
          </cell>
          <cell r="AC41">
            <v>5.5E-2</v>
          </cell>
          <cell r="AD41">
            <v>0.14000000000000001</v>
          </cell>
          <cell r="AE41">
            <v>4.7E-2</v>
          </cell>
          <cell r="AF41">
            <v>0</v>
          </cell>
          <cell r="AG41">
            <v>0</v>
          </cell>
          <cell r="AH41">
            <v>0</v>
          </cell>
          <cell r="AI41">
            <v>0</v>
          </cell>
          <cell r="AJ41">
            <v>0</v>
          </cell>
          <cell r="AK41">
            <v>4.2999999999999997E-2</v>
          </cell>
          <cell r="AL41">
            <v>6.9000000000000006E-2</v>
          </cell>
          <cell r="AM41">
            <v>0.06</v>
          </cell>
          <cell r="AN41">
            <v>7.5999999999999998E-2</v>
          </cell>
          <cell r="AO41">
            <v>7.8E-2</v>
          </cell>
          <cell r="AP41">
            <v>-3.4000000000000002E-2</v>
          </cell>
          <cell r="AQ41">
            <v>-1.0999999999999999E-2</v>
          </cell>
          <cell r="AR41">
            <v>4.2999999999999997E-2</v>
          </cell>
          <cell r="AS41">
            <v>4.0000000000000001E-3</v>
          </cell>
          <cell r="AT41">
            <v>0.12</v>
          </cell>
        </row>
        <row r="42">
          <cell r="A42" t="str">
            <v>CARICOM*</v>
          </cell>
          <cell r="B42">
            <v>0.68300000000000005</v>
          </cell>
          <cell r="C42">
            <v>0.83</v>
          </cell>
          <cell r="D42">
            <v>1.139</v>
          </cell>
          <cell r="E42">
            <v>0.99099999999999999</v>
          </cell>
          <cell r="F42">
            <v>1.04</v>
          </cell>
          <cell r="G42">
            <v>0.24400000000000005</v>
          </cell>
          <cell r="H42">
            <v>0.31799999999999995</v>
          </cell>
          <cell r="I42">
            <v>0.38500000000000001</v>
          </cell>
          <cell r="J42">
            <v>0.31499999999999995</v>
          </cell>
          <cell r="K42">
            <v>0.31900000000000006</v>
          </cell>
          <cell r="L42">
            <v>0.35724743777452422</v>
          </cell>
          <cell r="M42">
            <v>0.38313253012048187</v>
          </cell>
          <cell r="N42">
            <v>0.33801580333625986</v>
          </cell>
          <cell r="O42">
            <v>0.31786074672048431</v>
          </cell>
          <cell r="P42">
            <v>0.30673076923076931</v>
          </cell>
          <cell r="Q42">
            <v>0.439</v>
          </cell>
          <cell r="R42">
            <v>0.51200000000000001</v>
          </cell>
          <cell r="S42">
            <v>0.754</v>
          </cell>
          <cell r="T42">
            <v>0.67600000000000005</v>
          </cell>
          <cell r="U42">
            <v>0.72099999999999997</v>
          </cell>
          <cell r="V42">
            <v>2.8000000000000001E-2</v>
          </cell>
          <cell r="W42">
            <v>3.7999999999999999E-2</v>
          </cell>
          <cell r="X42">
            <v>4.2000000000000003E-2</v>
          </cell>
          <cell r="Y42">
            <v>2.9000000000000001E-2</v>
          </cell>
          <cell r="Z42">
            <v>3.3000000000000002E-2</v>
          </cell>
          <cell r="AA42">
            <v>0.13700000000000001</v>
          </cell>
          <cell r="AB42">
            <v>9.9000000000000005E-2</v>
          </cell>
          <cell r="AC42">
            <v>0.109</v>
          </cell>
          <cell r="AD42">
            <v>0.12</v>
          </cell>
          <cell r="AE42">
            <v>0.11</v>
          </cell>
          <cell r="AF42">
            <v>0</v>
          </cell>
          <cell r="AG42">
            <v>0</v>
          </cell>
          <cell r="AH42">
            <v>0</v>
          </cell>
          <cell r="AI42">
            <v>0</v>
          </cell>
          <cell r="AJ42">
            <v>0</v>
          </cell>
          <cell r="AK42">
            <v>0.17799999999999999</v>
          </cell>
          <cell r="AL42">
            <v>0.20200000000000001</v>
          </cell>
          <cell r="AM42">
            <v>0.214</v>
          </cell>
          <cell r="AN42">
            <v>0.216</v>
          </cell>
          <cell r="AO42">
            <v>0.23699999999999999</v>
          </cell>
          <cell r="AP42">
            <v>9.6000000000000002E-2</v>
          </cell>
          <cell r="AQ42">
            <v>0.17299999999999999</v>
          </cell>
          <cell r="AR42">
            <v>0.38900000000000001</v>
          </cell>
          <cell r="AS42">
            <v>0.311</v>
          </cell>
          <cell r="AT42">
            <v>0.34100000000000003</v>
          </cell>
        </row>
        <row r="43">
          <cell r="A43" t="str">
            <v>ARGENTINA*</v>
          </cell>
          <cell r="B43">
            <v>3.7719999999999998</v>
          </cell>
          <cell r="C43">
            <v>2.8519999999999999</v>
          </cell>
          <cell r="D43">
            <v>3.16627400726966</v>
          </cell>
          <cell r="E43">
            <v>1.764135240577424</v>
          </cell>
          <cell r="F43">
            <v>1.8020806219993999</v>
          </cell>
          <cell r="G43">
            <v>1.1461215388239423</v>
          </cell>
          <cell r="H43">
            <v>0.79323430599999956</v>
          </cell>
          <cell r="I43">
            <v>0.74921774780405936</v>
          </cell>
          <cell r="J43">
            <v>0.57718427843333697</v>
          </cell>
          <cell r="K43">
            <v>0.59903313586408902</v>
          </cell>
          <cell r="L43">
            <v>0.30384982471472494</v>
          </cell>
          <cell r="M43">
            <v>0.27813264586255243</v>
          </cell>
          <cell r="N43">
            <v>0.23662441913867224</v>
          </cell>
          <cell r="O43">
            <v>0.32717688823245616</v>
          </cell>
          <cell r="P43">
            <v>0.3324119512474778</v>
          </cell>
          <cell r="Q43">
            <v>2.6258784611760575</v>
          </cell>
          <cell r="R43">
            <v>2.0587656940000003</v>
          </cell>
          <cell r="S43">
            <v>2.4170562594656007</v>
          </cell>
          <cell r="T43">
            <v>1.186950962144087</v>
          </cell>
          <cell r="U43">
            <v>1.2030474861353109</v>
          </cell>
          <cell r="V43">
            <v>7.8449283904669376E-2</v>
          </cell>
          <cell r="W43">
            <v>5.801733850536471E-2</v>
          </cell>
          <cell r="X43">
            <v>6.9658028159932509E-2</v>
          </cell>
          <cell r="Y43">
            <v>6.6822478939077765E-2</v>
          </cell>
          <cell r="Z43">
            <v>5.5864499281981415E-2</v>
          </cell>
          <cell r="AA43">
            <v>1.06</v>
          </cell>
          <cell r="AB43">
            <v>0.67662563604223258</v>
          </cell>
          <cell r="AC43">
            <v>0.41063043930635834</v>
          </cell>
          <cell r="AD43">
            <v>0.2451949605682259</v>
          </cell>
          <cell r="AE43">
            <v>0.22525000000000001</v>
          </cell>
          <cell r="AF43">
            <v>0.70699999999999996</v>
          </cell>
          <cell r="AG43">
            <v>0.14147750000000003</v>
          </cell>
          <cell r="AH43">
            <v>0.12</v>
          </cell>
          <cell r="AI43">
            <v>1.692070118426419E-3</v>
          </cell>
          <cell r="AJ43">
            <v>4.3999999999999997E-2</v>
          </cell>
          <cell r="AK43">
            <v>3.0173400000000004</v>
          </cell>
          <cell r="AL43">
            <v>2.2078050999999999</v>
          </cell>
          <cell r="AM43">
            <v>1.3</v>
          </cell>
          <cell r="AN43">
            <v>0.66746014875390369</v>
          </cell>
          <cell r="AO43">
            <v>0.31900000000000001</v>
          </cell>
          <cell r="AP43">
            <v>-2.2369108227286119</v>
          </cell>
          <cell r="AQ43">
            <v>-1.0251598805475974</v>
          </cell>
          <cell r="AR43">
            <v>0.51676779199930956</v>
          </cell>
          <cell r="AS43">
            <v>0.20578130376445325</v>
          </cell>
          <cell r="AT43">
            <v>0.55893298685332959</v>
          </cell>
        </row>
        <row r="44">
          <cell r="A44" t="str">
            <v>PARAGUAY*</v>
          </cell>
          <cell r="B44">
            <v>0</v>
          </cell>
          <cell r="C44">
            <v>0</v>
          </cell>
          <cell r="D44">
            <v>0</v>
          </cell>
          <cell r="E44">
            <v>0</v>
          </cell>
          <cell r="F44">
            <v>0</v>
          </cell>
          <cell r="G44">
            <v>0</v>
          </cell>
          <cell r="H44">
            <v>0</v>
          </cell>
          <cell r="I44">
            <v>0</v>
          </cell>
          <cell r="J44">
            <v>0</v>
          </cell>
          <cell r="K44">
            <v>0</v>
          </cell>
          <cell r="L44" t="e">
            <v>#DIV/0!</v>
          </cell>
          <cell r="M44" t="e">
            <v>#DIV/0!</v>
          </cell>
          <cell r="N44" t="e">
            <v>#DIV/0!</v>
          </cell>
          <cell r="O44" t="e">
            <v>#DIV/0!</v>
          </cell>
          <cell r="P44" t="e">
            <v>#DIV/0!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row>
        <row r="45">
          <cell r="A45" t="str">
            <v>CENTRAL AMERICA*</v>
          </cell>
          <cell r="B45">
            <v>0.28499999999999998</v>
          </cell>
          <cell r="C45">
            <v>0.41399999999999998</v>
          </cell>
          <cell r="D45">
            <v>0.44700000000000001</v>
          </cell>
          <cell r="E45">
            <v>0.254</v>
          </cell>
          <cell r="F45">
            <v>0.439</v>
          </cell>
          <cell r="G45">
            <v>9.9999999999999978E-2</v>
          </cell>
          <cell r="H45">
            <v>6.8000000000000005E-2</v>
          </cell>
          <cell r="I45">
            <v>0.13900000000000001</v>
          </cell>
          <cell r="J45">
            <v>0</v>
          </cell>
          <cell r="K45">
            <v>0.17582617303019166</v>
          </cell>
          <cell r="L45">
            <v>0.35087719298245607</v>
          </cell>
          <cell r="M45">
            <v>0.16425120772946861</v>
          </cell>
          <cell r="N45">
            <v>0.31096196868008952</v>
          </cell>
          <cell r="O45">
            <v>0</v>
          </cell>
          <cell r="P45">
            <v>0.40051520052435458</v>
          </cell>
          <cell r="Q45">
            <v>0.185</v>
          </cell>
          <cell r="R45">
            <v>0.34599999999999997</v>
          </cell>
          <cell r="S45">
            <v>0.308</v>
          </cell>
          <cell r="T45">
            <v>0.254</v>
          </cell>
          <cell r="U45">
            <v>0.26317382696980834</v>
          </cell>
          <cell r="V45">
            <v>1E-3</v>
          </cell>
          <cell r="W45">
            <v>0</v>
          </cell>
          <cell r="X45">
            <v>3.0000000000000001E-3</v>
          </cell>
          <cell r="Y45">
            <v>0</v>
          </cell>
          <cell r="Z45">
            <v>4.0460829493087552E-3</v>
          </cell>
          <cell r="AA45">
            <v>2.9000000000000001E-2</v>
          </cell>
          <cell r="AB45">
            <v>0</v>
          </cell>
          <cell r="AC45">
            <v>0.03</v>
          </cell>
          <cell r="AD45">
            <v>0</v>
          </cell>
          <cell r="AE45">
            <v>1.6513692446584401E-2</v>
          </cell>
          <cell r="AF45">
            <v>0</v>
          </cell>
          <cell r="AG45">
            <v>0</v>
          </cell>
          <cell r="AH45">
            <v>0</v>
          </cell>
          <cell r="AI45">
            <v>0</v>
          </cell>
          <cell r="AJ45">
            <v>0</v>
          </cell>
          <cell r="AK45">
            <v>3.5000000000000003E-2</v>
          </cell>
          <cell r="AL45">
            <v>0</v>
          </cell>
          <cell r="AM45">
            <v>9.0999999999999998E-2</v>
          </cell>
          <cell r="AN45">
            <v>0</v>
          </cell>
          <cell r="AO45">
            <v>5.8668202764976994E-2</v>
          </cell>
          <cell r="AP45">
            <v>0.12</v>
          </cell>
          <cell r="AQ45">
            <v>0.34599999999999997</v>
          </cell>
          <cell r="AR45">
            <v>0.184</v>
          </cell>
          <cell r="AS45">
            <v>0.254</v>
          </cell>
          <cell r="AT45">
            <v>0.18394584880893816</v>
          </cell>
        </row>
        <row r="46">
          <cell r="A46" t="str">
            <v>COLOMBIA*</v>
          </cell>
          <cell r="B46">
            <v>2.9620000000000002</v>
          </cell>
          <cell r="C46">
            <v>2.4550000000000001</v>
          </cell>
          <cell r="D46">
            <v>3.206</v>
          </cell>
          <cell r="E46">
            <v>2.294</v>
          </cell>
          <cell r="F46">
            <v>2.39</v>
          </cell>
          <cell r="G46">
            <v>0.66400000000000015</v>
          </cell>
          <cell r="H46">
            <v>0.48</v>
          </cell>
          <cell r="I46">
            <v>0.85599999999999987</v>
          </cell>
          <cell r="J46">
            <v>0.65600000000000014</v>
          </cell>
          <cell r="K46">
            <v>0.64600000000000013</v>
          </cell>
          <cell r="L46">
            <v>0.22417285617825797</v>
          </cell>
          <cell r="M46">
            <v>0.1955193482688391</v>
          </cell>
          <cell r="N46">
            <v>0.26699937616968183</v>
          </cell>
          <cell r="O46">
            <v>0.28596338273757632</v>
          </cell>
          <cell r="P46">
            <v>0.27029288702928872</v>
          </cell>
          <cell r="Q46">
            <v>2.298</v>
          </cell>
          <cell r="R46">
            <v>1.9750000000000001</v>
          </cell>
          <cell r="S46">
            <v>2.35</v>
          </cell>
          <cell r="T46">
            <v>1.6379999999999999</v>
          </cell>
          <cell r="U46">
            <v>1.744</v>
          </cell>
          <cell r="V46">
            <v>4.2000000000000003E-2</v>
          </cell>
          <cell r="W46">
            <v>3.3000000000000002E-2</v>
          </cell>
          <cell r="X46">
            <v>4.2000000000000003E-2</v>
          </cell>
          <cell r="Y46">
            <v>2.5999999999999999E-2</v>
          </cell>
          <cell r="Z46">
            <v>3.1E-2</v>
          </cell>
          <cell r="AA46">
            <v>0.622</v>
          </cell>
          <cell r="AB46">
            <v>0.438</v>
          </cell>
          <cell r="AC46">
            <v>0.30499999999999999</v>
          </cell>
          <cell r="AD46">
            <v>0.25700000000000001</v>
          </cell>
          <cell r="AE46">
            <v>0.23599999999999999</v>
          </cell>
          <cell r="AF46">
            <v>0</v>
          </cell>
          <cell r="AG46">
            <v>0</v>
          </cell>
          <cell r="AH46">
            <v>0.04</v>
          </cell>
          <cell r="AI46">
            <v>0</v>
          </cell>
          <cell r="AJ46">
            <v>0</v>
          </cell>
          <cell r="AK46">
            <v>1.486</v>
          </cell>
          <cell r="AL46">
            <v>0.73399999999999999</v>
          </cell>
          <cell r="AM46">
            <v>0.57999999999999996</v>
          </cell>
          <cell r="AN46">
            <v>0.52</v>
          </cell>
          <cell r="AO46">
            <v>0.50900000000000001</v>
          </cell>
          <cell r="AP46">
            <v>0.14799999999999999</v>
          </cell>
          <cell r="AQ46">
            <v>0.77</v>
          </cell>
          <cell r="AR46">
            <v>1.383</v>
          </cell>
          <cell r="AS46">
            <v>0.83499999999999996</v>
          </cell>
          <cell r="AT46">
            <v>0.96799999999999997</v>
          </cell>
        </row>
        <row r="47">
          <cell r="A47" t="str">
            <v>VENEZUELA*</v>
          </cell>
          <cell r="B47">
            <v>1.4330000000000001</v>
          </cell>
          <cell r="C47">
            <v>1.5960000000000001</v>
          </cell>
          <cell r="D47">
            <v>1.64</v>
          </cell>
          <cell r="E47">
            <v>2.2000000000000002</v>
          </cell>
          <cell r="F47">
            <v>2.6920000000000002</v>
          </cell>
          <cell r="G47">
            <v>0.2330000000000001</v>
          </cell>
          <cell r="H47">
            <v>0.25500000000000012</v>
          </cell>
          <cell r="I47">
            <v>0.54199999999999982</v>
          </cell>
          <cell r="J47">
            <v>0.67100000000000026</v>
          </cell>
          <cell r="K47">
            <v>0.8450000000000002</v>
          </cell>
          <cell r="L47">
            <v>0.16259595254710404</v>
          </cell>
          <cell r="M47">
            <v>0.15977443609022562</v>
          </cell>
          <cell r="N47">
            <v>0.33048780487804869</v>
          </cell>
          <cell r="O47">
            <v>0.3050000000000001</v>
          </cell>
          <cell r="P47">
            <v>0.31389301634472516</v>
          </cell>
          <cell r="Q47">
            <v>1.2</v>
          </cell>
          <cell r="R47">
            <v>1.341</v>
          </cell>
          <cell r="S47">
            <v>1.0980000000000001</v>
          </cell>
          <cell r="T47">
            <v>1.5289999999999999</v>
          </cell>
          <cell r="U47">
            <v>1.847</v>
          </cell>
          <cell r="V47">
            <v>0.01</v>
          </cell>
          <cell r="W47">
            <v>1.4E-2</v>
          </cell>
          <cell r="X47">
            <v>2.4E-2</v>
          </cell>
          <cell r="Y47">
            <v>0</v>
          </cell>
          <cell r="Z47">
            <v>3.5999999999999997E-2</v>
          </cell>
          <cell r="AA47">
            <v>0.06</v>
          </cell>
          <cell r="AB47">
            <v>0.11700000000000001</v>
          </cell>
          <cell r="AC47">
            <v>0.17499999999999999</v>
          </cell>
          <cell r="AD47">
            <v>0</v>
          </cell>
          <cell r="AE47">
            <v>0.2</v>
          </cell>
          <cell r="AF47">
            <v>0</v>
          </cell>
          <cell r="AG47">
            <v>0</v>
          </cell>
          <cell r="AH47">
            <v>0</v>
          </cell>
          <cell r="AI47">
            <v>0</v>
          </cell>
          <cell r="AJ47">
            <v>0</v>
          </cell>
          <cell r="AK47">
            <v>0.247</v>
          </cell>
          <cell r="AL47">
            <v>0.34899999999999998</v>
          </cell>
          <cell r="AM47">
            <v>0.503</v>
          </cell>
          <cell r="AN47">
            <v>0</v>
          </cell>
          <cell r="AO47">
            <v>0.57499999999999996</v>
          </cell>
          <cell r="AP47">
            <v>0.88300000000000001</v>
          </cell>
          <cell r="AQ47">
            <v>0.86099999999999999</v>
          </cell>
          <cell r="AR47">
            <v>0.39600000000000002</v>
          </cell>
          <cell r="AS47">
            <v>1.5289999999999999</v>
          </cell>
          <cell r="AT47">
            <v>1.036</v>
          </cell>
        </row>
        <row r="48">
          <cell r="A48" t="str">
            <v>PERU*</v>
          </cell>
          <cell r="B48">
            <v>0.48899999999999999</v>
          </cell>
          <cell r="C48">
            <v>0.65</v>
          </cell>
          <cell r="D48">
            <v>0.81699999999999995</v>
          </cell>
          <cell r="E48">
            <v>0.72299999999999998</v>
          </cell>
          <cell r="F48">
            <v>0.85699999999999998</v>
          </cell>
          <cell r="G48">
            <v>0.23399999999999999</v>
          </cell>
          <cell r="H48">
            <v>0.27900000000000003</v>
          </cell>
          <cell r="I48">
            <v>0.32599999999999996</v>
          </cell>
          <cell r="J48">
            <v>0.33999999999999997</v>
          </cell>
          <cell r="K48">
            <v>0.32799999999999996</v>
          </cell>
          <cell r="L48">
            <v>0.47852760736196315</v>
          </cell>
          <cell r="M48">
            <v>0.42923076923076925</v>
          </cell>
          <cell r="N48">
            <v>0.39902080783353733</v>
          </cell>
          <cell r="O48">
            <v>0.47026279391424619</v>
          </cell>
          <cell r="P48">
            <v>0.38273045507584591</v>
          </cell>
          <cell r="Q48">
            <v>0.255</v>
          </cell>
          <cell r="R48">
            <v>0.371</v>
          </cell>
          <cell r="S48">
            <v>0.49099999999999999</v>
          </cell>
          <cell r="T48">
            <v>0.38300000000000001</v>
          </cell>
          <cell r="U48">
            <v>0.52900000000000003</v>
          </cell>
          <cell r="V48">
            <v>1.2E-2</v>
          </cell>
          <cell r="W48">
            <v>4.0000000000000001E-3</v>
          </cell>
          <cell r="X48">
            <v>3.0000000000000001E-3</v>
          </cell>
          <cell r="Y48">
            <v>4.0000000000000001E-3</v>
          </cell>
          <cell r="Z48">
            <v>0.01</v>
          </cell>
          <cell r="AA48">
            <v>0.20699999999999999</v>
          </cell>
          <cell r="AB48">
            <v>0.13700000000000001</v>
          </cell>
          <cell r="AC48">
            <v>6.6000000000000003E-2</v>
          </cell>
          <cell r="AD48">
            <v>5.6000000000000001E-2</v>
          </cell>
          <cell r="AE48">
            <v>6.8000000000000005E-2</v>
          </cell>
          <cell r="AF48">
            <v>0</v>
          </cell>
          <cell r="AG48">
            <v>0</v>
          </cell>
          <cell r="AH48">
            <v>0</v>
          </cell>
          <cell r="AI48">
            <v>0</v>
          </cell>
          <cell r="AJ48">
            <v>0</v>
          </cell>
          <cell r="AK48">
            <v>0.11</v>
          </cell>
          <cell r="AL48">
            <v>7.0000000000000007E-2</v>
          </cell>
          <cell r="AM48">
            <v>8.5999999999999993E-2</v>
          </cell>
          <cell r="AN48">
            <v>8.5000000000000006E-2</v>
          </cell>
          <cell r="AO48">
            <v>8.8999999999999996E-2</v>
          </cell>
          <cell r="AP48">
            <v>-7.3999999999999996E-2</v>
          </cell>
          <cell r="AQ48">
            <v>0.16</v>
          </cell>
          <cell r="AR48">
            <v>0.33600000000000002</v>
          </cell>
          <cell r="AS48">
            <v>0.23799999999999999</v>
          </cell>
          <cell r="AT48">
            <v>0.36199999999999999</v>
          </cell>
        </row>
        <row r="49">
          <cell r="A49" t="str">
            <v>CHILE*</v>
          </cell>
          <cell r="B49">
            <v>0.6</v>
          </cell>
          <cell r="C49">
            <v>0.43</v>
          </cell>
          <cell r="D49">
            <v>0.434</v>
          </cell>
          <cell r="E49">
            <v>0.40500000000000003</v>
          </cell>
          <cell r="F49">
            <v>0.48099999999999998</v>
          </cell>
          <cell r="G49">
            <v>0.127</v>
          </cell>
          <cell r="H49">
            <v>0.13500000000000001</v>
          </cell>
          <cell r="I49">
            <v>7.5000000000000011E-2</v>
          </cell>
          <cell r="J49">
            <v>9.3000000000000027E-2</v>
          </cell>
          <cell r="K49">
            <v>0.11099999999999999</v>
          </cell>
          <cell r="L49">
            <v>0.21166666666666667</v>
          </cell>
          <cell r="M49">
            <v>0.31395348837209303</v>
          </cell>
          <cell r="N49">
            <v>0.17281105990783413</v>
          </cell>
          <cell r="O49">
            <v>0.22962962962962968</v>
          </cell>
          <cell r="P49">
            <v>0.23076923076923075</v>
          </cell>
          <cell r="Q49">
            <v>0.47299999999999998</v>
          </cell>
          <cell r="R49">
            <v>0.29499999999999998</v>
          </cell>
          <cell r="S49">
            <v>0.35899999999999999</v>
          </cell>
          <cell r="T49">
            <v>0.312</v>
          </cell>
          <cell r="U49">
            <v>0.37</v>
          </cell>
          <cell r="V49">
            <v>1.2E-2</v>
          </cell>
          <cell r="W49">
            <v>0.01</v>
          </cell>
          <cell r="X49">
            <v>8.9999999999999993E-3</v>
          </cell>
          <cell r="Y49">
            <v>8.9999999999999993E-3</v>
          </cell>
          <cell r="Z49">
            <v>8.0000000000000002E-3</v>
          </cell>
          <cell r="AA49">
            <v>0.17799999999999999</v>
          </cell>
          <cell r="AB49">
            <v>0.05</v>
          </cell>
          <cell r="AC49">
            <v>0.03</v>
          </cell>
          <cell r="AD49">
            <v>0.03</v>
          </cell>
          <cell r="AE49">
            <v>7.0000000000000007E-2</v>
          </cell>
          <cell r="AF49">
            <v>0</v>
          </cell>
          <cell r="AG49">
            <v>0</v>
          </cell>
          <cell r="AH49">
            <v>0</v>
          </cell>
          <cell r="AI49">
            <v>0</v>
          </cell>
          <cell r="AJ49">
            <v>0</v>
          </cell>
          <cell r="AK49">
            <v>0.13</v>
          </cell>
          <cell r="AL49">
            <v>9.1999999999999998E-2</v>
          </cell>
          <cell r="AM49">
            <v>4.4999999999999998E-2</v>
          </cell>
          <cell r="AN49">
            <v>0.152</v>
          </cell>
          <cell r="AO49">
            <v>0.16600000000000001</v>
          </cell>
          <cell r="AP49">
            <v>0.153</v>
          </cell>
          <cell r="AQ49">
            <v>0.14299999999999999</v>
          </cell>
          <cell r="AR49">
            <v>0.27500000000000002</v>
          </cell>
          <cell r="AS49">
            <v>0.121</v>
          </cell>
          <cell r="AT49">
            <v>0.126</v>
          </cell>
        </row>
        <row r="50">
          <cell r="A50" t="str">
            <v>ECUADOR*</v>
          </cell>
          <cell r="B50">
            <v>0.40600000000000003</v>
          </cell>
          <cell r="C50">
            <v>0.22600000000000001</v>
          </cell>
          <cell r="D50">
            <v>0.36199999999999999</v>
          </cell>
          <cell r="E50">
            <v>0.221</v>
          </cell>
          <cell r="F50">
            <v>0.28100000000000003</v>
          </cell>
          <cell r="G50">
            <v>8.1000000000000016E-2</v>
          </cell>
          <cell r="H50">
            <v>4.4000000000000011E-2</v>
          </cell>
          <cell r="I50">
            <v>0.10599999999999998</v>
          </cell>
          <cell r="J50">
            <v>3.4000000000000002E-2</v>
          </cell>
          <cell r="K50">
            <v>0.12300000000000003</v>
          </cell>
          <cell r="L50">
            <v>0.19950738916256161</v>
          </cell>
          <cell r="M50">
            <v>0.19469026548672572</v>
          </cell>
          <cell r="N50">
            <v>0.29281767955801102</v>
          </cell>
          <cell r="O50">
            <v>0.15384615384615385</v>
          </cell>
          <cell r="P50">
            <v>0.43772241992882566</v>
          </cell>
          <cell r="Q50">
            <v>0.32500000000000001</v>
          </cell>
          <cell r="R50">
            <v>0.182</v>
          </cell>
          <cell r="S50">
            <v>0.25600000000000001</v>
          </cell>
          <cell r="T50">
            <v>0.187</v>
          </cell>
          <cell r="U50">
            <v>0.158</v>
          </cell>
          <cell r="V50">
            <v>4.0000000000000001E-3</v>
          </cell>
          <cell r="W50">
            <v>3.0000000000000001E-3</v>
          </cell>
          <cell r="X50">
            <v>0.01</v>
          </cell>
          <cell r="Y50">
            <v>2E-3</v>
          </cell>
          <cell r="Z50">
            <v>5.0000000000000001E-3</v>
          </cell>
          <cell r="AA50">
            <v>3.5000000000000003E-2</v>
          </cell>
          <cell r="AB50">
            <v>1.7999999999999999E-2</v>
          </cell>
          <cell r="AC50">
            <v>2.7E-2</v>
          </cell>
          <cell r="AD50">
            <v>8.0000000000000002E-3</v>
          </cell>
          <cell r="AE50">
            <v>0.03</v>
          </cell>
          <cell r="AF50">
            <v>0</v>
          </cell>
          <cell r="AG50">
            <v>0</v>
          </cell>
          <cell r="AH50">
            <v>0</v>
          </cell>
          <cell r="AI50">
            <v>0</v>
          </cell>
          <cell r="AJ50">
            <v>0</v>
          </cell>
          <cell r="AK50">
            <v>4.7E-2</v>
          </cell>
          <cell r="AL50">
            <v>2.9000000000000001E-2</v>
          </cell>
          <cell r="AM50">
            <v>8.2000000000000003E-2</v>
          </cell>
          <cell r="AN50">
            <v>3.5999999999999997E-2</v>
          </cell>
          <cell r="AO50">
            <v>5.6000000000000001E-2</v>
          </cell>
          <cell r="AP50">
            <v>0.23899999999999999</v>
          </cell>
          <cell r="AQ50">
            <v>0.13200000000000001</v>
          </cell>
          <cell r="AR50">
            <v>0.13700000000000001</v>
          </cell>
          <cell r="AS50">
            <v>0.14099999999999999</v>
          </cell>
          <cell r="AT50">
            <v>6.7000000000000004E-2</v>
          </cell>
        </row>
        <row r="51">
          <cell r="G51">
            <v>0</v>
          </cell>
          <cell r="H51">
            <v>0</v>
          </cell>
          <cell r="I51">
            <v>0</v>
          </cell>
          <cell r="J51">
            <v>0</v>
          </cell>
          <cell r="K51">
            <v>0</v>
          </cell>
          <cell r="L51" t="e">
            <v>#DIV/0!</v>
          </cell>
          <cell r="M51" t="e">
            <v>#DIV/0!</v>
          </cell>
          <cell r="N51" t="e">
            <v>#DIV/0!</v>
          </cell>
          <cell r="O51" t="e">
            <v>#DIV/0!</v>
          </cell>
          <cell r="P51" t="e">
            <v>#DIV/0!</v>
          </cell>
        </row>
        <row r="52">
          <cell r="A52" t="str">
            <v>ASIA / PACIFIC / ME / AFRICA*</v>
          </cell>
          <cell r="B52">
            <v>60.39</v>
          </cell>
          <cell r="C52">
            <v>67.649000000000001</v>
          </cell>
          <cell r="D52">
            <v>76.505620665571485</v>
          </cell>
          <cell r="E52">
            <v>70.506665090222</v>
          </cell>
          <cell r="F52">
            <v>76.248175339804305</v>
          </cell>
          <cell r="G52">
            <v>20.328231085545148</v>
          </cell>
          <cell r="H52">
            <v>23.213631657147495</v>
          </cell>
          <cell r="I52">
            <v>28.771635598222062</v>
          </cell>
          <cell r="J52">
            <v>30.93522987614336</v>
          </cell>
          <cell r="K52">
            <v>35.298891016917608</v>
          </cell>
          <cell r="L52">
            <v>0.33661584841108044</v>
          </cell>
          <cell r="M52">
            <v>0.34314818633161603</v>
          </cell>
          <cell r="N52">
            <v>0.37607218068318565</v>
          </cell>
          <cell r="O52">
            <v>0.43875610676746529</v>
          </cell>
          <cell r="P52">
            <v>0.46294735394789588</v>
          </cell>
          <cell r="Q52">
            <v>40.061768914454852</v>
          </cell>
          <cell r="R52">
            <v>44.435368342852506</v>
          </cell>
          <cell r="S52">
            <v>47.733985067349423</v>
          </cell>
          <cell r="T52">
            <v>39.57143521407864</v>
          </cell>
          <cell r="U52">
            <v>40.949284322886697</v>
          </cell>
          <cell r="V52">
            <v>1.4515107462638013</v>
          </cell>
          <cell r="W52">
            <v>1.5106675535189407</v>
          </cell>
          <cell r="X52">
            <v>1.2375679999999998</v>
          </cell>
          <cell r="Y52">
            <v>1.5353319053038932</v>
          </cell>
          <cell r="Z52">
            <v>1.5657263194016946</v>
          </cell>
          <cell r="AA52">
            <v>8.0406741255584855</v>
          </cell>
          <cell r="AB52">
            <v>3.9571310936218573</v>
          </cell>
          <cell r="AC52">
            <v>6.1148749999999996</v>
          </cell>
          <cell r="AD52">
            <v>5.0259442194508184</v>
          </cell>
          <cell r="AE52">
            <v>5.3010305257040544</v>
          </cell>
          <cell r="AF52">
            <v>0.11491529848925512</v>
          </cell>
          <cell r="AG52">
            <v>0.53358165046208517</v>
          </cell>
          <cell r="AH52">
            <v>0.18349999999999997</v>
          </cell>
          <cell r="AI52">
            <v>0.21705783600863449</v>
          </cell>
          <cell r="AJ52">
            <v>0.28099999999999992</v>
          </cell>
          <cell r="AK52">
            <v>9.4852850157050668</v>
          </cell>
          <cell r="AL52">
            <v>8.3687542751377109</v>
          </cell>
          <cell r="AM52">
            <v>9.0974568127981108</v>
          </cell>
          <cell r="AN52">
            <v>8.6531694087561188</v>
          </cell>
          <cell r="AO52">
            <v>8.4069473009417326</v>
          </cell>
          <cell r="AP52">
            <v>20.969383728438245</v>
          </cell>
          <cell r="AQ52">
            <v>30.065233770111909</v>
          </cell>
          <cell r="AR52">
            <v>31.100585254551316</v>
          </cell>
          <cell r="AS52">
            <v>24.139931844559179</v>
          </cell>
          <cell r="AT52">
            <v>25.394580176839224</v>
          </cell>
        </row>
        <row r="53">
          <cell r="A53" t="str">
            <v>JAPAN</v>
          </cell>
          <cell r="B53">
            <v>0</v>
          </cell>
          <cell r="C53">
            <v>0</v>
          </cell>
          <cell r="D53">
            <v>0</v>
          </cell>
          <cell r="E53">
            <v>0</v>
          </cell>
          <cell r="F53">
            <v>0</v>
          </cell>
          <cell r="G53">
            <v>0</v>
          </cell>
          <cell r="H53">
            <v>0</v>
          </cell>
          <cell r="I53">
            <v>0</v>
          </cell>
          <cell r="J53">
            <v>0</v>
          </cell>
          <cell r="K53">
            <v>0</v>
          </cell>
          <cell r="L53" t="e">
            <v>#DIV/0!</v>
          </cell>
          <cell r="M53" t="e">
            <v>#DIV/0!</v>
          </cell>
          <cell r="N53" t="e">
            <v>#DIV/0!</v>
          </cell>
          <cell r="O53" t="e">
            <v>#DIV/0!</v>
          </cell>
          <cell r="P53" t="e">
            <v>#DIV/0!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row>
        <row r="54">
          <cell r="A54" t="str">
            <v>CHINA*</v>
          </cell>
          <cell r="B54">
            <v>1.83</v>
          </cell>
          <cell r="C54">
            <v>1.8160000000000001</v>
          </cell>
          <cell r="D54">
            <v>2.2290000000000001</v>
          </cell>
          <cell r="E54">
            <v>1.9019999999999999</v>
          </cell>
          <cell r="F54">
            <v>2.0894976467632858</v>
          </cell>
          <cell r="G54">
            <v>1.0840000000000001</v>
          </cell>
          <cell r="H54">
            <v>0.75700000000000012</v>
          </cell>
          <cell r="I54">
            <v>1.002</v>
          </cell>
          <cell r="J54">
            <v>0.77572442995169189</v>
          </cell>
          <cell r="K54">
            <v>0.8653144906570045</v>
          </cell>
          <cell r="L54">
            <v>0.59234972677595632</v>
          </cell>
          <cell r="M54">
            <v>0.41685022026431723</v>
          </cell>
          <cell r="N54">
            <v>0.44952893674293404</v>
          </cell>
          <cell r="O54">
            <v>0.40784670344463297</v>
          </cell>
          <cell r="P54">
            <v>0.41412561148245886</v>
          </cell>
          <cell r="Q54">
            <v>0.746</v>
          </cell>
          <cell r="R54">
            <v>1.0589999999999999</v>
          </cell>
          <cell r="S54">
            <v>1.2270000000000001</v>
          </cell>
          <cell r="T54">
            <v>1.126275570048308</v>
          </cell>
          <cell r="U54">
            <v>1.2241831561062813</v>
          </cell>
          <cell r="V54">
            <v>3.7999999999999999E-2</v>
          </cell>
          <cell r="W54">
            <v>2.7E-2</v>
          </cell>
          <cell r="X54">
            <v>3.5999999999999997E-2</v>
          </cell>
          <cell r="Y54">
            <v>2.1000000000000001E-2</v>
          </cell>
          <cell r="Z54">
            <v>2.5775489999999998E-2</v>
          </cell>
          <cell r="AA54">
            <v>0.64200000000000002</v>
          </cell>
          <cell r="AB54">
            <v>0.44500000000000001</v>
          </cell>
          <cell r="AC54">
            <v>0.56100000000000005</v>
          </cell>
          <cell r="AD54">
            <v>0.28799999999999998</v>
          </cell>
          <cell r="AE54">
            <v>0.30099999999999999</v>
          </cell>
          <cell r="AF54">
            <v>0</v>
          </cell>
          <cell r="AG54">
            <v>0</v>
          </cell>
          <cell r="AH54">
            <v>0</v>
          </cell>
          <cell r="AI54">
            <v>0</v>
          </cell>
          <cell r="AJ54">
            <v>8.5000000000000006E-2</v>
          </cell>
          <cell r="AK54">
            <v>1.0820000000000001</v>
          </cell>
          <cell r="AL54">
            <v>0.97</v>
          </cell>
          <cell r="AM54">
            <v>0.73</v>
          </cell>
          <cell r="AN54">
            <v>0.85</v>
          </cell>
          <cell r="AO54">
            <v>0.69399999999999995</v>
          </cell>
          <cell r="AP54">
            <v>-1.016</v>
          </cell>
          <cell r="AQ54">
            <v>-0.38300000000000001</v>
          </cell>
          <cell r="AR54">
            <v>-0.1</v>
          </cell>
          <cell r="AS54">
            <v>-3.2724429951691947E-2</v>
          </cell>
          <cell r="AT54">
            <v>0.11840766610628099</v>
          </cell>
        </row>
        <row r="55">
          <cell r="A55" t="str">
            <v>Australia</v>
          </cell>
          <cell r="B55">
            <v>26.614999999999998</v>
          </cell>
          <cell r="C55">
            <v>36.122999999999998</v>
          </cell>
          <cell r="D55">
            <v>44.820999999999998</v>
          </cell>
          <cell r="E55">
            <v>39.030999999999999</v>
          </cell>
          <cell r="F55">
            <v>41.546999999999997</v>
          </cell>
          <cell r="G55">
            <v>9.6129999999999995</v>
          </cell>
          <cell r="H55">
            <v>13.658999999999999</v>
          </cell>
          <cell r="I55">
            <v>17.682999999999996</v>
          </cell>
          <cell r="J55">
            <v>18.920999999999999</v>
          </cell>
          <cell r="K55">
            <v>21.105999999999998</v>
          </cell>
          <cell r="L55">
            <v>0.36118730039451435</v>
          </cell>
          <cell r="M55">
            <v>0.37812474047006062</v>
          </cell>
          <cell r="N55">
            <v>0.39452488788737416</v>
          </cell>
          <cell r="O55">
            <v>0.4847685173323768</v>
          </cell>
          <cell r="P55">
            <v>0.50800298457168991</v>
          </cell>
          <cell r="Q55">
            <v>17.001999999999999</v>
          </cell>
          <cell r="R55">
            <v>22.463999999999999</v>
          </cell>
          <cell r="S55">
            <v>27.138000000000002</v>
          </cell>
          <cell r="T55">
            <v>20.11</v>
          </cell>
          <cell r="U55">
            <v>20.440999999999999</v>
          </cell>
          <cell r="V55">
            <v>0.13100000000000001</v>
          </cell>
          <cell r="W55">
            <v>0.14799999999999999</v>
          </cell>
          <cell r="X55">
            <v>0.19</v>
          </cell>
          <cell r="Y55">
            <v>0.152</v>
          </cell>
          <cell r="Z55">
            <v>0.17399999999999999</v>
          </cell>
          <cell r="AA55">
            <v>4.3049999999999997</v>
          </cell>
          <cell r="AB55">
            <v>1.8480000000000001</v>
          </cell>
          <cell r="AC55">
            <v>3.278</v>
          </cell>
          <cell r="AD55">
            <v>2.5670000000000002</v>
          </cell>
          <cell r="AE55">
            <v>2.6320000000000001</v>
          </cell>
          <cell r="AF55">
            <v>0.111</v>
          </cell>
          <cell r="AG55">
            <v>0.42</v>
          </cell>
          <cell r="AH55">
            <v>0.161</v>
          </cell>
          <cell r="AI55">
            <v>0.128</v>
          </cell>
          <cell r="AJ55">
            <v>8.6999999999999994E-2</v>
          </cell>
          <cell r="AK55">
            <v>2.4390000000000001</v>
          </cell>
          <cell r="AL55">
            <v>3.4159999999999999</v>
          </cell>
          <cell r="AM55">
            <v>2.8849999999999998</v>
          </cell>
          <cell r="AN55">
            <v>2.5630000000000002</v>
          </cell>
          <cell r="AO55">
            <v>2.657</v>
          </cell>
          <cell r="AP55">
            <v>10.016</v>
          </cell>
          <cell r="AQ55">
            <v>16.632000000000001</v>
          </cell>
          <cell r="AR55">
            <v>20.623999999999999</v>
          </cell>
          <cell r="AS55">
            <v>14.7</v>
          </cell>
          <cell r="AT55">
            <v>14.891</v>
          </cell>
        </row>
        <row r="56">
          <cell r="A56" t="str">
            <v>NEW ZEALAND*</v>
          </cell>
          <cell r="B56">
            <v>0.216</v>
          </cell>
          <cell r="C56">
            <v>0.13900000000000001</v>
          </cell>
          <cell r="D56">
            <v>0.107</v>
          </cell>
          <cell r="E56">
            <v>7.2999999999999995E-2</v>
          </cell>
          <cell r="F56">
            <v>2.4E-2</v>
          </cell>
          <cell r="G56">
            <v>9.6000000000000002E-2</v>
          </cell>
          <cell r="H56">
            <v>4.9000000000000016E-2</v>
          </cell>
          <cell r="I56">
            <v>4.2999999999999997E-2</v>
          </cell>
          <cell r="J56">
            <v>3.4999999999999996E-2</v>
          </cell>
          <cell r="K56">
            <v>1.2E-2</v>
          </cell>
          <cell r="L56">
            <v>0.44444444444444448</v>
          </cell>
          <cell r="M56">
            <v>0.35251798561151088</v>
          </cell>
          <cell r="N56">
            <v>0.40186915887850466</v>
          </cell>
          <cell r="O56">
            <v>0.47945205479452052</v>
          </cell>
          <cell r="P56">
            <v>0.5</v>
          </cell>
          <cell r="Q56">
            <v>0.12</v>
          </cell>
          <cell r="R56">
            <v>0.09</v>
          </cell>
          <cell r="S56">
            <v>6.4000000000000001E-2</v>
          </cell>
          <cell r="T56">
            <v>3.7999999999999999E-2</v>
          </cell>
          <cell r="U56">
            <v>1.2E-2</v>
          </cell>
          <cell r="V56">
            <v>0</v>
          </cell>
          <cell r="W56">
            <v>0</v>
          </cell>
          <cell r="X56">
            <v>1.4E-2</v>
          </cell>
          <cell r="Y56">
            <v>2E-3</v>
          </cell>
          <cell r="Z56">
            <v>1E-3</v>
          </cell>
          <cell r="AA56">
            <v>4.0000000000000001E-3</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0.11600000000000001</v>
          </cell>
          <cell r="AQ56">
            <v>0.09</v>
          </cell>
          <cell r="AR56">
            <v>0.05</v>
          </cell>
          <cell r="AS56">
            <v>3.5999999999999997E-2</v>
          </cell>
          <cell r="AT56">
            <v>1.0999999999999999E-2</v>
          </cell>
        </row>
        <row r="57">
          <cell r="A57" t="str">
            <v>SOUTH AFRICA</v>
          </cell>
          <cell r="B57">
            <v>2.823</v>
          </cell>
          <cell r="C57">
            <v>2.5539999999999998</v>
          </cell>
          <cell r="D57">
            <v>2.7389999999999999</v>
          </cell>
          <cell r="E57">
            <v>2.4780000000000002</v>
          </cell>
          <cell r="F57">
            <v>2.1880000000000002</v>
          </cell>
          <cell r="G57">
            <v>0.69700000000000006</v>
          </cell>
          <cell r="H57">
            <v>0.77099999999999991</v>
          </cell>
          <cell r="I57">
            <v>1.1229999999999998</v>
          </cell>
          <cell r="J57">
            <v>1.0170000000000001</v>
          </cell>
          <cell r="K57">
            <v>0.99500000000000011</v>
          </cell>
          <cell r="L57">
            <v>0.24690046050301101</v>
          </cell>
          <cell r="M57">
            <v>0.30187940485512921</v>
          </cell>
          <cell r="N57">
            <v>0.41000365096750635</v>
          </cell>
          <cell r="O57">
            <v>0.41041162227602906</v>
          </cell>
          <cell r="P57">
            <v>0.45475319926873858</v>
          </cell>
          <cell r="Q57">
            <v>2.1259999999999999</v>
          </cell>
          <cell r="R57">
            <v>1.7829999999999999</v>
          </cell>
          <cell r="S57">
            <v>1.6160000000000001</v>
          </cell>
          <cell r="T57">
            <v>1.4610000000000001</v>
          </cell>
          <cell r="U57">
            <v>1.1930000000000001</v>
          </cell>
          <cell r="V57">
            <v>0.14599999999999999</v>
          </cell>
          <cell r="W57">
            <v>0.13500000000000001</v>
          </cell>
          <cell r="X57">
            <v>0.152</v>
          </cell>
          <cell r="Y57">
            <v>0.126</v>
          </cell>
          <cell r="Z57">
            <v>0.105</v>
          </cell>
          <cell r="AA57">
            <v>0.33200000000000002</v>
          </cell>
          <cell r="AB57">
            <v>0.16700000000000001</v>
          </cell>
          <cell r="AC57">
            <v>0.154</v>
          </cell>
          <cell r="AD57">
            <v>0.21199999999999999</v>
          </cell>
          <cell r="AE57">
            <v>0.18</v>
          </cell>
          <cell r="AF57">
            <v>0</v>
          </cell>
          <cell r="AG57">
            <v>4.1000000000000002E-2</v>
          </cell>
          <cell r="AH57">
            <v>0</v>
          </cell>
          <cell r="AI57">
            <v>0</v>
          </cell>
          <cell r="AJ57">
            <v>0</v>
          </cell>
          <cell r="AK57">
            <v>0.626</v>
          </cell>
          <cell r="AL57">
            <v>0.40100000000000002</v>
          </cell>
          <cell r="AM57">
            <v>0.49199999999999999</v>
          </cell>
          <cell r="AN57">
            <v>0.41399999999999998</v>
          </cell>
          <cell r="AO57">
            <v>0.45900000000000002</v>
          </cell>
          <cell r="AP57">
            <v>1.022</v>
          </cell>
          <cell r="AQ57">
            <v>1.0389999999999999</v>
          </cell>
          <cell r="AR57">
            <v>0.81799999999999995</v>
          </cell>
          <cell r="AS57">
            <v>0.70899999999999996</v>
          </cell>
          <cell r="AT57">
            <v>0.44900000000000001</v>
          </cell>
        </row>
        <row r="58">
          <cell r="A58" t="str">
            <v>SAUDI ARABIA*</v>
          </cell>
          <cell r="B58">
            <v>5.1029999999999998</v>
          </cell>
          <cell r="C58">
            <v>5.53</v>
          </cell>
          <cell r="D58">
            <v>3.3359999999999999</v>
          </cell>
          <cell r="E58">
            <v>3.6549999999999998</v>
          </cell>
          <cell r="F58">
            <v>4.2510000000000003</v>
          </cell>
          <cell r="G58">
            <v>1.3579999999999997</v>
          </cell>
          <cell r="H58">
            <v>1.5340000000000003</v>
          </cell>
          <cell r="I58">
            <v>1.17</v>
          </cell>
          <cell r="J58">
            <v>1.6809999999999998</v>
          </cell>
          <cell r="K58">
            <v>2.0650000000000004</v>
          </cell>
          <cell r="L58">
            <v>0.26611796982167346</v>
          </cell>
          <cell r="M58">
            <v>0.2773960216998192</v>
          </cell>
          <cell r="N58">
            <v>0.35071942446043164</v>
          </cell>
          <cell r="O58">
            <v>0.45991792065663473</v>
          </cell>
          <cell r="P58">
            <v>0.48576805457539407</v>
          </cell>
          <cell r="Q58">
            <v>3.7450000000000001</v>
          </cell>
          <cell r="R58">
            <v>3.996</v>
          </cell>
          <cell r="S58">
            <v>2.1659999999999999</v>
          </cell>
          <cell r="T58">
            <v>1.974</v>
          </cell>
          <cell r="U58">
            <v>2.1859999999999999</v>
          </cell>
          <cell r="V58">
            <v>0.53900000000000003</v>
          </cell>
          <cell r="W58">
            <v>0.55700000000000005</v>
          </cell>
          <cell r="X58">
            <v>0.106</v>
          </cell>
          <cell r="Y58">
            <v>0.45700000000000002</v>
          </cell>
          <cell r="Z58">
            <v>0.46700000000000003</v>
          </cell>
          <cell r="AA58">
            <v>0.27800000000000002</v>
          </cell>
          <cell r="AB58">
            <v>0</v>
          </cell>
          <cell r="AC58">
            <v>0.26500000000000001</v>
          </cell>
          <cell r="AD58">
            <v>0.29399999999999998</v>
          </cell>
          <cell r="AE58">
            <v>0.23899999999999999</v>
          </cell>
          <cell r="AF58">
            <v>2.5000000000000001E-2</v>
          </cell>
          <cell r="AG58">
            <v>0</v>
          </cell>
          <cell r="AH58">
            <v>0</v>
          </cell>
          <cell r="AI58">
            <v>1.7999999999999999E-2</v>
          </cell>
          <cell r="AJ58">
            <v>0.02</v>
          </cell>
          <cell r="AK58">
            <v>0.67500000000000004</v>
          </cell>
          <cell r="AL58">
            <v>0</v>
          </cell>
          <cell r="AM58">
            <v>0.60899999999999999</v>
          </cell>
          <cell r="AN58">
            <v>0.27800000000000002</v>
          </cell>
          <cell r="AO58">
            <v>0.374</v>
          </cell>
          <cell r="AP58">
            <v>2.2280000000000002</v>
          </cell>
          <cell r="AQ58">
            <v>3.4390000000000001</v>
          </cell>
          <cell r="AR58">
            <v>1.1859999999999999</v>
          </cell>
          <cell r="AS58">
            <v>0.92700000000000005</v>
          </cell>
          <cell r="AT58">
            <v>1.0860000000000001</v>
          </cell>
        </row>
        <row r="59">
          <cell r="A59" t="str">
            <v>EGYPT*</v>
          </cell>
          <cell r="B59">
            <v>1.288</v>
          </cell>
          <cell r="C59">
            <v>1.349</v>
          </cell>
          <cell r="D59">
            <v>1.599</v>
          </cell>
          <cell r="E59">
            <v>1.407</v>
          </cell>
          <cell r="F59">
            <v>1.5549999999999999</v>
          </cell>
          <cell r="G59">
            <v>0.39600000000000002</v>
          </cell>
          <cell r="H59">
            <v>0.48299999999999998</v>
          </cell>
          <cell r="I59">
            <v>0.52600000000000002</v>
          </cell>
          <cell r="J59">
            <v>0.5</v>
          </cell>
          <cell r="K59">
            <v>0.51200000000000001</v>
          </cell>
          <cell r="L59">
            <v>0.30745341614906835</v>
          </cell>
          <cell r="M59">
            <v>0.35804299481097107</v>
          </cell>
          <cell r="N59">
            <v>0.32895559724828022</v>
          </cell>
          <cell r="O59">
            <v>0.35536602700781805</v>
          </cell>
          <cell r="P59">
            <v>0.32926045016077171</v>
          </cell>
          <cell r="Q59">
            <v>0.89200000000000002</v>
          </cell>
          <cell r="R59">
            <v>0.86599999999999999</v>
          </cell>
          <cell r="S59">
            <v>1.073</v>
          </cell>
          <cell r="T59">
            <v>0.90700000000000003</v>
          </cell>
          <cell r="U59">
            <v>1.0429999999999999</v>
          </cell>
          <cell r="V59">
            <v>0.109</v>
          </cell>
          <cell r="W59">
            <v>9.7000000000000003E-2</v>
          </cell>
          <cell r="X59">
            <v>0.107</v>
          </cell>
          <cell r="Y59">
            <v>9.8000000000000004E-2</v>
          </cell>
          <cell r="Z59">
            <v>0.109</v>
          </cell>
          <cell r="AA59">
            <v>0.23599999999999999</v>
          </cell>
          <cell r="AB59">
            <v>0.19</v>
          </cell>
          <cell r="AC59">
            <v>0.20200000000000001</v>
          </cell>
          <cell r="AD59">
            <v>0.19900000000000001</v>
          </cell>
          <cell r="AE59">
            <v>0.22600000000000001</v>
          </cell>
          <cell r="AF59">
            <v>0</v>
          </cell>
          <cell r="AG59">
            <v>0</v>
          </cell>
          <cell r="AH59">
            <v>0</v>
          </cell>
          <cell r="AI59">
            <v>1.6E-2</v>
          </cell>
          <cell r="AJ59">
            <v>1.2E-2</v>
          </cell>
          <cell r="AK59">
            <v>0.31</v>
          </cell>
          <cell r="AL59">
            <v>0.248</v>
          </cell>
          <cell r="AM59">
            <v>0.252</v>
          </cell>
          <cell r="AN59">
            <v>0.222</v>
          </cell>
          <cell r="AO59">
            <v>0.24399999999999999</v>
          </cell>
          <cell r="AP59">
            <v>0.23699999999999999</v>
          </cell>
          <cell r="AQ59">
            <v>0.33100000000000002</v>
          </cell>
          <cell r="AR59">
            <v>0.51200000000000001</v>
          </cell>
          <cell r="AS59">
            <v>0.372</v>
          </cell>
          <cell r="AT59">
            <v>0.45200000000000001</v>
          </cell>
        </row>
        <row r="60">
          <cell r="A60" t="str">
            <v>GEM*</v>
          </cell>
          <cell r="B60">
            <v>4.069</v>
          </cell>
          <cell r="C60">
            <v>4.1189999999999998</v>
          </cell>
          <cell r="D60">
            <v>4.9000000000000004</v>
          </cell>
          <cell r="E60">
            <v>5.1989999999999998</v>
          </cell>
          <cell r="F60">
            <v>5.9048997384911468</v>
          </cell>
          <cell r="G60">
            <v>1.048</v>
          </cell>
          <cell r="H60">
            <v>1.2819999999999996</v>
          </cell>
          <cell r="I60">
            <v>1.5500000000000003</v>
          </cell>
          <cell r="J60">
            <v>2.238</v>
          </cell>
          <cell r="K60">
            <v>3.0817726125879754</v>
          </cell>
          <cell r="L60">
            <v>0.25755713934627672</v>
          </cell>
          <cell r="M60">
            <v>0.31124059237679041</v>
          </cell>
          <cell r="N60">
            <v>0.31632653061224492</v>
          </cell>
          <cell r="O60">
            <v>0.43046739757645702</v>
          </cell>
          <cell r="P60">
            <v>0.52190092111122743</v>
          </cell>
          <cell r="Q60">
            <v>3.0209999999999999</v>
          </cell>
          <cell r="R60">
            <v>2.8370000000000002</v>
          </cell>
          <cell r="S60">
            <v>3.35</v>
          </cell>
          <cell r="T60">
            <v>2.9609999999999999</v>
          </cell>
          <cell r="U60">
            <v>2.8231271259031714</v>
          </cell>
          <cell r="V60">
            <v>0.32800000000000001</v>
          </cell>
          <cell r="W60">
            <v>0.316</v>
          </cell>
          <cell r="X60">
            <v>0.34599999999999997</v>
          </cell>
          <cell r="Y60">
            <v>0.36399999999999999</v>
          </cell>
          <cell r="Z60">
            <v>0.39551058140591411</v>
          </cell>
          <cell r="AA60">
            <v>0.33900000000000002</v>
          </cell>
          <cell r="AB60">
            <v>0.40100000000000002</v>
          </cell>
          <cell r="AC60">
            <v>0.33100000000000002</v>
          </cell>
          <cell r="AD60">
            <v>0.315</v>
          </cell>
          <cell r="AE60">
            <v>0.35300000000000004</v>
          </cell>
          <cell r="AF60">
            <v>8.0000000000000002E-3</v>
          </cell>
          <cell r="AG60">
            <v>3.2000000000000001E-2</v>
          </cell>
          <cell r="AH60">
            <v>0.02</v>
          </cell>
          <cell r="AI60">
            <v>2.8000000000000001E-2</v>
          </cell>
          <cell r="AJ60">
            <v>3.5000000000000003E-2</v>
          </cell>
          <cell r="AK60">
            <v>0.67</v>
          </cell>
          <cell r="AL60">
            <v>0.7</v>
          </cell>
          <cell r="AM60">
            <v>0.75</v>
          </cell>
          <cell r="AN60">
            <v>0.78500000000000003</v>
          </cell>
          <cell r="AO60">
            <v>0.85</v>
          </cell>
          <cell r="AP60">
            <v>1.6759999999999999</v>
          </cell>
          <cell r="AQ60">
            <v>1.3879999999999999</v>
          </cell>
          <cell r="AR60">
            <v>1.903</v>
          </cell>
          <cell r="AS60">
            <v>1.4690000000000001</v>
          </cell>
          <cell r="AT60">
            <v>1.1896165444972573</v>
          </cell>
        </row>
        <row r="61">
          <cell r="A61" t="str">
            <v>PAKISTAN*</v>
          </cell>
          <cell r="B61">
            <v>0</v>
          </cell>
          <cell r="C61">
            <v>0</v>
          </cell>
          <cell r="D61">
            <v>0</v>
          </cell>
          <cell r="E61">
            <v>0</v>
          </cell>
          <cell r="F61">
            <v>0</v>
          </cell>
          <cell r="G61">
            <v>0</v>
          </cell>
          <cell r="H61">
            <v>0</v>
          </cell>
          <cell r="I61">
            <v>0</v>
          </cell>
          <cell r="J61">
            <v>0</v>
          </cell>
          <cell r="K61">
            <v>0</v>
          </cell>
          <cell r="L61" t="e">
            <v>#DIV/0!</v>
          </cell>
          <cell r="M61" t="e">
            <v>#DIV/0!</v>
          </cell>
          <cell r="N61" t="e">
            <v>#DIV/0!</v>
          </cell>
          <cell r="O61" t="e">
            <v>#DIV/0!</v>
          </cell>
          <cell r="P61" t="e">
            <v>#DIV/0!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row>
        <row r="62">
          <cell r="A62" t="str">
            <v>TURKEY*</v>
          </cell>
          <cell r="B62">
            <v>10.928000000000001</v>
          </cell>
          <cell r="C62">
            <v>6.77</v>
          </cell>
          <cell r="D62">
            <v>8.11</v>
          </cell>
          <cell r="E62">
            <v>9.1431427188612187</v>
          </cell>
          <cell r="F62">
            <v>9.733001964296351</v>
          </cell>
          <cell r="G62">
            <v>4.1460000000000008</v>
          </cell>
          <cell r="H62">
            <v>2.2589999999999995</v>
          </cell>
          <cell r="I62">
            <v>2.9579999999999993</v>
          </cell>
          <cell r="J62">
            <v>3.1919727224176766</v>
          </cell>
          <cell r="K62">
            <v>3.6268549999251851</v>
          </cell>
          <cell r="L62">
            <v>0.37939238653001467</v>
          </cell>
          <cell r="M62">
            <v>0.33367799113737068</v>
          </cell>
          <cell r="N62">
            <v>0.36473489519112201</v>
          </cell>
          <cell r="O62">
            <v>0.34911111207233103</v>
          </cell>
          <cell r="P62">
            <v>0.37263477529641997</v>
          </cell>
          <cell r="Q62">
            <v>6.782</v>
          </cell>
          <cell r="R62">
            <v>4.5110000000000001</v>
          </cell>
          <cell r="S62">
            <v>5.1520000000000001</v>
          </cell>
          <cell r="T62">
            <v>5.9511699964435421</v>
          </cell>
          <cell r="U62">
            <v>6.1061469643711659</v>
          </cell>
          <cell r="V62">
            <v>0.04</v>
          </cell>
          <cell r="W62">
            <v>8.2000000000000003E-2</v>
          </cell>
          <cell r="X62">
            <v>9.5000000000000001E-2</v>
          </cell>
          <cell r="Y62">
            <v>9.4748233017162703E-2</v>
          </cell>
          <cell r="Z62">
            <v>9.2212152308399825E-2</v>
          </cell>
          <cell r="AA62">
            <v>1.127</v>
          </cell>
          <cell r="AB62">
            <v>0.438</v>
          </cell>
          <cell r="AC62">
            <v>0.70699999999999996</v>
          </cell>
          <cell r="AD62">
            <v>0.61970739157142851</v>
          </cell>
          <cell r="AE62">
            <v>0.625</v>
          </cell>
          <cell r="AF62">
            <v>4.9000000000000002E-2</v>
          </cell>
          <cell r="AG62">
            <v>5.0000000000000001E-3</v>
          </cell>
          <cell r="AH62">
            <v>0</v>
          </cell>
          <cell r="AI62">
            <v>0</v>
          </cell>
          <cell r="AJ62">
            <v>0.02</v>
          </cell>
          <cell r="AK62">
            <v>2.0920000000000001</v>
          </cell>
          <cell r="AL62">
            <v>1.6579999999999999</v>
          </cell>
          <cell r="AM62">
            <v>1.796</v>
          </cell>
          <cell r="AN62">
            <v>2.0069679498008099</v>
          </cell>
          <cell r="AO62">
            <v>1.5278768639095148</v>
          </cell>
          <cell r="AP62">
            <v>3.4740000000000002</v>
          </cell>
          <cell r="AQ62">
            <v>2.3279999999999998</v>
          </cell>
          <cell r="AR62">
            <v>2.5539999999999998</v>
          </cell>
          <cell r="AS62">
            <v>3.2297464220541419</v>
          </cell>
          <cell r="AT62">
            <v>3.8410579481532521</v>
          </cell>
        </row>
        <row r="63">
          <cell r="A63" t="str">
            <v>KOREA*</v>
          </cell>
          <cell r="B63">
            <v>0</v>
          </cell>
          <cell r="C63">
            <v>0</v>
          </cell>
          <cell r="D63">
            <v>0</v>
          </cell>
          <cell r="E63">
            <v>0</v>
          </cell>
          <cell r="F63">
            <v>0.9</v>
          </cell>
          <cell r="G63">
            <v>0</v>
          </cell>
          <cell r="H63">
            <v>0</v>
          </cell>
          <cell r="I63">
            <v>0</v>
          </cell>
          <cell r="J63">
            <v>0</v>
          </cell>
          <cell r="K63">
            <v>0.36499999999999999</v>
          </cell>
          <cell r="L63" t="e">
            <v>#DIV/0!</v>
          </cell>
          <cell r="M63" t="e">
            <v>#DIV/0!</v>
          </cell>
          <cell r="N63" t="e">
            <v>#DIV/0!</v>
          </cell>
          <cell r="O63" t="e">
            <v>#DIV/0!</v>
          </cell>
          <cell r="P63">
            <v>0.40555555555555556</v>
          </cell>
          <cell r="Q63">
            <v>0</v>
          </cell>
          <cell r="R63">
            <v>0</v>
          </cell>
          <cell r="S63">
            <v>0</v>
          </cell>
          <cell r="T63">
            <v>0</v>
          </cell>
          <cell r="U63">
            <v>0.53500000000000003</v>
          </cell>
          <cell r="V63">
            <v>0</v>
          </cell>
          <cell r="W63">
            <v>0</v>
          </cell>
          <cell r="X63">
            <v>0</v>
          </cell>
          <cell r="Y63">
            <v>0</v>
          </cell>
          <cell r="Z63">
            <v>5.0000000000000001E-3</v>
          </cell>
          <cell r="AA63">
            <v>0</v>
          </cell>
          <cell r="AB63">
            <v>0</v>
          </cell>
          <cell r="AC63">
            <v>0</v>
          </cell>
          <cell r="AD63">
            <v>0</v>
          </cell>
          <cell r="AE63">
            <v>0.24</v>
          </cell>
          <cell r="AF63">
            <v>0</v>
          </cell>
          <cell r="AG63">
            <v>0</v>
          </cell>
          <cell r="AH63">
            <v>0</v>
          </cell>
          <cell r="AI63">
            <v>0</v>
          </cell>
          <cell r="AJ63">
            <v>0</v>
          </cell>
          <cell r="AK63">
            <v>0</v>
          </cell>
          <cell r="AL63">
            <v>0</v>
          </cell>
          <cell r="AM63">
            <v>0</v>
          </cell>
          <cell r="AN63">
            <v>0</v>
          </cell>
          <cell r="AO63">
            <v>0.1</v>
          </cell>
          <cell r="AP63">
            <v>0</v>
          </cell>
          <cell r="AQ63">
            <v>0</v>
          </cell>
          <cell r="AR63">
            <v>0</v>
          </cell>
          <cell r="AS63">
            <v>0</v>
          </cell>
          <cell r="AT63">
            <v>0.19</v>
          </cell>
        </row>
        <row r="64">
          <cell r="A64" t="str">
            <v>TAIWAN*</v>
          </cell>
          <cell r="B64">
            <v>0</v>
          </cell>
          <cell r="C64">
            <v>0</v>
          </cell>
          <cell r="D64">
            <v>0</v>
          </cell>
          <cell r="E64">
            <v>0</v>
          </cell>
          <cell r="F64">
            <v>0</v>
          </cell>
          <cell r="G64">
            <v>0</v>
          </cell>
          <cell r="H64">
            <v>0</v>
          </cell>
          <cell r="I64">
            <v>0</v>
          </cell>
          <cell r="J64">
            <v>0</v>
          </cell>
          <cell r="K64">
            <v>0</v>
          </cell>
          <cell r="L64" t="e">
            <v>#DIV/0!</v>
          </cell>
          <cell r="M64" t="e">
            <v>#DIV/0!</v>
          </cell>
          <cell r="N64" t="e">
            <v>#DIV/0!</v>
          </cell>
          <cell r="O64" t="e">
            <v>#DIV/0!</v>
          </cell>
          <cell r="P64" t="e">
            <v>#DIV/0!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A65" t="str">
            <v>MALAYSIA*</v>
          </cell>
          <cell r="B65">
            <v>1.831</v>
          </cell>
          <cell r="C65">
            <v>1.9570000000000001</v>
          </cell>
          <cell r="D65">
            <v>1.532</v>
          </cell>
          <cell r="E65">
            <v>2.1160000000000001</v>
          </cell>
          <cell r="F65">
            <v>2.0030000000000001</v>
          </cell>
          <cell r="G65">
            <v>0.61899999999999999</v>
          </cell>
          <cell r="H65">
            <v>0.81700000000000017</v>
          </cell>
          <cell r="I65">
            <v>0.71400000000000008</v>
          </cell>
          <cell r="J65">
            <v>0.91700000000000004</v>
          </cell>
          <cell r="K65">
            <v>0.91000000000000014</v>
          </cell>
          <cell r="L65">
            <v>0.33806663025669031</v>
          </cell>
          <cell r="M65">
            <v>0.4174757281553399</v>
          </cell>
          <cell r="N65">
            <v>0.46605744125326376</v>
          </cell>
          <cell r="O65">
            <v>0.43336483931947067</v>
          </cell>
          <cell r="P65">
            <v>0.45431852221667501</v>
          </cell>
          <cell r="Q65">
            <v>1.212</v>
          </cell>
          <cell r="R65">
            <v>1.1399999999999999</v>
          </cell>
          <cell r="S65">
            <v>0.81799999999999995</v>
          </cell>
          <cell r="T65">
            <v>1.1990000000000001</v>
          </cell>
          <cell r="U65">
            <v>1.093</v>
          </cell>
          <cell r="V65">
            <v>0.01</v>
          </cell>
          <cell r="W65">
            <v>1.4999999999999999E-2</v>
          </cell>
          <cell r="X65">
            <v>1.0999999999999999E-2</v>
          </cell>
          <cell r="Y65">
            <v>8.9999999999999993E-3</v>
          </cell>
          <cell r="Z65">
            <v>1.6E-2</v>
          </cell>
          <cell r="AA65">
            <v>0.20699999999999999</v>
          </cell>
          <cell r="AB65">
            <v>0.156</v>
          </cell>
          <cell r="AC65">
            <v>0.129</v>
          </cell>
          <cell r="AD65">
            <v>0.107</v>
          </cell>
          <cell r="AE65">
            <v>0.128</v>
          </cell>
          <cell r="AF65">
            <v>0</v>
          </cell>
          <cell r="AG65">
            <v>3.3000000000000002E-2</v>
          </cell>
          <cell r="AH65">
            <v>0</v>
          </cell>
          <cell r="AI65">
            <v>1.7000000000000001E-2</v>
          </cell>
          <cell r="AJ65">
            <v>7.0000000000000001E-3</v>
          </cell>
          <cell r="AK65">
            <v>0.22700000000000001</v>
          </cell>
          <cell r="AL65">
            <v>0.26300000000000001</v>
          </cell>
          <cell r="AM65">
            <v>0.223</v>
          </cell>
          <cell r="AN65">
            <v>0.45400000000000001</v>
          </cell>
          <cell r="AO65">
            <v>0.44400000000000001</v>
          </cell>
          <cell r="AP65">
            <v>0.76800000000000002</v>
          </cell>
          <cell r="AQ65">
            <v>0.67300000000000004</v>
          </cell>
          <cell r="AR65">
            <v>0.45500000000000002</v>
          </cell>
          <cell r="AS65">
            <v>0.61199999999999999</v>
          </cell>
          <cell r="AT65">
            <v>0.498</v>
          </cell>
        </row>
        <row r="66">
          <cell r="A66" t="str">
            <v>SINGAPORE</v>
          </cell>
          <cell r="B66">
            <v>1.107</v>
          </cell>
          <cell r="C66">
            <v>1.1459999999999999</v>
          </cell>
          <cell r="D66">
            <v>1.3129999999999999</v>
          </cell>
          <cell r="E66">
            <v>0.98199999999999998</v>
          </cell>
          <cell r="F66">
            <v>0.88200000000000001</v>
          </cell>
          <cell r="G66">
            <v>0.21699999999999997</v>
          </cell>
          <cell r="H66">
            <v>0.3919999999999999</v>
          </cell>
          <cell r="I66">
            <v>0.41799999999999993</v>
          </cell>
          <cell r="J66">
            <v>0.35099999999999998</v>
          </cell>
          <cell r="K66">
            <v>0.30500000000000005</v>
          </cell>
          <cell r="L66">
            <v>0.19602529358626916</v>
          </cell>
          <cell r="M66">
            <v>0.34205933682373468</v>
          </cell>
          <cell r="N66">
            <v>0.31835491241431829</v>
          </cell>
          <cell r="O66">
            <v>0.35743380855397144</v>
          </cell>
          <cell r="P66">
            <v>0.34580498866213155</v>
          </cell>
          <cell r="Q66">
            <v>0.89</v>
          </cell>
          <cell r="R66">
            <v>0.754</v>
          </cell>
          <cell r="S66">
            <v>0.89500000000000002</v>
          </cell>
          <cell r="T66">
            <v>0.63100000000000001</v>
          </cell>
          <cell r="U66">
            <v>0.57699999999999996</v>
          </cell>
          <cell r="V66">
            <v>6.0000000000000001E-3</v>
          </cell>
          <cell r="W66">
            <v>-1E-3</v>
          </cell>
          <cell r="X66">
            <v>3.0000000000000001E-3</v>
          </cell>
          <cell r="Y66">
            <v>3.0000000000000001E-3</v>
          </cell>
          <cell r="Z66">
            <v>3.0000000000000001E-3</v>
          </cell>
          <cell r="AA66">
            <v>0.06</v>
          </cell>
          <cell r="AB66">
            <v>3.9E-2</v>
          </cell>
          <cell r="AC66">
            <v>3.5999999999999997E-2</v>
          </cell>
          <cell r="AD66">
            <v>3.3000000000000002E-2</v>
          </cell>
          <cell r="AE66">
            <v>3.1E-2</v>
          </cell>
          <cell r="AF66">
            <v>-0.08</v>
          </cell>
          <cell r="AG66">
            <v>0</v>
          </cell>
          <cell r="AH66">
            <v>0</v>
          </cell>
          <cell r="AI66">
            <v>0.01</v>
          </cell>
          <cell r="AJ66">
            <v>1.4999999999999999E-2</v>
          </cell>
          <cell r="AK66">
            <v>0.13400000000000001</v>
          </cell>
          <cell r="AL66">
            <v>0.13100000000000001</v>
          </cell>
          <cell r="AM66">
            <v>0.215</v>
          </cell>
          <cell r="AN66">
            <v>0.20399999999999999</v>
          </cell>
          <cell r="AO66">
            <v>0.20200000000000001</v>
          </cell>
          <cell r="AP66">
            <v>0.77</v>
          </cell>
          <cell r="AQ66">
            <v>0.58499999999999996</v>
          </cell>
          <cell r="AR66">
            <v>0.64100000000000001</v>
          </cell>
          <cell r="AS66">
            <v>0.38100000000000001</v>
          </cell>
          <cell r="AT66">
            <v>0.32600000000000001</v>
          </cell>
        </row>
        <row r="67">
          <cell r="A67" t="str">
            <v>INDONESIA*</v>
          </cell>
          <cell r="B67">
            <v>0.63200000000000001</v>
          </cell>
          <cell r="C67">
            <v>1.2290000000000001</v>
          </cell>
          <cell r="D67">
            <v>1.0326206655714669</v>
          </cell>
          <cell r="E67">
            <v>1.1578142070938351</v>
          </cell>
          <cell r="F67">
            <v>1.2526785134792118</v>
          </cell>
          <cell r="G67">
            <v>0.14123108554514591</v>
          </cell>
          <cell r="H67">
            <v>0.38690023888465752</v>
          </cell>
          <cell r="I67">
            <v>0.27440159822203858</v>
          </cell>
          <cell r="J67">
            <v>0.24132587972482133</v>
          </cell>
          <cell r="K67">
            <v>0.3178256539300911</v>
          </cell>
          <cell r="L67">
            <v>0.22346690750814224</v>
          </cell>
          <cell r="M67">
            <v>0.31480898200541702</v>
          </cell>
          <cell r="N67">
            <v>0.26573320423543995</v>
          </cell>
          <cell r="O67">
            <v>0.20843230135391064</v>
          </cell>
          <cell r="P67">
            <v>0.25371685592926507</v>
          </cell>
          <cell r="Q67">
            <v>0.4907689144548541</v>
          </cell>
          <cell r="R67">
            <v>0.84209976111534257</v>
          </cell>
          <cell r="S67">
            <v>0.75821906734942834</v>
          </cell>
          <cell r="T67">
            <v>0.91648832736901376</v>
          </cell>
          <cell r="U67">
            <v>0.93485285954912067</v>
          </cell>
          <cell r="V67">
            <v>5.1074626380136201E-4</v>
          </cell>
          <cell r="W67">
            <v>0</v>
          </cell>
          <cell r="X67">
            <v>0</v>
          </cell>
          <cell r="Y67">
            <v>0</v>
          </cell>
          <cell r="Z67">
            <v>0</v>
          </cell>
          <cell r="AA67">
            <v>5.6674125558485604E-2</v>
          </cell>
          <cell r="AB67">
            <v>0.14528463031246208</v>
          </cell>
          <cell r="AC67">
            <v>8.4874999999999853E-2</v>
          </cell>
          <cell r="AD67">
            <v>8.104606952209828E-2</v>
          </cell>
          <cell r="AE67">
            <v>0.1001300812596112</v>
          </cell>
          <cell r="AF67">
            <v>1.9152984892551051E-3</v>
          </cell>
          <cell r="AG67">
            <v>2.5816504620851401E-3</v>
          </cell>
          <cell r="AH67">
            <v>2.4999999999999901E-3</v>
          </cell>
          <cell r="AI67">
            <v>5.7836008634504996E-5</v>
          </cell>
          <cell r="AJ67">
            <v>0</v>
          </cell>
          <cell r="AK67">
            <v>0.1082850157050666</v>
          </cell>
          <cell r="AL67">
            <v>0.23024949009084258</v>
          </cell>
          <cell r="AM67">
            <v>0.21510881279811431</v>
          </cell>
          <cell r="AN67">
            <v>0.2315710374639125</v>
          </cell>
          <cell r="AO67">
            <v>0.17994632859162721</v>
          </cell>
          <cell r="AP67">
            <v>0.32338372843824537</v>
          </cell>
          <cell r="AQ67">
            <v>0.46398399024995263</v>
          </cell>
          <cell r="AR67">
            <v>0.4557352545513142</v>
          </cell>
          <cell r="AS67">
            <v>0.60381338437436849</v>
          </cell>
          <cell r="AT67">
            <v>0.65477644969788229</v>
          </cell>
        </row>
        <row r="68">
          <cell r="A68" t="str">
            <v>VIETNAM*</v>
          </cell>
          <cell r="B68">
            <v>0</v>
          </cell>
          <cell r="C68">
            <v>0</v>
          </cell>
          <cell r="D68">
            <v>0</v>
          </cell>
          <cell r="E68">
            <v>0</v>
          </cell>
          <cell r="F68">
            <v>0</v>
          </cell>
          <cell r="G68">
            <v>0</v>
          </cell>
          <cell r="H68">
            <v>0</v>
          </cell>
          <cell r="I68">
            <v>0</v>
          </cell>
          <cell r="J68">
            <v>0</v>
          </cell>
          <cell r="K68">
            <v>0</v>
          </cell>
          <cell r="L68" t="e">
            <v>#DIV/0!</v>
          </cell>
          <cell r="M68" t="e">
            <v>#DIV/0!</v>
          </cell>
          <cell r="N68" t="e">
            <v>#DIV/0!</v>
          </cell>
          <cell r="O68" t="e">
            <v>#DIV/0!</v>
          </cell>
          <cell r="P68" t="e">
            <v>#DIV/0!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A69" t="str">
            <v>THAILAND*</v>
          </cell>
          <cell r="B69">
            <v>0</v>
          </cell>
          <cell r="C69">
            <v>0</v>
          </cell>
          <cell r="D69">
            <v>0</v>
          </cell>
          <cell r="E69">
            <v>0</v>
          </cell>
          <cell r="F69">
            <v>0</v>
          </cell>
          <cell r="G69">
            <v>0</v>
          </cell>
          <cell r="H69">
            <v>0</v>
          </cell>
          <cell r="I69">
            <v>0</v>
          </cell>
          <cell r="J69">
            <v>0</v>
          </cell>
          <cell r="K69">
            <v>0</v>
          </cell>
          <cell r="L69" t="e">
            <v>#DIV/0!</v>
          </cell>
          <cell r="M69" t="e">
            <v>#DIV/0!</v>
          </cell>
          <cell r="N69" t="e">
            <v>#DIV/0!</v>
          </cell>
          <cell r="O69" t="e">
            <v>#DIV/0!</v>
          </cell>
          <cell r="P69" t="e">
            <v>#DIV/0!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A70" t="str">
            <v>PHILIPPINES*</v>
          </cell>
          <cell r="B70">
            <v>1.39</v>
          </cell>
          <cell r="C70">
            <v>1.79</v>
          </cell>
          <cell r="D70">
            <v>1.8480000000000001</v>
          </cell>
          <cell r="E70">
            <v>1.3089999999999999</v>
          </cell>
          <cell r="F70">
            <v>1.228</v>
          </cell>
          <cell r="G70">
            <v>0.33399999999999985</v>
          </cell>
          <cell r="H70">
            <v>0</v>
          </cell>
          <cell r="I70">
            <v>0.46600000000000019</v>
          </cell>
          <cell r="J70">
            <v>0.28099999999999992</v>
          </cell>
          <cell r="K70">
            <v>0.29100000000000026</v>
          </cell>
          <cell r="L70">
            <v>0.24028776978417257</v>
          </cell>
          <cell r="M70">
            <v>0</v>
          </cell>
          <cell r="N70">
            <v>0.25216450216450226</v>
          </cell>
          <cell r="O70">
            <v>0.2146676852559205</v>
          </cell>
          <cell r="P70">
            <v>0.23697068403908816</v>
          </cell>
          <cell r="Q70">
            <v>1.056</v>
          </cell>
          <cell r="R70">
            <v>1.79</v>
          </cell>
          <cell r="S70">
            <v>1.3819999999999999</v>
          </cell>
          <cell r="T70">
            <v>1.028</v>
          </cell>
          <cell r="U70">
            <v>0.93699999999999972</v>
          </cell>
          <cell r="V70">
            <v>2E-3</v>
          </cell>
          <cell r="W70">
            <v>0</v>
          </cell>
          <cell r="X70">
            <v>1.2999999999999999E-2</v>
          </cell>
          <cell r="Y70">
            <v>8.9999999999999993E-3</v>
          </cell>
          <cell r="Z70">
            <v>8.9999999999999993E-3</v>
          </cell>
          <cell r="AA70">
            <v>0.252</v>
          </cell>
          <cell r="AB70">
            <v>0</v>
          </cell>
          <cell r="AC70">
            <v>0.20100000000000001</v>
          </cell>
          <cell r="AD70">
            <v>0.19800000000000001</v>
          </cell>
          <cell r="AE70">
            <v>0.11144444444444444</v>
          </cell>
          <cell r="AF70">
            <v>0</v>
          </cell>
          <cell r="AG70">
            <v>0</v>
          </cell>
          <cell r="AH70">
            <v>0</v>
          </cell>
          <cell r="AI70">
            <v>0</v>
          </cell>
          <cell r="AJ70">
            <v>0</v>
          </cell>
          <cell r="AK70">
            <v>0.85</v>
          </cell>
          <cell r="AL70">
            <v>0</v>
          </cell>
          <cell r="AM70">
            <v>0.53800000000000003</v>
          </cell>
          <cell r="AN70">
            <v>0.34399999999999997</v>
          </cell>
          <cell r="AO70">
            <v>0.33</v>
          </cell>
          <cell r="AP70">
            <v>-4.8000000000000001E-2</v>
          </cell>
          <cell r="AQ70">
            <v>1.79</v>
          </cell>
          <cell r="AR70">
            <v>0.63</v>
          </cell>
          <cell r="AS70">
            <v>0.47699999999999998</v>
          </cell>
          <cell r="AT70">
            <v>0.48655555555555546</v>
          </cell>
        </row>
        <row r="71">
          <cell r="A71" t="str">
            <v>HONG KONG*</v>
          </cell>
          <cell r="B71">
            <v>2.5579999999999998</v>
          </cell>
          <cell r="C71">
            <v>2.355</v>
          </cell>
          <cell r="D71">
            <v>2.1</v>
          </cell>
          <cell r="E71">
            <v>1.0230000000999999</v>
          </cell>
          <cell r="F71">
            <v>1.5149999999599999</v>
          </cell>
          <cell r="G71">
            <v>0.57899999999999974</v>
          </cell>
          <cell r="H71">
            <v>0.53400000000000003</v>
          </cell>
          <cell r="I71">
            <v>0.6140000000000001</v>
          </cell>
          <cell r="J71">
            <v>0.50418529328358197</v>
          </cell>
          <cell r="K71">
            <v>0.55985369353459868</v>
          </cell>
          <cell r="L71">
            <v>0.22634870992963244</v>
          </cell>
          <cell r="M71">
            <v>0.2267515923566879</v>
          </cell>
          <cell r="N71">
            <v>0.29238095238095241</v>
          </cell>
          <cell r="O71">
            <v>0.49284974900713296</v>
          </cell>
          <cell r="P71">
            <v>0.36954039178176917</v>
          </cell>
          <cell r="Q71">
            <v>1.9790000000000001</v>
          </cell>
          <cell r="R71">
            <v>1.821</v>
          </cell>
          <cell r="S71">
            <v>1.486</v>
          </cell>
          <cell r="T71">
            <v>0.51881470681641795</v>
          </cell>
          <cell r="U71">
            <v>0.95514630642540121</v>
          </cell>
          <cell r="V71">
            <v>0.10199999999999999</v>
          </cell>
          <cell r="W71">
            <v>8.6999999999999994E-2</v>
          </cell>
          <cell r="X71">
            <v>0.111</v>
          </cell>
          <cell r="Y71">
            <v>0.12797181779641059</v>
          </cell>
          <cell r="Z71">
            <v>8.480605579299999E-2</v>
          </cell>
          <cell r="AA71">
            <v>0.20200000000000001</v>
          </cell>
          <cell r="AB71">
            <v>0.125</v>
          </cell>
          <cell r="AC71">
            <v>0.15</v>
          </cell>
          <cell r="AD71">
            <v>9.6854642864891802E-2</v>
          </cell>
          <cell r="AE71">
            <v>0.10445599999999999</v>
          </cell>
          <cell r="AF71">
            <v>0</v>
          </cell>
          <cell r="AG71">
            <v>0</v>
          </cell>
          <cell r="AH71">
            <v>0</v>
          </cell>
          <cell r="AI71">
            <v>0</v>
          </cell>
          <cell r="AJ71">
            <v>0</v>
          </cell>
          <cell r="AK71">
            <v>0.27200000000000002</v>
          </cell>
          <cell r="AL71">
            <v>0.27400000000000002</v>
          </cell>
          <cell r="AM71">
            <v>0.314</v>
          </cell>
          <cell r="AN71">
            <v>0.20120895818999998</v>
          </cell>
          <cell r="AO71">
            <v>0.23573402510999997</v>
          </cell>
          <cell r="AP71">
            <v>1.403</v>
          </cell>
          <cell r="AQ71">
            <v>1.335</v>
          </cell>
          <cell r="AR71">
            <v>0.91100000000000003</v>
          </cell>
          <cell r="AS71">
            <v>9.2779287965115531E-2</v>
          </cell>
          <cell r="AT71">
            <v>0.53015022552240099</v>
          </cell>
        </row>
        <row r="72">
          <cell r="A72" t="str">
            <v>PACIFIC ISLANDS*</v>
          </cell>
          <cell r="B72">
            <v>0</v>
          </cell>
          <cell r="C72">
            <v>0.77200000000000002</v>
          </cell>
          <cell r="D72">
            <v>0.83899999999999997</v>
          </cell>
          <cell r="E72">
            <v>1.0307081641669542</v>
          </cell>
          <cell r="F72">
            <v>1.1750974768143163</v>
          </cell>
          <cell r="G72">
            <v>0</v>
          </cell>
          <cell r="H72">
            <v>0.28973141826283355</v>
          </cell>
          <cell r="I72">
            <v>0.23023400000000005</v>
          </cell>
          <cell r="J72">
            <v>0.28102155076559687</v>
          </cell>
          <cell r="K72">
            <v>0.28626956628275768</v>
          </cell>
          <cell r="L72" t="e">
            <v>#DIV/0!</v>
          </cell>
          <cell r="M72">
            <v>0.37529976458916264</v>
          </cell>
          <cell r="N72">
            <v>0.27441477949940413</v>
          </cell>
          <cell r="O72">
            <v>0.27264900049833796</v>
          </cell>
          <cell r="P72">
            <v>0.24361346350503033</v>
          </cell>
          <cell r="Q72">
            <v>0</v>
          </cell>
          <cell r="R72">
            <v>0.48226858173716647</v>
          </cell>
          <cell r="S72">
            <v>0.60876599999999992</v>
          </cell>
          <cell r="T72">
            <v>0.74968661340135734</v>
          </cell>
          <cell r="U72">
            <v>0.88882791053155863</v>
          </cell>
          <cell r="V72">
            <v>0</v>
          </cell>
          <cell r="W72">
            <v>4.7667553518940406E-2</v>
          </cell>
          <cell r="X72">
            <v>5.3567999999999991E-2</v>
          </cell>
          <cell r="Y72">
            <v>7.1611854490319787E-2</v>
          </cell>
          <cell r="Z72">
            <v>7.8422039894380693E-2</v>
          </cell>
          <cell r="AA72">
            <v>0</v>
          </cell>
          <cell r="AB72">
            <v>2.8464633093951762E-3</v>
          </cell>
          <cell r="AC72">
            <v>1.5999999999999997E-2</v>
          </cell>
          <cell r="AD72">
            <v>1.5336115492400002E-2</v>
          </cell>
          <cell r="AE72">
            <v>0.03</v>
          </cell>
          <cell r="AF72">
            <v>0</v>
          </cell>
          <cell r="AG72">
            <v>0</v>
          </cell>
          <cell r="AH72">
            <v>0</v>
          </cell>
          <cell r="AI72">
            <v>0</v>
          </cell>
          <cell r="AJ72">
            <v>0</v>
          </cell>
          <cell r="AK72">
            <v>0</v>
          </cell>
          <cell r="AL72">
            <v>7.750478504686821E-2</v>
          </cell>
          <cell r="AM72">
            <v>7.8347999999999973E-2</v>
          </cell>
          <cell r="AN72">
            <v>9.942146330139609E-2</v>
          </cell>
          <cell r="AO72">
            <v>0.10939008333058933</v>
          </cell>
          <cell r="AP72">
            <v>0</v>
          </cell>
          <cell r="AQ72">
            <v>0.35424977986196271</v>
          </cell>
          <cell r="AR72">
            <v>0.46085000000000004</v>
          </cell>
          <cell r="AS72">
            <v>0.56331718011724163</v>
          </cell>
          <cell r="AT72">
            <v>0.67101578730658851</v>
          </cell>
        </row>
      </sheetData>
      <sheetData sheetId="4" refreshError="1">
        <row r="11">
          <cell r="F11" t="str">
            <v>France</v>
          </cell>
          <cell r="G11" t="str">
            <v>Germany</v>
          </cell>
          <cell r="H11" t="str">
            <v>Italy</v>
          </cell>
          <cell r="I11" t="str">
            <v>UK</v>
          </cell>
          <cell r="J11" t="str">
            <v>Spain</v>
          </cell>
          <cell r="K11" t="str">
            <v>Belg</v>
          </cell>
          <cell r="L11" t="str">
            <v>Neth</v>
          </cell>
          <cell r="M11" t="str">
            <v>Other Eur</v>
          </cell>
          <cell r="N11" t="str">
            <v>EUROPE</v>
          </cell>
          <cell r="O11" t="str">
            <v>Canada</v>
          </cell>
          <cell r="P11" t="str">
            <v>Mex</v>
          </cell>
          <cell r="Q11" t="str">
            <v>Arg</v>
          </cell>
          <cell r="R11" t="str">
            <v>Bras</v>
          </cell>
          <cell r="S11" t="str">
            <v>Other LAT</v>
          </cell>
          <cell r="T11" t="str">
            <v>LATCAN</v>
          </cell>
          <cell r="U11" t="str">
            <v>Jpn</v>
          </cell>
          <cell r="V11" t="str">
            <v>Australia</v>
          </cell>
          <cell r="W11" t="str">
            <v>Other APMEA</v>
          </cell>
          <cell r="X11" t="str">
            <v>APMEA</v>
          </cell>
          <cell r="Y11" t="str">
            <v>HQ</v>
          </cell>
          <cell r="Z11" t="str">
            <v>TOTAL</v>
          </cell>
        </row>
        <row r="13">
          <cell r="F13">
            <v>188.28307978932898</v>
          </cell>
          <cell r="G13">
            <v>47.515999999999998</v>
          </cell>
          <cell r="H13">
            <v>36.316252265999999</v>
          </cell>
          <cell r="I13">
            <v>75</v>
          </cell>
          <cell r="J13">
            <v>38.103000000000002</v>
          </cell>
          <cell r="K13">
            <v>22.623000000000001</v>
          </cell>
          <cell r="L13">
            <v>27.2</v>
          </cell>
          <cell r="M13">
            <v>117.89585483031598</v>
          </cell>
          <cell r="N13">
            <v>552.93718688564491</v>
          </cell>
          <cell r="O13">
            <v>14.433999999999999</v>
          </cell>
          <cell r="P13">
            <v>7.444</v>
          </cell>
          <cell r="Q13">
            <v>3.2</v>
          </cell>
          <cell r="R13">
            <v>5.6989999999999998</v>
          </cell>
          <cell r="S13">
            <v>19.126000000000005</v>
          </cell>
          <cell r="T13">
            <v>49.903000000000006</v>
          </cell>
          <cell r="U13">
            <v>0</v>
          </cell>
          <cell r="V13">
            <v>54.029000000000003</v>
          </cell>
          <cell r="W13">
            <v>41.001201403078532</v>
          </cell>
          <cell r="X13">
            <v>95.030201403078536</v>
          </cell>
          <cell r="Y13">
            <v>0</v>
          </cell>
          <cell r="Z13">
            <v>697.87038828872346</v>
          </cell>
        </row>
        <row r="14">
          <cell r="F14">
            <v>4.1000000000000002E-2</v>
          </cell>
          <cell r="G14">
            <v>-2.5512715340442971E-2</v>
          </cell>
          <cell r="H14">
            <v>0.14899999999999999</v>
          </cell>
          <cell r="I14">
            <v>7.1428571428571397E-2</v>
          </cell>
          <cell r="J14">
            <v>5.7271289436443773E-2</v>
          </cell>
          <cell r="K14">
            <v>8.0475690132773003E-2</v>
          </cell>
          <cell r="L14">
            <v>1.6822429906542036E-2</v>
          </cell>
          <cell r="M14">
            <v>9.3442034158008447E-2</v>
          </cell>
          <cell r="N14">
            <v>5.7681738615724898E-2</v>
          </cell>
          <cell r="O14">
            <v>-0.32774439942247691</v>
          </cell>
          <cell r="P14">
            <v>-0.17444826438948646</v>
          </cell>
          <cell r="Q14">
            <v>0</v>
          </cell>
          <cell r="R14">
            <v>3.9773763911694848E-2</v>
          </cell>
          <cell r="S14">
            <v>5.0359712230216402E-2</v>
          </cell>
          <cell r="T14">
            <v>-0.13027641256230604</v>
          </cell>
          <cell r="U14" t="e">
            <v>#DIV/0!</v>
          </cell>
          <cell r="V14">
            <v>0.1169940045482738</v>
          </cell>
          <cell r="W14">
            <v>6.2648543692569891E-2</v>
          </cell>
          <cell r="X14">
            <v>9.287936453162704E-2</v>
          </cell>
          <cell r="Y14" t="e">
            <v>#DIV/0!</v>
          </cell>
          <cell r="Z14">
            <v>4.6103376548347619E-2</v>
          </cell>
        </row>
        <row r="15">
          <cell r="F15">
            <v>110.58202267766478</v>
          </cell>
          <cell r="G15">
            <v>30.177582587415017</v>
          </cell>
          <cell r="H15">
            <v>16.866087420755818</v>
          </cell>
          <cell r="I15">
            <v>53.9925</v>
          </cell>
          <cell r="J15">
            <v>18.097999999999999</v>
          </cell>
          <cell r="K15">
            <v>14.292</v>
          </cell>
          <cell r="L15">
            <v>16.643999999999998</v>
          </cell>
          <cell r="M15">
            <v>70.379098718711489</v>
          </cell>
          <cell r="N15">
            <v>331.03129140454712</v>
          </cell>
          <cell r="O15">
            <v>8.4909999999999997</v>
          </cell>
          <cell r="P15">
            <v>6.2130000000000001</v>
          </cell>
          <cell r="Q15">
            <v>2.2559999999999998</v>
          </cell>
          <cell r="R15">
            <v>3.5219999999999998</v>
          </cell>
          <cell r="S15">
            <v>14.347329486297779</v>
          </cell>
          <cell r="T15">
            <v>34.82932948629778</v>
          </cell>
          <cell r="U15">
            <v>0</v>
          </cell>
          <cell r="V15">
            <v>25.625</v>
          </cell>
          <cell r="W15">
            <v>26.357524603679515</v>
          </cell>
          <cell r="X15">
            <v>51.982524603679515</v>
          </cell>
          <cell r="Y15">
            <v>0</v>
          </cell>
          <cell r="Z15">
            <v>417.84314549452438</v>
          </cell>
        </row>
        <row r="16">
          <cell r="F16">
            <v>0.58731789814249713</v>
          </cell>
          <cell r="G16">
            <v>0.63510359852291898</v>
          </cell>
          <cell r="H16">
            <v>0.46442257579938073</v>
          </cell>
          <cell r="I16">
            <v>0.71989999999999998</v>
          </cell>
          <cell r="J16">
            <v>0.47497572369629681</v>
          </cell>
          <cell r="K16">
            <v>0.63174645272510277</v>
          </cell>
          <cell r="L16">
            <v>0.61191176470588227</v>
          </cell>
          <cell r="M16">
            <v>0.59695990855663283</v>
          </cell>
          <cell r="N16">
            <v>0.59867793169969774</v>
          </cell>
          <cell r="O16">
            <v>0.58826382153249268</v>
          </cell>
          <cell r="P16">
            <v>0.83463191832348205</v>
          </cell>
          <cell r="Q16">
            <v>0.70499999999999996</v>
          </cell>
          <cell r="R16">
            <v>0.61800315844885068</v>
          </cell>
          <cell r="S16">
            <v>0.75014793926057599</v>
          </cell>
          <cell r="T16">
            <v>0.69794059447924528</v>
          </cell>
          <cell r="U16" t="str">
            <v/>
          </cell>
          <cell r="V16">
            <v>0.47428232985989005</v>
          </cell>
          <cell r="W16">
            <v>0.6428476166969217</v>
          </cell>
          <cell r="X16">
            <v>0.54701056965239181</v>
          </cell>
          <cell r="Y16" t="str">
            <v/>
          </cell>
          <cell r="Z16">
            <v>0.59874032844284264</v>
          </cell>
        </row>
        <row r="17">
          <cell r="F17">
            <v>5.7877619173768471</v>
          </cell>
          <cell r="G17">
            <v>2.3767162933818482</v>
          </cell>
          <cell r="H17">
            <v>2.36</v>
          </cell>
          <cell r="I17">
            <v>5.7369070081396076</v>
          </cell>
          <cell r="J17">
            <v>1.6930000000000001</v>
          </cell>
          <cell r="K17">
            <v>0.93400000000000005</v>
          </cell>
          <cell r="L17">
            <v>0.59499999999999997</v>
          </cell>
          <cell r="M17">
            <v>7.9448605386905795</v>
          </cell>
          <cell r="N17">
            <v>27.428245757588883</v>
          </cell>
          <cell r="O17">
            <v>3.4569999999999999</v>
          </cell>
          <cell r="P17">
            <v>0.54</v>
          </cell>
          <cell r="Q17">
            <v>0.6704</v>
          </cell>
          <cell r="R17">
            <v>0.54</v>
          </cell>
          <cell r="S17">
            <v>2.1339999999999995</v>
          </cell>
          <cell r="T17">
            <v>7.3413999999999993</v>
          </cell>
          <cell r="U17">
            <v>0</v>
          </cell>
          <cell r="V17">
            <v>2.9</v>
          </cell>
          <cell r="W17">
            <v>3.7621594501202344</v>
          </cell>
          <cell r="X17">
            <v>6.6621594501202344</v>
          </cell>
          <cell r="Y17">
            <v>3</v>
          </cell>
          <cell r="Z17">
            <v>44.431805207709118</v>
          </cell>
        </row>
        <row r="18">
          <cell r="F18">
            <v>3.0739681568055968E-2</v>
          </cell>
          <cell r="G18">
            <v>5.001928389135972E-2</v>
          </cell>
          <cell r="H18">
            <v>6.4984679110445517E-2</v>
          </cell>
          <cell r="I18">
            <v>7.6492093441861433E-2</v>
          </cell>
          <cell r="J18">
            <v>4.4432196939873499E-2</v>
          </cell>
          <cell r="K18">
            <v>4.1285417495469212E-2</v>
          </cell>
          <cell r="L18">
            <v>2.1874999999999999E-2</v>
          </cell>
          <cell r="M18">
            <v>6.7388803025563382E-2</v>
          </cell>
          <cell r="N18">
            <v>4.9604632150127795E-2</v>
          </cell>
          <cell r="O18">
            <v>0.23950394900928365</v>
          </cell>
          <cell r="P18">
            <v>7.2541644277270292E-2</v>
          </cell>
          <cell r="Q18">
            <v>0.20949999999999999</v>
          </cell>
          <cell r="R18">
            <v>9.4753465520266728E-2</v>
          </cell>
          <cell r="S18">
            <v>0.11157586531423187</v>
          </cell>
          <cell r="T18">
            <v>0.14711339999599218</v>
          </cell>
          <cell r="U18" t="str">
            <v/>
          </cell>
          <cell r="V18">
            <v>5.3674878306094867E-2</v>
          </cell>
          <cell r="W18">
            <v>9.1757297868782853E-2</v>
          </cell>
          <cell r="X18">
            <v>7.010570694112421E-2</v>
          </cell>
          <cell r="Y18" t="str">
            <v/>
          </cell>
          <cell r="Z18">
            <v>6.3667703850656523E-2</v>
          </cell>
        </row>
        <row r="19">
          <cell r="F19">
            <v>13.861653657781201</v>
          </cell>
          <cell r="G19">
            <v>13.251164000000001</v>
          </cell>
          <cell r="H19">
            <v>5.4909999999999997</v>
          </cell>
          <cell r="I19">
            <v>19.094000000000001</v>
          </cell>
          <cell r="J19">
            <v>7.0090000000000003</v>
          </cell>
          <cell r="K19">
            <v>2.621</v>
          </cell>
          <cell r="L19">
            <v>2.113</v>
          </cell>
          <cell r="N19">
            <v>79.818003949617648</v>
          </cell>
          <cell r="O19">
            <v>2.1789999999999998</v>
          </cell>
          <cell r="P19">
            <v>2.8410000000000002</v>
          </cell>
          <cell r="Q19">
            <v>1.3</v>
          </cell>
          <cell r="R19">
            <v>2.0619999999999998</v>
          </cell>
          <cell r="T19">
            <v>10.952999999999999</v>
          </cell>
          <cell r="U19">
            <v>0</v>
          </cell>
          <cell r="V19">
            <v>2.8340000000000001</v>
          </cell>
          <cell r="X19">
            <v>9.3454776054512543</v>
          </cell>
          <cell r="Y19">
            <v>0</v>
          </cell>
          <cell r="Z19">
            <v>100.11648155506892</v>
          </cell>
        </row>
        <row r="20">
          <cell r="F20">
            <v>23.453546465056096</v>
          </cell>
          <cell r="G20">
            <v>20.897470561435213</v>
          </cell>
          <cell r="H20">
            <v>12.528673614113982</v>
          </cell>
          <cell r="I20">
            <v>26.826634289158701</v>
          </cell>
          <cell r="J20">
            <v>14.598926126126127</v>
          </cell>
          <cell r="K20">
            <v>4.0844344898133143</v>
          </cell>
          <cell r="L20">
            <v>3.5070131398850259</v>
          </cell>
          <cell r="N20">
            <v>132.8704655757237</v>
          </cell>
          <cell r="O20">
            <v>3.1488569529576838</v>
          </cell>
          <cell r="P20">
            <v>3.5876730769230769</v>
          </cell>
          <cell r="Q20">
            <v>1.8439716312056742</v>
          </cell>
          <cell r="R20">
            <v>3.3693720459149219</v>
          </cell>
          <cell r="T20">
            <v>15.509720326391124</v>
          </cell>
          <cell r="U20" t="e">
            <v>#VALUE!</v>
          </cell>
          <cell r="V20">
            <v>5.3610418204756796</v>
          </cell>
          <cell r="X20">
            <v>16.144309794773545</v>
          </cell>
          <cell r="Y20" t="e">
            <v>#VALUE!</v>
          </cell>
          <cell r="Z20">
            <v>162.4462480652295</v>
          </cell>
        </row>
        <row r="21">
          <cell r="F21">
            <v>0</v>
          </cell>
          <cell r="G21">
            <v>0</v>
          </cell>
          <cell r="H21">
            <v>0</v>
          </cell>
          <cell r="I21">
            <v>0</v>
          </cell>
          <cell r="J21">
            <v>1.681</v>
          </cell>
          <cell r="K21">
            <v>0</v>
          </cell>
          <cell r="L21">
            <v>0</v>
          </cell>
          <cell r="N21">
            <v>1.6930000000000001</v>
          </cell>
          <cell r="O21">
            <v>0</v>
          </cell>
          <cell r="P21">
            <v>0</v>
          </cell>
          <cell r="Q21">
            <v>0</v>
          </cell>
          <cell r="R21">
            <v>0</v>
          </cell>
          <cell r="T21">
            <v>0</v>
          </cell>
          <cell r="U21">
            <v>0</v>
          </cell>
          <cell r="V21">
            <v>0</v>
          </cell>
          <cell r="X21">
            <v>5.0000000000000001E-3</v>
          </cell>
          <cell r="Y21">
            <v>0</v>
          </cell>
          <cell r="Z21">
            <v>1.698</v>
          </cell>
        </row>
        <row r="22">
          <cell r="F22">
            <v>0</v>
          </cell>
          <cell r="G22">
            <v>0</v>
          </cell>
          <cell r="H22">
            <v>0</v>
          </cell>
          <cell r="I22">
            <v>0</v>
          </cell>
          <cell r="J22">
            <v>31.553104143337066</v>
          </cell>
          <cell r="K22">
            <v>0</v>
          </cell>
          <cell r="L22">
            <v>0</v>
          </cell>
          <cell r="N22">
            <v>24.875190101636392</v>
          </cell>
          <cell r="O22">
            <v>0</v>
          </cell>
          <cell r="P22">
            <v>0</v>
          </cell>
          <cell r="Q22">
            <v>0</v>
          </cell>
          <cell r="R22">
            <v>0</v>
          </cell>
          <cell r="T22">
            <v>0</v>
          </cell>
          <cell r="U22" t="e">
            <v>#VALUE!</v>
          </cell>
          <cell r="V22">
            <v>0</v>
          </cell>
          <cell r="X22">
            <v>5.5315664416151787E-2</v>
          </cell>
          <cell r="Y22" t="e">
            <v>#VALUE!</v>
          </cell>
          <cell r="Z22">
            <v>20.816046588892096</v>
          </cell>
        </row>
        <row r="23">
          <cell r="F23">
            <v>70.214102042000007</v>
          </cell>
          <cell r="G23">
            <v>9.5332950044501796</v>
          </cell>
          <cell r="H23">
            <v>3.9129999999999998</v>
          </cell>
          <cell r="I23">
            <v>12.5</v>
          </cell>
          <cell r="J23">
            <v>7.6059999999999999</v>
          </cell>
          <cell r="K23">
            <v>2.3380000000000001</v>
          </cell>
          <cell r="L23">
            <v>1.3320000000000001</v>
          </cell>
          <cell r="M23">
            <v>9.2790124322811351</v>
          </cell>
          <cell r="N23">
            <v>57.715409478731324</v>
          </cell>
          <cell r="O23">
            <v>0.66400000000000003</v>
          </cell>
          <cell r="P23">
            <v>2.7789999999999999</v>
          </cell>
          <cell r="Q23">
            <v>0.5</v>
          </cell>
          <cell r="R23">
            <v>3.68</v>
          </cell>
          <cell r="S23">
            <v>2.4900000000000002</v>
          </cell>
          <cell r="T23">
            <v>10.113</v>
          </cell>
          <cell r="U23">
            <v>0</v>
          </cell>
          <cell r="V23">
            <v>3.419</v>
          </cell>
          <cell r="W23">
            <v>6.1497855155097287</v>
          </cell>
          <cell r="X23">
            <v>9.5687855155097292</v>
          </cell>
          <cell r="Y23">
            <v>0</v>
          </cell>
          <cell r="Z23">
            <v>77.397194994241048</v>
          </cell>
        </row>
        <row r="24">
          <cell r="F24">
            <v>5.9559797165775724E-2</v>
          </cell>
          <cell r="G24">
            <v>0.20063336569682169</v>
          </cell>
          <cell r="H24">
            <v>0.10774790227083615</v>
          </cell>
          <cell r="I24">
            <v>0.16666666666666666</v>
          </cell>
          <cell r="J24">
            <v>0.19961682807128048</v>
          </cell>
          <cell r="K24">
            <v>0.10334615214604606</v>
          </cell>
          <cell r="L24">
            <v>4.897058823529412E-2</v>
          </cell>
          <cell r="M24">
            <v>7.8705162667815104E-2</v>
          </cell>
          <cell r="N24">
            <v>0.10437968515701888</v>
          </cell>
          <cell r="O24">
            <v>4.6002494111126509E-2</v>
          </cell>
          <cell r="P24">
            <v>0.37332079527135947</v>
          </cell>
          <cell r="Q24">
            <v>0.15625</v>
          </cell>
          <cell r="R24">
            <v>0.64572732058255844</v>
          </cell>
          <cell r="S24">
            <v>0.13018927114922091</v>
          </cell>
          <cell r="T24">
            <v>0.2026531471053844</v>
          </cell>
          <cell r="U24" t="str">
            <v/>
          </cell>
          <cell r="V24">
            <v>6.3280830665013235E-2</v>
          </cell>
          <cell r="W24">
            <v>0.14999037357593084</v>
          </cell>
          <cell r="X24">
            <v>0.10069204709903672</v>
          </cell>
          <cell r="Y24" t="str">
            <v/>
          </cell>
          <cell r="Z24">
            <v>0.11090482744801636</v>
          </cell>
        </row>
        <row r="25">
          <cell r="F25">
            <v>0.59201999999999999</v>
          </cell>
          <cell r="G25">
            <v>0.29699999999999999</v>
          </cell>
          <cell r="H25">
            <v>0.254</v>
          </cell>
          <cell r="I25">
            <v>0</v>
          </cell>
          <cell r="J25">
            <v>0.11700000000000001</v>
          </cell>
          <cell r="K25">
            <v>0.23100000000000001</v>
          </cell>
          <cell r="L25">
            <v>0.1</v>
          </cell>
          <cell r="M25">
            <v>1.1470000000000002</v>
          </cell>
          <cell r="N25">
            <v>2.7380200000000006</v>
          </cell>
          <cell r="O25">
            <v>0</v>
          </cell>
          <cell r="P25">
            <v>0</v>
          </cell>
          <cell r="Q25">
            <v>0</v>
          </cell>
          <cell r="R25">
            <v>0</v>
          </cell>
          <cell r="S25">
            <v>0</v>
          </cell>
          <cell r="T25">
            <v>0</v>
          </cell>
          <cell r="U25">
            <v>0</v>
          </cell>
          <cell r="V25">
            <v>0.122</v>
          </cell>
          <cell r="W25">
            <v>0.04</v>
          </cell>
          <cell r="X25">
            <v>0.16200000000000001</v>
          </cell>
          <cell r="Y25">
            <v>0</v>
          </cell>
          <cell r="Z25">
            <v>2.9000200000000005</v>
          </cell>
        </row>
        <row r="26">
          <cell r="F26">
            <v>3.1443080316214001E-3</v>
          </cell>
          <cell r="G26">
            <v>6.2505261385638524E-3</v>
          </cell>
          <cell r="H26">
            <v>6.9941137686665945E-3</v>
          </cell>
          <cell r="I26">
            <v>0</v>
          </cell>
          <cell r="J26">
            <v>3.0706243602865915E-3</v>
          </cell>
          <cell r="K26">
            <v>1.0210847367723114E-2</v>
          </cell>
          <cell r="L26">
            <v>3.6764705882352945E-3</v>
          </cell>
          <cell r="M26">
            <v>9.7289255983668242E-3</v>
          </cell>
          <cell r="N26">
            <v>4.9517740259460265E-3</v>
          </cell>
          <cell r="O26">
            <v>0</v>
          </cell>
          <cell r="P26">
            <v>0</v>
          </cell>
          <cell r="Q26">
            <v>0</v>
          </cell>
          <cell r="R26">
            <v>0</v>
          </cell>
          <cell r="S26">
            <v>0</v>
          </cell>
          <cell r="T26">
            <v>0</v>
          </cell>
          <cell r="U26" t="str">
            <v/>
          </cell>
          <cell r="V26">
            <v>2.2580466046012325E-3</v>
          </cell>
          <cell r="W26">
            <v>9.7558116911658716E-4</v>
          </cell>
          <cell r="X26">
            <v>1.7047212108165853E-3</v>
          </cell>
          <cell r="Y26" t="str">
            <v/>
          </cell>
          <cell r="Z26">
            <v>4.155528087545394E-3</v>
          </cell>
        </row>
        <row r="27">
          <cell r="F27">
            <v>92.988138718287942</v>
          </cell>
          <cell r="G27">
            <v>17.970571289582988</v>
          </cell>
          <cell r="H27">
            <v>10.339087420755819</v>
          </cell>
          <cell r="I27">
            <v>35.755592991860389</v>
          </cell>
          <cell r="J27">
            <v>8.6819999999999968</v>
          </cell>
          <cell r="K27">
            <v>10.789</v>
          </cell>
          <cell r="L27">
            <v>14.616999999999999</v>
          </cell>
          <cell r="M27">
            <v>52.008225747739779</v>
          </cell>
          <cell r="N27">
            <v>243.14961616822688</v>
          </cell>
          <cell r="O27">
            <v>4.37</v>
          </cell>
          <cell r="P27">
            <v>2.8940000000000001</v>
          </cell>
          <cell r="Q27">
            <v>1.0855999999999999</v>
          </cell>
          <cell r="R27">
            <v>-0.6980000000000004</v>
          </cell>
          <cell r="S27">
            <v>9.7233294862977804</v>
          </cell>
          <cell r="T27">
            <v>17.374929486297781</v>
          </cell>
          <cell r="U27">
            <v>0</v>
          </cell>
          <cell r="V27">
            <v>19.184000000000001</v>
          </cell>
          <cell r="W27">
            <v>16.405579638049552</v>
          </cell>
          <cell r="X27">
            <v>35.58957963804955</v>
          </cell>
          <cell r="Y27">
            <v>-3</v>
          </cell>
          <cell r="Z27">
            <v>293.11412529257422</v>
          </cell>
        </row>
        <row r="28">
          <cell r="F28">
            <v>0.49387411137704412</v>
          </cell>
          <cell r="G28">
            <v>0.37820042279617366</v>
          </cell>
          <cell r="H28">
            <v>0.28469588064943252</v>
          </cell>
          <cell r="I28">
            <v>0.47674123989147188</v>
          </cell>
          <cell r="J28">
            <v>0.22785607432485622</v>
          </cell>
          <cell r="K28">
            <v>0.47690403571586437</v>
          </cell>
          <cell r="L28">
            <v>0.53738970588235291</v>
          </cell>
          <cell r="M28">
            <v>0.44113701726488758</v>
          </cell>
          <cell r="N28">
            <v>0.43974184036660496</v>
          </cell>
          <cell r="O28">
            <v>0.30275737841208261</v>
          </cell>
          <cell r="P28">
            <v>0.38876947877485224</v>
          </cell>
          <cell r="Q28">
            <v>0.33924999999999994</v>
          </cell>
          <cell r="R28">
            <v>-0.12247762765397445</v>
          </cell>
          <cell r="S28">
            <v>0.50838280279712322</v>
          </cell>
          <cell r="T28">
            <v>0.34817404737786861</v>
          </cell>
          <cell r="U28" t="str">
            <v/>
          </cell>
          <cell r="V28">
            <v>0.3550685742841807</v>
          </cell>
          <cell r="W28">
            <v>0.40012436408309138</v>
          </cell>
          <cell r="X28">
            <v>0.3745080944014143</v>
          </cell>
          <cell r="Y28" t="str">
            <v/>
          </cell>
          <cell r="Z28">
            <v>0.42001226905662431</v>
          </cell>
        </row>
        <row r="30">
          <cell r="F30">
            <v>192.99015678406218</v>
          </cell>
          <cell r="G30">
            <v>46.52</v>
          </cell>
          <cell r="H30">
            <v>39.911561240333995</v>
          </cell>
          <cell r="I30">
            <v>75</v>
          </cell>
          <cell r="J30">
            <v>40.32</v>
          </cell>
          <cell r="K30">
            <v>24.067</v>
          </cell>
          <cell r="L30">
            <v>25</v>
          </cell>
          <cell r="M30">
            <v>126.09685483031589</v>
          </cell>
          <cell r="N30">
            <v>569.90557285471209</v>
          </cell>
          <cell r="O30">
            <v>11.96</v>
          </cell>
          <cell r="P30">
            <v>7.0720000000000001</v>
          </cell>
          <cell r="Q30">
            <v>3.2</v>
          </cell>
          <cell r="R30">
            <v>5.9569999999999999</v>
          </cell>
          <cell r="S30">
            <v>19.7</v>
          </cell>
          <cell r="T30">
            <v>47.889000000000003</v>
          </cell>
          <cell r="U30">
            <v>0</v>
          </cell>
          <cell r="V30">
            <v>56.542000000000002</v>
          </cell>
          <cell r="W30">
            <v>43.871071153156521</v>
          </cell>
          <cell r="X30">
            <v>100.41307115315652</v>
          </cell>
          <cell r="Y30">
            <v>0</v>
          </cell>
          <cell r="Z30">
            <v>718.20764400786857</v>
          </cell>
        </row>
        <row r="31">
          <cell r="F31">
            <v>2.5000000000000001E-2</v>
          </cell>
          <cell r="G31">
            <v>-2.0961360383870642E-2</v>
          </cell>
          <cell r="H31">
            <v>9.9000000000000005E-2</v>
          </cell>
          <cell r="I31">
            <v>0</v>
          </cell>
          <cell r="J31">
            <v>5.818439492953309E-2</v>
          </cell>
          <cell r="K31">
            <v>6.3828846748883894E-2</v>
          </cell>
          <cell r="L31">
            <v>-8.0882352941176405E-2</v>
          </cell>
          <cell r="M31">
            <v>6.9561393925200887E-2</v>
          </cell>
          <cell r="N31">
            <v>3.0687727958106148E-2</v>
          </cell>
          <cell r="O31">
            <v>-0.17140085908272129</v>
          </cell>
          <cell r="P31">
            <v>-4.9973132724341784E-2</v>
          </cell>
          <cell r="Q31">
            <v>0</v>
          </cell>
          <cell r="R31">
            <v>4.5271100193016389E-2</v>
          </cell>
          <cell r="S31">
            <v>3.0011502666527079E-2</v>
          </cell>
          <cell r="T31">
            <v>-4.0358295092479457E-2</v>
          </cell>
          <cell r="U31" t="e">
            <v>#DIV/0!</v>
          </cell>
          <cell r="V31">
            <v>4.6512058339040152E-2</v>
          </cell>
          <cell r="W31">
            <v>6.9994772149835294E-2</v>
          </cell>
          <cell r="X31">
            <v>5.6643779247042669E-2</v>
          </cell>
          <cell r="Y31" t="e">
            <v>#DIV/0!</v>
          </cell>
          <cell r="Z31">
            <v>2.9141880871339065E-2</v>
          </cell>
        </row>
        <row r="32">
          <cell r="F32">
            <v>113.34145150759018</v>
          </cell>
          <cell r="G32">
            <v>29.745567911491619</v>
          </cell>
          <cell r="H32">
            <v>18.582177365303163</v>
          </cell>
          <cell r="I32">
            <v>52.5</v>
          </cell>
          <cell r="J32">
            <v>19.184000000000001</v>
          </cell>
          <cell r="K32">
            <v>15.204000000000001</v>
          </cell>
          <cell r="L32">
            <v>15.293999999999999</v>
          </cell>
          <cell r="M32">
            <v>75.850006046711471</v>
          </cell>
          <cell r="N32">
            <v>339.70120283109645</v>
          </cell>
          <cell r="O32">
            <v>6.9130000000000003</v>
          </cell>
          <cell r="P32">
            <v>5.9020000000000001</v>
          </cell>
          <cell r="Q32">
            <v>2.2559999999999998</v>
          </cell>
          <cell r="R32">
            <v>3.6850000000000001</v>
          </cell>
          <cell r="S32">
            <v>14.75658361199133</v>
          </cell>
          <cell r="T32">
            <v>33.512583611991332</v>
          </cell>
          <cell r="U32">
            <v>0</v>
          </cell>
          <cell r="V32">
            <v>22.763999999999999</v>
          </cell>
          <cell r="W32">
            <v>28.191909990641175</v>
          </cell>
          <cell r="X32">
            <v>50.955909990641175</v>
          </cell>
          <cell r="Y32">
            <v>0</v>
          </cell>
          <cell r="Z32">
            <v>424.16969643372897</v>
          </cell>
        </row>
        <row r="33">
          <cell r="F33">
            <v>0.58729135929149279</v>
          </cell>
          <cell r="G33">
            <v>0.63941461546628586</v>
          </cell>
          <cell r="H33">
            <v>0.46558382553384825</v>
          </cell>
          <cell r="I33">
            <v>0.7</v>
          </cell>
          <cell r="J33">
            <v>0.47579365079365082</v>
          </cell>
          <cell r="K33">
            <v>0.63173640254290109</v>
          </cell>
          <cell r="L33">
            <v>0.61175999999999997</v>
          </cell>
          <cell r="M33">
            <v>0.60152179171145992</v>
          </cell>
          <cell r="N33">
            <v>0.59606576775429709</v>
          </cell>
          <cell r="O33">
            <v>0.57801003344481605</v>
          </cell>
          <cell r="P33">
            <v>0.8345588235294118</v>
          </cell>
          <cell r="Q33">
            <v>0.70499999999999996</v>
          </cell>
          <cell r="R33">
            <v>0.61859996642605342</v>
          </cell>
          <cell r="S33">
            <v>0.74906515796910289</v>
          </cell>
          <cell r="T33">
            <v>0.6997971060575775</v>
          </cell>
          <cell r="U33" t="str">
            <v/>
          </cell>
          <cell r="V33">
            <v>0.40260337448268541</v>
          </cell>
          <cell r="W33">
            <v>0.64260819828678306</v>
          </cell>
          <cell r="X33">
            <v>0.50746291698338675</v>
          </cell>
          <cell r="Y33" t="str">
            <v/>
          </cell>
          <cell r="Z33">
            <v>0.59059479521368308</v>
          </cell>
        </row>
        <row r="34">
          <cell r="F34">
            <v>5.2034461123973728</v>
          </cell>
          <cell r="G34">
            <v>2.1113810242294488</v>
          </cell>
          <cell r="H34">
            <v>2.4569999999999999</v>
          </cell>
          <cell r="I34">
            <v>3.9563585162198334</v>
          </cell>
          <cell r="J34">
            <v>1.5409999999999999</v>
          </cell>
          <cell r="K34">
            <v>1.153</v>
          </cell>
          <cell r="L34">
            <v>0.47499999999999998</v>
          </cell>
          <cell r="M34">
            <v>6.8407434550390001</v>
          </cell>
          <cell r="N34">
            <v>23.737929107885655</v>
          </cell>
          <cell r="O34">
            <v>2.8490000000000002</v>
          </cell>
          <cell r="P34">
            <v>0.53900000000000003</v>
          </cell>
          <cell r="Q34">
            <v>0.6704</v>
          </cell>
          <cell r="R34">
            <v>0.627</v>
          </cell>
          <cell r="S34">
            <v>1.9579999999999995</v>
          </cell>
          <cell r="T34">
            <v>6.6433999999999997</v>
          </cell>
          <cell r="U34">
            <v>0</v>
          </cell>
          <cell r="V34">
            <v>2.4689999999999999</v>
          </cell>
          <cell r="W34">
            <v>3.8557680975036619</v>
          </cell>
          <cell r="X34">
            <v>6.3247680975036618</v>
          </cell>
          <cell r="Y34">
            <v>2</v>
          </cell>
          <cell r="Z34">
            <v>38.70609720538932</v>
          </cell>
        </row>
        <row r="35">
          <cell r="F35">
            <v>2.6962235790188714E-2</v>
          </cell>
          <cell r="G35">
            <v>4.5386522446892709E-2</v>
          </cell>
          <cell r="H35">
            <v>6.1561109704648544E-2</v>
          </cell>
          <cell r="I35">
            <v>5.2751446882931111E-2</v>
          </cell>
          <cell r="J35">
            <v>3.8219246031746028E-2</v>
          </cell>
          <cell r="K35">
            <v>4.7907923712967967E-2</v>
          </cell>
          <cell r="L35">
            <v>1.9E-2</v>
          </cell>
          <cell r="M35">
            <v>5.4249913403822389E-2</v>
          </cell>
          <cell r="N35">
            <v>4.1652389866938963E-2</v>
          </cell>
          <cell r="O35">
            <v>0.23821070234113711</v>
          </cell>
          <cell r="P35">
            <v>7.6216063348416296E-2</v>
          </cell>
          <cell r="Q35">
            <v>0.20949999999999999</v>
          </cell>
          <cell r="R35">
            <v>0.10525432264562699</v>
          </cell>
          <cell r="S35">
            <v>9.9390862944162398E-2</v>
          </cell>
          <cell r="T35">
            <v>0.13872496815552632</v>
          </cell>
          <cell r="U35" t="str">
            <v/>
          </cell>
          <cell r="V35">
            <v>4.3666654876021359E-2</v>
          </cell>
          <cell r="W35">
            <v>8.7888624466062062E-2</v>
          </cell>
          <cell r="X35">
            <v>6.2987497791564567E-2</v>
          </cell>
          <cell r="Y35" t="str">
            <v/>
          </cell>
          <cell r="Z35">
            <v>5.389262774953877E-2</v>
          </cell>
        </row>
        <row r="36">
          <cell r="F36">
            <v>13.861653657781201</v>
          </cell>
          <cell r="G36">
            <v>13.251164000000001</v>
          </cell>
          <cell r="H36">
            <v>5.4909999999999997</v>
          </cell>
          <cell r="I36">
            <v>19.094000000000001</v>
          </cell>
          <cell r="J36">
            <v>7.0090000000000003</v>
          </cell>
          <cell r="K36">
            <v>2.621</v>
          </cell>
          <cell r="L36">
            <v>2.113</v>
          </cell>
          <cell r="N36">
            <v>79.818003949617648</v>
          </cell>
          <cell r="O36">
            <v>2.1789999999999998</v>
          </cell>
          <cell r="P36">
            <v>2.8410000000000002</v>
          </cell>
          <cell r="Q36">
            <v>1.3</v>
          </cell>
          <cell r="R36">
            <v>2.0619999999999998</v>
          </cell>
          <cell r="T36">
            <v>10.952999999999999</v>
          </cell>
          <cell r="U36">
            <v>0</v>
          </cell>
          <cell r="V36">
            <v>2.8340000000000001</v>
          </cell>
          <cell r="X36">
            <v>9.3454776054512543</v>
          </cell>
          <cell r="Y36">
            <v>0</v>
          </cell>
          <cell r="Z36">
            <v>100.11648155506892</v>
          </cell>
        </row>
        <row r="37">
          <cell r="F37">
            <v>23.453546465056096</v>
          </cell>
          <cell r="G37">
            <v>20.897470561435213</v>
          </cell>
          <cell r="H37">
            <v>12.528673614113982</v>
          </cell>
          <cell r="I37">
            <v>26.826634289158701</v>
          </cell>
          <cell r="J37">
            <v>14.598926126126127</v>
          </cell>
          <cell r="K37">
            <v>4.0844344898133143</v>
          </cell>
          <cell r="L37">
            <v>3.5070131398850259</v>
          </cell>
          <cell r="N37">
            <v>132.8704655757237</v>
          </cell>
          <cell r="O37">
            <v>3.1488569529576838</v>
          </cell>
          <cell r="P37">
            <v>3.5876730769230769</v>
          </cell>
          <cell r="Q37">
            <v>1.8439716312056742</v>
          </cell>
          <cell r="R37">
            <v>3.3693720459149219</v>
          </cell>
          <cell r="T37">
            <v>15.509720326391124</v>
          </cell>
          <cell r="U37" t="e">
            <v>#VALUE!</v>
          </cell>
          <cell r="V37">
            <v>5.3610418204756796</v>
          </cell>
          <cell r="X37">
            <v>16.144309794773545</v>
          </cell>
          <cell r="Y37" t="e">
            <v>#VALUE!</v>
          </cell>
          <cell r="Z37">
            <v>162.4462480652295</v>
          </cell>
        </row>
        <row r="38">
          <cell r="F38">
            <v>0</v>
          </cell>
          <cell r="G38">
            <v>0</v>
          </cell>
          <cell r="H38">
            <v>0</v>
          </cell>
          <cell r="I38">
            <v>0</v>
          </cell>
          <cell r="J38">
            <v>1.681</v>
          </cell>
          <cell r="K38">
            <v>0</v>
          </cell>
          <cell r="L38">
            <v>0</v>
          </cell>
          <cell r="N38">
            <v>1.6930000000000001</v>
          </cell>
          <cell r="O38">
            <v>0</v>
          </cell>
          <cell r="P38">
            <v>0</v>
          </cell>
          <cell r="Q38">
            <v>0</v>
          </cell>
          <cell r="R38">
            <v>0</v>
          </cell>
          <cell r="T38">
            <v>0</v>
          </cell>
          <cell r="U38">
            <v>0</v>
          </cell>
          <cell r="V38">
            <v>0</v>
          </cell>
          <cell r="X38">
            <v>5.0000000000000001E-3</v>
          </cell>
          <cell r="Y38">
            <v>0</v>
          </cell>
          <cell r="Z38">
            <v>1.698</v>
          </cell>
        </row>
        <row r="39">
          <cell r="F39">
            <v>0</v>
          </cell>
          <cell r="G39">
            <v>0</v>
          </cell>
          <cell r="H39">
            <v>0</v>
          </cell>
          <cell r="I39">
            <v>0</v>
          </cell>
          <cell r="J39">
            <v>31.553104143337066</v>
          </cell>
          <cell r="K39">
            <v>0</v>
          </cell>
          <cell r="L39">
            <v>0</v>
          </cell>
          <cell r="N39">
            <v>24.875190101636392</v>
          </cell>
          <cell r="O39">
            <v>0</v>
          </cell>
          <cell r="P39">
            <v>0</v>
          </cell>
          <cell r="Q39">
            <v>0</v>
          </cell>
          <cell r="R39">
            <v>0</v>
          </cell>
          <cell r="T39">
            <v>0</v>
          </cell>
          <cell r="U39" t="e">
            <v>#VALUE!</v>
          </cell>
          <cell r="V39">
            <v>0</v>
          </cell>
          <cell r="X39">
            <v>5.5315664416151787E-2</v>
          </cell>
          <cell r="Y39" t="e">
            <v>#VALUE!</v>
          </cell>
          <cell r="Z39">
            <v>20.816046588892096</v>
          </cell>
        </row>
        <row r="40">
          <cell r="F40">
            <v>70.574945928260007</v>
          </cell>
          <cell r="G40">
            <v>10.0678835724213</v>
          </cell>
          <cell r="H40">
            <v>4.0430000000000001</v>
          </cell>
          <cell r="I40">
            <v>12.9</v>
          </cell>
          <cell r="J40">
            <v>7.875</v>
          </cell>
          <cell r="K40">
            <v>2.4049999999999998</v>
          </cell>
          <cell r="L40">
            <v>1.385</v>
          </cell>
          <cell r="M40">
            <v>8.0109082273210959</v>
          </cell>
          <cell r="N40">
            <v>58.261737728002394</v>
          </cell>
          <cell r="O40">
            <v>0.66500000000000004</v>
          </cell>
          <cell r="P40">
            <v>2.7789999999999999</v>
          </cell>
          <cell r="Q40">
            <v>0.5</v>
          </cell>
          <cell r="R40">
            <v>3.827</v>
          </cell>
          <cell r="S40">
            <v>2.6289999999999996</v>
          </cell>
          <cell r="T40">
            <v>10.4</v>
          </cell>
          <cell r="U40">
            <v>0</v>
          </cell>
          <cell r="V40">
            <v>2.2709999999999999</v>
          </cell>
          <cell r="W40">
            <v>6.060180480460347</v>
          </cell>
          <cell r="X40">
            <v>8.3311804804603469</v>
          </cell>
          <cell r="Y40">
            <v>0</v>
          </cell>
          <cell r="Z40">
            <v>76.99291820846274</v>
          </cell>
        </row>
        <row r="41">
          <cell r="F41">
            <v>5.9976871987369153E-2</v>
          </cell>
          <cell r="G41">
            <v>0.21642054110965819</v>
          </cell>
          <cell r="H41">
            <v>0.10129896887907777</v>
          </cell>
          <cell r="I41">
            <v>0.17200000000000001</v>
          </cell>
          <cell r="J41">
            <v>0.1953125</v>
          </cell>
          <cell r="K41">
            <v>9.9929363859226322E-2</v>
          </cell>
          <cell r="L41">
            <v>5.5399999999999998E-2</v>
          </cell>
          <cell r="M41">
            <v>6.3529802056531012E-2</v>
          </cell>
          <cell r="N41">
            <v>0.10223051063733896</v>
          </cell>
          <cell r="O41">
            <v>5.5602006688963208E-2</v>
          </cell>
          <cell r="P41">
            <v>0.39295814479638008</v>
          </cell>
          <cell r="Q41">
            <v>0.15625</v>
          </cell>
          <cell r="R41">
            <v>0.64243746852442507</v>
          </cell>
          <cell r="S41">
            <v>0.13345177664974614</v>
          </cell>
          <cell r="T41">
            <v>0.21716886967779653</v>
          </cell>
          <cell r="U41" t="str">
            <v/>
          </cell>
          <cell r="V41">
            <v>4.0164833221322201E-2</v>
          </cell>
          <cell r="W41">
            <v>0.13813614122399465</v>
          </cell>
          <cell r="X41">
            <v>8.2969083454813269E-2</v>
          </cell>
          <cell r="Y41" t="str">
            <v/>
          </cell>
          <cell r="Z41">
            <v>0.10720147418483786</v>
          </cell>
        </row>
        <row r="42">
          <cell r="F42">
            <v>0.59201999999999999</v>
          </cell>
          <cell r="G42">
            <v>0.29699999999999999</v>
          </cell>
          <cell r="H42">
            <v>0.25</v>
          </cell>
          <cell r="I42">
            <v>0</v>
          </cell>
          <cell r="J42">
            <v>0.11700000000000001</v>
          </cell>
          <cell r="K42">
            <v>4.8000000000000001E-2</v>
          </cell>
          <cell r="L42">
            <v>0</v>
          </cell>
          <cell r="M42">
            <v>0.95699999999999985</v>
          </cell>
          <cell r="N42">
            <v>2.2610199999999998</v>
          </cell>
          <cell r="O42">
            <v>0</v>
          </cell>
          <cell r="P42">
            <v>0</v>
          </cell>
          <cell r="Q42">
            <v>0</v>
          </cell>
          <cell r="R42">
            <v>0</v>
          </cell>
          <cell r="S42">
            <v>0</v>
          </cell>
          <cell r="T42">
            <v>0</v>
          </cell>
          <cell r="U42">
            <v>0</v>
          </cell>
          <cell r="V42">
            <v>0.122</v>
          </cell>
          <cell r="W42">
            <v>3.5000000000000003E-2</v>
          </cell>
          <cell r="X42">
            <v>0.157</v>
          </cell>
          <cell r="Y42">
            <v>0</v>
          </cell>
          <cell r="Z42">
            <v>2.4180199999999998</v>
          </cell>
        </row>
        <row r="43">
          <cell r="F43">
            <v>3.0676175918257563E-3</v>
          </cell>
          <cell r="G43">
            <v>6.3843508168529659E-3</v>
          </cell>
          <cell r="H43">
            <v>6.2638491762971663E-3</v>
          </cell>
          <cell r="I43">
            <v>0</v>
          </cell>
          <cell r="J43">
            <v>2.9017857142857144E-3</v>
          </cell>
          <cell r="K43">
            <v>1.9944322100801928E-3</v>
          </cell>
          <cell r="L43">
            <v>0</v>
          </cell>
          <cell r="M43">
            <v>7.5894042027281417E-3</v>
          </cell>
          <cell r="N43">
            <v>3.9673589936563211E-3</v>
          </cell>
          <cell r="O43">
            <v>0</v>
          </cell>
          <cell r="P43">
            <v>0</v>
          </cell>
          <cell r="Q43">
            <v>0</v>
          </cell>
          <cell r="R43">
            <v>0</v>
          </cell>
          <cell r="S43">
            <v>0</v>
          </cell>
          <cell r="T43">
            <v>0</v>
          </cell>
          <cell r="U43" t="str">
            <v/>
          </cell>
          <cell r="V43">
            <v>2.1576880902691802E-3</v>
          </cell>
          <cell r="W43">
            <v>7.9779223711709524E-4</v>
          </cell>
          <cell r="X43">
            <v>1.5635414612559099E-3</v>
          </cell>
          <cell r="Y43" t="str">
            <v/>
          </cell>
          <cell r="Z43">
            <v>3.3667422230520124E-3</v>
          </cell>
        </row>
        <row r="44">
          <cell r="F44">
            <v>95.971039466932794</v>
          </cell>
          <cell r="G44">
            <v>17.269303314840872</v>
          </cell>
          <cell r="H44">
            <v>11.832177365303163</v>
          </cell>
          <cell r="I44">
            <v>35.643641483780165</v>
          </cell>
          <cell r="J44">
            <v>9.6509999999999998</v>
          </cell>
          <cell r="K44">
            <v>11.598000000000001</v>
          </cell>
          <cell r="L44">
            <v>13.433999999999999</v>
          </cell>
          <cell r="M44">
            <v>60.041354364351371</v>
          </cell>
          <cell r="N44">
            <v>255.44051599520841</v>
          </cell>
          <cell r="O44">
            <v>3.399</v>
          </cell>
          <cell r="P44">
            <v>2.5840000000000005</v>
          </cell>
          <cell r="Q44">
            <v>1.0855999999999999</v>
          </cell>
          <cell r="R44">
            <v>-0.76900000000000013</v>
          </cell>
          <cell r="S44">
            <v>10.16958361199133</v>
          </cell>
          <cell r="T44">
            <v>16.469183611991333</v>
          </cell>
          <cell r="U44">
            <v>0</v>
          </cell>
          <cell r="V44">
            <v>17.901999999999997</v>
          </cell>
          <cell r="W44">
            <v>18.240961412677166</v>
          </cell>
          <cell r="X44">
            <v>36.142961412677167</v>
          </cell>
          <cell r="Y44">
            <v>-2</v>
          </cell>
          <cell r="Z44">
            <v>306.05266101987689</v>
          </cell>
        </row>
        <row r="45">
          <cell r="F45">
            <v>0.49728463392210909</v>
          </cell>
          <cell r="G45">
            <v>0.37122320109288204</v>
          </cell>
          <cell r="H45">
            <v>0.29645989777382475</v>
          </cell>
          <cell r="I45">
            <v>0.47524855311706887</v>
          </cell>
          <cell r="J45">
            <v>0.23936011904761903</v>
          </cell>
          <cell r="K45">
            <v>0.48190468276062659</v>
          </cell>
          <cell r="L45">
            <v>0.53735999999999995</v>
          </cell>
          <cell r="M45">
            <v>0.4761526720483783</v>
          </cell>
          <cell r="N45">
            <v>0.44821550825636286</v>
          </cell>
          <cell r="O45">
            <v>0.28419732441471568</v>
          </cell>
          <cell r="P45">
            <v>0.36538461538461547</v>
          </cell>
          <cell r="Q45">
            <v>0.33924999999999994</v>
          </cell>
          <cell r="R45">
            <v>-0.12909182474399869</v>
          </cell>
          <cell r="S45">
            <v>0.51622251837519428</v>
          </cell>
          <cell r="T45">
            <v>0.34390326822425465</v>
          </cell>
          <cell r="U45" t="str">
            <v/>
          </cell>
          <cell r="V45">
            <v>0.31661419829507265</v>
          </cell>
          <cell r="W45">
            <v>0.41578564035960924</v>
          </cell>
          <cell r="X45">
            <v>0.35994279427575299</v>
          </cell>
          <cell r="Y45" t="str">
            <v/>
          </cell>
          <cell r="Z45">
            <v>0.42613395105625446</v>
          </cell>
        </row>
        <row r="47">
          <cell r="F47">
            <v>195.69201897903906</v>
          </cell>
          <cell r="G47">
            <v>45.723999999999997</v>
          </cell>
          <cell r="H47">
            <v>41.029084955063347</v>
          </cell>
          <cell r="I47">
            <v>60</v>
          </cell>
          <cell r="J47">
            <v>42.704000000000001</v>
          </cell>
          <cell r="K47">
            <v>25.27</v>
          </cell>
          <cell r="L47">
            <v>20.3</v>
          </cell>
          <cell r="M47">
            <v>116.7068548303159</v>
          </cell>
          <cell r="N47">
            <v>547.42595876441828</v>
          </cell>
          <cell r="O47">
            <v>10.569000000000001</v>
          </cell>
          <cell r="P47">
            <v>6.718</v>
          </cell>
          <cell r="Q47">
            <v>3.2</v>
          </cell>
          <cell r="R47">
            <v>6.2549999999999999</v>
          </cell>
          <cell r="S47">
            <v>20.288</v>
          </cell>
          <cell r="T47">
            <v>47.03</v>
          </cell>
          <cell r="U47">
            <v>0</v>
          </cell>
          <cell r="V47">
            <v>58.803680000000007</v>
          </cell>
          <cell r="W47">
            <v>47.436405179281309</v>
          </cell>
          <cell r="X47">
            <v>106.24008517928132</v>
          </cell>
          <cell r="Y47">
            <v>0</v>
          </cell>
          <cell r="Z47">
            <v>700.69604394369958</v>
          </cell>
        </row>
        <row r="48">
          <cell r="F48">
            <v>1.4E-2</v>
          </cell>
          <cell r="G48">
            <v>-1.7110920034393962E-2</v>
          </cell>
          <cell r="H48">
            <v>2.8000000000000001E-2</v>
          </cell>
          <cell r="I48">
            <v>-0.2</v>
          </cell>
          <cell r="J48">
            <v>5.9126984126984139E-2</v>
          </cell>
          <cell r="K48">
            <v>4.9985457265134814E-2</v>
          </cell>
          <cell r="L48">
            <v>-0.18799999999999994</v>
          </cell>
          <cell r="M48">
            <v>-7.4466567882567558E-2</v>
          </cell>
          <cell r="N48">
            <v>-3.9444453890301934E-2</v>
          </cell>
          <cell r="O48">
            <v>-0.1163043478260869</v>
          </cell>
          <cell r="P48">
            <v>-5.0056561085972895E-2</v>
          </cell>
          <cell r="Q48">
            <v>0</v>
          </cell>
          <cell r="R48">
            <v>5.0025180459963181E-2</v>
          </cell>
          <cell r="S48">
            <v>2.9847715736040392E-2</v>
          </cell>
          <cell r="T48">
            <v>-1.7937313370502639E-2</v>
          </cell>
          <cell r="U48" t="e">
            <v>#DIV/0!</v>
          </cell>
          <cell r="V48">
            <v>0.04</v>
          </cell>
          <cell r="W48">
            <v>8.1268451679194165E-2</v>
          </cell>
          <cell r="X48">
            <v>5.8030433281311078E-2</v>
          </cell>
          <cell r="Y48" t="e">
            <v>#DIV/0!</v>
          </cell>
          <cell r="Z48">
            <v>-2.4382363805608764E-2</v>
          </cell>
        </row>
        <row r="49">
          <cell r="F49">
            <v>114.92197268294244</v>
          </cell>
          <cell r="G49">
            <v>29.400756170752889</v>
          </cell>
          <cell r="H49">
            <v>19.365379702685729</v>
          </cell>
          <cell r="I49">
            <v>43.194000000000003</v>
          </cell>
          <cell r="J49">
            <v>20.353999999999999</v>
          </cell>
          <cell r="K49">
            <v>15.964</v>
          </cell>
          <cell r="L49">
            <v>12.32</v>
          </cell>
          <cell r="M49">
            <v>69.264490293751393</v>
          </cell>
          <cell r="N49">
            <v>324.78459885013245</v>
          </cell>
          <cell r="O49">
            <v>6.1079999999999988</v>
          </cell>
          <cell r="P49">
            <v>5.6059999999999999</v>
          </cell>
          <cell r="Q49">
            <v>2.2559999999999998</v>
          </cell>
          <cell r="R49">
            <v>3.8679999999999999</v>
          </cell>
          <cell r="S49">
            <v>15.289415134614183</v>
          </cell>
          <cell r="T49">
            <v>33.127415134614182</v>
          </cell>
          <cell r="U49">
            <v>0</v>
          </cell>
          <cell r="V49">
            <v>20.200517592779129</v>
          </cell>
          <cell r="W49">
            <v>30.451744030414538</v>
          </cell>
          <cell r="X49">
            <v>50.652261623193667</v>
          </cell>
          <cell r="Y49">
            <v>0</v>
          </cell>
          <cell r="Z49">
            <v>408.56427560794032</v>
          </cell>
        </row>
        <row r="50">
          <cell r="F50">
            <v>0.58725937461584443</v>
          </cell>
          <cell r="G50">
            <v>0.64300490269339716</v>
          </cell>
          <cell r="H50">
            <v>0.47199150855778155</v>
          </cell>
          <cell r="I50">
            <v>0.71989999999999998</v>
          </cell>
          <cell r="J50">
            <v>0.47662982390408393</v>
          </cell>
          <cell r="K50">
            <v>0.63173723783142066</v>
          </cell>
          <cell r="L50">
            <v>0.60689655172413792</v>
          </cell>
          <cell r="M50">
            <v>0.59349119119401694</v>
          </cell>
          <cell r="N50">
            <v>0.59329411338694238</v>
          </cell>
          <cell r="O50">
            <v>0.57791654839625306</v>
          </cell>
          <cell r="P50">
            <v>0.83447454599583204</v>
          </cell>
          <cell r="Q50">
            <v>0.70499999999999996</v>
          </cell>
          <cell r="R50">
            <v>0.61838529176658674</v>
          </cell>
          <cell r="S50">
            <v>0.75361864819667701</v>
          </cell>
          <cell r="T50">
            <v>0.70438900987910236</v>
          </cell>
          <cell r="U50" t="str">
            <v/>
          </cell>
          <cell r="V50">
            <v>0.34352471805810669</v>
          </cell>
          <cell r="W50">
            <v>0.64194881368697976</v>
          </cell>
          <cell r="X50">
            <v>0.476771658623178</v>
          </cell>
          <cell r="Y50" t="str">
            <v/>
          </cell>
          <cell r="Z50">
            <v>0.58308346270721656</v>
          </cell>
        </row>
        <row r="51">
          <cell r="F51">
            <v>4.6115820524178979</v>
          </cell>
          <cell r="G51">
            <v>1.60090737116156</v>
          </cell>
          <cell r="H51">
            <v>2.5539999999999998</v>
          </cell>
          <cell r="I51">
            <v>1.7810793545725159</v>
          </cell>
          <cell r="J51">
            <v>1.4850000000000001</v>
          </cell>
          <cell r="K51">
            <v>1.339</v>
          </cell>
          <cell r="L51">
            <v>0.32200000000000001</v>
          </cell>
          <cell r="M51">
            <v>5.6334158296898558</v>
          </cell>
          <cell r="N51">
            <v>19.32698460784183</v>
          </cell>
          <cell r="O51">
            <v>2.5009999999999999</v>
          </cell>
          <cell r="P51">
            <v>0.53900000000000003</v>
          </cell>
          <cell r="Q51">
            <v>0.62039999999999995</v>
          </cell>
          <cell r="R51">
            <v>0.74099999999999999</v>
          </cell>
          <cell r="S51">
            <v>1.9709999999999996</v>
          </cell>
          <cell r="T51">
            <v>6.372399999999999</v>
          </cell>
          <cell r="U51">
            <v>0</v>
          </cell>
          <cell r="V51">
            <v>2.137</v>
          </cell>
          <cell r="W51">
            <v>4.0180187056653924</v>
          </cell>
          <cell r="X51">
            <v>6.1550187056653929</v>
          </cell>
          <cell r="Y51">
            <v>2</v>
          </cell>
          <cell r="Z51">
            <v>33.85440331350722</v>
          </cell>
        </row>
        <row r="52">
          <cell r="F52">
            <v>2.3565509091670482E-2</v>
          </cell>
          <cell r="G52">
            <v>3.501240860733007E-2</v>
          </cell>
          <cell r="H52">
            <v>6.2248524499077668E-2</v>
          </cell>
          <cell r="I52">
            <v>2.9684655909541932E-2</v>
          </cell>
          <cell r="J52">
            <v>3.4774260022480331E-2</v>
          </cell>
          <cell r="K52">
            <v>5.2987732489117527E-2</v>
          </cell>
          <cell r="L52">
            <v>1.5862068965517243E-2</v>
          </cell>
          <cell r="M52">
            <v>4.8269793902684398E-2</v>
          </cell>
          <cell r="N52">
            <v>3.5305203011315525E-2</v>
          </cell>
          <cell r="O52">
            <v>0.23663544327750968</v>
          </cell>
          <cell r="P52">
            <v>8.0232211967847578E-2</v>
          </cell>
          <cell r="Q52">
            <v>0.19387499999999996</v>
          </cell>
          <cell r="R52">
            <v>0.11846522781774581</v>
          </cell>
          <cell r="S52">
            <v>9.7151025236593039E-2</v>
          </cell>
          <cell r="T52">
            <v>0.13549649160110566</v>
          </cell>
          <cell r="U52" t="str">
            <v/>
          </cell>
          <cell r="V52">
            <v>3.6341262995785294E-2</v>
          </cell>
          <cell r="W52">
            <v>8.4703271474296571E-2</v>
          </cell>
          <cell r="X52">
            <v>5.7934994077600097E-2</v>
          </cell>
          <cell r="Y52" t="str">
            <v/>
          </cell>
          <cell r="Z52">
            <v>4.8315390968908335E-2</v>
          </cell>
        </row>
        <row r="53">
          <cell r="F53">
            <v>13.861653657781201</v>
          </cell>
          <cell r="G53">
            <v>13.251164000000001</v>
          </cell>
          <cell r="H53">
            <v>5.4909999999999997</v>
          </cell>
          <cell r="I53">
            <v>19.094000000000001</v>
          </cell>
          <cell r="J53">
            <v>7.0090000000000003</v>
          </cell>
          <cell r="K53">
            <v>2.621</v>
          </cell>
          <cell r="L53">
            <v>2.113</v>
          </cell>
          <cell r="N53">
            <v>79.818003949617648</v>
          </cell>
          <cell r="O53">
            <v>2.1789999999999998</v>
          </cell>
          <cell r="P53">
            <v>2.8410000000000002</v>
          </cell>
          <cell r="Q53">
            <v>1.3</v>
          </cell>
          <cell r="R53">
            <v>2.0619999999999998</v>
          </cell>
          <cell r="T53">
            <v>10.952999999999999</v>
          </cell>
          <cell r="U53">
            <v>0</v>
          </cell>
          <cell r="V53">
            <v>2.8340000000000001</v>
          </cell>
          <cell r="X53">
            <v>9.3454776054512543</v>
          </cell>
          <cell r="Y53">
            <v>0</v>
          </cell>
          <cell r="Z53">
            <v>100.11648155506892</v>
          </cell>
        </row>
        <row r="54">
          <cell r="F54">
            <v>23.453546465056096</v>
          </cell>
          <cell r="G54">
            <v>20.897470561435213</v>
          </cell>
          <cell r="H54">
            <v>12.528673614113982</v>
          </cell>
          <cell r="I54">
            <v>26.826634289158701</v>
          </cell>
          <cell r="J54">
            <v>14.598926126126127</v>
          </cell>
          <cell r="K54">
            <v>4.0844344898133143</v>
          </cell>
          <cell r="L54">
            <v>3.5070131398850259</v>
          </cell>
          <cell r="N54">
            <v>132.8704655757237</v>
          </cell>
          <cell r="O54">
            <v>3.1488569529576838</v>
          </cell>
          <cell r="P54">
            <v>3.5876730769230769</v>
          </cell>
          <cell r="Q54">
            <v>1.8439716312056742</v>
          </cell>
          <cell r="R54">
            <v>3.3693720459149219</v>
          </cell>
          <cell r="T54">
            <v>15.509720326391124</v>
          </cell>
          <cell r="U54" t="e">
            <v>#VALUE!</v>
          </cell>
          <cell r="V54">
            <v>5.3610418204756796</v>
          </cell>
          <cell r="X54">
            <v>16.144309794773545</v>
          </cell>
          <cell r="Y54" t="e">
            <v>#VALUE!</v>
          </cell>
          <cell r="Z54">
            <v>162.4462480652295</v>
          </cell>
        </row>
        <row r="55">
          <cell r="F55">
            <v>0</v>
          </cell>
          <cell r="G55">
            <v>0</v>
          </cell>
          <cell r="H55">
            <v>0</v>
          </cell>
          <cell r="I55">
            <v>0</v>
          </cell>
          <cell r="J55">
            <v>1.681</v>
          </cell>
          <cell r="K55">
            <v>0</v>
          </cell>
          <cell r="L55">
            <v>0</v>
          </cell>
          <cell r="N55">
            <v>1.6930000000000001</v>
          </cell>
          <cell r="O55">
            <v>0</v>
          </cell>
          <cell r="P55">
            <v>0</v>
          </cell>
          <cell r="Q55">
            <v>0</v>
          </cell>
          <cell r="R55">
            <v>0</v>
          </cell>
          <cell r="T55">
            <v>0</v>
          </cell>
          <cell r="U55">
            <v>0</v>
          </cell>
          <cell r="V55">
            <v>0</v>
          </cell>
          <cell r="X55">
            <v>5.0000000000000001E-3</v>
          </cell>
          <cell r="Y55">
            <v>0</v>
          </cell>
          <cell r="Z55">
            <v>1.698</v>
          </cell>
        </row>
        <row r="56">
          <cell r="F56">
            <v>0</v>
          </cell>
          <cell r="G56">
            <v>0</v>
          </cell>
          <cell r="H56">
            <v>0</v>
          </cell>
          <cell r="I56">
            <v>0</v>
          </cell>
          <cell r="J56">
            <v>31.553104143337066</v>
          </cell>
          <cell r="K56">
            <v>0</v>
          </cell>
          <cell r="L56">
            <v>0</v>
          </cell>
          <cell r="N56">
            <v>24.875190101636392</v>
          </cell>
          <cell r="O56">
            <v>0</v>
          </cell>
          <cell r="P56">
            <v>0</v>
          </cell>
          <cell r="Q56">
            <v>0</v>
          </cell>
          <cell r="R56">
            <v>0</v>
          </cell>
          <cell r="T56">
            <v>0</v>
          </cell>
          <cell r="U56" t="e">
            <v>#VALUE!</v>
          </cell>
          <cell r="V56">
            <v>0</v>
          </cell>
          <cell r="X56">
            <v>5.5315664416151787E-2</v>
          </cell>
          <cell r="Y56" t="e">
            <v>#VALUE!</v>
          </cell>
          <cell r="Z56">
            <v>20.816046588892096</v>
          </cell>
        </row>
        <row r="57">
          <cell r="F57">
            <v>70.837285687670303</v>
          </cell>
          <cell r="G57">
            <v>10.3699200795939</v>
          </cell>
          <cell r="H57">
            <v>4.1790000000000003</v>
          </cell>
          <cell r="I57">
            <v>3.1549999999999998</v>
          </cell>
          <cell r="J57">
            <v>8.1509999999999998</v>
          </cell>
          <cell r="K57">
            <v>3.1110000000000002</v>
          </cell>
          <cell r="L57">
            <v>1.44</v>
          </cell>
          <cell r="M57">
            <v>6.2768088598610614</v>
          </cell>
          <cell r="N57">
            <v>48.520014627125256</v>
          </cell>
          <cell r="O57">
            <v>0.64</v>
          </cell>
          <cell r="P57">
            <v>2.7789999999999999</v>
          </cell>
          <cell r="Q57">
            <v>0.5</v>
          </cell>
          <cell r="R57">
            <v>3.4929999999999999</v>
          </cell>
          <cell r="S57">
            <v>2.8250000000000002</v>
          </cell>
          <cell r="T57">
            <v>10.237</v>
          </cell>
          <cell r="U57">
            <v>0</v>
          </cell>
          <cell r="V57">
            <v>2.3530000000000002</v>
          </cell>
          <cell r="W57">
            <v>6.3229421430197785</v>
          </cell>
          <cell r="X57">
            <v>8.6759421430197783</v>
          </cell>
          <cell r="Y57">
            <v>0</v>
          </cell>
          <cell r="Z57">
            <v>67.43295677014504</v>
          </cell>
        </row>
        <row r="58">
          <cell r="F58">
            <v>6.0489363589928596E-2</v>
          </cell>
          <cell r="G58">
            <v>0.22679380805690449</v>
          </cell>
          <cell r="H58">
            <v>0.10185457473831074</v>
          </cell>
          <cell r="I58">
            <v>5.2583333333333329E-2</v>
          </cell>
          <cell r="J58">
            <v>0.19087204945672537</v>
          </cell>
          <cell r="K58">
            <v>0.12311040759794223</v>
          </cell>
          <cell r="L58">
            <v>7.0935960591132996E-2</v>
          </cell>
          <cell r="M58">
            <v>5.3782692276191736E-2</v>
          </cell>
          <cell r="N58">
            <v>8.8633017580384013E-2</v>
          </cell>
          <cell r="O58">
            <v>6.0554451698363133E-2</v>
          </cell>
          <cell r="P58">
            <v>0.41366478118487643</v>
          </cell>
          <cell r="Q58">
            <v>0.15625</v>
          </cell>
          <cell r="R58">
            <v>0.55843325339728211</v>
          </cell>
          <cell r="S58">
            <v>0.13924487381703468</v>
          </cell>
          <cell r="T58">
            <v>0.21766957261322559</v>
          </cell>
          <cell r="U58" t="str">
            <v/>
          </cell>
          <cell r="V58">
            <v>4.0014502493721481E-2</v>
          </cell>
          <cell r="W58">
            <v>0.13329302924879805</v>
          </cell>
          <cell r="X58">
            <v>8.1663546564171421E-2</v>
          </cell>
          <cell r="Y58" t="str">
            <v/>
          </cell>
          <cell r="Z58">
            <v>9.6237102168601985E-2</v>
          </cell>
        </row>
        <row r="59">
          <cell r="F59">
            <v>0.59201999999999999</v>
          </cell>
          <cell r="G59">
            <v>0.29699999999999999</v>
          </cell>
          <cell r="H59">
            <v>0.25</v>
          </cell>
          <cell r="I59">
            <v>0</v>
          </cell>
          <cell r="J59">
            <v>8.6999999999999994E-2</v>
          </cell>
          <cell r="K59">
            <v>4.8000000000000001E-2</v>
          </cell>
          <cell r="L59">
            <v>0</v>
          </cell>
          <cell r="M59">
            <v>0.53400000000000003</v>
          </cell>
          <cell r="N59">
            <v>1.80802</v>
          </cell>
          <cell r="O59">
            <v>0</v>
          </cell>
          <cell r="P59">
            <v>0</v>
          </cell>
          <cell r="Q59">
            <v>0</v>
          </cell>
          <cell r="R59">
            <v>0</v>
          </cell>
          <cell r="S59">
            <v>0</v>
          </cell>
          <cell r="T59">
            <v>0</v>
          </cell>
          <cell r="U59">
            <v>0</v>
          </cell>
          <cell r="V59">
            <v>0.122</v>
          </cell>
          <cell r="W59">
            <v>3.5000000000000003E-2</v>
          </cell>
          <cell r="X59">
            <v>0.157</v>
          </cell>
          <cell r="Y59">
            <v>0</v>
          </cell>
          <cell r="Z59">
            <v>1.96502</v>
          </cell>
        </row>
        <row r="60">
          <cell r="F60">
            <v>3.0252638972640593E-3</v>
          </cell>
          <cell r="G60">
            <v>6.4954947073746832E-3</v>
          </cell>
          <cell r="H60">
            <v>6.0932384983435469E-3</v>
          </cell>
          <cell r="I60">
            <v>0</v>
          </cell>
          <cell r="J60">
            <v>2.0372798801049081E-3</v>
          </cell>
          <cell r="K60">
            <v>1.8994855559952514E-3</v>
          </cell>
          <cell r="L60">
            <v>0</v>
          </cell>
          <cell r="M60">
            <v>4.5755667117959864E-3</v>
          </cell>
          <cell r="N60">
            <v>3.3027662847425754E-3</v>
          </cell>
          <cell r="O60">
            <v>0</v>
          </cell>
          <cell r="P60">
            <v>0</v>
          </cell>
          <cell r="Q60">
            <v>0</v>
          </cell>
          <cell r="R60">
            <v>0</v>
          </cell>
          <cell r="S60">
            <v>0</v>
          </cell>
          <cell r="T60">
            <v>0</v>
          </cell>
          <cell r="U60" t="str">
            <v/>
          </cell>
          <cell r="V60">
            <v>2.0747000867972886E-3</v>
          </cell>
          <cell r="W60">
            <v>7.3782994026889027E-4</v>
          </cell>
          <cell r="X60">
            <v>1.4777849597452861E-3</v>
          </cell>
          <cell r="Y60" t="str">
            <v/>
          </cell>
          <cell r="Z60">
            <v>2.804382894671927E-3</v>
          </cell>
        </row>
        <row r="61">
          <cell r="F61">
            <v>97.88108494285423</v>
          </cell>
          <cell r="G61">
            <v>17.132928719997427</v>
          </cell>
          <cell r="H61">
            <v>12.38237970268573</v>
          </cell>
          <cell r="I61">
            <v>38.257920645427482</v>
          </cell>
          <cell r="J61">
            <v>10.631</v>
          </cell>
          <cell r="K61">
            <v>11.465999999999999</v>
          </cell>
          <cell r="L61">
            <v>10.558000000000002</v>
          </cell>
          <cell r="M61">
            <v>56.820265604200479</v>
          </cell>
          <cell r="N61">
            <v>255.12957961516537</v>
          </cell>
          <cell r="O61">
            <v>2.9669999999999987</v>
          </cell>
          <cell r="P61">
            <v>2.2880000000000003</v>
          </cell>
          <cell r="Q61">
            <v>1.1355999999999997</v>
          </cell>
          <cell r="R61">
            <v>-0.3660000000000001</v>
          </cell>
          <cell r="S61">
            <v>10.493415134614184</v>
          </cell>
          <cell r="T61">
            <v>16.518015134614181</v>
          </cell>
          <cell r="U61">
            <v>0</v>
          </cell>
          <cell r="V61">
            <v>15.588517592779128</v>
          </cell>
          <cell r="W61">
            <v>20.075783181729367</v>
          </cell>
          <cell r="X61">
            <v>35.664300774508504</v>
          </cell>
          <cell r="Y61">
            <v>-2</v>
          </cell>
          <cell r="Z61">
            <v>305.31189552428805</v>
          </cell>
        </row>
        <row r="62">
          <cell r="F62">
            <v>0.50017923803698128</v>
          </cell>
          <cell r="G62">
            <v>0.37470319132178787</v>
          </cell>
          <cell r="H62">
            <v>0.30179517082204965</v>
          </cell>
          <cell r="I62">
            <v>0.63763201075712472</v>
          </cell>
          <cell r="J62">
            <v>0.24894623454477333</v>
          </cell>
          <cell r="K62">
            <v>0.45373961218836562</v>
          </cell>
          <cell r="L62">
            <v>0.52009852216748775</v>
          </cell>
          <cell r="M62">
            <v>0.48686313830334482</v>
          </cell>
          <cell r="N62">
            <v>0.46605312651050035</v>
          </cell>
          <cell r="O62">
            <v>0.28072665342038022</v>
          </cell>
          <cell r="P62">
            <v>0.34057755284310809</v>
          </cell>
          <cell r="Q62">
            <v>0.35487499999999988</v>
          </cell>
          <cell r="R62">
            <v>-5.8513189448441263E-2</v>
          </cell>
          <cell r="S62">
            <v>0.51722274914304922</v>
          </cell>
          <cell r="T62">
            <v>0.35122294566477102</v>
          </cell>
          <cell r="U62" t="str">
            <v/>
          </cell>
          <cell r="V62">
            <v>0.26509425248180263</v>
          </cell>
          <cell r="W62">
            <v>0.42321468302361626</v>
          </cell>
          <cell r="X62">
            <v>0.33569533302166127</v>
          </cell>
          <cell r="Y62" t="str">
            <v/>
          </cell>
          <cell r="Z62">
            <v>0.43572658667503428</v>
          </cell>
        </row>
        <row r="64">
          <cell r="F64">
            <v>196.47478705495521</v>
          </cell>
          <cell r="G64">
            <v>45.087000000000003</v>
          </cell>
          <cell r="H64">
            <v>42.013782993984869</v>
          </cell>
          <cell r="I64">
            <v>30</v>
          </cell>
          <cell r="J64">
            <v>45.305999999999997</v>
          </cell>
          <cell r="K64">
            <v>26.233000000000001</v>
          </cell>
          <cell r="L64">
            <v>15.6</v>
          </cell>
          <cell r="M64">
            <v>105.8548548303159</v>
          </cell>
          <cell r="N64">
            <v>506.56942487925602</v>
          </cell>
          <cell r="O64">
            <v>9.4600000000000009</v>
          </cell>
          <cell r="P64">
            <v>6.3819999999999997</v>
          </cell>
          <cell r="Q64">
            <v>3</v>
          </cell>
          <cell r="R64">
            <v>6.5679999999999996</v>
          </cell>
          <cell r="S64">
            <v>17.809000000000005</v>
          </cell>
          <cell r="T64">
            <v>43.219000000000001</v>
          </cell>
          <cell r="U64">
            <v>0</v>
          </cell>
          <cell r="V64">
            <v>60.214968320000011</v>
          </cell>
          <cell r="W64">
            <v>52.521843093087348</v>
          </cell>
          <cell r="X64">
            <v>112.73681141308737</v>
          </cell>
          <cell r="Y64">
            <v>0</v>
          </cell>
          <cell r="Z64">
            <v>662.52523629234338</v>
          </cell>
        </row>
        <row r="65">
          <cell r="F65">
            <v>4.0000000000000001E-3</v>
          </cell>
          <cell r="G65">
            <v>-1.3931414574402834E-2</v>
          </cell>
          <cell r="H65">
            <v>2.4E-2</v>
          </cell>
          <cell r="I65">
            <v>-0.5</v>
          </cell>
          <cell r="J65">
            <v>6.0931060322217956E-2</v>
          </cell>
          <cell r="K65">
            <v>3.8108428967154717E-2</v>
          </cell>
          <cell r="L65">
            <v>-0.23152709359605916</v>
          </cell>
          <cell r="M65">
            <v>-9.29851122779215E-2</v>
          </cell>
          <cell r="N65">
            <v>-7.4633899308280016E-2</v>
          </cell>
          <cell r="O65">
            <v>-0.10492951083356983</v>
          </cell>
          <cell r="P65">
            <v>-5.0014885382554386E-2</v>
          </cell>
          <cell r="Q65">
            <v>-6.25E-2</v>
          </cell>
          <cell r="R65">
            <v>5.0039968025579418E-2</v>
          </cell>
          <cell r="S65">
            <v>-0.12219045741324897</v>
          </cell>
          <cell r="T65">
            <v>-8.1033382947055088E-2</v>
          </cell>
          <cell r="U65" t="e">
            <v>#DIV/0!</v>
          </cell>
          <cell r="V65">
            <v>2.4E-2</v>
          </cell>
          <cell r="W65">
            <v>0.10720538149099035</v>
          </cell>
          <cell r="X65">
            <v>6.1151365069434416E-2</v>
          </cell>
          <cell r="Y65" t="e">
            <v>#DIV/0!</v>
          </cell>
          <cell r="Z65">
            <v>-5.4475557527798979E-2</v>
          </cell>
        </row>
        <row r="66">
          <cell r="F66">
            <v>115.3809889716164</v>
          </cell>
          <cell r="G66">
            <v>29.124706778161908</v>
          </cell>
          <cell r="H66">
            <v>19.884770207811993</v>
          </cell>
          <cell r="I66">
            <v>21</v>
          </cell>
          <cell r="J66">
            <v>21.632999999999999</v>
          </cell>
          <cell r="K66">
            <v>16.573</v>
          </cell>
          <cell r="L66">
            <v>9.4049999999999994</v>
          </cell>
          <cell r="M66">
            <v>62.504759561412214</v>
          </cell>
          <cell r="N66">
            <v>295.50622551900256</v>
          </cell>
          <cell r="O66">
            <v>5.41</v>
          </cell>
          <cell r="P66">
            <v>5.3259999999999996</v>
          </cell>
          <cell r="Q66">
            <v>2.1150000000000002</v>
          </cell>
          <cell r="R66">
            <v>4.0599999999999996</v>
          </cell>
          <cell r="S66">
            <v>13.355153955526179</v>
          </cell>
          <cell r="T66">
            <v>30.266153955526178</v>
          </cell>
          <cell r="U66">
            <v>0</v>
          </cell>
          <cell r="V66">
            <v>19.037873131758854</v>
          </cell>
          <cell r="W66">
            <v>33.610054002755206</v>
          </cell>
          <cell r="X66">
            <v>52.647927134514063</v>
          </cell>
          <cell r="Y66">
            <v>0</v>
          </cell>
          <cell r="Z66">
            <v>378.42030660904283</v>
          </cell>
        </row>
        <row r="67">
          <cell r="F67">
            <v>0.58725595635506977</v>
          </cell>
          <cell r="G67">
            <v>0.64596683696324675</v>
          </cell>
          <cell r="H67">
            <v>0.47329159125372983</v>
          </cell>
          <cell r="I67">
            <v>0.7</v>
          </cell>
          <cell r="J67">
            <v>0.47748642563898824</v>
          </cell>
          <cell r="K67">
            <v>0.6317615217474174</v>
          </cell>
          <cell r="L67">
            <v>0.60288461538461535</v>
          </cell>
          <cell r="M67">
            <v>0.59047607841517158</v>
          </cell>
          <cell r="N67">
            <v>0.58334793022582898</v>
          </cell>
          <cell r="O67">
            <v>0.57188160676532762</v>
          </cell>
          <cell r="P67">
            <v>0.83453462864305861</v>
          </cell>
          <cell r="Q67">
            <v>0.70499999999999996</v>
          </cell>
          <cell r="R67">
            <v>0.61814859926918386</v>
          </cell>
          <cell r="S67">
            <v>0.74991037989365916</v>
          </cell>
          <cell r="T67">
            <v>0.7002974144595242</v>
          </cell>
          <cell r="U67" t="str">
            <v/>
          </cell>
          <cell r="V67">
            <v>0.31616512742456343</v>
          </cell>
          <cell r="W67">
            <v>0.63992525820516732</v>
          </cell>
          <cell r="X67">
            <v>0.46699854709925104</v>
          </cell>
          <cell r="Y67" t="str">
            <v/>
          </cell>
          <cell r="Z67">
            <v>0.57117870517171143</v>
          </cell>
        </row>
        <row r="68">
          <cell r="F68">
            <v>4.1713411799178974</v>
          </cell>
          <cell r="G68">
            <v>1.5900699487022349</v>
          </cell>
          <cell r="H68">
            <v>2.605</v>
          </cell>
          <cell r="I68">
            <v>3.0405398005953599E-2</v>
          </cell>
          <cell r="J68">
            <v>1.427</v>
          </cell>
          <cell r="K68">
            <v>1.2749999999999999</v>
          </cell>
          <cell r="L68">
            <v>0.215</v>
          </cell>
          <cell r="M68">
            <v>4.9322980237748606</v>
          </cell>
          <cell r="N68">
            <v>16.246114550400947</v>
          </cell>
          <cell r="O68">
            <v>2.2349999999999999</v>
          </cell>
          <cell r="P68">
            <v>0.53300000000000003</v>
          </cell>
          <cell r="Q68">
            <v>0.66600000000000004</v>
          </cell>
          <cell r="R68">
            <v>0.76200000000000001</v>
          </cell>
          <cell r="S68">
            <v>1.4</v>
          </cell>
          <cell r="T68">
            <v>5.5960000000000001</v>
          </cell>
          <cell r="U68">
            <v>0</v>
          </cell>
          <cell r="V68">
            <v>1.8129999999999999</v>
          </cell>
          <cell r="W68">
            <v>4.2452593087302262</v>
          </cell>
          <cell r="X68">
            <v>6.0582593087302259</v>
          </cell>
          <cell r="Y68">
            <v>0</v>
          </cell>
          <cell r="Z68">
            <v>27.900373859131172</v>
          </cell>
        </row>
        <row r="69">
          <cell r="F69">
            <v>2.1230923531939738E-2</v>
          </cell>
          <cell r="G69">
            <v>3.526670545173187E-2</v>
          </cell>
          <cell r="H69">
            <v>6.2003462063222416E-2</v>
          </cell>
          <cell r="I69">
            <v>1.01351326686512E-3</v>
          </cell>
          <cell r="J69">
            <v>3.1496931973690023E-2</v>
          </cell>
          <cell r="K69">
            <v>4.860290473830671E-2</v>
          </cell>
          <cell r="L69">
            <v>1.3782051282051282E-2</v>
          </cell>
          <cell r="M69">
            <v>4.6594915572661044E-2</v>
          </cell>
          <cell r="N69">
            <v>3.2070854955909174E-2</v>
          </cell>
          <cell r="O69">
            <v>0.23625792811839319</v>
          </cell>
          <cell r="P69">
            <v>8.3516139141335016E-2</v>
          </cell>
          <cell r="Q69">
            <v>0.222</v>
          </cell>
          <cell r="R69">
            <v>0.11601705237515227</v>
          </cell>
          <cell r="S69">
            <v>7.8611937784266381E-2</v>
          </cell>
          <cell r="T69">
            <v>0.12948008977533029</v>
          </cell>
          <cell r="U69" t="str">
            <v/>
          </cell>
          <cell r="V69">
            <v>3.0108792723516617E-2</v>
          </cell>
          <cell r="W69">
            <v>8.0828452672655066E-2</v>
          </cell>
          <cell r="X69">
            <v>5.3738075725165806E-2</v>
          </cell>
          <cell r="Y69" t="str">
            <v/>
          </cell>
          <cell r="Z69">
            <v>4.2112167704386069E-2</v>
          </cell>
        </row>
        <row r="70">
          <cell r="F70">
            <v>13.861653657781201</v>
          </cell>
          <cell r="G70">
            <v>13.251164000000001</v>
          </cell>
          <cell r="H70">
            <v>5.4909999999999997</v>
          </cell>
          <cell r="I70">
            <v>19.094000000000001</v>
          </cell>
          <cell r="J70">
            <v>7.0090000000000003</v>
          </cell>
          <cell r="K70">
            <v>2.621</v>
          </cell>
          <cell r="L70">
            <v>2.113</v>
          </cell>
          <cell r="N70">
            <v>79.818003949617648</v>
          </cell>
          <cell r="O70">
            <v>2.1789999999999998</v>
          </cell>
          <cell r="P70">
            <v>2.8410000000000002</v>
          </cell>
          <cell r="Q70">
            <v>1.3</v>
          </cell>
          <cell r="R70">
            <v>2.0619999999999998</v>
          </cell>
          <cell r="T70">
            <v>10.952999999999999</v>
          </cell>
          <cell r="U70">
            <v>0</v>
          </cell>
          <cell r="V70">
            <v>2.8340000000000001</v>
          </cell>
          <cell r="X70">
            <v>9.3454776054512543</v>
          </cell>
          <cell r="Y70">
            <v>0</v>
          </cell>
          <cell r="Z70">
            <v>100.11648155506892</v>
          </cell>
        </row>
        <row r="71">
          <cell r="F71">
            <v>23.453546465056096</v>
          </cell>
          <cell r="G71">
            <v>20.897470561435213</v>
          </cell>
          <cell r="H71">
            <v>12.528673614113982</v>
          </cell>
          <cell r="I71">
            <v>26.826634289158701</v>
          </cell>
          <cell r="J71">
            <v>14.598926126126127</v>
          </cell>
          <cell r="K71">
            <v>4.0844344898133143</v>
          </cell>
          <cell r="L71">
            <v>3.5070131398850259</v>
          </cell>
          <cell r="N71">
            <v>132.8704655757237</v>
          </cell>
          <cell r="O71">
            <v>3.1488569529576838</v>
          </cell>
          <cell r="P71">
            <v>3.5876730769230769</v>
          </cell>
          <cell r="Q71">
            <v>1.8439716312056742</v>
          </cell>
          <cell r="R71">
            <v>3.3693720459149219</v>
          </cell>
          <cell r="T71">
            <v>15.509720326391124</v>
          </cell>
          <cell r="U71" t="e">
            <v>#VALUE!</v>
          </cell>
          <cell r="V71">
            <v>5.3610418204756796</v>
          </cell>
          <cell r="X71">
            <v>16.144309794773545</v>
          </cell>
          <cell r="Y71" t="e">
            <v>#VALUE!</v>
          </cell>
          <cell r="Z71">
            <v>162.4462480652295</v>
          </cell>
        </row>
        <row r="72">
          <cell r="F72">
            <v>0</v>
          </cell>
          <cell r="G72">
            <v>0</v>
          </cell>
          <cell r="H72">
            <v>0</v>
          </cell>
          <cell r="I72">
            <v>0</v>
          </cell>
          <cell r="J72">
            <v>1.681</v>
          </cell>
          <cell r="K72">
            <v>0</v>
          </cell>
          <cell r="L72">
            <v>0</v>
          </cell>
          <cell r="N72">
            <v>1.6930000000000001</v>
          </cell>
          <cell r="O72">
            <v>0</v>
          </cell>
          <cell r="P72">
            <v>0</v>
          </cell>
          <cell r="Q72">
            <v>0</v>
          </cell>
          <cell r="R72">
            <v>0</v>
          </cell>
          <cell r="T72">
            <v>0</v>
          </cell>
          <cell r="U72">
            <v>0</v>
          </cell>
          <cell r="V72">
            <v>0</v>
          </cell>
          <cell r="X72">
            <v>5.0000000000000001E-3</v>
          </cell>
          <cell r="Y72">
            <v>0</v>
          </cell>
          <cell r="Z72">
            <v>1.698</v>
          </cell>
        </row>
        <row r="73">
          <cell r="F73">
            <v>0</v>
          </cell>
          <cell r="G73">
            <v>0</v>
          </cell>
          <cell r="H73">
            <v>0</v>
          </cell>
          <cell r="I73">
            <v>0</v>
          </cell>
          <cell r="J73">
            <v>31.553104143337066</v>
          </cell>
          <cell r="K73">
            <v>0</v>
          </cell>
          <cell r="L73">
            <v>0</v>
          </cell>
          <cell r="N73">
            <v>24.875190101636392</v>
          </cell>
          <cell r="O73">
            <v>0</v>
          </cell>
          <cell r="P73">
            <v>0</v>
          </cell>
          <cell r="Q73">
            <v>0</v>
          </cell>
          <cell r="R73">
            <v>0</v>
          </cell>
          <cell r="T73">
            <v>0</v>
          </cell>
          <cell r="U73" t="e">
            <v>#VALUE!</v>
          </cell>
          <cell r="V73">
            <v>0</v>
          </cell>
          <cell r="X73">
            <v>5.5315664416151787E-2</v>
          </cell>
          <cell r="Y73" t="e">
            <v>#VALUE!</v>
          </cell>
          <cell r="Z73">
            <v>20.816046588892096</v>
          </cell>
        </row>
        <row r="74">
          <cell r="F74">
            <v>71.107321918994202</v>
          </cell>
          <cell r="G74">
            <v>10.6810176819817</v>
          </cell>
          <cell r="H74">
            <v>4.3259999999999996</v>
          </cell>
          <cell r="I74">
            <v>0</v>
          </cell>
          <cell r="J74">
            <v>8.4429999999999996</v>
          </cell>
          <cell r="K74">
            <v>1.8089999999999999</v>
          </cell>
          <cell r="L74">
            <v>1.498</v>
          </cell>
          <cell r="M74">
            <v>5.1642736967760392</v>
          </cell>
          <cell r="N74">
            <v>44.028613297751932</v>
          </cell>
          <cell r="O74">
            <v>0.63600000000000001</v>
          </cell>
          <cell r="P74">
            <v>2.7789999999999999</v>
          </cell>
          <cell r="Q74">
            <v>0.5</v>
          </cell>
          <cell r="R74">
            <v>3.4929999999999999</v>
          </cell>
          <cell r="S74">
            <v>2.9820000000000015</v>
          </cell>
          <cell r="T74">
            <v>10.39</v>
          </cell>
          <cell r="U74">
            <v>0</v>
          </cell>
          <cell r="V74">
            <v>2.4380000000000002</v>
          </cell>
          <cell r="W74">
            <v>6.5873390005544081</v>
          </cell>
          <cell r="X74">
            <v>9.0253390005544087</v>
          </cell>
          <cell r="Y74">
            <v>0</v>
          </cell>
          <cell r="Z74">
            <v>63.443952298306343</v>
          </cell>
        </row>
        <row r="75">
          <cell r="F75">
            <v>6.1622776644657748E-2</v>
          </cell>
          <cell r="G75">
            <v>0.23689794579328186</v>
          </cell>
          <cell r="H75">
            <v>0.10296620993685227</v>
          </cell>
          <cell r="I75">
            <v>0</v>
          </cell>
          <cell r="J75">
            <v>0.18635500816668873</v>
          </cell>
          <cell r="K75">
            <v>6.8958944840468106E-2</v>
          </cell>
          <cell r="L75">
            <v>9.6025641025641026E-2</v>
          </cell>
          <cell r="M75">
            <v>4.8786366058073669E-2</v>
          </cell>
          <cell r="N75">
            <v>8.6915260051959167E-2</v>
          </cell>
          <cell r="O75">
            <v>6.7230443974630016E-2</v>
          </cell>
          <cell r="P75">
            <v>0.4354434346599812</v>
          </cell>
          <cell r="Q75">
            <v>0.16666666666666666</v>
          </cell>
          <cell r="R75">
            <v>0.53182095006090135</v>
          </cell>
          <cell r="S75">
            <v>0.16744342748048743</v>
          </cell>
          <cell r="T75">
            <v>0.24040352622689096</v>
          </cell>
          <cell r="U75" t="str">
            <v/>
          </cell>
          <cell r="V75">
            <v>4.0488271737415066E-2</v>
          </cell>
          <cell r="W75">
            <v>0.12542094131920134</v>
          </cell>
          <cell r="X75">
            <v>8.0056716944778492E-2</v>
          </cell>
          <cell r="Y75" t="str">
            <v/>
          </cell>
          <cell r="Z75">
            <v>9.5760808529127939E-2</v>
          </cell>
        </row>
        <row r="76">
          <cell r="F76">
            <v>0.59201999999999999</v>
          </cell>
          <cell r="G76">
            <v>0.29699999999999999</v>
          </cell>
          <cell r="H76">
            <v>0.25</v>
          </cell>
          <cell r="I76">
            <v>0</v>
          </cell>
          <cell r="J76">
            <v>2.9000000000000001E-2</v>
          </cell>
          <cell r="K76">
            <v>4.8000000000000001E-2</v>
          </cell>
          <cell r="L76">
            <v>0</v>
          </cell>
          <cell r="M76">
            <v>0.46300000000000008</v>
          </cell>
          <cell r="N76">
            <v>1.67902</v>
          </cell>
          <cell r="O76">
            <v>0</v>
          </cell>
          <cell r="P76">
            <v>0</v>
          </cell>
          <cell r="Q76">
            <v>0</v>
          </cell>
          <cell r="R76">
            <v>0</v>
          </cell>
          <cell r="S76">
            <v>0</v>
          </cell>
          <cell r="T76">
            <v>0</v>
          </cell>
          <cell r="U76">
            <v>0</v>
          </cell>
          <cell r="V76">
            <v>6.0999999999999999E-2</v>
          </cell>
          <cell r="W76">
            <v>3.5000000000000003E-2</v>
          </cell>
          <cell r="X76">
            <v>9.6000000000000002E-2</v>
          </cell>
          <cell r="Y76">
            <v>0</v>
          </cell>
          <cell r="Z76">
            <v>1.77502</v>
          </cell>
        </row>
        <row r="77">
          <cell r="F77">
            <v>3.013211053051852E-3</v>
          </cell>
          <cell r="G77">
            <v>6.587264621731319E-3</v>
          </cell>
          <cell r="H77">
            <v>5.9504282210386195E-3</v>
          </cell>
          <cell r="I77">
            <v>0</v>
          </cell>
          <cell r="J77">
            <v>6.4009182006798224E-4</v>
          </cell>
          <cell r="K77">
            <v>1.8297564136774292E-3</v>
          </cell>
          <cell r="L77">
            <v>0</v>
          </cell>
          <cell r="M77">
            <v>4.3739137023255442E-3</v>
          </cell>
          <cell r="N77">
            <v>3.314491395528273E-3</v>
          </cell>
          <cell r="O77">
            <v>0</v>
          </cell>
          <cell r="P77">
            <v>0</v>
          </cell>
          <cell r="Q77">
            <v>0</v>
          </cell>
          <cell r="R77">
            <v>0</v>
          </cell>
          <cell r="S77">
            <v>0</v>
          </cell>
          <cell r="T77">
            <v>0</v>
          </cell>
          <cell r="U77" t="str">
            <v/>
          </cell>
          <cell r="V77">
            <v>1.0130371517564885E-3</v>
          </cell>
          <cell r="W77">
            <v>6.6638940941138682E-4</v>
          </cell>
          <cell r="X77">
            <v>8.5154084807525056E-4</v>
          </cell>
          <cell r="Y77" t="str">
            <v/>
          </cell>
          <cell r="Z77">
            <v>2.6791734152399314E-3</v>
          </cell>
        </row>
        <row r="78">
          <cell r="F78">
            <v>98.510305872704294</v>
          </cell>
          <cell r="G78">
            <v>16.556619147477971</v>
          </cell>
          <cell r="H78">
            <v>12.703770207811992</v>
          </cell>
          <cell r="I78">
            <v>20.96959460199405</v>
          </cell>
          <cell r="J78">
            <v>11.734</v>
          </cell>
          <cell r="K78">
            <v>13.441000000000001</v>
          </cell>
          <cell r="L78">
            <v>7.6919999999999993</v>
          </cell>
          <cell r="M78">
            <v>51.945187840861315</v>
          </cell>
          <cell r="N78">
            <v>233.5524776708497</v>
          </cell>
          <cell r="O78">
            <v>2.5390000000000001</v>
          </cell>
          <cell r="P78">
            <v>2.0139999999999993</v>
          </cell>
          <cell r="Q78">
            <v>0.94900000000000029</v>
          </cell>
          <cell r="R78">
            <v>-0.19500000000000001</v>
          </cell>
          <cell r="S78">
            <v>8.9731539555261772</v>
          </cell>
          <cell r="T78">
            <v>14.280153955526178</v>
          </cell>
          <cell r="U78">
            <v>0</v>
          </cell>
          <cell r="V78">
            <v>14.725873131758854</v>
          </cell>
          <cell r="W78">
            <v>22.742455693470571</v>
          </cell>
          <cell r="X78">
            <v>37.468328825229428</v>
          </cell>
          <cell r="Y78">
            <v>0</v>
          </cell>
          <cell r="Z78">
            <v>285.30096045160531</v>
          </cell>
        </row>
        <row r="79">
          <cell r="F79">
            <v>0.50138904512542037</v>
          </cell>
          <cell r="G79">
            <v>0.36721492109650167</v>
          </cell>
          <cell r="H79">
            <v>0.30237149103261651</v>
          </cell>
          <cell r="I79">
            <v>0.69898648673313502</v>
          </cell>
          <cell r="J79">
            <v>0.25899439367854149</v>
          </cell>
          <cell r="K79">
            <v>0.51236991575496516</v>
          </cell>
          <cell r="L79">
            <v>0.49307692307692302</v>
          </cell>
          <cell r="M79">
            <v>0.49072088308211131</v>
          </cell>
          <cell r="N79">
            <v>0.46104732382243241</v>
          </cell>
          <cell r="O79">
            <v>0.26839323467230441</v>
          </cell>
          <cell r="P79">
            <v>0.31557505484174231</v>
          </cell>
          <cell r="Q79">
            <v>0.31633333333333341</v>
          </cell>
          <cell r="R79">
            <v>-2.9689403166869716E-2</v>
          </cell>
          <cell r="S79">
            <v>0.50385501462890536</v>
          </cell>
          <cell r="T79">
            <v>0.33041379845730295</v>
          </cell>
          <cell r="U79" t="str">
            <v/>
          </cell>
          <cell r="V79">
            <v>0.24455502581187527</v>
          </cell>
          <cell r="W79">
            <v>0.43300947480389956</v>
          </cell>
          <cell r="X79">
            <v>0.33235221358123146</v>
          </cell>
          <cell r="Y79" t="str">
            <v/>
          </cell>
          <cell r="Z79">
            <v>0.43062655552295742</v>
          </cell>
        </row>
      </sheetData>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ings"/>
      <sheetName val="PROJ."/>
      <sheetName val="1"/>
      <sheetName val="1 Back Up"/>
      <sheetName val="2"/>
      <sheetName val="3"/>
      <sheetName val="4"/>
      <sheetName val="B. OVERVIEW"/>
      <sheetName val="5"/>
      <sheetName val="6"/>
      <sheetName val="7"/>
      <sheetName val="7 backup"/>
      <sheetName val="8"/>
      <sheetName val="9"/>
      <sheetName val="9 Back Up"/>
      <sheetName val="B. SALES"/>
      <sheetName val="10"/>
      <sheetName val="11"/>
      <sheetName val="11 Back Up"/>
      <sheetName val="12"/>
      <sheetName val="B. GM"/>
      <sheetName val="13"/>
      <sheetName val="14"/>
      <sheetName val="B. INVEST."/>
      <sheetName val="15"/>
      <sheetName val="16"/>
      <sheetName val="17"/>
      <sheetName val="18"/>
      <sheetName val="19 Back Up"/>
      <sheetName val="20"/>
      <sheetName val="21"/>
      <sheetName val="B.STRUC."/>
      <sheetName val="22"/>
      <sheetName val="23"/>
      <sheetName val="24"/>
      <sheetName val="B.OIE"/>
      <sheetName val="25"/>
      <sheetName val="B.CONCLUSION"/>
      <sheetName val="26"/>
      <sheetName val="27"/>
      <sheetName val="APPENDICES"/>
      <sheetName val="B. PHASING"/>
      <sheetName val="APP1"/>
      <sheetName val="APP2"/>
      <sheetName val="APP3"/>
      <sheetName val="APP4"/>
      <sheetName val="APP5"/>
      <sheetName val="APP6"/>
      <sheetName val="APP7"/>
      <sheetName val="APP8"/>
      <sheetName val="APP9"/>
      <sheetName val="APP10"/>
      <sheetName val="APP11"/>
      <sheetName val="APP12"/>
      <sheetName val="APP13"/>
      <sheetName val="Index"/>
      <sheetName val="Data Input"/>
      <sheetName val="Bus Trend"/>
      <sheetName val="5 (2)"/>
      <sheetName val="Gov. Measures"/>
      <sheetName val="12 GM"/>
      <sheetName val="27 (2)"/>
      <sheetName val="29"/>
      <sheetName val="SFE"/>
      <sheetName val="19"/>
      <sheetName val="13 (2)"/>
      <sheetName val="Backup"/>
      <sheetName val="HC Summary"/>
      <sheetName val="Structure"/>
      <sheetName val="OIE"/>
      <sheetName val="28  (2)"/>
      <sheetName val="30"/>
      <sheetName val="31"/>
      <sheetName val="32"/>
    </sheetNames>
    <sheetDataSet>
      <sheetData sheetId="0" refreshError="1">
        <row r="32">
          <cell r="Z32" t="str">
            <v>BUDGET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ization_Details_BKP"/>
      <sheetName val="Actualization_Details"/>
      <sheetName val="Actualization_Summary"/>
      <sheetName val="ACT"/>
    </sheetNames>
    <sheetDataSet>
      <sheetData sheetId="0" refreshError="1"/>
      <sheetData sheetId="1" refreshError="1">
        <row r="1">
          <cell r="A1" t="str">
            <v>Inter Co. / Non-Inter Co.</v>
          </cell>
          <cell r="B1" t="str">
            <v>N-RM / I-RM / I-FG</v>
          </cell>
          <cell r="C1" t="str">
            <v>Import Voucher Payable No.</v>
          </cell>
          <cell r="D1" t="str">
            <v>Letter of Credit No.</v>
          </cell>
          <cell r="E1" t="str">
            <v>Invoice No.</v>
          </cell>
          <cell r="F1" t="str">
            <v>Invoice Date</v>
          </cell>
          <cell r="G1" t="str">
            <v>Purchase Order No.</v>
          </cell>
          <cell r="H1" t="str">
            <v>Name of Supplier</v>
          </cell>
          <cell r="I1" t="str">
            <v>Description of Material</v>
          </cell>
          <cell r="J1" t="str">
            <v>UOM</v>
          </cell>
          <cell r="K1" t="str">
            <v>FOB (Invoiced)</v>
          </cell>
          <cell r="L1" t="str">
            <v>Currency</v>
          </cell>
          <cell r="M1" t="str">
            <v>QTY</v>
          </cell>
          <cell r="N1" t="str">
            <v>Invoice Value in FCY</v>
          </cell>
          <cell r="O1" t="str">
            <v>Invoice Value in LCY</v>
          </cell>
          <cell r="Q1" t="str">
            <v>Bank Charges -  Std. Rate @ 1.0% (196-006)</v>
          </cell>
          <cell r="R1" t="str">
            <v>Octroi - Std. Rate  @ 1.5% (196-006)</v>
          </cell>
          <cell r="S1" t="str">
            <v>Insurance Std. Rate @ 0.5% (196-004)</v>
          </cell>
          <cell r="T1" t="str">
            <v>Clearing Std. Rate @ 2.0% (196-005)</v>
          </cell>
          <cell r="U1" t="str">
            <v>Custom Duty / Sales Tax (196-003)</v>
          </cell>
          <cell r="V1" t="str">
            <v>Tariff %age (Custom Duty)</v>
          </cell>
          <cell r="W1" t="str">
            <v>Tariff %age (Sales Tax)</v>
          </cell>
        </row>
        <row r="2">
          <cell r="Q2">
            <v>9.0886851063955304E-2</v>
          </cell>
          <cell r="R2">
            <v>0</v>
          </cell>
          <cell r="S2">
            <v>1.8643486975383101E-2</v>
          </cell>
          <cell r="T2">
            <v>8.0455420113483889E-2</v>
          </cell>
          <cell r="U2">
            <v>0.2617291977950213</v>
          </cell>
          <cell r="V2">
            <v>0.11304347826086932</v>
          </cell>
          <cell r="W2">
            <v>0.14999999999999997</v>
          </cell>
        </row>
        <row r="3">
          <cell r="Q3">
            <v>1997389.5</v>
          </cell>
          <cell r="R3">
            <v>0</v>
          </cell>
          <cell r="S3">
            <v>409721.59</v>
          </cell>
          <cell r="T3">
            <v>1768141.48</v>
          </cell>
          <cell r="U3">
            <v>5751933.8100000005</v>
          </cell>
        </row>
        <row r="4">
          <cell r="Q4">
            <v>1997389.5000000002</v>
          </cell>
          <cell r="R4">
            <v>0</v>
          </cell>
          <cell r="S4">
            <v>409721.59000000008</v>
          </cell>
          <cell r="T4">
            <v>1768141.4800000004</v>
          </cell>
          <cell r="U4">
            <v>5751933.8099999977</v>
          </cell>
        </row>
        <row r="6">
          <cell r="A6" t="str">
            <v>Inter Co.</v>
          </cell>
          <cell r="B6" t="str">
            <v>RM</v>
          </cell>
          <cell r="C6" t="str">
            <v>092/94</v>
          </cell>
          <cell r="D6" t="str">
            <v>KRI-940058</v>
          </cell>
          <cell r="E6" t="str">
            <v>94/5282</v>
          </cell>
          <cell r="F6" t="str">
            <v>28.04.94</v>
          </cell>
          <cell r="H6" t="str">
            <v>LAWRENCE LABORATORIES</v>
          </cell>
          <cell r="I6" t="str">
            <v>L-ARGININE BASE STERILE</v>
          </cell>
          <cell r="J6" t="str">
            <v>KGS</v>
          </cell>
          <cell r="L6" t="str">
            <v>US $</v>
          </cell>
          <cell r="M6">
            <v>2.4500000000000002</v>
          </cell>
          <cell r="N6">
            <v>297.83082000000002</v>
          </cell>
          <cell r="O6">
            <v>9153.3536150000018</v>
          </cell>
          <cell r="Q6">
            <v>831.91948674222203</v>
          </cell>
          <cell r="R6">
            <v>0</v>
          </cell>
          <cell r="S6">
            <v>170.65042890232837</v>
          </cell>
          <cell r="T6">
            <v>736.4369105421016</v>
          </cell>
          <cell r="U6">
            <v>2395.6998987881088</v>
          </cell>
          <cell r="V6">
            <v>0.1</v>
          </cell>
        </row>
        <row r="7">
          <cell r="A7" t="str">
            <v>Inter Co.</v>
          </cell>
          <cell r="B7" t="str">
            <v>RM</v>
          </cell>
          <cell r="C7" t="str">
            <v>099/94</v>
          </cell>
          <cell r="D7" t="str">
            <v>KRI-940064</v>
          </cell>
          <cell r="E7" t="str">
            <v>94/266</v>
          </cell>
          <cell r="F7" t="str">
            <v>09.05.94</v>
          </cell>
          <cell r="H7" t="str">
            <v>SWORDS LABS</v>
          </cell>
          <cell r="I7" t="str">
            <v>FLUPHENAZINE DECANOATE</v>
          </cell>
          <cell r="J7" t="str">
            <v>GMS</v>
          </cell>
          <cell r="L7" t="str">
            <v>US $</v>
          </cell>
          <cell r="M7">
            <v>200</v>
          </cell>
          <cell r="N7">
            <v>3237.9559999999997</v>
          </cell>
          <cell r="O7">
            <v>99512.9</v>
          </cell>
          <cell r="Q7">
            <v>9044.4141212422765</v>
          </cell>
          <cell r="R7">
            <v>0</v>
          </cell>
          <cell r="S7">
            <v>1855.267455032601</v>
          </cell>
          <cell r="T7">
            <v>8006.3521762111104</v>
          </cell>
          <cell r="U7">
            <v>26045.431487256174</v>
          </cell>
          <cell r="V7">
            <v>0.1</v>
          </cell>
        </row>
        <row r="8">
          <cell r="A8" t="str">
            <v>Inter Co.</v>
          </cell>
          <cell r="B8" t="str">
            <v>RM</v>
          </cell>
          <cell r="C8" t="str">
            <v>182/94</v>
          </cell>
          <cell r="D8" t="str">
            <v>ABN-33/94</v>
          </cell>
          <cell r="E8" t="str">
            <v>94/511</v>
          </cell>
          <cell r="F8" t="str">
            <v>19.08.94</v>
          </cell>
          <cell r="H8" t="str">
            <v>SWORS LABORATORIES</v>
          </cell>
          <cell r="I8" t="str">
            <v>FLUPHENAZINE HCL</v>
          </cell>
          <cell r="J8" t="str">
            <v>KGS</v>
          </cell>
          <cell r="L8" t="str">
            <v>US $</v>
          </cell>
          <cell r="M8">
            <v>7.0000000000000007E-2</v>
          </cell>
          <cell r="N8">
            <v>986.94540000000006</v>
          </cell>
          <cell r="O8">
            <v>30371.88</v>
          </cell>
          <cell r="Q8">
            <v>2760.404534092323</v>
          </cell>
          <cell r="R8">
            <v>0</v>
          </cell>
          <cell r="S8">
            <v>566.23774919789855</v>
          </cell>
          <cell r="T8">
            <v>2443.5823650363191</v>
          </cell>
          <cell r="U8">
            <v>7949.2077879266517</v>
          </cell>
          <cell r="V8">
            <v>0.1</v>
          </cell>
        </row>
        <row r="9">
          <cell r="A9" t="str">
            <v>Inter Co.</v>
          </cell>
          <cell r="B9" t="str">
            <v>RM</v>
          </cell>
          <cell r="C9" t="str">
            <v>183/94</v>
          </cell>
          <cell r="D9" t="str">
            <v>KRI-940135</v>
          </cell>
          <cell r="E9" t="str">
            <v>94/512</v>
          </cell>
          <cell r="F9" t="str">
            <v>19.08.94</v>
          </cell>
          <cell r="H9" t="str">
            <v>SWORS LABORATORIES</v>
          </cell>
          <cell r="I9" t="str">
            <v>FLUPHENAZINE DECANOATE</v>
          </cell>
          <cell r="J9" t="str">
            <v>KGS</v>
          </cell>
          <cell r="L9" t="str">
            <v>US $</v>
          </cell>
          <cell r="M9">
            <v>1.4999999999999999E-2</v>
          </cell>
          <cell r="N9">
            <v>240.9922</v>
          </cell>
          <cell r="O9">
            <v>7416.2</v>
          </cell>
          <cell r="Q9">
            <v>674.03506486050526</v>
          </cell>
          <cell r="R9">
            <v>0</v>
          </cell>
          <cell r="S9">
            <v>138.26382810683614</v>
          </cell>
          <cell r="T9">
            <v>596.67348664561916</v>
          </cell>
          <cell r="U9">
            <v>1941.0360766874369</v>
          </cell>
          <cell r="V9">
            <v>0.1</v>
          </cell>
        </row>
        <row r="10">
          <cell r="A10" t="str">
            <v>Inter Co.</v>
          </cell>
          <cell r="B10" t="str">
            <v>RM</v>
          </cell>
          <cell r="C10" t="str">
            <v>193/94</v>
          </cell>
          <cell r="D10" t="str">
            <v>KRI-940133</v>
          </cell>
          <cell r="E10" t="str">
            <v>N-84071</v>
          </cell>
          <cell r="F10" t="str">
            <v>23.08.94</v>
          </cell>
          <cell r="H10" t="str">
            <v>BMS EDISON</v>
          </cell>
          <cell r="I10" t="str">
            <v>THEOPHYLINE</v>
          </cell>
          <cell r="J10" t="str">
            <v>KGS</v>
          </cell>
          <cell r="L10" t="str">
            <v>US $</v>
          </cell>
          <cell r="M10">
            <v>1</v>
          </cell>
          <cell r="N10">
            <v>29.04</v>
          </cell>
          <cell r="O10">
            <v>836</v>
          </cell>
          <cell r="Q10">
            <v>75.981407489466633</v>
          </cell>
          <cell r="R10">
            <v>0</v>
          </cell>
          <cell r="S10">
            <v>15.585955111420272</v>
          </cell>
          <cell r="T10">
            <v>67.260731214872536</v>
          </cell>
          <cell r="U10">
            <v>218.8056093566378</v>
          </cell>
          <cell r="V10">
            <v>0.1</v>
          </cell>
        </row>
        <row r="11">
          <cell r="A11" t="str">
            <v>Inter Co.</v>
          </cell>
          <cell r="B11" t="str">
            <v>RM</v>
          </cell>
          <cell r="C11" t="str">
            <v>197/94</v>
          </cell>
          <cell r="D11" t="str">
            <v>ABN-32,34/94</v>
          </cell>
          <cell r="E11" t="str">
            <v>W-94/54007</v>
          </cell>
          <cell r="F11" t="str">
            <v>02.09.94</v>
          </cell>
          <cell r="H11" t="str">
            <v>WESTWOOD</v>
          </cell>
          <cell r="I11" t="str">
            <v>CEFATRIZIE MICRO</v>
          </cell>
          <cell r="J11" t="str">
            <v>KGS</v>
          </cell>
          <cell r="L11" t="str">
            <v>US $</v>
          </cell>
          <cell r="M11">
            <v>0.3</v>
          </cell>
          <cell r="N11">
            <v>220.26</v>
          </cell>
          <cell r="O11">
            <v>6778.1879999999992</v>
          </cell>
          <cell r="Q11">
            <v>616.04816323948899</v>
          </cell>
          <cell r="R11">
            <v>0</v>
          </cell>
          <cell r="S11">
            <v>126.36905969469802</v>
          </cell>
          <cell r="T11">
            <v>545.34196314817507</v>
          </cell>
          <cell r="U11">
            <v>1774.0497077438397</v>
          </cell>
          <cell r="V11">
            <v>0.1</v>
          </cell>
        </row>
        <row r="12">
          <cell r="A12" t="str">
            <v>Inter Co.</v>
          </cell>
          <cell r="B12" t="str">
            <v>RM</v>
          </cell>
          <cell r="C12" t="str">
            <v>168/94</v>
          </cell>
          <cell r="D12" t="str">
            <v>691/160/94</v>
          </cell>
          <cell r="E12" t="str">
            <v>B-34912</v>
          </cell>
          <cell r="F12" t="str">
            <v>13.04.94</v>
          </cell>
          <cell r="H12" t="str">
            <v>BMS EDISON</v>
          </cell>
          <cell r="I12" t="str">
            <v>ETHYLENDIAMINE</v>
          </cell>
          <cell r="J12" t="str">
            <v>KGS</v>
          </cell>
          <cell r="L12" t="str">
            <v>US $</v>
          </cell>
          <cell r="M12">
            <v>3.8</v>
          </cell>
          <cell r="N12">
            <v>293.27999999999997</v>
          </cell>
          <cell r="O12">
            <v>9044</v>
          </cell>
          <cell r="Q12">
            <v>821.98068102241177</v>
          </cell>
          <cell r="R12">
            <v>0</v>
          </cell>
          <cell r="S12">
            <v>168.61169620536478</v>
          </cell>
          <cell r="T12">
            <v>727.63881950634834</v>
          </cell>
          <cell r="U12">
            <v>2367.0788648581724</v>
          </cell>
          <cell r="V12">
            <v>0.1</v>
          </cell>
        </row>
        <row r="13">
          <cell r="A13" t="str">
            <v>Inter Co.</v>
          </cell>
          <cell r="B13" t="str">
            <v>RM</v>
          </cell>
          <cell r="C13" t="str">
            <v>173/94</v>
          </cell>
          <cell r="D13" t="str">
            <v>-</v>
          </cell>
          <cell r="E13" t="str">
            <v>B-34901</v>
          </cell>
          <cell r="F13" t="str">
            <v>24.05.94</v>
          </cell>
          <cell r="H13" t="str">
            <v>BMS EDISON</v>
          </cell>
          <cell r="I13" t="str">
            <v>COLOURS &amp; FLAVOURS</v>
          </cell>
          <cell r="J13" t="str">
            <v>KGS</v>
          </cell>
          <cell r="L13" t="str">
            <v>US $</v>
          </cell>
          <cell r="M13">
            <v>0</v>
          </cell>
          <cell r="N13">
            <v>4498.25</v>
          </cell>
          <cell r="O13">
            <v>137151</v>
          </cell>
          <cell r="Q13">
            <v>12465.222510272533</v>
          </cell>
          <cell r="R13">
            <v>0</v>
          </cell>
          <cell r="S13">
            <v>2556.9728821607678</v>
          </cell>
          <cell r="T13">
            <v>11034.541323984429</v>
          </cell>
          <cell r="U13">
            <v>35896.421206784966</v>
          </cell>
          <cell r="V13">
            <v>0.1</v>
          </cell>
        </row>
        <row r="14">
          <cell r="A14" t="str">
            <v>Inter Co.</v>
          </cell>
          <cell r="B14" t="str">
            <v>RM</v>
          </cell>
          <cell r="C14" t="str">
            <v>216/94</v>
          </cell>
          <cell r="D14" t="str">
            <v>691/141/94</v>
          </cell>
          <cell r="E14" t="str">
            <v>W-94/54657</v>
          </cell>
          <cell r="F14" t="str">
            <v>09.10.94</v>
          </cell>
          <cell r="H14" t="str">
            <v>WESTWOOD PRODUCTS</v>
          </cell>
          <cell r="I14" t="str">
            <v>CEPHRADINE ORAL</v>
          </cell>
          <cell r="J14" t="str">
            <v>KGS</v>
          </cell>
          <cell r="K14">
            <v>190</v>
          </cell>
          <cell r="L14" t="str">
            <v>US $</v>
          </cell>
          <cell r="M14">
            <v>1</v>
          </cell>
          <cell r="N14">
            <v>258.61058823529413</v>
          </cell>
          <cell r="O14">
            <v>7973.9988235294113</v>
          </cell>
          <cell r="Q14">
            <v>724.7316434582724</v>
          </cell>
          <cell r="R14">
            <v>0</v>
          </cell>
          <cell r="S14">
            <v>148.66314320819075</v>
          </cell>
          <cell r="T14">
            <v>641.55142533148512</v>
          </cell>
          <cell r="U14">
            <v>2087.0283153007963</v>
          </cell>
          <cell r="V14">
            <v>0.1</v>
          </cell>
        </row>
        <row r="15">
          <cell r="A15" t="str">
            <v>Inter Co.</v>
          </cell>
          <cell r="B15" t="str">
            <v>RM</v>
          </cell>
          <cell r="C15" t="str">
            <v>217/94</v>
          </cell>
          <cell r="D15" t="str">
            <v>KRI-940152</v>
          </cell>
          <cell r="E15" t="str">
            <v>94/658</v>
          </cell>
          <cell r="F15" t="str">
            <v>24.10.94</v>
          </cell>
          <cell r="H15" t="str">
            <v>SWORS LABORATORIES</v>
          </cell>
          <cell r="I15" t="str">
            <v>CAPTOPRIL</v>
          </cell>
          <cell r="J15" t="str">
            <v>KGS</v>
          </cell>
          <cell r="L15" t="str">
            <v>US $</v>
          </cell>
          <cell r="M15">
            <v>0.4</v>
          </cell>
          <cell r="N15">
            <v>1803.9721</v>
          </cell>
          <cell r="O15">
            <v>55838.2</v>
          </cell>
          <cell r="Q15">
            <v>5074.9581670793486</v>
          </cell>
          <cell r="R15">
            <v>0</v>
          </cell>
          <cell r="S15">
            <v>1041.0187544288367</v>
          </cell>
          <cell r="T15">
            <v>4492.4858393807363</v>
          </cell>
          <cell r="U15">
            <v>14614.487292317957</v>
          </cell>
          <cell r="V15">
            <v>0.1</v>
          </cell>
        </row>
        <row r="16">
          <cell r="A16" t="str">
            <v>Inter Co.</v>
          </cell>
          <cell r="B16" t="str">
            <v>RM</v>
          </cell>
          <cell r="C16" t="str">
            <v>239/94</v>
          </cell>
          <cell r="D16" t="str">
            <v>KRI-940151</v>
          </cell>
          <cell r="E16" t="str">
            <v>609184</v>
          </cell>
          <cell r="F16" t="str">
            <v>11.11.94</v>
          </cell>
          <cell r="H16" t="str">
            <v>BMS  PUERTO RICO</v>
          </cell>
          <cell r="I16" t="str">
            <v>NADOLOL</v>
          </cell>
          <cell r="J16" t="str">
            <v>KGS</v>
          </cell>
          <cell r="L16" t="str">
            <v>US $</v>
          </cell>
          <cell r="M16">
            <v>0.1</v>
          </cell>
          <cell r="N16">
            <v>101.02325000000002</v>
          </cell>
          <cell r="O16">
            <v>3114.95</v>
          </cell>
          <cell r="Q16">
            <v>283.10799672166758</v>
          </cell>
          <cell r="R16">
            <v>0</v>
          </cell>
          <cell r="S16">
            <v>58.073529753969588</v>
          </cell>
          <cell r="T16">
            <v>250.61461088249663</v>
          </cell>
          <cell r="U16">
            <v>815.27336467160148</v>
          </cell>
          <cell r="V16">
            <v>0.1</v>
          </cell>
        </row>
        <row r="17">
          <cell r="A17" t="str">
            <v>Inter Co.</v>
          </cell>
          <cell r="B17" t="str">
            <v>RM</v>
          </cell>
          <cell r="C17" t="str">
            <v>250/94</v>
          </cell>
          <cell r="D17" t="str">
            <v>691/153/94</v>
          </cell>
          <cell r="E17" t="str">
            <v>W-94/55058</v>
          </cell>
          <cell r="F17" t="str">
            <v>22.11.94</v>
          </cell>
          <cell r="H17" t="str">
            <v>WESTWOOD PRODUCTS</v>
          </cell>
          <cell r="I17" t="str">
            <v>CEFATRIZINE MICRO</v>
          </cell>
          <cell r="J17" t="str">
            <v>KGS</v>
          </cell>
          <cell r="K17">
            <v>495</v>
          </cell>
          <cell r="L17" t="str">
            <v>US $</v>
          </cell>
          <cell r="M17">
            <v>0.1</v>
          </cell>
          <cell r="N17">
            <v>74.13</v>
          </cell>
          <cell r="O17">
            <v>2286</v>
          </cell>
          <cell r="Q17">
            <v>207.76734153220181</v>
          </cell>
          <cell r="R17">
            <v>0</v>
          </cell>
          <cell r="S17">
            <v>42.619011225725771</v>
          </cell>
          <cell r="T17">
            <v>183.92109037942416</v>
          </cell>
          <cell r="U17">
            <v>598.31294615941863</v>
          </cell>
          <cell r="V17">
            <v>0.1</v>
          </cell>
        </row>
        <row r="18">
          <cell r="A18" t="str">
            <v>Inter Co.</v>
          </cell>
          <cell r="B18" t="str">
            <v>RM</v>
          </cell>
          <cell r="C18" t="str">
            <v>257/94</v>
          </cell>
          <cell r="D18" t="str">
            <v>691/150/94</v>
          </cell>
          <cell r="E18" t="str">
            <v>347/S</v>
          </cell>
          <cell r="F18" t="str">
            <v>15.11.94</v>
          </cell>
          <cell r="H18" t="str">
            <v>BMS S.P.A ITALIANA</v>
          </cell>
          <cell r="I18" t="str">
            <v>XANTHAN  GUM</v>
          </cell>
          <cell r="J18" t="str">
            <v>KGS</v>
          </cell>
          <cell r="L18" t="str">
            <v>ITL</v>
          </cell>
          <cell r="M18">
            <v>5</v>
          </cell>
          <cell r="N18">
            <v>385575</v>
          </cell>
          <cell r="O18">
            <v>7573</v>
          </cell>
          <cell r="Q18">
            <v>688.28612310733354</v>
          </cell>
          <cell r="R18">
            <v>0</v>
          </cell>
          <cell r="S18">
            <v>141.18712686457621</v>
          </cell>
          <cell r="T18">
            <v>609.28889651941347</v>
          </cell>
          <cell r="U18">
            <v>1982.0752149016962</v>
          </cell>
          <cell r="V18">
            <v>0.1</v>
          </cell>
        </row>
        <row r="19">
          <cell r="A19" t="str">
            <v>Inter Co.</v>
          </cell>
          <cell r="B19" t="str">
            <v>RM</v>
          </cell>
          <cell r="C19" t="str">
            <v>266/94</v>
          </cell>
          <cell r="D19" t="str">
            <v>691/140/94</v>
          </cell>
          <cell r="E19" t="str">
            <v>Q-54321</v>
          </cell>
          <cell r="F19" t="str">
            <v>09.11.94</v>
          </cell>
          <cell r="H19" t="str">
            <v>BMS  EDISON</v>
          </cell>
          <cell r="I19" t="str">
            <v>MAGNESIUM  SULPHATE</v>
          </cell>
          <cell r="J19" t="str">
            <v>KGS</v>
          </cell>
          <cell r="L19" t="str">
            <v>US $</v>
          </cell>
          <cell r="M19">
            <v>9.5500000000000007</v>
          </cell>
          <cell r="N19">
            <v>79.739999999999995</v>
          </cell>
          <cell r="O19">
            <v>2459</v>
          </cell>
          <cell r="Q19">
            <v>223.49076676626609</v>
          </cell>
          <cell r="R19">
            <v>0</v>
          </cell>
          <cell r="S19">
            <v>45.844334472467047</v>
          </cell>
          <cell r="T19">
            <v>197.83987805905687</v>
          </cell>
          <cell r="U19">
            <v>643.59209737795732</v>
          </cell>
          <cell r="V19">
            <v>0.1</v>
          </cell>
        </row>
        <row r="20">
          <cell r="A20" t="str">
            <v>Inter Co.</v>
          </cell>
          <cell r="B20" t="str">
            <v>RM</v>
          </cell>
          <cell r="C20" t="str">
            <v>266/94</v>
          </cell>
          <cell r="D20" t="str">
            <v>691/140/94</v>
          </cell>
          <cell r="E20" t="str">
            <v>Q-54321</v>
          </cell>
          <cell r="F20" t="str">
            <v>09.11.94</v>
          </cell>
          <cell r="H20" t="str">
            <v>BMS  EDISON</v>
          </cell>
          <cell r="I20" t="str">
            <v>LACTOSE  USP</v>
          </cell>
          <cell r="J20" t="str">
            <v>KGS</v>
          </cell>
          <cell r="L20" t="str">
            <v>US $</v>
          </cell>
          <cell r="M20">
            <v>40</v>
          </cell>
          <cell r="N20">
            <v>115.79</v>
          </cell>
          <cell r="O20">
            <v>3570</v>
          </cell>
          <cell r="Q20">
            <v>324.46605829832043</v>
          </cell>
          <cell r="R20">
            <v>0</v>
          </cell>
          <cell r="S20">
            <v>66.557248502117673</v>
          </cell>
          <cell r="T20">
            <v>287.2258498051375</v>
          </cell>
          <cell r="U20">
            <v>934.37323612822604</v>
          </cell>
          <cell r="V20">
            <v>0.1</v>
          </cell>
        </row>
        <row r="21">
          <cell r="A21" t="str">
            <v>Inter Co.</v>
          </cell>
          <cell r="B21" t="str">
            <v>RM</v>
          </cell>
          <cell r="C21" t="str">
            <v>268/94</v>
          </cell>
          <cell r="D21" t="str">
            <v>691/145/94</v>
          </cell>
          <cell r="E21" t="str">
            <v>S-39651</v>
          </cell>
          <cell r="F21" t="str">
            <v>09.11.94</v>
          </cell>
          <cell r="H21" t="str">
            <v>BMS  EDISON</v>
          </cell>
          <cell r="I21" t="str">
            <v>FLAVOUR ORANGE TERPELENE</v>
          </cell>
          <cell r="J21" t="str">
            <v>KGS</v>
          </cell>
          <cell r="L21" t="str">
            <v>US $</v>
          </cell>
          <cell r="M21">
            <v>4</v>
          </cell>
          <cell r="N21">
            <v>410.80977777777775</v>
          </cell>
          <cell r="O21">
            <v>12666.933333333332</v>
          </cell>
          <cell r="Q21">
            <v>1151.2576833037174</v>
          </cell>
          <cell r="R21">
            <v>0</v>
          </cell>
          <cell r="S21">
            <v>236.15580661804603</v>
          </cell>
          <cell r="T21">
            <v>1019.1234428828261</v>
          </cell>
          <cell r="U21">
            <v>3315.3062998563482</v>
          </cell>
          <cell r="V21">
            <v>0.1</v>
          </cell>
        </row>
        <row r="22">
          <cell r="A22" t="str">
            <v>Inter Co.</v>
          </cell>
          <cell r="B22" t="str">
            <v>RM</v>
          </cell>
          <cell r="C22" t="str">
            <v>277/94</v>
          </cell>
          <cell r="D22" t="str">
            <v>691/173/94</v>
          </cell>
          <cell r="E22" t="str">
            <v>W-94/55217</v>
          </cell>
          <cell r="F22" t="str">
            <v>05.12.94</v>
          </cell>
          <cell r="H22" t="str">
            <v>WESTWOOD PRODUCTS</v>
          </cell>
          <cell r="I22" t="str">
            <v>CEPHRADINE  ORAL</v>
          </cell>
          <cell r="J22" t="str">
            <v>KGS</v>
          </cell>
          <cell r="K22">
            <v>190</v>
          </cell>
          <cell r="L22" t="str">
            <v>US $</v>
          </cell>
          <cell r="M22">
            <v>1.5</v>
          </cell>
          <cell r="N22">
            <v>342.75</v>
          </cell>
          <cell r="O22">
            <v>10585.589999999851</v>
          </cell>
          <cell r="Q22">
            <v>962.09094175408109</v>
          </cell>
          <cell r="R22">
            <v>0</v>
          </cell>
          <cell r="S22">
            <v>197.35230929174281</v>
          </cell>
          <cell r="T22">
            <v>851.66809059908189</v>
          </cell>
          <cell r="U22">
            <v>2770.5579788869604</v>
          </cell>
          <cell r="V22">
            <v>0.1</v>
          </cell>
        </row>
        <row r="23">
          <cell r="A23" t="str">
            <v>Inter Co.</v>
          </cell>
          <cell r="B23" t="str">
            <v>RM</v>
          </cell>
          <cell r="C23" t="str">
            <v>018/95</v>
          </cell>
          <cell r="D23" t="str">
            <v>691/184/94</v>
          </cell>
          <cell r="E23" t="str">
            <v>W-95/56070</v>
          </cell>
          <cell r="F23" t="str">
            <v>17.02.95</v>
          </cell>
          <cell r="H23" t="str">
            <v>WESTWOOD PRODUCTS</v>
          </cell>
          <cell r="I23" t="str">
            <v>CEPHRADINE  ORAL</v>
          </cell>
          <cell r="J23" t="str">
            <v>KGS</v>
          </cell>
          <cell r="K23">
            <v>190</v>
          </cell>
          <cell r="L23" t="str">
            <v>US $</v>
          </cell>
          <cell r="M23">
            <v>1.6</v>
          </cell>
          <cell r="N23">
            <v>363.8</v>
          </cell>
          <cell r="O23">
            <v>11258</v>
          </cell>
          <cell r="Q23">
            <v>1023.2041692780089</v>
          </cell>
          <cell r="R23">
            <v>0</v>
          </cell>
          <cell r="S23">
            <v>209.88837636886296</v>
          </cell>
          <cell r="T23">
            <v>905.76711963760158</v>
          </cell>
          <cell r="U23">
            <v>2946.5473087763498</v>
          </cell>
          <cell r="V23">
            <v>0.1</v>
          </cell>
        </row>
        <row r="24">
          <cell r="A24" t="str">
            <v>Inter Co.</v>
          </cell>
          <cell r="B24" t="str">
            <v>RM</v>
          </cell>
          <cell r="C24" t="str">
            <v>028/95</v>
          </cell>
          <cell r="D24" t="str">
            <v>ABN-10/95</v>
          </cell>
          <cell r="E24" t="str">
            <v>W-95/56307</v>
          </cell>
          <cell r="F24" t="str">
            <v>06.03.95</v>
          </cell>
          <cell r="H24" t="str">
            <v>WESTWOOD PRODUCTS</v>
          </cell>
          <cell r="I24" t="str">
            <v>CEFATRAZINE MICRO</v>
          </cell>
          <cell r="J24" t="str">
            <v>KGS</v>
          </cell>
          <cell r="L24" t="str">
            <v>US $</v>
          </cell>
          <cell r="M24">
            <v>0.10000000000000142</v>
          </cell>
          <cell r="N24">
            <v>73.799999999999272</v>
          </cell>
          <cell r="O24">
            <v>2300</v>
          </cell>
          <cell r="Q24">
            <v>209.0397574470972</v>
          </cell>
          <cell r="R24">
            <v>0</v>
          </cell>
          <cell r="S24">
            <v>42.88002004338113</v>
          </cell>
          <cell r="T24">
            <v>185.04746626101294</v>
          </cell>
          <cell r="U24">
            <v>601.977154928549</v>
          </cell>
          <cell r="V24">
            <v>0.1</v>
          </cell>
        </row>
        <row r="25">
          <cell r="A25" t="str">
            <v>Inter Co.</v>
          </cell>
          <cell r="B25" t="str">
            <v>RM</v>
          </cell>
          <cell r="C25" t="str">
            <v>032/95</v>
          </cell>
          <cell r="D25" t="str">
            <v>691/011/95</v>
          </cell>
          <cell r="E25" t="str">
            <v>95/0154</v>
          </cell>
          <cell r="F25" t="str">
            <v>27.02.95</v>
          </cell>
          <cell r="H25" t="str">
            <v>SWORDS LABORATORIES</v>
          </cell>
          <cell r="I25" t="str">
            <v>CAPTOPRIL DIP</v>
          </cell>
          <cell r="J25" t="str">
            <v>KGS</v>
          </cell>
          <cell r="L25" t="str">
            <v>US $</v>
          </cell>
          <cell r="M25">
            <v>4.9999999999997158E-2</v>
          </cell>
          <cell r="N25">
            <v>225.64999999999418</v>
          </cell>
          <cell r="O25">
            <v>7006</v>
          </cell>
          <cell r="Q25">
            <v>636.7532785540709</v>
          </cell>
          <cell r="R25">
            <v>0</v>
          </cell>
          <cell r="S25">
            <v>130.61626974953401</v>
          </cell>
          <cell r="T25">
            <v>563.67067331506814</v>
          </cell>
          <cell r="U25">
            <v>1833.6747597519193</v>
          </cell>
          <cell r="V25">
            <v>0.1</v>
          </cell>
        </row>
        <row r="26">
          <cell r="A26" t="str">
            <v>Inter Co.</v>
          </cell>
          <cell r="B26" t="str">
            <v>RM</v>
          </cell>
          <cell r="C26" t="str">
            <v>072/95</v>
          </cell>
          <cell r="D26" t="str">
            <v>KRI-950007</v>
          </cell>
          <cell r="E26" t="str">
            <v>609902</v>
          </cell>
          <cell r="F26" t="str">
            <v>18.04.95</v>
          </cell>
          <cell r="H26" t="str">
            <v>BMS PUERTO RICO</v>
          </cell>
          <cell r="I26" t="str">
            <v>TRIAMCINOLONE CRYSTALS</v>
          </cell>
          <cell r="J26" t="str">
            <v>KGS</v>
          </cell>
          <cell r="L26" t="str">
            <v>US $</v>
          </cell>
          <cell r="M26">
            <v>0.1</v>
          </cell>
          <cell r="N26">
            <v>757.27100000000007</v>
          </cell>
          <cell r="O26">
            <v>23531</v>
          </cell>
          <cell r="Q26">
            <v>2138.6584923859323</v>
          </cell>
          <cell r="R26">
            <v>0</v>
          </cell>
          <cell r="S26">
            <v>438.69989201773978</v>
          </cell>
          <cell r="T26">
            <v>1893.1964906903893</v>
          </cell>
          <cell r="U26">
            <v>6158.7497533146461</v>
          </cell>
          <cell r="V26">
            <v>0.1</v>
          </cell>
        </row>
        <row r="27">
          <cell r="A27" t="str">
            <v>Inter Co.</v>
          </cell>
          <cell r="B27" t="str">
            <v>RM</v>
          </cell>
          <cell r="C27" t="str">
            <v>086/95</v>
          </cell>
          <cell r="D27" t="str">
            <v>KRI-950014</v>
          </cell>
          <cell r="E27" t="str">
            <v>B-37731</v>
          </cell>
          <cell r="F27" t="str">
            <v>24.04.95</v>
          </cell>
          <cell r="H27" t="str">
            <v>BMS EDISON</v>
          </cell>
          <cell r="I27" t="str">
            <v>CALC PHOSPHATE DIABASIC</v>
          </cell>
          <cell r="J27" t="str">
            <v>KGS</v>
          </cell>
          <cell r="L27" t="str">
            <v>US $</v>
          </cell>
          <cell r="M27">
            <v>40</v>
          </cell>
          <cell r="N27">
            <v>96.46</v>
          </cell>
          <cell r="O27">
            <v>2997.65</v>
          </cell>
          <cell r="Q27">
            <v>272.44696909186564</v>
          </cell>
          <cell r="R27">
            <v>0</v>
          </cell>
          <cell r="S27">
            <v>55.886648731757155</v>
          </cell>
          <cell r="T27">
            <v>241.17719010318498</v>
          </cell>
          <cell r="U27">
            <v>784.57252977024564</v>
          </cell>
          <cell r="V27">
            <v>0.1</v>
          </cell>
        </row>
        <row r="28">
          <cell r="A28" t="str">
            <v>Inter Co.</v>
          </cell>
          <cell r="B28" t="str">
            <v>RM</v>
          </cell>
          <cell r="C28" t="str">
            <v>117/95</v>
          </cell>
          <cell r="D28" t="str">
            <v>KRI-950021</v>
          </cell>
          <cell r="E28" t="str">
            <v>95/0362</v>
          </cell>
          <cell r="F28" t="str">
            <v>29.05.95</v>
          </cell>
          <cell r="H28" t="str">
            <v>SWORDS  LABORATORIES</v>
          </cell>
          <cell r="I28" t="str">
            <v>FOSINOPRIL SODIUM</v>
          </cell>
          <cell r="J28" t="str">
            <v>KGS</v>
          </cell>
          <cell r="L28" t="str">
            <v>US $</v>
          </cell>
          <cell r="M28">
            <v>5.0000000000000001E-3</v>
          </cell>
          <cell r="N28">
            <v>2165.34</v>
          </cell>
          <cell r="O28">
            <v>5136</v>
          </cell>
          <cell r="Q28">
            <v>466.79486706447443</v>
          </cell>
          <cell r="R28">
            <v>0</v>
          </cell>
          <cell r="S28">
            <v>95.752949105567609</v>
          </cell>
          <cell r="T28">
            <v>413.21903770285326</v>
          </cell>
          <cell r="U28">
            <v>1344.2411598752294</v>
          </cell>
          <cell r="V28">
            <v>0.1</v>
          </cell>
        </row>
        <row r="29">
          <cell r="A29" t="str">
            <v>Inter Co.</v>
          </cell>
          <cell r="B29" t="str">
            <v>RM</v>
          </cell>
          <cell r="C29" t="str">
            <v>121/95</v>
          </cell>
          <cell r="D29" t="str">
            <v>KRI-950046</v>
          </cell>
          <cell r="E29" t="str">
            <v>95/0407</v>
          </cell>
          <cell r="F29" t="str">
            <v>08.06.95</v>
          </cell>
          <cell r="H29" t="str">
            <v>SWORDS  LABORATORIES</v>
          </cell>
          <cell r="I29" t="str">
            <v>CAPTOPRIL  DIP</v>
          </cell>
          <cell r="J29" t="str">
            <v>KGS</v>
          </cell>
          <cell r="L29" t="str">
            <v>US $</v>
          </cell>
          <cell r="M29">
            <v>0.20000000000000284</v>
          </cell>
          <cell r="N29">
            <v>902.04000000000815</v>
          </cell>
          <cell r="O29">
            <v>27739.75</v>
          </cell>
          <cell r="Q29">
            <v>2521.1785268013541</v>
          </cell>
          <cell r="R29">
            <v>0</v>
          </cell>
          <cell r="S29">
            <v>517.16566782538337</v>
          </cell>
          <cell r="T29">
            <v>2231.8132400930149</v>
          </cell>
          <cell r="U29">
            <v>7260.3025145344418</v>
          </cell>
          <cell r="V29">
            <v>0.1</v>
          </cell>
        </row>
        <row r="30">
          <cell r="A30" t="str">
            <v>Inter Co.</v>
          </cell>
          <cell r="B30" t="str">
            <v>RM</v>
          </cell>
          <cell r="C30" t="str">
            <v>157/95</v>
          </cell>
          <cell r="D30" t="str">
            <v>KRI-950063</v>
          </cell>
          <cell r="E30" t="str">
            <v>W-95/58340</v>
          </cell>
          <cell r="F30" t="str">
            <v>31.07.95</v>
          </cell>
          <cell r="H30" t="str">
            <v>WESTWOOD</v>
          </cell>
          <cell r="I30" t="str">
            <v>CEFATRAZINE COMPACTED</v>
          </cell>
          <cell r="J30" t="str">
            <v>KGS</v>
          </cell>
          <cell r="K30">
            <v>495</v>
          </cell>
          <cell r="L30" t="str">
            <v>US $</v>
          </cell>
          <cell r="M30">
            <v>0.30000000000000071</v>
          </cell>
          <cell r="N30">
            <v>221.86000000000058</v>
          </cell>
          <cell r="O30">
            <v>6913</v>
          </cell>
          <cell r="Q30">
            <v>628.30080140512302</v>
          </cell>
          <cell r="R30">
            <v>0</v>
          </cell>
          <cell r="S30">
            <v>128.88242546082338</v>
          </cell>
          <cell r="T30">
            <v>556.1883192445141</v>
          </cell>
          <cell r="U30">
            <v>1809.3339443569823</v>
          </cell>
          <cell r="V30">
            <v>0.1</v>
          </cell>
        </row>
        <row r="31">
          <cell r="A31" t="str">
            <v>Inter Co.</v>
          </cell>
          <cell r="B31" t="str">
            <v>RM</v>
          </cell>
          <cell r="C31" t="str">
            <v>162/95</v>
          </cell>
          <cell r="D31" t="str">
            <v>KRI-950063</v>
          </cell>
          <cell r="E31" t="str">
            <v>W-95/58342</v>
          </cell>
          <cell r="F31" t="str">
            <v>31.07.95</v>
          </cell>
          <cell r="H31" t="str">
            <v>WESTWOOD</v>
          </cell>
          <cell r="I31" t="str">
            <v>CEFATRAZINE MICRO</v>
          </cell>
          <cell r="J31" t="str">
            <v>KGS</v>
          </cell>
          <cell r="K31">
            <v>495</v>
          </cell>
          <cell r="L31" t="str">
            <v>US $</v>
          </cell>
          <cell r="M31">
            <v>0.10000000000000142</v>
          </cell>
          <cell r="N31">
            <v>73</v>
          </cell>
          <cell r="O31">
            <v>2275</v>
          </cell>
          <cell r="Q31">
            <v>206.7675861704983</v>
          </cell>
          <cell r="R31">
            <v>0</v>
          </cell>
          <cell r="S31">
            <v>42.413932868996554</v>
          </cell>
          <cell r="T31">
            <v>183.03608075817584</v>
          </cell>
          <cell r="U31">
            <v>595.43392498367348</v>
          </cell>
          <cell r="V31">
            <v>0.1</v>
          </cell>
        </row>
        <row r="32">
          <cell r="A32" t="str">
            <v>Inter Co.</v>
          </cell>
          <cell r="B32" t="str">
            <v>RM</v>
          </cell>
          <cell r="C32" t="str">
            <v>181/95</v>
          </cell>
          <cell r="D32" t="str">
            <v>ABN-150/95</v>
          </cell>
          <cell r="E32" t="str">
            <v>95/0519</v>
          </cell>
          <cell r="F32" t="str">
            <v>10.08.95</v>
          </cell>
          <cell r="H32" t="str">
            <v>SWORDS  LABORATORIES</v>
          </cell>
          <cell r="I32" t="str">
            <v>CAPTOPRIL  DIP</v>
          </cell>
          <cell r="J32" t="str">
            <v>KGS</v>
          </cell>
          <cell r="L32" t="str">
            <v>US $</v>
          </cell>
          <cell r="M32">
            <v>0.10000000000000142</v>
          </cell>
          <cell r="N32">
            <v>543</v>
          </cell>
          <cell r="O32">
            <v>16918</v>
          </cell>
          <cell r="Q32">
            <v>1537.6237462999959</v>
          </cell>
          <cell r="R32">
            <v>0</v>
          </cell>
          <cell r="S32">
            <v>315.41051264953131</v>
          </cell>
          <cell r="T32">
            <v>1361.1447974799205</v>
          </cell>
          <cell r="U32">
            <v>4427.9345682961703</v>
          </cell>
          <cell r="V32">
            <v>0.1</v>
          </cell>
        </row>
        <row r="33">
          <cell r="A33" t="str">
            <v>Inter Co.</v>
          </cell>
          <cell r="B33" t="str">
            <v>RM</v>
          </cell>
          <cell r="C33" t="str">
            <v>181/95</v>
          </cell>
          <cell r="D33" t="str">
            <v>ABN-150/95</v>
          </cell>
          <cell r="E33" t="str">
            <v>95/0519</v>
          </cell>
          <cell r="F33" t="str">
            <v>10.08.95</v>
          </cell>
          <cell r="H33" t="str">
            <v>SWORDS  LABORATORIES</v>
          </cell>
          <cell r="I33" t="str">
            <v>FLUPHENAZINE  DECONATE</v>
          </cell>
          <cell r="J33" t="str">
            <v>KGS</v>
          </cell>
          <cell r="L33" t="str">
            <v>US $</v>
          </cell>
          <cell r="M33">
            <v>0.01</v>
          </cell>
          <cell r="N33">
            <v>163.32</v>
          </cell>
          <cell r="O33">
            <v>4989</v>
          </cell>
          <cell r="Q33">
            <v>453.43449995807299</v>
          </cell>
          <cell r="R33">
            <v>0</v>
          </cell>
          <cell r="S33">
            <v>93.012356520186287</v>
          </cell>
          <cell r="T33">
            <v>401.39209094617109</v>
          </cell>
          <cell r="U33">
            <v>1305.7669677993613</v>
          </cell>
          <cell r="V33">
            <v>0.1</v>
          </cell>
        </row>
        <row r="34">
          <cell r="A34" t="str">
            <v>Inter Co.</v>
          </cell>
          <cell r="B34" t="str">
            <v>RM</v>
          </cell>
          <cell r="C34" t="str">
            <v>200/95</v>
          </cell>
          <cell r="D34" t="str">
            <v>691/958090</v>
          </cell>
          <cell r="E34" t="str">
            <v>95/0530</v>
          </cell>
          <cell r="F34" t="str">
            <v>28.08.95</v>
          </cell>
          <cell r="H34" t="str">
            <v>SWORDS LABORATORIES</v>
          </cell>
          <cell r="I34" t="str">
            <v>CAPTOPRIL</v>
          </cell>
          <cell r="J34" t="str">
            <v>KGS</v>
          </cell>
          <cell r="L34" t="str">
            <v>US $</v>
          </cell>
          <cell r="M34">
            <v>0.10000000000000142</v>
          </cell>
          <cell r="N34">
            <v>450.60999999998603</v>
          </cell>
          <cell r="O34">
            <v>14085</v>
          </cell>
          <cell r="Q34">
            <v>1280.1412972358105</v>
          </cell>
          <cell r="R34">
            <v>0</v>
          </cell>
          <cell r="S34">
            <v>262.593514048271</v>
          </cell>
          <cell r="T34">
            <v>1133.2145922984205</v>
          </cell>
          <cell r="U34">
            <v>3686.4557509428751</v>
          </cell>
          <cell r="V34">
            <v>0.1</v>
          </cell>
        </row>
        <row r="35">
          <cell r="A35" t="str">
            <v>Inter Co.</v>
          </cell>
          <cell r="B35" t="str">
            <v>RM</v>
          </cell>
          <cell r="C35" t="str">
            <v>200/95</v>
          </cell>
          <cell r="D35" t="str">
            <v>691/958090</v>
          </cell>
          <cell r="E35" t="str">
            <v>95/0530</v>
          </cell>
          <cell r="F35" t="str">
            <v>28.08.95</v>
          </cell>
          <cell r="H35" t="str">
            <v>SWORDS LABORATORIES</v>
          </cell>
          <cell r="I35" t="str">
            <v>FLUPHENAZINE  DECONATE</v>
          </cell>
          <cell r="J35" t="str">
            <v>KGS</v>
          </cell>
          <cell r="L35" t="str">
            <v>US $</v>
          </cell>
          <cell r="M35">
            <v>0.01</v>
          </cell>
          <cell r="N35">
            <v>160.08000000000001</v>
          </cell>
          <cell r="O35">
            <v>5004</v>
          </cell>
          <cell r="Q35">
            <v>454.79780272403235</v>
          </cell>
          <cell r="R35">
            <v>0</v>
          </cell>
          <cell r="S35">
            <v>93.292008824817046</v>
          </cell>
          <cell r="T35">
            <v>402.59892224787336</v>
          </cell>
          <cell r="U35">
            <v>1309.6929057662865</v>
          </cell>
          <cell r="V35">
            <v>0.1</v>
          </cell>
        </row>
        <row r="36">
          <cell r="A36" t="str">
            <v>Inter Co.</v>
          </cell>
          <cell r="B36" t="str">
            <v>RM</v>
          </cell>
          <cell r="C36" t="str">
            <v>219/95</v>
          </cell>
          <cell r="D36" t="str">
            <v>691/958089</v>
          </cell>
          <cell r="E36" t="str">
            <v>W-95/58869</v>
          </cell>
          <cell r="F36" t="str">
            <v>18.09.95</v>
          </cell>
          <cell r="G36" t="str">
            <v>050/2340</v>
          </cell>
          <cell r="H36" t="str">
            <v>WESTWOOD INTRAFIN</v>
          </cell>
          <cell r="I36" t="str">
            <v>CEFADROXIL  MONOHYDRATE</v>
          </cell>
          <cell r="J36" t="str">
            <v>KGS</v>
          </cell>
          <cell r="K36">
            <v>410</v>
          </cell>
          <cell r="L36" t="str">
            <v>US $</v>
          </cell>
          <cell r="M36">
            <v>0.10000000000000142</v>
          </cell>
          <cell r="N36">
            <v>80.469999999993888</v>
          </cell>
          <cell r="O36">
            <v>2516</v>
          </cell>
          <cell r="Q36">
            <v>228.67131727691154</v>
          </cell>
          <cell r="R36">
            <v>0</v>
          </cell>
          <cell r="S36">
            <v>46.907013230063882</v>
          </cell>
          <cell r="T36">
            <v>202.42583700552547</v>
          </cell>
          <cell r="U36">
            <v>658.5106616522736</v>
          </cell>
          <cell r="V36">
            <v>0.1</v>
          </cell>
        </row>
        <row r="37">
          <cell r="A37" t="str">
            <v>Inter Co.</v>
          </cell>
          <cell r="B37" t="str">
            <v>RM</v>
          </cell>
          <cell r="C37" t="str">
            <v>219/95</v>
          </cell>
          <cell r="D37" t="str">
            <v>691/958089</v>
          </cell>
          <cell r="E37" t="str">
            <v>W-95/58869</v>
          </cell>
          <cell r="F37" t="str">
            <v>18.09.95</v>
          </cell>
          <cell r="G37" t="str">
            <v>050/2340</v>
          </cell>
          <cell r="H37" t="str">
            <v>WESTWOOD INTRAFIN</v>
          </cell>
          <cell r="I37" t="str">
            <v>CEFADROXIL  MONO MICROPULV</v>
          </cell>
          <cell r="J37" t="str">
            <v>KGS</v>
          </cell>
          <cell r="K37">
            <v>410</v>
          </cell>
          <cell r="L37" t="str">
            <v>US $</v>
          </cell>
          <cell r="M37">
            <v>9.9999999999999645E-2</v>
          </cell>
          <cell r="N37">
            <v>80.469999999999345</v>
          </cell>
          <cell r="O37">
            <v>2515</v>
          </cell>
          <cell r="Q37">
            <v>228.5804304258476</v>
          </cell>
          <cell r="R37">
            <v>0</v>
          </cell>
          <cell r="S37">
            <v>46.888369743088504</v>
          </cell>
          <cell r="T37">
            <v>202.34538158541199</v>
          </cell>
          <cell r="U37">
            <v>658.24893245447856</v>
          </cell>
          <cell r="V37">
            <v>0.1</v>
          </cell>
        </row>
        <row r="38">
          <cell r="A38" t="str">
            <v>Inter Co.</v>
          </cell>
          <cell r="B38" t="str">
            <v>RM</v>
          </cell>
          <cell r="C38" t="str">
            <v>233/95</v>
          </cell>
          <cell r="D38" t="str">
            <v>KRI-950111</v>
          </cell>
          <cell r="E38" t="str">
            <v>N-9701</v>
          </cell>
          <cell r="F38" t="str">
            <v>12.10.95</v>
          </cell>
          <cell r="G38" t="str">
            <v>050/2313</v>
          </cell>
          <cell r="H38" t="str">
            <v>BMS  EDISON</v>
          </cell>
          <cell r="I38" t="str">
            <v>THEOPHYLINNE</v>
          </cell>
          <cell r="J38" t="str">
            <v>KGS</v>
          </cell>
          <cell r="L38" t="str">
            <v>US $</v>
          </cell>
          <cell r="M38">
            <v>3</v>
          </cell>
          <cell r="N38">
            <v>85.139999999999418</v>
          </cell>
          <cell r="O38">
            <v>2683</v>
          </cell>
          <cell r="Q38">
            <v>243.84942140459208</v>
          </cell>
          <cell r="R38">
            <v>0</v>
          </cell>
          <cell r="S38">
            <v>50.02047555495286</v>
          </cell>
          <cell r="T38">
            <v>215.86189216447727</v>
          </cell>
          <cell r="U38">
            <v>702.21943768404219</v>
          </cell>
          <cell r="V38">
            <v>0.1</v>
          </cell>
        </row>
        <row r="39">
          <cell r="A39" t="str">
            <v>Inter Co.</v>
          </cell>
          <cell r="B39" t="str">
            <v>RM</v>
          </cell>
          <cell r="C39" t="str">
            <v>249/95</v>
          </cell>
          <cell r="D39" t="str">
            <v>KRI-950093</v>
          </cell>
          <cell r="E39" t="str">
            <v>B-49011</v>
          </cell>
          <cell r="F39" t="str">
            <v>30.08.95</v>
          </cell>
          <cell r="G39" t="str">
            <v>050/2335</v>
          </cell>
          <cell r="H39" t="str">
            <v>BMS  EDISON</v>
          </cell>
          <cell r="I39" t="str">
            <v>ALLUMINIUM  HYDROXIDE</v>
          </cell>
          <cell r="J39" t="str">
            <v>KGS</v>
          </cell>
          <cell r="L39" t="str">
            <v>US $</v>
          </cell>
          <cell r="M39">
            <v>204.8</v>
          </cell>
          <cell r="N39">
            <v>980.3</v>
          </cell>
          <cell r="O39">
            <v>30690</v>
          </cell>
          <cell r="Q39">
            <v>2789.3174591527882</v>
          </cell>
          <cell r="R39">
            <v>0</v>
          </cell>
          <cell r="S39">
            <v>572.16861527450737</v>
          </cell>
          <cell r="T39">
            <v>2469.1768432828208</v>
          </cell>
          <cell r="U39">
            <v>8032.4690803292033</v>
          </cell>
          <cell r="V39">
            <v>0.1</v>
          </cell>
        </row>
        <row r="40">
          <cell r="A40" t="str">
            <v>Inter Co.</v>
          </cell>
          <cell r="B40" t="str">
            <v>RM</v>
          </cell>
          <cell r="C40" t="str">
            <v>251/95</v>
          </cell>
          <cell r="D40" t="str">
            <v>KRI-950112</v>
          </cell>
          <cell r="E40" t="str">
            <v>Q-51091</v>
          </cell>
          <cell r="F40" t="str">
            <v>16.10.95</v>
          </cell>
          <cell r="G40" t="str">
            <v>-</v>
          </cell>
          <cell r="H40" t="str">
            <v>BMS  EDISON</v>
          </cell>
          <cell r="I40" t="str">
            <v>AMIKACIN SULPHATE BULK</v>
          </cell>
          <cell r="J40" t="str">
            <v>KGS</v>
          </cell>
          <cell r="L40" t="str">
            <v>US $</v>
          </cell>
          <cell r="M40">
            <v>20</v>
          </cell>
          <cell r="N40">
            <v>108953.52</v>
          </cell>
          <cell r="O40">
            <v>3432897</v>
          </cell>
          <cell r="Q40">
            <v>312005.19835689897</v>
          </cell>
          <cell r="R40">
            <v>0</v>
          </cell>
          <cell r="S40">
            <v>64001.170507331721</v>
          </cell>
          <cell r="T40">
            <v>276195.17034131847</v>
          </cell>
          <cell r="U40">
            <v>898489.37792293518</v>
          </cell>
          <cell r="V40">
            <v>0.1</v>
          </cell>
        </row>
        <row r="41">
          <cell r="A41" t="str">
            <v>Inter Co.</v>
          </cell>
          <cell r="B41" t="str">
            <v>RM</v>
          </cell>
          <cell r="C41" t="str">
            <v>253/95</v>
          </cell>
          <cell r="D41" t="str">
            <v>KRI-950108</v>
          </cell>
          <cell r="E41" t="str">
            <v>W-95/59258</v>
          </cell>
          <cell r="F41" t="str">
            <v>16.10.95</v>
          </cell>
          <cell r="G41" t="str">
            <v>050/2366</v>
          </cell>
          <cell r="H41" t="str">
            <v>WESTWOOD   INTRAFIN</v>
          </cell>
          <cell r="I41" t="str">
            <v>CEFATRAZINE  MICRO</v>
          </cell>
          <cell r="J41" t="str">
            <v>KGS</v>
          </cell>
          <cell r="K41">
            <v>495</v>
          </cell>
          <cell r="L41" t="str">
            <v>US $</v>
          </cell>
          <cell r="M41">
            <v>0.10000000000000142</v>
          </cell>
          <cell r="N41">
            <v>73.599999999998545</v>
          </cell>
          <cell r="O41">
            <v>2317.0300000000279</v>
          </cell>
          <cell r="Q41">
            <v>210.58756052071891</v>
          </cell>
          <cell r="R41">
            <v>0</v>
          </cell>
          <cell r="S41">
            <v>43.197518626572432</v>
          </cell>
          <cell r="T41">
            <v>186.41762206554782</v>
          </cell>
          <cell r="U41">
            <v>606.43440316700548</v>
          </cell>
          <cell r="V41">
            <v>0.1</v>
          </cell>
        </row>
        <row r="42">
          <cell r="A42" t="str">
            <v>Inter Co.</v>
          </cell>
          <cell r="B42" t="str">
            <v>RM</v>
          </cell>
          <cell r="C42" t="str">
            <v>295/95</v>
          </cell>
          <cell r="D42" t="str">
            <v>KRI-950095</v>
          </cell>
          <cell r="E42" t="str">
            <v>B-40701</v>
          </cell>
          <cell r="F42" t="str">
            <v>24.10.95</v>
          </cell>
          <cell r="G42" t="str">
            <v>050/2333</v>
          </cell>
          <cell r="H42" t="str">
            <v>BMS  EDISON</v>
          </cell>
          <cell r="I42" t="str">
            <v>POVIDONE  USP</v>
          </cell>
          <cell r="J42" t="str">
            <v>KGS</v>
          </cell>
          <cell r="L42" t="str">
            <v>US $</v>
          </cell>
          <cell r="M42">
            <v>150</v>
          </cell>
          <cell r="N42">
            <v>5776</v>
          </cell>
          <cell r="O42">
            <v>180828</v>
          </cell>
          <cell r="Q42">
            <v>16434.88750419291</v>
          </cell>
          <cell r="R42">
            <v>0</v>
          </cell>
          <cell r="S42">
            <v>3371.2644627845752</v>
          </cell>
          <cell r="T42">
            <v>14548.592708281065</v>
          </cell>
          <cell r="U42">
            <v>47327.967378878107</v>
          </cell>
          <cell r="V42">
            <v>0.1</v>
          </cell>
        </row>
        <row r="43">
          <cell r="A43" t="str">
            <v>Inter Co.</v>
          </cell>
          <cell r="B43" t="str">
            <v>RM</v>
          </cell>
          <cell r="C43" t="str">
            <v>295/95</v>
          </cell>
          <cell r="D43" t="str">
            <v>KRI-950095</v>
          </cell>
          <cell r="E43" t="str">
            <v>B-40701</v>
          </cell>
          <cell r="F43" t="str">
            <v>24.10.95</v>
          </cell>
          <cell r="G43" t="str">
            <v>050/2333</v>
          </cell>
          <cell r="H43" t="str">
            <v>BMS  EDISON</v>
          </cell>
          <cell r="I43" t="str">
            <v>MAGNESIUM STERATE</v>
          </cell>
          <cell r="J43" t="str">
            <v>KGS</v>
          </cell>
          <cell r="L43" t="str">
            <v>US $</v>
          </cell>
          <cell r="M43">
            <v>11.337999999999999</v>
          </cell>
          <cell r="N43">
            <v>109.59</v>
          </cell>
          <cell r="O43">
            <v>3431</v>
          </cell>
          <cell r="Q43">
            <v>311.83278600043064</v>
          </cell>
          <cell r="R43">
            <v>0</v>
          </cell>
          <cell r="S43">
            <v>63.96580381253942</v>
          </cell>
          <cell r="T43">
            <v>276.04254640936324</v>
          </cell>
          <cell r="U43">
            <v>897.99287763471807</v>
          </cell>
          <cell r="V43">
            <v>0.1</v>
          </cell>
        </row>
        <row r="44">
          <cell r="A44" t="str">
            <v>Inter Co.</v>
          </cell>
          <cell r="B44" t="str">
            <v>RM</v>
          </cell>
          <cell r="C44" t="str">
            <v>308/95</v>
          </cell>
          <cell r="D44" t="str">
            <v>691/958134</v>
          </cell>
          <cell r="E44" t="str">
            <v>Q-75521</v>
          </cell>
          <cell r="F44" t="str">
            <v>07.11.95</v>
          </cell>
          <cell r="G44" t="str">
            <v>-</v>
          </cell>
          <cell r="H44" t="str">
            <v>BMS  EDISON</v>
          </cell>
          <cell r="I44" t="str">
            <v>DI CALCIUM  PHOSPHATE</v>
          </cell>
          <cell r="J44" t="str">
            <v>KGS</v>
          </cell>
          <cell r="L44" t="str">
            <v>US $</v>
          </cell>
          <cell r="M44">
            <v>4400</v>
          </cell>
          <cell r="N44">
            <v>13035.5</v>
          </cell>
          <cell r="O44">
            <v>413739</v>
          </cell>
          <cell r="Q44">
            <v>37603.434872349804</v>
          </cell>
          <cell r="R44">
            <v>0</v>
          </cell>
          <cell r="S44">
            <v>7713.5376577080287</v>
          </cell>
          <cell r="T44">
            <v>33287.545062332712</v>
          </cell>
          <cell r="U44">
            <v>108287.57656651431</v>
          </cell>
          <cell r="V44">
            <v>0.1</v>
          </cell>
        </row>
        <row r="45">
          <cell r="A45" t="str">
            <v>Inter Co.</v>
          </cell>
          <cell r="B45" t="str">
            <v>RM</v>
          </cell>
          <cell r="C45" t="str">
            <v>028/96</v>
          </cell>
          <cell r="D45" t="str">
            <v>ABN-292/95</v>
          </cell>
          <cell r="E45" t="str">
            <v>Q-89601</v>
          </cell>
          <cell r="F45" t="str">
            <v>22.01.96</v>
          </cell>
          <cell r="G45" t="str">
            <v>050/2406</v>
          </cell>
          <cell r="H45" t="str">
            <v>BMS EDISON</v>
          </cell>
          <cell r="I45" t="str">
            <v xml:space="preserve">DICALCIUM PHOSPHATE </v>
          </cell>
          <cell r="J45" t="str">
            <v>KGS</v>
          </cell>
          <cell r="L45" t="str">
            <v>US $</v>
          </cell>
          <cell r="M45">
            <v>980</v>
          </cell>
          <cell r="N45">
            <v>3145.6</v>
          </cell>
          <cell r="O45">
            <v>108384</v>
          </cell>
          <cell r="Q45">
            <v>9850.6804657157318</v>
          </cell>
          <cell r="R45">
            <v>0</v>
          </cell>
          <cell r="S45">
            <v>2020.6556923399221</v>
          </cell>
          <cell r="T45">
            <v>8720.0802535798375</v>
          </cell>
          <cell r="U45">
            <v>28367.257373815588</v>
          </cell>
          <cell r="V45">
            <v>0.1</v>
          </cell>
        </row>
        <row r="46">
          <cell r="A46" t="str">
            <v>Inter Co.</v>
          </cell>
          <cell r="B46" t="str">
            <v>RM</v>
          </cell>
          <cell r="C46" t="str">
            <v>028/96</v>
          </cell>
          <cell r="D46" t="str">
            <v>ABN-292/95</v>
          </cell>
          <cell r="E46" t="str">
            <v>Q-89601</v>
          </cell>
          <cell r="F46" t="str">
            <v>22.01.96</v>
          </cell>
          <cell r="G46" t="str">
            <v>050/2406</v>
          </cell>
          <cell r="H46" t="str">
            <v>BMS EDISON</v>
          </cell>
          <cell r="I46" t="str">
            <v>CETYL ALCOHOL</v>
          </cell>
          <cell r="J46" t="str">
            <v>KGS</v>
          </cell>
          <cell r="L46" t="str">
            <v>US $</v>
          </cell>
          <cell r="M46">
            <v>425</v>
          </cell>
          <cell r="N46">
            <v>2086</v>
          </cell>
          <cell r="O46">
            <v>71874</v>
          </cell>
          <cell r="Q46">
            <v>6532.4015333707239</v>
          </cell>
          <cell r="R46">
            <v>0</v>
          </cell>
          <cell r="S46">
            <v>1339.981982868685</v>
          </cell>
          <cell r="T46">
            <v>5782.6528652365414</v>
          </cell>
          <cell r="U46">
            <v>18811.52436231936</v>
          </cell>
          <cell r="V46">
            <v>0.1</v>
          </cell>
        </row>
        <row r="47">
          <cell r="A47" t="str">
            <v>Inter Co.</v>
          </cell>
          <cell r="B47" t="str">
            <v>RM</v>
          </cell>
          <cell r="C47" t="str">
            <v>028/96</v>
          </cell>
          <cell r="D47" t="str">
            <v>ABN-292/95</v>
          </cell>
          <cell r="E47" t="str">
            <v>Q-89601</v>
          </cell>
          <cell r="F47" t="str">
            <v>22.01.96</v>
          </cell>
          <cell r="G47" t="str">
            <v>050/2406</v>
          </cell>
          <cell r="H47" t="str">
            <v>BMS EDISON</v>
          </cell>
          <cell r="I47" t="str">
            <v>PROPYLENE GLYCOL</v>
          </cell>
          <cell r="J47" t="str">
            <v>KGS</v>
          </cell>
          <cell r="L47" t="str">
            <v>US $</v>
          </cell>
          <cell r="M47">
            <v>218</v>
          </cell>
          <cell r="N47">
            <v>478.98</v>
          </cell>
          <cell r="O47">
            <v>16504</v>
          </cell>
          <cell r="Q47">
            <v>1499.9965899595184</v>
          </cell>
          <cell r="R47">
            <v>0</v>
          </cell>
          <cell r="S47">
            <v>307.69210904172269</v>
          </cell>
          <cell r="T47">
            <v>1327.8362535529382</v>
          </cell>
          <cell r="U47">
            <v>4319.5786804090312</v>
          </cell>
          <cell r="V47">
            <v>0.1</v>
          </cell>
        </row>
        <row r="48">
          <cell r="A48" t="str">
            <v>Inter Co.</v>
          </cell>
          <cell r="B48" t="str">
            <v>RM</v>
          </cell>
          <cell r="C48" t="str">
            <v>028/96</v>
          </cell>
          <cell r="D48" t="str">
            <v>ABN-292/95</v>
          </cell>
          <cell r="E48" t="str">
            <v>Q-89601</v>
          </cell>
          <cell r="F48" t="str">
            <v>22.01.96</v>
          </cell>
          <cell r="G48" t="str">
            <v>050/2406</v>
          </cell>
          <cell r="H48" t="str">
            <v>BMS EDISON</v>
          </cell>
          <cell r="I48" t="str">
            <v>TALC</v>
          </cell>
          <cell r="J48" t="str">
            <v>KGS</v>
          </cell>
          <cell r="L48" t="str">
            <v>US $</v>
          </cell>
          <cell r="M48">
            <v>100</v>
          </cell>
          <cell r="N48">
            <v>2850</v>
          </cell>
          <cell r="O48">
            <v>98198</v>
          </cell>
          <cell r="Q48">
            <v>8924.907000778283</v>
          </cell>
          <cell r="R48">
            <v>0</v>
          </cell>
          <cell r="S48">
            <v>1830.7531340086698</v>
          </cell>
          <cell r="T48">
            <v>7900.561344303891</v>
          </cell>
          <cell r="U48">
            <v>25701.283765075503</v>
          </cell>
          <cell r="V48">
            <v>0.1</v>
          </cell>
        </row>
        <row r="49">
          <cell r="A49" t="str">
            <v>Inter Co.</v>
          </cell>
          <cell r="B49" t="str">
            <v>RM</v>
          </cell>
          <cell r="C49" t="str">
            <v>028/96</v>
          </cell>
          <cell r="D49" t="str">
            <v>ABN-292/95</v>
          </cell>
          <cell r="E49" t="str">
            <v>Q-89601</v>
          </cell>
          <cell r="F49" t="str">
            <v>22.01.96</v>
          </cell>
          <cell r="G49" t="str">
            <v>050/2406</v>
          </cell>
          <cell r="H49" t="str">
            <v>BMS EDISON</v>
          </cell>
          <cell r="I49" t="str">
            <v>TITANIUM OXIDE</v>
          </cell>
          <cell r="J49" t="str">
            <v>KGS</v>
          </cell>
          <cell r="L49" t="str">
            <v>US $</v>
          </cell>
          <cell r="M49">
            <v>50</v>
          </cell>
          <cell r="N49">
            <v>302.83999999999997</v>
          </cell>
          <cell r="O49">
            <v>10435</v>
          </cell>
          <cell r="Q49">
            <v>948.40429085237361</v>
          </cell>
          <cell r="R49">
            <v>0</v>
          </cell>
          <cell r="S49">
            <v>194.54478658812266</v>
          </cell>
          <cell r="T49">
            <v>839.55230888420442</v>
          </cell>
          <cell r="U49">
            <v>2731.1441789910473</v>
          </cell>
          <cell r="V49">
            <v>0.1</v>
          </cell>
        </row>
        <row r="50">
          <cell r="A50" t="str">
            <v>Inter Co.</v>
          </cell>
          <cell r="B50" t="str">
            <v>RM</v>
          </cell>
          <cell r="C50" t="str">
            <v>057/96</v>
          </cell>
          <cell r="D50" t="str">
            <v>ABN-31/96</v>
          </cell>
          <cell r="E50" t="str">
            <v>N-07271</v>
          </cell>
          <cell r="F50" t="str">
            <v>02.04.96</v>
          </cell>
          <cell r="G50" t="str">
            <v>050/2421</v>
          </cell>
          <cell r="H50" t="str">
            <v>BMS EDISON</v>
          </cell>
          <cell r="I50" t="str">
            <v>THEOPHYLINE</v>
          </cell>
          <cell r="J50" t="str">
            <v>KGS</v>
          </cell>
          <cell r="L50" t="str">
            <v>US $</v>
          </cell>
          <cell r="M50">
            <v>500</v>
          </cell>
          <cell r="N50">
            <v>16806</v>
          </cell>
          <cell r="O50">
            <v>581595</v>
          </cell>
          <cell r="Q50">
            <v>52859.338144541085</v>
          </cell>
          <cell r="R50">
            <v>0</v>
          </cell>
          <cell r="S50">
            <v>10842.958807447934</v>
          </cell>
          <cell r="T50">
            <v>46792.470060901665</v>
          </cell>
          <cell r="U50">
            <v>152220.3927915954</v>
          </cell>
          <cell r="V50">
            <v>0.1</v>
          </cell>
        </row>
        <row r="51">
          <cell r="A51" t="str">
            <v>Inter Co.</v>
          </cell>
          <cell r="B51" t="str">
            <v>RM</v>
          </cell>
          <cell r="C51" t="str">
            <v>058/96</v>
          </cell>
          <cell r="D51" t="str">
            <v>691/958058</v>
          </cell>
          <cell r="E51" t="str">
            <v>B-47581</v>
          </cell>
          <cell r="F51" t="str">
            <v>02.04.96</v>
          </cell>
          <cell r="G51" t="str">
            <v>-</v>
          </cell>
          <cell r="H51" t="str">
            <v>BMS EDISON</v>
          </cell>
          <cell r="I51" t="str">
            <v>PROPYLENE GLYCOL</v>
          </cell>
          <cell r="J51" t="str">
            <v>KGS</v>
          </cell>
          <cell r="L51" t="str">
            <v>US $</v>
          </cell>
          <cell r="M51">
            <v>30</v>
          </cell>
          <cell r="N51">
            <v>811.8</v>
          </cell>
          <cell r="O51">
            <v>25292</v>
          </cell>
          <cell r="Q51">
            <v>2298.7102371095575</v>
          </cell>
          <cell r="R51">
            <v>0</v>
          </cell>
          <cell r="S51">
            <v>471.53107258138942</v>
          </cell>
          <cell r="T51">
            <v>2034.8784855102344</v>
          </cell>
          <cell r="U51">
            <v>6619.6548706316789</v>
          </cell>
          <cell r="V51">
            <v>0.1</v>
          </cell>
        </row>
        <row r="52">
          <cell r="A52" t="str">
            <v>Inter Co.</v>
          </cell>
          <cell r="B52" t="str">
            <v>RM</v>
          </cell>
          <cell r="C52" t="str">
            <v>130/96</v>
          </cell>
          <cell r="D52" t="str">
            <v>691/968081</v>
          </cell>
          <cell r="E52" t="str">
            <v>W-96/62790</v>
          </cell>
          <cell r="F52" t="str">
            <v>17.06.96</v>
          </cell>
          <cell r="G52" t="str">
            <v>050/2500</v>
          </cell>
          <cell r="H52" t="str">
            <v>WESTWOOD INTRAFIN</v>
          </cell>
          <cell r="I52" t="str">
            <v>CEFATRAZINE COMPACTED</v>
          </cell>
          <cell r="J52" t="str">
            <v>KGS</v>
          </cell>
          <cell r="K52">
            <v>495</v>
          </cell>
          <cell r="L52" t="str">
            <v>US $</v>
          </cell>
          <cell r="M52">
            <v>0.30000000000000071</v>
          </cell>
          <cell r="N52">
            <v>221.51000000000204</v>
          </cell>
          <cell r="O52">
            <v>7724</v>
          </cell>
          <cell r="Q52">
            <v>702.01003761799075</v>
          </cell>
          <cell r="R52">
            <v>0</v>
          </cell>
          <cell r="S52">
            <v>144.00229339785906</v>
          </cell>
          <cell r="T52">
            <v>621.43766495654961</v>
          </cell>
          <cell r="U52">
            <v>2021.5963237687445</v>
          </cell>
          <cell r="V52">
            <v>0.1</v>
          </cell>
        </row>
        <row r="53">
          <cell r="A53" t="str">
            <v>Inter Co.</v>
          </cell>
          <cell r="B53" t="str">
            <v>RM</v>
          </cell>
          <cell r="C53" t="str">
            <v>210/96</v>
          </cell>
          <cell r="D53" t="str">
            <v>KRI-960125</v>
          </cell>
          <cell r="E53" t="str">
            <v>2562</v>
          </cell>
          <cell r="F53" t="str">
            <v>30.08.96</v>
          </cell>
          <cell r="G53" t="str">
            <v>050/2555</v>
          </cell>
          <cell r="H53" t="str">
            <v>SQUIBB P.RICO</v>
          </cell>
          <cell r="I53" t="str">
            <v>AMPHOTERECIN</v>
          </cell>
          <cell r="J53" t="str">
            <v>KGS</v>
          </cell>
          <cell r="K53">
            <v>300</v>
          </cell>
          <cell r="L53" t="str">
            <v>US $</v>
          </cell>
          <cell r="M53">
            <v>2</v>
          </cell>
          <cell r="N53">
            <v>657.29999999999927</v>
          </cell>
          <cell r="O53">
            <v>23256</v>
          </cell>
          <cell r="Q53">
            <v>2113.6646083433448</v>
          </cell>
          <cell r="R53">
            <v>0</v>
          </cell>
          <cell r="S53">
            <v>433.57293309950938</v>
          </cell>
          <cell r="T53">
            <v>1871.0712501591813</v>
          </cell>
          <cell r="U53">
            <v>6086.7742239210156</v>
          </cell>
          <cell r="V53">
            <v>0.1</v>
          </cell>
        </row>
        <row r="54">
          <cell r="A54" t="str">
            <v>Inter Co.</v>
          </cell>
          <cell r="B54" t="str">
            <v>RM</v>
          </cell>
          <cell r="C54" t="str">
            <v>219/96</v>
          </cell>
          <cell r="D54" t="str">
            <v>ABN-142/96</v>
          </cell>
          <cell r="E54" t="str">
            <v>2542</v>
          </cell>
          <cell r="F54" t="str">
            <v>30.08.96</v>
          </cell>
          <cell r="G54" t="str">
            <v>050/2531</v>
          </cell>
          <cell r="H54" t="str">
            <v>SQUIBB P.RICO</v>
          </cell>
          <cell r="I54" t="str">
            <v>AMPHOTERECIN</v>
          </cell>
          <cell r="J54" t="str">
            <v>KGS</v>
          </cell>
          <cell r="K54">
            <v>300</v>
          </cell>
          <cell r="L54" t="str">
            <v>US $</v>
          </cell>
          <cell r="M54">
            <v>0</v>
          </cell>
          <cell r="N54">
            <v>262.92</v>
          </cell>
          <cell r="O54">
            <v>9303</v>
          </cell>
          <cell r="Q54">
            <v>845.52037544797622</v>
          </cell>
          <cell r="R54">
            <v>0</v>
          </cell>
          <cell r="S54">
            <v>173.44035933198899</v>
          </cell>
          <cell r="T54">
            <v>748.47677331574062</v>
          </cell>
          <cell r="U54">
            <v>2434.8667270870833</v>
          </cell>
          <cell r="V54">
            <v>0.1</v>
          </cell>
        </row>
        <row r="55">
          <cell r="A55" t="str">
            <v>Inter Co.</v>
          </cell>
          <cell r="B55" t="str">
            <v>RM</v>
          </cell>
          <cell r="C55" t="str">
            <v>209/97</v>
          </cell>
          <cell r="D55" t="str">
            <v>ABN-102/96</v>
          </cell>
          <cell r="E55" t="str">
            <v>Q-1951</v>
          </cell>
          <cell r="F55" t="str">
            <v>15.05.97</v>
          </cell>
          <cell r="G55" t="str">
            <v>050/2509</v>
          </cell>
          <cell r="H55" t="str">
            <v>BMS - EDISON</v>
          </cell>
          <cell r="I55" t="str">
            <v>SODIUM CARBOXY METHYL CELL</v>
          </cell>
          <cell r="J55" t="str">
            <v>KGS</v>
          </cell>
          <cell r="L55" t="str">
            <v>US $</v>
          </cell>
          <cell r="M55">
            <v>22.7</v>
          </cell>
          <cell r="N55">
            <v>577</v>
          </cell>
          <cell r="O55">
            <v>20218</v>
          </cell>
          <cell r="Q55">
            <v>1837.5503548110482</v>
          </cell>
          <cell r="R55">
            <v>0</v>
          </cell>
          <cell r="S55">
            <v>376.93401966829555</v>
          </cell>
          <cell r="T55">
            <v>1626.6476838544172</v>
          </cell>
          <cell r="U55">
            <v>5291.6409210197407</v>
          </cell>
          <cell r="V55">
            <v>0.1</v>
          </cell>
        </row>
        <row r="56">
          <cell r="A56" t="str">
            <v>Inter Co.</v>
          </cell>
          <cell r="B56" t="str">
            <v>RM</v>
          </cell>
          <cell r="C56" t="str">
            <v>586\99</v>
          </cell>
          <cell r="D56" t="str">
            <v>KRI-991205</v>
          </cell>
          <cell r="E56">
            <v>90022926</v>
          </cell>
          <cell r="F56" t="str">
            <v>8.9.99</v>
          </cell>
          <cell r="G56" t="str">
            <v>50\3100</v>
          </cell>
          <cell r="H56" t="str">
            <v>SWORDS</v>
          </cell>
          <cell r="I56" t="str">
            <v>FLUPHEN\FOSINO</v>
          </cell>
          <cell r="J56" t="str">
            <v>KG</v>
          </cell>
          <cell r="L56" t="str">
            <v>US $</v>
          </cell>
          <cell r="M56">
            <v>0.21</v>
          </cell>
          <cell r="N56">
            <v>110.35792452830356</v>
          </cell>
          <cell r="O56">
            <v>5672.3973207548261</v>
          </cell>
          <cell r="Q56">
            <v>515.54633046702293</v>
          </cell>
          <cell r="R56">
            <v>0</v>
          </cell>
          <cell r="S56">
            <v>105.75326556869059</v>
          </cell>
          <cell r="T56">
            <v>456.37510949192995</v>
          </cell>
          <cell r="U56">
            <v>1484.6320003357887</v>
          </cell>
          <cell r="V56">
            <v>0.1</v>
          </cell>
        </row>
        <row r="57">
          <cell r="A57" t="str">
            <v>Inter Co.</v>
          </cell>
          <cell r="B57" t="str">
            <v>RM</v>
          </cell>
          <cell r="C57" t="str">
            <v>587\99</v>
          </cell>
          <cell r="D57" t="str">
            <v>KRI-991203</v>
          </cell>
          <cell r="E57" t="str">
            <v>99-5634</v>
          </cell>
          <cell r="F57" t="str">
            <v>10.9.99</v>
          </cell>
          <cell r="G57" t="str">
            <v>50\3102</v>
          </cell>
          <cell r="H57" t="str">
            <v xml:space="preserve">LAWRENCE </v>
          </cell>
          <cell r="I57" t="str">
            <v>NORTRIPTYLINE HCL</v>
          </cell>
          <cell r="J57" t="str">
            <v>KG</v>
          </cell>
          <cell r="L57" t="str">
            <v>US $</v>
          </cell>
          <cell r="M57">
            <v>4.9999999999997158E-2</v>
          </cell>
          <cell r="N57">
            <v>32.660944444443885</v>
          </cell>
          <cell r="O57">
            <v>1678.7725444445387</v>
          </cell>
          <cell r="Q57">
            <v>152.57835021718807</v>
          </cell>
          <cell r="R57">
            <v>0</v>
          </cell>
          <cell r="S57">
            <v>31.298174066982504</v>
          </cell>
          <cell r="T57">
            <v>135.06635033826765</v>
          </cell>
          <cell r="U57">
            <v>439.38379133777585</v>
          </cell>
          <cell r="V57">
            <v>0.1</v>
          </cell>
        </row>
        <row r="58">
          <cell r="A58" t="str">
            <v>Inter Co.</v>
          </cell>
          <cell r="B58" t="str">
            <v>RM</v>
          </cell>
          <cell r="C58" t="str">
            <v>598\99</v>
          </cell>
          <cell r="D58" t="str">
            <v>KRI-991396</v>
          </cell>
          <cell r="E58" t="str">
            <v>W99-85435</v>
          </cell>
          <cell r="F58" t="str">
            <v>24.9.99</v>
          </cell>
          <cell r="G58" t="str">
            <v>50\3117</v>
          </cell>
          <cell r="H58" t="str">
            <v>WESTWOOD</v>
          </cell>
          <cell r="I58" t="str">
            <v>CEFATRIZINE 7737-03</v>
          </cell>
          <cell r="J58" t="str">
            <v>KG</v>
          </cell>
          <cell r="K58">
            <v>495</v>
          </cell>
          <cell r="L58" t="str">
            <v>US $</v>
          </cell>
          <cell r="M58">
            <v>5.0000000000000711E-2</v>
          </cell>
          <cell r="N58">
            <v>108.29087777777931</v>
          </cell>
          <cell r="O58">
            <v>5612.7204952222528</v>
          </cell>
          <cell r="Q58">
            <v>510.12249171287436</v>
          </cell>
          <cell r="R58">
            <v>0</v>
          </cell>
          <cell r="S58">
            <v>104.64068144914187</v>
          </cell>
          <cell r="T58">
            <v>451.5737854226677</v>
          </cell>
          <cell r="U58">
            <v>1469.0128326621948</v>
          </cell>
          <cell r="V58">
            <v>0.1</v>
          </cell>
        </row>
        <row r="59">
          <cell r="A59" t="str">
            <v>Inter Co.</v>
          </cell>
          <cell r="B59" t="str">
            <v>RM</v>
          </cell>
          <cell r="C59" t="str">
            <v>601/99</v>
          </cell>
          <cell r="D59" t="str">
            <v>99/637</v>
          </cell>
          <cell r="E59">
            <v>90024155</v>
          </cell>
          <cell r="F59">
            <v>36432</v>
          </cell>
          <cell r="H59" t="str">
            <v>Squibb Manufacturing Inc., Puerto Rico</v>
          </cell>
          <cell r="I59" t="str">
            <v>Nystatin (Mycostatin)</v>
          </cell>
          <cell r="J59" t="str">
            <v>KG</v>
          </cell>
          <cell r="L59" t="str">
            <v>US$</v>
          </cell>
          <cell r="M59">
            <v>1.7139999999999986</v>
          </cell>
          <cell r="N59">
            <v>8082.4757566302642</v>
          </cell>
          <cell r="O59">
            <v>419480.49176911073</v>
          </cell>
          <cell r="Q59">
            <v>38125.260979653896</v>
          </cell>
          <cell r="R59">
            <v>0</v>
          </cell>
          <cell r="S59">
            <v>7820.5790847247144</v>
          </cell>
          <cell r="T59">
            <v>33749.479194694621</v>
          </cell>
          <cell r="U59">
            <v>109790.29260139038</v>
          </cell>
          <cell r="V59">
            <v>0.1</v>
          </cell>
        </row>
        <row r="60">
          <cell r="A60" t="str">
            <v>Inter Co.</v>
          </cell>
          <cell r="B60" t="str">
            <v>RM</v>
          </cell>
          <cell r="C60" t="str">
            <v>603/99</v>
          </cell>
          <cell r="D60" t="str">
            <v>ILC/MB/KHI/202657BKD</v>
          </cell>
          <cell r="E60">
            <v>90024054</v>
          </cell>
          <cell r="F60">
            <v>36431</v>
          </cell>
          <cell r="H60" t="str">
            <v>Swords Laboratories Ltd., Ireland</v>
          </cell>
          <cell r="I60" t="str">
            <v>Fluphenazine Decanoate</v>
          </cell>
          <cell r="J60" t="str">
            <v>GM</v>
          </cell>
          <cell r="L60" t="str">
            <v>US$</v>
          </cell>
          <cell r="M60">
            <v>20</v>
          </cell>
          <cell r="N60">
            <v>321.62</v>
          </cell>
          <cell r="O60">
            <v>16692.12</v>
          </cell>
          <cell r="Q60">
            <v>1517.0942243816696</v>
          </cell>
          <cell r="R60">
            <v>0</v>
          </cell>
          <cell r="S60">
            <v>311.19932181153177</v>
          </cell>
          <cell r="T60">
            <v>1342.9715271846867</v>
          </cell>
          <cell r="U60">
            <v>4368.8151770982304</v>
          </cell>
          <cell r="V60">
            <v>0.1</v>
          </cell>
        </row>
        <row r="61">
          <cell r="A61" t="str">
            <v>Inter Co.</v>
          </cell>
          <cell r="B61" t="str">
            <v>RM</v>
          </cell>
          <cell r="C61" t="str">
            <v>611/99</v>
          </cell>
          <cell r="D61" t="str">
            <v>691/LC9901687A</v>
          </cell>
          <cell r="E61" t="str">
            <v>W-99/85865</v>
          </cell>
          <cell r="F61">
            <v>36445</v>
          </cell>
          <cell r="H61" t="str">
            <v>Westwood Intrafin SA</v>
          </cell>
          <cell r="I61" t="str">
            <v>Amoxicillin Trihydrate</v>
          </cell>
          <cell r="J61" t="str">
            <v>KG</v>
          </cell>
          <cell r="L61" t="str">
            <v>US$</v>
          </cell>
          <cell r="M61">
            <v>480</v>
          </cell>
          <cell r="N61">
            <v>24770.48</v>
          </cell>
          <cell r="O61">
            <v>1285587.912</v>
          </cell>
          <cell r="Q61">
            <v>116843.03708756527</v>
          </cell>
          <cell r="R61">
            <v>0</v>
          </cell>
          <cell r="S61">
            <v>23967.841493081956</v>
          </cell>
          <cell r="T61">
            <v>103432.51555277656</v>
          </cell>
          <cell r="U61">
            <v>336475.89290273644</v>
          </cell>
          <cell r="V61">
            <v>0.35</v>
          </cell>
        </row>
        <row r="62">
          <cell r="A62" t="str">
            <v>Inter Co.</v>
          </cell>
          <cell r="B62" t="str">
            <v>RM</v>
          </cell>
          <cell r="C62" t="str">
            <v>621/99</v>
          </cell>
          <cell r="D62" t="str">
            <v>DPCKRI991437</v>
          </cell>
          <cell r="E62">
            <v>90024913</v>
          </cell>
          <cell r="F62">
            <v>36448</v>
          </cell>
          <cell r="H62" t="str">
            <v>Squibb Manufacturing Inc., Puerto Rico</v>
          </cell>
          <cell r="I62" t="str">
            <v>Plastibase 50W11DrumX50KG GB</v>
          </cell>
          <cell r="J62" t="str">
            <v>EA</v>
          </cell>
          <cell r="L62" t="str">
            <v>US$</v>
          </cell>
          <cell r="M62">
            <v>40000</v>
          </cell>
          <cell r="N62">
            <v>9829.3799999999992</v>
          </cell>
          <cell r="O62">
            <v>509653.35299999994</v>
          </cell>
          <cell r="Q62">
            <v>46320.788388356435</v>
          </cell>
          <cell r="R62">
            <v>0</v>
          </cell>
          <cell r="S62">
            <v>9501.7156486158256</v>
          </cell>
          <cell r="T62">
            <v>41004.3746278607</v>
          </cell>
          <cell r="U62">
            <v>133391.16323423281</v>
          </cell>
          <cell r="V62">
            <v>0.1</v>
          </cell>
        </row>
        <row r="63">
          <cell r="A63" t="str">
            <v>Inter Co.</v>
          </cell>
          <cell r="B63" t="str">
            <v>RM</v>
          </cell>
          <cell r="C63" t="str">
            <v>624/99</v>
          </cell>
          <cell r="D63" t="str">
            <v>DPCKRI991492</v>
          </cell>
          <cell r="E63" t="str">
            <v>W-99/85985</v>
          </cell>
          <cell r="F63">
            <v>36451</v>
          </cell>
          <cell r="H63" t="str">
            <v>Westwood Intrafin SA</v>
          </cell>
          <cell r="I63" t="str">
            <v>Cephradine Oral</v>
          </cell>
          <cell r="J63" t="str">
            <v>KG</v>
          </cell>
          <cell r="K63">
            <v>190</v>
          </cell>
          <cell r="L63" t="str">
            <v>US$</v>
          </cell>
          <cell r="M63">
            <v>0.36000000000012733</v>
          </cell>
          <cell r="N63">
            <v>69.170444021234289</v>
          </cell>
          <cell r="O63">
            <v>3588.5626358240843</v>
          </cell>
          <cell r="Q63">
            <v>326.15315781581842</v>
          </cell>
          <cell r="R63">
            <v>0</v>
          </cell>
          <cell r="S63">
            <v>66.903320761332765</v>
          </cell>
          <cell r="T63">
            <v>288.71931446877778</v>
          </cell>
          <cell r="U63">
            <v>939.23161991142467</v>
          </cell>
          <cell r="V63">
            <v>0.1</v>
          </cell>
        </row>
        <row r="64">
          <cell r="A64" t="str">
            <v>Inter Co.</v>
          </cell>
          <cell r="B64" t="str">
            <v>RM</v>
          </cell>
          <cell r="C64" t="str">
            <v>642/99</v>
          </cell>
          <cell r="D64" t="str">
            <v>L/C/330/99/0867</v>
          </cell>
          <cell r="E64" t="str">
            <v>N81091</v>
          </cell>
          <cell r="F64">
            <v>36460</v>
          </cell>
          <cell r="G64" t="str">
            <v>050/3083/99</v>
          </cell>
          <cell r="H64" t="str">
            <v>Bristol Myers Squibb Company, Princeton</v>
          </cell>
          <cell r="I64" t="str">
            <v>Sodium Selenate Sodium Molybdate Chromic Chloride Triturate</v>
          </cell>
          <cell r="J64" t="str">
            <v>KG</v>
          </cell>
          <cell r="K64">
            <v>20.49</v>
          </cell>
          <cell r="L64" t="str">
            <v>US $</v>
          </cell>
          <cell r="M64">
            <v>535.1</v>
          </cell>
          <cell r="N64">
            <v>11549.199000000001</v>
          </cell>
          <cell r="O64">
            <v>594783.74849999999</v>
          </cell>
          <cell r="Q64">
            <v>54058.021965180546</v>
          </cell>
          <cell r="R64">
            <v>0</v>
          </cell>
          <cell r="S64">
            <v>11088.843068329288</v>
          </cell>
          <cell r="T64">
            <v>47853.576362240245</v>
          </cell>
          <cell r="U64">
            <v>155672.27335642069</v>
          </cell>
          <cell r="V64">
            <v>0.1</v>
          </cell>
        </row>
        <row r="65">
          <cell r="A65" t="str">
            <v>Inter Co.</v>
          </cell>
          <cell r="B65" t="str">
            <v>RM</v>
          </cell>
          <cell r="C65" t="str">
            <v>648/99</v>
          </cell>
          <cell r="D65" t="str">
            <v>KRI991513</v>
          </cell>
          <cell r="E65" t="str">
            <v>ESI-865</v>
          </cell>
          <cell r="F65">
            <v>36466</v>
          </cell>
          <cell r="G65" t="str">
            <v>050/1492/99</v>
          </cell>
          <cell r="H65" t="str">
            <v>PT Squibb Indonesia</v>
          </cell>
          <cell r="I65" t="str">
            <v>Lactose FastFlow</v>
          </cell>
          <cell r="J65" t="str">
            <v>KG</v>
          </cell>
          <cell r="K65">
            <v>2.29</v>
          </cell>
          <cell r="L65" t="str">
            <v>US $</v>
          </cell>
          <cell r="M65">
            <v>5987.52</v>
          </cell>
          <cell r="N65">
            <v>14968.800800000001</v>
          </cell>
          <cell r="O65">
            <v>776431.69749599998</v>
          </cell>
          <cell r="Q65">
            <v>70567.432051652955</v>
          </cell>
          <cell r="R65">
            <v>0</v>
          </cell>
          <cell r="S65">
            <v>14475.394239541269</v>
          </cell>
          <cell r="T65">
            <v>62468.138411466112</v>
          </cell>
          <cell r="U65">
            <v>203214.84532825471</v>
          </cell>
          <cell r="V65">
            <v>0.1</v>
          </cell>
        </row>
        <row r="66">
          <cell r="A66" t="str">
            <v>Non-Inter Co.</v>
          </cell>
          <cell r="B66" t="str">
            <v>RM</v>
          </cell>
          <cell r="C66" t="str">
            <v>199/95</v>
          </cell>
          <cell r="D66" t="str">
            <v>691/951361</v>
          </cell>
          <cell r="E66" t="str">
            <v>D  33576</v>
          </cell>
          <cell r="F66" t="str">
            <v>10.08.95</v>
          </cell>
          <cell r="I66" t="str">
            <v>DC  365 MEDICAL  EMULSION</v>
          </cell>
          <cell r="J66" t="str">
            <v>KGS</v>
          </cell>
          <cell r="L66" t="str">
            <v>USD</v>
          </cell>
          <cell r="M66">
            <v>506.8</v>
          </cell>
          <cell r="N66">
            <v>6385.68</v>
          </cell>
          <cell r="O66">
            <v>198952</v>
          </cell>
          <cell r="Q66">
            <v>18082.120792876034</v>
          </cell>
          <cell r="R66">
            <v>0</v>
          </cell>
          <cell r="S66">
            <v>3709.1590207264189</v>
          </cell>
          <cell r="T66">
            <v>16006.766742417847</v>
          </cell>
          <cell r="U66">
            <v>52071.547359715078</v>
          </cell>
          <cell r="V66">
            <v>0.1</v>
          </cell>
        </row>
        <row r="67">
          <cell r="A67" t="str">
            <v>Non-Inter Co.</v>
          </cell>
          <cell r="B67" t="str">
            <v>RM</v>
          </cell>
          <cell r="C67" t="str">
            <v>180/96</v>
          </cell>
          <cell r="D67" t="str">
            <v>691/961092</v>
          </cell>
          <cell r="E67" t="str">
            <v>31-I9600639</v>
          </cell>
          <cell r="F67" t="str">
            <v>13.07.96</v>
          </cell>
          <cell r="I67" t="str">
            <v>SYLOLID 244 FP</v>
          </cell>
          <cell r="J67" t="str">
            <v>KGS</v>
          </cell>
          <cell r="L67" t="str">
            <v>USD</v>
          </cell>
          <cell r="M67">
            <v>280</v>
          </cell>
          <cell r="N67">
            <v>2464</v>
          </cell>
          <cell r="O67">
            <v>86733</v>
          </cell>
          <cell r="Q67">
            <v>7882.889253330035</v>
          </cell>
          <cell r="R67">
            <v>0</v>
          </cell>
          <cell r="S67">
            <v>1617.0055558359024</v>
          </cell>
          <cell r="T67">
            <v>6978.1399527027979</v>
          </cell>
          <cell r="U67">
            <v>22700.558512355583</v>
          </cell>
          <cell r="V67">
            <v>0.1</v>
          </cell>
        </row>
        <row r="68">
          <cell r="A68" t="str">
            <v>Non-Inter Co.</v>
          </cell>
          <cell r="B68" t="str">
            <v>RM</v>
          </cell>
          <cell r="C68" t="str">
            <v>232/96</v>
          </cell>
          <cell r="D68" t="str">
            <v>691/961029</v>
          </cell>
          <cell r="E68" t="str">
            <v>95 AEDZJ016</v>
          </cell>
          <cell r="F68" t="str">
            <v>10.08.96</v>
          </cell>
          <cell r="I68" t="str">
            <v>PRINTED FOIL VELOSEF 250</v>
          </cell>
          <cell r="J68" t="str">
            <v>KGS</v>
          </cell>
          <cell r="L68" t="str">
            <v>USD</v>
          </cell>
          <cell r="M68">
            <v>164.7</v>
          </cell>
          <cell r="N68">
            <v>1235.25</v>
          </cell>
          <cell r="O68">
            <v>43282</v>
          </cell>
          <cell r="Q68">
            <v>3933.7646877501134</v>
          </cell>
          <cell r="R68">
            <v>0</v>
          </cell>
          <cell r="S68">
            <v>806.92740326853141</v>
          </cell>
          <cell r="T68">
            <v>3482.2714933518096</v>
          </cell>
          <cell r="U68">
            <v>11328.163138964112</v>
          </cell>
          <cell r="V68">
            <v>0.1</v>
          </cell>
          <cell r="W68">
            <v>0.15</v>
          </cell>
        </row>
        <row r="69">
          <cell r="A69" t="str">
            <v>Non-Inter Co.</v>
          </cell>
          <cell r="B69" t="str">
            <v>RM</v>
          </cell>
          <cell r="C69" t="str">
            <v>232/96</v>
          </cell>
          <cell r="D69" t="str">
            <v>691/961029</v>
          </cell>
          <cell r="E69" t="str">
            <v>95 AEDZJ016</v>
          </cell>
          <cell r="F69" t="str">
            <v>10.08.96</v>
          </cell>
          <cell r="I69" t="str">
            <v>PRINTED FOIL VELOSEF 500</v>
          </cell>
          <cell r="J69" t="str">
            <v>KGS</v>
          </cell>
          <cell r="L69" t="str">
            <v>USD</v>
          </cell>
          <cell r="M69">
            <v>171</v>
          </cell>
          <cell r="N69">
            <v>1282.5</v>
          </cell>
          <cell r="O69">
            <v>44938</v>
          </cell>
          <cell r="Q69">
            <v>4084.2733131120235</v>
          </cell>
          <cell r="R69">
            <v>0</v>
          </cell>
          <cell r="S69">
            <v>837.80101769976579</v>
          </cell>
          <cell r="T69">
            <v>3615.5056690597389</v>
          </cell>
          <cell r="U69">
            <v>11761.586690512668</v>
          </cell>
          <cell r="V69">
            <v>0.1</v>
          </cell>
          <cell r="W69">
            <v>0.15</v>
          </cell>
        </row>
        <row r="70">
          <cell r="A70" t="str">
            <v>Non-Inter Co.</v>
          </cell>
          <cell r="B70" t="str">
            <v>RM</v>
          </cell>
          <cell r="C70" t="str">
            <v>232/96</v>
          </cell>
          <cell r="D70" t="str">
            <v>691/961029</v>
          </cell>
          <cell r="E70" t="str">
            <v>95 AEDZJ016</v>
          </cell>
          <cell r="F70" t="str">
            <v>10.08.96</v>
          </cell>
          <cell r="I70" t="str">
            <v>PRINTED FOIL THREGRAN H</v>
          </cell>
          <cell r="J70" t="str">
            <v>KGS</v>
          </cell>
          <cell r="L70" t="str">
            <v>USD</v>
          </cell>
          <cell r="M70">
            <v>339.8</v>
          </cell>
          <cell r="N70">
            <v>2803.35</v>
          </cell>
          <cell r="O70">
            <v>98227</v>
          </cell>
          <cell r="Q70">
            <v>8927.5427194591375</v>
          </cell>
          <cell r="R70">
            <v>0</v>
          </cell>
          <cell r="S70">
            <v>1831.2937951309559</v>
          </cell>
          <cell r="T70">
            <v>7902.8945514871821</v>
          </cell>
          <cell r="U70">
            <v>25708.873911811555</v>
          </cell>
          <cell r="V70">
            <v>0.1</v>
          </cell>
          <cell r="W70">
            <v>0.15</v>
          </cell>
        </row>
        <row r="71">
          <cell r="A71" t="str">
            <v>Non-Inter Co.</v>
          </cell>
          <cell r="B71" t="str">
            <v>RM</v>
          </cell>
          <cell r="C71" t="str">
            <v>232/96</v>
          </cell>
          <cell r="D71" t="str">
            <v>691/961029</v>
          </cell>
          <cell r="E71" t="str">
            <v>95 AEDZJ016</v>
          </cell>
          <cell r="F71" t="str">
            <v>10.08.96</v>
          </cell>
          <cell r="I71" t="str">
            <v>UNPRINTED FOIL THREGRAN H</v>
          </cell>
          <cell r="J71" t="str">
            <v>KGS</v>
          </cell>
          <cell r="L71" t="str">
            <v>USD</v>
          </cell>
          <cell r="M71">
            <v>464.4</v>
          </cell>
          <cell r="N71">
            <v>3366.9</v>
          </cell>
          <cell r="O71">
            <v>117973</v>
          </cell>
          <cell r="Q71">
            <v>10722.194480568</v>
          </cell>
          <cell r="R71">
            <v>0</v>
          </cell>
          <cell r="S71">
            <v>2199.4280889468705</v>
          </cell>
          <cell r="T71">
            <v>9491.5672770480342</v>
          </cell>
          <cell r="U71">
            <v>30876.978651472047</v>
          </cell>
          <cell r="V71">
            <v>0.1</v>
          </cell>
          <cell r="W71">
            <v>0.15</v>
          </cell>
        </row>
        <row r="72">
          <cell r="A72" t="str">
            <v>Non-Inter Co.</v>
          </cell>
          <cell r="B72" t="str">
            <v>RM</v>
          </cell>
          <cell r="C72" t="str">
            <v>044/97</v>
          </cell>
          <cell r="D72" t="str">
            <v>691/961851</v>
          </cell>
          <cell r="E72" t="str">
            <v>29065</v>
          </cell>
          <cell r="F72" t="str">
            <v>22.01.97</v>
          </cell>
          <cell r="I72" t="str">
            <v>LACTOSE ANHYDROUS</v>
          </cell>
          <cell r="J72" t="str">
            <v>KGS</v>
          </cell>
          <cell r="L72" t="str">
            <v>USD</v>
          </cell>
          <cell r="M72">
            <v>90.76</v>
          </cell>
          <cell r="N72">
            <v>493.86</v>
          </cell>
          <cell r="O72">
            <v>18368</v>
          </cell>
          <cell r="Q72">
            <v>1669.409680342731</v>
          </cell>
          <cell r="R72">
            <v>0</v>
          </cell>
          <cell r="S72">
            <v>342.44356876383682</v>
          </cell>
          <cell r="T72">
            <v>1477.8051566444722</v>
          </cell>
          <cell r="U72">
            <v>4807.4419050989509</v>
          </cell>
          <cell r="V72">
            <v>0.1</v>
          </cell>
        </row>
        <row r="73">
          <cell r="A73" t="str">
            <v>Non-Inter Co.</v>
          </cell>
          <cell r="B73" t="str">
            <v>RM</v>
          </cell>
          <cell r="C73" t="str">
            <v>051/97</v>
          </cell>
          <cell r="D73" t="str">
            <v>691/962231</v>
          </cell>
          <cell r="E73" t="str">
            <v>95AED</v>
          </cell>
          <cell r="F73" t="str">
            <v>07.02.97</v>
          </cell>
          <cell r="I73" t="str">
            <v xml:space="preserve">ALUM. FOIL </v>
          </cell>
          <cell r="J73" t="str">
            <v>KGS</v>
          </cell>
          <cell r="L73" t="str">
            <v>USD</v>
          </cell>
          <cell r="M73">
            <v>49.5</v>
          </cell>
          <cell r="N73">
            <v>346.5</v>
          </cell>
          <cell r="O73">
            <v>13985</v>
          </cell>
          <cell r="Q73">
            <v>1271.0526121294149</v>
          </cell>
          <cell r="R73">
            <v>0</v>
          </cell>
          <cell r="S73">
            <v>260.72916535073267</v>
          </cell>
          <cell r="T73">
            <v>1125.1690502870722</v>
          </cell>
          <cell r="U73">
            <v>3660.282831163373</v>
          </cell>
          <cell r="V73">
            <v>0.1</v>
          </cell>
          <cell r="W73">
            <v>0.15</v>
          </cell>
        </row>
        <row r="74">
          <cell r="A74" t="str">
            <v>Non-Inter Co.</v>
          </cell>
          <cell r="B74" t="str">
            <v>RM</v>
          </cell>
          <cell r="C74" t="str">
            <v>096/97</v>
          </cell>
          <cell r="D74" t="str">
            <v>691/970353</v>
          </cell>
          <cell r="E74" t="str">
            <v>22-34959</v>
          </cell>
          <cell r="F74" t="str">
            <v>25.03.97</v>
          </cell>
          <cell r="I74" t="str">
            <v>VITAMIN - B12</v>
          </cell>
          <cell r="J74" t="str">
            <v>KGS</v>
          </cell>
          <cell r="L74" t="str">
            <v>USD</v>
          </cell>
          <cell r="M74">
            <v>1.1000000000000001</v>
          </cell>
          <cell r="N74">
            <v>9570</v>
          </cell>
          <cell r="O74">
            <v>1501</v>
          </cell>
          <cell r="Q74">
            <v>136.4211634469969</v>
          </cell>
          <cell r="R74">
            <v>0</v>
          </cell>
          <cell r="S74">
            <v>27.983873950050036</v>
          </cell>
          <cell r="T74">
            <v>120.76358559033932</v>
          </cell>
          <cell r="U74">
            <v>392.85552589032699</v>
          </cell>
          <cell r="V74">
            <v>0.1</v>
          </cell>
        </row>
        <row r="75">
          <cell r="A75" t="str">
            <v>Non-Inter Co.</v>
          </cell>
          <cell r="B75" t="str">
            <v>RM</v>
          </cell>
          <cell r="C75" t="str">
            <v>331/97</v>
          </cell>
          <cell r="D75" t="str">
            <v>KRI-970428</v>
          </cell>
          <cell r="E75" t="str">
            <v>031247LC</v>
          </cell>
          <cell r="F75" t="str">
            <v>10.10.97</v>
          </cell>
          <cell r="I75" t="str">
            <v>METHYL CELLULOSE</v>
          </cell>
          <cell r="J75" t="str">
            <v>KGS</v>
          </cell>
          <cell r="L75" t="str">
            <v>USD</v>
          </cell>
          <cell r="M75">
            <v>4.5999999999999996</v>
          </cell>
          <cell r="N75">
            <v>116.5</v>
          </cell>
          <cell r="O75">
            <v>4761</v>
          </cell>
          <cell r="Q75">
            <v>432.71229791549121</v>
          </cell>
          <cell r="R75">
            <v>0</v>
          </cell>
          <cell r="S75">
            <v>88.761641489798947</v>
          </cell>
          <cell r="T75">
            <v>383.04825516029678</v>
          </cell>
          <cell r="U75">
            <v>1246.0927107020964</v>
          </cell>
          <cell r="V75">
            <v>0.1</v>
          </cell>
        </row>
        <row r="76">
          <cell r="A76" t="str">
            <v>Non-Inter Co.</v>
          </cell>
          <cell r="B76" t="str">
            <v>RM</v>
          </cell>
          <cell r="C76" t="str">
            <v>332/97</v>
          </cell>
          <cell r="D76" t="str">
            <v>KRI-970424</v>
          </cell>
          <cell r="E76" t="str">
            <v>031250</v>
          </cell>
          <cell r="F76" t="str">
            <v>01.10.97</v>
          </cell>
          <cell r="I76" t="str">
            <v>MAGNESIUM CARBONATE</v>
          </cell>
          <cell r="J76" t="str">
            <v>KGS</v>
          </cell>
          <cell r="L76" t="str">
            <v>USD</v>
          </cell>
          <cell r="M76">
            <v>454</v>
          </cell>
          <cell r="N76">
            <v>2177.5100000000002</v>
          </cell>
          <cell r="O76">
            <v>88775</v>
          </cell>
          <cell r="Q76">
            <v>8068.4802032026319</v>
          </cell>
          <cell r="R76">
            <v>0</v>
          </cell>
          <cell r="S76">
            <v>1655.0755562396348</v>
          </cell>
          <cell r="T76">
            <v>7142.4299205745319</v>
          </cell>
          <cell r="U76">
            <v>23235.009534253015</v>
          </cell>
          <cell r="V76">
            <v>0.1</v>
          </cell>
        </row>
        <row r="77">
          <cell r="A77" t="str">
            <v>Non-Inter Co.</v>
          </cell>
          <cell r="B77" t="str">
            <v>RM</v>
          </cell>
          <cell r="C77" t="str">
            <v>332/97</v>
          </cell>
          <cell r="D77" t="str">
            <v>KRI-970424</v>
          </cell>
          <cell r="E77" t="str">
            <v>031250</v>
          </cell>
          <cell r="F77" t="str">
            <v>01.10.97</v>
          </cell>
          <cell r="I77" t="str">
            <v>CALCIUM CARRAGENAN</v>
          </cell>
          <cell r="J77" t="str">
            <v>KGS</v>
          </cell>
          <cell r="L77" t="str">
            <v>USD</v>
          </cell>
          <cell r="M77">
            <v>25</v>
          </cell>
          <cell r="N77">
            <v>678.5</v>
          </cell>
          <cell r="O77">
            <v>27645</v>
          </cell>
          <cell r="Q77">
            <v>2512.5669976630443</v>
          </cell>
          <cell r="R77">
            <v>0</v>
          </cell>
          <cell r="S77">
            <v>515.3991974344658</v>
          </cell>
          <cell r="T77">
            <v>2224.1900890372622</v>
          </cell>
          <cell r="U77">
            <v>7235.503673043364</v>
          </cell>
          <cell r="V77">
            <v>0.1</v>
          </cell>
        </row>
        <row r="78">
          <cell r="A78" t="str">
            <v>Non-Inter Co.</v>
          </cell>
          <cell r="B78" t="str">
            <v>RM</v>
          </cell>
          <cell r="C78" t="str">
            <v>356/97</v>
          </cell>
          <cell r="D78" t="str">
            <v>-</v>
          </cell>
          <cell r="E78" t="str">
            <v>9700065</v>
          </cell>
          <cell r="F78" t="str">
            <v>29.10.97</v>
          </cell>
          <cell r="I78" t="str">
            <v>ALUM. FOIL UNPRINTED</v>
          </cell>
          <cell r="J78" t="str">
            <v>KGS</v>
          </cell>
          <cell r="L78" t="str">
            <v>DEM</v>
          </cell>
          <cell r="M78">
            <v>296.2</v>
          </cell>
          <cell r="N78">
            <v>3258.2</v>
          </cell>
          <cell r="O78">
            <v>75935</v>
          </cell>
          <cell r="Q78">
            <v>6901.4930355414463</v>
          </cell>
          <cell r="R78">
            <v>0</v>
          </cell>
          <cell r="S78">
            <v>1415.6931834757158</v>
          </cell>
          <cell r="T78">
            <v>6109.382326317399</v>
          </cell>
          <cell r="U78">
            <v>19874.406634564941</v>
          </cell>
          <cell r="V78">
            <v>0.1</v>
          </cell>
          <cell r="W78">
            <v>0.15</v>
          </cell>
        </row>
        <row r="79">
          <cell r="A79" t="str">
            <v>Non-Inter Co.</v>
          </cell>
          <cell r="B79" t="str">
            <v>RM</v>
          </cell>
          <cell r="C79" t="str">
            <v>368/97</v>
          </cell>
          <cell r="D79" t="str">
            <v>KRI-970523</v>
          </cell>
          <cell r="E79" t="str">
            <v>254392</v>
          </cell>
          <cell r="F79" t="str">
            <v>25.11.97</v>
          </cell>
          <cell r="I79" t="str">
            <v>DI-CALCIUM PHOSPHATE</v>
          </cell>
          <cell r="J79" t="str">
            <v>KGS</v>
          </cell>
          <cell r="L79" t="str">
            <v>USD</v>
          </cell>
          <cell r="M79">
            <v>289.60000000000002</v>
          </cell>
          <cell r="N79">
            <v>802.2</v>
          </cell>
          <cell r="O79">
            <v>32700</v>
          </cell>
          <cell r="Q79">
            <v>2972.0000297913384</v>
          </cell>
          <cell r="R79">
            <v>0</v>
          </cell>
          <cell r="S79">
            <v>609.64202409502741</v>
          </cell>
          <cell r="T79">
            <v>2630.8922377109234</v>
          </cell>
          <cell r="U79">
            <v>8558.5447678971959</v>
          </cell>
          <cell r="V79">
            <v>0.1</v>
          </cell>
        </row>
        <row r="80">
          <cell r="A80" t="str">
            <v>Non-Inter Co.</v>
          </cell>
          <cell r="B80" t="str">
            <v>RM</v>
          </cell>
          <cell r="C80" t="str">
            <v>130\98</v>
          </cell>
          <cell r="D80" t="str">
            <v>-</v>
          </cell>
          <cell r="E80" t="str">
            <v>9706665</v>
          </cell>
          <cell r="F80" t="str">
            <v>30.04.98</v>
          </cell>
          <cell r="I80" t="str">
            <v>ALUM FOIL 20 PRINTED</v>
          </cell>
          <cell r="J80" t="str">
            <v>KGS</v>
          </cell>
          <cell r="L80" t="str">
            <v>DM</v>
          </cell>
          <cell r="M80">
            <v>181.3</v>
          </cell>
          <cell r="N80">
            <v>2356.9</v>
          </cell>
          <cell r="O80">
            <v>58356</v>
          </cell>
          <cell r="Q80">
            <v>5303.7930806881759</v>
          </cell>
          <cell r="R80">
            <v>0</v>
          </cell>
          <cell r="S80">
            <v>1087.9593259354563</v>
          </cell>
          <cell r="T80">
            <v>4695.0564961424661</v>
          </cell>
          <cell r="U80">
            <v>15273.469066526262</v>
          </cell>
          <cell r="V80">
            <v>0.1</v>
          </cell>
          <cell r="W80">
            <v>0.15</v>
          </cell>
        </row>
        <row r="81">
          <cell r="A81" t="str">
            <v>Non-Inter Co.</v>
          </cell>
          <cell r="B81" t="str">
            <v>RM</v>
          </cell>
          <cell r="C81" t="str">
            <v>131\98</v>
          </cell>
          <cell r="D81" t="str">
            <v>-</v>
          </cell>
          <cell r="E81" t="str">
            <v>9706666</v>
          </cell>
          <cell r="F81" t="str">
            <v>30.04.98</v>
          </cell>
          <cell r="I81" t="str">
            <v>ALUM FOIL 20 PRINTED</v>
          </cell>
          <cell r="J81" t="str">
            <v>KGS</v>
          </cell>
          <cell r="L81" t="str">
            <v>DM</v>
          </cell>
          <cell r="M81">
            <v>2287</v>
          </cell>
          <cell r="N81">
            <v>2973.1</v>
          </cell>
          <cell r="O81">
            <v>73613</v>
          </cell>
          <cell r="Q81">
            <v>6690.4537673709419</v>
          </cell>
          <cell r="R81">
            <v>0</v>
          </cell>
          <cell r="S81">
            <v>1372.4030067188762</v>
          </cell>
          <cell r="T81">
            <v>5922.5648408138895</v>
          </cell>
          <cell r="U81">
            <v>19266.671437284902</v>
          </cell>
          <cell r="V81">
            <v>0.1</v>
          </cell>
          <cell r="W81">
            <v>0.15</v>
          </cell>
        </row>
        <row r="82">
          <cell r="A82" t="str">
            <v>Non-Inter Co.</v>
          </cell>
          <cell r="B82" t="str">
            <v>RM</v>
          </cell>
          <cell r="C82" t="str">
            <v>162\98</v>
          </cell>
          <cell r="D82" t="str">
            <v>KRI-980582</v>
          </cell>
          <cell r="E82" t="str">
            <v>11933</v>
          </cell>
          <cell r="F82" t="str">
            <v>05.06.98</v>
          </cell>
          <cell r="I82" t="str">
            <v>CALCIUM CARBONATE USP</v>
          </cell>
          <cell r="J82" t="str">
            <v>KGS</v>
          </cell>
          <cell r="L82" t="str">
            <v>JPY</v>
          </cell>
          <cell r="M82">
            <v>25</v>
          </cell>
          <cell r="N82">
            <v>3625</v>
          </cell>
          <cell r="O82">
            <v>1179</v>
          </cell>
          <cell r="Q82">
            <v>107.15559740440331</v>
          </cell>
          <cell r="R82">
            <v>0</v>
          </cell>
          <cell r="S82">
            <v>21.980671143976675</v>
          </cell>
          <cell r="T82">
            <v>94.856940313797509</v>
          </cell>
          <cell r="U82">
            <v>308.5787242003301</v>
          </cell>
          <cell r="V82">
            <v>0.1</v>
          </cell>
        </row>
        <row r="83">
          <cell r="A83" t="str">
            <v>Non-Inter Co.</v>
          </cell>
          <cell r="B83" t="str">
            <v>RM</v>
          </cell>
          <cell r="C83" t="str">
            <v>252\98</v>
          </cell>
          <cell r="D83" t="str">
            <v>LC-98-301</v>
          </cell>
          <cell r="E83" t="str">
            <v>34482LC</v>
          </cell>
          <cell r="F83" t="str">
            <v>.01.10.98</v>
          </cell>
          <cell r="I83" t="str">
            <v>POTASSIUM SOR, SESAME,ME</v>
          </cell>
          <cell r="J83" t="str">
            <v>KGS</v>
          </cell>
          <cell r="L83" t="str">
            <v>USD</v>
          </cell>
          <cell r="M83">
            <v>1188.83</v>
          </cell>
          <cell r="N83">
            <v>782.6</v>
          </cell>
          <cell r="O83">
            <v>39278</v>
          </cell>
          <cell r="Q83">
            <v>3569.8537360900364</v>
          </cell>
          <cell r="R83">
            <v>0</v>
          </cell>
          <cell r="S83">
            <v>732.2788814190975</v>
          </cell>
          <cell r="T83">
            <v>3160.12799121742</v>
          </cell>
          <cell r="U83">
            <v>10280.199430992847</v>
          </cell>
          <cell r="V83">
            <v>0.1</v>
          </cell>
        </row>
        <row r="84">
          <cell r="A84" t="str">
            <v>Non-Inter Co.</v>
          </cell>
          <cell r="B84" t="str">
            <v>RM</v>
          </cell>
          <cell r="C84" t="str">
            <v>341\99</v>
          </cell>
          <cell r="E84">
            <v>549494</v>
          </cell>
          <cell r="F84" t="str">
            <v>02.11.99</v>
          </cell>
          <cell r="I84" t="str">
            <v>VARIOUS</v>
          </cell>
          <cell r="J84" t="str">
            <v>PC</v>
          </cell>
          <cell r="L84" t="str">
            <v>USD</v>
          </cell>
          <cell r="M84">
            <v>6</v>
          </cell>
          <cell r="N84">
            <v>613.6</v>
          </cell>
          <cell r="O84">
            <v>28397</v>
          </cell>
          <cell r="Q84">
            <v>2580.9139096631388</v>
          </cell>
          <cell r="R84">
            <v>0</v>
          </cell>
          <cell r="S84">
            <v>529.41909963995397</v>
          </cell>
          <cell r="T84">
            <v>2284.6925649626019</v>
          </cell>
          <cell r="U84">
            <v>7432.3240297852199</v>
          </cell>
          <cell r="V84">
            <v>0.1</v>
          </cell>
        </row>
        <row r="85">
          <cell r="A85" t="str">
            <v>Non-Inter Co.</v>
          </cell>
          <cell r="B85" t="str">
            <v>RM</v>
          </cell>
          <cell r="C85" t="str">
            <v>413\99</v>
          </cell>
          <cell r="D85" t="str">
            <v>KRI-990204</v>
          </cell>
          <cell r="E85" t="str">
            <v>36061LC</v>
          </cell>
          <cell r="F85" t="str">
            <v>01.04.99</v>
          </cell>
          <cell r="I85" t="str">
            <v>VARIOU</v>
          </cell>
          <cell r="J85" t="str">
            <v>KGS</v>
          </cell>
          <cell r="L85" t="str">
            <v>USD</v>
          </cell>
          <cell r="M85">
            <v>0</v>
          </cell>
          <cell r="N85">
            <v>699.44</v>
          </cell>
          <cell r="O85">
            <v>34586.93</v>
          </cell>
          <cell r="Q85">
            <v>3143.4971556694477</v>
          </cell>
          <cell r="R85">
            <v>0</v>
          </cell>
          <cell r="S85">
            <v>644.82097897348706</v>
          </cell>
          <cell r="T85">
            <v>2782.7059835856594</v>
          </cell>
          <cell r="U85">
            <v>9052.4094430925561</v>
          </cell>
          <cell r="V85">
            <v>0.1</v>
          </cell>
        </row>
        <row r="86">
          <cell r="A86" t="str">
            <v>Non-Inter Co.</v>
          </cell>
          <cell r="B86" t="str">
            <v>RM</v>
          </cell>
          <cell r="C86" t="str">
            <v>578\99</v>
          </cell>
          <cell r="D86" t="str">
            <v>01\20139</v>
          </cell>
          <cell r="E86" t="str">
            <v>37052LC</v>
          </cell>
          <cell r="F86" t="str">
            <v>21.7.99</v>
          </cell>
          <cell r="I86" t="str">
            <v>VARIOUS</v>
          </cell>
          <cell r="J86" t="str">
            <v>KGS</v>
          </cell>
          <cell r="L86" t="str">
            <v>USD</v>
          </cell>
          <cell r="M86">
            <v>-3024.3649999999998</v>
          </cell>
          <cell r="N86">
            <v>1165.2439201706165</v>
          </cell>
          <cell r="O86">
            <v>59206.039383869036</v>
          </cell>
          <cell r="Q86">
            <v>5381.0504835683769</v>
          </cell>
          <cell r="R86">
            <v>0</v>
          </cell>
          <cell r="S86">
            <v>1103.8070241171813</v>
          </cell>
          <cell r="T86">
            <v>4763.4467718846563</v>
          </cell>
          <cell r="U86">
            <v>15495.94919256048</v>
          </cell>
          <cell r="V86">
            <v>0.1</v>
          </cell>
        </row>
        <row r="87">
          <cell r="A87" t="str">
            <v>Non-Inter Co.</v>
          </cell>
          <cell r="B87" t="str">
            <v>RM</v>
          </cell>
          <cell r="C87" t="str">
            <v>582\99</v>
          </cell>
          <cell r="D87" t="str">
            <v>691\991087</v>
          </cell>
          <cell r="E87">
            <v>7497</v>
          </cell>
          <cell r="F87" t="str">
            <v>10.8.99</v>
          </cell>
          <cell r="I87" t="str">
            <v>PE-COATED FOIL</v>
          </cell>
          <cell r="J87" t="str">
            <v>KGS</v>
          </cell>
          <cell r="L87" t="str">
            <v>DM</v>
          </cell>
          <cell r="M87">
            <v>1</v>
          </cell>
          <cell r="N87">
            <v>9.5</v>
          </cell>
          <cell r="O87">
            <v>256.5</v>
          </cell>
          <cell r="Q87">
            <v>23.312477297904536</v>
          </cell>
          <cell r="R87">
            <v>0</v>
          </cell>
          <cell r="S87">
            <v>4.7820544091857657</v>
          </cell>
          <cell r="T87">
            <v>20.636815259108616</v>
          </cell>
          <cell r="U87">
            <v>67.133539234422969</v>
          </cell>
          <cell r="V87">
            <v>0.1</v>
          </cell>
          <cell r="W87">
            <v>0.15</v>
          </cell>
        </row>
        <row r="88">
          <cell r="A88" t="str">
            <v>Non-Inter Co.</v>
          </cell>
          <cell r="B88" t="str">
            <v>RM</v>
          </cell>
          <cell r="C88" t="str">
            <v>584\99</v>
          </cell>
          <cell r="D88" t="str">
            <v>KRI-991217</v>
          </cell>
          <cell r="E88">
            <v>81901</v>
          </cell>
          <cell r="F88" t="str">
            <v>18.8.99</v>
          </cell>
          <cell r="I88" t="str">
            <v>THEOPHYLLINE ANHYDROUS</v>
          </cell>
          <cell r="J88" t="str">
            <v>KGS</v>
          </cell>
          <cell r="L88" t="str">
            <v>USD</v>
          </cell>
          <cell r="M88">
            <v>2.5</v>
          </cell>
          <cell r="N88">
            <v>16.25</v>
          </cell>
          <cell r="O88">
            <v>832.8125</v>
          </cell>
          <cell r="Q88">
            <v>75.691705651700275</v>
          </cell>
          <cell r="R88">
            <v>0</v>
          </cell>
          <cell r="S88">
            <v>15.526528996686238</v>
          </cell>
          <cell r="T88">
            <v>67.004279563260795</v>
          </cell>
          <cell r="U88">
            <v>217.97134753866618</v>
          </cell>
          <cell r="V88">
            <v>0.1</v>
          </cell>
        </row>
        <row r="89">
          <cell r="A89" t="str">
            <v>Non-Inter Co.</v>
          </cell>
          <cell r="B89" t="str">
            <v>RM</v>
          </cell>
          <cell r="C89" t="str">
            <v>585\99</v>
          </cell>
          <cell r="D89" t="str">
            <v>SAMPLE</v>
          </cell>
          <cell r="E89">
            <v>575092</v>
          </cell>
          <cell r="F89" t="str">
            <v>31.8.99</v>
          </cell>
          <cell r="I89" t="str">
            <v>DEXTROSE INJ</v>
          </cell>
          <cell r="J89" t="str">
            <v>KGS</v>
          </cell>
          <cell r="L89" t="str">
            <v>USD</v>
          </cell>
          <cell r="M89">
            <v>0</v>
          </cell>
          <cell r="N89">
            <v>448.2</v>
          </cell>
          <cell r="O89">
            <v>23073.34</v>
          </cell>
          <cell r="Q89">
            <v>2097.0632161280023</v>
          </cell>
          <cell r="R89">
            <v>0</v>
          </cell>
          <cell r="S89">
            <v>430.16751376858593</v>
          </cell>
          <cell r="T89">
            <v>1856.3752631212524</v>
          </cell>
          <cell r="U89">
            <v>6038.9667686517769</v>
          </cell>
          <cell r="V89">
            <v>0.1</v>
          </cell>
        </row>
        <row r="90">
          <cell r="A90" t="str">
            <v>Non-Inter Co.</v>
          </cell>
          <cell r="B90" t="str">
            <v>RM</v>
          </cell>
          <cell r="C90" t="str">
            <v>594\99</v>
          </cell>
          <cell r="D90" t="str">
            <v>SAMPLE</v>
          </cell>
          <cell r="E90">
            <v>575910</v>
          </cell>
          <cell r="F90" t="str">
            <v>16.9.99</v>
          </cell>
          <cell r="I90" t="str">
            <v>FILTER EXTENSION SET</v>
          </cell>
          <cell r="J90" t="str">
            <v>KG</v>
          </cell>
          <cell r="L90" t="str">
            <v>USD</v>
          </cell>
          <cell r="M90">
            <v>3</v>
          </cell>
          <cell r="N90">
            <v>779</v>
          </cell>
          <cell r="O90">
            <v>40102.92</v>
          </cell>
          <cell r="Q90">
            <v>3644.8281172697143</v>
          </cell>
          <cell r="R90">
            <v>0</v>
          </cell>
          <cell r="S90">
            <v>747.65826669483044</v>
          </cell>
          <cell r="T90">
            <v>3226.4972763774354</v>
          </cell>
          <cell r="U90">
            <v>10496.105080837915</v>
          </cell>
          <cell r="V90">
            <v>0.1</v>
          </cell>
        </row>
        <row r="91">
          <cell r="A91" t="str">
            <v>Non-Inter Co.</v>
          </cell>
          <cell r="B91" t="str">
            <v>RM</v>
          </cell>
          <cell r="C91" t="str">
            <v>626/99</v>
          </cell>
          <cell r="D91" t="str">
            <v>DPCKRI991215</v>
          </cell>
          <cell r="E91">
            <v>90072255</v>
          </cell>
          <cell r="F91">
            <v>36454</v>
          </cell>
          <cell r="I91" t="str">
            <v>Pentapharm PVC film 74mm</v>
          </cell>
          <cell r="J91" t="str">
            <v>KG</v>
          </cell>
          <cell r="L91" t="str">
            <v>DM</v>
          </cell>
          <cell r="M91">
            <v>1909.2</v>
          </cell>
          <cell r="N91">
            <v>6682.2</v>
          </cell>
          <cell r="O91">
            <v>191110.92</v>
          </cell>
          <cell r="Q91">
            <v>17369.469722735477</v>
          </cell>
          <cell r="R91">
            <v>0</v>
          </cell>
          <cell r="S91">
            <v>3562.9739478734823</v>
          </cell>
          <cell r="T91">
            <v>15375.909356874412</v>
          </cell>
          <cell r="U91">
            <v>50019.307781468495</v>
          </cell>
          <cell r="V91">
            <v>0.1</v>
          </cell>
          <cell r="W91">
            <v>0.15</v>
          </cell>
        </row>
        <row r="92">
          <cell r="A92" t="str">
            <v>Non-Inter Co.</v>
          </cell>
          <cell r="B92" t="str">
            <v>RM</v>
          </cell>
          <cell r="C92" t="str">
            <v>626/99</v>
          </cell>
          <cell r="D92" t="str">
            <v>DPCKRI991215</v>
          </cell>
          <cell r="E92">
            <v>90072255</v>
          </cell>
          <cell r="F92">
            <v>36454</v>
          </cell>
          <cell r="I92" t="str">
            <v>Pentapharm PVC film 170mm</v>
          </cell>
          <cell r="J92" t="str">
            <v>KG</v>
          </cell>
          <cell r="L92" t="str">
            <v>DM</v>
          </cell>
          <cell r="M92">
            <v>2000</v>
          </cell>
          <cell r="N92">
            <v>7000</v>
          </cell>
          <cell r="O92">
            <v>200200</v>
          </cell>
          <cell r="Q92">
            <v>18195.547583003852</v>
          </cell>
          <cell r="R92">
            <v>0</v>
          </cell>
          <cell r="S92">
            <v>3732.4260924716968</v>
          </cell>
          <cell r="T92">
            <v>16107.175106719475</v>
          </cell>
          <cell r="U92">
            <v>52398.185398563262</v>
          </cell>
          <cell r="V92">
            <v>0.1</v>
          </cell>
          <cell r="W92">
            <v>0.15</v>
          </cell>
        </row>
        <row r="93">
          <cell r="A93" t="str">
            <v>Non-Inter Co.</v>
          </cell>
          <cell r="B93" t="str">
            <v>RM</v>
          </cell>
          <cell r="C93" t="str">
            <v>626/99</v>
          </cell>
          <cell r="D93" t="str">
            <v>DPCKRI991215</v>
          </cell>
          <cell r="E93">
            <v>90072255</v>
          </cell>
          <cell r="F93">
            <v>36454</v>
          </cell>
          <cell r="I93" t="str">
            <v>Pentapharm PVC film 163mm</v>
          </cell>
          <cell r="J93" t="str">
            <v>KG</v>
          </cell>
          <cell r="L93" t="str">
            <v>DM</v>
          </cell>
          <cell r="M93">
            <v>3479.5</v>
          </cell>
          <cell r="N93">
            <v>12178.25</v>
          </cell>
          <cell r="O93">
            <v>348297.95</v>
          </cell>
          <cell r="Q93">
            <v>31655.703907530951</v>
          </cell>
          <cell r="R93">
            <v>0</v>
          </cell>
          <cell r="S93">
            <v>6493.4882943776347</v>
          </cell>
          <cell r="T93">
            <v>28022.457891915208</v>
          </cell>
          <cell r="U93">
            <v>91159.743047150434</v>
          </cell>
          <cell r="V93">
            <v>0.1</v>
          </cell>
          <cell r="W93">
            <v>0.15</v>
          </cell>
        </row>
        <row r="94">
          <cell r="A94" t="str">
            <v>Non-Inter Co.</v>
          </cell>
          <cell r="B94" t="str">
            <v>RM</v>
          </cell>
          <cell r="C94" t="str">
            <v>627/99</v>
          </cell>
          <cell r="D94" t="str">
            <v>DPKRI991237</v>
          </cell>
          <cell r="E94" t="str">
            <v>37978LC</v>
          </cell>
          <cell r="F94">
            <v>36452</v>
          </cell>
          <cell r="I94" t="str">
            <v>Magnesium Stearate (R4866)</v>
          </cell>
          <cell r="J94" t="str">
            <v>KG</v>
          </cell>
          <cell r="L94" t="str">
            <v>US$</v>
          </cell>
          <cell r="M94">
            <v>22.68</v>
          </cell>
          <cell r="N94">
            <v>864.01239344262285</v>
          </cell>
          <cell r="O94">
            <v>44583.039501639338</v>
          </cell>
          <cell r="Q94">
            <v>4052.0120711639306</v>
          </cell>
          <cell r="R94">
            <v>0</v>
          </cell>
          <cell r="S94">
            <v>831.18331627180328</v>
          </cell>
          <cell r="T94">
            <v>3586.9471730404402</v>
          </cell>
          <cell r="U94">
            <v>11668.683164027811</v>
          </cell>
          <cell r="V94">
            <v>0.1</v>
          </cell>
        </row>
        <row r="95">
          <cell r="A95" t="str">
            <v>Non-Inter Co.</v>
          </cell>
          <cell r="B95" t="str">
            <v>RM</v>
          </cell>
          <cell r="C95" t="str">
            <v>630/99</v>
          </cell>
          <cell r="D95" t="str">
            <v>DC KRI991481</v>
          </cell>
          <cell r="E95" t="str">
            <v>16833/GG-0012</v>
          </cell>
          <cell r="F95">
            <v>36448</v>
          </cell>
          <cell r="I95" t="str">
            <v>Calcium Carbonate Heavy</v>
          </cell>
          <cell r="J95" t="str">
            <v>KG</v>
          </cell>
          <cell r="L95" t="str">
            <v>JPY</v>
          </cell>
          <cell r="M95">
            <v>1000</v>
          </cell>
          <cell r="N95">
            <v>145000</v>
          </cell>
          <cell r="O95">
            <v>71485</v>
          </cell>
          <cell r="Q95">
            <v>6497.0465483068447</v>
          </cell>
          <cell r="R95">
            <v>0</v>
          </cell>
          <cell r="S95">
            <v>1332.7296664352609</v>
          </cell>
          <cell r="T95">
            <v>5751.3557068123955</v>
          </cell>
          <cell r="U95">
            <v>18709.711704377096</v>
          </cell>
          <cell r="V95">
            <v>0.1</v>
          </cell>
        </row>
        <row r="96">
          <cell r="A96" t="str">
            <v>Non-Inter Co.</v>
          </cell>
          <cell r="B96" t="str">
            <v>RM</v>
          </cell>
          <cell r="C96" t="str">
            <v>634/99</v>
          </cell>
          <cell r="D96" t="str">
            <v>691/991087</v>
          </cell>
          <cell r="E96">
            <v>103992</v>
          </cell>
          <cell r="F96">
            <v>36432</v>
          </cell>
          <cell r="G96" t="str">
            <v>050/1445,1409/99</v>
          </cell>
          <cell r="H96" t="str">
            <v>Alcan Rorschach AG</v>
          </cell>
          <cell r="I96" t="str">
            <v>Unprinted Aluminium Foil Soft Temper</v>
          </cell>
          <cell r="J96" t="str">
            <v>KG</v>
          </cell>
          <cell r="K96">
            <v>9.5</v>
          </cell>
          <cell r="L96" t="str">
            <v>DM</v>
          </cell>
          <cell r="M96">
            <v>250</v>
          </cell>
          <cell r="N96">
            <v>2375</v>
          </cell>
          <cell r="O96">
            <v>65265</v>
          </cell>
          <cell r="Q96">
            <v>5931.730334689043</v>
          </cell>
          <cell r="R96">
            <v>0</v>
          </cell>
          <cell r="S96">
            <v>1216.7671774483781</v>
          </cell>
          <cell r="T96">
            <v>5250.9229937065256</v>
          </cell>
          <cell r="U96">
            <v>17081.756094092067</v>
          </cell>
          <cell r="V96">
            <v>0.1</v>
          </cell>
          <cell r="W96">
            <v>0.15</v>
          </cell>
        </row>
        <row r="97">
          <cell r="A97" t="str">
            <v>Non-Inter Co.</v>
          </cell>
          <cell r="B97" t="str">
            <v>RM</v>
          </cell>
          <cell r="C97" t="str">
            <v>635/99</v>
          </cell>
          <cell r="D97" t="str">
            <v>KRI991480</v>
          </cell>
          <cell r="E97">
            <v>359140</v>
          </cell>
          <cell r="F97">
            <v>36455</v>
          </cell>
          <cell r="G97" t="str">
            <v>050/1434/99</v>
          </cell>
          <cell r="H97" t="str">
            <v>August Topfer &amp; Co. (GMBH &amp; CO.)</v>
          </cell>
          <cell r="I97" t="str">
            <v>German White Refined Sugar EEC</v>
          </cell>
          <cell r="J97" t="str">
            <v>MT</v>
          </cell>
          <cell r="K97">
            <v>274</v>
          </cell>
          <cell r="L97" t="str">
            <v>US $</v>
          </cell>
          <cell r="M97">
            <v>21.5</v>
          </cell>
          <cell r="N97">
            <v>5891</v>
          </cell>
          <cell r="O97">
            <v>305625.08</v>
          </cell>
          <cell r="Q97">
            <v>27777.301127369425</v>
          </cell>
          <cell r="R97">
            <v>0</v>
          </cell>
          <cell r="S97">
            <v>5697.9171983304186</v>
          </cell>
          <cell r="T97">
            <v>24589.194208617122</v>
          </cell>
          <cell r="U97">
            <v>79991.007014439208</v>
          </cell>
          <cell r="V97">
            <v>0.1</v>
          </cell>
        </row>
        <row r="98">
          <cell r="A98" t="str">
            <v>Non-Inter Co.</v>
          </cell>
          <cell r="B98" t="str">
            <v>RM</v>
          </cell>
          <cell r="C98" t="str">
            <v>637/99</v>
          </cell>
          <cell r="D98" t="str">
            <v>KRI991360</v>
          </cell>
          <cell r="E98">
            <v>9911042</v>
          </cell>
          <cell r="F98">
            <v>36471</v>
          </cell>
          <cell r="G98" t="str">
            <v>050/1450/99</v>
          </cell>
          <cell r="H98" t="str">
            <v>West Pharmaceutical Services</v>
          </cell>
          <cell r="I98" t="str">
            <v>13MM Rubber Stopper , Grey</v>
          </cell>
          <cell r="J98" t="str">
            <v>PCS</v>
          </cell>
          <cell r="K98">
            <v>12.23</v>
          </cell>
          <cell r="L98" t="str">
            <v>US $</v>
          </cell>
          <cell r="M98">
            <v>100</v>
          </cell>
          <cell r="N98">
            <v>1223</v>
          </cell>
          <cell r="O98">
            <v>63449.24</v>
          </cell>
          <cell r="Q98">
            <v>5766.7016260011551</v>
          </cell>
          <cell r="R98">
            <v>0</v>
          </cell>
          <cell r="S98">
            <v>1182.9150795379564</v>
          </cell>
          <cell r="T98">
            <v>5104.8352600812659</v>
          </cell>
          <cell r="U98">
            <v>16606.518685903775</v>
          </cell>
          <cell r="V98">
            <v>0.1</v>
          </cell>
        </row>
        <row r="99">
          <cell r="A99" t="str">
            <v>Non-Inter Co.</v>
          </cell>
          <cell r="B99" t="str">
            <v>RM</v>
          </cell>
          <cell r="C99" t="str">
            <v>637/99</v>
          </cell>
          <cell r="D99" t="str">
            <v>KRI991360</v>
          </cell>
          <cell r="E99">
            <v>9911042</v>
          </cell>
          <cell r="F99">
            <v>36471</v>
          </cell>
          <cell r="G99" t="str">
            <v>050/1450/99</v>
          </cell>
          <cell r="H99" t="str">
            <v>West Pharmaceutical Services</v>
          </cell>
          <cell r="I99" t="str">
            <v>20MM Blue Flip off Seal for Injectible Vials</v>
          </cell>
          <cell r="J99" t="str">
            <v>PCS</v>
          </cell>
          <cell r="K99">
            <v>15.6</v>
          </cell>
          <cell r="L99" t="str">
            <v>US $</v>
          </cell>
          <cell r="M99">
            <v>801</v>
          </cell>
          <cell r="N99">
            <v>12495.6</v>
          </cell>
          <cell r="O99">
            <v>648271.728</v>
          </cell>
          <cell r="Q99">
            <v>58919.375991708941</v>
          </cell>
          <cell r="R99">
            <v>0</v>
          </cell>
          <cell r="S99">
            <v>12086.045517477096</v>
          </cell>
          <cell r="T99">
            <v>52156.974223934158</v>
          </cell>
          <cell r="U99">
            <v>169671.63932263225</v>
          </cell>
          <cell r="V99">
            <v>0.1</v>
          </cell>
          <cell r="W99">
            <v>0.15</v>
          </cell>
        </row>
        <row r="100">
          <cell r="A100" t="str">
            <v>Non-Inter Co.</v>
          </cell>
          <cell r="B100" t="str">
            <v>RM</v>
          </cell>
          <cell r="C100" t="str">
            <v>637/99</v>
          </cell>
          <cell r="D100" t="str">
            <v>KRI991360</v>
          </cell>
          <cell r="E100">
            <v>9911042</v>
          </cell>
          <cell r="F100">
            <v>36471</v>
          </cell>
          <cell r="G100" t="str">
            <v>050/1450/99</v>
          </cell>
          <cell r="H100" t="str">
            <v>West Pharmaceutical Services</v>
          </cell>
          <cell r="I100" t="str">
            <v>20MM Green Flip off Seal on Top to Squibb Logo</v>
          </cell>
          <cell r="J100" t="str">
            <v>PCS</v>
          </cell>
          <cell r="K100">
            <v>19.850000000000001</v>
          </cell>
          <cell r="L100" t="str">
            <v>US $</v>
          </cell>
          <cell r="M100">
            <v>69.88</v>
          </cell>
          <cell r="N100">
            <v>1387.1179999999999</v>
          </cell>
          <cell r="O100">
            <v>71963.681840000005</v>
          </cell>
          <cell r="Q100">
            <v>6540.5524334059455</v>
          </cell>
          <cell r="R100">
            <v>0</v>
          </cell>
          <cell r="S100">
            <v>1341.6539650846535</v>
          </cell>
          <cell r="T100">
            <v>5789.8682553502913</v>
          </cell>
          <cell r="U100">
            <v>18834.996718359344</v>
          </cell>
          <cell r="V100">
            <v>0.1</v>
          </cell>
          <cell r="W100">
            <v>0.15</v>
          </cell>
        </row>
        <row r="101">
          <cell r="A101" t="str">
            <v>Non-Inter Co.</v>
          </cell>
          <cell r="B101" t="str">
            <v>RM</v>
          </cell>
          <cell r="C101" t="str">
            <v>639/99</v>
          </cell>
          <cell r="D101" t="str">
            <v>KRI991537</v>
          </cell>
          <cell r="E101">
            <v>80104316</v>
          </cell>
          <cell r="F101">
            <v>36461</v>
          </cell>
          <cell r="G101" t="str">
            <v>050/1476/99</v>
          </cell>
          <cell r="H101" t="str">
            <v>FMC International</v>
          </cell>
          <cell r="I101" t="str">
            <v>Avicel PH-102 (Microcrystalline Cellulose)</v>
          </cell>
          <cell r="J101" t="str">
            <v>KG</v>
          </cell>
          <cell r="K101">
            <v>4.5999999999999996</v>
          </cell>
          <cell r="L101" t="str">
            <v>US $</v>
          </cell>
          <cell r="M101">
            <v>1000</v>
          </cell>
          <cell r="N101">
            <v>5040</v>
          </cell>
          <cell r="O101">
            <v>261424.8</v>
          </cell>
          <cell r="Q101">
            <v>23760.0768620243</v>
          </cell>
          <cell r="R101">
            <v>0</v>
          </cell>
          <cell r="S101">
            <v>4873.8698538421322</v>
          </cell>
          <cell r="T101">
            <v>21033.042112083502</v>
          </cell>
          <cell r="U101">
            <v>68422.50318772388</v>
          </cell>
          <cell r="V101">
            <v>0.1</v>
          </cell>
        </row>
        <row r="102">
          <cell r="A102" t="str">
            <v>Non-Inter Co.</v>
          </cell>
          <cell r="B102" t="str">
            <v>RM</v>
          </cell>
          <cell r="C102" t="str">
            <v>643/99</v>
          </cell>
          <cell r="D102" t="str">
            <v>KRI991534</v>
          </cell>
          <cell r="E102">
            <v>6594</v>
          </cell>
          <cell r="F102">
            <v>36458</v>
          </cell>
          <cell r="G102" t="str">
            <v>050/1467/99</v>
          </cell>
          <cell r="H102" t="str">
            <v>Takeda Vitamin &amp; Food Asia PTE. LTD.</v>
          </cell>
          <cell r="I102" t="str">
            <v>Thiamine Mononitrate USP "Regular Powder"</v>
          </cell>
          <cell r="J102" t="str">
            <v>KG</v>
          </cell>
          <cell r="K102">
            <v>22.5</v>
          </cell>
          <cell r="L102" t="str">
            <v>US $</v>
          </cell>
          <cell r="M102">
            <v>400</v>
          </cell>
          <cell r="N102">
            <v>9000</v>
          </cell>
          <cell r="O102">
            <v>466830</v>
          </cell>
          <cell r="Q102">
            <v>42428.708682186254</v>
          </cell>
          <cell r="R102">
            <v>0</v>
          </cell>
          <cell r="S102">
            <v>8703.3390247180942</v>
          </cell>
          <cell r="T102">
            <v>37559.003771577685</v>
          </cell>
          <cell r="U102">
            <v>122183.04140664979</v>
          </cell>
          <cell r="V102">
            <v>0.1</v>
          </cell>
        </row>
        <row r="103">
          <cell r="A103" t="str">
            <v>Non-Inter Co.</v>
          </cell>
          <cell r="B103" t="str">
            <v>RM</v>
          </cell>
          <cell r="C103" t="str">
            <v>644/99</v>
          </cell>
          <cell r="D103" t="str">
            <v>KRI991482</v>
          </cell>
          <cell r="E103">
            <v>50006467</v>
          </cell>
          <cell r="F103">
            <v>36459</v>
          </cell>
          <cell r="G103" t="str">
            <v>050/1483/99</v>
          </cell>
          <cell r="H103" t="str">
            <v>Dr. Paul Lohmann</v>
          </cell>
          <cell r="I103" t="str">
            <v>Ferrous Fumarate Powder USP</v>
          </cell>
          <cell r="J103" t="str">
            <v>KG</v>
          </cell>
          <cell r="K103">
            <v>5.5</v>
          </cell>
          <cell r="L103" t="str">
            <v>DM</v>
          </cell>
          <cell r="M103">
            <v>150</v>
          </cell>
          <cell r="N103">
            <v>825</v>
          </cell>
          <cell r="O103">
            <v>23776.5</v>
          </cell>
          <cell r="Q103">
            <v>2160.9712143221332</v>
          </cell>
          <cell r="R103">
            <v>0</v>
          </cell>
          <cell r="S103">
            <v>443.27686807019631</v>
          </cell>
          <cell r="T103">
            <v>1912.9482963282496</v>
          </cell>
          <cell r="U103">
            <v>6223.0042713733237</v>
          </cell>
          <cell r="V103">
            <v>0.1</v>
          </cell>
        </row>
        <row r="104">
          <cell r="A104" t="str">
            <v>Non-Inter Co.</v>
          </cell>
          <cell r="B104" t="str">
            <v>RM</v>
          </cell>
          <cell r="C104" t="str">
            <v>645/99</v>
          </cell>
          <cell r="D104" t="str">
            <v>KRI991478</v>
          </cell>
          <cell r="E104">
            <v>9615881</v>
          </cell>
          <cell r="F104">
            <v>36474</v>
          </cell>
          <cell r="G104" t="str">
            <v>050/1472/99</v>
          </cell>
          <cell r="H104" t="str">
            <v>Firmenich Asia Pte. Ltd.</v>
          </cell>
          <cell r="I104" t="str">
            <v>Flavour Blood Orange</v>
          </cell>
          <cell r="J104" t="str">
            <v>KG</v>
          </cell>
          <cell r="K104">
            <v>44</v>
          </cell>
          <cell r="L104" t="str">
            <v>CHF</v>
          </cell>
          <cell r="M104">
            <v>150</v>
          </cell>
          <cell r="N104">
            <v>7162.5</v>
          </cell>
          <cell r="O104">
            <v>249398.25</v>
          </cell>
          <cell r="Q104">
            <v>22667.021603361092</v>
          </cell>
          <cell r="R104">
            <v>0</v>
          </cell>
          <cell r="S104">
            <v>4649.6530255583384</v>
          </cell>
          <cell r="T104">
            <v>20065.440979317682</v>
          </cell>
          <cell r="U104">
            <v>65274.803903982167</v>
          </cell>
          <cell r="V104">
            <v>0.45</v>
          </cell>
        </row>
        <row r="105">
          <cell r="A105" t="str">
            <v>Non-Inter Co.</v>
          </cell>
          <cell r="B105" t="str">
            <v>RM</v>
          </cell>
          <cell r="C105" t="str">
            <v>645/99</v>
          </cell>
          <cell r="D105" t="str">
            <v>KRI991478</v>
          </cell>
          <cell r="E105">
            <v>9615881</v>
          </cell>
          <cell r="F105">
            <v>36474</v>
          </cell>
          <cell r="G105" t="str">
            <v>050/1472/99</v>
          </cell>
          <cell r="H105" t="str">
            <v>Firmenich Asia Pte. Ltd.</v>
          </cell>
          <cell r="I105" t="str">
            <v>Flavour Blood Banana</v>
          </cell>
          <cell r="J105" t="str">
            <v>KG</v>
          </cell>
          <cell r="K105">
            <v>40</v>
          </cell>
          <cell r="L105" t="str">
            <v>CHF</v>
          </cell>
          <cell r="M105">
            <v>50</v>
          </cell>
          <cell r="N105">
            <v>2187.5</v>
          </cell>
          <cell r="O105">
            <v>76168.75</v>
          </cell>
          <cell r="Q105">
            <v>6922.7378369776452</v>
          </cell>
          <cell r="R105">
            <v>0</v>
          </cell>
          <cell r="S105">
            <v>1420.0510985562116</v>
          </cell>
          <cell r="T105">
            <v>6128.1887807689263</v>
          </cell>
          <cell r="U105">
            <v>19935.585834549529</v>
          </cell>
          <cell r="V105">
            <v>0.45</v>
          </cell>
        </row>
        <row r="106">
          <cell r="A106" t="str">
            <v>Non-Inter Co.</v>
          </cell>
          <cell r="B106" t="str">
            <v>RM</v>
          </cell>
          <cell r="C106" t="str">
            <v>646/99</v>
          </cell>
          <cell r="D106" t="str">
            <v>KRI991479</v>
          </cell>
          <cell r="E106">
            <v>234588</v>
          </cell>
          <cell r="F106">
            <v>36445</v>
          </cell>
          <cell r="G106" t="str">
            <v>050/1491/99</v>
          </cell>
          <cell r="H106" t="str">
            <v>Mallinckrodt Inc.</v>
          </cell>
          <cell r="I106" t="str">
            <v>Ferrous Fumarate USP</v>
          </cell>
          <cell r="J106" t="str">
            <v>LBS</v>
          </cell>
          <cell r="K106">
            <v>2.04</v>
          </cell>
          <cell r="L106" t="str">
            <v>US $</v>
          </cell>
          <cell r="M106">
            <v>3300</v>
          </cell>
          <cell r="N106">
            <v>6732</v>
          </cell>
          <cell r="O106">
            <v>349256.16</v>
          </cell>
          <cell r="Q106">
            <v>31742.792597088941</v>
          </cell>
          <cell r="R106">
            <v>0</v>
          </cell>
          <cell r="S106">
            <v>6511.3526700323164</v>
          </cell>
          <cell r="T106">
            <v>28099.551080022145</v>
          </cell>
          <cell r="U106">
            <v>91410.534581769592</v>
          </cell>
          <cell r="V106">
            <v>0.1</v>
          </cell>
        </row>
        <row r="107">
          <cell r="A107" t="str">
            <v>Non-Inter Co.</v>
          </cell>
          <cell r="B107" t="str">
            <v>RM</v>
          </cell>
          <cell r="C107" t="str">
            <v>647/99</v>
          </cell>
          <cell r="D107" t="str">
            <v>KRI991438</v>
          </cell>
          <cell r="E107" t="str">
            <v>99E0192</v>
          </cell>
          <cell r="F107">
            <v>36448</v>
          </cell>
          <cell r="G107" t="str">
            <v>050/1481/99</v>
          </cell>
          <cell r="H107" t="str">
            <v>PT. Schott Igar Glass</v>
          </cell>
          <cell r="I107" t="str">
            <v>3 ML Clear Vials Non-Din Std. With 13 MM Neck Finish</v>
          </cell>
          <cell r="J107" t="str">
            <v>PCS</v>
          </cell>
          <cell r="K107">
            <v>3.4549999999999997E-2</v>
          </cell>
          <cell r="L107" t="str">
            <v>US $</v>
          </cell>
          <cell r="M107">
            <v>100000</v>
          </cell>
          <cell r="N107">
            <v>3455</v>
          </cell>
          <cell r="O107">
            <v>179141.75</v>
          </cell>
          <cell r="Q107">
            <v>16281.629551586315</v>
          </cell>
          <cell r="R107">
            <v>0</v>
          </cell>
          <cell r="S107">
            <v>3339.8268828723358</v>
          </cell>
          <cell r="T107">
            <v>14412.924756114702</v>
          </cell>
          <cell r="U107">
            <v>46886.626519096259</v>
          </cell>
          <cell r="V107">
            <v>0.1</v>
          </cell>
          <cell r="W107">
            <v>0.15</v>
          </cell>
        </row>
        <row r="108">
          <cell r="A108" t="str">
            <v>Non-Inter Co.</v>
          </cell>
          <cell r="B108" t="str">
            <v>RM</v>
          </cell>
          <cell r="C108" t="str">
            <v>649/99</v>
          </cell>
          <cell r="D108" t="str">
            <v>KRI991355</v>
          </cell>
          <cell r="E108" t="str">
            <v>000818UK</v>
          </cell>
          <cell r="F108">
            <v>36455</v>
          </cell>
          <cell r="G108" t="str">
            <v>050/1463/99</v>
          </cell>
          <cell r="H108" t="str">
            <v>Colorcon Asia Pacific Pte. Ltd.</v>
          </cell>
          <cell r="I108" t="str">
            <v>Opalux AS-1323 Pink</v>
          </cell>
          <cell r="J108" t="str">
            <v>KG</v>
          </cell>
          <cell r="K108">
            <v>40.79</v>
          </cell>
          <cell r="L108" t="str">
            <v>US $</v>
          </cell>
          <cell r="M108">
            <v>48</v>
          </cell>
          <cell r="N108">
            <v>2008.4562962962964</v>
          </cell>
          <cell r="O108">
            <v>104198.71265185186</v>
          </cell>
          <cell r="Q108">
            <v>9470.2928778447349</v>
          </cell>
          <cell r="R108">
            <v>0</v>
          </cell>
          <cell r="S108">
            <v>1942.6273421764865</v>
          </cell>
          <cell r="T108">
            <v>8383.3512016889308</v>
          </cell>
          <cell r="U108">
            <v>27271.845473643123</v>
          </cell>
          <cell r="V108">
            <v>0.1</v>
          </cell>
        </row>
        <row r="109">
          <cell r="A109" t="str">
            <v>Non-Inter Co.</v>
          </cell>
          <cell r="B109" t="str">
            <v>RM</v>
          </cell>
          <cell r="C109" t="str">
            <v>649/99</v>
          </cell>
          <cell r="D109" t="str">
            <v>KRI991355</v>
          </cell>
          <cell r="E109" t="str">
            <v>000818UK</v>
          </cell>
          <cell r="F109">
            <v>36455</v>
          </cell>
          <cell r="G109" t="str">
            <v>050/1463/99</v>
          </cell>
          <cell r="H109" t="str">
            <v>Colorcon Asia Pacific Pte. Ltd.</v>
          </cell>
          <cell r="I109" t="str">
            <v>Opadry OY-S-24937 Pink</v>
          </cell>
          <cell r="J109" t="str">
            <v>KG</v>
          </cell>
          <cell r="K109">
            <v>46.41</v>
          </cell>
          <cell r="L109" t="str">
            <v>US $</v>
          </cell>
          <cell r="M109">
            <v>300</v>
          </cell>
          <cell r="N109">
            <v>14238.85185185185</v>
          </cell>
          <cell r="O109">
            <v>738711.63407407398</v>
          </cell>
          <cell r="Q109">
            <v>67139.174265301408</v>
          </cell>
          <cell r="R109">
            <v>0</v>
          </cell>
          <cell r="S109">
            <v>13772.160728423965</v>
          </cell>
          <cell r="T109">
            <v>59433.354862147804</v>
          </cell>
          <cell r="U109">
            <v>193342.4033880567</v>
          </cell>
          <cell r="V109">
            <v>0.1</v>
          </cell>
        </row>
        <row r="110">
          <cell r="A110" t="str">
            <v>Non-Inter Co.</v>
          </cell>
          <cell r="B110" t="str">
            <v>RM</v>
          </cell>
          <cell r="C110" t="str">
            <v>649/99</v>
          </cell>
          <cell r="D110" t="str">
            <v>KRI991355</v>
          </cell>
          <cell r="E110" t="str">
            <v>000818UK</v>
          </cell>
          <cell r="F110">
            <v>36455</v>
          </cell>
          <cell r="G110" t="str">
            <v>050/1463/99</v>
          </cell>
          <cell r="H110" t="str">
            <v>Colorcon Asia Pacific Pte. Ltd.</v>
          </cell>
          <cell r="I110" t="str">
            <v>Opadry OY-S-26400 Maroon</v>
          </cell>
          <cell r="J110" t="str">
            <v>KG</v>
          </cell>
          <cell r="K110">
            <v>34.11</v>
          </cell>
          <cell r="L110" t="str">
            <v>US $</v>
          </cell>
          <cell r="M110">
            <v>300</v>
          </cell>
          <cell r="N110">
            <v>10548.851851851852</v>
          </cell>
          <cell r="O110">
            <v>547274.43407407415</v>
          </cell>
          <cell r="Q110">
            <v>49740.049980800803</v>
          </cell>
          <cell r="R110">
            <v>0</v>
          </cell>
          <cell r="S110">
            <v>10203.103783620159</v>
          </cell>
          <cell r="T110">
            <v>44031.194510798778</v>
          </cell>
          <cell r="U110">
            <v>143237.6986039317</v>
          </cell>
          <cell r="V110">
            <v>0.1</v>
          </cell>
        </row>
        <row r="111">
          <cell r="A111" t="str">
            <v>Non-Inter Co.</v>
          </cell>
          <cell r="B111" t="str">
            <v>RM</v>
          </cell>
          <cell r="C111" t="str">
            <v>651/99</v>
          </cell>
          <cell r="D111" t="str">
            <v>KRI991483</v>
          </cell>
          <cell r="E111" t="str">
            <v>9912022</v>
          </cell>
          <cell r="F111">
            <v>36487</v>
          </cell>
          <cell r="G111" t="str">
            <v>050/1453/99</v>
          </cell>
          <cell r="H111" t="str">
            <v>West Pharmaceutical Services</v>
          </cell>
          <cell r="I111" t="str">
            <v>20MM Flip off Seal EMB on Top to Squibb Logo in Blue Color</v>
          </cell>
          <cell r="J111" t="str">
            <v>PCS</v>
          </cell>
          <cell r="K111">
            <v>15.6</v>
          </cell>
          <cell r="L111" t="str">
            <v>US $</v>
          </cell>
          <cell r="M111">
            <v>603</v>
          </cell>
          <cell r="N111">
            <v>9406.7999999999993</v>
          </cell>
          <cell r="O111">
            <v>488024.78399999999</v>
          </cell>
          <cell r="Q111">
            <v>44355.035858926953</v>
          </cell>
          <cell r="R111">
            <v>0</v>
          </cell>
          <cell r="S111">
            <v>9098.4837041681512</v>
          </cell>
          <cell r="T111">
            <v>39264.239022512229</v>
          </cell>
          <cell r="U111">
            <v>127730.33522040854</v>
          </cell>
          <cell r="V111">
            <v>0.1</v>
          </cell>
          <cell r="W111">
            <v>0.15</v>
          </cell>
        </row>
        <row r="112">
          <cell r="A112" t="str">
            <v>Non-Inter Co.</v>
          </cell>
          <cell r="B112" t="str">
            <v>RM</v>
          </cell>
          <cell r="C112" t="str">
            <v>651/99</v>
          </cell>
          <cell r="D112" t="str">
            <v>KRI991483</v>
          </cell>
          <cell r="E112" t="str">
            <v>9912022</v>
          </cell>
          <cell r="F112">
            <v>36487</v>
          </cell>
          <cell r="G112" t="str">
            <v>050/1453/99</v>
          </cell>
          <cell r="H112" t="str">
            <v>West Pharmaceutical Services</v>
          </cell>
          <cell r="I112" t="str">
            <v>V-55 13MM Rubber Stopper in Formulation 1888 Grey</v>
          </cell>
          <cell r="J112" t="str">
            <v>PCS</v>
          </cell>
          <cell r="K112">
            <v>10.95</v>
          </cell>
          <cell r="L112" t="str">
            <v>US $</v>
          </cell>
          <cell r="M112">
            <v>100</v>
          </cell>
          <cell r="N112">
            <v>1095</v>
          </cell>
          <cell r="O112">
            <v>56808.6</v>
          </cell>
          <cell r="Q112">
            <v>5163.1547673518107</v>
          </cell>
          <cell r="R112">
            <v>0</v>
          </cell>
          <cell r="S112">
            <v>1059.1103941897484</v>
          </cell>
          <cell r="T112">
            <v>4570.5597790588608</v>
          </cell>
          <cell r="U112">
            <v>14868.469305858247</v>
          </cell>
          <cell r="V112">
            <v>0.1</v>
          </cell>
          <cell r="W112">
            <v>0.15</v>
          </cell>
        </row>
        <row r="113">
          <cell r="A113" t="str">
            <v>Non-Inter Co.</v>
          </cell>
          <cell r="B113" t="str">
            <v>RM</v>
          </cell>
          <cell r="C113" t="str">
            <v>651/99</v>
          </cell>
          <cell r="D113" t="str">
            <v>KRI991483</v>
          </cell>
          <cell r="E113" t="str">
            <v>9912022</v>
          </cell>
          <cell r="F113">
            <v>36487</v>
          </cell>
          <cell r="G113" t="str">
            <v>050/1453/99</v>
          </cell>
          <cell r="H113" t="str">
            <v>West Pharmaceutical Services</v>
          </cell>
          <cell r="I113" t="str">
            <v>S-130MF 20MM Rubber Stopper in Formulation 1869 Grey (Siliconized)</v>
          </cell>
          <cell r="J113" t="str">
            <v>PCS</v>
          </cell>
          <cell r="K113">
            <v>19.760000000000002</v>
          </cell>
          <cell r="L113" t="str">
            <v>US $</v>
          </cell>
          <cell r="M113">
            <v>1000</v>
          </cell>
          <cell r="N113">
            <v>19760</v>
          </cell>
          <cell r="O113">
            <v>1025148.8</v>
          </cell>
          <cell r="Q113">
            <v>93172.546303992509</v>
          </cell>
          <cell r="R113">
            <v>0</v>
          </cell>
          <cell r="S113">
            <v>19112.348300629616</v>
          </cell>
          <cell r="T113">
            <v>82478.777382833883</v>
          </cell>
          <cell r="U113">
            <v>268311.37304452877</v>
          </cell>
          <cell r="V113">
            <v>0.1</v>
          </cell>
          <cell r="W113">
            <v>0.15</v>
          </cell>
        </row>
        <row r="114">
          <cell r="A114" t="str">
            <v>Non-Inter Co.</v>
          </cell>
          <cell r="B114" t="str">
            <v>RM</v>
          </cell>
          <cell r="C114" t="str">
            <v>651/99</v>
          </cell>
          <cell r="D114" t="str">
            <v>KRI991483</v>
          </cell>
          <cell r="E114" t="str">
            <v>9912022</v>
          </cell>
          <cell r="F114">
            <v>36487</v>
          </cell>
          <cell r="G114" t="str">
            <v>050/1453/99</v>
          </cell>
          <cell r="H114" t="str">
            <v>West Pharmaceutical Services</v>
          </cell>
          <cell r="I114" t="str">
            <v>13MM Seal EMB on Top to Flip-off Red 3767 (Std.)</v>
          </cell>
          <cell r="J114" t="str">
            <v>PCS</v>
          </cell>
          <cell r="K114">
            <v>14.13</v>
          </cell>
          <cell r="L114" t="str">
            <v>US $</v>
          </cell>
          <cell r="M114">
            <v>60</v>
          </cell>
          <cell r="N114">
            <v>847.8</v>
          </cell>
          <cell r="O114">
            <v>43983.864000000009</v>
          </cell>
          <cell r="Q114">
            <v>3997.5548965852663</v>
          </cell>
          <cell r="R114">
            <v>0</v>
          </cell>
          <cell r="S114">
            <v>820.01259561102188</v>
          </cell>
          <cell r="T114">
            <v>3538.7402563343408</v>
          </cell>
          <cell r="U114">
            <v>11511.861440645318</v>
          </cell>
          <cell r="V114">
            <v>0.1</v>
          </cell>
          <cell r="W114">
            <v>0.15</v>
          </cell>
        </row>
        <row r="115">
          <cell r="A115" t="str">
            <v>Non-Inter Co.</v>
          </cell>
          <cell r="B115" t="str">
            <v>RM</v>
          </cell>
          <cell r="C115" t="str">
            <v>651/99</v>
          </cell>
          <cell r="D115" t="str">
            <v>KRI991483</v>
          </cell>
          <cell r="E115" t="str">
            <v>9912022</v>
          </cell>
          <cell r="F115">
            <v>36487</v>
          </cell>
          <cell r="G115" t="str">
            <v>050/1453/99</v>
          </cell>
          <cell r="H115" t="str">
            <v>West Pharmaceutical Services</v>
          </cell>
          <cell r="I115" t="str">
            <v>13MM Seal EMB on Top to Flip-off White 3766 (Std.)</v>
          </cell>
          <cell r="J115" t="str">
            <v>PCS</v>
          </cell>
          <cell r="K115">
            <v>12.56</v>
          </cell>
          <cell r="L115" t="str">
            <v>US $</v>
          </cell>
          <cell r="M115">
            <v>60</v>
          </cell>
          <cell r="N115">
            <v>753.6</v>
          </cell>
          <cell r="O115">
            <v>39096.768000000004</v>
          </cell>
          <cell r="Q115">
            <v>3553.3821302980141</v>
          </cell>
          <cell r="R115">
            <v>0</v>
          </cell>
          <cell r="S115">
            <v>728.90008498757493</v>
          </cell>
          <cell r="T115">
            <v>3145.5468945194134</v>
          </cell>
          <cell r="U115">
            <v>10232.76572501806</v>
          </cell>
          <cell r="V115">
            <v>0.1</v>
          </cell>
          <cell r="W115">
            <v>0.15</v>
          </cell>
        </row>
        <row r="116">
          <cell r="A116" t="str">
            <v>Non-Inter Co.</v>
          </cell>
          <cell r="B116" t="str">
            <v>RM</v>
          </cell>
          <cell r="C116" t="str">
            <v>652/99</v>
          </cell>
          <cell r="D116" t="str">
            <v>KRI991436</v>
          </cell>
          <cell r="E116" t="str">
            <v>38330LC</v>
          </cell>
          <cell r="F116">
            <v>36488</v>
          </cell>
          <cell r="G116" t="str">
            <v>050/1489/99</v>
          </cell>
          <cell r="H116" t="str">
            <v>Farma International</v>
          </cell>
          <cell r="I116" t="str">
            <v>Gelatin Powder</v>
          </cell>
          <cell r="J116" t="str">
            <v>KG</v>
          </cell>
          <cell r="K116">
            <v>8.83</v>
          </cell>
          <cell r="L116" t="str">
            <v>US $</v>
          </cell>
          <cell r="M116">
            <v>136.08000000000001</v>
          </cell>
          <cell r="N116">
            <v>1307.310722244584</v>
          </cell>
          <cell r="O116">
            <v>67784.060948381681</v>
          </cell>
          <cell r="Q116">
            <v>6160.6798519256345</v>
          </cell>
          <cell r="R116">
            <v>0</v>
          </cell>
          <cell r="S116">
            <v>1263.7312574297282</v>
          </cell>
          <cell r="T116">
            <v>5453.595100600045</v>
          </cell>
          <cell r="U116">
            <v>17741.067895308766</v>
          </cell>
          <cell r="V116">
            <v>0.1</v>
          </cell>
        </row>
        <row r="117">
          <cell r="A117" t="str">
            <v>Non-Inter Co.</v>
          </cell>
          <cell r="B117" t="str">
            <v>RM</v>
          </cell>
          <cell r="C117" t="str">
            <v>652/99</v>
          </cell>
          <cell r="D117" t="str">
            <v>KRI991436</v>
          </cell>
          <cell r="E117" t="str">
            <v>38330LC</v>
          </cell>
          <cell r="F117">
            <v>36488</v>
          </cell>
          <cell r="G117" t="str">
            <v>050/1489/99</v>
          </cell>
          <cell r="H117" t="str">
            <v>Farma International</v>
          </cell>
          <cell r="I117" t="str">
            <v>Shellac Flakes Lemon</v>
          </cell>
          <cell r="J117" t="str">
            <v>KG</v>
          </cell>
          <cell r="K117">
            <v>15.93</v>
          </cell>
          <cell r="L117" t="str">
            <v>US $</v>
          </cell>
          <cell r="M117">
            <v>49.9</v>
          </cell>
          <cell r="N117">
            <v>833.6756925338384</v>
          </cell>
          <cell r="O117">
            <v>43226.084657879524</v>
          </cell>
          <cell r="Q117">
            <v>3928.6827183786195</v>
          </cell>
          <cell r="R117">
            <v>0</v>
          </cell>
          <cell r="S117">
            <v>805.88494631598417</v>
          </cell>
          <cell r="T117">
            <v>3477.7728010107176</v>
          </cell>
          <cell r="U117">
            <v>11313.528461326485</v>
          </cell>
          <cell r="V117">
            <v>0.45</v>
          </cell>
        </row>
        <row r="118">
          <cell r="A118" t="str">
            <v>Non-Inter Co.</v>
          </cell>
          <cell r="B118" t="str">
            <v>RM</v>
          </cell>
          <cell r="C118" t="str">
            <v>652/99</v>
          </cell>
          <cell r="D118" t="str">
            <v>KRI991436</v>
          </cell>
          <cell r="E118" t="str">
            <v>38330LC</v>
          </cell>
          <cell r="F118">
            <v>36488</v>
          </cell>
          <cell r="G118" t="str">
            <v>050/1489/99</v>
          </cell>
          <cell r="H118" t="str">
            <v>Farma International</v>
          </cell>
          <cell r="I118" t="str">
            <v>Collodial Silicon Dioxide</v>
          </cell>
          <cell r="J118" t="str">
            <v>KG</v>
          </cell>
          <cell r="K118">
            <v>18.97</v>
          </cell>
          <cell r="L118" t="str">
            <v>US $</v>
          </cell>
          <cell r="M118">
            <v>13.61</v>
          </cell>
          <cell r="N118">
            <v>268.75568607987054</v>
          </cell>
          <cell r="O118">
            <v>13934.982323241287</v>
          </cell>
          <cell r="Q118">
            <v>1266.5066629912808</v>
          </cell>
          <cell r="R118">
            <v>0</v>
          </cell>
          <cell r="S118">
            <v>259.79666144554267</v>
          </cell>
          <cell r="T118">
            <v>1121.1448570903494</v>
          </cell>
          <cell r="U118">
            <v>3647.1917447497444</v>
          </cell>
          <cell r="V118">
            <v>0.1</v>
          </cell>
        </row>
        <row r="119">
          <cell r="A119" t="str">
            <v>Non-Inter Co.</v>
          </cell>
          <cell r="B119" t="str">
            <v>RM</v>
          </cell>
          <cell r="C119" t="str">
            <v>652/99</v>
          </cell>
          <cell r="D119" t="str">
            <v>KRI991436</v>
          </cell>
          <cell r="E119" t="str">
            <v>38330LC</v>
          </cell>
          <cell r="F119">
            <v>36488</v>
          </cell>
          <cell r="G119" t="str">
            <v>050/1489/99</v>
          </cell>
          <cell r="H119" t="str">
            <v>Farma International</v>
          </cell>
          <cell r="I119" t="str">
            <v>Citric Acid Anhydrous</v>
          </cell>
          <cell r="J119" t="str">
            <v>KG</v>
          </cell>
          <cell r="K119">
            <v>4.3499999999999996</v>
          </cell>
          <cell r="L119" t="str">
            <v>US $</v>
          </cell>
          <cell r="M119">
            <v>90.72</v>
          </cell>
          <cell r="N119">
            <v>465.11488149638922</v>
          </cell>
          <cell r="O119">
            <v>24116.20660558778</v>
          </cell>
          <cell r="Q119">
            <v>2191.8460779896318</v>
          </cell>
          <cell r="R119">
            <v>0</v>
          </cell>
          <cell r="S119">
            <v>449.61018374692372</v>
          </cell>
          <cell r="T119">
            <v>1940.2795339961401</v>
          </cell>
          <cell r="U119">
            <v>6311.9154087394836</v>
          </cell>
          <cell r="V119">
            <v>0.1</v>
          </cell>
        </row>
        <row r="120">
          <cell r="A120" t="str">
            <v>Non-Inter Co.</v>
          </cell>
          <cell r="B120" t="str">
            <v>RM</v>
          </cell>
          <cell r="C120" t="str">
            <v>652/99</v>
          </cell>
          <cell r="D120" t="str">
            <v>KRI991436</v>
          </cell>
          <cell r="E120" t="str">
            <v>38330LC</v>
          </cell>
          <cell r="F120">
            <v>36488</v>
          </cell>
          <cell r="G120" t="str">
            <v>050/1489/99</v>
          </cell>
          <cell r="H120" t="str">
            <v>Farma International</v>
          </cell>
          <cell r="I120" t="str">
            <v>Calcium Carragenan</v>
          </cell>
          <cell r="J120" t="str">
            <v>KG</v>
          </cell>
          <cell r="K120">
            <v>26.64</v>
          </cell>
          <cell r="L120" t="str">
            <v>US $</v>
          </cell>
          <cell r="M120">
            <v>300</v>
          </cell>
          <cell r="N120">
            <v>8225.0783118266845</v>
          </cell>
          <cell r="O120">
            <v>426470.31046821363</v>
          </cell>
          <cell r="Q120">
            <v>38760.543590723311</v>
          </cell>
          <cell r="R120">
            <v>0</v>
          </cell>
          <cell r="S120">
            <v>7950.8936786017284</v>
          </cell>
          <cell r="T120">
            <v>34311.847994648037</v>
          </cell>
          <cell r="U120">
            <v>111619.73224223923</v>
          </cell>
          <cell r="V120">
            <v>0.1</v>
          </cell>
        </row>
        <row r="121">
          <cell r="A121" t="str">
            <v>Non-Inter Co.</v>
          </cell>
          <cell r="B121" t="str">
            <v>RM</v>
          </cell>
          <cell r="C121" t="str">
            <v>652/99</v>
          </cell>
          <cell r="D121" t="str">
            <v>KRI991436</v>
          </cell>
          <cell r="E121" t="str">
            <v>38330LC</v>
          </cell>
          <cell r="F121">
            <v>36488</v>
          </cell>
          <cell r="G121" t="str">
            <v>050/1489/99</v>
          </cell>
          <cell r="H121" t="str">
            <v>Farma International</v>
          </cell>
          <cell r="I121" t="str">
            <v>Xanathan Gum</v>
          </cell>
          <cell r="J121" t="str">
            <v>KG</v>
          </cell>
          <cell r="K121">
            <v>15.32</v>
          </cell>
          <cell r="L121" t="str">
            <v>US $</v>
          </cell>
          <cell r="M121">
            <v>50</v>
          </cell>
          <cell r="N121">
            <v>804.84638530444738</v>
          </cell>
          <cell r="O121">
            <v>41731.285078035595</v>
          </cell>
          <cell r="Q121">
            <v>3792.8250915948815</v>
          </cell>
          <cell r="R121">
            <v>0</v>
          </cell>
          <cell r="S121">
            <v>778.01666981835581</v>
          </cell>
          <cell r="T121">
            <v>3357.5080728289149</v>
          </cell>
          <cell r="U121">
            <v>10922.295766429599</v>
          </cell>
          <cell r="V121">
            <v>0.1</v>
          </cell>
        </row>
        <row r="122">
          <cell r="A122" t="str">
            <v>Non-Inter Co.</v>
          </cell>
          <cell r="B122" t="str">
            <v>RM</v>
          </cell>
          <cell r="C122" t="str">
            <v>652/99</v>
          </cell>
          <cell r="D122" t="str">
            <v>KRI991436</v>
          </cell>
          <cell r="E122" t="str">
            <v>38330LC</v>
          </cell>
          <cell r="F122">
            <v>36488</v>
          </cell>
          <cell r="G122" t="str">
            <v>050/1489/99</v>
          </cell>
          <cell r="H122" t="str">
            <v>Farma International</v>
          </cell>
          <cell r="I122" t="str">
            <v>Wax White N.F.</v>
          </cell>
          <cell r="J122" t="str">
            <v>KG</v>
          </cell>
          <cell r="K122">
            <v>34.299999999999997</v>
          </cell>
          <cell r="L122" t="str">
            <v>US $</v>
          </cell>
          <cell r="M122">
            <v>4.54</v>
          </cell>
          <cell r="N122">
            <v>159.24925178564379</v>
          </cell>
          <cell r="O122">
            <v>8257.0737050856314</v>
          </cell>
          <cell r="Q122">
            <v>750.45942805821937</v>
          </cell>
          <cell r="R122">
            <v>0</v>
          </cell>
          <cell r="S122">
            <v>153.94064607554225</v>
          </cell>
          <cell r="T122">
            <v>664.32633385066549</v>
          </cell>
          <cell r="U122">
            <v>2161.1172769664267</v>
          </cell>
          <cell r="V122">
            <v>0.35</v>
          </cell>
        </row>
        <row r="123">
          <cell r="A123" t="str">
            <v>Non-Inter Co.</v>
          </cell>
          <cell r="B123" t="str">
            <v>RM</v>
          </cell>
          <cell r="C123" t="str">
            <v>652/99</v>
          </cell>
          <cell r="D123" t="str">
            <v>KRI991436</v>
          </cell>
          <cell r="E123" t="str">
            <v>38330LC</v>
          </cell>
          <cell r="F123">
            <v>36488</v>
          </cell>
          <cell r="G123" t="str">
            <v>050/1489/99</v>
          </cell>
          <cell r="H123" t="str">
            <v>Farma International</v>
          </cell>
          <cell r="I123" t="str">
            <v>Titanium Dioxide</v>
          </cell>
          <cell r="J123" t="str">
            <v>KG</v>
          </cell>
          <cell r="K123">
            <v>5.76</v>
          </cell>
          <cell r="L123" t="str">
            <v>US $</v>
          </cell>
          <cell r="M123">
            <v>22.68</v>
          </cell>
          <cell r="N123">
            <v>148.25752037409731</v>
          </cell>
          <cell r="O123">
            <v>7687.1524313969458</v>
          </cell>
          <cell r="Q123">
            <v>698.66107813829615</v>
          </cell>
          <cell r="R123">
            <v>0</v>
          </cell>
          <cell r="S123">
            <v>143.31532623253349</v>
          </cell>
          <cell r="T123">
            <v>618.47307834443041</v>
          </cell>
          <cell r="U123">
            <v>2011.9522391975702</v>
          </cell>
          <cell r="V123">
            <v>0.1</v>
          </cell>
        </row>
        <row r="124">
          <cell r="A124" t="str">
            <v>Non-Inter Co.</v>
          </cell>
          <cell r="B124" t="str">
            <v>RM</v>
          </cell>
          <cell r="C124" t="str">
            <v>652/99</v>
          </cell>
          <cell r="D124" t="str">
            <v>KRI991436</v>
          </cell>
          <cell r="E124" t="str">
            <v>38330LC</v>
          </cell>
          <cell r="F124">
            <v>36488</v>
          </cell>
          <cell r="G124" t="str">
            <v>050/1489/99</v>
          </cell>
          <cell r="H124" t="str">
            <v>Farma International</v>
          </cell>
          <cell r="I124" t="str">
            <v>Talcum Powder</v>
          </cell>
          <cell r="J124" t="str">
            <v>KG</v>
          </cell>
          <cell r="K124">
            <v>3.24</v>
          </cell>
          <cell r="L124" t="str">
            <v>US $</v>
          </cell>
          <cell r="M124">
            <v>90.72</v>
          </cell>
          <cell r="N124">
            <v>364.41568149638931</v>
          </cell>
          <cell r="O124">
            <v>18894.953085587786</v>
          </cell>
          <cell r="Q124">
            <v>1717.3027869502398</v>
          </cell>
          <cell r="R124">
            <v>0</v>
          </cell>
          <cell r="S124">
            <v>352.26781175163063</v>
          </cell>
          <cell r="T124">
            <v>1520.201388525534</v>
          </cell>
          <cell r="U124">
            <v>4945.3609134654535</v>
          </cell>
          <cell r="V124">
            <v>0.1</v>
          </cell>
        </row>
        <row r="125">
          <cell r="A125" t="str">
            <v>Non-Inter Co.</v>
          </cell>
          <cell r="B125" t="str">
            <v>RM</v>
          </cell>
          <cell r="C125" t="str">
            <v>652/99</v>
          </cell>
          <cell r="D125" t="str">
            <v>KRI991436</v>
          </cell>
          <cell r="E125" t="str">
            <v>38330LC</v>
          </cell>
          <cell r="F125">
            <v>36488</v>
          </cell>
          <cell r="G125" t="str">
            <v>050/1489/99</v>
          </cell>
          <cell r="H125" t="str">
            <v>Farma International</v>
          </cell>
          <cell r="I125" t="str">
            <v>Sodium Starch Glycolate</v>
          </cell>
          <cell r="J125" t="str">
            <v>KG</v>
          </cell>
          <cell r="K125">
            <v>8.4499999999999993</v>
          </cell>
          <cell r="L125" t="str">
            <v>US $</v>
          </cell>
          <cell r="M125">
            <v>200</v>
          </cell>
          <cell r="N125">
            <v>1845.3855412177891</v>
          </cell>
          <cell r="O125">
            <v>95683.24031214237</v>
          </cell>
          <cell r="Q125">
            <v>8696.3484115663287</v>
          </cell>
          <cell r="R125">
            <v>0</v>
          </cell>
          <cell r="S125">
            <v>1783.8692445218776</v>
          </cell>
          <cell r="T125">
            <v>7698.2352971328519</v>
          </cell>
          <cell r="U125">
            <v>25043.097729325265</v>
          </cell>
          <cell r="V125">
            <v>0.1</v>
          </cell>
        </row>
        <row r="126">
          <cell r="A126" t="str">
            <v>Non-Inter Co.</v>
          </cell>
          <cell r="B126" t="str">
            <v>RM</v>
          </cell>
          <cell r="C126" t="str">
            <v>652/99</v>
          </cell>
          <cell r="D126" t="str">
            <v>KRI991436</v>
          </cell>
          <cell r="E126" t="str">
            <v>38330LC</v>
          </cell>
          <cell r="F126">
            <v>36488</v>
          </cell>
          <cell r="G126" t="str">
            <v>050/1489/99</v>
          </cell>
          <cell r="H126" t="str">
            <v>Farma International</v>
          </cell>
          <cell r="I126" t="str">
            <v>Pectin Citrus 200 Mesh</v>
          </cell>
          <cell r="J126" t="str">
            <v>KG</v>
          </cell>
          <cell r="K126">
            <v>31.85</v>
          </cell>
          <cell r="L126" t="str">
            <v>US $</v>
          </cell>
          <cell r="M126">
            <v>45</v>
          </cell>
          <cell r="N126">
            <v>1468.2117467740027</v>
          </cell>
          <cell r="O126">
            <v>76126.779070232034</v>
          </cell>
          <cell r="Q126">
            <v>6918.9232313348084</v>
          </cell>
          <cell r="R126">
            <v>0</v>
          </cell>
          <cell r="S126">
            <v>1419.2686140737378</v>
          </cell>
          <cell r="T126">
            <v>6124.811991981891</v>
          </cell>
          <cell r="U126">
            <v>19924.600816770646</v>
          </cell>
          <cell r="V126">
            <v>0.1</v>
          </cell>
        </row>
        <row r="127">
          <cell r="A127" t="str">
            <v>Non-Inter Co.</v>
          </cell>
          <cell r="B127" t="str">
            <v>RM</v>
          </cell>
          <cell r="C127" t="str">
            <v>652/99</v>
          </cell>
          <cell r="D127" t="str">
            <v>KRI991436</v>
          </cell>
          <cell r="E127" t="str">
            <v>38330LC</v>
          </cell>
          <cell r="F127">
            <v>36488</v>
          </cell>
          <cell r="G127" t="str">
            <v>050/1489/99</v>
          </cell>
          <cell r="H127" t="str">
            <v>Farma International</v>
          </cell>
          <cell r="I127" t="str">
            <v>Aluminium Hydroxide Gel</v>
          </cell>
          <cell r="J127" t="str">
            <v>KG</v>
          </cell>
          <cell r="K127">
            <v>2.67</v>
          </cell>
          <cell r="L127" t="str">
            <v>US $</v>
          </cell>
          <cell r="M127">
            <v>204</v>
          </cell>
          <cell r="N127">
            <v>703.17325204214512</v>
          </cell>
          <cell r="O127">
            <v>36459.533118385225</v>
          </cell>
          <cell r="Q127">
            <v>3313.6921563920237</v>
          </cell>
          <cell r="R127">
            <v>0</v>
          </cell>
          <cell r="S127">
            <v>679.73283082116382</v>
          </cell>
          <cell r="T127">
            <v>2933.3670541811625</v>
          </cell>
          <cell r="U127">
            <v>9542.5243550559753</v>
          </cell>
          <cell r="V127">
            <v>0.1</v>
          </cell>
        </row>
        <row r="128">
          <cell r="A128" t="str">
            <v>Non-Inter Co.</v>
          </cell>
          <cell r="B128" t="str">
            <v>RM</v>
          </cell>
          <cell r="C128" t="str">
            <v>652/99</v>
          </cell>
          <cell r="D128" t="str">
            <v>KRI991436</v>
          </cell>
          <cell r="E128" t="str">
            <v>38330LC</v>
          </cell>
          <cell r="F128">
            <v>36488</v>
          </cell>
          <cell r="G128" t="str">
            <v>050/1489/99</v>
          </cell>
          <cell r="H128" t="str">
            <v>Farma International</v>
          </cell>
          <cell r="I128" t="str">
            <v>Propylene Glycol</v>
          </cell>
          <cell r="J128" t="str">
            <v>KG</v>
          </cell>
          <cell r="K128">
            <v>1.96</v>
          </cell>
          <cell r="L128" t="str">
            <v>US $</v>
          </cell>
          <cell r="M128">
            <v>217.73</v>
          </cell>
          <cell r="N128">
            <v>595.91126944674636</v>
          </cell>
          <cell r="O128">
            <v>30897.9993208138</v>
          </cell>
          <cell r="Q128">
            <v>2808.2218624449961</v>
          </cell>
          <cell r="R128">
            <v>0</v>
          </cell>
          <cell r="S128">
            <v>576.04644790298801</v>
          </cell>
          <cell r="T128">
            <v>2485.9115160222141</v>
          </cell>
          <cell r="U128">
            <v>8086.9085757077091</v>
          </cell>
          <cell r="V128">
            <v>0.1</v>
          </cell>
        </row>
        <row r="129">
          <cell r="A129" t="str">
            <v>Non-Inter Co.</v>
          </cell>
          <cell r="B129" t="str">
            <v>RM</v>
          </cell>
          <cell r="C129" t="str">
            <v>652/99</v>
          </cell>
          <cell r="D129" t="str">
            <v>KRI991436</v>
          </cell>
          <cell r="E129" t="str">
            <v>38330LC</v>
          </cell>
          <cell r="F129">
            <v>36488</v>
          </cell>
          <cell r="G129" t="str">
            <v>050/1489/99</v>
          </cell>
          <cell r="H129" t="str">
            <v>Farma International</v>
          </cell>
          <cell r="I129" t="str">
            <v>Propyparaben</v>
          </cell>
          <cell r="J129" t="str">
            <v>KG</v>
          </cell>
          <cell r="K129">
            <v>21.32</v>
          </cell>
          <cell r="L129" t="str">
            <v>US $</v>
          </cell>
          <cell r="M129">
            <v>4.54</v>
          </cell>
          <cell r="N129">
            <v>100.32005178564381</v>
          </cell>
          <cell r="O129">
            <v>5201.5946850856317</v>
          </cell>
          <cell r="Q129">
            <v>472.75656143843929</v>
          </cell>
          <cell r="R129">
            <v>0</v>
          </cell>
          <cell r="S129">
            <v>96.975862762615932</v>
          </cell>
          <cell r="T129">
            <v>418.4964856486294</v>
          </cell>
          <cell r="U129">
            <v>1361.4092041823087</v>
          </cell>
          <cell r="V129">
            <v>0.1</v>
          </cell>
        </row>
        <row r="130">
          <cell r="A130" t="str">
            <v>Non-Inter Co.</v>
          </cell>
          <cell r="B130" t="str">
            <v>RM</v>
          </cell>
          <cell r="C130" t="str">
            <v>652/99</v>
          </cell>
          <cell r="D130" t="str">
            <v>KRI991436</v>
          </cell>
          <cell r="E130" t="str">
            <v>38330LC</v>
          </cell>
          <cell r="F130">
            <v>36488</v>
          </cell>
          <cell r="G130" t="str">
            <v>050/1489/99</v>
          </cell>
          <cell r="H130" t="str">
            <v>Farma International</v>
          </cell>
          <cell r="I130" t="str">
            <v>Promulgen</v>
          </cell>
          <cell r="J130" t="str">
            <v>KG</v>
          </cell>
          <cell r="K130">
            <v>5.49</v>
          </cell>
          <cell r="L130" t="str">
            <v>US $</v>
          </cell>
          <cell r="M130">
            <v>600</v>
          </cell>
          <cell r="N130">
            <v>3760.1566236533681</v>
          </cell>
          <cell r="O130">
            <v>194964.12093642715</v>
          </cell>
          <cell r="Q130">
            <v>17719.675022364023</v>
          </cell>
          <cell r="R130">
            <v>0</v>
          </cell>
          <cell r="S130">
            <v>3634.8110493452955</v>
          </cell>
          <cell r="T130">
            <v>15685.920256996325</v>
          </cell>
          <cell r="U130">
            <v>51027.802971502591</v>
          </cell>
          <cell r="V130">
            <v>0.1</v>
          </cell>
        </row>
        <row r="131">
          <cell r="A131" t="str">
            <v>Non-Inter Co.</v>
          </cell>
          <cell r="B131" t="str">
            <v>RM</v>
          </cell>
          <cell r="C131" t="str">
            <v>652/99</v>
          </cell>
          <cell r="D131" t="str">
            <v>KRI991436</v>
          </cell>
          <cell r="E131" t="str">
            <v>38330LC</v>
          </cell>
          <cell r="F131">
            <v>36488</v>
          </cell>
          <cell r="G131" t="str">
            <v>050/1489/99</v>
          </cell>
          <cell r="H131" t="str">
            <v>Farma International</v>
          </cell>
          <cell r="I131" t="str">
            <v>Potassium Sorbate</v>
          </cell>
          <cell r="J131" t="str">
            <v>KG</v>
          </cell>
          <cell r="K131">
            <v>12.63</v>
          </cell>
          <cell r="L131" t="str">
            <v>US $</v>
          </cell>
          <cell r="M131">
            <v>317.52</v>
          </cell>
          <cell r="N131">
            <v>4256.9676852373623</v>
          </cell>
          <cell r="O131">
            <v>220723.77447955724</v>
          </cell>
          <cell r="Q131">
            <v>20060.888817397576</v>
          </cell>
          <cell r="R131">
            <v>0</v>
          </cell>
          <cell r="S131">
            <v>4115.060814667022</v>
          </cell>
          <cell r="T131">
            <v>17758.424004786651</v>
          </cell>
          <cell r="U131">
            <v>57769.85642882371</v>
          </cell>
          <cell r="V131">
            <v>0.1</v>
          </cell>
        </row>
        <row r="132">
          <cell r="A132" t="str">
            <v>Non-Inter Co.</v>
          </cell>
          <cell r="B132" t="str">
            <v>RM</v>
          </cell>
          <cell r="C132" t="str">
            <v>652/99</v>
          </cell>
          <cell r="D132" t="str">
            <v>KRI991436</v>
          </cell>
          <cell r="E132" t="str">
            <v>38330LC</v>
          </cell>
          <cell r="F132">
            <v>36488</v>
          </cell>
          <cell r="G132" t="str">
            <v>050/1489/99</v>
          </cell>
          <cell r="H132" t="str">
            <v>Farma International</v>
          </cell>
          <cell r="I132" t="str">
            <v>Petrolium Jelly</v>
          </cell>
          <cell r="J132" t="str">
            <v>KG</v>
          </cell>
          <cell r="K132">
            <v>1.56</v>
          </cell>
          <cell r="L132" t="str">
            <v>US $</v>
          </cell>
          <cell r="M132">
            <v>529.91</v>
          </cell>
          <cell r="N132">
            <v>1238.3613607335938</v>
          </cell>
          <cell r="O132">
            <v>64209.036554036837</v>
          </cell>
          <cell r="Q132">
            <v>5835.7571422468081</v>
          </cell>
          <cell r="R132">
            <v>0</v>
          </cell>
          <cell r="S132">
            <v>1197.0803366970831</v>
          </cell>
          <cell r="T132">
            <v>5165.9650110370776</v>
          </cell>
          <cell r="U132">
            <v>16805.379628479259</v>
          </cell>
          <cell r="V132">
            <v>0.35</v>
          </cell>
        </row>
        <row r="133">
          <cell r="A133" t="str">
            <v>Non-Inter Co.</v>
          </cell>
          <cell r="B133" t="str">
            <v>RM</v>
          </cell>
          <cell r="C133" t="str">
            <v>652/99</v>
          </cell>
          <cell r="D133" t="str">
            <v>KRI991436</v>
          </cell>
          <cell r="E133" t="str">
            <v>38330LC</v>
          </cell>
          <cell r="F133">
            <v>36488</v>
          </cell>
          <cell r="G133" t="str">
            <v>050/1489/99</v>
          </cell>
          <cell r="H133" t="str">
            <v>Farma International</v>
          </cell>
          <cell r="I133" t="str">
            <v>Magnesium Carbonate</v>
          </cell>
          <cell r="J133" t="str">
            <v>KG</v>
          </cell>
          <cell r="K133">
            <v>3.32</v>
          </cell>
          <cell r="L133" t="str">
            <v>US $</v>
          </cell>
          <cell r="M133">
            <v>997.92</v>
          </cell>
          <cell r="N133">
            <v>4088.4060964602813</v>
          </cell>
          <cell r="O133">
            <v>211983.85610146559</v>
          </cell>
          <cell r="Q133">
            <v>19266.545157456836</v>
          </cell>
          <cell r="R133">
            <v>0</v>
          </cell>
          <cell r="S133">
            <v>3952.1182602191593</v>
          </cell>
          <cell r="T133">
            <v>17055.25019991973</v>
          </cell>
          <cell r="U133">
            <v>55482.364602931819</v>
          </cell>
          <cell r="V133">
            <v>0.1</v>
          </cell>
        </row>
        <row r="134">
          <cell r="A134" t="str">
            <v>Non-Inter Co.</v>
          </cell>
          <cell r="B134" t="str">
            <v>RM</v>
          </cell>
          <cell r="C134" t="str">
            <v>652/99</v>
          </cell>
          <cell r="D134" t="str">
            <v>KRI991436</v>
          </cell>
          <cell r="E134" t="str">
            <v>38330LC</v>
          </cell>
          <cell r="F134">
            <v>36488</v>
          </cell>
          <cell r="G134" t="str">
            <v>050/1489/99</v>
          </cell>
          <cell r="H134" t="str">
            <v>Farma International</v>
          </cell>
          <cell r="I134" t="str">
            <v>Lidocaine Base</v>
          </cell>
          <cell r="J134" t="str">
            <v>KG</v>
          </cell>
          <cell r="K134">
            <v>54.45</v>
          </cell>
          <cell r="L134" t="str">
            <v>US $</v>
          </cell>
          <cell r="M134">
            <v>30</v>
          </cell>
          <cell r="N134">
            <v>1656.8078311826685</v>
          </cell>
          <cell r="O134">
            <v>85905.486046821359</v>
          </cell>
          <cell r="Q134">
            <v>7807.679115914143</v>
          </cell>
          <cell r="R134">
            <v>0</v>
          </cell>
          <cell r="S134">
            <v>1601.5778102278687</v>
          </cell>
          <cell r="T134">
            <v>6911.5619699500403</v>
          </cell>
          <cell r="U134">
            <v>22483.97394922595</v>
          </cell>
          <cell r="V134">
            <v>0.1</v>
          </cell>
        </row>
        <row r="135">
          <cell r="A135" t="str">
            <v>Non-Inter Co.</v>
          </cell>
          <cell r="B135" t="str">
            <v>RM</v>
          </cell>
          <cell r="C135" t="str">
            <v>652/99</v>
          </cell>
          <cell r="D135" t="str">
            <v>KRI991436</v>
          </cell>
          <cell r="E135" t="str">
            <v>38330LC</v>
          </cell>
          <cell r="F135">
            <v>36488</v>
          </cell>
          <cell r="G135" t="str">
            <v>050/1489/99</v>
          </cell>
          <cell r="H135" t="str">
            <v>Farma International</v>
          </cell>
          <cell r="I135" t="str">
            <v>Guar Gum</v>
          </cell>
          <cell r="J135" t="str">
            <v>KG</v>
          </cell>
          <cell r="K135">
            <v>15.93</v>
          </cell>
          <cell r="L135" t="str">
            <v>US $</v>
          </cell>
          <cell r="M135">
            <v>68.040000000000006</v>
          </cell>
          <cell r="N135">
            <v>1136.7393611222922</v>
          </cell>
          <cell r="O135">
            <v>58939.935874190851</v>
          </cell>
          <cell r="Q135">
            <v>5356.8651735166604</v>
          </cell>
          <cell r="R135">
            <v>0</v>
          </cell>
          <cell r="S135">
            <v>1098.8459268003924</v>
          </cell>
          <cell r="T135">
            <v>4742.0373022198255</v>
          </cell>
          <cell r="U135">
            <v>15426.302134441969</v>
          </cell>
          <cell r="V135">
            <v>0.1</v>
          </cell>
        </row>
        <row r="136">
          <cell r="A136" t="str">
            <v>Non-Inter Co.</v>
          </cell>
          <cell r="B136" t="str">
            <v>RM</v>
          </cell>
          <cell r="C136" t="str">
            <v>652/99</v>
          </cell>
          <cell r="D136" t="str">
            <v>KRI991436</v>
          </cell>
          <cell r="E136" t="str">
            <v>38330LC</v>
          </cell>
          <cell r="F136">
            <v>36488</v>
          </cell>
          <cell r="G136" t="str">
            <v>050/1489/99</v>
          </cell>
          <cell r="H136" t="str">
            <v>Farma International</v>
          </cell>
          <cell r="I136" t="str">
            <v>Ethyl Cellulose</v>
          </cell>
          <cell r="J136" t="str">
            <v>KG</v>
          </cell>
          <cell r="K136">
            <v>41.55</v>
          </cell>
          <cell r="L136" t="str">
            <v>US $</v>
          </cell>
          <cell r="M136">
            <v>36.29</v>
          </cell>
          <cell r="N136">
            <v>1536.0442064539677</v>
          </cell>
          <cell r="O136">
            <v>79643.892104638231</v>
          </cell>
          <cell r="Q136">
            <v>7238.5825598679803</v>
          </cell>
          <cell r="R136">
            <v>0</v>
          </cell>
          <cell r="S136">
            <v>1484.8398651216398</v>
          </cell>
          <cell r="T136">
            <v>6407.7827987516512</v>
          </cell>
          <cell r="U136">
            <v>20845.131989820195</v>
          </cell>
          <cell r="V136">
            <v>0.1</v>
          </cell>
        </row>
        <row r="137">
          <cell r="A137" t="str">
            <v>Non-Inter Co.</v>
          </cell>
          <cell r="B137" t="str">
            <v>RM</v>
          </cell>
          <cell r="C137" t="str">
            <v>652/99</v>
          </cell>
          <cell r="D137" t="str">
            <v>KRI991436</v>
          </cell>
          <cell r="E137" t="str">
            <v>38330LC</v>
          </cell>
          <cell r="F137">
            <v>36488</v>
          </cell>
          <cell r="G137" t="str">
            <v>050/1489/99</v>
          </cell>
          <cell r="H137" t="str">
            <v>Farma International</v>
          </cell>
          <cell r="I137" t="str">
            <v>Sodium CMC 7H3SXF</v>
          </cell>
          <cell r="J137" t="str">
            <v>KG</v>
          </cell>
          <cell r="K137">
            <v>19.600000000000001</v>
          </cell>
          <cell r="L137" t="str">
            <v>US $</v>
          </cell>
          <cell r="M137">
            <v>45.36</v>
          </cell>
          <cell r="N137">
            <v>924.29744074819462</v>
          </cell>
          <cell r="O137">
            <v>47924.822302793895</v>
          </cell>
          <cell r="Q137">
            <v>4355.7361869005517</v>
          </cell>
          <cell r="R137">
            <v>0</v>
          </cell>
          <cell r="S137">
            <v>893.48580039968761</v>
          </cell>
          <cell r="T137">
            <v>3855.8117122353451</v>
          </cell>
          <cell r="U137">
            <v>12543.325295779192</v>
          </cell>
          <cell r="V137">
            <v>0.1</v>
          </cell>
        </row>
        <row r="138">
          <cell r="A138" t="str">
            <v>Inter Co.</v>
          </cell>
          <cell r="B138" t="str">
            <v>FG</v>
          </cell>
          <cell r="C138" t="str">
            <v>546\99</v>
          </cell>
          <cell r="D138" t="str">
            <v>KRI-990910</v>
          </cell>
          <cell r="E138">
            <v>90020104</v>
          </cell>
          <cell r="F138" t="str">
            <v>3.8.99</v>
          </cell>
          <cell r="H138" t="str">
            <v>UPSA - LABORATORIES</v>
          </cell>
          <cell r="I138" t="str">
            <v>VARIOUS</v>
          </cell>
          <cell r="J138" t="str">
            <v>PC</v>
          </cell>
          <cell r="L138" t="str">
            <v>US$</v>
          </cell>
          <cell r="N138">
            <v>4375</v>
          </cell>
          <cell r="O138">
            <v>225312.5</v>
          </cell>
          <cell r="Q138">
            <v>20477.943630347429</v>
          </cell>
          <cell r="R138">
            <v>0</v>
          </cell>
          <cell r="S138">
            <v>4200.6106591410053</v>
          </cell>
          <cell r="T138">
            <v>18127.611844319337</v>
          </cell>
          <cell r="U138">
            <v>58970.859878190735</v>
          </cell>
          <cell r="V138">
            <v>0.1</v>
          </cell>
        </row>
        <row r="139">
          <cell r="A139" t="str">
            <v>Inter Co.</v>
          </cell>
          <cell r="B139" t="str">
            <v>FG</v>
          </cell>
          <cell r="C139" t="str">
            <v>592\99</v>
          </cell>
          <cell r="D139" t="str">
            <v>330-99-363</v>
          </cell>
          <cell r="E139" t="str">
            <v>9FX597849</v>
          </cell>
          <cell r="F139" t="str">
            <v>16.9.99</v>
          </cell>
          <cell r="H139" t="str">
            <v>UPSA - LABORATORIES</v>
          </cell>
          <cell r="I139" t="str">
            <v>UPSA C CALCIUM</v>
          </cell>
          <cell r="J139" t="str">
            <v>PC</v>
          </cell>
          <cell r="L139" t="str">
            <v>US$</v>
          </cell>
          <cell r="M139">
            <v>83645</v>
          </cell>
          <cell r="N139">
            <v>86.869999999995343</v>
          </cell>
          <cell r="O139">
            <v>4399.9629999999888</v>
          </cell>
          <cell r="Q139">
            <v>399.89878186791293</v>
          </cell>
          <cell r="R139">
            <v>0</v>
          </cell>
          <cell r="S139">
            <v>82.030652882667354</v>
          </cell>
          <cell r="T139">
            <v>354.00087164878403</v>
          </cell>
          <cell r="U139">
            <v>1151.5987863177725</v>
          </cell>
          <cell r="V139">
            <v>0.1</v>
          </cell>
        </row>
        <row r="140">
          <cell r="A140" t="str">
            <v>Inter Co.</v>
          </cell>
          <cell r="B140" t="str">
            <v>FG</v>
          </cell>
          <cell r="C140" t="str">
            <v>619/99</v>
          </cell>
          <cell r="D140" t="str">
            <v>LC/330/99/0363</v>
          </cell>
          <cell r="E140" t="str">
            <v>9FX598365P</v>
          </cell>
          <cell r="H140" t="str">
            <v>UPSA - LABORATORIES</v>
          </cell>
          <cell r="I140" t="str">
            <v>Luostyl Injection</v>
          </cell>
          <cell r="L140" t="str">
            <v>US$</v>
          </cell>
          <cell r="M140">
            <v>1</v>
          </cell>
          <cell r="N140">
            <v>2.6300000000001091</v>
          </cell>
          <cell r="O140">
            <v>133.20949999999721</v>
          </cell>
          <cell r="Q140">
            <v>12.106991986803701</v>
          </cell>
          <cell r="R140">
            <v>0</v>
          </cell>
          <cell r="S140">
            <v>2.483489578247243</v>
          </cell>
          <cell r="T140">
            <v>10.717426285606907</v>
          </cell>
          <cell r="U140">
            <v>34.864815573675159</v>
          </cell>
          <cell r="V140">
            <v>0.1</v>
          </cell>
        </row>
        <row r="141">
          <cell r="A141" t="str">
            <v>Inter Co.</v>
          </cell>
          <cell r="B141" t="str">
            <v>FG</v>
          </cell>
          <cell r="C141" t="str">
            <v>619/99</v>
          </cell>
          <cell r="D141" t="str">
            <v>LC/330/99/0363</v>
          </cell>
          <cell r="E141" t="str">
            <v>9FX598365P</v>
          </cell>
          <cell r="H141" t="str">
            <v>UPSA - LABORATORIES</v>
          </cell>
          <cell r="I141" t="str">
            <v>UPSA C Calcium</v>
          </cell>
          <cell r="L141" t="str">
            <v>US$</v>
          </cell>
          <cell r="M141">
            <v>54</v>
          </cell>
          <cell r="N141">
            <v>39.420000000000073</v>
          </cell>
          <cell r="O141">
            <v>1996.6229999999632</v>
          </cell>
          <cell r="Q141">
            <v>181.46677723186428</v>
          </cell>
          <cell r="R141">
            <v>0</v>
          </cell>
          <cell r="S141">
            <v>37.224014895249645</v>
          </cell>
          <cell r="T141">
            <v>160.63914227324159</v>
          </cell>
          <cell r="U141">
            <v>522.57453608907917</v>
          </cell>
          <cell r="V141">
            <v>0.1</v>
          </cell>
        </row>
        <row r="142">
          <cell r="A142" t="str">
            <v>Inter Co.</v>
          </cell>
          <cell r="B142" t="str">
            <v>FG</v>
          </cell>
          <cell r="C142" t="str">
            <v>650/99</v>
          </cell>
          <cell r="D142" t="str">
            <v>KRI991477</v>
          </cell>
          <cell r="E142" t="str">
            <v>19609</v>
          </cell>
          <cell r="F142">
            <v>36476</v>
          </cell>
          <cell r="G142" t="str">
            <v>050/3105/99</v>
          </cell>
          <cell r="H142" t="str">
            <v>Bristol Laboratories International S. A., Panama</v>
          </cell>
          <cell r="I142" t="str">
            <v>Taxol 30mg / 5ml SD-Individual</v>
          </cell>
          <cell r="J142" t="str">
            <v>ML</v>
          </cell>
          <cell r="L142" t="str">
            <v>US $</v>
          </cell>
          <cell r="M142">
            <v>200</v>
          </cell>
          <cell r="N142">
            <v>34547.17</v>
          </cell>
          <cell r="O142">
            <v>1792307.1795999999</v>
          </cell>
          <cell r="Q142">
            <v>162897.15569316299</v>
          </cell>
          <cell r="R142">
            <v>0</v>
          </cell>
          <cell r="S142">
            <v>33414.855558758223</v>
          </cell>
          <cell r="T142">
            <v>144200.82710713142</v>
          </cell>
          <cell r="U142">
            <v>469099.12031896511</v>
          </cell>
          <cell r="V142">
            <v>0.1</v>
          </cell>
        </row>
        <row r="143">
          <cell r="A143" t="str">
            <v>Inter Co.</v>
          </cell>
          <cell r="B143" t="str">
            <v>FG</v>
          </cell>
          <cell r="C143" t="str">
            <v>653/99</v>
          </cell>
          <cell r="D143" t="str">
            <v>LC/99/864</v>
          </cell>
          <cell r="E143" t="str">
            <v>W-99/87010</v>
          </cell>
          <cell r="F143">
            <v>36489</v>
          </cell>
          <cell r="G143" t="str">
            <v>050/3104/99</v>
          </cell>
          <cell r="H143" t="str">
            <v>West Wood Intrafin S.A.</v>
          </cell>
          <cell r="I143" t="str">
            <v>Duricef Tabs 1 GRX 10's</v>
          </cell>
          <cell r="J143" t="str">
            <v>PK</v>
          </cell>
          <cell r="L143" t="str">
            <v>US $</v>
          </cell>
          <cell r="M143">
            <v>2978</v>
          </cell>
          <cell r="N143">
            <v>19644.099999999999</v>
          </cell>
          <cell r="O143">
            <v>1019528.79</v>
          </cell>
          <cell r="Q143">
            <v>92661.761292144569</v>
          </cell>
          <cell r="R143">
            <v>0</v>
          </cell>
          <cell r="S143">
            <v>19007.571717393093</v>
          </cell>
          <cell r="T143">
            <v>82026.617117241898</v>
          </cell>
          <cell r="U143">
            <v>266840.45233562874</v>
          </cell>
          <cell r="V143">
            <v>0.1</v>
          </cell>
        </row>
      </sheetData>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_Material"/>
      <sheetName val="Pack_Material"/>
      <sheetName val="Imp_FG"/>
      <sheetName val="ImpPurJournal"/>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ings"/>
      <sheetName val="vsBudPY"/>
      <sheetName val="MthvsPrj"/>
      <sheetName val="Module1"/>
    </sheetNames>
    <sheetDataSet>
      <sheetData sheetId="0" refreshError="1">
        <row r="5">
          <cell r="B5" t="str">
            <v>NET U.S. DOLLARS</v>
          </cell>
        </row>
        <row r="6">
          <cell r="B6" t="str">
            <v>PERFORMANCE</v>
          </cell>
        </row>
      </sheetData>
      <sheetData sheetId="1"/>
      <sheetData sheetId="2"/>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9">
          <cell r="V9" t="str">
            <v>U.S. MEDICINES GROUP</v>
          </cell>
        </row>
        <row r="10">
          <cell r="V10" t="str">
            <v>CV/METABOLICS</v>
          </cell>
        </row>
        <row r="11">
          <cell r="V11" t="str">
            <v>NS/ID/DERM/APOTHECON</v>
          </cell>
        </row>
        <row r="12">
          <cell r="V12" t="str">
            <v>NEUROSCIENCE/ID/DERM</v>
          </cell>
        </row>
        <row r="13">
          <cell r="V13" t="str">
            <v>NEUROSCIENCE/ID</v>
          </cell>
        </row>
        <row r="14">
          <cell r="V14" t="str">
            <v>DERMATOLOGY</v>
          </cell>
        </row>
        <row r="15">
          <cell r="V15" t="str">
            <v>BMSOI/OTN</v>
          </cell>
        </row>
        <row r="16">
          <cell r="V16" t="str">
            <v>BMSOI EXCL OTN</v>
          </cell>
        </row>
        <row r="17">
          <cell r="V17" t="str">
            <v>OTN-OP</v>
          </cell>
        </row>
        <row r="18">
          <cell r="V18" t="str">
            <v>APOTHECON</v>
          </cell>
        </row>
        <row r="19">
          <cell r="V19" t="str">
            <v>TOTAL EX-BRANDS</v>
          </cell>
        </row>
        <row r="20">
          <cell r="V20" t="str">
            <v>COMMODITY</v>
          </cell>
        </row>
        <row r="21">
          <cell r="V21" t="str">
            <v>USPGHQ</v>
          </cell>
        </row>
        <row r="22">
          <cell r="V22" t="str">
            <v>TOTAL BMP/JAPAN</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B01"/>
      <sheetName val="T02 01"/>
      <sheetName val="fraisfi 2000"/>
      <sheetName val="Transpo on Receivable s390"/>
    </sheetNames>
    <sheetDataSet>
      <sheetData sheetId="0" refreshError="1"/>
      <sheetData sheetId="1" refreshError="1"/>
      <sheetData sheetId="2" refreshError="1"/>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Sales"/>
      <sheetName val="Costs and EBIT"/>
      <sheetName val="Investment"/>
      <sheetName val="EV"/>
      <sheetName val="EV Sensitivity"/>
    </sheetNames>
    <sheetDataSet>
      <sheetData sheetId="0" refreshError="1">
        <row r="20">
          <cell r="F20">
            <v>0.35</v>
          </cell>
        </row>
        <row r="21">
          <cell r="F21">
            <v>7.6999999999999999E-2</v>
          </cell>
        </row>
        <row r="22">
          <cell r="F22">
            <v>10</v>
          </cell>
        </row>
      </sheetData>
      <sheetData sheetId="1" refreshError="1"/>
      <sheetData sheetId="2" refreshError="1"/>
      <sheetData sheetId="3" refreshError="1"/>
      <sheetData sheetId="4" refreshError="1">
        <row r="44">
          <cell r="E44">
            <v>167146.62554130133</v>
          </cell>
        </row>
      </sheetData>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D.Muc"/>
      <sheetName val="P.Sinh"/>
      <sheetName val="Sheet1"/>
    </sheetNames>
    <sheetDataSet>
      <sheetData sheetId="0" refreshError="1"/>
      <sheetData sheetId="1" refreshError="1">
        <row r="3">
          <cell r="C3" t="str">
            <v>Meï</v>
          </cell>
        </row>
        <row r="4">
          <cell r="C4" t="str">
            <v>Meï</v>
          </cell>
        </row>
        <row r="5">
          <cell r="C5" t="str">
            <v>Con</v>
          </cell>
        </row>
        <row r="6">
          <cell r="C6" t="str">
            <v>Con</v>
          </cell>
        </row>
        <row r="7">
          <cell r="C7" t="str">
            <v>Con</v>
          </cell>
        </row>
        <row r="8">
          <cell r="C8" t="str">
            <v>Meï</v>
          </cell>
        </row>
        <row r="9">
          <cell r="C9" t="str">
            <v>Meï</v>
          </cell>
        </row>
        <row r="10">
          <cell r="C10" t="str">
            <v>Meï</v>
          </cell>
        </row>
        <row r="11">
          <cell r="C11" t="str">
            <v>Meï</v>
          </cell>
        </row>
        <row r="12">
          <cell r="C12" t="str">
            <v>Meï</v>
          </cell>
        </row>
        <row r="13">
          <cell r="C13" t="str">
            <v>Meï</v>
          </cell>
        </row>
        <row r="14">
          <cell r="C14" t="str">
            <v>Con</v>
          </cell>
        </row>
        <row r="15">
          <cell r="C15" t="str">
            <v>Con</v>
          </cell>
        </row>
        <row r="16">
          <cell r="C16" t="str">
            <v>Meï</v>
          </cell>
        </row>
        <row r="17">
          <cell r="C17" t="str">
            <v>Meï</v>
          </cell>
        </row>
        <row r="18">
          <cell r="C18" t="str">
            <v>Meï</v>
          </cell>
        </row>
        <row r="19">
          <cell r="C19" t="str">
            <v>Meï</v>
          </cell>
        </row>
        <row r="20">
          <cell r="C20" t="str">
            <v>Meï</v>
          </cell>
        </row>
        <row r="21">
          <cell r="C21" t="str">
            <v>Meï</v>
          </cell>
        </row>
        <row r="22">
          <cell r="C22" t="str">
            <v>Con</v>
          </cell>
        </row>
        <row r="23">
          <cell r="C23" t="str">
            <v>Con</v>
          </cell>
        </row>
        <row r="24">
          <cell r="C24" t="str">
            <v>Con</v>
          </cell>
        </row>
        <row r="25">
          <cell r="C25" t="str">
            <v>Meï</v>
          </cell>
        </row>
        <row r="26">
          <cell r="C26" t="str">
            <v>Meï</v>
          </cell>
        </row>
        <row r="27">
          <cell r="C27" t="str">
            <v>Meï</v>
          </cell>
        </row>
        <row r="28">
          <cell r="C28" t="str">
            <v>Meï</v>
          </cell>
        </row>
        <row r="29">
          <cell r="C29" t="str">
            <v>Meï</v>
          </cell>
        </row>
        <row r="30">
          <cell r="C30" t="str">
            <v>Meï</v>
          </cell>
        </row>
        <row r="31">
          <cell r="C31" t="str">
            <v>Con</v>
          </cell>
        </row>
        <row r="32">
          <cell r="C32" t="str">
            <v>Con</v>
          </cell>
        </row>
        <row r="33">
          <cell r="C33" t="str">
            <v>Con</v>
          </cell>
        </row>
        <row r="34">
          <cell r="C34" t="str">
            <v>Con</v>
          </cell>
        </row>
        <row r="35">
          <cell r="C35" t="str">
            <v>Meï</v>
          </cell>
        </row>
        <row r="36">
          <cell r="C36" t="str">
            <v>Meï</v>
          </cell>
        </row>
        <row r="37">
          <cell r="C37" t="str">
            <v>Meï</v>
          </cell>
        </row>
        <row r="38">
          <cell r="C38" t="str">
            <v>Meï</v>
          </cell>
        </row>
        <row r="39">
          <cell r="C39" t="str">
            <v>Meï</v>
          </cell>
        </row>
        <row r="40">
          <cell r="C40" t="str">
            <v>Meï</v>
          </cell>
        </row>
        <row r="41">
          <cell r="C41" t="str">
            <v>Meï</v>
          </cell>
        </row>
        <row r="42">
          <cell r="C42" t="str">
            <v>Meï</v>
          </cell>
        </row>
        <row r="43">
          <cell r="C43" t="str">
            <v>Meï</v>
          </cell>
        </row>
        <row r="44">
          <cell r="C44" t="str">
            <v>Meï</v>
          </cell>
        </row>
        <row r="45">
          <cell r="C45" t="str">
            <v>Meï</v>
          </cell>
        </row>
        <row r="46">
          <cell r="C46" t="str">
            <v>Meï</v>
          </cell>
        </row>
        <row r="47">
          <cell r="C47" t="str">
            <v>Con</v>
          </cell>
        </row>
        <row r="48">
          <cell r="C48" t="str">
            <v>Con</v>
          </cell>
        </row>
        <row r="49">
          <cell r="C49" t="str">
            <v>Con</v>
          </cell>
        </row>
        <row r="50">
          <cell r="C50" t="str">
            <v>Con</v>
          </cell>
        </row>
        <row r="51">
          <cell r="C51" t="str">
            <v>Con</v>
          </cell>
        </row>
        <row r="52">
          <cell r="C52" t="str">
            <v>Con</v>
          </cell>
        </row>
        <row r="53">
          <cell r="C53" t="str">
            <v>Con</v>
          </cell>
        </row>
        <row r="54">
          <cell r="C54" t="str">
            <v>Con</v>
          </cell>
        </row>
        <row r="55">
          <cell r="C55" t="str">
            <v>Con</v>
          </cell>
        </row>
        <row r="56">
          <cell r="C56" t="str">
            <v>Meï</v>
          </cell>
        </row>
        <row r="57">
          <cell r="C57" t="str">
            <v>Meï</v>
          </cell>
        </row>
        <row r="58">
          <cell r="C58" t="str">
            <v>Meï</v>
          </cell>
        </row>
        <row r="59">
          <cell r="C59" t="str">
            <v>Con</v>
          </cell>
        </row>
        <row r="60">
          <cell r="C60" t="str">
            <v>Con</v>
          </cell>
        </row>
        <row r="61">
          <cell r="C61" t="str">
            <v>Con</v>
          </cell>
        </row>
        <row r="62">
          <cell r="C62" t="str">
            <v>Con</v>
          </cell>
        </row>
        <row r="63">
          <cell r="C63" t="str">
            <v>Con</v>
          </cell>
        </row>
        <row r="64">
          <cell r="C64" t="str">
            <v>Meï</v>
          </cell>
        </row>
        <row r="65">
          <cell r="C65" t="str">
            <v>Meï</v>
          </cell>
        </row>
        <row r="66">
          <cell r="C66" t="str">
            <v>Meï</v>
          </cell>
        </row>
        <row r="67">
          <cell r="C67" t="str">
            <v>Meï</v>
          </cell>
        </row>
        <row r="68">
          <cell r="C68" t="str">
            <v>Meï</v>
          </cell>
        </row>
        <row r="69">
          <cell r="C69" t="str">
            <v>Meï</v>
          </cell>
        </row>
        <row r="70">
          <cell r="C70" t="str">
            <v>Meï</v>
          </cell>
        </row>
        <row r="71">
          <cell r="C71" t="str">
            <v>Meï</v>
          </cell>
        </row>
        <row r="72">
          <cell r="C72" t="str">
            <v>Meï</v>
          </cell>
        </row>
        <row r="73">
          <cell r="C73" t="str">
            <v>Meï</v>
          </cell>
        </row>
        <row r="74">
          <cell r="C74" t="str">
            <v>Con</v>
          </cell>
        </row>
        <row r="75">
          <cell r="C75" t="str">
            <v>Con</v>
          </cell>
        </row>
        <row r="76">
          <cell r="C76" t="str">
            <v>Meï</v>
          </cell>
        </row>
        <row r="77">
          <cell r="C77" t="str">
            <v>Meï</v>
          </cell>
        </row>
        <row r="78">
          <cell r="C78" t="str">
            <v>Meï</v>
          </cell>
        </row>
        <row r="79">
          <cell r="C79" t="str">
            <v>Meï</v>
          </cell>
        </row>
        <row r="80">
          <cell r="C80" t="str">
            <v>Meï</v>
          </cell>
        </row>
        <row r="81">
          <cell r="C81" t="str">
            <v>Meï</v>
          </cell>
        </row>
        <row r="82">
          <cell r="C82" t="str">
            <v>Meï</v>
          </cell>
        </row>
        <row r="83">
          <cell r="C83" t="str">
            <v>Meï</v>
          </cell>
        </row>
        <row r="84">
          <cell r="C84" t="str">
            <v>Meï</v>
          </cell>
        </row>
        <row r="85">
          <cell r="C85" t="str">
            <v>Meï</v>
          </cell>
        </row>
        <row r="86">
          <cell r="C86" t="str">
            <v>Meï</v>
          </cell>
        </row>
        <row r="87">
          <cell r="C87" t="str">
            <v>Meï</v>
          </cell>
        </row>
        <row r="88">
          <cell r="C88" t="str">
            <v>Meï</v>
          </cell>
        </row>
        <row r="89">
          <cell r="C89" t="str">
            <v>Meï</v>
          </cell>
        </row>
        <row r="90">
          <cell r="C90" t="str">
            <v>Meï</v>
          </cell>
        </row>
        <row r="91">
          <cell r="C91" t="str">
            <v>Meï</v>
          </cell>
        </row>
        <row r="92">
          <cell r="C92" t="str">
            <v>Meï</v>
          </cell>
        </row>
        <row r="93">
          <cell r="C93" t="str">
            <v>Meï</v>
          </cell>
        </row>
        <row r="94">
          <cell r="C94" t="str">
            <v>Meï</v>
          </cell>
        </row>
        <row r="95">
          <cell r="C95" t="str">
            <v>Meï</v>
          </cell>
        </row>
        <row r="96">
          <cell r="C96" t="str">
            <v>Meï</v>
          </cell>
        </row>
        <row r="97">
          <cell r="C97" t="str">
            <v>Meï</v>
          </cell>
        </row>
        <row r="98">
          <cell r="C98" t="str">
            <v>Meï</v>
          </cell>
        </row>
      </sheetData>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ables"/>
      <sheetName val="SOMMAIRE"/>
      <sheetName val="A1-1"/>
      <sheetName val="A1-2"/>
      <sheetName val="A2"/>
      <sheetName val="A3"/>
      <sheetName val="A312"/>
      <sheetName val="D02"/>
      <sheetName val="D30"/>
      <sheetName val="D31"/>
      <sheetName val="D31A"/>
      <sheetName val="D31B"/>
      <sheetName val="D31C"/>
      <sheetName val="D31D"/>
      <sheetName val="ALT1"/>
      <sheetName val="ALT2"/>
      <sheetName val="ALT3"/>
      <sheetName val="ALT4"/>
      <sheetName val="ALT5"/>
      <sheetName val="ACT1"/>
      <sheetName val="ACT2"/>
      <sheetName val="TIT1"/>
      <sheetName val="TIT2"/>
      <sheetName val="TIT3"/>
      <sheetName val="TIT4"/>
      <sheetName val="TIT5"/>
      <sheetName val="PLT1"/>
      <sheetName val="PLT3"/>
      <sheetName val="PCT1"/>
      <sheetName val="PCT2"/>
      <sheetName val="PCT3"/>
      <sheetName val="SN1"/>
      <sheetName val="SN2"/>
      <sheetName val="SN3"/>
      <sheetName val="IMP1"/>
      <sheetName val="IMP2"/>
      <sheetName val="IMP4"/>
      <sheetName val="IMP5"/>
      <sheetName val="V101"/>
      <sheetName val="V201"/>
      <sheetName val="V202"/>
      <sheetName val="V301"/>
      <sheetName val="V302"/>
      <sheetName val="V303"/>
      <sheetName val="V304"/>
      <sheetName val="Z"/>
      <sheetName val="Comment."/>
      <sheetName val="Int Hyp."/>
      <sheetName val="DEC"/>
    </sheetNames>
    <sheetDataSet>
      <sheetData sheetId="0" refreshError="1">
        <row r="5">
          <cell r="B5" t="str">
            <v>S137</v>
          </cell>
        </row>
        <row r="6">
          <cell r="B6" t="str">
            <v>Sanofi Difas Kimyevi Maddeler Pazarlama</v>
          </cell>
        </row>
        <row r="8">
          <cell r="B8" t="str">
            <v>FRF</v>
          </cell>
        </row>
        <row r="10">
          <cell r="B10">
            <v>36616</v>
          </cell>
        </row>
        <row r="12">
          <cell r="B12">
            <v>2</v>
          </cell>
        </row>
      </sheetData>
      <sheetData sheetId="1" refreshError="1">
        <row r="4">
          <cell r="A4" t="str">
            <v>1103N</v>
          </cell>
          <cell r="B4" t="str">
            <v>Immobilisations corporelles net</v>
          </cell>
          <cell r="C4" t="str">
            <v>Tangible assets net</v>
          </cell>
          <cell r="J4" t="str">
            <v>A1-1</v>
          </cell>
          <cell r="K4" t="str">
            <v>Bilan actif long terme</v>
          </cell>
          <cell r="L4" t="str">
            <v>Balance sheet long-term assets</v>
          </cell>
          <cell r="T4" t="str">
            <v>S001</v>
          </cell>
          <cell r="U4" t="str">
            <v>Sanofi~Synthelabo</v>
          </cell>
          <cell r="AC4" t="str">
            <v>A01</v>
          </cell>
          <cell r="AD4" t="str">
            <v>Frais communs Génériques</v>
          </cell>
        </row>
        <row r="5">
          <cell r="A5" t="str">
            <v>1105N</v>
          </cell>
          <cell r="B5" t="str">
            <v>Survaleurs net</v>
          </cell>
          <cell r="C5" t="str">
            <v>Goodwill net</v>
          </cell>
          <cell r="J5" t="str">
            <v>A1-2</v>
          </cell>
          <cell r="K5" t="str">
            <v>Bilan actif court terme</v>
          </cell>
          <cell r="L5" t="str">
            <v>Balance sheet current assets</v>
          </cell>
          <cell r="T5" t="str">
            <v>S009</v>
          </cell>
          <cell r="U5" t="str">
            <v>Sanofi~Synthelabo (Thailand) Ltd</v>
          </cell>
          <cell r="AC5" t="str">
            <v>A02</v>
          </cell>
          <cell r="AD5" t="str">
            <v>Frais communs OTC</v>
          </cell>
        </row>
        <row r="6">
          <cell r="A6" t="str">
            <v>1107N</v>
          </cell>
          <cell r="B6" t="str">
            <v>Immobilisations incorporelles net</v>
          </cell>
          <cell r="C6" t="str">
            <v>Intangible assets net</v>
          </cell>
          <cell r="J6" t="str">
            <v>A2</v>
          </cell>
          <cell r="K6" t="str">
            <v>Bilan passif</v>
          </cell>
          <cell r="L6" t="str">
            <v>Balance sheet : liabilities and stockholder's equity</v>
          </cell>
          <cell r="T6" t="str">
            <v>S013</v>
          </cell>
          <cell r="U6" t="str">
            <v>Sanofi~Synthelabo (Malaysia) SDN-BHD</v>
          </cell>
          <cell r="AC6" t="str">
            <v>A20</v>
          </cell>
          <cell r="AD6" t="str">
            <v>Autres activites Bio</v>
          </cell>
        </row>
        <row r="7">
          <cell r="A7" t="str">
            <v>1112N</v>
          </cell>
          <cell r="B7" t="str">
            <v>Titres de participations Stés IG net</v>
          </cell>
          <cell r="C7" t="str">
            <v>Investment conso comp. net</v>
          </cell>
          <cell r="J7" t="str">
            <v>A3</v>
          </cell>
          <cell r="K7" t="str">
            <v>Compte de résultat</v>
          </cell>
          <cell r="L7" t="str">
            <v>Income statement</v>
          </cell>
          <cell r="T7" t="str">
            <v>S021</v>
          </cell>
          <cell r="U7" t="str">
            <v>Astra Synthelabo Ab</v>
          </cell>
          <cell r="AC7" t="str">
            <v>B00</v>
          </cell>
          <cell r="AD7" t="str">
            <v>Autres activites SNA</v>
          </cell>
        </row>
        <row r="8">
          <cell r="A8" t="str">
            <v>1114N</v>
          </cell>
          <cell r="B8" t="str">
            <v>Titres de participations SME net</v>
          </cell>
          <cell r="C8" t="str">
            <v>Investment equity comp. net</v>
          </cell>
          <cell r="J8" t="str">
            <v>A312</v>
          </cell>
          <cell r="K8" t="str">
            <v>Compte d'exploitation analytique - ventilation par centre de décision</v>
          </cell>
          <cell r="L8" t="str">
            <v>Analysis of income statement by profit centre</v>
          </cell>
          <cell r="T8" t="str">
            <v>S024</v>
          </cell>
          <cell r="U8" t="str">
            <v>Ela Medical L.L.C.</v>
          </cell>
          <cell r="AC8" t="str">
            <v>B20</v>
          </cell>
          <cell r="AD8" t="str">
            <v>ELA France B</v>
          </cell>
        </row>
        <row r="9">
          <cell r="A9" t="str">
            <v>1116N</v>
          </cell>
          <cell r="B9" t="str">
            <v>Titres de participations autres Stés net</v>
          </cell>
          <cell r="C9" t="str">
            <v>Investment other comp. net</v>
          </cell>
          <cell r="J9" t="str">
            <v>ACT1</v>
          </cell>
          <cell r="K9" t="str">
            <v>Variation des postes d'actif court terme</v>
          </cell>
          <cell r="L9" t="str">
            <v>Movements in short-term assets</v>
          </cell>
          <cell r="T9" t="str">
            <v>S025</v>
          </cell>
          <cell r="U9" t="str">
            <v>Ela Bénélux</v>
          </cell>
          <cell r="AC9" t="str">
            <v>B21</v>
          </cell>
          <cell r="AD9" t="str">
            <v>ELA France T</v>
          </cell>
        </row>
        <row r="10">
          <cell r="A10" t="str">
            <v>1118N</v>
          </cell>
          <cell r="B10" t="str">
            <v>Prêts et avances SME net</v>
          </cell>
          <cell r="C10" t="str">
            <v>Equity comp LT receiv net</v>
          </cell>
          <cell r="J10" t="str">
            <v>ACT2</v>
          </cell>
          <cell r="K10" t="str">
            <v>Détail des autres actifs circulants bruts</v>
          </cell>
          <cell r="L10" t="str">
            <v xml:space="preserve">Analysis of other gross current assets </v>
          </cell>
          <cell r="T10" t="str">
            <v>S026</v>
          </cell>
          <cell r="U10" t="str">
            <v>Ela Izasa</v>
          </cell>
          <cell r="AC10" t="str">
            <v>B22</v>
          </cell>
          <cell r="AD10" t="str">
            <v>ELA Allemagne B</v>
          </cell>
        </row>
        <row r="11">
          <cell r="A11" t="str">
            <v>1120N</v>
          </cell>
          <cell r="B11" t="str">
            <v>Prêts et avances aux autres Stés net</v>
          </cell>
          <cell r="C11" t="str">
            <v>Long term loans net</v>
          </cell>
          <cell r="J11" t="str">
            <v>ALT1</v>
          </cell>
          <cell r="K11" t="str">
            <v>Immobilisations corporelles</v>
          </cell>
          <cell r="L11" t="str">
            <v>Tangible assets</v>
          </cell>
          <cell r="T11" t="str">
            <v>S027</v>
          </cell>
          <cell r="U11" t="str">
            <v>Ela Médical Bv</v>
          </cell>
          <cell r="AC11" t="str">
            <v>B23</v>
          </cell>
          <cell r="AD11" t="str">
            <v>ELA Allemagne T</v>
          </cell>
        </row>
        <row r="12">
          <cell r="A12" t="str">
            <v>1123N</v>
          </cell>
          <cell r="B12" t="str">
            <v>I.d. actifs long terme net</v>
          </cell>
          <cell r="C12" t="str">
            <v>D.I.T. long term portion net</v>
          </cell>
          <cell r="J12" t="str">
            <v>ALT2</v>
          </cell>
          <cell r="K12" t="str">
            <v>Immobilisations incorporelles</v>
          </cell>
          <cell r="L12" t="str">
            <v>Intangible assets</v>
          </cell>
          <cell r="T12" t="str">
            <v>S028</v>
          </cell>
          <cell r="U12" t="str">
            <v>Ela Médical Gmbh</v>
          </cell>
          <cell r="AC12" t="str">
            <v>B24</v>
          </cell>
          <cell r="AD12" t="str">
            <v>ELA Belgique B</v>
          </cell>
        </row>
        <row r="13">
          <cell r="A13" t="str">
            <v>1127H</v>
          </cell>
          <cell r="B13" t="str">
            <v>Sté conso LT av capitalisables en F hist</v>
          </cell>
          <cell r="C13" t="str">
            <v>Lt advances to conso comp. non repayable</v>
          </cell>
          <cell r="J13" t="str">
            <v>ALT3</v>
          </cell>
          <cell r="K13" t="str">
            <v>Prêts et avances sociétés mises en équivalence</v>
          </cell>
          <cell r="L13" t="str">
            <v>Receivables from equity companies and provisions</v>
          </cell>
          <cell r="T13" t="str">
            <v>S029</v>
          </cell>
          <cell r="U13" t="str">
            <v>Ela Médical Inc</v>
          </cell>
          <cell r="AC13" t="str">
            <v>B25</v>
          </cell>
          <cell r="AD13" t="str">
            <v>ELA Belgique T</v>
          </cell>
        </row>
        <row r="14">
          <cell r="A14" t="str">
            <v>1128N</v>
          </cell>
          <cell r="B14" t="str">
            <v>Prêts et avances aux Stés conso net</v>
          </cell>
          <cell r="C14" t="str">
            <v>Lt advances to conso com ne</v>
          </cell>
          <cell r="J14" t="str">
            <v>ALT4</v>
          </cell>
          <cell r="K14" t="str">
            <v>Prêts et avances aux autres sociétés et provisions</v>
          </cell>
          <cell r="L14" t="str">
            <v>Loans &amp; advances to other companies and provisions</v>
          </cell>
          <cell r="T14" t="str">
            <v>S030</v>
          </cell>
          <cell r="U14" t="str">
            <v>Ela Médical Japan</v>
          </cell>
          <cell r="AC14" t="str">
            <v>B26</v>
          </cell>
          <cell r="AD14" t="str">
            <v>ELA Italie B</v>
          </cell>
        </row>
        <row r="15">
          <cell r="A15" t="str">
            <v>1137N</v>
          </cell>
          <cell r="B15" t="str">
            <v>Autres valeurs immobilisées net</v>
          </cell>
          <cell r="C15" t="str">
            <v>Other long term assets</v>
          </cell>
          <cell r="J15" t="str">
            <v>ALT5</v>
          </cell>
          <cell r="K15" t="str">
            <v>Variation des autres postes d'actif à long terme</v>
          </cell>
          <cell r="L15" t="str">
            <v>Movements in other long-term assets</v>
          </cell>
          <cell r="T15" t="str">
            <v>S031</v>
          </cell>
          <cell r="U15" t="str">
            <v>Ela Médical Sa</v>
          </cell>
          <cell r="AC15" t="str">
            <v>B27</v>
          </cell>
          <cell r="AD15" t="str">
            <v>ELA Italie T</v>
          </cell>
        </row>
        <row r="16">
          <cell r="A16" t="str">
            <v>1202N</v>
          </cell>
          <cell r="B16" t="str">
            <v>Valeurs d'exploitation net</v>
          </cell>
          <cell r="C16" t="str">
            <v>Inventory net</v>
          </cell>
          <cell r="J16" t="str">
            <v>COM</v>
          </cell>
          <cell r="K16" t="str">
            <v>COMMENTAIRES LIASSE DE CONSOLIDATION</v>
          </cell>
          <cell r="L16" t="str">
            <v>COMMENTS' SCHEDULE</v>
          </cell>
          <cell r="T16" t="str">
            <v>S032</v>
          </cell>
          <cell r="U16" t="str">
            <v>Ela Médical Spa</v>
          </cell>
          <cell r="AC16" t="str">
            <v>B28</v>
          </cell>
          <cell r="AD16" t="str">
            <v>ELA Royaume-Uni B</v>
          </cell>
        </row>
        <row r="17">
          <cell r="A17" t="str">
            <v>1205N</v>
          </cell>
          <cell r="B17" t="str">
            <v>Clients &amp; cptes rattachés net</v>
          </cell>
          <cell r="C17" t="str">
            <v>Account receivable net</v>
          </cell>
          <cell r="J17" t="str">
            <v>D02</v>
          </cell>
          <cell r="K17" t="str">
            <v>Coût de revient des ventes</v>
          </cell>
          <cell r="L17" t="str">
            <v>Cost of goods sold</v>
          </cell>
          <cell r="T17" t="str">
            <v>S033</v>
          </cell>
          <cell r="U17" t="str">
            <v>Ela Médical Uk</v>
          </cell>
          <cell r="AC17" t="str">
            <v>B29</v>
          </cell>
          <cell r="AD17" t="str">
            <v>ELA Royaume-Uni T</v>
          </cell>
        </row>
        <row r="18">
          <cell r="A18" t="str">
            <v>1210N</v>
          </cell>
          <cell r="B18" t="str">
            <v>Autres actifs circulants net</v>
          </cell>
          <cell r="C18" t="str">
            <v>Other current assets net</v>
          </cell>
          <cell r="J18" t="str">
            <v>D21</v>
          </cell>
          <cell r="K18" t="str">
            <v>Autres revenus et dépenses</v>
          </cell>
          <cell r="L18" t="str">
            <v>Other income / expenses</v>
          </cell>
          <cell r="T18" t="str">
            <v>S034</v>
          </cell>
          <cell r="U18" t="str">
            <v>Fujisawa Synthelabo Pharmaceuticals</v>
          </cell>
          <cell r="AC18" t="str">
            <v>B30</v>
          </cell>
          <cell r="AD18" t="str">
            <v>ELA Suisse B</v>
          </cell>
        </row>
        <row r="19">
          <cell r="A19" t="str">
            <v>1212N</v>
          </cell>
          <cell r="B19" t="str">
            <v>I.d. actifs court terme net</v>
          </cell>
          <cell r="C19" t="str">
            <v>Deferred income taxes  -C. P. net</v>
          </cell>
          <cell r="J19" t="str">
            <v>D30</v>
          </cell>
          <cell r="K19" t="str">
            <v>Etat récapitulatif de certains frais</v>
          </cell>
          <cell r="L19" t="str">
            <v>Analysis of specific expenses</v>
          </cell>
          <cell r="T19" t="str">
            <v>S035</v>
          </cell>
          <cell r="U19" t="str">
            <v>Fujisawa Synthelabo</v>
          </cell>
          <cell r="AC19" t="str">
            <v>B31</v>
          </cell>
          <cell r="AD19" t="str">
            <v>ELA Suisse T</v>
          </cell>
        </row>
        <row r="20">
          <cell r="A20" t="str">
            <v>1218N</v>
          </cell>
          <cell r="B20" t="str">
            <v>Titres de placement net</v>
          </cell>
          <cell r="C20" t="str">
            <v>Marketable securities - net</v>
          </cell>
          <cell r="J20" t="str">
            <v>D31</v>
          </cell>
          <cell r="K20" t="str">
            <v>Pertes et profits internes</v>
          </cell>
          <cell r="L20" t="str">
            <v>Other intercompany  income / losses</v>
          </cell>
          <cell r="T20" t="str">
            <v>S036</v>
          </cell>
          <cell r="U20" t="str">
            <v>Henning Berlin Gmbh</v>
          </cell>
          <cell r="AC20" t="str">
            <v>B32</v>
          </cell>
          <cell r="AD20" t="str">
            <v>ELA Pays-Bas B</v>
          </cell>
        </row>
        <row r="21">
          <cell r="A21" t="str">
            <v>1224N</v>
          </cell>
          <cell r="B21" t="str">
            <v>Sociétés conso c/c actifs net</v>
          </cell>
          <cell r="C21" t="str">
            <v>Interco current account - net</v>
          </cell>
          <cell r="J21" t="str">
            <v>D31A</v>
          </cell>
          <cell r="K21" t="str">
            <v>Dividendes reçus des stes conso IG ou SME</v>
          </cell>
          <cell r="L21" t="str">
            <v>Dividends received from consolidated or equity companies</v>
          </cell>
          <cell r="T21" t="str">
            <v>S037</v>
          </cell>
          <cell r="U21" t="str">
            <v>Inverni Della Beffa Spa</v>
          </cell>
          <cell r="AC21" t="str">
            <v>B33</v>
          </cell>
          <cell r="AD21" t="str">
            <v>ELA Pays-Bas T</v>
          </cell>
        </row>
        <row r="22">
          <cell r="A22" t="str">
            <v>2010H</v>
          </cell>
          <cell r="B22" t="str">
            <v>Sté conso LT emp capitalisables en hist</v>
          </cell>
          <cell r="C22" t="str">
            <v>LT interco non repayable liability</v>
          </cell>
          <cell r="J22" t="str">
            <v>D31B</v>
          </cell>
          <cell r="K22" t="str">
            <v>Plus et moins values internes sur cession de titres à des sociétés du groupe</v>
          </cell>
          <cell r="L22" t="str">
            <v>Capital gain/loss on intercompany disposal of investments</v>
          </cell>
          <cell r="T22" t="str">
            <v>S039</v>
          </cell>
          <cell r="U22" t="str">
            <v>Kramer Bénélux</v>
          </cell>
          <cell r="AC22" t="str">
            <v>B34</v>
          </cell>
          <cell r="AD22" t="str">
            <v>ELA Suède B</v>
          </cell>
        </row>
        <row r="23">
          <cell r="A23" t="str">
            <v>2011E</v>
          </cell>
          <cell r="B23" t="str">
            <v>Equilibrage intercos long terme</v>
          </cell>
          <cell r="C23" t="str">
            <v>Egality intercos long term</v>
          </cell>
          <cell r="J23" t="str">
            <v>D31C</v>
          </cell>
          <cell r="K23" t="str">
            <v>Plus et moins values  internes sur cession d'actifs autres que des titres</v>
          </cell>
          <cell r="L23" t="str">
            <v xml:space="preserve">Capital gain / loss on intercompany disposal of fixed assets </v>
          </cell>
          <cell r="T23" t="str">
            <v>S043</v>
          </cell>
          <cell r="U23" t="str">
            <v>Leiras Synthélabo Oy</v>
          </cell>
          <cell r="AC23" t="str">
            <v>B35</v>
          </cell>
          <cell r="AD23" t="str">
            <v>ELA Suède T</v>
          </cell>
        </row>
        <row r="24">
          <cell r="A24" t="str">
            <v>2103E</v>
          </cell>
          <cell r="B24" t="str">
            <v>Equilibre a/p circulants</v>
          </cell>
          <cell r="C24" t="str">
            <v>Egality payable/receivable intercos</v>
          </cell>
          <cell r="J24" t="str">
            <v>D31D</v>
          </cell>
          <cell r="K24" t="str">
            <v>+ et - values sur Cession de Titres conso. à des tiers</v>
          </cell>
          <cell r="L24" t="str">
            <v>Capital gain/loss on  third party disposal of consolidated investments</v>
          </cell>
          <cell r="T24" t="str">
            <v>S044</v>
          </cell>
          <cell r="U24" t="str">
            <v>Lichtenstein Gmbh</v>
          </cell>
          <cell r="AC24" t="str">
            <v>B36</v>
          </cell>
          <cell r="AD24" t="str">
            <v>ELA Danemark B</v>
          </cell>
        </row>
        <row r="25">
          <cell r="A25" t="str">
            <v>2108E</v>
          </cell>
          <cell r="B25" t="str">
            <v>Equilibrage c/c intercos</v>
          </cell>
          <cell r="C25" t="str">
            <v>Egality intercos current account</v>
          </cell>
          <cell r="J25" t="str">
            <v>E1</v>
          </cell>
          <cell r="K25" t="str">
            <v>Engagements hors groupe</v>
          </cell>
          <cell r="L25" t="str">
            <v>Commitments and contingencies (third party)</v>
          </cell>
          <cell r="T25" t="str">
            <v>S045</v>
          </cell>
          <cell r="U25" t="str">
            <v>Lichtenstein Verwaltungs Gmbh</v>
          </cell>
          <cell r="AC25" t="str">
            <v>B37</v>
          </cell>
          <cell r="AD25" t="str">
            <v>ELA Danemark T</v>
          </cell>
        </row>
        <row r="26">
          <cell r="A26" t="str">
            <v>A1100</v>
          </cell>
          <cell r="B26" t="str">
            <v>Capital non appelé</v>
          </cell>
          <cell r="C26" t="str">
            <v>Uncalled share capital</v>
          </cell>
          <cell r="J26" t="str">
            <v>IMP1</v>
          </cell>
          <cell r="K26" t="str">
            <v>Impôts diffères actifs</v>
          </cell>
          <cell r="L26" t="str">
            <v>Analysis of deferred income tax receivables</v>
          </cell>
          <cell r="T26" t="str">
            <v>S046</v>
          </cell>
          <cell r="U26" t="str">
            <v>Lorex Phamaceuticals Inc</v>
          </cell>
          <cell r="AC26" t="str">
            <v>B38</v>
          </cell>
          <cell r="AD26" t="str">
            <v>ELA Autriche B</v>
          </cell>
        </row>
        <row r="27">
          <cell r="A27" t="str">
            <v>A1101</v>
          </cell>
          <cell r="B27" t="str">
            <v>Frais d'établissement</v>
          </cell>
          <cell r="C27" t="str">
            <v>Uncalled share capital</v>
          </cell>
          <cell r="J27" t="str">
            <v>IMP2</v>
          </cell>
          <cell r="K27" t="str">
            <v>Impôts diffères passifs</v>
          </cell>
          <cell r="L27" t="str">
            <v>Analysis of deferred income tax liabilities</v>
          </cell>
          <cell r="T27" t="str">
            <v>S049</v>
          </cell>
          <cell r="U27" t="str">
            <v>Porges Gmbh</v>
          </cell>
          <cell r="AC27" t="str">
            <v>B39</v>
          </cell>
          <cell r="AD27" t="str">
            <v>ELA Autriche T</v>
          </cell>
        </row>
        <row r="28">
          <cell r="A28" t="str">
            <v>A1102</v>
          </cell>
          <cell r="B28" t="str">
            <v>Immobilisations en cours</v>
          </cell>
          <cell r="C28" t="str">
            <v>Fixed assets in progress</v>
          </cell>
          <cell r="J28" t="str">
            <v>IMP3</v>
          </cell>
          <cell r="K28" t="str">
            <v>Reports déficitaires</v>
          </cell>
          <cell r="L28" t="str">
            <v>Tax loss carry forward</v>
          </cell>
          <cell r="T28" t="str">
            <v>S050</v>
          </cell>
          <cell r="U28" t="str">
            <v>Nippon Euro Porges Co Ltd</v>
          </cell>
          <cell r="AC28" t="str">
            <v>B40</v>
          </cell>
          <cell r="AD28" t="str">
            <v>ELA Espagne B</v>
          </cell>
        </row>
        <row r="29">
          <cell r="A29" t="str">
            <v>A1103</v>
          </cell>
          <cell r="B29" t="str">
            <v>Immobilisations corporelles brutes</v>
          </cell>
          <cell r="C29" t="str">
            <v>Tangible assets</v>
          </cell>
          <cell r="J29" t="str">
            <v>IMP4</v>
          </cell>
          <cell r="K29" t="str">
            <v>Analyse de la charge d'impôt applicable aux sociétés étrangères</v>
          </cell>
          <cell r="L29" t="str">
            <v>Analysis of income tax charge applicable to foreign subsidiaries</v>
          </cell>
          <cell r="T29" t="str">
            <v>S051</v>
          </cell>
          <cell r="U29" t="str">
            <v>Porges Lda</v>
          </cell>
          <cell r="AC29" t="str">
            <v>B41</v>
          </cell>
          <cell r="AD29" t="str">
            <v>ELA Espagne T</v>
          </cell>
        </row>
        <row r="30">
          <cell r="A30" t="str">
            <v>A1104</v>
          </cell>
          <cell r="B30" t="str">
            <v>Amortissements - immos corporelles</v>
          </cell>
          <cell r="C30" t="str">
            <v>Amortization - tangible asset</v>
          </cell>
          <cell r="J30" t="str">
            <v>IMP5</v>
          </cell>
          <cell r="K30" t="str">
            <v>Analyse de la charge d'impôt applicable aux sociétés françaises</v>
          </cell>
          <cell r="L30" t="str">
            <v>Analysis of income tax charge applicable to french subsidiaries</v>
          </cell>
          <cell r="T30" t="str">
            <v>S053</v>
          </cell>
          <cell r="U30" t="str">
            <v>Porges Sl</v>
          </cell>
          <cell r="AC30" t="str">
            <v>B42</v>
          </cell>
          <cell r="AD30" t="str">
            <v>ELA USA B</v>
          </cell>
        </row>
        <row r="31">
          <cell r="A31" t="str">
            <v>A1105</v>
          </cell>
          <cell r="B31" t="str">
            <v>Survaleurs brut</v>
          </cell>
          <cell r="C31" t="str">
            <v>Goodwill</v>
          </cell>
          <cell r="J31" t="str">
            <v>PCT1</v>
          </cell>
          <cell r="K31" t="str">
            <v>Variation des postes de passif court terme</v>
          </cell>
          <cell r="L31" t="str">
            <v>Movements in short term liabilities</v>
          </cell>
          <cell r="T31" t="str">
            <v>S054</v>
          </cell>
          <cell r="U31" t="str">
            <v>Porges Srl</v>
          </cell>
          <cell r="AC31" t="str">
            <v>B43</v>
          </cell>
          <cell r="AD31" t="str">
            <v>ELA USA T</v>
          </cell>
        </row>
        <row r="32">
          <cell r="A32" t="str">
            <v>A1106</v>
          </cell>
          <cell r="B32" t="str">
            <v>Amortissements - survaleurs</v>
          </cell>
          <cell r="C32" t="str">
            <v>Amortization - goodwill</v>
          </cell>
          <cell r="J32" t="str">
            <v>PCT2</v>
          </cell>
          <cell r="K32" t="str">
            <v>Emprunts et autres dettes financ. à - d'1 an</v>
          </cell>
          <cell r="L32" t="str">
            <v>Short-term borrowings</v>
          </cell>
          <cell r="T32" t="str">
            <v>S055</v>
          </cell>
          <cell r="U32" t="str">
            <v>Porges Uk Ltd</v>
          </cell>
          <cell r="AC32" t="str">
            <v>B44</v>
          </cell>
          <cell r="AD32" t="str">
            <v>ELA Japon EMJ B</v>
          </cell>
        </row>
        <row r="33">
          <cell r="A33" t="str">
            <v>A1107</v>
          </cell>
          <cell r="B33" t="str">
            <v>Immobilisations incorporelles brutes</v>
          </cell>
          <cell r="C33" t="str">
            <v>Other intangibles</v>
          </cell>
          <cell r="J33" t="str">
            <v>PCT3</v>
          </cell>
          <cell r="K33" t="str">
            <v>Détail des autres passifs circulants</v>
          </cell>
          <cell r="L33" t="str">
            <v>Analysis of other current liabilities</v>
          </cell>
          <cell r="T33" t="str">
            <v>S061</v>
          </cell>
          <cell r="U33" t="str">
            <v>Sanofi~Synthelabo Gmbh</v>
          </cell>
          <cell r="AC33" t="str">
            <v>B45</v>
          </cell>
          <cell r="AD33" t="str">
            <v>ELA Japon EMJ T</v>
          </cell>
        </row>
        <row r="34">
          <cell r="A34" t="str">
            <v>A1108</v>
          </cell>
          <cell r="B34" t="str">
            <v>Amortissements - immob. incorporelles</v>
          </cell>
          <cell r="C34" t="str">
            <v>Amortization - other intangible</v>
          </cell>
          <cell r="J34" t="str">
            <v>PLT1</v>
          </cell>
          <cell r="K34" t="str">
            <v>Mouvements des emprunts à long terme</v>
          </cell>
          <cell r="L34" t="str">
            <v>Movements in long-term debt</v>
          </cell>
          <cell r="T34" t="str">
            <v>S063</v>
          </cell>
          <cell r="U34" t="str">
            <v>Sanofi~Synthelabo Beteiligungs Gmbh</v>
          </cell>
          <cell r="AC34" t="str">
            <v>B46</v>
          </cell>
          <cell r="AD34" t="str">
            <v>ELA UV AAA B</v>
          </cell>
        </row>
        <row r="35">
          <cell r="A35" t="str">
            <v>A1112</v>
          </cell>
          <cell r="B35" t="str">
            <v>Titres de sociétés consolidées par IG</v>
          </cell>
          <cell r="C35" t="str">
            <v>Investments in consolidated companies</v>
          </cell>
          <cell r="J35" t="str">
            <v>PLT2</v>
          </cell>
          <cell r="K35" t="str">
            <v>Analyse des emprunts</v>
          </cell>
          <cell r="L35" t="str">
            <v>Analysis of debt including capital lease</v>
          </cell>
          <cell r="T35" t="str">
            <v>S066</v>
          </cell>
          <cell r="U35" t="str">
            <v>Synthelabo Delagrange Del Peru</v>
          </cell>
          <cell r="AC35" t="str">
            <v>B47</v>
          </cell>
          <cell r="AD35" t="str">
            <v>ELA UV AAA T</v>
          </cell>
        </row>
        <row r="36">
          <cell r="A36" t="str">
            <v>A1113</v>
          </cell>
          <cell r="B36" t="str">
            <v>Provisions - titres Stés conso. par IG</v>
          </cell>
          <cell r="C36" t="str">
            <v>Provisions - invts in conso. companies</v>
          </cell>
          <cell r="J36" t="str">
            <v>PLT3</v>
          </cell>
          <cell r="K36" t="str">
            <v>Analyse des provisions pour pertes, charges et risques L.T. et autres passifs L.T.</v>
          </cell>
          <cell r="L36" t="str">
            <v>Movements in provisions for contingent liabilities and charges and other long-term liabilities</v>
          </cell>
          <cell r="T36" t="str">
            <v>S069</v>
          </cell>
          <cell r="U36" t="str">
            <v>Sanofi~Synthelabo Holding Gmbh</v>
          </cell>
          <cell r="AC36" t="str">
            <v>B58</v>
          </cell>
          <cell r="AD36" t="str">
            <v>Synthélabo Bio</v>
          </cell>
        </row>
        <row r="37">
          <cell r="A37" t="str">
            <v>A1114</v>
          </cell>
          <cell r="B37" t="str">
            <v>Titres de participation SME</v>
          </cell>
          <cell r="C37" t="str">
            <v>Investments in equity companies</v>
          </cell>
          <cell r="J37" t="str">
            <v>SN1</v>
          </cell>
          <cell r="K37" t="str">
            <v>Mouvements sur situation nette</v>
          </cell>
          <cell r="L37" t="str">
            <v>Movements in stockholder's equity</v>
          </cell>
          <cell r="T37" t="str">
            <v>S070</v>
          </cell>
          <cell r="U37" t="str">
            <v>Synthelabo Ilac</v>
          </cell>
          <cell r="AC37" t="str">
            <v>B59</v>
          </cell>
          <cell r="AD37" t="str">
            <v>ELA USA JV B</v>
          </cell>
        </row>
        <row r="38">
          <cell r="A38" t="str">
            <v>A1115</v>
          </cell>
          <cell r="B38" t="str">
            <v>Provisions -titres de participation SME</v>
          </cell>
          <cell r="C38" t="str">
            <v>Provisions - equity companies</v>
          </cell>
          <cell r="J38" t="str">
            <v>SN2</v>
          </cell>
          <cell r="K38" t="str">
            <v>Détail des dividendes distribues</v>
          </cell>
          <cell r="L38" t="str">
            <v>Detail of distributed dividends</v>
          </cell>
          <cell r="T38" t="str">
            <v>S071</v>
          </cell>
          <cell r="U38" t="str">
            <v>Synthelabo (Thailand)</v>
          </cell>
          <cell r="AC38" t="str">
            <v>B60</v>
          </cell>
          <cell r="AD38" t="str">
            <v>ELA USA JV T</v>
          </cell>
        </row>
        <row r="39">
          <cell r="A39" t="str">
            <v>A1116</v>
          </cell>
          <cell r="B39" t="str">
            <v>Titres de participation autres sociétés</v>
          </cell>
          <cell r="C39" t="str">
            <v>Investments in other companies</v>
          </cell>
          <cell r="J39" t="str">
            <v>SN3</v>
          </cell>
          <cell r="K39" t="str">
            <v>Contrôle de la situation nette (passage des comptes sociaux aux comptes retraités)</v>
          </cell>
          <cell r="L39" t="str">
            <v>Stockholders' equity reconciliation of local accounts and adjusted accounts</v>
          </cell>
          <cell r="T39" t="str">
            <v>S072</v>
          </cell>
          <cell r="U39" t="str">
            <v>Synthelabo Medica Rt</v>
          </cell>
          <cell r="AC39" t="str">
            <v>B61</v>
          </cell>
          <cell r="AD39" t="str">
            <v>ELA Japon JMS B</v>
          </cell>
        </row>
        <row r="40">
          <cell r="A40" t="str">
            <v>A1117</v>
          </cell>
          <cell r="B40" t="str">
            <v>Provisions -titres participation autres</v>
          </cell>
          <cell r="C40" t="str">
            <v>Provisions - other companies</v>
          </cell>
          <cell r="J40" t="str">
            <v>TIT1</v>
          </cell>
          <cell r="K40" t="str">
            <v>Mouvements sur titres consolides par intégration globale</v>
          </cell>
          <cell r="L40" t="str">
            <v xml:space="preserve">Analysis of shares held in consolidated companies </v>
          </cell>
          <cell r="T40" t="str">
            <v>S074</v>
          </cell>
          <cell r="U40" t="str">
            <v>Synthelabo Netherlands Bv</v>
          </cell>
          <cell r="AC40" t="str">
            <v>B62</v>
          </cell>
          <cell r="AD40" t="str">
            <v>ELA Japon JMS T</v>
          </cell>
        </row>
        <row r="41">
          <cell r="A41" t="str">
            <v>A1118</v>
          </cell>
          <cell r="B41" t="str">
            <v>Prêts et avances aux SME</v>
          </cell>
          <cell r="C41" t="str">
            <v>Equity companies - long-term receivables</v>
          </cell>
          <cell r="J41" t="str">
            <v>TIT2</v>
          </cell>
          <cell r="K41" t="str">
            <v>Mouvements sur titres consolides par mise en équivalence</v>
          </cell>
          <cell r="L41" t="str">
            <v xml:space="preserve">Analysis of shares held in equity  companies </v>
          </cell>
          <cell r="T41" t="str">
            <v>S076</v>
          </cell>
          <cell r="U41" t="str">
            <v>Synthelabo Pharma Suisse</v>
          </cell>
          <cell r="AC41" t="str">
            <v>B63</v>
          </cell>
          <cell r="AD41" t="str">
            <v>ELA Grèce B</v>
          </cell>
        </row>
        <row r="42">
          <cell r="A42" t="str">
            <v>A1119</v>
          </cell>
          <cell r="B42" t="str">
            <v>Provisions - prêts et avances aux SME</v>
          </cell>
          <cell r="C42" t="str">
            <v>Provisions - receivable from quity comp</v>
          </cell>
          <cell r="J42" t="str">
            <v>TIT3</v>
          </cell>
          <cell r="K42" t="str">
            <v>Mouvements sur titres non consolides</v>
          </cell>
          <cell r="L42" t="str">
            <v>Analysis of shares held in other companies</v>
          </cell>
          <cell r="T42" t="str">
            <v>S081</v>
          </cell>
          <cell r="U42" t="str">
            <v>Sanofi~Synthelabo Sro</v>
          </cell>
          <cell r="AC42" t="str">
            <v>B64</v>
          </cell>
          <cell r="AD42" t="str">
            <v>ELA Grèce T</v>
          </cell>
        </row>
        <row r="43">
          <cell r="A43" t="str">
            <v>A1121</v>
          </cell>
          <cell r="B43" t="str">
            <v>Provisions - avances autres Stés</v>
          </cell>
          <cell r="C43" t="str">
            <v>Provisions - long term loans &amp; advances</v>
          </cell>
          <cell r="J43" t="str">
            <v>TIT4</v>
          </cell>
          <cell r="K43" t="str">
            <v>Quantité de titres consolides par IG</v>
          </cell>
          <cell r="L43" t="str">
            <v>Number of shares held  in consolidated and equity companies</v>
          </cell>
          <cell r="T43" t="str">
            <v>S087</v>
          </cell>
          <cell r="U43" t="str">
            <v>Sanofi~Synthelabo Rec</v>
          </cell>
          <cell r="AC43" t="str">
            <v>B65</v>
          </cell>
          <cell r="AD43" t="str">
            <v>ELA Portugal B</v>
          </cell>
        </row>
        <row r="44">
          <cell r="A44" t="str">
            <v>A1122</v>
          </cell>
          <cell r="B44" t="str">
            <v>Compte de liaison</v>
          </cell>
          <cell r="C44" t="str">
            <v>Investments transfer account</v>
          </cell>
          <cell r="J44" t="str">
            <v>TIT5</v>
          </cell>
          <cell r="K44" t="str">
            <v>Répartition du capital</v>
          </cell>
          <cell r="L44" t="str">
            <v>Analysis of capital stock</v>
          </cell>
          <cell r="T44" t="str">
            <v>S088</v>
          </cell>
          <cell r="U44" t="str">
            <v>Sanofi~Synthelabo Spa</v>
          </cell>
          <cell r="AC44" t="str">
            <v>B66</v>
          </cell>
          <cell r="AD44" t="str">
            <v>ELA Portugal T</v>
          </cell>
        </row>
        <row r="45">
          <cell r="A45" t="str">
            <v>A1123</v>
          </cell>
          <cell r="B45" t="str">
            <v>Impôt différés actifs long terme</v>
          </cell>
          <cell r="C45" t="str">
            <v>Deferred income taxes - LT portion</v>
          </cell>
          <cell r="J45" t="str">
            <v>V101</v>
          </cell>
          <cell r="K45" t="str">
            <v>Analyse des réciprocités bilan actif</v>
          </cell>
          <cell r="L45" t="str">
            <v>Analysis of intercompany receivables</v>
          </cell>
          <cell r="T45" t="str">
            <v>S090</v>
          </cell>
          <cell r="U45" t="str">
            <v>Synthelabo sa</v>
          </cell>
          <cell r="AC45" t="str">
            <v>B67</v>
          </cell>
          <cell r="AD45" t="str">
            <v>ELA Turquie B</v>
          </cell>
        </row>
        <row r="46">
          <cell r="A46" t="str">
            <v>A1124</v>
          </cell>
          <cell r="B46" t="str">
            <v>Avances aux autres sociétés</v>
          </cell>
          <cell r="C46" t="str">
            <v>L.t. loans &amp; advances to other companies</v>
          </cell>
          <cell r="J46" t="str">
            <v>V201</v>
          </cell>
          <cell r="K46" t="str">
            <v>Analyse des réciprocités bilan passif</v>
          </cell>
          <cell r="L46" t="str">
            <v>Analysis of intercompany debts</v>
          </cell>
          <cell r="T46" t="str">
            <v>S091</v>
          </cell>
          <cell r="U46" t="str">
            <v>Synthelabo Scandinavia</v>
          </cell>
          <cell r="AC46" t="str">
            <v>B68</v>
          </cell>
          <cell r="AD46" t="str">
            <v>ELA Turquie T</v>
          </cell>
        </row>
        <row r="47">
          <cell r="A47" t="str">
            <v>A1125</v>
          </cell>
          <cell r="B47" t="str">
            <v>Provisions -avances aux autres sociétés</v>
          </cell>
          <cell r="C47" t="str">
            <v>Advances to other companies'provisions</v>
          </cell>
          <cell r="J47" t="str">
            <v>V202</v>
          </cell>
          <cell r="K47" t="str">
            <v>Variation des réciprocités bilan actif / passif</v>
          </cell>
          <cell r="L47" t="str">
            <v>Movements in intercompany accounts receivable/payable</v>
          </cell>
          <cell r="T47" t="str">
            <v>S092</v>
          </cell>
          <cell r="U47" t="str">
            <v>Synthelabo Slovakia Sro</v>
          </cell>
          <cell r="AC47" t="str">
            <v>B69</v>
          </cell>
          <cell r="AD47" t="str">
            <v>ELA Europe de l'Est B</v>
          </cell>
        </row>
        <row r="48">
          <cell r="A48" t="str">
            <v>A1126</v>
          </cell>
          <cell r="B48" t="str">
            <v>Provisions - id actifs long terme</v>
          </cell>
          <cell r="C48" t="str">
            <v>Prov. deffered income taxes - LT portion</v>
          </cell>
          <cell r="J48" t="str">
            <v>V301</v>
          </cell>
          <cell r="K48" t="str">
            <v>Analyse des réciprocités ventes - achats</v>
          </cell>
          <cell r="L48" t="str">
            <v>Analysis of inter-company sales and purchases</v>
          </cell>
          <cell r="T48" t="str">
            <v>S093</v>
          </cell>
          <cell r="U48" t="str">
            <v>Sanofi~Synthelabo Southern Africa Ltd</v>
          </cell>
          <cell r="AC48" t="str">
            <v>B70</v>
          </cell>
          <cell r="AD48" t="str">
            <v>ELA Europe de l'Est T</v>
          </cell>
        </row>
        <row r="49">
          <cell r="A49" t="str">
            <v>A1127</v>
          </cell>
          <cell r="B49" t="str">
            <v>Stés conso LT av capitalisables</v>
          </cell>
          <cell r="C49" t="str">
            <v>LT adv.to consolid. co.(not repayable)</v>
          </cell>
          <cell r="J49" t="str">
            <v>V302</v>
          </cell>
          <cell r="K49" t="str">
            <v>Variation des réciprocités d'exploitation profits intercos majeurs</v>
          </cell>
          <cell r="L49" t="str">
            <v>Analysis of inter-company profits (major accounts)</v>
          </cell>
          <cell r="T49" t="str">
            <v>S094</v>
          </cell>
          <cell r="U49" t="str">
            <v>Synthelabo Sul Americana Ltda</v>
          </cell>
          <cell r="AC49" t="str">
            <v>B71</v>
          </cell>
          <cell r="AD49" t="str">
            <v>ELA Israel B</v>
          </cell>
        </row>
        <row r="50">
          <cell r="A50" t="str">
            <v>A1128</v>
          </cell>
          <cell r="B50" t="str">
            <v>Prêts &amp; avances aux sociétés consolidées</v>
          </cell>
          <cell r="C50" t="str">
            <v>LT loans &amp; advances to conso companies</v>
          </cell>
          <cell r="J50" t="str">
            <v>V303</v>
          </cell>
          <cell r="K50" t="str">
            <v>Analyse des réciprocités d'exploitation charges intercos majeurs</v>
          </cell>
          <cell r="L50" t="str">
            <v>Analysis of inter-company expenses (major accounts)</v>
          </cell>
          <cell r="T50" t="str">
            <v>S095</v>
          </cell>
          <cell r="U50" t="str">
            <v>Sanofi~Synthelabo Tunisie</v>
          </cell>
          <cell r="AC50" t="str">
            <v>B72</v>
          </cell>
          <cell r="AD50" t="str">
            <v>ELA Israel T</v>
          </cell>
        </row>
        <row r="51">
          <cell r="A51" t="str">
            <v>A1129</v>
          </cell>
          <cell r="B51" t="str">
            <v>Provisions - prêts &amp; avances Stés conso</v>
          </cell>
          <cell r="C51" t="str">
            <v>Provisions - LT advances to conso co.</v>
          </cell>
          <cell r="J51" t="str">
            <v>V304</v>
          </cell>
          <cell r="K51" t="str">
            <v>Analyse des réciprocités comptes mineurs</v>
          </cell>
          <cell r="L51" t="str">
            <v>Analysis of other interco income &amp; exp.(minor acc.)</v>
          </cell>
          <cell r="T51" t="str">
            <v>S096</v>
          </cell>
          <cell r="U51" t="str">
            <v>Synthemedic</v>
          </cell>
          <cell r="AC51" t="str">
            <v>B73</v>
          </cell>
          <cell r="AD51" t="str">
            <v>ELA Dtion Europe du Sud</v>
          </cell>
        </row>
        <row r="52">
          <cell r="A52" t="str">
            <v>A1131</v>
          </cell>
          <cell r="B52" t="str">
            <v>Stés conso actif LT groupe Elf &amp; l'Oréal</v>
          </cell>
          <cell r="C52" t="str">
            <v>Elf &amp; l'Oréal group LT receivables</v>
          </cell>
          <cell r="J52" t="str">
            <v>Z</v>
          </cell>
          <cell r="K52" t="str">
            <v>CONTRÔLE DE LA LIASSE</v>
          </cell>
          <cell r="L52" t="str">
            <v>CROSS REFERENCES BETWEEN SCHEDULES</v>
          </cell>
          <cell r="T52" t="str">
            <v>S097</v>
          </cell>
          <cell r="U52" t="str">
            <v>Winlon Investments Ltd</v>
          </cell>
          <cell r="AC52" t="str">
            <v>B74</v>
          </cell>
          <cell r="AD52" t="str">
            <v>ELA DGI</v>
          </cell>
        </row>
        <row r="53">
          <cell r="A53" t="str">
            <v>A1132</v>
          </cell>
          <cell r="B53" t="str">
            <v>Charges différées</v>
          </cell>
          <cell r="C53" t="str">
            <v>Deferred charges</v>
          </cell>
          <cell r="T53" t="str">
            <v>S105</v>
          </cell>
          <cell r="U53" t="str">
            <v>S.R.A.B.M.</v>
          </cell>
          <cell r="AC53" t="str">
            <v>B75</v>
          </cell>
          <cell r="AD53" t="str">
            <v>ELA Production</v>
          </cell>
        </row>
        <row r="54">
          <cell r="A54" t="str">
            <v>A1137</v>
          </cell>
          <cell r="B54" t="str">
            <v>Autres valeurs immobilisées</v>
          </cell>
          <cell r="C54" t="str">
            <v>Other long-term assets</v>
          </cell>
          <cell r="T54" t="str">
            <v>S106</v>
          </cell>
          <cell r="U54" t="str">
            <v>Sanofi~Synthelabo France</v>
          </cell>
          <cell r="AC54" t="str">
            <v>B76</v>
          </cell>
          <cell r="AD54" t="str">
            <v>ELA Distribution</v>
          </cell>
        </row>
        <row r="55">
          <cell r="A55" t="str">
            <v>A1138</v>
          </cell>
          <cell r="B55" t="str">
            <v>Provisions - autres valeurs immobilisées</v>
          </cell>
          <cell r="C55" t="str">
            <v>Provisions - other long term assets</v>
          </cell>
          <cell r="T55" t="str">
            <v>S122</v>
          </cell>
          <cell r="U55" t="str">
            <v>Sanofi Winthrop Industrie</v>
          </cell>
          <cell r="AC55" t="str">
            <v>B77</v>
          </cell>
          <cell r="AD55" t="str">
            <v>ELA Marketing Corporate B</v>
          </cell>
        </row>
        <row r="56">
          <cell r="A56" t="str">
            <v>A1201</v>
          </cell>
          <cell r="B56" t="str">
            <v>Marges en stocks</v>
          </cell>
          <cell r="C56" t="str">
            <v>Inventory gross margin</v>
          </cell>
          <cell r="T56" t="str">
            <v>S126</v>
          </cell>
          <cell r="U56" t="str">
            <v>Sanofi Recherche</v>
          </cell>
          <cell r="AC56" t="str">
            <v>B78</v>
          </cell>
          <cell r="AD56" t="str">
            <v>ELA Marketing Corporate T</v>
          </cell>
        </row>
        <row r="57">
          <cell r="A57" t="str">
            <v>A1202</v>
          </cell>
          <cell r="B57" t="str">
            <v>Valeurs d'exploitation brut</v>
          </cell>
          <cell r="C57" t="str">
            <v>Inventories-gross amount</v>
          </cell>
          <cell r="T57" t="str">
            <v>S136</v>
          </cell>
          <cell r="U57" t="str">
            <v>Sanofi Dogu Ilac A.S. (Turquie)</v>
          </cell>
          <cell r="AC57" t="str">
            <v>B79</v>
          </cell>
          <cell r="AD57" t="str">
            <v>ELA Direction Médicale</v>
          </cell>
        </row>
        <row r="58">
          <cell r="A58" t="str">
            <v>A1203</v>
          </cell>
          <cell r="B58" t="str">
            <v>Provisions - valeurs d'exploitation</v>
          </cell>
          <cell r="C58" t="str">
            <v>Provisions - inventory</v>
          </cell>
          <cell r="T58" t="str">
            <v>S137</v>
          </cell>
          <cell r="U58" t="str">
            <v>Sanofi Difas Kimyevi Maddeler Pazarlama</v>
          </cell>
          <cell r="AC58" t="str">
            <v>B80</v>
          </cell>
          <cell r="AD58" t="str">
            <v>ELA Direction Commerciale</v>
          </cell>
        </row>
        <row r="59">
          <cell r="A59" t="str">
            <v>A1205</v>
          </cell>
          <cell r="B59" t="str">
            <v>Clients et comptes rattachés brut</v>
          </cell>
          <cell r="C59" t="str">
            <v>Accounts and notes receivable</v>
          </cell>
          <cell r="T59" t="str">
            <v>S138</v>
          </cell>
          <cell r="U59" t="str">
            <v>Sanofi~Synthelabo (Singapour)</v>
          </cell>
          <cell r="AC59" t="str">
            <v>B81</v>
          </cell>
          <cell r="AD59" t="str">
            <v>ELA Zone Holter</v>
          </cell>
        </row>
        <row r="60">
          <cell r="A60" t="str">
            <v>A1206</v>
          </cell>
          <cell r="B60" t="str">
            <v>Provisions -clients &amp; comptes rattachés</v>
          </cell>
          <cell r="C60" t="str">
            <v>Provisions - accounts &amp; notes receivable</v>
          </cell>
          <cell r="T60" t="str">
            <v>S142</v>
          </cell>
          <cell r="U60" t="str">
            <v>Sanofi~Synthelabo SA (Espagne)</v>
          </cell>
          <cell r="AC60" t="str">
            <v>B82</v>
          </cell>
          <cell r="AD60" t="str">
            <v>ELA Zone Amerique du Nord</v>
          </cell>
        </row>
        <row r="61">
          <cell r="A61" t="str">
            <v>A1208</v>
          </cell>
          <cell r="B61" t="str">
            <v>Stés consolidées actifs circulants</v>
          </cell>
          <cell r="C61" t="str">
            <v>Accounts receivable interco</v>
          </cell>
          <cell r="T61" t="str">
            <v>S146</v>
          </cell>
          <cell r="U61" t="str">
            <v>Sanofi~Synthelabo UK Ltd</v>
          </cell>
          <cell r="AC61" t="str">
            <v>B83</v>
          </cell>
          <cell r="AD61" t="str">
            <v>ELA Zone Asie</v>
          </cell>
        </row>
        <row r="62">
          <cell r="A62" t="str">
            <v>A1209</v>
          </cell>
          <cell r="B62" t="str">
            <v>Stés conso actif circulant  Elf/ l'Oréal</v>
          </cell>
          <cell r="C62" t="str">
            <v>Accounts receivable Elf &amp; l'Oréal group</v>
          </cell>
          <cell r="T62" t="str">
            <v>S149</v>
          </cell>
          <cell r="U62" t="str">
            <v>Laboratoires Maphar (Maroc)</v>
          </cell>
          <cell r="AC62" t="str">
            <v>B84</v>
          </cell>
          <cell r="AD62" t="str">
            <v>ELA Recherche Structure</v>
          </cell>
        </row>
        <row r="63">
          <cell r="A63" t="str">
            <v>A1210</v>
          </cell>
          <cell r="B63" t="str">
            <v>Autres actifs circulants</v>
          </cell>
          <cell r="C63" t="str">
            <v>Other current assets</v>
          </cell>
          <cell r="T63" t="str">
            <v>S153</v>
          </cell>
          <cell r="U63" t="str">
            <v>Sanofi~Synthelabo Maroc</v>
          </cell>
          <cell r="AC63" t="str">
            <v>B85</v>
          </cell>
          <cell r="AD63" t="str">
            <v>ELA Recherche USA</v>
          </cell>
        </row>
        <row r="64">
          <cell r="A64" t="str">
            <v>A1211</v>
          </cell>
          <cell r="B64" t="str">
            <v>Provisions - autres actifs circulants</v>
          </cell>
          <cell r="C64" t="str">
            <v>Provisions - other current assets</v>
          </cell>
          <cell r="T64" t="str">
            <v>S161</v>
          </cell>
          <cell r="U64" t="str">
            <v>Sanofi SA/AG (Suisse)</v>
          </cell>
          <cell r="AC64" t="str">
            <v>B86</v>
          </cell>
          <cell r="AD64" t="str">
            <v>ELA Recherche Allemagne</v>
          </cell>
        </row>
        <row r="65">
          <cell r="A65" t="str">
            <v>A1212</v>
          </cell>
          <cell r="B65" t="str">
            <v>Impôts différés actifs court terme</v>
          </cell>
          <cell r="C65" t="str">
            <v>Deferred income taxes - current portion</v>
          </cell>
          <cell r="T65" t="str">
            <v>S184</v>
          </cell>
          <cell r="U65" t="str">
            <v>Sanofi~Synthelabo Korea Ltd</v>
          </cell>
          <cell r="AC65" t="str">
            <v>B87</v>
          </cell>
          <cell r="AD65" t="str">
            <v>ELA Recherche Italie</v>
          </cell>
        </row>
        <row r="66">
          <cell r="A66" t="str">
            <v>A1213</v>
          </cell>
          <cell r="B66" t="str">
            <v>Provisions - id actifs court terme</v>
          </cell>
          <cell r="C66" t="str">
            <v>Provision deferred income taxes -cp</v>
          </cell>
          <cell r="T66" t="str">
            <v>S190</v>
          </cell>
          <cell r="U66" t="str">
            <v>Sanofi Taisho Pharmaceuticals Co Ltd</v>
          </cell>
          <cell r="AC66" t="str">
            <v>B88</v>
          </cell>
          <cell r="AD66" t="str">
            <v>ELA Recherche Japon</v>
          </cell>
        </row>
        <row r="67">
          <cell r="A67" t="str">
            <v>A1214</v>
          </cell>
          <cell r="B67" t="str">
            <v>Prêts à moins d'un an</v>
          </cell>
          <cell r="C67" t="str">
            <v>Short-term loans</v>
          </cell>
          <cell r="T67" t="str">
            <v>S191</v>
          </cell>
          <cell r="U67" t="str">
            <v>Sanofi Meiji Pharmaceuticals Co. Ltd</v>
          </cell>
          <cell r="AC67" t="str">
            <v>B89</v>
          </cell>
          <cell r="AD67" t="str">
            <v>ELA Dtion Europe T</v>
          </cell>
        </row>
        <row r="68">
          <cell r="A68" t="str">
            <v>A1215</v>
          </cell>
          <cell r="B68" t="str">
            <v>Prêts à moins d'un an</v>
          </cell>
          <cell r="C68" t="str">
            <v>Current portion of long-term loans</v>
          </cell>
          <cell r="T68" t="str">
            <v>S200</v>
          </cell>
          <cell r="U68" t="str">
            <v>Secipe</v>
          </cell>
          <cell r="AC68" t="str">
            <v>B90</v>
          </cell>
          <cell r="AD68" t="str">
            <v>ELA Structure</v>
          </cell>
        </row>
        <row r="69">
          <cell r="A69" t="str">
            <v>A1218</v>
          </cell>
          <cell r="B69" t="str">
            <v>Titres de placement</v>
          </cell>
          <cell r="C69" t="str">
            <v>Marketable securities</v>
          </cell>
          <cell r="T69" t="str">
            <v>S315</v>
          </cell>
          <cell r="U69" t="str">
            <v>Sanofi Biocom Sp Zoo (Pologne)</v>
          </cell>
          <cell r="AC69" t="str">
            <v>B91</v>
          </cell>
          <cell r="AD69" t="str">
            <v>ELA Direction Europe Nord</v>
          </cell>
        </row>
        <row r="70">
          <cell r="A70" t="str">
            <v>A1219</v>
          </cell>
          <cell r="B70" t="str">
            <v>Provisions - titres de placement</v>
          </cell>
          <cell r="C70" t="str">
            <v>Provisions - marketable securities</v>
          </cell>
          <cell r="T70" t="str">
            <v>S317</v>
          </cell>
          <cell r="U70" t="str">
            <v>Sanofi Biocom Pharma Holding BV(PaysBas)</v>
          </cell>
          <cell r="AC70" t="str">
            <v>C60</v>
          </cell>
          <cell r="AD70" t="str">
            <v>Frais communs France</v>
          </cell>
        </row>
        <row r="71">
          <cell r="A71" t="str">
            <v>A1224</v>
          </cell>
          <cell r="B71" t="str">
            <v>Sociétés conso c/c actifs</v>
          </cell>
          <cell r="C71" t="str">
            <v>Interco current account</v>
          </cell>
          <cell r="T71" t="str">
            <v>S338</v>
          </cell>
          <cell r="U71" t="str">
            <v>Sanofi~Synthelabo Inc</v>
          </cell>
          <cell r="AC71" t="str">
            <v>C61</v>
          </cell>
          <cell r="AD71" t="str">
            <v>Frais communs europe du Nord</v>
          </cell>
        </row>
        <row r="72">
          <cell r="A72" t="str">
            <v>A1225</v>
          </cell>
          <cell r="B72" t="str">
            <v>Provisions - sociétés conso c/c actifs</v>
          </cell>
          <cell r="C72" t="str">
            <v>Provisions - interco current account</v>
          </cell>
          <cell r="T72" t="str">
            <v>S340</v>
          </cell>
          <cell r="U72" t="str">
            <v>Sanofi Winthrop Canada</v>
          </cell>
          <cell r="AC72" t="str">
            <v>C62</v>
          </cell>
          <cell r="AD72" t="str">
            <v>Frais communs Europe du sud</v>
          </cell>
        </row>
        <row r="73">
          <cell r="A73" t="str">
            <v>A1226</v>
          </cell>
          <cell r="B73" t="str">
            <v>Stés conso c/c actifs -  Elf &amp; l'Oréal</v>
          </cell>
          <cell r="C73" t="str">
            <v>Elf &amp; l'Oréal group - current account</v>
          </cell>
          <cell r="T73" t="str">
            <v>S342</v>
          </cell>
          <cell r="U73" t="str">
            <v>Hangzhou Sanofi~Synthelabo Minsheng Phar</v>
          </cell>
          <cell r="AC73" t="str">
            <v>C63</v>
          </cell>
          <cell r="AD73" t="str">
            <v>Frais communs direction europe</v>
          </cell>
        </row>
        <row r="74">
          <cell r="A74" t="str">
            <v>A1227</v>
          </cell>
          <cell r="B74" t="str">
            <v>Dépôts court terme</v>
          </cell>
          <cell r="C74" t="str">
            <v>Short-term deposits</v>
          </cell>
          <cell r="T74" t="str">
            <v>S343</v>
          </cell>
          <cell r="U74" t="str">
            <v>Sanofi~Synthelabo (PTY) Ltd</v>
          </cell>
          <cell r="AC74" t="str">
            <v>C64</v>
          </cell>
          <cell r="AD74" t="str">
            <v>Frais communs EAAA</v>
          </cell>
        </row>
        <row r="75">
          <cell r="A75" t="str">
            <v>A1228</v>
          </cell>
          <cell r="B75" t="str">
            <v>Caisses et banques</v>
          </cell>
          <cell r="C75" t="str">
            <v>Cash and banks</v>
          </cell>
          <cell r="T75" t="str">
            <v>S345</v>
          </cell>
          <cell r="U75" t="str">
            <v>Sanofi Torrent India Ltd (Inde)</v>
          </cell>
          <cell r="AC75" t="str">
            <v>C65</v>
          </cell>
          <cell r="AD75" t="str">
            <v>Frais communs Amerique du Nord</v>
          </cell>
        </row>
        <row r="76">
          <cell r="A76" t="str">
            <v>A1231</v>
          </cell>
          <cell r="B76" t="str">
            <v>Écart de conversion actif</v>
          </cell>
          <cell r="C76" t="str">
            <v>Unrealized exchange gains or losses</v>
          </cell>
          <cell r="T76" t="str">
            <v>S347</v>
          </cell>
          <cell r="U76" t="str">
            <v>Sanofi~Synthelabo KK (Japon)</v>
          </cell>
          <cell r="AC76" t="str">
            <v>C66</v>
          </cell>
          <cell r="AD76" t="str">
            <v>Frais communs Japon &amp; Licences</v>
          </cell>
        </row>
        <row r="77">
          <cell r="A77" t="str">
            <v>A1232</v>
          </cell>
          <cell r="B77" t="str">
            <v>Charges à répartir</v>
          </cell>
          <cell r="C77" t="str">
            <v>Deferred expenses</v>
          </cell>
          <cell r="T77" t="str">
            <v>S348</v>
          </cell>
          <cell r="U77" t="str">
            <v>Sanofi Winthrop de Panama</v>
          </cell>
          <cell r="AC77" t="str">
            <v>C67</v>
          </cell>
          <cell r="AD77" t="str">
            <v>Frais communs ASS services centraux</v>
          </cell>
        </row>
        <row r="78">
          <cell r="A78" t="str">
            <v>A2001</v>
          </cell>
          <cell r="B78" t="str">
            <v>Autres capitaux propres</v>
          </cell>
          <cell r="C78" t="str">
            <v>Other equity</v>
          </cell>
          <cell r="T78" t="str">
            <v>S349</v>
          </cell>
          <cell r="U78" t="str">
            <v>Sanofi~Synthelabo de la Rep. Dominicana</v>
          </cell>
          <cell r="AC78" t="str">
            <v>C71</v>
          </cell>
          <cell r="AD78" t="str">
            <v>Frais communs Industriel Pharma</v>
          </cell>
        </row>
        <row r="79">
          <cell r="A79" t="str">
            <v>A2003</v>
          </cell>
          <cell r="B79" t="str">
            <v>Écart de transposition (saisie)</v>
          </cell>
          <cell r="C79" t="str">
            <v>Translation difference</v>
          </cell>
          <cell r="T79" t="str">
            <v>S353</v>
          </cell>
          <cell r="U79" t="str">
            <v>Sanofi~Synthelabo Slovakia Sro</v>
          </cell>
          <cell r="AC79" t="str">
            <v>C72</v>
          </cell>
          <cell r="AD79" t="str">
            <v>Frais communs Industriel Chimie</v>
          </cell>
        </row>
        <row r="80">
          <cell r="A80" t="str">
            <v>A2004</v>
          </cell>
          <cell r="B80" t="str">
            <v>Écart de transposition (automatique)</v>
          </cell>
          <cell r="C80" t="str">
            <v>Self calculated translation difference</v>
          </cell>
          <cell r="T80" t="str">
            <v>S355</v>
          </cell>
          <cell r="U80" t="str">
            <v>Sanofi~Synthelabo del Ecuador</v>
          </cell>
          <cell r="AC80" t="str">
            <v>C73</v>
          </cell>
          <cell r="AD80" t="str">
            <v>Frais communs Distribution</v>
          </cell>
        </row>
        <row r="81">
          <cell r="A81" t="str">
            <v>A2005</v>
          </cell>
          <cell r="B81" t="str">
            <v>Intérêts minoritaires bilan</v>
          </cell>
          <cell r="C81" t="str">
            <v>Minority interests (balance sheet)</v>
          </cell>
          <cell r="T81" t="str">
            <v>S356</v>
          </cell>
          <cell r="U81" t="str">
            <v>Deutche Pharma (Chili)</v>
          </cell>
          <cell r="AC81" t="str">
            <v>C74</v>
          </cell>
          <cell r="AD81" t="str">
            <v>Frais communs Dtion Industrielle&amp;chimie</v>
          </cell>
        </row>
        <row r="82">
          <cell r="A82" t="str">
            <v>A2006</v>
          </cell>
          <cell r="B82" t="str">
            <v>Impôts différés passifs long terme</v>
          </cell>
          <cell r="C82" t="str">
            <v>Long term deferred income taxes</v>
          </cell>
          <cell r="T82" t="str">
            <v>S357</v>
          </cell>
          <cell r="U82" t="str">
            <v>Sanofi~Synthelabo de Colombie SA</v>
          </cell>
          <cell r="AC82" t="str">
            <v>C75</v>
          </cell>
          <cell r="AD82" t="str">
            <v>Frais communs Amérique Centrale</v>
          </cell>
        </row>
        <row r="83">
          <cell r="A83" t="str">
            <v>A2007</v>
          </cell>
          <cell r="B83" t="str">
            <v>Provisions pertes, charges et risques</v>
          </cell>
          <cell r="C83" t="str">
            <v>Provisions for risks and contingencies</v>
          </cell>
          <cell r="T83" t="str">
            <v>S358</v>
          </cell>
          <cell r="U83" t="str">
            <v>Sanofi~Synthelabo de Venezuela</v>
          </cell>
          <cell r="AC83" t="str">
            <v>C76</v>
          </cell>
          <cell r="AD83" t="str">
            <v>Frais Communs Dével. Industriel Pharma</v>
          </cell>
        </row>
        <row r="84">
          <cell r="A84" t="str">
            <v>A2008</v>
          </cell>
          <cell r="B84" t="str">
            <v>Emprunts à long terme - partie à + 1 an</v>
          </cell>
          <cell r="C84" t="str">
            <v>Long term debt</v>
          </cell>
          <cell r="T84" t="str">
            <v>S359</v>
          </cell>
          <cell r="U84" t="str">
            <v>Sanofi Winthrop de Chile SA</v>
          </cell>
          <cell r="AC84" t="str">
            <v>C77</v>
          </cell>
          <cell r="AD84" t="str">
            <v>Frais Communs Licences</v>
          </cell>
        </row>
        <row r="85">
          <cell r="A85" t="str">
            <v>A2009</v>
          </cell>
          <cell r="B85" t="str">
            <v>Comptes de liaison</v>
          </cell>
          <cell r="C85" t="str">
            <v>Investments transfer account</v>
          </cell>
          <cell r="T85" t="str">
            <v>S360</v>
          </cell>
          <cell r="U85" t="str">
            <v>Sanofi~Synthelabo Uruguay</v>
          </cell>
          <cell r="AC85" t="str">
            <v>D10</v>
          </cell>
          <cell r="AD85" t="str">
            <v>Ethique Finlande</v>
          </cell>
        </row>
        <row r="86">
          <cell r="A86" t="str">
            <v>A2010</v>
          </cell>
          <cell r="B86" t="str">
            <v>Stés conso capitalisables</v>
          </cell>
          <cell r="C86" t="str">
            <v>LT interco non repayable liability</v>
          </cell>
          <cell r="T86" t="str">
            <v>S361</v>
          </cell>
          <cell r="U86" t="str">
            <v>Sanofi~Synthelabo Australia Pty Ltd</v>
          </cell>
          <cell r="AC86" t="str">
            <v>D11</v>
          </cell>
          <cell r="AD86" t="str">
            <v>Ethique Suede</v>
          </cell>
        </row>
        <row r="87">
          <cell r="A87" t="str">
            <v>A2011</v>
          </cell>
          <cell r="B87" t="str">
            <v>Stés conso passifs LT</v>
          </cell>
          <cell r="C87" t="str">
            <v>Long term interco payable</v>
          </cell>
          <cell r="T87" t="str">
            <v>S363</v>
          </cell>
          <cell r="U87" t="str">
            <v>Sanofi~Synthelabo (NZ) Ltd</v>
          </cell>
          <cell r="AC87" t="str">
            <v>D12</v>
          </cell>
          <cell r="AD87" t="str">
            <v>Ethique Norvege</v>
          </cell>
        </row>
        <row r="88">
          <cell r="A88" t="str">
            <v>A2012</v>
          </cell>
          <cell r="B88" t="str">
            <v>Stés conso passifs LT - Elf &amp; l'Oréal</v>
          </cell>
          <cell r="C88" t="str">
            <v>Long term debt Elf &amp; l'Oreal group</v>
          </cell>
          <cell r="T88" t="str">
            <v>S364</v>
          </cell>
          <cell r="U88" t="str">
            <v>Sanofi~Synthelabo Groupe</v>
          </cell>
          <cell r="AC88" t="str">
            <v>D13</v>
          </cell>
          <cell r="AD88" t="str">
            <v>Ethique Danemark</v>
          </cell>
        </row>
        <row r="89">
          <cell r="A89" t="str">
            <v>A2013</v>
          </cell>
          <cell r="B89" t="str">
            <v>Participation des salariés</v>
          </cell>
          <cell r="C89" t="str">
            <v>Employees profit sharing</v>
          </cell>
          <cell r="T89" t="str">
            <v>S366</v>
          </cell>
          <cell r="U89" t="str">
            <v>Sanofi Participation</v>
          </cell>
          <cell r="AC89" t="str">
            <v>D14</v>
          </cell>
          <cell r="AD89" t="str">
            <v>Ethique Autriche</v>
          </cell>
        </row>
        <row r="90">
          <cell r="A90" t="str">
            <v>A2014</v>
          </cell>
          <cell r="B90" t="str">
            <v>Autres passifs à long terme</v>
          </cell>
          <cell r="C90" t="str">
            <v>Other long term liabilities</v>
          </cell>
          <cell r="T90" t="str">
            <v>S368</v>
          </cell>
          <cell r="U90" t="str">
            <v>Sanofi Pharma Bristol Myers Squibb</v>
          </cell>
          <cell r="AC90" t="str">
            <v>D15</v>
          </cell>
          <cell r="AD90" t="str">
            <v>Divers Asie / M.O.</v>
          </cell>
        </row>
        <row r="91">
          <cell r="A91" t="str">
            <v>A2101</v>
          </cell>
          <cell r="B91" t="str">
            <v>Impôts différés passifs court terme</v>
          </cell>
          <cell r="C91" t="str">
            <v>Current deferred income taxes</v>
          </cell>
          <cell r="T91" t="str">
            <v>S370</v>
          </cell>
          <cell r="U91" t="str">
            <v>Sanofi Yamanouchi Pharmaceuticals KK</v>
          </cell>
          <cell r="AC91" t="str">
            <v>D17</v>
          </cell>
          <cell r="AD91" t="str">
            <v>Ethique Indonesie</v>
          </cell>
        </row>
        <row r="92">
          <cell r="A92" t="str">
            <v>A2102</v>
          </cell>
          <cell r="B92" t="str">
            <v>Fournisseurs et comptes rattachés</v>
          </cell>
          <cell r="C92" t="str">
            <v>Accounts and notes payable</v>
          </cell>
          <cell r="T92" t="str">
            <v>S371</v>
          </cell>
          <cell r="U92" t="str">
            <v>JV Pays-Bas Sanofi-BMS VOF</v>
          </cell>
          <cell r="AC92" t="str">
            <v>D19</v>
          </cell>
          <cell r="AD92" t="str">
            <v>Copromotion BMS Canada</v>
          </cell>
        </row>
        <row r="93">
          <cell r="A93" t="str">
            <v>A2103</v>
          </cell>
          <cell r="B93" t="str">
            <v>Stés consolidées passifs circulants</v>
          </cell>
          <cell r="C93" t="str">
            <v>Accounts payable interco</v>
          </cell>
          <cell r="T93" t="str">
            <v>S373</v>
          </cell>
          <cell r="U93" t="str">
            <v>JV Portugal Sanofi-BMS AEIE</v>
          </cell>
          <cell r="AC93" t="str">
            <v>D20</v>
          </cell>
          <cell r="AD93" t="str">
            <v>Ethique Algerie</v>
          </cell>
        </row>
        <row r="94">
          <cell r="A94" t="str">
            <v>A2104</v>
          </cell>
          <cell r="B94" t="str">
            <v>Stés conso passif circulant Elf/l'Oréal</v>
          </cell>
          <cell r="C94" t="str">
            <v>Elf &amp; l'Oreal group accounts payable</v>
          </cell>
          <cell r="T94" t="str">
            <v>S374</v>
          </cell>
          <cell r="U94" t="str">
            <v>JV Autriche Sanofi-BMS</v>
          </cell>
          <cell r="AC94" t="str">
            <v>D22</v>
          </cell>
          <cell r="AD94" t="str">
            <v>Commettants Maroc</v>
          </cell>
        </row>
        <row r="95">
          <cell r="A95" t="str">
            <v>A2105</v>
          </cell>
          <cell r="B95" t="str">
            <v>Autres passifs circulants</v>
          </cell>
          <cell r="C95" t="str">
            <v>Other current liabilities</v>
          </cell>
          <cell r="T95" t="str">
            <v>S376</v>
          </cell>
          <cell r="U95" t="str">
            <v>JV BMS Suède</v>
          </cell>
          <cell r="AC95" t="str">
            <v>D23</v>
          </cell>
          <cell r="AD95" t="str">
            <v>Licences Chinoin</v>
          </cell>
        </row>
        <row r="96">
          <cell r="A96" t="str">
            <v>A2106</v>
          </cell>
          <cell r="B96" t="str">
            <v>Dettes financières à moins 1 an</v>
          </cell>
          <cell r="C96" t="str">
            <v>Short term borrowings</v>
          </cell>
          <cell r="T96" t="str">
            <v>S377</v>
          </cell>
          <cell r="U96" t="str">
            <v>JV BMS Norvège</v>
          </cell>
          <cell r="AC96" t="str">
            <v>D24</v>
          </cell>
          <cell r="AD96" t="str">
            <v>Ethique Hong Kong</v>
          </cell>
        </row>
        <row r="97">
          <cell r="A97" t="str">
            <v>A2107</v>
          </cell>
          <cell r="B97" t="str">
            <v>Emprunts LT, partie à moins un an</v>
          </cell>
          <cell r="C97" t="str">
            <v>Current portion of long-term debt</v>
          </cell>
          <cell r="T97" t="str">
            <v>S378</v>
          </cell>
          <cell r="U97" t="str">
            <v>JV BMS Finlande</v>
          </cell>
          <cell r="AC97" t="str">
            <v>D25</v>
          </cell>
          <cell r="AD97" t="str">
            <v>Ethique Taiwan</v>
          </cell>
        </row>
        <row r="98">
          <cell r="A98" t="str">
            <v>A2108</v>
          </cell>
          <cell r="B98" t="str">
            <v>Sociétés conso c/c passifs</v>
          </cell>
          <cell r="C98" t="str">
            <v>Interco current account</v>
          </cell>
          <cell r="T98" t="str">
            <v>S379</v>
          </cell>
          <cell r="U98" t="str">
            <v>JV BMS Danemark</v>
          </cell>
          <cell r="AC98" t="str">
            <v>D31</v>
          </cell>
          <cell r="AD98" t="str">
            <v>Ethique Hongrie</v>
          </cell>
        </row>
        <row r="99">
          <cell r="A99" t="str">
            <v>A2109</v>
          </cell>
          <cell r="B99" t="str">
            <v>Stés conso c/c passifs - Elf/l'Oréal</v>
          </cell>
          <cell r="C99" t="str">
            <v>Elf &amp; l'Oréal group current account</v>
          </cell>
          <cell r="T99" t="str">
            <v>S382</v>
          </cell>
          <cell r="U99" t="str">
            <v>JV BMS Hongkong</v>
          </cell>
          <cell r="AC99" t="str">
            <v>D32</v>
          </cell>
          <cell r="AD99" t="str">
            <v>Hongrie OTC</v>
          </cell>
        </row>
        <row r="100">
          <cell r="A100" t="str">
            <v>A2110</v>
          </cell>
          <cell r="B100" t="str">
            <v>Banques créditrices</v>
          </cell>
          <cell r="C100" t="str">
            <v>Bank overdrafts</v>
          </cell>
          <cell r="T100" t="str">
            <v>S384</v>
          </cell>
          <cell r="U100" t="str">
            <v>JV BMS Singapour</v>
          </cell>
          <cell r="AC100" t="str">
            <v>D33</v>
          </cell>
          <cell r="AD100" t="str">
            <v>France Générique</v>
          </cell>
        </row>
        <row r="101">
          <cell r="A101" t="str">
            <v>A2111</v>
          </cell>
          <cell r="B101" t="str">
            <v>Écart conversion passif</v>
          </cell>
          <cell r="C101" t="str">
            <v>Unrealized exchange gains or losses</v>
          </cell>
          <cell r="T101" t="str">
            <v>S388</v>
          </cell>
          <cell r="U101" t="str">
            <v>JV BMS Afrique du Sud</v>
          </cell>
          <cell r="AC101" t="str">
            <v>D34</v>
          </cell>
          <cell r="AD101" t="str">
            <v>Generiques U.K.</v>
          </cell>
        </row>
        <row r="102">
          <cell r="A102" t="str">
            <v>A3101</v>
          </cell>
          <cell r="B102" t="str">
            <v>Ventes tiers</v>
          </cell>
          <cell r="C102" t="str">
            <v>Sales to third parties</v>
          </cell>
          <cell r="T102" t="str">
            <v>S408</v>
          </cell>
          <cell r="U102" t="str">
            <v>Sanofi~Synthelabo do Brasil Ltda</v>
          </cell>
          <cell r="AC102" t="str">
            <v>D35</v>
          </cell>
          <cell r="AD102" t="str">
            <v>Generiques Allemagne</v>
          </cell>
        </row>
        <row r="103">
          <cell r="A103" t="str">
            <v>A3101a</v>
          </cell>
          <cell r="B103" t="str">
            <v>Chiffre d'affaires catalogue</v>
          </cell>
          <cell r="C103" t="str">
            <v>Sales</v>
          </cell>
          <cell r="T103" t="str">
            <v>S410</v>
          </cell>
          <cell r="U103" t="str">
            <v>Sanofi Chimie</v>
          </cell>
          <cell r="AC103" t="str">
            <v>D37</v>
          </cell>
          <cell r="AD103" t="str">
            <v>Copromotion BMS USA</v>
          </cell>
        </row>
        <row r="104">
          <cell r="A104" t="str">
            <v>A3101b</v>
          </cell>
          <cell r="B104" t="str">
            <v>Avantages clients</v>
          </cell>
          <cell r="C104" t="str">
            <v>Customer discounts</v>
          </cell>
          <cell r="T104" t="str">
            <v>S412</v>
          </cell>
          <cell r="U104" t="str">
            <v>Francopia</v>
          </cell>
          <cell r="AC104" t="str">
            <v>D38</v>
          </cell>
          <cell r="AD104" t="str">
            <v>Ethique USA</v>
          </cell>
        </row>
        <row r="105">
          <cell r="A105" t="str">
            <v>A3101c</v>
          </cell>
          <cell r="B105" t="str">
            <v>Escomptes</v>
          </cell>
          <cell r="C105" t="str">
            <v>Cash discounts</v>
          </cell>
          <cell r="T105" t="str">
            <v>S422</v>
          </cell>
          <cell r="U105" t="str">
            <v>Sanofi Winthrop A.E. (Grèce)</v>
          </cell>
          <cell r="AC105" t="str">
            <v>D39</v>
          </cell>
          <cell r="AD105" t="str">
            <v>Ethique Porto Rico, Trinidad, Jamaique</v>
          </cell>
        </row>
        <row r="106">
          <cell r="A106" t="str">
            <v>A3102</v>
          </cell>
          <cell r="B106" t="str">
            <v>Coût de revient des ventes tiers</v>
          </cell>
          <cell r="C106" t="str">
            <v>Cost of goods sold to third parties</v>
          </cell>
          <cell r="T106" t="str">
            <v>S433</v>
          </cell>
          <cell r="U106" t="str">
            <v>Chinoin (Hongrie)</v>
          </cell>
          <cell r="AC106" t="str">
            <v>D40</v>
          </cell>
          <cell r="AD106" t="str">
            <v>Ethique Canada</v>
          </cell>
        </row>
        <row r="107">
          <cell r="A107" t="str">
            <v>A3102a</v>
          </cell>
          <cell r="B107" t="str">
            <v>Cri standard</v>
          </cell>
          <cell r="C107" t="str">
            <v>Standard cogs</v>
          </cell>
          <cell r="T107" t="str">
            <v>S436</v>
          </cell>
          <cell r="U107" t="str">
            <v>Sanofi Winthrop A.M.O.</v>
          </cell>
          <cell r="AC107" t="str">
            <v>D43</v>
          </cell>
          <cell r="AD107" t="str">
            <v>Ethique Philippines</v>
          </cell>
        </row>
        <row r="108">
          <cell r="A108" t="str">
            <v>A3102b</v>
          </cell>
          <cell r="B108" t="str">
            <v>Marge amont standard Saco</v>
          </cell>
          <cell r="C108" t="str">
            <v>Standard Saco upstream margin</v>
          </cell>
          <cell r="T108" t="str">
            <v>S439</v>
          </cell>
          <cell r="U108" t="str">
            <v>Sanofi Winthrop Aktiebolag (Suède)</v>
          </cell>
          <cell r="AC108" t="str">
            <v>D44</v>
          </cell>
          <cell r="AD108" t="str">
            <v>Ethique Thailande</v>
          </cell>
        </row>
        <row r="109">
          <cell r="A109" t="str">
            <v>A3102c</v>
          </cell>
          <cell r="B109" t="str">
            <v>Marge amont standard hors Saco</v>
          </cell>
          <cell r="C109" t="str">
            <v>Standard upstream margin (excl. Saco)</v>
          </cell>
          <cell r="T109" t="str">
            <v>S441</v>
          </cell>
          <cell r="U109" t="str">
            <v>OY Sanofi Winthrop AB (Finlande)</v>
          </cell>
          <cell r="AC109" t="str">
            <v>D45</v>
          </cell>
          <cell r="AD109" t="str">
            <v>Ethique Singapour</v>
          </cell>
        </row>
        <row r="110">
          <cell r="A110" t="str">
            <v>A3102d</v>
          </cell>
          <cell r="B110" t="str">
            <v>Ecart cri periode</v>
          </cell>
          <cell r="C110" t="str">
            <v>Cogs variance</v>
          </cell>
          <cell r="T110" t="str">
            <v>S442</v>
          </cell>
          <cell r="U110" t="str">
            <v>Sanofi~Synthelabo AS</v>
          </cell>
          <cell r="AC110" t="str">
            <v>D46</v>
          </cell>
          <cell r="AD110" t="str">
            <v>Ethique Malaisie</v>
          </cell>
        </row>
        <row r="111">
          <cell r="A111" t="str">
            <v>A3102e</v>
          </cell>
          <cell r="B111" t="str">
            <v>Ecart de revalorisation</v>
          </cell>
          <cell r="C111" t="str">
            <v>Revaluation variance</v>
          </cell>
          <cell r="T111" t="str">
            <v>S451</v>
          </cell>
          <cell r="U111" t="str">
            <v>Sanofi~Synthelabo (Suisse) SA</v>
          </cell>
          <cell r="AC111" t="str">
            <v>D47</v>
          </cell>
          <cell r="AD111" t="str">
            <v>Ethique Inde</v>
          </cell>
        </row>
        <row r="112">
          <cell r="A112" t="str">
            <v>A3102f</v>
          </cell>
          <cell r="B112" t="str">
            <v>Ecart de revalorisation / prix transfert</v>
          </cell>
          <cell r="C112" t="str">
            <v>Revaluation variance on transfer price</v>
          </cell>
          <cell r="T112" t="str">
            <v>S453</v>
          </cell>
          <cell r="U112" t="str">
            <v>Sanofi~Synthelabo HK Ltd</v>
          </cell>
          <cell r="AC112" t="str">
            <v>D48</v>
          </cell>
          <cell r="AD112" t="str">
            <v>Ethique Panama</v>
          </cell>
        </row>
        <row r="113">
          <cell r="A113" t="str">
            <v>A3102g</v>
          </cell>
          <cell r="B113" t="str">
            <v>Ecart de prix de transfert IG</v>
          </cell>
          <cell r="C113" t="str">
            <v>Revaluation variance on interco transfer price</v>
          </cell>
          <cell r="T113" t="str">
            <v>S454</v>
          </cell>
          <cell r="U113" t="str">
            <v>Sanofi Winthrop Limited (Taiwan)</v>
          </cell>
          <cell r="AC113" t="str">
            <v>D49</v>
          </cell>
          <cell r="AD113" t="str">
            <v>Ethique Republique Dominicaine</v>
          </cell>
        </row>
        <row r="114">
          <cell r="A114" t="str">
            <v>A3102h</v>
          </cell>
          <cell r="B114" t="str">
            <v>Quote-part vari. profits/stocks lorex</v>
          </cell>
          <cell r="C114" t="str">
            <v>Share in lorex profits / stocks variance</v>
          </cell>
          <cell r="T114" t="str">
            <v>S455</v>
          </cell>
          <cell r="U114" t="str">
            <v>Sanofi BV (Pays-Bas)</v>
          </cell>
          <cell r="AC114" t="str">
            <v>D50</v>
          </cell>
          <cell r="AD114" t="str">
            <v>Ethique Costa Rica</v>
          </cell>
        </row>
        <row r="115">
          <cell r="A115" t="str">
            <v>A3102x</v>
          </cell>
          <cell r="B115" t="str">
            <v>Sous-total coûts standards</v>
          </cell>
          <cell r="C115" t="str">
            <v>Sub-total standards costs</v>
          </cell>
          <cell r="T115" t="str">
            <v>S457</v>
          </cell>
          <cell r="U115" t="str">
            <v>Sanofi~Synthelabo Ltd</v>
          </cell>
          <cell r="AC115" t="str">
            <v>D51</v>
          </cell>
          <cell r="AD115" t="str">
            <v>Ethique El Salvador</v>
          </cell>
        </row>
        <row r="116">
          <cell r="A116" t="str">
            <v>A3102y</v>
          </cell>
          <cell r="B116" t="str">
            <v>Sous-total ecart de revalorisation</v>
          </cell>
          <cell r="C116" t="str">
            <v>Sub-total revaluation variance</v>
          </cell>
          <cell r="T116" t="str">
            <v>S460</v>
          </cell>
          <cell r="U116" t="str">
            <v>Sanofi~Synthelabo Produtos Farmaceuticos</v>
          </cell>
          <cell r="AC116" t="str">
            <v>D52</v>
          </cell>
          <cell r="AD116" t="str">
            <v>Ethique Honduras</v>
          </cell>
        </row>
        <row r="117">
          <cell r="A117" t="str">
            <v>A3102z</v>
          </cell>
          <cell r="B117" t="str">
            <v>Sous-total ecarts</v>
          </cell>
          <cell r="C117" t="str">
            <v>Sub-total variances</v>
          </cell>
          <cell r="T117" t="str">
            <v>S462</v>
          </cell>
          <cell r="U117" t="str">
            <v>Sanofi Winthrop A/S (Danemark)</v>
          </cell>
          <cell r="AC117" t="str">
            <v>D54</v>
          </cell>
          <cell r="AD117" t="str">
            <v>Ethique Guatemala</v>
          </cell>
        </row>
        <row r="118">
          <cell r="A118" t="str">
            <v>A3104</v>
          </cell>
          <cell r="B118" t="str">
            <v>Redevances produits</v>
          </cell>
          <cell r="C118" t="str">
            <v>Royalties (income)</v>
          </cell>
          <cell r="T118" t="str">
            <v>S474</v>
          </cell>
          <cell r="U118" t="str">
            <v>Sodip SA (Suisse)</v>
          </cell>
          <cell r="AC118" t="str">
            <v>D55</v>
          </cell>
          <cell r="AD118" t="str">
            <v>Ethique Equateur</v>
          </cell>
        </row>
        <row r="119">
          <cell r="A119" t="str">
            <v>A3105</v>
          </cell>
          <cell r="B119" t="str">
            <v>Autres produits d'exploitation</v>
          </cell>
          <cell r="C119" t="str">
            <v>Other operating income</v>
          </cell>
          <cell r="T119" t="str">
            <v>S475</v>
          </cell>
          <cell r="U119" t="str">
            <v>Sanofi~Synthelabo Vietnam</v>
          </cell>
          <cell r="AC119" t="str">
            <v>D56</v>
          </cell>
          <cell r="AD119" t="str">
            <v>Ethique Nicaragua</v>
          </cell>
        </row>
        <row r="120">
          <cell r="A120" t="str">
            <v>A3106</v>
          </cell>
          <cell r="B120" t="str">
            <v>Redevances charges</v>
          </cell>
          <cell r="C120" t="str">
            <v>Royalties (expenses)</v>
          </cell>
          <cell r="T120" t="str">
            <v>S476</v>
          </cell>
          <cell r="U120" t="str">
            <v>Dakota Pharm</v>
          </cell>
          <cell r="AC120" t="str">
            <v>D57</v>
          </cell>
          <cell r="AD120" t="str">
            <v>Ethique Colombie</v>
          </cell>
        </row>
        <row r="121">
          <cell r="A121" t="str">
            <v>A3107</v>
          </cell>
          <cell r="B121" t="str">
            <v>Autres coûts d'exploitation</v>
          </cell>
          <cell r="C121" t="str">
            <v>Other operating expenses</v>
          </cell>
          <cell r="T121" t="str">
            <v>S477</v>
          </cell>
          <cell r="U121" t="str">
            <v>Sanofi Winthrop Gesmbh (Autriche)</v>
          </cell>
          <cell r="AC121" t="str">
            <v>D58</v>
          </cell>
          <cell r="AD121" t="str">
            <v>Ethique Venezuela</v>
          </cell>
        </row>
        <row r="122">
          <cell r="A122" t="str">
            <v>A3107a</v>
          </cell>
          <cell r="B122" t="str">
            <v>Partage bms</v>
          </cell>
          <cell r="C122" t="str">
            <v>Sanofi / bms profit split</v>
          </cell>
          <cell r="T122" t="str">
            <v>S478</v>
          </cell>
          <cell r="U122" t="str">
            <v>Sanofi~Synthelabo del Peru</v>
          </cell>
          <cell r="AC122" t="str">
            <v>D59</v>
          </cell>
          <cell r="AD122" t="str">
            <v>Ethique Chili</v>
          </cell>
        </row>
        <row r="123">
          <cell r="A123" t="str">
            <v>A3107b</v>
          </cell>
          <cell r="B123" t="str">
            <v>Partage lilly</v>
          </cell>
          <cell r="C123" t="str">
            <v>Sanofi / lilly profit split</v>
          </cell>
          <cell r="T123" t="str">
            <v>S480</v>
          </cell>
          <cell r="U123" t="str">
            <v>Sanofi Lilly oncology LLC</v>
          </cell>
          <cell r="AC123" t="str">
            <v>D60</v>
          </cell>
          <cell r="AD123" t="str">
            <v>Ethique Uruguay</v>
          </cell>
        </row>
        <row r="124">
          <cell r="A124" t="str">
            <v>A3107c</v>
          </cell>
          <cell r="B124" t="str">
            <v>Autres charges d'exploitation</v>
          </cell>
          <cell r="C124" t="str">
            <v>Other expenses</v>
          </cell>
          <cell r="T124" t="str">
            <v>S802</v>
          </cell>
          <cell r="U124" t="str">
            <v>Sylachim</v>
          </cell>
          <cell r="AC124" t="str">
            <v>D61</v>
          </cell>
          <cell r="AD124" t="str">
            <v>Ethique Australie</v>
          </cell>
        </row>
        <row r="125">
          <cell r="A125" t="str">
            <v>A3107z</v>
          </cell>
          <cell r="B125" t="str">
            <v>Sous-total partage bms / lilly</v>
          </cell>
          <cell r="C125" t="str">
            <v>Sub-total sanofi / bms &amp; lilly profit split</v>
          </cell>
          <cell r="T125" t="str">
            <v>S803</v>
          </cell>
          <cell r="U125" t="str">
            <v>Synthelabo Tanabe Chimie</v>
          </cell>
          <cell r="AC125" t="str">
            <v>D62</v>
          </cell>
          <cell r="AD125" t="str">
            <v>Ethique Vietnam</v>
          </cell>
        </row>
        <row r="126">
          <cell r="A126" t="str">
            <v>A3108</v>
          </cell>
          <cell r="B126" t="str">
            <v>Frais de distribution</v>
          </cell>
          <cell r="C126" t="str">
            <v>Distribution expenses</v>
          </cell>
          <cell r="T126" t="str">
            <v>S804</v>
          </cell>
          <cell r="U126" t="str">
            <v>Synthelabo Groupe</v>
          </cell>
          <cell r="AC126" t="str">
            <v>D63</v>
          </cell>
          <cell r="AD126" t="str">
            <v>Ethique Nouvelle-Zelande</v>
          </cell>
        </row>
        <row r="127">
          <cell r="A127" t="str">
            <v>A3108a</v>
          </cell>
          <cell r="B127" t="str">
            <v>Coûts de distribution locaux</v>
          </cell>
          <cell r="C127" t="str">
            <v>Local distribution expenses</v>
          </cell>
          <cell r="T127" t="str">
            <v>S805</v>
          </cell>
          <cell r="U127" t="str">
            <v>Laboratoires Synthélabo</v>
          </cell>
          <cell r="AC127" t="str">
            <v>D64</v>
          </cell>
          <cell r="AD127" t="str">
            <v>Co Promotion BMS Porto Rico</v>
          </cell>
        </row>
        <row r="128">
          <cell r="A128" t="str">
            <v>A3108b</v>
          </cell>
          <cell r="B128" t="str">
            <v>Coûts de distribution alloués</v>
          </cell>
          <cell r="C128" t="str">
            <v>Allocated distribution expenses</v>
          </cell>
          <cell r="T128" t="str">
            <v>S806</v>
          </cell>
          <cell r="U128" t="str">
            <v>Ela France</v>
          </cell>
          <cell r="AC128" t="str">
            <v>D66</v>
          </cell>
          <cell r="AD128" t="str">
            <v>Ethique Russie</v>
          </cell>
        </row>
        <row r="129">
          <cell r="A129" t="str">
            <v>A3113</v>
          </cell>
          <cell r="B129" t="str">
            <v>Frais commerciaux</v>
          </cell>
          <cell r="C129" t="str">
            <v>Selling expenses</v>
          </cell>
          <cell r="T129" t="str">
            <v>S807</v>
          </cell>
          <cell r="U129" t="str">
            <v>Sanofi~Synthelabo OTC</v>
          </cell>
          <cell r="AC129" t="str">
            <v>D67</v>
          </cell>
          <cell r="AD129" t="str">
            <v>Ethique Pologne</v>
          </cell>
        </row>
        <row r="130">
          <cell r="A130" t="str">
            <v>A3113a</v>
          </cell>
          <cell r="B130" t="str">
            <v>Direction des ventes</v>
          </cell>
          <cell r="C130" t="str">
            <v>Sales management</v>
          </cell>
          <cell r="T130" t="str">
            <v>S808</v>
          </cell>
          <cell r="U130" t="str">
            <v>Laboratoires Dentoria</v>
          </cell>
          <cell r="AC130" t="str">
            <v>D68</v>
          </cell>
          <cell r="AD130" t="str">
            <v>Ethique Republique Tcheque</v>
          </cell>
        </row>
        <row r="131">
          <cell r="A131" t="str">
            <v>A3113b</v>
          </cell>
          <cell r="B131" t="str">
            <v>Force de vente interne</v>
          </cell>
          <cell r="C131" t="str">
            <v>Internal sales force</v>
          </cell>
          <cell r="T131" t="str">
            <v>S811</v>
          </cell>
          <cell r="U131" t="str">
            <v>Laboratoires Irex</v>
          </cell>
          <cell r="AC131" t="str">
            <v>D69</v>
          </cell>
          <cell r="AD131" t="str">
            <v>Ethique Slovaquie</v>
          </cell>
        </row>
        <row r="132">
          <cell r="A132" t="str">
            <v>A3113c</v>
          </cell>
          <cell r="B132" t="str">
            <v>Force de vente externe</v>
          </cell>
          <cell r="C132" t="str">
            <v>External sales force</v>
          </cell>
          <cell r="T132" t="str">
            <v>S814</v>
          </cell>
          <cell r="U132" t="str">
            <v>Europar</v>
          </cell>
          <cell r="AC132" t="str">
            <v>D70</v>
          </cell>
          <cell r="AD132" t="str">
            <v>Ethique Ukrainie</v>
          </cell>
        </row>
        <row r="133">
          <cell r="A133" t="str">
            <v>A3113d</v>
          </cell>
          <cell r="B133" t="str">
            <v>Force de vente bms</v>
          </cell>
          <cell r="C133" t="str">
            <v>Bms sales force</v>
          </cell>
          <cell r="T133" t="str">
            <v>S815</v>
          </cell>
          <cell r="U133" t="str">
            <v>Groupement Fabrication Pharmaceutique</v>
          </cell>
          <cell r="AC133" t="str">
            <v>D99</v>
          </cell>
          <cell r="AD133" t="str">
            <v>Activites Annexes</v>
          </cell>
        </row>
        <row r="134">
          <cell r="A134" t="str">
            <v>A3113e</v>
          </cell>
          <cell r="B134" t="str">
            <v>Allocation force de vente interne</v>
          </cell>
          <cell r="C134" t="str">
            <v>Internal sales force allocation</v>
          </cell>
          <cell r="T134" t="str">
            <v>S819</v>
          </cell>
          <cell r="U134" t="str">
            <v>Institut d'édition Sanofi Synthélabo</v>
          </cell>
          <cell r="AC134" t="str">
            <v>E01</v>
          </cell>
          <cell r="AD134" t="str">
            <v>Ethique Belgique</v>
          </cell>
        </row>
        <row r="135">
          <cell r="A135" t="str">
            <v>A3113f</v>
          </cell>
          <cell r="B135" t="str">
            <v>Matériel vm/brochures/plv</v>
          </cell>
          <cell r="C135" t="str">
            <v>Material medical repr. / brochures / adv.</v>
          </cell>
          <cell r="T135" t="str">
            <v>S820</v>
          </cell>
          <cell r="U135" t="str">
            <v>Synthelabo Recherche</v>
          </cell>
          <cell r="AC135" t="str">
            <v>E02</v>
          </cell>
          <cell r="AD135" t="str">
            <v>Ethique Pays-Bas</v>
          </cell>
        </row>
        <row r="136">
          <cell r="A136" t="str">
            <v>A3113g</v>
          </cell>
          <cell r="B136" t="str">
            <v>Echantillons</v>
          </cell>
          <cell r="C136" t="str">
            <v>Samples</v>
          </cell>
          <cell r="T136" t="str">
            <v>S821</v>
          </cell>
          <cell r="U136" t="str">
            <v>Synthelabo Biomédical</v>
          </cell>
          <cell r="AC136" t="str">
            <v>E04</v>
          </cell>
          <cell r="AD136" t="str">
            <v>Ethique Suisse</v>
          </cell>
        </row>
        <row r="137">
          <cell r="A137" t="str">
            <v>A3113h</v>
          </cell>
          <cell r="B137" t="str">
            <v>Marge amont standard / échant. Saco</v>
          </cell>
          <cell r="C137" t="str">
            <v>Standard Saco upstream margin on samples</v>
          </cell>
          <cell r="T137" t="str">
            <v>S822</v>
          </cell>
          <cell r="U137" t="str">
            <v>Ela Médical</v>
          </cell>
          <cell r="AC137" t="str">
            <v>E06</v>
          </cell>
          <cell r="AD137" t="str">
            <v>Ethique Allemagne</v>
          </cell>
        </row>
        <row r="138">
          <cell r="A138" t="str">
            <v>A3113i</v>
          </cell>
          <cell r="B138" t="str">
            <v>Marge amont standard / échant. hors Saco</v>
          </cell>
          <cell r="C138" t="str">
            <v>Standard upstream margin on samples (excl. Saco)</v>
          </cell>
          <cell r="T138" t="str">
            <v>S823</v>
          </cell>
          <cell r="U138" t="str">
            <v>Ela Recherche</v>
          </cell>
          <cell r="AC138" t="str">
            <v>E07</v>
          </cell>
          <cell r="AD138" t="str">
            <v>OTC Allemagne</v>
          </cell>
        </row>
        <row r="139">
          <cell r="A139" t="str">
            <v>A3113j</v>
          </cell>
          <cell r="B139" t="str">
            <v>Presse / publicité</v>
          </cell>
          <cell r="C139" t="str">
            <v>Papers / advertising expenses</v>
          </cell>
          <cell r="T139" t="str">
            <v>S824</v>
          </cell>
          <cell r="U139" t="str">
            <v>Porges</v>
          </cell>
          <cell r="AC139" t="str">
            <v>E08</v>
          </cell>
          <cell r="AD139" t="str">
            <v>Ethique Grece</v>
          </cell>
        </row>
        <row r="140">
          <cell r="A140" t="str">
            <v>A3113k</v>
          </cell>
          <cell r="B140" t="str">
            <v>Information scientifique spécialisée</v>
          </cell>
          <cell r="C140" t="str">
            <v>Specialized scientific information</v>
          </cell>
          <cell r="T140" t="str">
            <v>S825</v>
          </cell>
          <cell r="U140" t="str">
            <v>Synthelabo Biomoléculaire</v>
          </cell>
          <cell r="AC140" t="str">
            <v>E11</v>
          </cell>
          <cell r="AD140" t="str">
            <v>OTC Belgique</v>
          </cell>
        </row>
        <row r="141">
          <cell r="A141" t="str">
            <v>A3113l</v>
          </cell>
          <cell r="B141" t="str">
            <v>Taxes sur publicité</v>
          </cell>
          <cell r="C141" t="str">
            <v>Advertising taxes</v>
          </cell>
          <cell r="T141" t="str">
            <v>S915</v>
          </cell>
          <cell r="U141" t="str">
            <v>Sanofi~Synthelabo de Argentina SA</v>
          </cell>
          <cell r="AC141" t="str">
            <v>E13</v>
          </cell>
          <cell r="AD141" t="str">
            <v>Parapharmacie Mexique</v>
          </cell>
        </row>
        <row r="142">
          <cell r="A142" t="str">
            <v>A3113m</v>
          </cell>
          <cell r="B142" t="str">
            <v>Taxes sur vente directe</v>
          </cell>
          <cell r="C142" t="str">
            <v>Direct sales taxes</v>
          </cell>
          <cell r="T142" t="str">
            <v>S918</v>
          </cell>
          <cell r="U142" t="str">
            <v>Sanofi~Synthelabo de Mexico SA</v>
          </cell>
          <cell r="AC142" t="str">
            <v>E14</v>
          </cell>
          <cell r="AD142" t="str">
            <v>Frais commun Europe de l'Est - redion A</v>
          </cell>
        </row>
        <row r="143">
          <cell r="A143" t="str">
            <v>A3113n</v>
          </cell>
          <cell r="B143" t="str">
            <v>Direction marketing locale</v>
          </cell>
          <cell r="C143" t="str">
            <v>Local marketing management</v>
          </cell>
          <cell r="T143" t="str">
            <v>S924</v>
          </cell>
          <cell r="U143" t="str">
            <v>Sanofi Winthrop Inc (Philippines)</v>
          </cell>
          <cell r="AC143" t="str">
            <v>E20</v>
          </cell>
          <cell r="AD143" t="str">
            <v>Ethique Italie</v>
          </cell>
        </row>
        <row r="144">
          <cell r="A144" t="str">
            <v>A3113o</v>
          </cell>
          <cell r="B144" t="str">
            <v>Direction marketing allouée</v>
          </cell>
          <cell r="C144" t="str">
            <v>Allocated marketing management</v>
          </cell>
          <cell r="T144" t="str">
            <v>S926</v>
          </cell>
          <cell r="U144" t="str">
            <v>SPI</v>
          </cell>
          <cell r="AC144" t="str">
            <v>E21</v>
          </cell>
          <cell r="AD144" t="str">
            <v>Parapharmacie Italie</v>
          </cell>
        </row>
        <row r="145">
          <cell r="A145" t="str">
            <v>A3113v</v>
          </cell>
          <cell r="B145" t="str">
            <v>Sous-total force de ventes</v>
          </cell>
          <cell r="C145" t="str">
            <v>Sub-total sales force</v>
          </cell>
          <cell r="T145" t="str">
            <v>S962</v>
          </cell>
          <cell r="U145" t="str">
            <v>Sanofi Concept</v>
          </cell>
          <cell r="AC145" t="str">
            <v>E30</v>
          </cell>
          <cell r="AD145" t="str">
            <v>Ethique Espagne</v>
          </cell>
        </row>
        <row r="146">
          <cell r="A146" t="str">
            <v>A3113w</v>
          </cell>
          <cell r="B146" t="str">
            <v>Sous-total echantillons</v>
          </cell>
          <cell r="C146" t="str">
            <v>Sub-total samples</v>
          </cell>
          <cell r="T146" t="str">
            <v>S964</v>
          </cell>
          <cell r="U146" t="str">
            <v>Rudefsa (Mexique)</v>
          </cell>
          <cell r="AC146" t="str">
            <v>E32</v>
          </cell>
          <cell r="AD146" t="str">
            <v>Ethique Mexique</v>
          </cell>
        </row>
        <row r="147">
          <cell r="A147" t="str">
            <v>A3113x</v>
          </cell>
          <cell r="B147" t="str">
            <v>Sous-total moyens promo</v>
          </cell>
          <cell r="C147" t="str">
            <v>Sub-total promotion expenses</v>
          </cell>
          <cell r="T147" t="str">
            <v>S968</v>
          </cell>
          <cell r="U147" t="str">
            <v>Sanofi Winthrop Farmaceutica Ltda Brésil</v>
          </cell>
          <cell r="AC147" t="str">
            <v>E33</v>
          </cell>
          <cell r="AD147" t="str">
            <v>Espagne OTC</v>
          </cell>
        </row>
        <row r="148">
          <cell r="A148" t="str">
            <v>A3113y</v>
          </cell>
          <cell r="B148" t="str">
            <v>Sous-total taxes / pub vte directe</v>
          </cell>
          <cell r="C148" t="str">
            <v>Sub-total adv. &amp; direct sales taxes</v>
          </cell>
          <cell r="T148" t="str">
            <v>S989</v>
          </cell>
          <cell r="U148" t="str">
            <v>Sanofi Développement Pharma</v>
          </cell>
          <cell r="AC148" t="str">
            <v>E34</v>
          </cell>
          <cell r="AD148" t="str">
            <v>Ethique Bresil</v>
          </cell>
        </row>
        <row r="149">
          <cell r="A149" t="str">
            <v>A3113z</v>
          </cell>
          <cell r="B149" t="str">
            <v>Sous-total direction marketing</v>
          </cell>
          <cell r="C149" t="str">
            <v>Sub-total marketing management</v>
          </cell>
          <cell r="T149" t="str">
            <v>S999</v>
          </cell>
          <cell r="U149" t="str">
            <v>Divers Pharmacie intercos</v>
          </cell>
          <cell r="AC149" t="str">
            <v>E36</v>
          </cell>
          <cell r="AD149" t="str">
            <v>Ethique Argentine</v>
          </cell>
        </row>
        <row r="150">
          <cell r="A150" t="str">
            <v>A3114</v>
          </cell>
          <cell r="B150" t="str">
            <v>Frais administratifs et généraux</v>
          </cell>
          <cell r="C150" t="str">
            <v>Administrative &amp; general expenses</v>
          </cell>
          <cell r="T150" t="str">
            <v>S9999</v>
          </cell>
          <cell r="U150" t="str">
            <v>Ecart Cours Garanties/Clôture</v>
          </cell>
          <cell r="AC150" t="str">
            <v>E40</v>
          </cell>
          <cell r="AD150" t="str">
            <v>Ethique Maroc</v>
          </cell>
        </row>
        <row r="151">
          <cell r="A151" t="str">
            <v>A3114a</v>
          </cell>
          <cell r="B151" t="str">
            <v>Frais généraux affaires locaux</v>
          </cell>
          <cell r="C151" t="str">
            <v>Local general &amp; adm. expenses</v>
          </cell>
          <cell r="T151" t="str">
            <v>Sxxx</v>
          </cell>
          <cell r="U151" t="str">
            <v>&lt;= Input entity code / Saisir le code Société</v>
          </cell>
          <cell r="AC151" t="str">
            <v>E45</v>
          </cell>
          <cell r="AD151" t="str">
            <v>Ethique Turquie</v>
          </cell>
        </row>
        <row r="152">
          <cell r="A152" t="str">
            <v>A3114b</v>
          </cell>
          <cell r="B152" t="str">
            <v>Frais généraux affaires alloués</v>
          </cell>
          <cell r="C152" t="str">
            <v>Allocated general &amp; adm. expenses</v>
          </cell>
          <cell r="AC152" t="str">
            <v>E50</v>
          </cell>
          <cell r="AD152" t="str">
            <v>Ethique U.K.</v>
          </cell>
        </row>
        <row r="153">
          <cell r="A153" t="str">
            <v>A3115</v>
          </cell>
          <cell r="B153" t="str">
            <v>Frais de recherche</v>
          </cell>
          <cell r="C153" t="str">
            <v>Research expenses</v>
          </cell>
          <cell r="AC153" t="str">
            <v>E60</v>
          </cell>
          <cell r="AD153" t="str">
            <v>Ethique Afrique, MO, Dom-Tom</v>
          </cell>
        </row>
        <row r="154">
          <cell r="A154" t="str">
            <v>A3115a</v>
          </cell>
          <cell r="B154" t="str">
            <v>Direction medicale</v>
          </cell>
          <cell r="C154" t="str">
            <v>Medical management</v>
          </cell>
          <cell r="AC154" t="str">
            <v>E61</v>
          </cell>
          <cell r="AD154" t="str">
            <v>Ethique Afrique du sud</v>
          </cell>
        </row>
        <row r="155">
          <cell r="A155" t="str">
            <v>A3115b</v>
          </cell>
          <cell r="B155" t="str">
            <v>Etudes cliniques locales</v>
          </cell>
          <cell r="C155" t="str">
            <v>Local clinical surveys</v>
          </cell>
          <cell r="AC155" t="str">
            <v>E62</v>
          </cell>
          <cell r="AD155" t="str">
            <v>Frais communs MO</v>
          </cell>
        </row>
        <row r="156">
          <cell r="A156" t="str">
            <v>A3115c</v>
          </cell>
          <cell r="B156" t="str">
            <v>Echantillons études cliniques locales</v>
          </cell>
          <cell r="C156" t="str">
            <v>Samples on local clinical surveys</v>
          </cell>
          <cell r="AC156" t="str">
            <v>E72</v>
          </cell>
          <cell r="AD156" t="str">
            <v>Amérique du Sud Export</v>
          </cell>
        </row>
        <row r="157">
          <cell r="A157" t="str">
            <v>A3115d</v>
          </cell>
          <cell r="B157" t="str">
            <v>Marge amont / échantillons études locales</v>
          </cell>
          <cell r="C157" t="str">
            <v>Upstream margin on local clinical surveys</v>
          </cell>
          <cell r="AC157" t="str">
            <v>E73</v>
          </cell>
          <cell r="AD157" t="str">
            <v>Licencies I</v>
          </cell>
        </row>
        <row r="158">
          <cell r="A158" t="str">
            <v>A3115e</v>
          </cell>
          <cell r="B158" t="str">
            <v>Frais de recherche</v>
          </cell>
          <cell r="C158" t="str">
            <v>R&amp;d expenses</v>
          </cell>
          <cell r="AC158" t="str">
            <v>E74</v>
          </cell>
          <cell r="AD158" t="str">
            <v>Ethique Chine</v>
          </cell>
        </row>
        <row r="159">
          <cell r="A159" t="str">
            <v>A3115f</v>
          </cell>
          <cell r="B159" t="str">
            <v>Etudes cliniques recherche</v>
          </cell>
          <cell r="C159" t="str">
            <v>Research clinical surveys</v>
          </cell>
          <cell r="AC159" t="str">
            <v>E75</v>
          </cell>
          <cell r="AD159" t="str">
            <v>Licencies II</v>
          </cell>
        </row>
        <row r="160">
          <cell r="A160" t="str">
            <v>A3115g</v>
          </cell>
          <cell r="B160" t="str">
            <v>Echantillons études cliniques recherche</v>
          </cell>
          <cell r="C160" t="str">
            <v>Samples on research clinical surveys</v>
          </cell>
          <cell r="AC160" t="str">
            <v>E77</v>
          </cell>
          <cell r="AD160" t="str">
            <v>Ethique Portugal</v>
          </cell>
        </row>
        <row r="161">
          <cell r="A161" t="str">
            <v>A3115h</v>
          </cell>
          <cell r="B161" t="str">
            <v>Marge amont sur échantillons études recherche</v>
          </cell>
          <cell r="C161" t="str">
            <v>Upstream margin on research clinical surveys</v>
          </cell>
          <cell r="AC161" t="str">
            <v>E78</v>
          </cell>
          <cell r="AD161" t="str">
            <v>Portugal OTC</v>
          </cell>
        </row>
        <row r="162">
          <cell r="A162" t="str">
            <v>A3115i</v>
          </cell>
          <cell r="B162" t="str">
            <v>Developpement industriel</v>
          </cell>
          <cell r="C162" t="str">
            <v>Industrial development</v>
          </cell>
          <cell r="AC162" t="str">
            <v>E88</v>
          </cell>
          <cell r="AD162" t="str">
            <v>Depenses Pre-Marketing</v>
          </cell>
        </row>
        <row r="163">
          <cell r="A163" t="str">
            <v>A3115y</v>
          </cell>
          <cell r="B163" t="str">
            <v>Sous-total etudes cliniques locales</v>
          </cell>
          <cell r="C163" t="str">
            <v>Sub-total local clinical surveys</v>
          </cell>
          <cell r="AC163" t="str">
            <v>E89</v>
          </cell>
          <cell r="AD163" t="str">
            <v>Ethique Coree</v>
          </cell>
        </row>
        <row r="164">
          <cell r="A164" t="str">
            <v>A3115z</v>
          </cell>
          <cell r="B164" t="str">
            <v>Sous-total etudes cliniques recherche</v>
          </cell>
          <cell r="C164" t="str">
            <v>Sub-total research clinical surveys</v>
          </cell>
          <cell r="AC164" t="str">
            <v>E91</v>
          </cell>
          <cell r="AD164" t="str">
            <v>Ethique Japon</v>
          </cell>
        </row>
        <row r="165">
          <cell r="A165" t="str">
            <v>A3116</v>
          </cell>
          <cell r="B165" t="str">
            <v>Qp lorex usa</v>
          </cell>
          <cell r="C165" t="str">
            <v>Share in lorex result</v>
          </cell>
          <cell r="AC165" t="str">
            <v>E94</v>
          </cell>
          <cell r="AD165" t="str">
            <v>Frais communs Asie</v>
          </cell>
        </row>
        <row r="166">
          <cell r="A166" t="str">
            <v>A3117</v>
          </cell>
          <cell r="B166" t="str">
            <v>Autres revenus et dépenses</v>
          </cell>
          <cell r="C166" t="str">
            <v>Other income and expenses</v>
          </cell>
          <cell r="AC166" t="str">
            <v>E96</v>
          </cell>
          <cell r="AD166" t="str">
            <v>Frais communs Afrique</v>
          </cell>
        </row>
        <row r="167">
          <cell r="A167" t="str">
            <v>A3118</v>
          </cell>
          <cell r="B167" t="str">
            <v>Frais financiers nets de produits</v>
          </cell>
          <cell r="C167" t="str">
            <v>Net interest charges</v>
          </cell>
          <cell r="AC167" t="str">
            <v>E97</v>
          </cell>
          <cell r="AD167" t="str">
            <v>Compensations</v>
          </cell>
        </row>
        <row r="168">
          <cell r="A168" t="str">
            <v>A3118a</v>
          </cell>
          <cell r="B168" t="str">
            <v>Frais financiers tiers</v>
          </cell>
          <cell r="C168" t="str">
            <v>Financial expenses - third party</v>
          </cell>
          <cell r="AC168" t="str">
            <v>E98</v>
          </cell>
          <cell r="AD168" t="str">
            <v>Frais communs Amerique Latine</v>
          </cell>
        </row>
        <row r="169">
          <cell r="A169" t="str">
            <v>A3118b</v>
          </cell>
          <cell r="B169" t="str">
            <v>Indicateur financier</v>
          </cell>
          <cell r="C169" t="str">
            <v>Financial indicator</v>
          </cell>
          <cell r="AC169" t="str">
            <v>F11</v>
          </cell>
          <cell r="AD169" t="str">
            <v>France OTC</v>
          </cell>
        </row>
        <row r="170">
          <cell r="A170" t="str">
            <v>A3119</v>
          </cell>
          <cell r="B170" t="str">
            <v>Escomptes</v>
          </cell>
          <cell r="C170" t="str">
            <v>Discounts</v>
          </cell>
          <cell r="AC170" t="str">
            <v>F12</v>
          </cell>
          <cell r="AD170" t="str">
            <v>OTC Activité Dentoria</v>
          </cell>
        </row>
        <row r="171">
          <cell r="A171" t="str">
            <v>A3120</v>
          </cell>
          <cell r="B171" t="str">
            <v>Pertes &amp; profits de change</v>
          </cell>
          <cell r="C171" t="str">
            <v>Exchange gains / (losses)</v>
          </cell>
          <cell r="AC171" t="str">
            <v>K20</v>
          </cell>
          <cell r="AD171" t="str">
            <v>Brésil industriel Pharma</v>
          </cell>
        </row>
        <row r="172">
          <cell r="A172" t="str">
            <v>A3120a</v>
          </cell>
          <cell r="B172" t="str">
            <v>Pertes et profits de change réalisés</v>
          </cell>
          <cell r="C172" t="str">
            <v>Realized exchange gain or losses</v>
          </cell>
          <cell r="AC172" t="str">
            <v>K21</v>
          </cell>
          <cell r="AD172" t="str">
            <v>Brésil industriel Chimie</v>
          </cell>
        </row>
        <row r="173">
          <cell r="A173" t="str">
            <v>A3120b</v>
          </cell>
          <cell r="B173" t="str">
            <v>Pertes et profits de change non réalisés</v>
          </cell>
          <cell r="C173" t="str">
            <v>Unrealized exchange gain or losses</v>
          </cell>
          <cell r="AC173" t="str">
            <v>K22</v>
          </cell>
          <cell r="AD173" t="str">
            <v>Colombie industriel Pharma</v>
          </cell>
        </row>
        <row r="174">
          <cell r="A174" t="str">
            <v>A3121</v>
          </cell>
          <cell r="B174" t="str">
            <v>Pertes &amp; profits de transposition</v>
          </cell>
          <cell r="C174" t="str">
            <v>Translation gains / (losses)</v>
          </cell>
          <cell r="AC174" t="str">
            <v>K23</v>
          </cell>
          <cell r="AD174" t="str">
            <v>Mexique Industriel Pharma</v>
          </cell>
        </row>
        <row r="175">
          <cell r="A175" t="str">
            <v>A3122z</v>
          </cell>
          <cell r="B175" t="str">
            <v>Sous-total pp change &amp; transposition</v>
          </cell>
          <cell r="C175" t="str">
            <v>Sub-total exchange &amp; translation gain/loss</v>
          </cell>
          <cell r="AC175" t="str">
            <v>K24</v>
          </cell>
          <cell r="AD175" t="str">
            <v>Turquie industriel pharma</v>
          </cell>
        </row>
        <row r="176">
          <cell r="A176" t="str">
            <v>A3124</v>
          </cell>
          <cell r="B176" t="str">
            <v>Ventes intercos</v>
          </cell>
          <cell r="C176" t="str">
            <v>Interco sales</v>
          </cell>
          <cell r="AC176" t="str">
            <v>K25</v>
          </cell>
          <cell r="AD176" t="str">
            <v>Corée du sud industriel pharma</v>
          </cell>
        </row>
        <row r="177">
          <cell r="A177" t="str">
            <v>A3125</v>
          </cell>
          <cell r="B177" t="str">
            <v>Coût de revient ventes intercos</v>
          </cell>
          <cell r="C177" t="str">
            <v>Interco cost of goods sold</v>
          </cell>
          <cell r="AC177" t="str">
            <v>K26</v>
          </cell>
          <cell r="AD177" t="str">
            <v>Vietnam industriel pharma</v>
          </cell>
        </row>
        <row r="178">
          <cell r="A178" t="str">
            <v>A3128</v>
          </cell>
          <cell r="B178" t="str">
            <v>Profits intercos</v>
          </cell>
          <cell r="C178" t="str">
            <v>Interco income</v>
          </cell>
          <cell r="AC178" t="str">
            <v>K27</v>
          </cell>
          <cell r="AD178" t="str">
            <v>Chine industriel pharma</v>
          </cell>
        </row>
        <row r="179">
          <cell r="A179" t="str">
            <v>A3130</v>
          </cell>
          <cell r="B179" t="str">
            <v>Charges intercos</v>
          </cell>
          <cell r="C179" t="str">
            <v>Interco expenses</v>
          </cell>
          <cell r="AC179" t="str">
            <v>K28</v>
          </cell>
          <cell r="AD179" t="str">
            <v>Maroc industriel pharma</v>
          </cell>
        </row>
        <row r="180">
          <cell r="A180" t="str">
            <v>A3131</v>
          </cell>
          <cell r="B180" t="str">
            <v>Pertes et profits internes</v>
          </cell>
          <cell r="C180" t="str">
            <v>Other intercos profits / losses</v>
          </cell>
          <cell r="AC180" t="str">
            <v>K29</v>
          </cell>
          <cell r="AD180" t="str">
            <v>USA industriel pharma</v>
          </cell>
        </row>
        <row r="181">
          <cell r="A181" t="str">
            <v>A3134</v>
          </cell>
          <cell r="B181" t="str">
            <v>Impôt courant</v>
          </cell>
          <cell r="C181" t="str">
            <v>Current income taxes</v>
          </cell>
          <cell r="AC181" t="str">
            <v>K30</v>
          </cell>
          <cell r="AD181" t="str">
            <v>Coutances industriel pharma</v>
          </cell>
        </row>
        <row r="182">
          <cell r="A182" t="str">
            <v>A3135</v>
          </cell>
          <cell r="B182" t="str">
            <v>Impôt différé</v>
          </cell>
          <cell r="C182" t="str">
            <v>Deferred income taxes</v>
          </cell>
          <cell r="AC182" t="str">
            <v>K31</v>
          </cell>
          <cell r="AD182" t="str">
            <v>Colomiers industriel pharma</v>
          </cell>
        </row>
        <row r="183">
          <cell r="A183" t="str">
            <v>A3138</v>
          </cell>
          <cell r="B183" t="str">
            <v>Intérêts minoritaires</v>
          </cell>
          <cell r="C183" t="str">
            <v>Minority interest</v>
          </cell>
          <cell r="AC183" t="str">
            <v>K32</v>
          </cell>
          <cell r="AD183" t="str">
            <v>Rungis industriel pharma</v>
          </cell>
        </row>
        <row r="184">
          <cell r="A184" t="str">
            <v>A3139</v>
          </cell>
          <cell r="B184" t="str">
            <v>Stés mises en équivalence</v>
          </cell>
          <cell r="C184" t="str">
            <v>Net income/loss related to equity compa</v>
          </cell>
          <cell r="AC184" t="str">
            <v>K33</v>
          </cell>
          <cell r="AD184" t="str">
            <v>Vierzon industriel chimie</v>
          </cell>
        </row>
        <row r="185">
          <cell r="A185" t="str">
            <v>A3141</v>
          </cell>
          <cell r="B185" t="str">
            <v>Éléments hors exploitation nets d'impôts</v>
          </cell>
          <cell r="C185" t="str">
            <v>Non operating items, net of taxes</v>
          </cell>
          <cell r="AC185" t="str">
            <v>K34</v>
          </cell>
          <cell r="AD185" t="str">
            <v>Pologne industriel pharma</v>
          </cell>
        </row>
        <row r="186">
          <cell r="A186" t="str">
            <v>A3150</v>
          </cell>
          <cell r="B186" t="str">
            <v>Créances douteuses</v>
          </cell>
          <cell r="C186" t="str">
            <v>Doubtful debts</v>
          </cell>
          <cell r="AC186" t="str">
            <v>K35</v>
          </cell>
          <cell r="AD186" t="str">
            <v>Allemagne industriel pharma</v>
          </cell>
        </row>
        <row r="187">
          <cell r="A187" t="str">
            <v>A3151</v>
          </cell>
          <cell r="B187" t="str">
            <v>Contributions pharmaceutiques</v>
          </cell>
          <cell r="C187" t="str">
            <v>Pharmaceutical contributrion</v>
          </cell>
          <cell r="AC187" t="str">
            <v>K36</v>
          </cell>
          <cell r="AD187" t="str">
            <v>Italie Sbo industriel pharma</v>
          </cell>
        </row>
        <row r="188">
          <cell r="A188" t="str">
            <v>A3152</v>
          </cell>
          <cell r="B188" t="str">
            <v>One time costs</v>
          </cell>
          <cell r="C188" t="str">
            <v>One time costs</v>
          </cell>
          <cell r="AC188" t="str">
            <v>K37</v>
          </cell>
          <cell r="AD188" t="str">
            <v>Italie Sfi industriel pharma</v>
          </cell>
        </row>
        <row r="189">
          <cell r="A189" t="str">
            <v>A3153</v>
          </cell>
          <cell r="B189" t="str">
            <v>Autres actions de management</v>
          </cell>
          <cell r="C189" t="str">
            <v>Other management expenses</v>
          </cell>
          <cell r="AC189" t="str">
            <v>K38</v>
          </cell>
          <cell r="AD189" t="str">
            <v>Espagne Sbo industriel pharma</v>
          </cell>
        </row>
        <row r="190">
          <cell r="A190" t="str">
            <v>AC01</v>
          </cell>
          <cell r="B190" t="str">
            <v>Fournisseurs (avances &amp; acomptes versés)</v>
          </cell>
          <cell r="C190" t="str">
            <v>Suppliers (advances)</v>
          </cell>
          <cell r="AC190" t="str">
            <v>K39</v>
          </cell>
          <cell r="AD190" t="str">
            <v>Espagne Sfi industriel pharma</v>
          </cell>
        </row>
        <row r="191">
          <cell r="A191" t="str">
            <v>AC10</v>
          </cell>
          <cell r="B191" t="str">
            <v>Personnel</v>
          </cell>
          <cell r="C191" t="str">
            <v>Employees</v>
          </cell>
          <cell r="AC191" t="str">
            <v>K40</v>
          </cell>
          <cell r="AD191" t="str">
            <v>Portugal industriel pharma</v>
          </cell>
        </row>
        <row r="192">
          <cell r="A192" t="str">
            <v>AC20</v>
          </cell>
          <cell r="B192" t="str">
            <v>Etat - crédit / acompte impôt sociétés</v>
          </cell>
          <cell r="C192" t="str">
            <v>Taxes - advance payment of income taxes</v>
          </cell>
          <cell r="AC192" t="str">
            <v>K41</v>
          </cell>
          <cell r="AD192" t="str">
            <v>Tours industriel pharma prod</v>
          </cell>
        </row>
        <row r="193">
          <cell r="A193" t="str">
            <v>AC21</v>
          </cell>
          <cell r="B193" t="str">
            <v>Etat - tva à récupérer</v>
          </cell>
          <cell r="C193" t="str">
            <v>Taxes - vat recoverable</v>
          </cell>
          <cell r="AC193" t="str">
            <v>K42</v>
          </cell>
          <cell r="AD193" t="str">
            <v>Amilly industriel pharma</v>
          </cell>
        </row>
        <row r="194">
          <cell r="A194" t="str">
            <v>AC29</v>
          </cell>
          <cell r="B194" t="str">
            <v>Etat - autres actifs circulants</v>
          </cell>
          <cell r="C194" t="str">
            <v>Taxes - other</v>
          </cell>
          <cell r="AC194" t="str">
            <v>K43</v>
          </cell>
          <cell r="AD194" t="str">
            <v>Quetigny industriel pharma</v>
          </cell>
        </row>
        <row r="195">
          <cell r="A195" t="str">
            <v>AC30</v>
          </cell>
          <cell r="B195" t="str">
            <v>Stés sanofi~stbo non consolidées actif</v>
          </cell>
          <cell r="C195" t="str">
            <v>Non consolidated sanofi~stbo companies</v>
          </cell>
          <cell r="AC195" t="str">
            <v>K44</v>
          </cell>
          <cell r="AD195" t="str">
            <v>Ambares industriel pharma</v>
          </cell>
        </row>
        <row r="196">
          <cell r="A196" t="str">
            <v>AC40</v>
          </cell>
          <cell r="B196" t="str">
            <v>Matériel publicitaire</v>
          </cell>
          <cell r="C196" t="str">
            <v>Prepaid expenses: advertising material</v>
          </cell>
          <cell r="AC196" t="str">
            <v>K45</v>
          </cell>
          <cell r="AD196" t="str">
            <v>Notre Dame Bondeville industriel pharma</v>
          </cell>
        </row>
        <row r="197">
          <cell r="A197" t="str">
            <v>AC49</v>
          </cell>
          <cell r="B197" t="str">
            <v>Autres charges payées d'avance</v>
          </cell>
          <cell r="C197" t="str">
            <v>Prepaid expenses - other</v>
          </cell>
          <cell r="AC197" t="str">
            <v>K46</v>
          </cell>
          <cell r="AD197" t="str">
            <v>Hongrie industriel pharma</v>
          </cell>
        </row>
        <row r="198">
          <cell r="A198" t="str">
            <v>AC80</v>
          </cell>
          <cell r="B198" t="str">
            <v>Divers actifs circulants</v>
          </cell>
          <cell r="C198" t="str">
            <v>Sundry current assets</v>
          </cell>
          <cell r="AC198" t="str">
            <v>K47</v>
          </cell>
          <cell r="AD198" t="str">
            <v>UK industriel pharma</v>
          </cell>
        </row>
        <row r="199">
          <cell r="A199" t="str">
            <v>B1112</v>
          </cell>
          <cell r="B199" t="str">
            <v>Titres sociétés consolidées - groupe</v>
          </cell>
          <cell r="C199" t="str">
            <v>Investments in consolidated companies</v>
          </cell>
          <cell r="AC199" t="str">
            <v>K48</v>
          </cell>
          <cell r="AD199" t="str">
            <v>Aramon industriel chimie</v>
          </cell>
        </row>
        <row r="200">
          <cell r="A200" t="str">
            <v>B1114</v>
          </cell>
          <cell r="B200" t="str">
            <v>Titres Stés mises en équivalence -groupe</v>
          </cell>
          <cell r="C200" t="str">
            <v>Investments in equity companies</v>
          </cell>
          <cell r="AC200" t="str">
            <v>K49</v>
          </cell>
          <cell r="AD200" t="str">
            <v>Chasse sur Rhone industriel chimie</v>
          </cell>
        </row>
        <row r="201">
          <cell r="A201" t="str">
            <v>COA04</v>
          </cell>
          <cell r="B201" t="str">
            <v>Amortissements constructions</v>
          </cell>
          <cell r="C201" t="str">
            <v>Depreciation - buildings</v>
          </cell>
          <cell r="AC201" t="str">
            <v>K50</v>
          </cell>
          <cell r="AD201" t="str">
            <v>Mourenx Sbo industriel chimie</v>
          </cell>
        </row>
        <row r="202">
          <cell r="A202" t="str">
            <v>COA07</v>
          </cell>
          <cell r="B202" t="str">
            <v>Amort. inst. &amp; agenc. constr.</v>
          </cell>
          <cell r="C202" t="str">
            <v>Depreciation:buildings-improvments</v>
          </cell>
          <cell r="AC202" t="str">
            <v>K51</v>
          </cell>
          <cell r="AD202" t="str">
            <v>Mourenx Sfi industriel chimie</v>
          </cell>
        </row>
        <row r="203">
          <cell r="A203" t="str">
            <v>COA12</v>
          </cell>
          <cell r="B203" t="str">
            <v>Amortissements matériel &amp; outillage</v>
          </cell>
          <cell r="C203" t="str">
            <v>Depreciation - machinery and equipment</v>
          </cell>
          <cell r="AC203" t="str">
            <v>K52</v>
          </cell>
          <cell r="AD203" t="str">
            <v>Grange st Clair industriel chimie</v>
          </cell>
        </row>
        <row r="204">
          <cell r="A204" t="str">
            <v>COA15</v>
          </cell>
          <cell r="B204" t="str">
            <v>Amort. inst. &amp; agenc. ind.</v>
          </cell>
          <cell r="C204" t="str">
            <v>Dep: mach. &amp; equip. - install. &amp; improv.</v>
          </cell>
          <cell r="AC204" t="str">
            <v>K53</v>
          </cell>
          <cell r="AD204" t="str">
            <v>Notre Dame Bondeville industriel chimie</v>
          </cell>
        </row>
        <row r="205">
          <cell r="A205" t="str">
            <v>COA18</v>
          </cell>
          <cell r="B205" t="str">
            <v>Amortissements autres immos corporelles</v>
          </cell>
          <cell r="C205" t="str">
            <v>Depreciation - other fixed assets</v>
          </cell>
          <cell r="AC205" t="str">
            <v>K54</v>
          </cell>
          <cell r="AD205" t="str">
            <v>Sisteron industriel chimie</v>
          </cell>
        </row>
        <row r="206">
          <cell r="A206" t="str">
            <v>COB02</v>
          </cell>
          <cell r="B206" t="str">
            <v>Terrains</v>
          </cell>
          <cell r="C206" t="str">
            <v>Land</v>
          </cell>
          <cell r="AC206" t="str">
            <v>K55</v>
          </cell>
          <cell r="AD206" t="str">
            <v>Hongrie industriel chimie</v>
          </cell>
        </row>
        <row r="207">
          <cell r="A207" t="str">
            <v>COB03</v>
          </cell>
          <cell r="B207" t="str">
            <v>Constructions</v>
          </cell>
          <cell r="C207" t="str">
            <v>Buildings</v>
          </cell>
          <cell r="AC207" t="str">
            <v>K56</v>
          </cell>
          <cell r="AD207" t="str">
            <v>Chilly industriel distribution</v>
          </cell>
        </row>
        <row r="208">
          <cell r="A208" t="str">
            <v>COB06</v>
          </cell>
          <cell r="B208" t="str">
            <v>Inst.&amp; agenc.constr.</v>
          </cell>
          <cell r="C208" t="str">
            <v>Buildings improvments</v>
          </cell>
          <cell r="AC208" t="str">
            <v>K57</v>
          </cell>
          <cell r="AD208" t="str">
            <v>Ris Orangis industriel distribution</v>
          </cell>
        </row>
        <row r="209">
          <cell r="A209" t="str">
            <v>COB11</v>
          </cell>
          <cell r="B209" t="str">
            <v>Matériel &amp; outillage</v>
          </cell>
          <cell r="C209" t="str">
            <v>Machinery and equipment</v>
          </cell>
          <cell r="AC209" t="str">
            <v>K58</v>
          </cell>
          <cell r="AD209" t="str">
            <v>Amilly industriel distribution</v>
          </cell>
        </row>
        <row r="210">
          <cell r="A210" t="str">
            <v>COB14</v>
          </cell>
          <cell r="B210" t="str">
            <v>Inst.&amp; agenc.ind.</v>
          </cell>
          <cell r="C210" t="str">
            <v>Gross am:mach. &amp; eqpt - inst. &amp; improv.</v>
          </cell>
          <cell r="AC210" t="str">
            <v>K59</v>
          </cell>
          <cell r="AD210" t="str">
            <v>St Loubes industriel distribution</v>
          </cell>
        </row>
        <row r="211">
          <cell r="A211" t="str">
            <v>COB17</v>
          </cell>
          <cell r="B211" t="str">
            <v>Autres immos corporelles</v>
          </cell>
          <cell r="C211" t="str">
            <v>Other fixed assets</v>
          </cell>
          <cell r="AC211" t="str">
            <v>K60</v>
          </cell>
          <cell r="AD211" t="str">
            <v>Sofarimex Portugal</v>
          </cell>
        </row>
        <row r="212">
          <cell r="A212" t="str">
            <v>COE05</v>
          </cell>
          <cell r="B212" t="str">
            <v>En cours-constructions</v>
          </cell>
          <cell r="C212" t="str">
            <v>In progress - buildings</v>
          </cell>
          <cell r="AC212" t="str">
            <v>K61</v>
          </cell>
          <cell r="AD212" t="str">
            <v>Tours développement Industriel</v>
          </cell>
        </row>
        <row r="213">
          <cell r="A213" t="str">
            <v>COE08</v>
          </cell>
          <cell r="B213" t="str">
            <v>En cours installations. &amp; agenc. constr.</v>
          </cell>
          <cell r="C213" t="str">
            <v>In progress - buildings improv.</v>
          </cell>
          <cell r="AC213" t="str">
            <v>K62</v>
          </cell>
          <cell r="AD213" t="str">
            <v>Chimie Commercial SOCHIBO</v>
          </cell>
        </row>
        <row r="214">
          <cell r="A214" t="str">
            <v>COE13</v>
          </cell>
          <cell r="B214" t="str">
            <v>En cours matériel &amp; outillage</v>
          </cell>
          <cell r="C214" t="str">
            <v>In progress - machinery and equipment</v>
          </cell>
          <cell r="AC214" t="str">
            <v>K63</v>
          </cell>
          <cell r="AD214" t="str">
            <v>Chimie Commercial Biochimie</v>
          </cell>
        </row>
        <row r="215">
          <cell r="A215" t="str">
            <v>COE16</v>
          </cell>
          <cell r="B215" t="str">
            <v>En cours installations &amp; agenc. industr.</v>
          </cell>
          <cell r="C215" t="str">
            <v>In progress: mach. &amp; eqpt - inst. &amp; imp.</v>
          </cell>
          <cell r="AC215" t="str">
            <v>K64</v>
          </cell>
          <cell r="AD215" t="str">
            <v>Chimie Commercial Extraction Végétale</v>
          </cell>
        </row>
        <row r="216">
          <cell r="A216" t="str">
            <v>COE19</v>
          </cell>
          <cell r="B216" t="str">
            <v>En cours-autres immos corporelles</v>
          </cell>
          <cell r="C216" t="str">
            <v>In progress:other fixed assets</v>
          </cell>
          <cell r="AC216" t="str">
            <v>K65</v>
          </cell>
          <cell r="AD216" t="str">
            <v>Ambares Développement Industriel Pharma</v>
          </cell>
        </row>
        <row r="217">
          <cell r="A217" t="str">
            <v>D0235</v>
          </cell>
          <cell r="B217" t="str">
            <v>Variation de stocks et product stockée</v>
          </cell>
          <cell r="C217" t="str">
            <v>Changes in inventory</v>
          </cell>
          <cell r="AC217" t="str">
            <v>K66</v>
          </cell>
          <cell r="AD217" t="str">
            <v>Colomier Développement Industriel Pharma</v>
          </cell>
        </row>
        <row r="218">
          <cell r="A218" t="str">
            <v>D0236</v>
          </cell>
          <cell r="B218" t="str">
            <v>Achats tiers</v>
          </cell>
          <cell r="C218" t="str">
            <v>Third party purchases</v>
          </cell>
          <cell r="AC218" t="str">
            <v>K67</v>
          </cell>
          <cell r="AD218" t="str">
            <v>NdB Développement Industriel Pharma</v>
          </cell>
        </row>
        <row r="219">
          <cell r="A219" t="str">
            <v>D0237</v>
          </cell>
          <cell r="B219" t="str">
            <v>Achats intercos</v>
          </cell>
          <cell r="C219" t="str">
            <v>Intercompany purchases</v>
          </cell>
          <cell r="AC219" t="str">
            <v>K68</v>
          </cell>
          <cell r="AD219" t="str">
            <v>Chasse/Rhone Industriel Chimie Cle</v>
          </cell>
        </row>
        <row r="220">
          <cell r="A220" t="str">
            <v>D0238</v>
          </cell>
          <cell r="B220" t="str">
            <v>Frais de personnels y compris charges</v>
          </cell>
          <cell r="C220" t="str">
            <v>Labor expenses</v>
          </cell>
          <cell r="AC220" t="str">
            <v>K69</v>
          </cell>
          <cell r="AD220" t="str">
            <v>Mourenx Industriel Chimie Commercial</v>
          </cell>
        </row>
        <row r="221">
          <cell r="A221" t="str">
            <v>D0239</v>
          </cell>
          <cell r="B221" t="str">
            <v>Autres éléments du coût de revient</v>
          </cell>
          <cell r="C221" t="str">
            <v>Other production costs</v>
          </cell>
          <cell r="AC221" t="str">
            <v>K70</v>
          </cell>
          <cell r="AD221" t="str">
            <v>Chimie Synthèse Tiers</v>
          </cell>
        </row>
        <row r="222">
          <cell r="A222" t="str">
            <v>D0240</v>
          </cell>
          <cell r="B222" t="str">
            <v>Impôts et taxes</v>
          </cell>
          <cell r="C222" t="str">
            <v>Taxes</v>
          </cell>
          <cell r="AC222" t="str">
            <v>K71</v>
          </cell>
          <cell r="AD222" t="str">
            <v>Budapest Industriel Chimie Commercial</v>
          </cell>
        </row>
        <row r="223">
          <cell r="A223" t="str">
            <v>D0241</v>
          </cell>
          <cell r="B223" t="str">
            <v>Entretien et réparation crv</v>
          </cell>
          <cell r="C223" t="str">
            <v>Maintenance and repairs</v>
          </cell>
          <cell r="AC223" t="str">
            <v>K72</v>
          </cell>
          <cell r="AD223" t="str">
            <v>Chimie Façonnage</v>
          </cell>
        </row>
        <row r="224">
          <cell r="A224" t="str">
            <v>D0242</v>
          </cell>
          <cell r="B224" t="str">
            <v>Énergie et fluides</v>
          </cell>
          <cell r="C224" t="str">
            <v>Energy costs</v>
          </cell>
          <cell r="AC224" t="str">
            <v>K73</v>
          </cell>
          <cell r="AD224" t="str">
            <v>Chimie Diosynth</v>
          </cell>
        </row>
        <row r="225">
          <cell r="A225" t="str">
            <v>D0243</v>
          </cell>
          <cell r="B225" t="str">
            <v>Transferts internes</v>
          </cell>
          <cell r="C225" t="str">
            <v>Transfers to other accounts</v>
          </cell>
          <cell r="AC225" t="str">
            <v>K74</v>
          </cell>
          <cell r="AD225" t="str">
            <v>Chimie LDGC</v>
          </cell>
        </row>
        <row r="226">
          <cell r="A226" t="str">
            <v>D0245</v>
          </cell>
          <cell r="B226" t="str">
            <v>Coût de revient des ventes intercos</v>
          </cell>
          <cell r="C226" t="str">
            <v>Intercompany cost of goods sold</v>
          </cell>
          <cell r="AC226" t="str">
            <v>K80</v>
          </cell>
          <cell r="AD226" t="str">
            <v>Chimie Développement</v>
          </cell>
        </row>
        <row r="227">
          <cell r="A227" t="str">
            <v>D0246</v>
          </cell>
          <cell r="B227" t="str">
            <v>Charges et produits intercos</v>
          </cell>
          <cell r="C227" t="str">
            <v>Interco income and expense</v>
          </cell>
          <cell r="AC227" t="str">
            <v>L07</v>
          </cell>
          <cell r="AD227" t="str">
            <v>Façonnage intercos</v>
          </cell>
        </row>
        <row r="228">
          <cell r="A228" t="str">
            <v>D0247</v>
          </cell>
          <cell r="B228" t="str">
            <v>Dotations aux amortissements immo. corp.</v>
          </cell>
          <cell r="C228" t="str">
            <v>Depreciation of tangible assets</v>
          </cell>
          <cell r="AC228" t="str">
            <v>L10</v>
          </cell>
          <cell r="AD228" t="str">
            <v>Licences BMS</v>
          </cell>
        </row>
        <row r="229">
          <cell r="A229" t="str">
            <v>D0248</v>
          </cell>
          <cell r="B229" t="str">
            <v>Locations / redevances crédit-bail</v>
          </cell>
          <cell r="C229" t="str">
            <v>Leasing / rentals</v>
          </cell>
          <cell r="AC229" t="str">
            <v>L11</v>
          </cell>
          <cell r="AD229" t="str">
            <v>JV Perou</v>
          </cell>
        </row>
        <row r="230">
          <cell r="A230" t="str">
            <v>D0249</v>
          </cell>
          <cell r="B230" t="str">
            <v>Consommables</v>
          </cell>
          <cell r="C230" t="str">
            <v>Consumables</v>
          </cell>
          <cell r="AC230" t="str">
            <v>L12</v>
          </cell>
          <cell r="AD230" t="str">
            <v>JV Turquie - Pierre Favre</v>
          </cell>
        </row>
        <row r="231">
          <cell r="A231" t="str">
            <v>D1112</v>
          </cell>
          <cell r="B231" t="str">
            <v>Titres sociétés consolidées - tiers</v>
          </cell>
          <cell r="C231" t="str">
            <v>Shares held in conso companies - 1/3 par</v>
          </cell>
          <cell r="AC231" t="str">
            <v>L13</v>
          </cell>
          <cell r="AD231" t="str">
            <v>Aprovel / Plavix - UK</v>
          </cell>
        </row>
        <row r="232">
          <cell r="A232" t="str">
            <v>D1114</v>
          </cell>
          <cell r="B232" t="str">
            <v>Titres Stés mises en équivalence - tiers</v>
          </cell>
          <cell r="C232" t="str">
            <v>Shares held in equity comp. - third part</v>
          </cell>
          <cell r="AC232" t="str">
            <v>L14</v>
          </cell>
          <cell r="AD232" t="str">
            <v>Aprovel / Plavix - Maroc</v>
          </cell>
        </row>
        <row r="233">
          <cell r="A233" t="str">
            <v>D1401</v>
          </cell>
          <cell r="B233" t="str">
            <v>Direction générale</v>
          </cell>
          <cell r="C233" t="str">
            <v>General managment</v>
          </cell>
          <cell r="AC233" t="str">
            <v>L15</v>
          </cell>
          <cell r="AD233" t="str">
            <v>Aprovel / Plavix - AMO (Algérie)</v>
          </cell>
        </row>
        <row r="234">
          <cell r="A234" t="str">
            <v>D1402</v>
          </cell>
          <cell r="B234" t="str">
            <v>Frais fonction financière</v>
          </cell>
          <cell r="C234" t="str">
            <v>Financial function</v>
          </cell>
          <cell r="AC234" t="str">
            <v>L16</v>
          </cell>
          <cell r="AD234" t="str">
            <v>Aprovel / Plavix - Belgique</v>
          </cell>
        </row>
        <row r="235">
          <cell r="A235" t="str">
            <v>D1403</v>
          </cell>
          <cell r="B235" t="str">
            <v>Fonction informatique</v>
          </cell>
          <cell r="C235" t="str">
            <v>Computing function</v>
          </cell>
          <cell r="AC235" t="str">
            <v>L17</v>
          </cell>
          <cell r="AD235" t="str">
            <v>Aprovel / Plavix - Suisse</v>
          </cell>
        </row>
        <row r="236">
          <cell r="A236" t="str">
            <v>D1404</v>
          </cell>
          <cell r="B236" t="str">
            <v>Fonction juridique</v>
          </cell>
          <cell r="C236" t="str">
            <v>Legal function</v>
          </cell>
          <cell r="AC236" t="str">
            <v>L18</v>
          </cell>
          <cell r="AD236" t="str">
            <v>Aprovel / Plavix - France</v>
          </cell>
        </row>
        <row r="237">
          <cell r="A237" t="str">
            <v>D1405</v>
          </cell>
          <cell r="B237" t="str">
            <v>Fonction communication</v>
          </cell>
          <cell r="C237" t="str">
            <v>Comunication function</v>
          </cell>
          <cell r="AC237" t="str">
            <v>L20</v>
          </cell>
          <cell r="AD237" t="str">
            <v>Licence France Cardio</v>
          </cell>
        </row>
        <row r="238">
          <cell r="A238" t="str">
            <v>D1406</v>
          </cell>
          <cell r="B238" t="str">
            <v>Fonction ressources humaines</v>
          </cell>
          <cell r="C238" t="str">
            <v>Human resources function</v>
          </cell>
          <cell r="AC238" t="str">
            <v>L21</v>
          </cell>
          <cell r="AD238" t="str">
            <v>Licence Allemagne</v>
          </cell>
        </row>
        <row r="239">
          <cell r="A239" t="str">
            <v>D1407</v>
          </cell>
          <cell r="B239" t="str">
            <v>Fonction industrielle ou technique</v>
          </cell>
          <cell r="C239" t="str">
            <v>Technical or industrial function</v>
          </cell>
          <cell r="AC239" t="str">
            <v>L22</v>
          </cell>
          <cell r="AD239" t="str">
            <v>Licence Espagne</v>
          </cell>
        </row>
        <row r="240">
          <cell r="A240" t="str">
            <v>D1408</v>
          </cell>
          <cell r="B240" t="str">
            <v>Fonction des services généraux</v>
          </cell>
          <cell r="C240" t="str">
            <v>General services function</v>
          </cell>
          <cell r="AC240" t="str">
            <v>L23</v>
          </cell>
          <cell r="AD240" t="str">
            <v>Licence Suisse</v>
          </cell>
        </row>
        <row r="241">
          <cell r="A241" t="str">
            <v>D1409</v>
          </cell>
          <cell r="B241" t="str">
            <v>Charges intercos</v>
          </cell>
          <cell r="C241" t="str">
            <v>Intercos expenses</v>
          </cell>
          <cell r="AC241" t="str">
            <v>L24</v>
          </cell>
          <cell r="AD241" t="str">
            <v>Licence Grèce</v>
          </cell>
        </row>
        <row r="242">
          <cell r="A242" t="str">
            <v>D1410</v>
          </cell>
          <cell r="B242" t="str">
            <v>Profits intercos</v>
          </cell>
          <cell r="C242" t="str">
            <v>Intercos income</v>
          </cell>
          <cell r="AC242" t="str">
            <v>L25</v>
          </cell>
          <cell r="AD242" t="str">
            <v>Licence Italie</v>
          </cell>
        </row>
        <row r="243">
          <cell r="A243" t="str">
            <v>D1411</v>
          </cell>
          <cell r="B243" t="str">
            <v>Charges</v>
          </cell>
          <cell r="C243" t="str">
            <v>Reclassment expenses</v>
          </cell>
          <cell r="AC243" t="str">
            <v>L26</v>
          </cell>
          <cell r="AD243" t="str">
            <v>Licence Portugal</v>
          </cell>
        </row>
        <row r="244">
          <cell r="A244" t="str">
            <v>D1412</v>
          </cell>
          <cell r="B244" t="str">
            <v>Profits</v>
          </cell>
          <cell r="C244" t="str">
            <v>Reclassment income</v>
          </cell>
          <cell r="AC244" t="str">
            <v>L27</v>
          </cell>
          <cell r="AD244" t="str">
            <v>Licence Argentine</v>
          </cell>
        </row>
        <row r="245">
          <cell r="A245" t="str">
            <v>D2101</v>
          </cell>
          <cell r="B245" t="str">
            <v>One time costs</v>
          </cell>
          <cell r="C245" t="str">
            <v>One time costs</v>
          </cell>
          <cell r="AC245" t="str">
            <v>L28</v>
          </cell>
          <cell r="AD245" t="str">
            <v>Licence Venezuela</v>
          </cell>
        </row>
        <row r="246">
          <cell r="A246" t="str">
            <v>D2102</v>
          </cell>
          <cell r="B246" t="str">
            <v>Participation &amp; inter (yc int specif)</v>
          </cell>
          <cell r="C246" t="str">
            <v>Profit sharing scheme - mandatory scheme</v>
          </cell>
          <cell r="AC246" t="str">
            <v>L29</v>
          </cell>
          <cell r="AD246" t="str">
            <v>Licence Uruguay</v>
          </cell>
        </row>
        <row r="247">
          <cell r="A247" t="str">
            <v>D2104</v>
          </cell>
          <cell r="B247" t="str">
            <v>Plan actionnariat</v>
          </cell>
          <cell r="C247" t="str">
            <v>Employee shareholding scheme</v>
          </cell>
          <cell r="AC247" t="str">
            <v>L30</v>
          </cell>
          <cell r="AD247" t="str">
            <v>Licence Corée du sud</v>
          </cell>
        </row>
        <row r="248">
          <cell r="A248" t="str">
            <v>D2105</v>
          </cell>
          <cell r="B248" t="str">
            <v>Dotation nette aux provisions retraites</v>
          </cell>
          <cell r="C248" t="str">
            <v>Provision for pension plan obligations</v>
          </cell>
          <cell r="AC248" t="str">
            <v>L31</v>
          </cell>
          <cell r="AD248" t="str">
            <v>Licence Indonésie</v>
          </cell>
        </row>
        <row r="249">
          <cell r="A249" t="str">
            <v>D2106</v>
          </cell>
          <cell r="B249" t="str">
            <v>Coûts restruct.&amp; indemnités licenciement</v>
          </cell>
          <cell r="C249" t="str">
            <v>Reorganization and redundancy costs</v>
          </cell>
          <cell r="AC249" t="str">
            <v>L32</v>
          </cell>
          <cell r="AD249" t="str">
            <v>Licence Inde</v>
          </cell>
        </row>
        <row r="250">
          <cell r="A250" t="str">
            <v>D2107</v>
          </cell>
          <cell r="B250" t="str">
            <v>Crédit impôt recherche</v>
          </cell>
          <cell r="C250" t="str">
            <v>Tax allowances for research</v>
          </cell>
          <cell r="AC250" t="str">
            <v>L33</v>
          </cell>
          <cell r="AD250" t="str">
            <v>Licence Israel (dans MO)</v>
          </cell>
        </row>
        <row r="251">
          <cell r="A251" t="str">
            <v>D2111</v>
          </cell>
          <cell r="B251" t="str">
            <v>Impôts sur distribution dividendes</v>
          </cell>
          <cell r="C251" t="str">
            <v>Tax deductions at source</v>
          </cell>
          <cell r="AC251" t="str">
            <v>L34</v>
          </cell>
          <cell r="AD251" t="str">
            <v>Licence Egypte (dans MO)</v>
          </cell>
        </row>
        <row r="252">
          <cell r="A252" t="str">
            <v>D2112</v>
          </cell>
          <cell r="B252" t="str">
            <v>Dotation nette aux amts des survaleurs</v>
          </cell>
          <cell r="C252" t="str">
            <v>Amortization of goodwill</v>
          </cell>
          <cell r="AC252" t="str">
            <v>L35</v>
          </cell>
          <cell r="AD252" t="str">
            <v>Licence Algérie</v>
          </cell>
        </row>
        <row r="253">
          <cell r="A253" t="str">
            <v>D2113</v>
          </cell>
          <cell r="B253" t="str">
            <v>Dotation aux amts incorporels</v>
          </cell>
          <cell r="C253" t="str">
            <v>Amortization of intangible assets</v>
          </cell>
          <cell r="AC253" t="str">
            <v>L36</v>
          </cell>
          <cell r="AD253" t="str">
            <v>Licence Tunisie</v>
          </cell>
        </row>
        <row r="254">
          <cell r="A254" t="str">
            <v>D2114</v>
          </cell>
          <cell r="B254" t="str">
            <v>Dotat nette aux amts fe + ch. à répartir</v>
          </cell>
          <cell r="C254" t="str">
            <v>Amortization of deferred charges</v>
          </cell>
          <cell r="AC254" t="str">
            <v>L37</v>
          </cell>
          <cell r="AD254" t="str">
            <v>Licence ANF</v>
          </cell>
        </row>
        <row r="255">
          <cell r="A255" t="str">
            <v>D2118</v>
          </cell>
          <cell r="B255" t="str">
            <v>Dot. prov. réglementées &amp; subvent invest</v>
          </cell>
          <cell r="C255" t="str">
            <v>Invts grants rece prov. for tax purposes</v>
          </cell>
          <cell r="AC255" t="str">
            <v>L38</v>
          </cell>
          <cell r="AD255" t="str">
            <v>Licence  USA</v>
          </cell>
        </row>
        <row r="256">
          <cell r="A256" t="str">
            <v>D2121</v>
          </cell>
          <cell r="B256" t="str">
            <v>Autres charges/produits exceptionnels</v>
          </cell>
          <cell r="C256" t="str">
            <v>Other extraordinary income/expenses</v>
          </cell>
          <cell r="AC256" t="str">
            <v>L39</v>
          </cell>
          <cell r="AD256" t="str">
            <v>Licence Belgique</v>
          </cell>
        </row>
        <row r="257">
          <cell r="A257" t="str">
            <v>D2180</v>
          </cell>
          <cell r="B257" t="str">
            <v>Vnc immos incorporelles cédées</v>
          </cell>
          <cell r="C257" t="str">
            <v>Nbv of intangible assets</v>
          </cell>
          <cell r="AC257" t="str">
            <v>L40</v>
          </cell>
          <cell r="AD257" t="str">
            <v>Licence Canada</v>
          </cell>
        </row>
        <row r="258">
          <cell r="A258" t="str">
            <v>D2181</v>
          </cell>
          <cell r="B258" t="str">
            <v>Vnc immos corporelles cédées</v>
          </cell>
          <cell r="C258" t="str">
            <v>Nbv of tangible  assets</v>
          </cell>
          <cell r="AC258" t="str">
            <v>L41</v>
          </cell>
          <cell r="AD258" t="str">
            <v>Licence Danemark</v>
          </cell>
        </row>
        <row r="259">
          <cell r="A259" t="str">
            <v>D2182</v>
          </cell>
          <cell r="B259" t="str">
            <v>Vnc immos financières cédées</v>
          </cell>
          <cell r="C259" t="str">
            <v>Net book value of long term investments</v>
          </cell>
          <cell r="AC259" t="str">
            <v>L42</v>
          </cell>
          <cell r="AD259" t="str">
            <v>Licence Maroc</v>
          </cell>
        </row>
        <row r="260">
          <cell r="A260" t="str">
            <v>D2183</v>
          </cell>
          <cell r="B260" t="str">
            <v>Vnc autres éléments actifs cédés</v>
          </cell>
          <cell r="C260" t="str">
            <v>Net book value of other assets sold</v>
          </cell>
          <cell r="AC260" t="str">
            <v>L43</v>
          </cell>
          <cell r="AD260" t="str">
            <v>Licence Pologne</v>
          </cell>
        </row>
        <row r="261">
          <cell r="A261" t="str">
            <v>D2190</v>
          </cell>
          <cell r="B261" t="str">
            <v>Produits cessions immos incorporelles</v>
          </cell>
          <cell r="C261" t="str">
            <v>Sales proceeds disposal intangible</v>
          </cell>
          <cell r="AC261" t="str">
            <v>L44</v>
          </cell>
          <cell r="AD261" t="str">
            <v>Licence Serbie</v>
          </cell>
        </row>
        <row r="262">
          <cell r="A262" t="str">
            <v>D2191</v>
          </cell>
          <cell r="B262" t="str">
            <v>Produits cessions immos corporelles</v>
          </cell>
          <cell r="C262" t="str">
            <v>Sales proceeds disposal tangibles</v>
          </cell>
          <cell r="AC262" t="str">
            <v>L45</v>
          </cell>
          <cell r="AD262" t="str">
            <v>Licence Autriche</v>
          </cell>
        </row>
        <row r="263">
          <cell r="A263" t="str">
            <v>D2192</v>
          </cell>
          <cell r="B263" t="str">
            <v>Produits cessions immos financières</v>
          </cell>
          <cell r="C263" t="str">
            <v>Sales proceeds on disposal of LT investm</v>
          </cell>
          <cell r="AC263" t="str">
            <v>L46</v>
          </cell>
          <cell r="AD263" t="str">
            <v>Licence Chili</v>
          </cell>
        </row>
        <row r="264">
          <cell r="A264" t="str">
            <v>D2193</v>
          </cell>
          <cell r="B264" t="str">
            <v>Produits cessions autres éléments actifs</v>
          </cell>
          <cell r="C264" t="str">
            <v>Sales proceeds on disposal of other asse</v>
          </cell>
          <cell r="AC264" t="str">
            <v>L47</v>
          </cell>
          <cell r="AD264" t="str">
            <v>Licence Colombie</v>
          </cell>
        </row>
        <row r="265">
          <cell r="A265" t="str">
            <v>D2195</v>
          </cell>
          <cell r="B265" t="str">
            <v>Plus et moins values de cession</v>
          </cell>
          <cell r="C265" t="str">
            <v>Cap. gain/loss on disposal of assets</v>
          </cell>
          <cell r="AC265" t="str">
            <v>L48</v>
          </cell>
          <cell r="AD265" t="str">
            <v>Licence Japon</v>
          </cell>
        </row>
        <row r="266">
          <cell r="A266" t="str">
            <v>D2807</v>
          </cell>
          <cell r="B266" t="str">
            <v>Abandon de créances reçues et consenties</v>
          </cell>
          <cell r="C266" t="str">
            <v>Loans written-off (credit or debit)</v>
          </cell>
          <cell r="AC266" t="str">
            <v>L49</v>
          </cell>
          <cell r="AD266" t="str">
            <v>Licence Mexique</v>
          </cell>
        </row>
        <row r="267">
          <cell r="A267" t="str">
            <v>D28C1</v>
          </cell>
          <cell r="B267" t="str">
            <v>+ ou - values de cession d'immo. corp.</v>
          </cell>
          <cell r="C267" t="str">
            <v>Profit/loss on sales proceeds</v>
          </cell>
          <cell r="AC267" t="str">
            <v>L50</v>
          </cell>
          <cell r="AD267" t="str">
            <v>Licence Taiwan</v>
          </cell>
        </row>
        <row r="268">
          <cell r="A268" t="str">
            <v>D28C2</v>
          </cell>
          <cell r="B268" t="str">
            <v>+ ou - values de cession d'immo. incorp.</v>
          </cell>
          <cell r="C268" t="str">
            <v>Profit/loss of intangibles sales</v>
          </cell>
          <cell r="AC268" t="str">
            <v>L51</v>
          </cell>
          <cell r="AD268" t="str">
            <v>Licence Pays-Bas</v>
          </cell>
        </row>
        <row r="269">
          <cell r="A269" t="str">
            <v>D28C3</v>
          </cell>
          <cell r="B269" t="str">
            <v>+ ou - values de cession autres actifs</v>
          </cell>
          <cell r="C269" t="str">
            <v>Profit/loss of other equity sales</v>
          </cell>
          <cell r="AC269" t="str">
            <v>L52</v>
          </cell>
          <cell r="AD269" t="str">
            <v>Licence U.K.</v>
          </cell>
        </row>
        <row r="270">
          <cell r="A270" t="str">
            <v>D28C4</v>
          </cell>
          <cell r="B270" t="str">
            <v>+ ou - values de cession d'avi</v>
          </cell>
          <cell r="C270" t="str">
            <v>Profit/loss of other LT assets sales</v>
          </cell>
          <cell r="AC270" t="str">
            <v>L53</v>
          </cell>
          <cell r="AD270" t="str">
            <v>Licence Porto Rico</v>
          </cell>
        </row>
        <row r="271">
          <cell r="A271" t="str">
            <v>D3001</v>
          </cell>
          <cell r="B271" t="str">
            <v>Salaires bruts</v>
          </cell>
          <cell r="C271" t="str">
            <v>Employee compensation</v>
          </cell>
          <cell r="AC271" t="str">
            <v>L54</v>
          </cell>
          <cell r="AD271" t="str">
            <v>Licence Yougoslavie</v>
          </cell>
        </row>
        <row r="272">
          <cell r="A272" t="str">
            <v>D3002</v>
          </cell>
          <cell r="B272" t="str">
            <v>Charges sociales</v>
          </cell>
          <cell r="C272" t="str">
            <v>Other labor costs</v>
          </cell>
          <cell r="AC272" t="str">
            <v>L60</v>
          </cell>
          <cell r="AD272" t="str">
            <v>Licence France MI</v>
          </cell>
        </row>
        <row r="273">
          <cell r="A273" t="str">
            <v>D3003</v>
          </cell>
          <cell r="B273" t="str">
            <v>Personnel intérimaire</v>
          </cell>
          <cell r="C273" t="str">
            <v>Cost of temporary employees</v>
          </cell>
          <cell r="AC273" t="str">
            <v>L61</v>
          </cell>
          <cell r="AD273" t="str">
            <v>Licence France SNC</v>
          </cell>
        </row>
        <row r="274">
          <cell r="A274" t="str">
            <v>D3004</v>
          </cell>
          <cell r="B274" t="str">
            <v>Dot amortissements corporels</v>
          </cell>
          <cell r="C274" t="str">
            <v>Assets depreciation charge/fixed assets</v>
          </cell>
          <cell r="AC274" t="str">
            <v>L62</v>
          </cell>
          <cell r="AD274" t="str">
            <v>Licence France Hôpital</v>
          </cell>
        </row>
        <row r="275">
          <cell r="A275" t="str">
            <v>D3005</v>
          </cell>
          <cell r="B275" t="str">
            <v>Effectifs production/distribution</v>
          </cell>
          <cell r="C275" t="str">
            <v>Headcount - production/distribution</v>
          </cell>
          <cell r="AC275" t="str">
            <v>L63</v>
          </cell>
          <cell r="AD275" t="str">
            <v>Licences RSA</v>
          </cell>
        </row>
        <row r="276">
          <cell r="A276" t="str">
            <v>D3006</v>
          </cell>
          <cell r="B276" t="str">
            <v>Effectifs commercial</v>
          </cell>
          <cell r="C276" t="str">
            <v>Headcount - selling</v>
          </cell>
          <cell r="AC276" t="str">
            <v>L64</v>
          </cell>
          <cell r="AD276" t="str">
            <v>Licences Finlande</v>
          </cell>
        </row>
        <row r="277">
          <cell r="A277" t="str">
            <v>D3007</v>
          </cell>
          <cell r="B277" t="str">
            <v>Effectifs structure administratif</v>
          </cell>
          <cell r="C277" t="str">
            <v>Headcount - structure/administrative</v>
          </cell>
          <cell r="AC277" t="str">
            <v>L65</v>
          </cell>
          <cell r="AD277" t="str">
            <v>Licences Australie</v>
          </cell>
        </row>
        <row r="278">
          <cell r="A278" t="str">
            <v>D3008</v>
          </cell>
          <cell r="B278" t="str">
            <v>Effectifs recherche</v>
          </cell>
          <cell r="C278" t="str">
            <v>Headcount - research</v>
          </cell>
          <cell r="AC278" t="str">
            <v>L66</v>
          </cell>
          <cell r="AD278" t="str">
            <v>Licences Pérou</v>
          </cell>
        </row>
        <row r="279">
          <cell r="A279" t="str">
            <v>D3010</v>
          </cell>
          <cell r="B279" t="str">
            <v>Entretien et réparation</v>
          </cell>
          <cell r="C279" t="str">
            <v>Maintenance and repairs</v>
          </cell>
          <cell r="AC279" t="str">
            <v>P10</v>
          </cell>
          <cell r="AD279" t="str">
            <v>Cardio France</v>
          </cell>
        </row>
        <row r="280">
          <cell r="A280" t="str">
            <v>D3020</v>
          </cell>
          <cell r="B280" t="str">
            <v>Loyers</v>
          </cell>
          <cell r="C280" t="str">
            <v>Operating leases</v>
          </cell>
          <cell r="AC280" t="str">
            <v>P11</v>
          </cell>
          <cell r="AD280" t="str">
            <v>Med Interne France</v>
          </cell>
        </row>
        <row r="281">
          <cell r="A281" t="str">
            <v>D3030</v>
          </cell>
          <cell r="B281" t="str">
            <v>Autres taxes (sauf l'is: compte a3134)</v>
          </cell>
          <cell r="C281" t="str">
            <v>Other taxes (other than inc.tax a3134)</v>
          </cell>
          <cell r="AC281" t="str">
            <v>P12</v>
          </cell>
          <cell r="AD281" t="str">
            <v>SNC France</v>
          </cell>
        </row>
        <row r="282">
          <cell r="A282" t="str">
            <v>D3102</v>
          </cell>
          <cell r="B282" t="str">
            <v>Dividendes reçus des Stés IG  et SME</v>
          </cell>
          <cell r="C282" t="str">
            <v>Dividends received from conso.or equi.cp</v>
          </cell>
          <cell r="AC282" t="str">
            <v>P13</v>
          </cell>
          <cell r="AD282" t="str">
            <v>Hopital France</v>
          </cell>
        </row>
        <row r="283">
          <cell r="A283" t="str">
            <v>D3103</v>
          </cell>
          <cell r="B283" t="str">
            <v>(dot)reprises prov. titres Stés conso.</v>
          </cell>
          <cell r="C283" t="str">
            <v>Rev prov/invts in conso companies</v>
          </cell>
          <cell r="AC283" t="str">
            <v>P15</v>
          </cell>
          <cell r="AD283" t="str">
            <v>Bolivie &amp; Paraguay ethique</v>
          </cell>
        </row>
        <row r="284">
          <cell r="A284" t="str">
            <v>D3104</v>
          </cell>
          <cell r="B284" t="str">
            <v>(dot)repr.prov.creances Stés conso.</v>
          </cell>
          <cell r="C284" t="str">
            <v>Prov. for loans&amp;advances&amp;risk conso com</v>
          </cell>
          <cell r="AC284" t="str">
            <v>P16</v>
          </cell>
          <cell r="AD284" t="str">
            <v>Thailande OTC</v>
          </cell>
        </row>
        <row r="285">
          <cell r="A285" t="str">
            <v>D3105</v>
          </cell>
          <cell r="B285" t="str">
            <v>(dot)reprises prov. titres SME</v>
          </cell>
          <cell r="C285" t="str">
            <v>Rev prov/invts in equity companies</v>
          </cell>
          <cell r="AC285" t="str">
            <v>P17</v>
          </cell>
          <cell r="AD285" t="str">
            <v>Liban (dans Mo)</v>
          </cell>
        </row>
        <row r="286">
          <cell r="A286" t="str">
            <v>D3106</v>
          </cell>
          <cell r="B286" t="str">
            <v>(dot)reprises prov. créances SME</v>
          </cell>
          <cell r="C286" t="str">
            <v>Prov. for loans&amp;advances&amp;risk equity com</v>
          </cell>
          <cell r="AC286" t="str">
            <v>P18</v>
          </cell>
          <cell r="AD286" t="str">
            <v>Chypre (dans Mo)</v>
          </cell>
        </row>
        <row r="287">
          <cell r="A287" t="str">
            <v>D3109</v>
          </cell>
          <cell r="B287" t="str">
            <v>Autres profits (pertes) internes</v>
          </cell>
          <cell r="C287" t="str">
            <v>Other intercompany income/loss</v>
          </cell>
          <cell r="AC287" t="str">
            <v>P19</v>
          </cell>
          <cell r="AD287" t="str">
            <v>Jordanie (dans Mo)</v>
          </cell>
        </row>
        <row r="288">
          <cell r="A288" t="str">
            <v>D3110</v>
          </cell>
          <cell r="B288" t="str">
            <v>+/-val.internes cess.titres à soc.groupe</v>
          </cell>
          <cell r="C288" t="str">
            <v>Profit/loss on interco disp.of invest</v>
          </cell>
          <cell r="AC288" t="str">
            <v>P20</v>
          </cell>
          <cell r="AD288" t="str">
            <v>Israel (dans Mo)</v>
          </cell>
        </row>
        <row r="289">
          <cell r="A289" t="str">
            <v>D3111</v>
          </cell>
          <cell r="B289" t="str">
            <v>+/-val.internes cess.actifs aut.q.titres</v>
          </cell>
          <cell r="C289" t="str">
            <v>P/l on interco disp. of fixed assets</v>
          </cell>
          <cell r="AC289" t="str">
            <v>P21</v>
          </cell>
          <cell r="AD289" t="str">
            <v>Golfe (dans Mo)</v>
          </cell>
        </row>
        <row r="290">
          <cell r="A290" t="str">
            <v>D3112</v>
          </cell>
          <cell r="B290" t="str">
            <v>+/-val.cessions titres conso à des tiers</v>
          </cell>
          <cell r="C290" t="str">
            <v>P/l on 1/3 disposal of conso invts</v>
          </cell>
          <cell r="AC290" t="str">
            <v>P22</v>
          </cell>
          <cell r="AD290" t="str">
            <v>Afghanistan (dans Mo)</v>
          </cell>
        </row>
        <row r="291">
          <cell r="A291" t="str">
            <v>D3201</v>
          </cell>
          <cell r="B291" t="str">
            <v>Taxe professionnelle</v>
          </cell>
          <cell r="C291" t="str">
            <v>(for french companies)</v>
          </cell>
          <cell r="AC291" t="str">
            <v>P23</v>
          </cell>
          <cell r="AD291" t="str">
            <v>Egypte (dans Mo)</v>
          </cell>
        </row>
        <row r="292">
          <cell r="A292" t="str">
            <v>D3202</v>
          </cell>
          <cell r="B292" t="str">
            <v>Taxe sur les salaires</v>
          </cell>
          <cell r="C292" t="str">
            <v>(for french companies)</v>
          </cell>
          <cell r="AC292" t="str">
            <v>P24</v>
          </cell>
          <cell r="AD292" t="str">
            <v>Irak (dans Mo)</v>
          </cell>
        </row>
        <row r="293">
          <cell r="A293" t="str">
            <v>DCT01</v>
          </cell>
          <cell r="B293" t="str">
            <v>Billets de trésorerie papier commercial</v>
          </cell>
          <cell r="C293" t="str">
            <v>Commercial paper (market risk)</v>
          </cell>
          <cell r="AC293" t="str">
            <v>P25</v>
          </cell>
          <cell r="AD293" t="str">
            <v>Iran (dans Mo)</v>
          </cell>
        </row>
        <row r="294">
          <cell r="A294" t="str">
            <v>DCT02</v>
          </cell>
          <cell r="B294" t="str">
            <v>Crédits bancaires à CT autres que découv</v>
          </cell>
          <cell r="C294" t="str">
            <v>Short term bank loans(other than bk-ovr)</v>
          </cell>
          <cell r="AC294" t="str">
            <v>P26</v>
          </cell>
          <cell r="AD294" t="str">
            <v>Syrie (dans Mo)</v>
          </cell>
        </row>
        <row r="295">
          <cell r="A295" t="str">
            <v>DCT09</v>
          </cell>
          <cell r="B295" t="str">
            <v>Autres emprunts à court terme</v>
          </cell>
          <cell r="C295" t="str">
            <v>Other short term borrowings</v>
          </cell>
          <cell r="AC295" t="str">
            <v>P27</v>
          </cell>
          <cell r="AD295" t="str">
            <v>Arabie Saoudite (dans Mo)</v>
          </cell>
        </row>
        <row r="296">
          <cell r="A296" t="str">
            <v>E0001</v>
          </cell>
          <cell r="B296" t="str">
            <v>Immobilisation aed années antérieures</v>
          </cell>
          <cell r="C296" t="str">
            <v>P, p &amp; e aed previous year</v>
          </cell>
          <cell r="AC296" t="str">
            <v>P28</v>
          </cell>
          <cell r="AD296" t="str">
            <v>Roumanie Ethique</v>
          </cell>
        </row>
        <row r="297">
          <cell r="A297" t="str">
            <v>E0002</v>
          </cell>
          <cell r="B297" t="str">
            <v>Immobilisations aed année en cours</v>
          </cell>
          <cell r="C297" t="str">
            <v>P, p &amp; e aed current year</v>
          </cell>
          <cell r="AC297" t="str">
            <v>P29</v>
          </cell>
          <cell r="AD297" t="str">
            <v>Biélorussie et Pays baltes  ethique</v>
          </cell>
        </row>
        <row r="298">
          <cell r="A298" t="str">
            <v>E0003</v>
          </cell>
          <cell r="B298" t="str">
            <v>Leasing aed années antérieures</v>
          </cell>
          <cell r="C298" t="str">
            <v>Leasing aed previous year</v>
          </cell>
          <cell r="AC298" t="str">
            <v>P30</v>
          </cell>
          <cell r="AD298" t="str">
            <v>Bulgarie ethique</v>
          </cell>
        </row>
        <row r="299">
          <cell r="A299" t="str">
            <v>E0004</v>
          </cell>
          <cell r="B299" t="str">
            <v>Leasing aed année en cours</v>
          </cell>
          <cell r="C299" t="str">
            <v>Leasing aed  current year</v>
          </cell>
          <cell r="AC299" t="str">
            <v>P31</v>
          </cell>
          <cell r="AD299" t="str">
            <v>Asie Centrale ethique</v>
          </cell>
        </row>
        <row r="300">
          <cell r="A300" t="str">
            <v>E1101</v>
          </cell>
          <cell r="B300" t="str">
            <v>Aval, cautions et garanties reçus</v>
          </cell>
          <cell r="C300" t="str">
            <v>Endorsement, securities and garanties</v>
          </cell>
          <cell r="AC300" t="str">
            <v>P32</v>
          </cell>
          <cell r="AD300" t="str">
            <v>Adriatique Ethique</v>
          </cell>
        </row>
        <row r="301">
          <cell r="A301" t="str">
            <v>E1102</v>
          </cell>
          <cell r="B301" t="str">
            <v>Nantissements &amp; hypothèques reçus</v>
          </cell>
          <cell r="C301" t="str">
            <v>Pledges and mortgages</v>
          </cell>
          <cell r="AC301" t="str">
            <v>P33</v>
          </cell>
          <cell r="AD301" t="str">
            <v>Tunisie ethique</v>
          </cell>
        </row>
        <row r="302">
          <cell r="A302" t="str">
            <v>E1103</v>
          </cell>
          <cell r="B302" t="str">
            <v>Lignes de crédits non utilisées</v>
          </cell>
          <cell r="C302" t="str">
            <v>Credit line (part not used)</v>
          </cell>
          <cell r="AC302" t="str">
            <v>P34</v>
          </cell>
          <cell r="AD302" t="str">
            <v>DOM TOM ethique</v>
          </cell>
        </row>
        <row r="303">
          <cell r="A303" t="str">
            <v>E1109</v>
          </cell>
          <cell r="B303" t="str">
            <v>Autres engagements reçus</v>
          </cell>
          <cell r="C303" t="str">
            <v>Other received commitments</v>
          </cell>
          <cell r="AC303" t="str">
            <v>P35</v>
          </cell>
          <cell r="AD303" t="str">
            <v>AFN ethique</v>
          </cell>
        </row>
        <row r="304">
          <cell r="A304" t="str">
            <v>E1201</v>
          </cell>
          <cell r="B304" t="str">
            <v>Avals, cautions &amp; garanties donnés</v>
          </cell>
          <cell r="C304" t="str">
            <v>Endorsement, securities &amp; garanties given</v>
          </cell>
          <cell r="AC304" t="str">
            <v>P37</v>
          </cell>
          <cell r="AD304" t="str">
            <v>Pologne OTC</v>
          </cell>
        </row>
        <row r="305">
          <cell r="A305" t="str">
            <v>E1202</v>
          </cell>
          <cell r="B305" t="str">
            <v>Nantissements &amp; hypothèques donnés</v>
          </cell>
          <cell r="C305" t="str">
            <v>Pledges and mortgages given</v>
          </cell>
          <cell r="AC305" t="str">
            <v>P40</v>
          </cell>
          <cell r="AD305" t="str">
            <v>Rep Tcheque Generique</v>
          </cell>
        </row>
        <row r="306">
          <cell r="A306" t="str">
            <v>E1209</v>
          </cell>
          <cell r="B306" t="str">
            <v>Autres engagements donnés</v>
          </cell>
          <cell r="C306" t="str">
            <v>Other commitments given</v>
          </cell>
          <cell r="AC306" t="str">
            <v>P43</v>
          </cell>
          <cell r="AD306" t="str">
            <v>Scientifique URC filiales</v>
          </cell>
        </row>
        <row r="307">
          <cell r="A307" t="str">
            <v>E1304</v>
          </cell>
          <cell r="B307" t="str">
            <v>Achats a terme de devises</v>
          </cell>
          <cell r="C307" t="str">
            <v>Forward purchase of currencies</v>
          </cell>
          <cell r="AC307" t="str">
            <v>P44</v>
          </cell>
          <cell r="AD307" t="str">
            <v>Services Centraux</v>
          </cell>
        </row>
        <row r="308">
          <cell r="A308" t="str">
            <v>E1305</v>
          </cell>
          <cell r="B308" t="str">
            <v>Ventes à terme de devise</v>
          </cell>
          <cell r="C308" t="str">
            <v>Forward sale of currencies</v>
          </cell>
          <cell r="AC308" t="str">
            <v>P46</v>
          </cell>
          <cell r="AD308" t="str">
            <v>Yemen</v>
          </cell>
        </row>
        <row r="309">
          <cell r="A309" t="str">
            <v>E1306</v>
          </cell>
          <cell r="B309" t="str">
            <v>Couverture de taux</v>
          </cell>
          <cell r="C309" t="str">
            <v>Rate coverage</v>
          </cell>
          <cell r="AC309" t="str">
            <v>P47</v>
          </cell>
          <cell r="AD309" t="str">
            <v>Taiwan JV (D25 devient Taiwan hors JV)</v>
          </cell>
        </row>
        <row r="310">
          <cell r="A310" t="str">
            <v>H10</v>
          </cell>
          <cell r="B310" t="str">
            <v>Capital</v>
          </cell>
          <cell r="C310" t="str">
            <v>Share capital value</v>
          </cell>
          <cell r="AC310" t="str">
            <v>P48</v>
          </cell>
          <cell r="AD310" t="str">
            <v>Plateforme logistique Singapour</v>
          </cell>
        </row>
        <row r="311">
          <cell r="A311" t="str">
            <v>H100</v>
          </cell>
          <cell r="B311" t="str">
            <v>Nombre d'actions</v>
          </cell>
          <cell r="C311" t="str">
            <v>Sahres number</v>
          </cell>
          <cell r="AC311" t="str">
            <v>P49</v>
          </cell>
          <cell r="AD311" t="str">
            <v>Portugal Génériques</v>
          </cell>
        </row>
        <row r="312">
          <cell r="A312" t="str">
            <v>H11</v>
          </cell>
          <cell r="B312" t="str">
            <v>Primes</v>
          </cell>
          <cell r="C312" t="str">
            <v>Additional paid in capital</v>
          </cell>
          <cell r="AC312" t="str">
            <v>P50</v>
          </cell>
          <cell r="AD312" t="str">
            <v>Espagne Agents OTC Swind</v>
          </cell>
        </row>
        <row r="313">
          <cell r="A313" t="str">
            <v>H12</v>
          </cell>
          <cell r="B313" t="str">
            <v>Réserves, report à nouveau</v>
          </cell>
          <cell r="C313" t="str">
            <v>Retained earnings</v>
          </cell>
          <cell r="AC313" t="str">
            <v>P51</v>
          </cell>
          <cell r="AD313" t="str">
            <v>Belgique Agents OTC Swind</v>
          </cell>
        </row>
        <row r="314">
          <cell r="A314" t="str">
            <v>H15</v>
          </cell>
          <cell r="B314" t="str">
            <v>Réserves consolidées - part groupe</v>
          </cell>
          <cell r="C314" t="str">
            <v>Conso reserves</v>
          </cell>
          <cell r="AC314" t="str">
            <v>P52</v>
          </cell>
          <cell r="AD314" t="str">
            <v>UK Agents OTC Swind</v>
          </cell>
        </row>
        <row r="315">
          <cell r="A315" t="str">
            <v>H20</v>
          </cell>
          <cell r="B315" t="str">
            <v>Résultat net</v>
          </cell>
          <cell r="C315" t="str">
            <v>Net income current year</v>
          </cell>
          <cell r="AC315" t="str">
            <v>P53</v>
          </cell>
          <cell r="AD315" t="str">
            <v>USA Agents OTC Swind</v>
          </cell>
        </row>
        <row r="316">
          <cell r="A316" t="str">
            <v>H3000</v>
          </cell>
          <cell r="B316" t="str">
            <v>Dividendes distribués</v>
          </cell>
          <cell r="C316" t="str">
            <v>Distributed dividends</v>
          </cell>
          <cell r="AC316" t="str">
            <v>P54</v>
          </cell>
          <cell r="AD316" t="str">
            <v>Japon Agents OTC Swind &amp; SanSbo KK</v>
          </cell>
        </row>
        <row r="317">
          <cell r="A317" t="str">
            <v>I2BEC</v>
          </cell>
          <cell r="B317" t="str">
            <v>Emprunts en francs belges</v>
          </cell>
          <cell r="C317" t="str">
            <v>Long term debt in belgian franc</v>
          </cell>
          <cell r="AC317" t="str">
            <v>P55</v>
          </cell>
          <cell r="AD317" t="str">
            <v>Autres agents OTC Swind</v>
          </cell>
        </row>
        <row r="318">
          <cell r="A318" t="str">
            <v>I2FIX</v>
          </cell>
          <cell r="B318" t="str">
            <v>Emprunts LT à taux fixe</v>
          </cell>
          <cell r="C318" t="str">
            <v>LT debt at fixed rate</v>
          </cell>
          <cell r="AC318" t="str">
            <v>P56</v>
          </cell>
          <cell r="AD318" t="str">
            <v>USA activités Lorex</v>
          </cell>
        </row>
        <row r="319">
          <cell r="A319" t="str">
            <v>I2T1</v>
          </cell>
          <cell r="B319" t="str">
            <v>Emprunts LT à taux &lt;= à 5%</v>
          </cell>
          <cell r="C319" t="str">
            <v>LT debt at rate &lt;= 5%</v>
          </cell>
          <cell r="AC319" t="str">
            <v>P57</v>
          </cell>
          <cell r="AD319" t="str">
            <v>Divers Asie Moyen Orient</v>
          </cell>
        </row>
        <row r="320">
          <cell r="A320" t="str">
            <v>I2T2</v>
          </cell>
          <cell r="B320" t="str">
            <v>Emprunts LT 5% &lt; tx &lt;= 7,5%</v>
          </cell>
          <cell r="C320" t="str">
            <v>LT debt at rate 5%&lt;r&lt;=7,5%</v>
          </cell>
          <cell r="AC320" t="str">
            <v>P58</v>
          </cell>
          <cell r="AD320" t="str">
            <v>Biélorussie</v>
          </cell>
        </row>
        <row r="321">
          <cell r="A321" t="str">
            <v>I2T3</v>
          </cell>
          <cell r="B321" t="str">
            <v>Emprunts LT 7,5% &lt; tx &lt;= 10%</v>
          </cell>
          <cell r="C321" t="str">
            <v>LT debt at rate 7,5%&lt;r&lt;=10%</v>
          </cell>
          <cell r="AC321" t="str">
            <v>P59</v>
          </cell>
          <cell r="AD321" t="str">
            <v>JV Slovénie</v>
          </cell>
        </row>
        <row r="322">
          <cell r="A322" t="str">
            <v>I2T4</v>
          </cell>
          <cell r="B322" t="str">
            <v>Emprunts LT 10% &lt; tx &lt;= 12%</v>
          </cell>
          <cell r="C322" t="str">
            <v>LT debt at rate 10%&lt;r&lt;=12%</v>
          </cell>
          <cell r="AC322" t="str">
            <v>P60</v>
          </cell>
          <cell r="AD322" t="str">
            <v>JV Finlande</v>
          </cell>
        </row>
        <row r="323">
          <cell r="A323" t="str">
            <v>I2T5</v>
          </cell>
          <cell r="B323" t="str">
            <v>Emprunts LT à taux &gt; 12%</v>
          </cell>
          <cell r="C323" t="str">
            <v>LT debt at rate &gt; 12%</v>
          </cell>
          <cell r="AC323" t="str">
            <v>P61</v>
          </cell>
          <cell r="AD323" t="str">
            <v>JV Suède</v>
          </cell>
        </row>
        <row r="324">
          <cell r="A324" t="str">
            <v>I2TVA</v>
          </cell>
          <cell r="B324" t="str">
            <v>Emprunts LT à taux variable</v>
          </cell>
          <cell r="C324" t="str">
            <v>LT debt at variable rate</v>
          </cell>
          <cell r="AC324" t="str">
            <v>P62</v>
          </cell>
          <cell r="AD324" t="str">
            <v>JV Pologne</v>
          </cell>
        </row>
        <row r="325">
          <cell r="A325" t="str">
            <v>ICA08</v>
          </cell>
          <cell r="B325" t="str">
            <v>Amortissements - fonds de commerce</v>
          </cell>
          <cell r="C325" t="str">
            <v>Amortization - goodwill booked in local</v>
          </cell>
          <cell r="AC325" t="str">
            <v>P63</v>
          </cell>
          <cell r="AD325" t="str">
            <v>Ethique Islande</v>
          </cell>
        </row>
        <row r="326">
          <cell r="A326" t="str">
            <v>ICA10</v>
          </cell>
          <cell r="B326" t="str">
            <v>Amortissements - brevets</v>
          </cell>
          <cell r="C326" t="str">
            <v>Amortization - patents</v>
          </cell>
          <cell r="AC326" t="str">
            <v>P64</v>
          </cell>
          <cell r="AD326" t="str">
            <v>Jv Bms Coree</v>
          </cell>
        </row>
        <row r="327">
          <cell r="A327" t="str">
            <v>ICA12</v>
          </cell>
          <cell r="B327" t="str">
            <v>Amortissements - marques</v>
          </cell>
          <cell r="C327" t="str">
            <v>Amortization - trade marks</v>
          </cell>
          <cell r="AC327" t="str">
            <v>R01</v>
          </cell>
          <cell r="AD327" t="str">
            <v>Recherche Montpellier</v>
          </cell>
        </row>
        <row r="328">
          <cell r="A328" t="str">
            <v>ICA13</v>
          </cell>
          <cell r="B328" t="str">
            <v>Amortissements - logiciels et progiciels</v>
          </cell>
          <cell r="C328" t="str">
            <v>Amortization - softwares</v>
          </cell>
          <cell r="AC328" t="str">
            <v>R02</v>
          </cell>
          <cell r="AD328" t="str">
            <v>Recherche Toulouse</v>
          </cell>
        </row>
        <row r="329">
          <cell r="A329" t="str">
            <v>ICA14</v>
          </cell>
          <cell r="B329" t="str">
            <v>Amortissements - droits aux baux</v>
          </cell>
          <cell r="C329" t="str">
            <v>Amortization - leasehold rights</v>
          </cell>
          <cell r="AC329" t="str">
            <v>R03</v>
          </cell>
          <cell r="AD329" t="str">
            <v>Recherche Bruxelles</v>
          </cell>
        </row>
        <row r="330">
          <cell r="A330" t="str">
            <v>ICA15</v>
          </cell>
          <cell r="B330" t="str">
            <v>Amortissements - autres incorporels</v>
          </cell>
          <cell r="C330" t="str">
            <v>Amortization - other intangibles</v>
          </cell>
          <cell r="AC330" t="str">
            <v>R04</v>
          </cell>
          <cell r="AD330" t="str">
            <v>Recherche Milan</v>
          </cell>
        </row>
        <row r="331">
          <cell r="A331" t="str">
            <v>ICB07</v>
          </cell>
          <cell r="B331" t="str">
            <v>Fonds de commerce</v>
          </cell>
          <cell r="C331" t="str">
            <v>Goodwill booked in local accounts</v>
          </cell>
          <cell r="AC331" t="str">
            <v>R07</v>
          </cell>
          <cell r="AD331" t="str">
            <v>Recherche Labege "Pharmacie"</v>
          </cell>
        </row>
        <row r="332">
          <cell r="A332" t="str">
            <v>ICB09</v>
          </cell>
          <cell r="B332" t="str">
            <v>Brevets et amm</v>
          </cell>
          <cell r="C332" t="str">
            <v>Patents</v>
          </cell>
          <cell r="AC332" t="str">
            <v>R08</v>
          </cell>
          <cell r="AD332" t="str">
            <v>Recherche Expatries</v>
          </cell>
        </row>
        <row r="333">
          <cell r="A333" t="str">
            <v>ICB11</v>
          </cell>
          <cell r="B333" t="str">
            <v>Marques</v>
          </cell>
          <cell r="C333" t="str">
            <v>Trade marks</v>
          </cell>
          <cell r="AC333" t="str">
            <v>R10</v>
          </cell>
          <cell r="AD333" t="str">
            <v>Recherche Gentilly-Paris</v>
          </cell>
        </row>
        <row r="334">
          <cell r="A334" t="str">
            <v>ICB12</v>
          </cell>
          <cell r="B334" t="str">
            <v>Logiciels et progiciels</v>
          </cell>
          <cell r="C334" t="str">
            <v>Software</v>
          </cell>
          <cell r="AC334" t="str">
            <v>R12</v>
          </cell>
          <cell r="AD334" t="str">
            <v>Autres Alliances</v>
          </cell>
        </row>
        <row r="335">
          <cell r="A335" t="str">
            <v>ICB13</v>
          </cell>
          <cell r="B335" t="str">
            <v>Droits aux baux</v>
          </cell>
          <cell r="C335" t="str">
            <v>Leasehold rights</v>
          </cell>
          <cell r="AC335" t="str">
            <v>R14</v>
          </cell>
          <cell r="AD335" t="str">
            <v>Joint Venture Japon</v>
          </cell>
        </row>
        <row r="336">
          <cell r="A336" t="str">
            <v>ICB14</v>
          </cell>
          <cell r="B336" t="str">
            <v>Autres incorporels</v>
          </cell>
          <cell r="C336" t="str">
            <v>Other intangibles</v>
          </cell>
          <cell r="AC336" t="str">
            <v>R15</v>
          </cell>
          <cell r="AD336" t="str">
            <v>Cost Sharing B.M.S.</v>
          </cell>
        </row>
        <row r="337">
          <cell r="A337" t="str">
            <v>IDA11</v>
          </cell>
          <cell r="B337" t="str">
            <v>Id provision pour retraite LT</v>
          </cell>
          <cell r="C337" t="str">
            <v>Dit - LT provisions for pension plan</v>
          </cell>
          <cell r="AC337" t="str">
            <v>R18</v>
          </cell>
          <cell r="AD337" t="str">
            <v>Recherche Alnwick (U.K.)</v>
          </cell>
        </row>
        <row r="338">
          <cell r="A338" t="str">
            <v>IDA12</v>
          </cell>
          <cell r="B338" t="str">
            <v>Id retraitement amort. accélérés</v>
          </cell>
          <cell r="C338" t="str">
            <v>Dit - accelerated depreciation</v>
          </cell>
          <cell r="AC338" t="str">
            <v>R19</v>
          </cell>
          <cell r="AD338" t="str">
            <v>Recherche Great Valley (U.S.)</v>
          </cell>
        </row>
        <row r="339">
          <cell r="A339" t="str">
            <v>IDA15</v>
          </cell>
          <cell r="B339" t="str">
            <v>Id retraitement amortissements brevet</v>
          </cell>
          <cell r="C339" t="str">
            <v>Dit - licence amortization adjustment</v>
          </cell>
          <cell r="AC339" t="str">
            <v>R21</v>
          </cell>
          <cell r="AD339" t="str">
            <v>Recherche Oncologie US</v>
          </cell>
        </row>
        <row r="340">
          <cell r="A340" t="str">
            <v>IDA16</v>
          </cell>
          <cell r="B340" t="str">
            <v>Id reports déficitaires LT</v>
          </cell>
          <cell r="C340" t="str">
            <v>Dit - LT tax losses carried forward</v>
          </cell>
          <cell r="AC340" t="str">
            <v>R22</v>
          </cell>
          <cell r="AD340" t="str">
            <v>D.C.A.R. (ex Recherche A.P.G.)</v>
          </cell>
        </row>
        <row r="341">
          <cell r="A341" t="str">
            <v>IDA17</v>
          </cell>
          <cell r="B341" t="str">
            <v>Id provisions non fiscalisées LT</v>
          </cell>
          <cell r="C341" t="str">
            <v>Dit prov. not deduct. against tax result</v>
          </cell>
          <cell r="AC341" t="str">
            <v>R25</v>
          </cell>
          <cell r="AD341" t="str">
            <v>Life Cycle Management</v>
          </cell>
        </row>
        <row r="342">
          <cell r="A342" t="str">
            <v>IDA19</v>
          </cell>
          <cell r="B342" t="str">
            <v>Id autres actifs long terme</v>
          </cell>
          <cell r="C342" t="str">
            <v>Dit - other long term assets</v>
          </cell>
          <cell r="AC342" t="str">
            <v>R31</v>
          </cell>
          <cell r="AD342" t="str">
            <v>Recherche Chinoin</v>
          </cell>
        </row>
        <row r="343">
          <cell r="A343" t="str">
            <v>IDA21</v>
          </cell>
          <cell r="B343" t="str">
            <v>Id provisions retraite CT</v>
          </cell>
          <cell r="C343" t="str">
            <v>Dit - current prov. for pension plan</v>
          </cell>
          <cell r="AC343" t="str">
            <v>R40</v>
          </cell>
          <cell r="AD343" t="str">
            <v>Recherche sites parisiens ex Synthélabo</v>
          </cell>
        </row>
        <row r="344">
          <cell r="A344" t="str">
            <v>IDA22</v>
          </cell>
          <cell r="B344" t="str">
            <v>Id provisions congés payés</v>
          </cell>
          <cell r="C344" t="str">
            <v>Dit - prov. for holiday pay</v>
          </cell>
          <cell r="AC344" t="str">
            <v>R98</v>
          </cell>
          <cell r="AD344" t="str">
            <v>JV BMS Territoire A</v>
          </cell>
        </row>
        <row r="345">
          <cell r="A345" t="str">
            <v>IDA23</v>
          </cell>
          <cell r="B345" t="str">
            <v>Id provisions participation</v>
          </cell>
          <cell r="C345" t="str">
            <v>Dit - prov for profit sharing</v>
          </cell>
          <cell r="AC345" t="str">
            <v>R99</v>
          </cell>
          <cell r="AD345" t="str">
            <v>Brevets</v>
          </cell>
        </row>
        <row r="346">
          <cell r="A346" t="str">
            <v>IDA24</v>
          </cell>
          <cell r="B346" t="str">
            <v>Id retraitement marges en stocks</v>
          </cell>
          <cell r="C346" t="str">
            <v>Dit - inventory gross margin adjustment</v>
          </cell>
          <cell r="AC346" t="str">
            <v>S15</v>
          </cell>
          <cell r="AD346" t="str">
            <v>Santé Animale Turquie, M.O, Afrique</v>
          </cell>
        </row>
        <row r="347">
          <cell r="A347" t="str">
            <v>IDA26</v>
          </cell>
          <cell r="B347" t="str">
            <v>Id reports déficitaires CT</v>
          </cell>
          <cell r="C347" t="str">
            <v>Dit - current tax losses carry forward</v>
          </cell>
          <cell r="AC347" t="str">
            <v>T01</v>
          </cell>
          <cell r="AD347" t="str">
            <v>Porgès France</v>
          </cell>
        </row>
        <row r="348">
          <cell r="A348" t="str">
            <v>IDA27</v>
          </cell>
          <cell r="B348" t="str">
            <v>Id provisions non fiscalisées CT</v>
          </cell>
          <cell r="C348" t="str">
            <v>Dit prov. not deduct. against tax result</v>
          </cell>
          <cell r="AC348" t="str">
            <v>T02</v>
          </cell>
          <cell r="AD348" t="str">
            <v>Porgès Allemagne</v>
          </cell>
        </row>
        <row r="349">
          <cell r="A349" t="str">
            <v>IDA29</v>
          </cell>
          <cell r="B349" t="str">
            <v>Id autres actifs court terme</v>
          </cell>
          <cell r="C349" t="str">
            <v>Dit - on other current assets</v>
          </cell>
          <cell r="AC349" t="str">
            <v>T03</v>
          </cell>
          <cell r="AD349" t="str">
            <v>Porgès Belgique</v>
          </cell>
        </row>
        <row r="350">
          <cell r="A350" t="str">
            <v>IDP11</v>
          </cell>
          <cell r="B350" t="str">
            <v>Id retraitements amts (passage linéaire)</v>
          </cell>
          <cell r="C350" t="str">
            <v>Dit - depreciation adjustment</v>
          </cell>
          <cell r="AC350" t="str">
            <v>T04</v>
          </cell>
          <cell r="AD350" t="str">
            <v>Porgès Espagne</v>
          </cell>
        </row>
        <row r="351">
          <cell r="A351" t="str">
            <v>IDP12</v>
          </cell>
          <cell r="B351" t="str">
            <v>Id retraitements amort accélérés</v>
          </cell>
          <cell r="C351" t="str">
            <v>Dit - accelerated depreciation</v>
          </cell>
          <cell r="AC351" t="str">
            <v>T05</v>
          </cell>
          <cell r="AD351" t="str">
            <v>Porgès Portugal</v>
          </cell>
        </row>
        <row r="352">
          <cell r="A352" t="str">
            <v>IDP13</v>
          </cell>
          <cell r="B352" t="str">
            <v>Id retraitements prov. réglementées</v>
          </cell>
          <cell r="C352" t="str">
            <v>Dit - amortization expense</v>
          </cell>
          <cell r="AC352" t="str">
            <v>T06</v>
          </cell>
          <cell r="AD352" t="str">
            <v>Porgès uk</v>
          </cell>
        </row>
        <row r="353">
          <cell r="A353" t="str">
            <v>IDP19</v>
          </cell>
          <cell r="B353" t="str">
            <v>Id autres passifs long terme</v>
          </cell>
          <cell r="C353" t="str">
            <v>Dit - other long term liabilities</v>
          </cell>
          <cell r="AC353" t="str">
            <v>T07</v>
          </cell>
          <cell r="AD353" t="str">
            <v>Porgès Pays-Bas</v>
          </cell>
        </row>
        <row r="354">
          <cell r="A354" t="str">
            <v>IDP29</v>
          </cell>
          <cell r="B354" t="str">
            <v>Id autres passifs court terme</v>
          </cell>
          <cell r="C354" t="str">
            <v>Dit - current liabilities</v>
          </cell>
          <cell r="AC354" t="str">
            <v>T08</v>
          </cell>
          <cell r="AD354" t="str">
            <v>Porgès Italie</v>
          </cell>
        </row>
        <row r="355">
          <cell r="A355" t="str">
            <v>J15</v>
          </cell>
          <cell r="B355" t="str">
            <v>Réserves minoritaires</v>
          </cell>
          <cell r="C355" t="str">
            <v>Minority reserves</v>
          </cell>
          <cell r="AC355" t="str">
            <v>T09</v>
          </cell>
          <cell r="AD355" t="str">
            <v>Porgès japon</v>
          </cell>
        </row>
        <row r="356">
          <cell r="A356" t="str">
            <v>J20</v>
          </cell>
          <cell r="B356" t="str">
            <v>Résultat minoritaires</v>
          </cell>
          <cell r="C356" t="str">
            <v>Income/loss of minority interest</v>
          </cell>
          <cell r="AC356" t="str">
            <v>T10</v>
          </cell>
          <cell r="AD356" t="str">
            <v>Porgès export</v>
          </cell>
        </row>
        <row r="357">
          <cell r="A357" t="str">
            <v>J23</v>
          </cell>
          <cell r="B357" t="str">
            <v>Écart de transposition minoritaires</v>
          </cell>
          <cell r="C357" t="str">
            <v>Translation difference on minority inter</v>
          </cell>
          <cell r="AC357" t="str">
            <v>T11</v>
          </cell>
          <cell r="AD357" t="str">
            <v>Porgès Structure</v>
          </cell>
        </row>
        <row r="358">
          <cell r="A358" t="str">
            <v>L1112</v>
          </cell>
          <cell r="B358" t="str">
            <v>Compte liaison titres consolidés</v>
          </cell>
          <cell r="C358" t="str">
            <v>Liaison account equity secur conso com</v>
          </cell>
          <cell r="AC358" t="str">
            <v>T12</v>
          </cell>
          <cell r="AD358" t="str">
            <v>Porgès Production</v>
          </cell>
        </row>
        <row r="359">
          <cell r="A359" t="str">
            <v>L2011</v>
          </cell>
          <cell r="B359" t="str">
            <v>Intercos nets - dette long terme -</v>
          </cell>
          <cell r="C359" t="str">
            <v>Net interco - long term debts</v>
          </cell>
          <cell r="AC359" t="str">
            <v>T13</v>
          </cell>
          <cell r="AD359" t="str">
            <v>Porgès Distribution</v>
          </cell>
        </row>
        <row r="360">
          <cell r="A360" t="str">
            <v>L2103</v>
          </cell>
          <cell r="B360" t="str">
            <v>Intercos nets - a/p circulants -</v>
          </cell>
          <cell r="C360" t="str">
            <v>Net intercos - payable/receivable</v>
          </cell>
          <cell r="AC360" t="str">
            <v>T14</v>
          </cell>
          <cell r="AD360" t="str">
            <v>Porgès Marketing</v>
          </cell>
        </row>
        <row r="361">
          <cell r="A361" t="str">
            <v>L2108</v>
          </cell>
          <cell r="B361" t="str">
            <v>Intercos nets - dette comptes courants -</v>
          </cell>
          <cell r="C361" t="str">
            <v>Net intercos - current account</v>
          </cell>
          <cell r="AC361" t="str">
            <v>T15</v>
          </cell>
          <cell r="AD361" t="str">
            <v>Porgès Recherche</v>
          </cell>
        </row>
        <row r="362">
          <cell r="A362" t="str">
            <v>P2302</v>
          </cell>
          <cell r="B362" t="str">
            <v>Id retraitement frais établissement</v>
          </cell>
          <cell r="C362" t="str">
            <v>Only for french companies</v>
          </cell>
          <cell r="AC362" t="str">
            <v>Z20</v>
          </cell>
          <cell r="AD362" t="str">
            <v>Holding tresorerie</v>
          </cell>
        </row>
        <row r="363">
          <cell r="A363" t="str">
            <v>P2304</v>
          </cell>
          <cell r="B363" t="str">
            <v>Id retraitement php</v>
          </cell>
          <cell r="C363" t="str">
            <v>Only for french companies</v>
          </cell>
          <cell r="AC363" t="str">
            <v>Z30</v>
          </cell>
          <cell r="AD363" t="str">
            <v>Holding elimination intercos</v>
          </cell>
        </row>
        <row r="364">
          <cell r="A364" t="str">
            <v>P2305</v>
          </cell>
          <cell r="B364" t="str">
            <v>Idretraitement pie</v>
          </cell>
          <cell r="C364" t="str">
            <v>Only for french companies</v>
          </cell>
          <cell r="AC364" t="str">
            <v>Z45</v>
          </cell>
          <cell r="AD364" t="str">
            <v>Elimination intercos</v>
          </cell>
        </row>
        <row r="365">
          <cell r="A365" t="str">
            <v>P2306</v>
          </cell>
          <cell r="B365" t="str">
            <v>Id impôt sur plus value fusion</v>
          </cell>
          <cell r="C365" t="str">
            <v>Only for french companies</v>
          </cell>
          <cell r="AC365" t="str">
            <v>Z90</v>
          </cell>
          <cell r="AD365" t="str">
            <v>Consolidation Pharmacie</v>
          </cell>
        </row>
        <row r="366">
          <cell r="A366" t="str">
            <v>P2308</v>
          </cell>
          <cell r="B366" t="str">
            <v>Id retraitement subvention équipement</v>
          </cell>
          <cell r="C366" t="str">
            <v>Only for french companies</v>
          </cell>
          <cell r="AC366" t="str">
            <v>Z99</v>
          </cell>
          <cell r="AD366" t="str">
            <v>Ecritures Top Pharmacie</v>
          </cell>
        </row>
        <row r="367">
          <cell r="A367" t="str">
            <v>P2404</v>
          </cell>
          <cell r="B367" t="str">
            <v>Id participation effort construction</v>
          </cell>
          <cell r="C367" t="str">
            <v>Only for french companies</v>
          </cell>
        </row>
        <row r="368">
          <cell r="A368" t="str">
            <v>P2405</v>
          </cell>
          <cell r="B368" t="str">
            <v>Id contribution sociale solidaire</v>
          </cell>
          <cell r="C368" t="str">
            <v>Only for french companies</v>
          </cell>
        </row>
        <row r="369">
          <cell r="A369" t="str">
            <v>P2408</v>
          </cell>
          <cell r="B369" t="str">
            <v>Id provision intéressement</v>
          </cell>
          <cell r="C369" t="str">
            <v>Only for french companies</v>
          </cell>
        </row>
        <row r="370">
          <cell r="A370" t="str">
            <v>PC01</v>
          </cell>
          <cell r="B370" t="str">
            <v>Clients avances et acomptes versés</v>
          </cell>
          <cell r="C370" t="str">
            <v>Advances received from customers</v>
          </cell>
        </row>
        <row r="371">
          <cell r="A371" t="str">
            <v>PC10</v>
          </cell>
          <cell r="B371" t="str">
            <v>Personnel - prov. congés payés, primes</v>
          </cell>
          <cell r="C371" t="str">
            <v>Employ.- accrued wages and related taxes</v>
          </cell>
        </row>
        <row r="372">
          <cell r="A372" t="str">
            <v>PC11</v>
          </cell>
          <cell r="B372" t="str">
            <v>Personnel - participation &amp; intéressemen</v>
          </cell>
          <cell r="C372" t="str">
            <v>Employ.- profit sharing-scheme mandatory</v>
          </cell>
        </row>
        <row r="373">
          <cell r="A373" t="str">
            <v>PC12</v>
          </cell>
          <cell r="B373" t="str">
            <v>Intéressement</v>
          </cell>
          <cell r="C373" t="str">
            <v>Profit sharing incentive scheme bonus</v>
          </cell>
        </row>
        <row r="374">
          <cell r="A374" t="str">
            <v>PC14</v>
          </cell>
          <cell r="B374" t="str">
            <v>Personnel - retraites</v>
          </cell>
          <cell r="C374" t="str">
            <v>Employees - pension</v>
          </cell>
        </row>
        <row r="375">
          <cell r="A375" t="str">
            <v>PC19</v>
          </cell>
          <cell r="B375" t="str">
            <v>Personnel - autres passifs circulants</v>
          </cell>
          <cell r="C375" t="str">
            <v>Employees - other current liabilities</v>
          </cell>
        </row>
        <row r="376">
          <cell r="A376" t="str">
            <v>PC20</v>
          </cell>
          <cell r="B376" t="str">
            <v>Etat - impôts sur les bénéfices</v>
          </cell>
          <cell r="C376" t="str">
            <v>Taxes - income taxes</v>
          </cell>
        </row>
        <row r="377">
          <cell r="A377" t="str">
            <v>PC21</v>
          </cell>
          <cell r="B377" t="str">
            <v>Etat - TVA due</v>
          </cell>
          <cell r="C377" t="str">
            <v>Taxes - vat</v>
          </cell>
        </row>
        <row r="378">
          <cell r="A378" t="str">
            <v>PC29</v>
          </cell>
          <cell r="B378" t="str">
            <v>Etat - autres passifs circulants</v>
          </cell>
          <cell r="C378" t="str">
            <v>Taxes - other</v>
          </cell>
        </row>
        <row r="379">
          <cell r="A379" t="str">
            <v>PC30</v>
          </cell>
          <cell r="B379" t="str">
            <v>Organismes sociaux, sécurité sociale</v>
          </cell>
          <cell r="C379" t="str">
            <v>Social security</v>
          </cell>
        </row>
        <row r="380">
          <cell r="A380" t="str">
            <v>PC40</v>
          </cell>
          <cell r="B380" t="str">
            <v>Stés sanofi~stbo non consolidées passif</v>
          </cell>
          <cell r="C380" t="str">
            <v>Non consolidated sanofi~stbo companies</v>
          </cell>
        </row>
        <row r="381">
          <cell r="A381" t="str">
            <v>PC50</v>
          </cell>
          <cell r="B381" t="str">
            <v>Produits constatés d'avance - redevances</v>
          </cell>
          <cell r="C381" t="str">
            <v>Deferred income - royalties</v>
          </cell>
        </row>
        <row r="382">
          <cell r="A382" t="str">
            <v>PC59</v>
          </cell>
          <cell r="B382" t="str">
            <v>Produits constatés d'avance - autres</v>
          </cell>
          <cell r="C382" t="str">
            <v>Deferred income - other</v>
          </cell>
        </row>
        <row r="383">
          <cell r="A383" t="str">
            <v>PC60</v>
          </cell>
          <cell r="B383" t="str">
            <v>Charges à payer - redevances</v>
          </cell>
          <cell r="C383" t="str">
            <v>Accrued expenses - royalties</v>
          </cell>
        </row>
        <row r="384">
          <cell r="A384" t="str">
            <v>PC61</v>
          </cell>
          <cell r="B384" t="str">
            <v>Frais d'immobilisations</v>
          </cell>
          <cell r="C384" t="str">
            <v>Assets suppliers</v>
          </cell>
        </row>
        <row r="385">
          <cell r="A385" t="str">
            <v>PC62</v>
          </cell>
          <cell r="B385" t="str">
            <v>Provision restructuration CT</v>
          </cell>
          <cell r="C385" t="str">
            <v>Provision for reorganisat° costs</v>
          </cell>
        </row>
        <row r="386">
          <cell r="A386" t="str">
            <v>PC69</v>
          </cell>
          <cell r="B386" t="str">
            <v>Charges à payer - autres</v>
          </cell>
          <cell r="C386" t="str">
            <v>Accrued expenses - other</v>
          </cell>
        </row>
        <row r="387">
          <cell r="A387" t="str">
            <v>PC80</v>
          </cell>
          <cell r="B387" t="str">
            <v>Charges à payer</v>
          </cell>
          <cell r="C387" t="str">
            <v>Accrued expenses</v>
          </cell>
        </row>
        <row r="388">
          <cell r="A388" t="str">
            <v>PC81</v>
          </cell>
          <cell r="B388" t="str">
            <v>Intérêts courus sur emprunts LT</v>
          </cell>
          <cell r="C388" t="str">
            <v>Accrued interest on long-term borrowings</v>
          </cell>
        </row>
        <row r="389">
          <cell r="A389" t="str">
            <v>PC82</v>
          </cell>
          <cell r="B389" t="str">
            <v>Intérêts courus - part -1 an emp. LT</v>
          </cell>
          <cell r="C389" t="str">
            <v>Acc.int.on current portion of l-t borrow</v>
          </cell>
        </row>
        <row r="390">
          <cell r="A390" t="str">
            <v>PC83</v>
          </cell>
          <cell r="B390" t="str">
            <v>Autres passifs circulants</v>
          </cell>
          <cell r="C390" t="str">
            <v>Other</v>
          </cell>
        </row>
        <row r="391">
          <cell r="A391" t="str">
            <v>PC85</v>
          </cell>
          <cell r="B391" t="str">
            <v>Intérêts courus sur emprunts</v>
          </cell>
          <cell r="C391" t="str">
            <v>Accrued interest</v>
          </cell>
        </row>
        <row r="392">
          <cell r="A392" t="str">
            <v>PC87</v>
          </cell>
          <cell r="B392" t="str">
            <v>Autres provisions court terme</v>
          </cell>
          <cell r="C392" t="str">
            <v>Other provisions short term</v>
          </cell>
        </row>
        <row r="393">
          <cell r="A393" t="str">
            <v>PC90</v>
          </cell>
          <cell r="B393" t="str">
            <v>Divers passifs circulants</v>
          </cell>
          <cell r="C393" t="str">
            <v>Sundry current liabilities</v>
          </cell>
        </row>
        <row r="394">
          <cell r="A394" t="str">
            <v>PLT2BEF</v>
          </cell>
          <cell r="B394" t="str">
            <v>Emprunts en francs belges</v>
          </cell>
          <cell r="C394" t="str">
            <v>LT debt in begium francs</v>
          </cell>
        </row>
        <row r="395">
          <cell r="A395" t="str">
            <v>PLT2CAD</v>
          </cell>
          <cell r="B395" t="str">
            <v>Emprunts en dollars canadiens</v>
          </cell>
          <cell r="C395" t="str">
            <v>LT debt in canadian dollar</v>
          </cell>
        </row>
        <row r="396">
          <cell r="A396" t="str">
            <v>PLT2CHF</v>
          </cell>
          <cell r="B396" t="str">
            <v>Emprunts en francs suisses</v>
          </cell>
          <cell r="C396" t="str">
            <v>LT debt in swiss franc</v>
          </cell>
        </row>
        <row r="397">
          <cell r="A397" t="str">
            <v>PLT2DEM</v>
          </cell>
          <cell r="B397" t="str">
            <v>Emprunts en deutsche mark</v>
          </cell>
          <cell r="C397" t="str">
            <v>LT debt in deutsch mark</v>
          </cell>
        </row>
        <row r="398">
          <cell r="A398" t="str">
            <v>PLT2DIV</v>
          </cell>
          <cell r="B398" t="str">
            <v>Emprunts en autres monnaies</v>
          </cell>
          <cell r="C398" t="str">
            <v>LT debt in other currencies</v>
          </cell>
        </row>
        <row r="399">
          <cell r="A399" t="str">
            <v>PLT2E1</v>
          </cell>
          <cell r="B399" t="str">
            <v>Emprunts partie à - 1 an</v>
          </cell>
          <cell r="C399" t="str">
            <v>LT debt-repayment term -1 year</v>
          </cell>
        </row>
        <row r="400">
          <cell r="A400" t="str">
            <v>PLT2E19</v>
          </cell>
          <cell r="B400" t="str">
            <v>Emprunts partie à + 9 ans</v>
          </cell>
          <cell r="C400" t="str">
            <v>LT debt - repayment term +9 year</v>
          </cell>
        </row>
        <row r="401">
          <cell r="A401" t="str">
            <v>PLT2E2</v>
          </cell>
          <cell r="B401" t="str">
            <v>Emprunts partie 1 à 2 ans</v>
          </cell>
          <cell r="C401" t="str">
            <v>LT debt - repayment term +1 and -2 year</v>
          </cell>
        </row>
        <row r="402">
          <cell r="A402" t="str">
            <v>PLT2E3</v>
          </cell>
          <cell r="B402" t="str">
            <v>Emprunts partie 2 à 3 ans</v>
          </cell>
          <cell r="C402" t="str">
            <v>LT debt - repayment term +2 -3 year</v>
          </cell>
        </row>
        <row r="403">
          <cell r="A403" t="str">
            <v>PLT2E4</v>
          </cell>
          <cell r="B403" t="str">
            <v>Emprunts partie 3 à 4 ans</v>
          </cell>
          <cell r="C403" t="str">
            <v>LT debt - repayment term +3 -4 year</v>
          </cell>
        </row>
        <row r="404">
          <cell r="A404" t="str">
            <v>PLT2E5</v>
          </cell>
          <cell r="B404" t="str">
            <v>Empruntspartie 4 à 5 ans</v>
          </cell>
          <cell r="C404" t="str">
            <v>LT debt - repayment term +4 -5 year</v>
          </cell>
        </row>
        <row r="405">
          <cell r="A405" t="str">
            <v>PLT2E6</v>
          </cell>
          <cell r="B405" t="str">
            <v>Emprunts partie 5 à 6 ans</v>
          </cell>
          <cell r="C405" t="str">
            <v>LT debt - repayment term +5 -6 year</v>
          </cell>
        </row>
        <row r="406">
          <cell r="A406" t="str">
            <v>PLT2E7</v>
          </cell>
          <cell r="B406" t="str">
            <v>Emprunts partie 6 à 7 ans</v>
          </cell>
          <cell r="C406" t="str">
            <v>LT debt - repayment term +6 -7 year</v>
          </cell>
        </row>
        <row r="407">
          <cell r="A407" t="str">
            <v>PLT2E8</v>
          </cell>
          <cell r="B407" t="str">
            <v>Emprunts partie 7 à 8 ans</v>
          </cell>
          <cell r="C407" t="str">
            <v>LT debt - repayment term +7 -8 year</v>
          </cell>
        </row>
        <row r="408">
          <cell r="A408" t="str">
            <v>PLT2E9</v>
          </cell>
          <cell r="B408" t="str">
            <v>Empruntspartie 8 à 9 ans</v>
          </cell>
          <cell r="C408" t="str">
            <v>LT debt - repayment term +8 -9 year</v>
          </cell>
        </row>
        <row r="409">
          <cell r="A409" t="str">
            <v>PLT2EUR</v>
          </cell>
          <cell r="B409" t="str">
            <v>Emprunts  en euros</v>
          </cell>
          <cell r="C409" t="str">
            <v>LT debt in euro</v>
          </cell>
        </row>
        <row r="410">
          <cell r="A410" t="str">
            <v>PLT2F0</v>
          </cell>
          <cell r="B410" t="str">
            <v>Emprunts à taux fixe &lt;= 2.5%</v>
          </cell>
          <cell r="C410" t="str">
            <v>LT debt at fixed rate &lt;= 2.5%</v>
          </cell>
        </row>
        <row r="411">
          <cell r="A411" t="str">
            <v>PLT2F1</v>
          </cell>
          <cell r="B411" t="str">
            <v>Emprunts à taux fixe 2.5% &lt; tx &lt;= 5%</v>
          </cell>
          <cell r="C411" t="str">
            <v>LT debt at fixed rate 2.5% &lt; r &lt;= 5%</v>
          </cell>
        </row>
        <row r="412">
          <cell r="A412" t="str">
            <v>PLT2F2</v>
          </cell>
          <cell r="B412" t="str">
            <v>Emprunts taux fixe : 5% &lt; tx &lt;= 7.5%</v>
          </cell>
          <cell r="C412" t="str">
            <v>LT debt at fixed rate : 5% &lt; r &lt;= 7.5%</v>
          </cell>
        </row>
        <row r="413">
          <cell r="A413" t="str">
            <v>PLT2F3</v>
          </cell>
          <cell r="B413" t="str">
            <v>Emprunts taux fixe : 7.5% &lt; tx &lt;= 10%</v>
          </cell>
          <cell r="C413" t="str">
            <v>LT debt at fixed rate : 7.5% &lt; r &lt;= 10%</v>
          </cell>
        </row>
        <row r="414">
          <cell r="A414" t="str">
            <v>PLT2F4</v>
          </cell>
          <cell r="B414" t="str">
            <v>Emprunts taux fixe : 10% &lt; tx &lt;= 12%</v>
          </cell>
          <cell r="C414" t="str">
            <v>LT debt at fixed rate : 10% &lt; r &lt;= 12%</v>
          </cell>
        </row>
        <row r="415">
          <cell r="A415" t="str">
            <v>PLT2F9</v>
          </cell>
          <cell r="B415" t="str">
            <v>Emprunts a taux fixe &gt; 12%</v>
          </cell>
          <cell r="C415" t="str">
            <v>LT debt at fixed rate &gt; 12%</v>
          </cell>
        </row>
        <row r="416">
          <cell r="A416" t="str">
            <v>PLT2FRF</v>
          </cell>
          <cell r="B416" t="str">
            <v>Emprunts en francs français</v>
          </cell>
          <cell r="C416" t="str">
            <v>LT debt in french franc</v>
          </cell>
        </row>
        <row r="417">
          <cell r="A417" t="str">
            <v>PLT2GBP</v>
          </cell>
          <cell r="B417" t="str">
            <v>Emprunts en livres sterling</v>
          </cell>
          <cell r="C417" t="str">
            <v>LT debt in sterling pound</v>
          </cell>
        </row>
        <row r="418">
          <cell r="A418" t="str">
            <v>PLT2ITL</v>
          </cell>
          <cell r="B418" t="str">
            <v>Emprunts en lires italiennes</v>
          </cell>
          <cell r="C418" t="str">
            <v>LT debt in italian lire</v>
          </cell>
        </row>
        <row r="419">
          <cell r="A419" t="str">
            <v>PLT2JPY</v>
          </cell>
          <cell r="B419" t="str">
            <v>Emprunts en yens japonais</v>
          </cell>
          <cell r="C419" t="str">
            <v>LT debt in japanese yen</v>
          </cell>
        </row>
        <row r="420">
          <cell r="A420" t="str">
            <v>PLT2KRW</v>
          </cell>
          <cell r="B420" t="str">
            <v>Empruntsen wons sud coréen</v>
          </cell>
          <cell r="C420" t="str">
            <v>LT debt in south korean won</v>
          </cell>
        </row>
        <row r="421">
          <cell r="A421" t="str">
            <v>PLT2NLG</v>
          </cell>
          <cell r="B421" t="str">
            <v>Emprunts en florins hollandais</v>
          </cell>
          <cell r="C421" t="str">
            <v>LT debt in dutch florin</v>
          </cell>
        </row>
        <row r="422">
          <cell r="A422" t="str">
            <v>PLT2USD</v>
          </cell>
          <cell r="B422" t="str">
            <v>Emprunts en dollars us</v>
          </cell>
          <cell r="C422" t="str">
            <v>LT debt in us dollar</v>
          </cell>
        </row>
        <row r="423">
          <cell r="A423" t="str">
            <v>PLT2V0</v>
          </cell>
          <cell r="B423" t="str">
            <v>Emprunts à taux variable &lt;= 2.5%</v>
          </cell>
          <cell r="C423" t="str">
            <v>LT debt at variable rate &lt;= 2.5%</v>
          </cell>
        </row>
        <row r="424">
          <cell r="A424" t="str">
            <v>PLT2V1</v>
          </cell>
          <cell r="B424" t="str">
            <v>Emprunts taux variable 2.5%&lt; tx &lt;= 5%</v>
          </cell>
          <cell r="C424" t="str">
            <v>LT debt variable rate 2.5%&lt;r&lt;=5%</v>
          </cell>
        </row>
        <row r="425">
          <cell r="A425" t="str">
            <v>PLT2V2</v>
          </cell>
          <cell r="B425" t="str">
            <v>Emprunts taux variable : 5%&lt;tx&lt;=7.5%</v>
          </cell>
          <cell r="C425" t="str">
            <v>LT debt at variable rate : 5%&lt; r &lt;=7.5%</v>
          </cell>
        </row>
        <row r="426">
          <cell r="A426" t="str">
            <v>PLT2V3</v>
          </cell>
          <cell r="B426" t="str">
            <v>Emprunts taux variable : 7.5%&lt;tx&lt;=10%</v>
          </cell>
          <cell r="C426" t="str">
            <v>LT debt at variable rate : 7.5%&lt; r &lt;=10%</v>
          </cell>
        </row>
        <row r="427">
          <cell r="A427" t="str">
            <v>PLT2V4</v>
          </cell>
          <cell r="B427" t="str">
            <v>Emprunts taux variables : 10%&lt;tx&lt;=12%</v>
          </cell>
          <cell r="C427" t="str">
            <v>LT debt at variable rate : 10%&lt; r &lt;=12%</v>
          </cell>
        </row>
        <row r="428">
          <cell r="A428" t="str">
            <v>PLT2V9</v>
          </cell>
          <cell r="B428" t="str">
            <v>Emprunts  taux variables &gt; 12%</v>
          </cell>
          <cell r="C428" t="str">
            <v>LT debt at variable rate &gt; 12%</v>
          </cell>
        </row>
        <row r="429">
          <cell r="A429" t="str">
            <v>PLT2XEU</v>
          </cell>
          <cell r="B429" t="str">
            <v>Emprunts  en écus</v>
          </cell>
          <cell r="C429" t="str">
            <v>LT debt in ecu</v>
          </cell>
        </row>
        <row r="430">
          <cell r="A430" t="str">
            <v>PRO01</v>
          </cell>
          <cell r="B430" t="str">
            <v>Provisions risques litiges amendes...</v>
          </cell>
          <cell r="C430" t="str">
            <v>Prov. for risk litigat°, penalties,fines</v>
          </cell>
        </row>
        <row r="431">
          <cell r="A431" t="str">
            <v>PRO04</v>
          </cell>
          <cell r="B431" t="str">
            <v>Provisions pour pertes de change</v>
          </cell>
          <cell r="C431" t="str">
            <v>Exchange losses</v>
          </cell>
        </row>
        <row r="432">
          <cell r="A432" t="str">
            <v>PRO06</v>
          </cell>
          <cell r="B432" t="str">
            <v>Autres provisions pour risques</v>
          </cell>
          <cell r="C432" t="str">
            <v>Other provisions for liabilities</v>
          </cell>
        </row>
        <row r="433">
          <cell r="A433" t="str">
            <v>PRO09</v>
          </cell>
          <cell r="B433" t="str">
            <v>Provisions pensions, retraites...</v>
          </cell>
          <cell r="C433" t="str">
            <v>Provisions for pensions and similar cost</v>
          </cell>
        </row>
        <row r="434">
          <cell r="A434" t="str">
            <v>PRO10</v>
          </cell>
          <cell r="B434" t="str">
            <v>Provisions départs volontaires, fne</v>
          </cell>
          <cell r="C434" t="str">
            <v>Voluntary termination</v>
          </cell>
        </row>
        <row r="435">
          <cell r="A435" t="str">
            <v>PRO13</v>
          </cell>
          <cell r="B435" t="str">
            <v>Provisions impôt</v>
          </cell>
          <cell r="C435" t="str">
            <v>Other provision for taxes</v>
          </cell>
        </row>
        <row r="436">
          <cell r="A436" t="str">
            <v>PRO16</v>
          </cell>
          <cell r="B436" t="str">
            <v>Provisions charges de restructuration</v>
          </cell>
          <cell r="C436" t="str">
            <v>Provisions for reorganization</v>
          </cell>
        </row>
        <row r="437">
          <cell r="A437" t="str">
            <v>PRO18</v>
          </cell>
          <cell r="B437" t="str">
            <v>Provisions pour risques &amp; charges autres</v>
          </cell>
          <cell r="C437" t="str">
            <v>Other provisions for charges</v>
          </cell>
        </row>
        <row r="438">
          <cell r="A438" t="str">
            <v>Q1001</v>
          </cell>
          <cell r="B438" t="str">
            <v>Mobilisation de créances</v>
          </cell>
          <cell r="C438" t="str">
            <v>Commercial paper</v>
          </cell>
        </row>
        <row r="439">
          <cell r="A439" t="str">
            <v>Q1112</v>
          </cell>
          <cell r="B439" t="str">
            <v>Quantités titres IG ou SME</v>
          </cell>
          <cell r="C439" t="str">
            <v>Quantity of shares held in conso &amp;equity</v>
          </cell>
        </row>
        <row r="440">
          <cell r="A440" t="str">
            <v>Q1114</v>
          </cell>
          <cell r="B440" t="str">
            <v>Quantités titres SME</v>
          </cell>
          <cell r="C440" t="str">
            <v>Quantity shares held in equity companies</v>
          </cell>
        </row>
        <row r="441">
          <cell r="A441" t="str">
            <v>REP01</v>
          </cell>
          <cell r="B441" t="str">
            <v>Taux d'impôt</v>
          </cell>
          <cell r="C441" t="str">
            <v>Income tax rate</v>
          </cell>
        </row>
        <row r="442">
          <cell r="A442" t="str">
            <v>REP02</v>
          </cell>
          <cell r="B442" t="str">
            <v>Report déficitaire</v>
          </cell>
          <cell r="C442" t="str">
            <v>Tax losses carry forward</v>
          </cell>
        </row>
        <row r="443">
          <cell r="A443" t="str">
            <v>REP03</v>
          </cell>
          <cell r="B443" t="str">
            <v>Reportable jusqu'en n + 1</v>
          </cell>
          <cell r="C443" t="str">
            <v>Usable until n + 1</v>
          </cell>
        </row>
        <row r="444">
          <cell r="A444" t="str">
            <v>REP04</v>
          </cell>
          <cell r="B444" t="str">
            <v>Reportable jusqu'en n + 2</v>
          </cell>
          <cell r="C444" t="str">
            <v>Usable until n + 2</v>
          </cell>
        </row>
        <row r="445">
          <cell r="A445" t="str">
            <v>REP05</v>
          </cell>
          <cell r="B445" t="str">
            <v>Reportable jusqu'en n + 3</v>
          </cell>
          <cell r="C445" t="str">
            <v>Usable until n + 3</v>
          </cell>
        </row>
        <row r="446">
          <cell r="A446" t="str">
            <v>REP06</v>
          </cell>
          <cell r="B446" t="str">
            <v>Reportable jusqu'en n + 4</v>
          </cell>
          <cell r="C446" t="str">
            <v>Usable until n + 4</v>
          </cell>
        </row>
        <row r="447">
          <cell r="A447" t="str">
            <v>REP07</v>
          </cell>
          <cell r="B447" t="str">
            <v>Reportable jusqu'en n + 5</v>
          </cell>
          <cell r="C447" t="str">
            <v>Usable until n + 5</v>
          </cell>
        </row>
        <row r="448">
          <cell r="A448" t="str">
            <v>REP08</v>
          </cell>
          <cell r="B448" t="str">
            <v>Reportable jusqu'en n + 6</v>
          </cell>
          <cell r="C448" t="str">
            <v>Usable until n + 6</v>
          </cell>
        </row>
        <row r="449">
          <cell r="A449" t="str">
            <v>REP09</v>
          </cell>
          <cell r="B449" t="str">
            <v>Reportable indéfiniment</v>
          </cell>
          <cell r="C449" t="str">
            <v>Usable without limit</v>
          </cell>
        </row>
        <row r="450">
          <cell r="A450" t="str">
            <v>TBA111</v>
          </cell>
          <cell r="B450" t="str">
            <v>Actif long terme</v>
          </cell>
          <cell r="C450" t="str">
            <v>Long term assets</v>
          </cell>
        </row>
        <row r="451">
          <cell r="A451" t="str">
            <v>TBA121</v>
          </cell>
          <cell r="B451" t="str">
            <v>Actif court terme</v>
          </cell>
          <cell r="C451" t="str">
            <v>Other current assets (net)</v>
          </cell>
        </row>
        <row r="452">
          <cell r="A452" t="str">
            <v>TBA122</v>
          </cell>
          <cell r="B452" t="str">
            <v>Total actif</v>
          </cell>
          <cell r="C452" t="str">
            <v>Total assets</v>
          </cell>
        </row>
        <row r="453">
          <cell r="A453" t="str">
            <v>TBA123</v>
          </cell>
          <cell r="B453" t="str">
            <v>Total actif court terme (ACT1)</v>
          </cell>
          <cell r="C453" t="str">
            <v>Total current assets</v>
          </cell>
        </row>
        <row r="454">
          <cell r="A454" t="str">
            <v>TBA211</v>
          </cell>
          <cell r="B454" t="str">
            <v>Situation nette</v>
          </cell>
          <cell r="C454" t="str">
            <v>Stockholder's equity</v>
          </cell>
        </row>
        <row r="455">
          <cell r="A455" t="str">
            <v>TBA212</v>
          </cell>
          <cell r="B455" t="str">
            <v>Passif long terme</v>
          </cell>
          <cell r="C455" t="str">
            <v>Stockholder's equi &amp;LT liabilii</v>
          </cell>
        </row>
        <row r="456">
          <cell r="A456" t="str">
            <v>TBA221</v>
          </cell>
          <cell r="B456" t="str">
            <v>Passif court terme</v>
          </cell>
          <cell r="C456" t="str">
            <v>Current liabilities</v>
          </cell>
        </row>
        <row r="457">
          <cell r="A457" t="str">
            <v>TBA222</v>
          </cell>
          <cell r="B457" t="str">
            <v>Total passif</v>
          </cell>
          <cell r="C457" t="str">
            <v>Liabilities &amp; stockholders' eq</v>
          </cell>
        </row>
        <row r="458">
          <cell r="A458" t="str">
            <v>TBA223</v>
          </cell>
          <cell r="B458" t="str">
            <v>Total passif court terme (PCT1)</v>
          </cell>
          <cell r="C458" t="str">
            <v>Total current liabilities</v>
          </cell>
        </row>
        <row r="459">
          <cell r="A459" t="str">
            <v>TBV100</v>
          </cell>
          <cell r="B459" t="str">
            <v>Intercos actifs (V22)</v>
          </cell>
          <cell r="C459" t="str">
            <v>Total V22</v>
          </cell>
        </row>
        <row r="460">
          <cell r="A460" t="str">
            <v>TBV200</v>
          </cell>
          <cell r="B460" t="str">
            <v>Total intercos passifs (V22)</v>
          </cell>
          <cell r="C460" t="str">
            <v>Total i/cos (V22)</v>
          </cell>
        </row>
        <row r="461">
          <cell r="A461" t="str">
            <v>TRA311</v>
          </cell>
          <cell r="B461" t="str">
            <v>Marge brute industrielle</v>
          </cell>
          <cell r="C461" t="str">
            <v>Gross margin</v>
          </cell>
        </row>
        <row r="462">
          <cell r="A462" t="str">
            <v>TRA312</v>
          </cell>
          <cell r="B462" t="str">
            <v>Marge brute</v>
          </cell>
          <cell r="C462" t="str">
            <v>Gross margin</v>
          </cell>
        </row>
        <row r="463">
          <cell r="A463" t="str">
            <v>TRA313</v>
          </cell>
          <cell r="B463" t="str">
            <v>Frais généraux et commerciaux</v>
          </cell>
          <cell r="C463" t="str">
            <v>S/t gen &amp; adm - selling exp.</v>
          </cell>
        </row>
        <row r="464">
          <cell r="A464" t="str">
            <v>TRA314</v>
          </cell>
          <cell r="B464" t="str">
            <v>Marge opérationnelle</v>
          </cell>
          <cell r="C464" t="str">
            <v>Operating margin</v>
          </cell>
        </row>
        <row r="465">
          <cell r="A465" t="str">
            <v>TRA315</v>
          </cell>
          <cell r="B465" t="str">
            <v>Résultat operationnel</v>
          </cell>
          <cell r="C465" t="str">
            <v>Operating income</v>
          </cell>
        </row>
        <row r="466">
          <cell r="A466" t="str">
            <v>TRA321</v>
          </cell>
          <cell r="B466" t="str">
            <v>Sous-total frais financiers</v>
          </cell>
          <cell r="C466" t="str">
            <v>Sub total financial interests</v>
          </cell>
        </row>
        <row r="467">
          <cell r="A467" t="str">
            <v>TRA322</v>
          </cell>
          <cell r="B467" t="str">
            <v>Résultat avant intercos</v>
          </cell>
          <cell r="C467" t="str">
            <v>Income / loss before interco</v>
          </cell>
        </row>
        <row r="468">
          <cell r="A468" t="str">
            <v>TRA331</v>
          </cell>
          <cell r="B468" t="str">
            <v>Marge brute intercos</v>
          </cell>
          <cell r="C468" t="str">
            <v>Interco gross margin</v>
          </cell>
        </row>
        <row r="469">
          <cell r="A469" t="str">
            <v>TRA332</v>
          </cell>
          <cell r="B469" t="str">
            <v>Résultat intercos</v>
          </cell>
          <cell r="C469" t="str">
            <v>Interco net income / losses</v>
          </cell>
        </row>
        <row r="470">
          <cell r="A470" t="str">
            <v>TRA333</v>
          </cell>
          <cell r="B470" t="str">
            <v>Résultat avant impot</v>
          </cell>
          <cell r="C470" t="str">
            <v>Income / loss before income taxes</v>
          </cell>
        </row>
        <row r="471">
          <cell r="A471" t="str">
            <v>TRA341</v>
          </cell>
          <cell r="B471" t="str">
            <v>Total impôts</v>
          </cell>
          <cell r="C471" t="str">
            <v>Sub total income taxes</v>
          </cell>
        </row>
        <row r="472">
          <cell r="A472" t="str">
            <v>TRA342</v>
          </cell>
          <cell r="B472" t="str">
            <v>Résultat avant mino et SME</v>
          </cell>
          <cell r="C472" t="str">
            <v>Income before mino.&amp;equity comp</v>
          </cell>
        </row>
        <row r="473">
          <cell r="A473" t="str">
            <v>TRA351</v>
          </cell>
          <cell r="B473" t="str">
            <v>Résultat net av. mino &amp; elem hs expl.</v>
          </cell>
          <cell r="C473" t="str">
            <v>Income before minorty</v>
          </cell>
        </row>
        <row r="474">
          <cell r="A474" t="str">
            <v>TRD021</v>
          </cell>
          <cell r="B474" t="str">
            <v>Coût de revient des ventes</v>
          </cell>
          <cell r="C474" t="str">
            <v>Cost of goods sold</v>
          </cell>
        </row>
        <row r="475">
          <cell r="A475" t="str">
            <v>TRD211</v>
          </cell>
          <cell r="B475" t="str">
            <v>Sous-total avant + / - values</v>
          </cell>
          <cell r="C475" t="str">
            <v>St before cap. gain/loss on disposal ass</v>
          </cell>
        </row>
        <row r="476">
          <cell r="A476" t="str">
            <v>TRD212</v>
          </cell>
          <cell r="B476" t="str">
            <v>Sous-total avant + / - values de cession</v>
          </cell>
          <cell r="C476" t="str">
            <v>St cap. gain/loss on disposal of assets</v>
          </cell>
        </row>
        <row r="477">
          <cell r="A477" t="str">
            <v>TRD231</v>
          </cell>
          <cell r="B477" t="str">
            <v>Sous-total valeurs nettes comptables</v>
          </cell>
          <cell r="C477" t="str">
            <v>Sub-total nbv</v>
          </cell>
        </row>
        <row r="478">
          <cell r="A478" t="str">
            <v>TRD232</v>
          </cell>
          <cell r="B478" t="str">
            <v>Sous-total valeurs de cession</v>
          </cell>
          <cell r="C478" t="str">
            <v>Sub-total sales proceeds</v>
          </cell>
        </row>
        <row r="479">
          <cell r="A479" t="str">
            <v>TRD301</v>
          </cell>
          <cell r="B479" t="str">
            <v>Sous-total frais de personnel</v>
          </cell>
          <cell r="C479" t="str">
            <v>Sub-total labor expenses</v>
          </cell>
        </row>
        <row r="480">
          <cell r="A480" t="str">
            <v>TRD302</v>
          </cell>
          <cell r="B480" t="str">
            <v>Total récapitulatif de certains frais</v>
          </cell>
          <cell r="C480" t="str">
            <v>Total analysis of specific ex</v>
          </cell>
        </row>
        <row r="481">
          <cell r="A481" t="str">
            <v>V3201</v>
          </cell>
          <cell r="B481" t="str">
            <v>Profits intercos redevances</v>
          </cell>
          <cell r="C481" t="str">
            <v>Intercompany profits royalties</v>
          </cell>
        </row>
        <row r="482">
          <cell r="A482" t="str">
            <v>V3202</v>
          </cell>
          <cell r="B482" t="str">
            <v>Profits intercos assistance technique</v>
          </cell>
          <cell r="C482" t="str">
            <v>Intercompany profits technical support</v>
          </cell>
        </row>
        <row r="483">
          <cell r="A483" t="str">
            <v>V3203</v>
          </cell>
          <cell r="B483" t="str">
            <v>Profits intercos recherche</v>
          </cell>
          <cell r="C483" t="str">
            <v>Intercompany profits research</v>
          </cell>
        </row>
        <row r="484">
          <cell r="A484" t="str">
            <v>V3204</v>
          </cell>
          <cell r="B484" t="str">
            <v>Profits intercos intérêts</v>
          </cell>
          <cell r="C484" t="str">
            <v>Intercompany profits interest</v>
          </cell>
        </row>
        <row r="485">
          <cell r="A485" t="str">
            <v>V3205</v>
          </cell>
          <cell r="B485" t="str">
            <v>Profits intercos marketing fees</v>
          </cell>
          <cell r="C485" t="str">
            <v>Intercompany profits marketing fees</v>
          </cell>
        </row>
        <row r="486">
          <cell r="A486" t="str">
            <v>V3206</v>
          </cell>
          <cell r="B486" t="str">
            <v>Profits intercos management fees</v>
          </cell>
          <cell r="C486" t="str">
            <v>Intercompany profits management fees</v>
          </cell>
        </row>
        <row r="487">
          <cell r="A487" t="str">
            <v>V3207</v>
          </cell>
          <cell r="B487" t="str">
            <v>Profits inter allocation promotionnelle</v>
          </cell>
          <cell r="C487" t="str">
            <v>Intercompany profits promotional allowa.</v>
          </cell>
        </row>
        <row r="488">
          <cell r="A488" t="str">
            <v>V3301</v>
          </cell>
          <cell r="B488" t="str">
            <v>Charges intercos redevances</v>
          </cell>
          <cell r="C488" t="str">
            <v>Intercompany charges royalties</v>
          </cell>
        </row>
        <row r="489">
          <cell r="A489" t="str">
            <v>V3302</v>
          </cell>
          <cell r="B489" t="str">
            <v>Charges intercos assistance technique</v>
          </cell>
          <cell r="C489" t="str">
            <v>Intercompany charges technical support</v>
          </cell>
        </row>
        <row r="490">
          <cell r="A490" t="str">
            <v>V3303</v>
          </cell>
          <cell r="B490" t="str">
            <v>Charges intercos recherche</v>
          </cell>
          <cell r="C490" t="str">
            <v>Intercompany charges research</v>
          </cell>
        </row>
        <row r="491">
          <cell r="A491" t="str">
            <v>V3304</v>
          </cell>
          <cell r="B491" t="str">
            <v>Charges intercos intérêts</v>
          </cell>
          <cell r="C491" t="str">
            <v>Intercompany charges interest</v>
          </cell>
        </row>
        <row r="492">
          <cell r="A492" t="str">
            <v>V3305</v>
          </cell>
          <cell r="B492" t="str">
            <v>Charges intercos marketing fees</v>
          </cell>
          <cell r="C492" t="str">
            <v>Intercompany charges marketing fees</v>
          </cell>
        </row>
        <row r="493">
          <cell r="A493" t="str">
            <v>V3306</v>
          </cell>
          <cell r="B493" t="str">
            <v>Charges intercos management fees</v>
          </cell>
          <cell r="C493" t="str">
            <v>Intercompany charges management fees</v>
          </cell>
        </row>
        <row r="494">
          <cell r="A494" t="str">
            <v>V3307</v>
          </cell>
          <cell r="B494" t="str">
            <v>Charges inter allocation promotionnelle</v>
          </cell>
          <cell r="C494" t="str">
            <v>Intercompany charges promotional allowan</v>
          </cell>
        </row>
        <row r="495">
          <cell r="A495" t="str">
            <v>V3401</v>
          </cell>
          <cell r="B495" t="str">
            <v>Profits intercos mineurs</v>
          </cell>
          <cell r="C495" t="str">
            <v>Intercompany profits income</v>
          </cell>
        </row>
        <row r="496">
          <cell r="A496" t="str">
            <v>V3402</v>
          </cell>
          <cell r="B496" t="str">
            <v>Charges intercos mineurs</v>
          </cell>
          <cell r="C496" t="str">
            <v>Intercompany charges expense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f Ext"/>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Employee Data"/>
      <sheetName val="TnE"/>
      <sheetName val="Summary"/>
      <sheetName val="Cycle"/>
      <sheetName val="TnE policy"/>
      <sheetName val="sheet1"/>
      <sheetName val="Check"/>
      <sheetName val="THFC Data"/>
    </sheetNames>
    <sheetDataSet>
      <sheetData sheetId="0" refreshError="1"/>
      <sheetData sheetId="1" refreshError="1">
        <row r="1">
          <cell r="A1" t="str">
            <v>Department</v>
          </cell>
        </row>
        <row r="2">
          <cell r="A2" t="str">
            <v>Currency</v>
          </cell>
        </row>
        <row r="3">
          <cell r="A3" t="str">
            <v>Name</v>
          </cell>
        </row>
        <row r="4">
          <cell r="A4" t="str">
            <v>Nguyen The Anh</v>
          </cell>
        </row>
        <row r="5">
          <cell r="A5" t="str">
            <v>Hoang Viet Thang</v>
          </cell>
        </row>
      </sheetData>
      <sheetData sheetId="2" refreshError="1">
        <row r="4726">
          <cell r="S4726" t="str">
            <v>BMTHUOT</v>
          </cell>
          <cell r="V4726" t="str">
            <v>BMTHUOT</v>
          </cell>
        </row>
        <row r="4727">
          <cell r="S4727" t="str">
            <v>BMTHUOT</v>
          </cell>
          <cell r="V4727" t="str">
            <v>CAMAU</v>
          </cell>
        </row>
        <row r="4728">
          <cell r="S4728" t="str">
            <v>CAMAU</v>
          </cell>
          <cell r="V4728" t="str">
            <v>CANTHO</v>
          </cell>
        </row>
        <row r="4729">
          <cell r="S4729" t="str">
            <v>CAMAU</v>
          </cell>
          <cell r="V4729" t="str">
            <v>CONDAO</v>
          </cell>
        </row>
        <row r="4730">
          <cell r="S4730" t="str">
            <v>CANTHO</v>
          </cell>
          <cell r="V4730" t="str">
            <v>DALAT</v>
          </cell>
        </row>
        <row r="4731">
          <cell r="S4731" t="str">
            <v>CANTHO</v>
          </cell>
          <cell r="V4731" t="str">
            <v>DANANG</v>
          </cell>
        </row>
        <row r="4732">
          <cell r="S4732" t="str">
            <v>CONDAO</v>
          </cell>
          <cell r="V4732" t="str">
            <v>DIENBIEN</v>
          </cell>
        </row>
        <row r="4733">
          <cell r="S4733" t="str">
            <v>CONDAO</v>
          </cell>
          <cell r="V4733" t="str">
            <v>DONGHOI</v>
          </cell>
        </row>
        <row r="4734">
          <cell r="S4734" t="str">
            <v>DALAT</v>
          </cell>
          <cell r="V4734" t="str">
            <v>HAIPHONG</v>
          </cell>
        </row>
        <row r="4735">
          <cell r="S4735" t="str">
            <v>DALAT</v>
          </cell>
          <cell r="V4735" t="str">
            <v>HCM</v>
          </cell>
        </row>
        <row r="4736">
          <cell r="S4736" t="str">
            <v>DANANG</v>
          </cell>
          <cell r="V4736" t="str">
            <v>HN</v>
          </cell>
        </row>
        <row r="4737">
          <cell r="S4737" t="str">
            <v>DANANG</v>
          </cell>
          <cell r="V4737" t="str">
            <v>HUE</v>
          </cell>
        </row>
        <row r="4738">
          <cell r="S4738" t="str">
            <v>DIENBIEN</v>
          </cell>
          <cell r="V4738" t="str">
            <v>NHATRANG</v>
          </cell>
        </row>
        <row r="4739">
          <cell r="S4739" t="str">
            <v>DIENBIEN</v>
          </cell>
          <cell r="V4739" t="str">
            <v>PHUQUOC</v>
          </cell>
        </row>
        <row r="4740">
          <cell r="S4740" t="str">
            <v>DONGHOI</v>
          </cell>
          <cell r="V4740" t="str">
            <v>PLEIKU</v>
          </cell>
        </row>
        <row r="4741">
          <cell r="S4741" t="str">
            <v>DONGHOI</v>
          </cell>
          <cell r="V4741" t="str">
            <v>QUYNHON</v>
          </cell>
        </row>
        <row r="4742">
          <cell r="S4742" t="str">
            <v>HAIPHONG</v>
          </cell>
          <cell r="V4742" t="str">
            <v>RACHGIA</v>
          </cell>
        </row>
        <row r="4743">
          <cell r="S4743" t="str">
            <v>HAIPHONG</v>
          </cell>
          <cell r="V4743" t="str">
            <v>TAMKY</v>
          </cell>
        </row>
        <row r="4744">
          <cell r="S4744" t="str">
            <v>HCM</v>
          </cell>
          <cell r="V4744" t="str">
            <v>TUYHOA</v>
          </cell>
        </row>
        <row r="4745">
          <cell r="S4745" t="str">
            <v>HCM</v>
          </cell>
          <cell r="V4745" t="str">
            <v>VINH</v>
          </cell>
        </row>
        <row r="4746">
          <cell r="S4746" t="str">
            <v>HN</v>
          </cell>
          <cell r="V4746" t="str">
            <v>Other place (Local)</v>
          </cell>
        </row>
        <row r="4747">
          <cell r="S4747" t="str">
            <v>HN</v>
          </cell>
          <cell r="V4747" t="str">
            <v>AUSTRALIA</v>
          </cell>
        </row>
        <row r="4748">
          <cell r="S4748" t="str">
            <v>HUE</v>
          </cell>
          <cell r="V4748" t="str">
            <v>BANGKOK</v>
          </cell>
        </row>
        <row r="4749">
          <cell r="S4749" t="str">
            <v>HUE</v>
          </cell>
          <cell r="V4749" t="str">
            <v>HONGKONG</v>
          </cell>
        </row>
        <row r="4750">
          <cell r="S4750" t="str">
            <v>NHATRANG</v>
          </cell>
          <cell r="V4750" t="str">
            <v>INDIAN</v>
          </cell>
        </row>
        <row r="4751">
          <cell r="S4751" t="str">
            <v>NHATRANG</v>
          </cell>
          <cell r="V4751" t="str">
            <v>ISRAEL</v>
          </cell>
        </row>
        <row r="4752">
          <cell r="S4752" t="str">
            <v>PHUQUOC</v>
          </cell>
          <cell r="V4752" t="str">
            <v>MALAYSIA</v>
          </cell>
        </row>
        <row r="4753">
          <cell r="S4753" t="str">
            <v>PHUQUOC</v>
          </cell>
          <cell r="V4753" t="str">
            <v>NEW ZEALAND</v>
          </cell>
        </row>
        <row r="4754">
          <cell r="S4754" t="str">
            <v>PLEIKU</v>
          </cell>
          <cell r="V4754" t="str">
            <v>PHILIPPINES</v>
          </cell>
        </row>
        <row r="4755">
          <cell r="S4755" t="str">
            <v>PLEIKU</v>
          </cell>
          <cell r="V4755" t="str">
            <v>SINGAPORE</v>
          </cell>
        </row>
        <row r="4756">
          <cell r="S4756" t="str">
            <v>QUYNHON</v>
          </cell>
          <cell r="V4756" t="str">
            <v>UK</v>
          </cell>
        </row>
        <row r="4757">
          <cell r="S4757" t="str">
            <v>QUYNHON</v>
          </cell>
          <cell r="V4757" t="str">
            <v>Other place (abroad)</v>
          </cell>
        </row>
        <row r="4758">
          <cell r="S4758" t="str">
            <v>RACHGIA</v>
          </cell>
        </row>
        <row r="4759">
          <cell r="S4759" t="str">
            <v>RACHGIA</v>
          </cell>
        </row>
        <row r="4760">
          <cell r="S4760" t="str">
            <v>TAMKY</v>
          </cell>
        </row>
        <row r="4761">
          <cell r="S4761" t="str">
            <v>TAMKY</v>
          </cell>
        </row>
        <row r="4762">
          <cell r="S4762" t="str">
            <v>TUYHOA</v>
          </cell>
        </row>
        <row r="4763">
          <cell r="S4763" t="str">
            <v>TUYHOA</v>
          </cell>
        </row>
        <row r="4764">
          <cell r="S4764" t="str">
            <v>VINH</v>
          </cell>
        </row>
        <row r="4765">
          <cell r="S4765" t="str">
            <v>VINH</v>
          </cell>
        </row>
        <row r="4766">
          <cell r="S4766" t="str">
            <v>Other place (Local)</v>
          </cell>
        </row>
        <row r="4767">
          <cell r="S4767" t="str">
            <v>AUSTRALIA</v>
          </cell>
        </row>
        <row r="4768">
          <cell r="S4768" t="str">
            <v>BANGKOK</v>
          </cell>
        </row>
        <row r="4769">
          <cell r="S4769" t="str">
            <v>HONGKONG</v>
          </cell>
        </row>
        <row r="4770">
          <cell r="S4770" t="str">
            <v>INDIAN</v>
          </cell>
        </row>
        <row r="4771">
          <cell r="S4771" t="str">
            <v>ISRAEL</v>
          </cell>
        </row>
        <row r="4772">
          <cell r="S4772" t="str">
            <v>MALAYSIA</v>
          </cell>
        </row>
        <row r="4773">
          <cell r="S4773" t="str">
            <v>NEW ZEALAND</v>
          </cell>
        </row>
        <row r="4774">
          <cell r="S4774" t="str">
            <v>PHILIPPINES</v>
          </cell>
        </row>
        <row r="4775">
          <cell r="S4775" t="str">
            <v>SINGAPORE</v>
          </cell>
        </row>
        <row r="4776">
          <cell r="S4776" t="str">
            <v>UK</v>
          </cell>
        </row>
        <row r="4777">
          <cell r="S4777" t="str">
            <v>Other place (abroad)</v>
          </cell>
        </row>
        <row r="4821">
          <cell r="S4821" t="str">
            <v>HUE</v>
          </cell>
          <cell r="V4821" t="str">
            <v>BANGKOK</v>
          </cell>
        </row>
        <row r="4841">
          <cell r="S4841" t="str">
            <v>HUE</v>
          </cell>
          <cell r="V4841" t="str">
            <v>BANGKOK</v>
          </cell>
        </row>
        <row r="4861">
          <cell r="S4861" t="str">
            <v>HUE</v>
          </cell>
          <cell r="V4861" t="str">
            <v>BANGKOK</v>
          </cell>
        </row>
        <row r="4881">
          <cell r="S4881" t="str">
            <v>HUE</v>
          </cell>
          <cell r="V4881" t="str">
            <v>BANGKOK</v>
          </cell>
        </row>
        <row r="4901">
          <cell r="S4901" t="str">
            <v>HUE</v>
          </cell>
          <cell r="V4901" t="str">
            <v>BANGKOK</v>
          </cell>
        </row>
        <row r="4902">
          <cell r="S4902" t="str">
            <v>HUE</v>
          </cell>
          <cell r="V4902" t="str">
            <v>HONGKONG</v>
          </cell>
        </row>
        <row r="4903">
          <cell r="S4903" t="str">
            <v>NHATRANG</v>
          </cell>
          <cell r="V4903" t="str">
            <v>INDIAN</v>
          </cell>
        </row>
        <row r="4904">
          <cell r="S4904" t="str">
            <v>NHATRANG</v>
          </cell>
          <cell r="V4904" t="str">
            <v>ISRAEL</v>
          </cell>
        </row>
        <row r="4905">
          <cell r="S4905" t="str">
            <v>PHUQUOC</v>
          </cell>
          <cell r="V4905" t="str">
            <v>MALAYSIA</v>
          </cell>
        </row>
        <row r="4906">
          <cell r="S4906" t="str">
            <v>PHUQUOC</v>
          </cell>
          <cell r="V4906" t="str">
            <v>NEW ZEALAND</v>
          </cell>
        </row>
        <row r="4907">
          <cell r="S4907" t="str">
            <v>PLEIKU</v>
          </cell>
          <cell r="V4907" t="str">
            <v>PHILIPPINES</v>
          </cell>
        </row>
        <row r="4908">
          <cell r="S4908" t="str">
            <v>PLEIKU</v>
          </cell>
          <cell r="V4908" t="str">
            <v>SINGAPORE</v>
          </cell>
        </row>
        <row r="4909">
          <cell r="S4909" t="str">
            <v>QUYNHON</v>
          </cell>
          <cell r="V4909" t="str">
            <v>UK</v>
          </cell>
        </row>
        <row r="4910">
          <cell r="S4910" t="str">
            <v>QUYNHON</v>
          </cell>
          <cell r="V4910" t="str">
            <v>Other place (abroad)</v>
          </cell>
        </row>
        <row r="4911">
          <cell r="S4911" t="str">
            <v>RACHGIA</v>
          </cell>
        </row>
        <row r="4912">
          <cell r="S4912" t="str">
            <v>RACHGIA</v>
          </cell>
        </row>
        <row r="4913">
          <cell r="S4913" t="str">
            <v>TAMKY</v>
          </cell>
        </row>
        <row r="4914">
          <cell r="S4914" t="str">
            <v>TAMKY</v>
          </cell>
        </row>
        <row r="4915">
          <cell r="S4915" t="str">
            <v>TUYHOA</v>
          </cell>
        </row>
        <row r="4916">
          <cell r="S4916" t="str">
            <v>TUYHOA</v>
          </cell>
        </row>
        <row r="4917">
          <cell r="S4917" t="str">
            <v>VINH</v>
          </cell>
        </row>
        <row r="4918">
          <cell r="S4918" t="str">
            <v>VINH</v>
          </cell>
        </row>
        <row r="4919">
          <cell r="S4919" t="str">
            <v>Other place (Local)</v>
          </cell>
        </row>
        <row r="4920">
          <cell r="S4920" t="str">
            <v>AUSTRALIA</v>
          </cell>
        </row>
        <row r="4921">
          <cell r="S4921" t="str">
            <v>BANGKOK</v>
          </cell>
        </row>
        <row r="4922">
          <cell r="S4922" t="str">
            <v>HONGKONG</v>
          </cell>
        </row>
        <row r="4923">
          <cell r="S4923" t="str">
            <v>INDIAN</v>
          </cell>
        </row>
        <row r="4924">
          <cell r="S4924" t="str">
            <v>ISRAEL</v>
          </cell>
        </row>
        <row r="4925">
          <cell r="S4925" t="str">
            <v>MALAYSIA</v>
          </cell>
        </row>
        <row r="4926">
          <cell r="S4926" t="str">
            <v>NEW ZEALAND</v>
          </cell>
        </row>
        <row r="4927">
          <cell r="S4927" t="str">
            <v>PHILIPPINES</v>
          </cell>
        </row>
        <row r="4928">
          <cell r="S4928" t="str">
            <v>SINGAPORE</v>
          </cell>
        </row>
        <row r="4929">
          <cell r="S4929" t="str">
            <v>UK</v>
          </cell>
        </row>
        <row r="4930">
          <cell r="S4930" t="str">
            <v>Other place (abroad)</v>
          </cell>
        </row>
      </sheetData>
      <sheetData sheetId="3" refreshError="1"/>
      <sheetData sheetId="4" refreshError="1"/>
      <sheetData sheetId="5" refreshError="1">
        <row r="5">
          <cell r="C5" t="str">
            <v>EconomicsClass</v>
          </cell>
        </row>
        <row r="7">
          <cell r="A7" t="str">
            <v>BMTHUOT</v>
          </cell>
          <cell r="B7" t="str">
            <v>DANANG</v>
          </cell>
          <cell r="C7">
            <v>3410</v>
          </cell>
          <cell r="E7" t="str">
            <v>BMTHUOT</v>
          </cell>
          <cell r="F7" t="str">
            <v>BMTHUOT</v>
          </cell>
        </row>
        <row r="8">
          <cell r="A8" t="str">
            <v>BMTHUOT</v>
          </cell>
          <cell r="B8" t="str">
            <v>HCM</v>
          </cell>
          <cell r="C8">
            <v>3410</v>
          </cell>
          <cell r="E8" t="str">
            <v>CAMAU</v>
          </cell>
          <cell r="F8" t="str">
            <v>CAMAU</v>
          </cell>
        </row>
        <row r="9">
          <cell r="A9" t="str">
            <v>BMTHUOT</v>
          </cell>
          <cell r="B9" t="str">
            <v>HN</v>
          </cell>
          <cell r="C9">
            <v>6094</v>
          </cell>
          <cell r="E9" t="str">
            <v>CANTHO</v>
          </cell>
          <cell r="F9" t="str">
            <v>CANTHO</v>
          </cell>
        </row>
        <row r="10">
          <cell r="A10" t="str">
            <v>BMTHUOT</v>
          </cell>
          <cell r="B10" t="str">
            <v>VINH</v>
          </cell>
          <cell r="C10">
            <v>4336.363636363636</v>
          </cell>
          <cell r="E10" t="str">
            <v>CHU LAI</v>
          </cell>
          <cell r="F10" t="str">
            <v>CHU LAI</v>
          </cell>
        </row>
        <row r="11">
          <cell r="A11" t="str">
            <v>CAMAU</v>
          </cell>
          <cell r="B11" t="str">
            <v>HCM</v>
          </cell>
          <cell r="C11">
            <v>3410</v>
          </cell>
          <cell r="E11" t="str">
            <v>CONDAO</v>
          </cell>
          <cell r="F11" t="str">
            <v>CONDAO</v>
          </cell>
        </row>
        <row r="12">
          <cell r="A12" t="str">
            <v>CANTHO</v>
          </cell>
          <cell r="B12" t="str">
            <v>CONDAO</v>
          </cell>
          <cell r="C12">
            <v>2750</v>
          </cell>
          <cell r="E12" t="str">
            <v>DALAT</v>
          </cell>
          <cell r="F12" t="str">
            <v>DALAT</v>
          </cell>
        </row>
        <row r="13">
          <cell r="A13" t="str">
            <v>CANTHO</v>
          </cell>
          <cell r="B13" t="str">
            <v>DANANG</v>
          </cell>
          <cell r="C13">
            <v>4336.363636363636</v>
          </cell>
          <cell r="E13" t="str">
            <v>DANANG</v>
          </cell>
          <cell r="F13" t="str">
            <v>DANANG</v>
          </cell>
        </row>
        <row r="14">
          <cell r="A14" t="str">
            <v>CANTHO</v>
          </cell>
          <cell r="B14" t="str">
            <v>HN</v>
          </cell>
          <cell r="C14">
            <v>6094</v>
          </cell>
          <cell r="E14" t="str">
            <v>DIENBIEN</v>
          </cell>
          <cell r="F14" t="str">
            <v>DIENBIEN</v>
          </cell>
        </row>
        <row r="15">
          <cell r="A15" t="str">
            <v>CANTHO</v>
          </cell>
          <cell r="B15" t="str">
            <v>PHUQUOC</v>
          </cell>
          <cell r="C15">
            <v>2750</v>
          </cell>
          <cell r="E15" t="str">
            <v>DONGHOI</v>
          </cell>
          <cell r="F15" t="str">
            <v>DONGHOI</v>
          </cell>
        </row>
        <row r="16">
          <cell r="A16" t="str">
            <v>CHU LAI</v>
          </cell>
          <cell r="B16" t="str">
            <v>HCM</v>
          </cell>
          <cell r="C16">
            <v>4336.363636363636</v>
          </cell>
          <cell r="E16" t="str">
            <v>HAIPHONG</v>
          </cell>
          <cell r="F16" t="str">
            <v>HAIPHONG</v>
          </cell>
        </row>
        <row r="17">
          <cell r="A17" t="str">
            <v>CHU LAI</v>
          </cell>
          <cell r="B17" t="str">
            <v>HN</v>
          </cell>
          <cell r="C17">
            <v>4336.363636363636</v>
          </cell>
          <cell r="E17" t="str">
            <v>HCM</v>
          </cell>
          <cell r="F17" t="str">
            <v>HCM</v>
          </cell>
        </row>
        <row r="18">
          <cell r="A18" t="str">
            <v>CONDAO</v>
          </cell>
          <cell r="B18" t="str">
            <v>CANTHO</v>
          </cell>
          <cell r="C18">
            <v>2750</v>
          </cell>
          <cell r="E18" t="str">
            <v>HN</v>
          </cell>
          <cell r="F18" t="str">
            <v>HN</v>
          </cell>
        </row>
        <row r="19">
          <cell r="A19" t="str">
            <v>CONDAO</v>
          </cell>
          <cell r="B19" t="str">
            <v>HCM</v>
          </cell>
          <cell r="C19">
            <v>3410</v>
          </cell>
          <cell r="E19" t="str">
            <v>HUE</v>
          </cell>
          <cell r="F19" t="str">
            <v>HUE</v>
          </cell>
        </row>
        <row r="20">
          <cell r="A20" t="str">
            <v>DALAT</v>
          </cell>
          <cell r="B20" t="str">
            <v>DANANG</v>
          </cell>
          <cell r="C20">
            <v>4400</v>
          </cell>
          <cell r="E20" t="str">
            <v>KIEN GIANG</v>
          </cell>
          <cell r="F20" t="str">
            <v>KIEN GIANG</v>
          </cell>
        </row>
        <row r="21">
          <cell r="A21" t="str">
            <v>DALAT</v>
          </cell>
          <cell r="B21" t="str">
            <v>HCM</v>
          </cell>
          <cell r="C21">
            <v>3410</v>
          </cell>
          <cell r="E21" t="str">
            <v>NHATRANG</v>
          </cell>
          <cell r="F21" t="str">
            <v>NHATRANG</v>
          </cell>
        </row>
        <row r="22">
          <cell r="A22" t="str">
            <v>DALAT</v>
          </cell>
          <cell r="B22" t="str">
            <v>HN</v>
          </cell>
          <cell r="C22">
            <v>6094</v>
          </cell>
          <cell r="E22" t="str">
            <v>PHUQUOC</v>
          </cell>
          <cell r="F22" t="str">
            <v>PHUQUOC</v>
          </cell>
        </row>
        <row r="23">
          <cell r="A23" t="str">
            <v>DANANG</v>
          </cell>
          <cell r="B23" t="str">
            <v>BMTHUOT</v>
          </cell>
          <cell r="C23">
            <v>3410</v>
          </cell>
          <cell r="E23" t="str">
            <v>PLEIKU</v>
          </cell>
          <cell r="F23" t="str">
            <v>PLEIKU</v>
          </cell>
        </row>
        <row r="24">
          <cell r="A24" t="str">
            <v>DANANG</v>
          </cell>
          <cell r="B24" t="str">
            <v>CANTHO</v>
          </cell>
          <cell r="C24">
            <v>4336.363636363636</v>
          </cell>
          <cell r="E24" t="str">
            <v>QUYNHON</v>
          </cell>
          <cell r="F24" t="str">
            <v>QUYNHON</v>
          </cell>
        </row>
        <row r="25">
          <cell r="A25" t="str">
            <v>DANANG</v>
          </cell>
          <cell r="B25" t="str">
            <v>DALAT</v>
          </cell>
          <cell r="C25">
            <v>4400</v>
          </cell>
          <cell r="E25" t="str">
            <v>RACHGIA</v>
          </cell>
          <cell r="F25" t="str">
            <v>RACHGIA</v>
          </cell>
        </row>
        <row r="26">
          <cell r="A26" t="str">
            <v>DANANG</v>
          </cell>
          <cell r="B26" t="str">
            <v>HAIPHONG</v>
          </cell>
          <cell r="C26">
            <v>4400</v>
          </cell>
          <cell r="E26" t="str">
            <v>TAMKY</v>
          </cell>
          <cell r="F26" t="str">
            <v>TAMKY</v>
          </cell>
        </row>
        <row r="27">
          <cell r="A27" t="str">
            <v>DANANG</v>
          </cell>
          <cell r="B27" t="str">
            <v>HCM</v>
          </cell>
          <cell r="C27">
            <v>4400</v>
          </cell>
          <cell r="E27" t="str">
            <v>THANH HOA</v>
          </cell>
          <cell r="F27" t="str">
            <v>THANH HOA</v>
          </cell>
        </row>
        <row r="28">
          <cell r="A28" t="str">
            <v>DANANG</v>
          </cell>
          <cell r="B28" t="str">
            <v>HN</v>
          </cell>
          <cell r="C28">
            <v>4400</v>
          </cell>
          <cell r="E28" t="str">
            <v>TUYHOA</v>
          </cell>
          <cell r="F28" t="str">
            <v>TUYHOA</v>
          </cell>
        </row>
        <row r="29">
          <cell r="A29" t="str">
            <v>DANANG</v>
          </cell>
          <cell r="B29" t="str">
            <v>NHATRANG</v>
          </cell>
          <cell r="C29">
            <v>4400</v>
          </cell>
          <cell r="E29" t="str">
            <v>VINH</v>
          </cell>
          <cell r="F29" t="str">
            <v>VINH</v>
          </cell>
        </row>
        <row r="30">
          <cell r="A30" t="str">
            <v>DANANG</v>
          </cell>
          <cell r="B30" t="str">
            <v>PLEIKU</v>
          </cell>
          <cell r="C30">
            <v>3410</v>
          </cell>
          <cell r="E30" t="str">
            <v>Other place (Local)</v>
          </cell>
          <cell r="F30" t="str">
            <v>Other place (Local)</v>
          </cell>
        </row>
        <row r="31">
          <cell r="A31" t="str">
            <v>DANANG</v>
          </cell>
          <cell r="B31" t="str">
            <v>VINH</v>
          </cell>
          <cell r="C31">
            <v>3336.363636363636</v>
          </cell>
          <cell r="E31" t="str">
            <v>AUSTRALIA</v>
          </cell>
          <cell r="F31" t="str">
            <v>AUSTRALIA</v>
          </cell>
        </row>
        <row r="32">
          <cell r="A32" t="str">
            <v>DIENBIEN</v>
          </cell>
          <cell r="B32" t="str">
            <v>HN</v>
          </cell>
          <cell r="C32">
            <v>3410</v>
          </cell>
          <cell r="E32" t="str">
            <v>BANGKOK</v>
          </cell>
          <cell r="F32" t="str">
            <v>BANGKOK</v>
          </cell>
        </row>
        <row r="33">
          <cell r="A33" t="str">
            <v>DONGHOI</v>
          </cell>
          <cell r="B33" t="str">
            <v>HCM</v>
          </cell>
          <cell r="C33">
            <v>5480</v>
          </cell>
          <cell r="E33" t="str">
            <v>CAMBODIA</v>
          </cell>
          <cell r="F33" t="str">
            <v>CAMBODIA</v>
          </cell>
        </row>
        <row r="34">
          <cell r="A34" t="str">
            <v>DONGHOI</v>
          </cell>
          <cell r="B34" t="str">
            <v>HN</v>
          </cell>
          <cell r="C34">
            <v>3410</v>
          </cell>
          <cell r="E34" t="str">
            <v>CHINA</v>
          </cell>
          <cell r="F34" t="str">
            <v>CHINA</v>
          </cell>
        </row>
        <row r="35">
          <cell r="A35" t="str">
            <v>HAIPHONG</v>
          </cell>
          <cell r="B35" t="str">
            <v>DANANG</v>
          </cell>
          <cell r="C35">
            <v>4400</v>
          </cell>
          <cell r="E35" t="str">
            <v>HONGKONG</v>
          </cell>
          <cell r="F35" t="str">
            <v>HONGKONG</v>
          </cell>
        </row>
        <row r="36">
          <cell r="A36" t="str">
            <v>HAIPHONG</v>
          </cell>
          <cell r="B36" t="str">
            <v>HCM</v>
          </cell>
          <cell r="C36">
            <v>6094</v>
          </cell>
          <cell r="E36" t="str">
            <v>INDIAN</v>
          </cell>
          <cell r="F36" t="str">
            <v>INDIAN</v>
          </cell>
        </row>
        <row r="37">
          <cell r="A37" t="str">
            <v>HCM</v>
          </cell>
          <cell r="B37" t="str">
            <v>BMTHUOT</v>
          </cell>
          <cell r="C37">
            <v>3410</v>
          </cell>
          <cell r="E37" t="str">
            <v>INDONESIA</v>
          </cell>
          <cell r="F37" t="str">
            <v>INDONESIA</v>
          </cell>
        </row>
        <row r="38">
          <cell r="A38" t="str">
            <v>HCM</v>
          </cell>
          <cell r="B38" t="str">
            <v>CAMAU</v>
          </cell>
          <cell r="C38">
            <v>3410</v>
          </cell>
          <cell r="E38" t="str">
            <v>ISRAEL</v>
          </cell>
          <cell r="F38" t="str">
            <v>ISRAEL</v>
          </cell>
        </row>
        <row r="39">
          <cell r="A39" t="str">
            <v>HCM</v>
          </cell>
          <cell r="B39" t="str">
            <v>CHU LAI</v>
          </cell>
          <cell r="C39">
            <v>4336.363636363636</v>
          </cell>
          <cell r="E39" t="str">
            <v>LAOS</v>
          </cell>
          <cell r="F39" t="str">
            <v>LAOS</v>
          </cell>
        </row>
        <row r="40">
          <cell r="A40" t="str">
            <v>HCM</v>
          </cell>
          <cell r="B40" t="str">
            <v>CONDAO</v>
          </cell>
          <cell r="C40">
            <v>3410</v>
          </cell>
          <cell r="E40" t="str">
            <v>MALAYSIA</v>
          </cell>
          <cell r="F40" t="str">
            <v>MALAYSIA</v>
          </cell>
        </row>
        <row r="41">
          <cell r="A41" t="str">
            <v>HCM</v>
          </cell>
          <cell r="B41" t="str">
            <v>DALAT</v>
          </cell>
          <cell r="C41">
            <v>3410</v>
          </cell>
          <cell r="E41" t="str">
            <v>MYANMAR</v>
          </cell>
          <cell r="F41" t="str">
            <v>MYANMAR</v>
          </cell>
        </row>
        <row r="42">
          <cell r="A42" t="str">
            <v>HCM</v>
          </cell>
          <cell r="B42" t="str">
            <v>DANANG</v>
          </cell>
          <cell r="C42">
            <v>4400</v>
          </cell>
          <cell r="E42" t="str">
            <v>NEW ZEALAND</v>
          </cell>
          <cell r="F42" t="str">
            <v>NEW ZEALAND</v>
          </cell>
        </row>
        <row r="43">
          <cell r="A43" t="str">
            <v>HCM</v>
          </cell>
          <cell r="B43" t="str">
            <v>DONGHOI</v>
          </cell>
          <cell r="C43">
            <v>5500</v>
          </cell>
          <cell r="E43" t="str">
            <v>PHILIPPINES</v>
          </cell>
          <cell r="F43" t="str">
            <v>PHILIPPINES</v>
          </cell>
        </row>
        <row r="44">
          <cell r="A44" t="str">
            <v>HCM</v>
          </cell>
          <cell r="B44" t="str">
            <v>HAIPHONG</v>
          </cell>
          <cell r="C44">
            <v>6094</v>
          </cell>
          <cell r="E44" t="str">
            <v>SINGAPORE</v>
          </cell>
          <cell r="F44" t="str">
            <v>SINGAPORE</v>
          </cell>
        </row>
        <row r="45">
          <cell r="A45" t="str">
            <v>HCM</v>
          </cell>
          <cell r="B45" t="str">
            <v>HN</v>
          </cell>
          <cell r="C45">
            <v>6094</v>
          </cell>
          <cell r="E45" t="str">
            <v>UK</v>
          </cell>
          <cell r="F45" t="str">
            <v>UK</v>
          </cell>
        </row>
        <row r="46">
          <cell r="A46" t="str">
            <v>HCM</v>
          </cell>
          <cell r="B46" t="str">
            <v>HUE</v>
          </cell>
          <cell r="C46">
            <v>4400</v>
          </cell>
          <cell r="E46" t="str">
            <v>Other place (abroad)</v>
          </cell>
          <cell r="F46" t="str">
            <v>Other place (abroad)</v>
          </cell>
        </row>
        <row r="47">
          <cell r="A47" t="str">
            <v>HCM</v>
          </cell>
          <cell r="B47" t="str">
            <v>KIEN GIANG</v>
          </cell>
          <cell r="C47">
            <v>2736</v>
          </cell>
        </row>
        <row r="48">
          <cell r="A48" t="str">
            <v>HCM</v>
          </cell>
          <cell r="B48" t="str">
            <v>NHATRANG</v>
          </cell>
          <cell r="C48">
            <v>3410</v>
          </cell>
        </row>
        <row r="49">
          <cell r="A49" t="str">
            <v>HCM</v>
          </cell>
          <cell r="B49" t="str">
            <v>PHUQUOC</v>
          </cell>
          <cell r="C49">
            <v>3410</v>
          </cell>
        </row>
        <row r="50">
          <cell r="A50" t="str">
            <v>HCM</v>
          </cell>
          <cell r="B50" t="str">
            <v>PLEIKU</v>
          </cell>
          <cell r="C50">
            <v>3410</v>
          </cell>
        </row>
        <row r="51">
          <cell r="A51" t="str">
            <v>HCM</v>
          </cell>
          <cell r="B51" t="str">
            <v>QUYNHON</v>
          </cell>
          <cell r="C51">
            <v>3410</v>
          </cell>
        </row>
        <row r="52">
          <cell r="A52" t="str">
            <v>HCM</v>
          </cell>
          <cell r="B52" t="str">
            <v>RACHGIA</v>
          </cell>
          <cell r="C52">
            <v>2750</v>
          </cell>
        </row>
        <row r="53">
          <cell r="A53" t="str">
            <v>HCM</v>
          </cell>
          <cell r="B53" t="str">
            <v>TAMKY</v>
          </cell>
          <cell r="C53">
            <v>4400</v>
          </cell>
        </row>
        <row r="54">
          <cell r="A54" t="str">
            <v>HCM</v>
          </cell>
          <cell r="B54" t="str">
            <v>THANH HOA</v>
          </cell>
          <cell r="C54">
            <v>5976</v>
          </cell>
        </row>
        <row r="55">
          <cell r="A55" t="str">
            <v>HCM</v>
          </cell>
          <cell r="B55" t="str">
            <v>TUYHOA</v>
          </cell>
          <cell r="C55">
            <v>3410</v>
          </cell>
        </row>
        <row r="56">
          <cell r="A56" t="str">
            <v>HCM</v>
          </cell>
          <cell r="B56" t="str">
            <v>VINH</v>
          </cell>
          <cell r="C56">
            <v>6094</v>
          </cell>
        </row>
        <row r="57">
          <cell r="A57" t="str">
            <v>HCM</v>
          </cell>
          <cell r="B57" t="str">
            <v>AUSTRALIA</v>
          </cell>
          <cell r="C57">
            <v>33949</v>
          </cell>
        </row>
        <row r="58">
          <cell r="A58" t="str">
            <v>HCM</v>
          </cell>
          <cell r="B58" t="str">
            <v>BANGKOK</v>
          </cell>
          <cell r="C58">
            <v>9749</v>
          </cell>
        </row>
        <row r="59">
          <cell r="A59" t="str">
            <v>HCM</v>
          </cell>
          <cell r="B59" t="str">
            <v>CAMBODIA</v>
          </cell>
          <cell r="C59">
            <v>10409</v>
          </cell>
        </row>
        <row r="60">
          <cell r="A60" t="str">
            <v>HCM</v>
          </cell>
          <cell r="B60" t="str">
            <v>CHINA</v>
          </cell>
          <cell r="C60">
            <v>8475</v>
          </cell>
        </row>
        <row r="61">
          <cell r="A61" t="str">
            <v>HCM</v>
          </cell>
          <cell r="B61" t="str">
            <v>HONGKONG</v>
          </cell>
          <cell r="C61">
            <v>11325</v>
          </cell>
        </row>
        <row r="62">
          <cell r="A62" t="str">
            <v>HCM</v>
          </cell>
          <cell r="B62" t="str">
            <v>INDIAN</v>
          </cell>
          <cell r="C62">
            <v>14420</v>
          </cell>
        </row>
        <row r="63">
          <cell r="A63" t="str">
            <v>HCM</v>
          </cell>
          <cell r="B63" t="str">
            <v>INDONESIA</v>
          </cell>
          <cell r="C63">
            <v>10148</v>
          </cell>
        </row>
        <row r="64">
          <cell r="A64" t="str">
            <v>HCM</v>
          </cell>
          <cell r="B64" t="str">
            <v>ISRAEL</v>
          </cell>
          <cell r="C64">
            <v>21040</v>
          </cell>
        </row>
        <row r="65">
          <cell r="A65" t="str">
            <v>HCM</v>
          </cell>
          <cell r="B65" t="str">
            <v>LAOS</v>
          </cell>
          <cell r="C65">
            <v>8563</v>
          </cell>
        </row>
        <row r="66">
          <cell r="A66" t="str">
            <v>HCM</v>
          </cell>
          <cell r="B66" t="str">
            <v>MALAYSIA</v>
          </cell>
          <cell r="C66">
            <v>9927</v>
          </cell>
        </row>
        <row r="67">
          <cell r="A67" t="str">
            <v>HCM</v>
          </cell>
          <cell r="B67" t="str">
            <v>MYANMAR</v>
          </cell>
          <cell r="C67">
            <v>10635</v>
          </cell>
        </row>
        <row r="68">
          <cell r="A68" t="str">
            <v>HCM</v>
          </cell>
          <cell r="B68" t="str">
            <v>NEW ZEALAND</v>
          </cell>
          <cell r="C68">
            <v>25227</v>
          </cell>
        </row>
        <row r="69">
          <cell r="A69" t="str">
            <v>HCM</v>
          </cell>
          <cell r="B69" t="str">
            <v>PHILIPPINES</v>
          </cell>
          <cell r="C69">
            <v>12156</v>
          </cell>
        </row>
        <row r="70">
          <cell r="A70" t="str">
            <v>HCM</v>
          </cell>
          <cell r="B70" t="str">
            <v>SINGAPORE</v>
          </cell>
          <cell r="C70">
            <v>9901</v>
          </cell>
        </row>
        <row r="71">
          <cell r="A71" t="str">
            <v>HCM</v>
          </cell>
          <cell r="B71" t="str">
            <v>UK</v>
          </cell>
          <cell r="C71">
            <v>50770</v>
          </cell>
        </row>
        <row r="72">
          <cell r="A72" t="str">
            <v>HN</v>
          </cell>
          <cell r="B72" t="str">
            <v>BMTHUOT</v>
          </cell>
          <cell r="C72">
            <v>6094</v>
          </cell>
        </row>
        <row r="73">
          <cell r="A73" t="str">
            <v>HN</v>
          </cell>
          <cell r="B73" t="str">
            <v>CANTHO</v>
          </cell>
          <cell r="C73">
            <v>6094</v>
          </cell>
        </row>
        <row r="74">
          <cell r="A74" t="str">
            <v>HN</v>
          </cell>
          <cell r="B74" t="str">
            <v>CHU LAI</v>
          </cell>
          <cell r="C74">
            <v>4336</v>
          </cell>
        </row>
        <row r="75">
          <cell r="A75" t="str">
            <v>HN</v>
          </cell>
          <cell r="B75" t="str">
            <v>DALAT</v>
          </cell>
          <cell r="C75">
            <v>6094</v>
          </cell>
        </row>
        <row r="76">
          <cell r="A76" t="str">
            <v>HN</v>
          </cell>
          <cell r="B76" t="str">
            <v>DANANG</v>
          </cell>
          <cell r="C76">
            <v>4400</v>
          </cell>
        </row>
        <row r="77">
          <cell r="A77" t="str">
            <v>HN</v>
          </cell>
          <cell r="B77" t="str">
            <v>DIENBIEN</v>
          </cell>
          <cell r="C77">
            <v>3410</v>
          </cell>
        </row>
        <row r="78">
          <cell r="A78" t="str">
            <v>HN</v>
          </cell>
          <cell r="B78" t="str">
            <v>DONGHOI</v>
          </cell>
          <cell r="C78">
            <v>3410</v>
          </cell>
        </row>
        <row r="79">
          <cell r="A79" t="str">
            <v>HN</v>
          </cell>
          <cell r="B79" t="str">
            <v>HCM</v>
          </cell>
          <cell r="C79">
            <v>6094</v>
          </cell>
        </row>
        <row r="80">
          <cell r="A80" t="str">
            <v>HN</v>
          </cell>
          <cell r="B80" t="str">
            <v>HUE</v>
          </cell>
          <cell r="C80">
            <v>4400</v>
          </cell>
        </row>
        <row r="81">
          <cell r="A81" t="str">
            <v>HN</v>
          </cell>
          <cell r="B81" t="str">
            <v>NHATRANG</v>
          </cell>
          <cell r="C81">
            <v>6094</v>
          </cell>
        </row>
        <row r="82">
          <cell r="A82" t="str">
            <v>HN</v>
          </cell>
          <cell r="B82" t="str">
            <v>PHUQUOC</v>
          </cell>
          <cell r="C82">
            <v>5976</v>
          </cell>
        </row>
        <row r="83">
          <cell r="A83" t="str">
            <v>HN</v>
          </cell>
          <cell r="B83" t="str">
            <v>PLEIKU</v>
          </cell>
          <cell r="C83">
            <v>5500</v>
          </cell>
        </row>
        <row r="84">
          <cell r="A84" t="str">
            <v>HN</v>
          </cell>
          <cell r="B84" t="str">
            <v>QUYNHON</v>
          </cell>
          <cell r="C84">
            <v>5500</v>
          </cell>
        </row>
        <row r="85">
          <cell r="A85" t="str">
            <v>HN</v>
          </cell>
          <cell r="B85" t="str">
            <v>TAMKY</v>
          </cell>
          <cell r="C85">
            <v>4400</v>
          </cell>
        </row>
        <row r="86">
          <cell r="A86" t="str">
            <v>HN</v>
          </cell>
          <cell r="B86" t="str">
            <v>TUYHOA</v>
          </cell>
          <cell r="C86">
            <v>6094</v>
          </cell>
        </row>
        <row r="87">
          <cell r="A87" t="str">
            <v>HN</v>
          </cell>
          <cell r="B87" t="str">
            <v>VINH</v>
          </cell>
          <cell r="C87">
            <v>3410</v>
          </cell>
        </row>
        <row r="88">
          <cell r="A88" t="str">
            <v>HN</v>
          </cell>
          <cell r="B88" t="str">
            <v>BANGKOK</v>
          </cell>
          <cell r="C88">
            <v>9026</v>
          </cell>
        </row>
        <row r="89">
          <cell r="A89" t="str">
            <v>HN</v>
          </cell>
          <cell r="B89" t="str">
            <v>CAMBODIA</v>
          </cell>
          <cell r="C89">
            <v>9835</v>
          </cell>
        </row>
        <row r="90">
          <cell r="A90" t="str">
            <v>HN</v>
          </cell>
          <cell r="B90" t="str">
            <v>CHINA</v>
          </cell>
          <cell r="C90">
            <v>9721</v>
          </cell>
        </row>
        <row r="91">
          <cell r="A91" t="str">
            <v>HN</v>
          </cell>
          <cell r="B91" t="str">
            <v>HONGKONG</v>
          </cell>
          <cell r="C91">
            <v>13060</v>
          </cell>
        </row>
        <row r="92">
          <cell r="A92" t="str">
            <v>HN</v>
          </cell>
          <cell r="B92" t="str">
            <v>INDIAN</v>
          </cell>
          <cell r="C92">
            <v>13264</v>
          </cell>
        </row>
        <row r="93">
          <cell r="A93" t="str">
            <v>HN</v>
          </cell>
          <cell r="B93" t="str">
            <v>INDONESIA</v>
          </cell>
          <cell r="C93">
            <v>9056</v>
          </cell>
        </row>
        <row r="94">
          <cell r="A94" t="str">
            <v>HN</v>
          </cell>
          <cell r="B94" t="str">
            <v>ISRAEL</v>
          </cell>
          <cell r="C94">
            <v>23882</v>
          </cell>
        </row>
        <row r="95">
          <cell r="A95" t="str">
            <v>HN</v>
          </cell>
          <cell r="B95" t="str">
            <v>LAOS</v>
          </cell>
          <cell r="C95">
            <v>7716</v>
          </cell>
        </row>
        <row r="96">
          <cell r="A96" t="str">
            <v>HN</v>
          </cell>
          <cell r="B96" t="str">
            <v>MALAYSIA</v>
          </cell>
          <cell r="C96">
            <v>11117</v>
          </cell>
        </row>
        <row r="97">
          <cell r="A97" t="str">
            <v>HN</v>
          </cell>
          <cell r="B97" t="str">
            <v>MYANMAR</v>
          </cell>
          <cell r="C97">
            <v>9658</v>
          </cell>
        </row>
        <row r="98">
          <cell r="A98" t="str">
            <v>HN</v>
          </cell>
          <cell r="B98" t="str">
            <v>NEW ZEALAND</v>
          </cell>
          <cell r="C98">
            <v>26824</v>
          </cell>
        </row>
        <row r="99">
          <cell r="A99" t="str">
            <v>HN</v>
          </cell>
          <cell r="B99" t="str">
            <v>SINGAPORE</v>
          </cell>
          <cell r="C99">
            <v>10878</v>
          </cell>
        </row>
        <row r="100">
          <cell r="A100" t="str">
            <v>HN</v>
          </cell>
          <cell r="B100" t="str">
            <v>UK</v>
          </cell>
          <cell r="C100">
            <v>50204</v>
          </cell>
        </row>
        <row r="101">
          <cell r="A101" t="str">
            <v>HUE</v>
          </cell>
          <cell r="B101" t="str">
            <v>HCM</v>
          </cell>
          <cell r="C101">
            <v>4400</v>
          </cell>
        </row>
        <row r="102">
          <cell r="A102" t="str">
            <v>HUE</v>
          </cell>
          <cell r="B102" t="str">
            <v>HN</v>
          </cell>
          <cell r="C102">
            <v>4400</v>
          </cell>
        </row>
        <row r="103">
          <cell r="A103" t="str">
            <v>KIEN GIANG</v>
          </cell>
          <cell r="B103" t="str">
            <v>HCM</v>
          </cell>
          <cell r="C103">
            <v>2736</v>
          </cell>
        </row>
        <row r="104">
          <cell r="A104" t="str">
            <v>NHATRANG</v>
          </cell>
          <cell r="B104" t="str">
            <v>DANANG</v>
          </cell>
          <cell r="C104">
            <v>4400</v>
          </cell>
        </row>
        <row r="105">
          <cell r="A105" t="str">
            <v>NHATRANG</v>
          </cell>
          <cell r="B105" t="str">
            <v>HCM</v>
          </cell>
          <cell r="C105">
            <v>3410</v>
          </cell>
        </row>
        <row r="106">
          <cell r="A106" t="str">
            <v>NHATRANG</v>
          </cell>
          <cell r="B106" t="str">
            <v>HN</v>
          </cell>
          <cell r="C106">
            <v>6094</v>
          </cell>
        </row>
        <row r="107">
          <cell r="A107" t="str">
            <v>PHUQUOC</v>
          </cell>
          <cell r="B107" t="str">
            <v>CANTHO</v>
          </cell>
          <cell r="C107">
            <v>2750</v>
          </cell>
        </row>
        <row r="108">
          <cell r="A108" t="str">
            <v>PHUQUOC</v>
          </cell>
          <cell r="B108" t="str">
            <v>HCM</v>
          </cell>
          <cell r="C108">
            <v>3410</v>
          </cell>
        </row>
        <row r="109">
          <cell r="A109" t="str">
            <v>PHUQUOC</v>
          </cell>
          <cell r="B109" t="str">
            <v>HN</v>
          </cell>
          <cell r="C109">
            <v>5976</v>
          </cell>
        </row>
        <row r="110">
          <cell r="A110" t="str">
            <v>PHUQUOC</v>
          </cell>
          <cell r="B110" t="str">
            <v>RACHGIA</v>
          </cell>
          <cell r="C110">
            <v>0</v>
          </cell>
        </row>
        <row r="111">
          <cell r="A111" t="str">
            <v>PLEIKU</v>
          </cell>
          <cell r="B111" t="str">
            <v>DANANG</v>
          </cell>
          <cell r="C111">
            <v>3400</v>
          </cell>
        </row>
        <row r="112">
          <cell r="A112" t="str">
            <v>PLEIKU</v>
          </cell>
          <cell r="B112" t="str">
            <v>HCM</v>
          </cell>
          <cell r="C112">
            <v>3410</v>
          </cell>
        </row>
        <row r="113">
          <cell r="A113" t="str">
            <v>PLEIKU</v>
          </cell>
          <cell r="B113" t="str">
            <v>HN</v>
          </cell>
          <cell r="C113">
            <v>5480</v>
          </cell>
        </row>
        <row r="114">
          <cell r="A114" t="str">
            <v>QUYNHON</v>
          </cell>
          <cell r="B114" t="str">
            <v>HCM</v>
          </cell>
          <cell r="C114">
            <v>4400</v>
          </cell>
        </row>
        <row r="115">
          <cell r="A115" t="str">
            <v>QUYNHON</v>
          </cell>
          <cell r="B115" t="str">
            <v>HN</v>
          </cell>
          <cell r="C115">
            <v>5480</v>
          </cell>
        </row>
        <row r="116">
          <cell r="A116" t="str">
            <v>RACHGIA</v>
          </cell>
          <cell r="B116" t="str">
            <v>HCM</v>
          </cell>
          <cell r="C116">
            <v>2750</v>
          </cell>
        </row>
        <row r="117">
          <cell r="A117" t="str">
            <v>RACHGIA</v>
          </cell>
          <cell r="B117" t="str">
            <v>PHUQUOC</v>
          </cell>
          <cell r="C117">
            <v>2750</v>
          </cell>
        </row>
        <row r="118">
          <cell r="A118" t="str">
            <v>TAMKY</v>
          </cell>
          <cell r="B118" t="str">
            <v>HCM</v>
          </cell>
          <cell r="C118">
            <v>4400</v>
          </cell>
        </row>
        <row r="119">
          <cell r="A119" t="str">
            <v>TAMKY</v>
          </cell>
          <cell r="B119" t="str">
            <v>HN</v>
          </cell>
          <cell r="C119">
            <v>4400</v>
          </cell>
        </row>
        <row r="120">
          <cell r="A120" t="str">
            <v>THANH HOA</v>
          </cell>
          <cell r="B120" t="str">
            <v>HCM</v>
          </cell>
          <cell r="C120">
            <v>5976</v>
          </cell>
        </row>
        <row r="121">
          <cell r="A121" t="str">
            <v>TUYHOA</v>
          </cell>
          <cell r="B121" t="str">
            <v>HCM</v>
          </cell>
          <cell r="C121">
            <v>3410</v>
          </cell>
        </row>
        <row r="122">
          <cell r="A122" t="str">
            <v>TUYHOA</v>
          </cell>
          <cell r="B122" t="str">
            <v>HN</v>
          </cell>
          <cell r="C122">
            <v>6094</v>
          </cell>
        </row>
        <row r="123">
          <cell r="A123" t="str">
            <v>VINH</v>
          </cell>
          <cell r="B123" t="str">
            <v>BMTHUOT</v>
          </cell>
          <cell r="C123">
            <v>4336</v>
          </cell>
        </row>
        <row r="124">
          <cell r="A124" t="str">
            <v>VINH</v>
          </cell>
          <cell r="B124" t="str">
            <v>DANANG</v>
          </cell>
          <cell r="C124">
            <v>3336</v>
          </cell>
        </row>
        <row r="125">
          <cell r="A125" t="str">
            <v>VINH</v>
          </cell>
          <cell r="B125" t="str">
            <v>HCM</v>
          </cell>
          <cell r="C125">
            <v>6094</v>
          </cell>
        </row>
        <row r="126">
          <cell r="A126" t="str">
            <v>VINH</v>
          </cell>
          <cell r="B126" t="str">
            <v>HN</v>
          </cell>
          <cell r="C126">
            <v>3410</v>
          </cell>
        </row>
        <row r="127">
          <cell r="A127" t="str">
            <v>AUSTRALIA</v>
          </cell>
          <cell r="B127" t="str">
            <v>HCM</v>
          </cell>
          <cell r="C127">
            <v>15501</v>
          </cell>
        </row>
        <row r="128">
          <cell r="A128" t="str">
            <v>BANGKOK</v>
          </cell>
          <cell r="B128" t="str">
            <v>HCM</v>
          </cell>
          <cell r="C128">
            <v>9494</v>
          </cell>
        </row>
        <row r="129">
          <cell r="A129" t="str">
            <v>BANGKOK</v>
          </cell>
          <cell r="B129" t="str">
            <v>HN</v>
          </cell>
          <cell r="C129">
            <v>9749</v>
          </cell>
        </row>
        <row r="130">
          <cell r="A130" t="str">
            <v>CAMBODIA</v>
          </cell>
          <cell r="B130" t="str">
            <v>HCM</v>
          </cell>
          <cell r="C130">
            <v>10409</v>
          </cell>
        </row>
        <row r="131">
          <cell r="A131" t="str">
            <v>CAMBODIA</v>
          </cell>
          <cell r="B131" t="str">
            <v>HN</v>
          </cell>
          <cell r="C131">
            <v>10250</v>
          </cell>
        </row>
        <row r="132">
          <cell r="A132" t="str">
            <v>CHINA</v>
          </cell>
          <cell r="B132" t="str">
            <v>HCM</v>
          </cell>
          <cell r="C132">
            <v>9046</v>
          </cell>
        </row>
        <row r="133">
          <cell r="A133" t="str">
            <v>CHINA</v>
          </cell>
          <cell r="B133" t="str">
            <v>HN</v>
          </cell>
          <cell r="C133">
            <v>9652</v>
          </cell>
        </row>
        <row r="134">
          <cell r="A134" t="str">
            <v>HONGKONG</v>
          </cell>
          <cell r="B134" t="str">
            <v>HCM</v>
          </cell>
          <cell r="C134">
            <v>12231</v>
          </cell>
        </row>
        <row r="135">
          <cell r="A135" t="str">
            <v>HONGKONG</v>
          </cell>
          <cell r="B135" t="str">
            <v>HN</v>
          </cell>
          <cell r="C135">
            <v>12146</v>
          </cell>
        </row>
        <row r="136">
          <cell r="A136" t="str">
            <v>INDIAN</v>
          </cell>
          <cell r="B136" t="str">
            <v>HCM</v>
          </cell>
          <cell r="C136">
            <v>14920</v>
          </cell>
        </row>
        <row r="137">
          <cell r="A137" t="str">
            <v>INDIAN</v>
          </cell>
          <cell r="B137" t="str">
            <v>HN</v>
          </cell>
          <cell r="C137">
            <v>15698</v>
          </cell>
        </row>
        <row r="138">
          <cell r="A138" t="str">
            <v>INDONESIA</v>
          </cell>
          <cell r="B138" t="str">
            <v>HCM</v>
          </cell>
          <cell r="C138">
            <v>10145</v>
          </cell>
        </row>
        <row r="139">
          <cell r="A139" t="str">
            <v>INDONESIA</v>
          </cell>
          <cell r="B139" t="str">
            <v>HN</v>
          </cell>
          <cell r="C139">
            <v>7862</v>
          </cell>
        </row>
        <row r="140">
          <cell r="A140" t="str">
            <v>ISRAEL</v>
          </cell>
          <cell r="B140" t="str">
            <v>HCM</v>
          </cell>
          <cell r="C140">
            <v>20423</v>
          </cell>
        </row>
        <row r="141">
          <cell r="A141" t="str">
            <v>ISRAEL</v>
          </cell>
          <cell r="B141" t="str">
            <v>HN</v>
          </cell>
          <cell r="C141">
            <v>23698</v>
          </cell>
        </row>
        <row r="142">
          <cell r="A142" t="str">
            <v>LAOS</v>
          </cell>
          <cell r="B142" t="str">
            <v>HCM</v>
          </cell>
          <cell r="C142">
            <v>9960</v>
          </cell>
        </row>
        <row r="143">
          <cell r="A143" t="str">
            <v>LAOS</v>
          </cell>
          <cell r="B143" t="str">
            <v>HN</v>
          </cell>
          <cell r="C143">
            <v>7355</v>
          </cell>
        </row>
        <row r="144">
          <cell r="A144" t="str">
            <v>MALAYSIA</v>
          </cell>
          <cell r="B144" t="str">
            <v>HCM</v>
          </cell>
          <cell r="C144">
            <v>9332</v>
          </cell>
        </row>
        <row r="145">
          <cell r="A145" t="str">
            <v>MALAYSIA</v>
          </cell>
          <cell r="B145" t="str">
            <v>HN</v>
          </cell>
          <cell r="C145">
            <v>10820</v>
          </cell>
        </row>
        <row r="146">
          <cell r="A146" t="str">
            <v>MYANMAR</v>
          </cell>
          <cell r="B146" t="str">
            <v>HCM</v>
          </cell>
          <cell r="C146">
            <v>10535</v>
          </cell>
        </row>
        <row r="147">
          <cell r="A147" t="str">
            <v>MYANMAR</v>
          </cell>
          <cell r="B147" t="str">
            <v>HN</v>
          </cell>
          <cell r="C147">
            <v>9658</v>
          </cell>
        </row>
        <row r="148">
          <cell r="A148" t="str">
            <v>NEW ZEALAND</v>
          </cell>
          <cell r="B148" t="str">
            <v>HCM</v>
          </cell>
          <cell r="C148">
            <v>25980</v>
          </cell>
        </row>
        <row r="149">
          <cell r="A149" t="str">
            <v>NEW ZEALAND</v>
          </cell>
          <cell r="B149" t="str">
            <v>HN</v>
          </cell>
          <cell r="C149">
            <v>25698</v>
          </cell>
        </row>
        <row r="150">
          <cell r="A150" t="str">
            <v>PHILIPPINES</v>
          </cell>
          <cell r="B150" t="str">
            <v>HCM</v>
          </cell>
          <cell r="C150">
            <v>13495</v>
          </cell>
        </row>
        <row r="151">
          <cell r="A151" t="str">
            <v>SINGAPORE</v>
          </cell>
          <cell r="B151" t="str">
            <v>HCM</v>
          </cell>
          <cell r="C151">
            <v>7903</v>
          </cell>
        </row>
        <row r="152">
          <cell r="A152" t="str">
            <v>SINGAPORE</v>
          </cell>
          <cell r="B152" t="str">
            <v>HN</v>
          </cell>
          <cell r="C152">
            <v>8987</v>
          </cell>
        </row>
        <row r="153">
          <cell r="A153" t="str">
            <v>UK</v>
          </cell>
          <cell r="B153" t="str">
            <v>HCM</v>
          </cell>
          <cell r="C153">
            <v>54728</v>
          </cell>
        </row>
        <row r="154">
          <cell r="A154" t="str">
            <v>UK</v>
          </cell>
          <cell r="B154" t="str">
            <v>HN</v>
          </cell>
          <cell r="C154">
            <v>54643</v>
          </cell>
        </row>
        <row r="159">
          <cell r="F159" t="str">
            <v>CANTHO</v>
          </cell>
        </row>
        <row r="160">
          <cell r="A160" t="str">
            <v>B2</v>
          </cell>
          <cell r="F160">
            <v>5000</v>
          </cell>
        </row>
        <row r="161">
          <cell r="A161" t="str">
            <v>B1</v>
          </cell>
          <cell r="F161">
            <v>3000</v>
          </cell>
        </row>
        <row r="162">
          <cell r="A162" t="str">
            <v>L12</v>
          </cell>
          <cell r="F162">
            <v>1200</v>
          </cell>
        </row>
        <row r="163">
          <cell r="A163" t="str">
            <v>L11</v>
          </cell>
          <cell r="F163">
            <v>1000</v>
          </cell>
        </row>
        <row r="164">
          <cell r="A164" t="str">
            <v>L10</v>
          </cell>
          <cell r="F164">
            <v>800</v>
          </cell>
        </row>
        <row r="165">
          <cell r="A165" t="str">
            <v>L9</v>
          </cell>
          <cell r="F165">
            <v>700</v>
          </cell>
        </row>
        <row r="166">
          <cell r="A166" t="str">
            <v>L8</v>
          </cell>
          <cell r="F166">
            <v>500</v>
          </cell>
        </row>
        <row r="167">
          <cell r="A167" t="str">
            <v>L7</v>
          </cell>
          <cell r="F167">
            <v>400</v>
          </cell>
        </row>
        <row r="168">
          <cell r="A168" t="str">
            <v>L6</v>
          </cell>
          <cell r="F168">
            <v>300</v>
          </cell>
        </row>
        <row r="169">
          <cell r="A169" t="str">
            <v>L5</v>
          </cell>
          <cell r="F169">
            <v>300</v>
          </cell>
        </row>
        <row r="170">
          <cell r="A170" t="str">
            <v>L4</v>
          </cell>
          <cell r="F170">
            <v>300</v>
          </cell>
        </row>
        <row r="171">
          <cell r="A171" t="str">
            <v>L3</v>
          </cell>
          <cell r="F171">
            <v>300</v>
          </cell>
        </row>
        <row r="172">
          <cell r="A172" t="str">
            <v>L2</v>
          </cell>
          <cell r="F172">
            <v>300</v>
          </cell>
        </row>
        <row r="173">
          <cell r="A173" t="str">
            <v>L1</v>
          </cell>
          <cell r="F173">
            <v>300</v>
          </cell>
        </row>
        <row r="178">
          <cell r="F178" t="str">
            <v>CANTHO</v>
          </cell>
        </row>
        <row r="179">
          <cell r="F179">
            <v>500</v>
          </cell>
        </row>
        <row r="180">
          <cell r="F180">
            <v>400</v>
          </cell>
        </row>
        <row r="181">
          <cell r="F181">
            <v>300</v>
          </cell>
        </row>
        <row r="182">
          <cell r="F182">
            <v>300</v>
          </cell>
        </row>
        <row r="183">
          <cell r="F183">
            <v>250</v>
          </cell>
        </row>
        <row r="184">
          <cell r="F184">
            <v>250</v>
          </cell>
        </row>
        <row r="185">
          <cell r="F185">
            <v>180</v>
          </cell>
        </row>
        <row r="186">
          <cell r="F186">
            <v>180</v>
          </cell>
        </row>
        <row r="187">
          <cell r="F187">
            <v>150</v>
          </cell>
        </row>
        <row r="188">
          <cell r="F188">
            <v>150</v>
          </cell>
        </row>
        <row r="189">
          <cell r="F189">
            <v>140</v>
          </cell>
        </row>
        <row r="190">
          <cell r="F190">
            <v>140</v>
          </cell>
        </row>
        <row r="191">
          <cell r="F191">
            <v>140</v>
          </cell>
        </row>
        <row r="192">
          <cell r="F192">
            <v>140</v>
          </cell>
        </row>
        <row r="198">
          <cell r="F198" t="str">
            <v>Sales dept./ Khối Kinh Doanh</v>
          </cell>
        </row>
        <row r="200">
          <cell r="F200" t="str">
            <v>Phu Cap Taxi</v>
          </cell>
        </row>
        <row r="206">
          <cell r="F206">
            <v>5000</v>
          </cell>
        </row>
        <row r="207">
          <cell r="F207">
            <v>3000</v>
          </cell>
        </row>
        <row r="208">
          <cell r="F208">
            <v>2000</v>
          </cell>
        </row>
        <row r="209">
          <cell r="F209">
            <v>700</v>
          </cell>
        </row>
        <row r="210">
          <cell r="F210">
            <v>700</v>
          </cell>
        </row>
        <row r="211">
          <cell r="F211">
            <v>700</v>
          </cell>
        </row>
        <row r="212">
          <cell r="F212">
            <v>700</v>
          </cell>
        </row>
        <row r="213">
          <cell r="F213">
            <v>700</v>
          </cell>
        </row>
        <row r="221">
          <cell r="C221" t="str">
            <v>BD</v>
          </cell>
        </row>
        <row r="222">
          <cell r="C222" t="str">
            <v>BD</v>
          </cell>
        </row>
        <row r="223">
          <cell r="C223" t="str">
            <v>BD</v>
          </cell>
        </row>
        <row r="224">
          <cell r="C224" t="str">
            <v>BD</v>
          </cell>
        </row>
        <row r="225">
          <cell r="C225" t="str">
            <v>BD</v>
          </cell>
        </row>
        <row r="226">
          <cell r="C226" t="str">
            <v>BD</v>
          </cell>
        </row>
        <row r="227">
          <cell r="C227" t="str">
            <v>BD</v>
          </cell>
        </row>
        <row r="228">
          <cell r="C228" t="str">
            <v>BD</v>
          </cell>
        </row>
        <row r="229">
          <cell r="C229" t="str">
            <v>BD</v>
          </cell>
        </row>
        <row r="230">
          <cell r="C230" t="str">
            <v>BD</v>
          </cell>
        </row>
        <row r="231">
          <cell r="C231" t="str">
            <v>BD</v>
          </cell>
        </row>
        <row r="232">
          <cell r="C232" t="str">
            <v>BD</v>
          </cell>
        </row>
        <row r="233">
          <cell r="C233" t="str">
            <v>BD</v>
          </cell>
        </row>
        <row r="234">
          <cell r="C234" t="str">
            <v>BD</v>
          </cell>
        </row>
        <row r="235">
          <cell r="C235" t="str">
            <v>BD</v>
          </cell>
        </row>
        <row r="236">
          <cell r="C236" t="str">
            <v>BD</v>
          </cell>
        </row>
        <row r="237">
          <cell r="C237" t="str">
            <v>BD</v>
          </cell>
        </row>
        <row r="238">
          <cell r="C238" t="str">
            <v>BD</v>
          </cell>
        </row>
        <row r="239">
          <cell r="C239" t="str">
            <v>BD</v>
          </cell>
        </row>
        <row r="240">
          <cell r="C240" t="str">
            <v>BD</v>
          </cell>
        </row>
        <row r="241">
          <cell r="C241" t="str">
            <v>BD</v>
          </cell>
        </row>
        <row r="242">
          <cell r="C242" t="str">
            <v>BD</v>
          </cell>
        </row>
        <row r="243">
          <cell r="C243" t="str">
            <v>BD</v>
          </cell>
        </row>
        <row r="244">
          <cell r="C244" t="str">
            <v>BD</v>
          </cell>
        </row>
        <row r="245">
          <cell r="C245" t="str">
            <v>BD</v>
          </cell>
        </row>
        <row r="246">
          <cell r="C246" t="str">
            <v>BD</v>
          </cell>
        </row>
        <row r="247">
          <cell r="C247" t="str">
            <v>BD</v>
          </cell>
        </row>
        <row r="248">
          <cell r="C248" t="str">
            <v>BD</v>
          </cell>
        </row>
        <row r="249">
          <cell r="C249" t="str">
            <v>BD</v>
          </cell>
        </row>
        <row r="250">
          <cell r="C250" t="str">
            <v>BD</v>
          </cell>
        </row>
        <row r="251">
          <cell r="C251" t="str">
            <v>BD</v>
          </cell>
        </row>
        <row r="252">
          <cell r="C252" t="str">
            <v>BD</v>
          </cell>
        </row>
        <row r="253">
          <cell r="C253" t="str">
            <v>BD</v>
          </cell>
        </row>
        <row r="254">
          <cell r="C254" t="str">
            <v>BD</v>
          </cell>
        </row>
        <row r="255">
          <cell r="C255" t="str">
            <v>BD</v>
          </cell>
        </row>
        <row r="256">
          <cell r="C256" t="str">
            <v>BD</v>
          </cell>
        </row>
        <row r="257">
          <cell r="C257" t="str">
            <v>BD</v>
          </cell>
        </row>
        <row r="258">
          <cell r="C258" t="str">
            <v>BD</v>
          </cell>
        </row>
        <row r="259">
          <cell r="C259" t="str">
            <v>BD</v>
          </cell>
        </row>
        <row r="260">
          <cell r="C260" t="str">
            <v>BD</v>
          </cell>
        </row>
        <row r="261">
          <cell r="C261" t="str">
            <v>BD</v>
          </cell>
        </row>
        <row r="262">
          <cell r="C262" t="str">
            <v>BD</v>
          </cell>
        </row>
        <row r="263">
          <cell r="C263" t="str">
            <v>BD</v>
          </cell>
        </row>
        <row r="264">
          <cell r="C264" t="str">
            <v>BD</v>
          </cell>
        </row>
        <row r="265">
          <cell r="C265" t="str">
            <v>BD</v>
          </cell>
        </row>
        <row r="266">
          <cell r="C266" t="str">
            <v>BD</v>
          </cell>
        </row>
        <row r="267">
          <cell r="C267" t="str">
            <v>BD</v>
          </cell>
        </row>
        <row r="268">
          <cell r="C268" t="str">
            <v>BD</v>
          </cell>
        </row>
        <row r="269">
          <cell r="C269" t="str">
            <v>BD</v>
          </cell>
        </row>
        <row r="270">
          <cell r="C270" t="str">
            <v>BD</v>
          </cell>
        </row>
        <row r="271">
          <cell r="C271" t="str">
            <v>BD</v>
          </cell>
        </row>
        <row r="272">
          <cell r="C272" t="str">
            <v>BD</v>
          </cell>
        </row>
        <row r="273">
          <cell r="C273" t="str">
            <v>BD</v>
          </cell>
        </row>
        <row r="274">
          <cell r="C274" t="str">
            <v>BD</v>
          </cell>
        </row>
        <row r="275">
          <cell r="C275" t="str">
            <v>BD</v>
          </cell>
        </row>
        <row r="276">
          <cell r="C276" t="str">
            <v>BD</v>
          </cell>
        </row>
        <row r="277">
          <cell r="C277" t="str">
            <v>BD</v>
          </cell>
        </row>
        <row r="278">
          <cell r="C278" t="str">
            <v>BD</v>
          </cell>
        </row>
        <row r="279">
          <cell r="C279" t="str">
            <v>BD</v>
          </cell>
        </row>
        <row r="280">
          <cell r="C280" t="str">
            <v>BD</v>
          </cell>
        </row>
        <row r="281">
          <cell r="C281" t="str">
            <v>BD</v>
          </cell>
        </row>
        <row r="282">
          <cell r="C282" t="str">
            <v>BD</v>
          </cell>
        </row>
        <row r="283">
          <cell r="C283" t="str">
            <v>BD</v>
          </cell>
        </row>
        <row r="284">
          <cell r="C284" t="str">
            <v>BD</v>
          </cell>
        </row>
        <row r="285">
          <cell r="C285" t="str">
            <v>BD</v>
          </cell>
        </row>
        <row r="286">
          <cell r="C286" t="str">
            <v>BD</v>
          </cell>
        </row>
        <row r="287">
          <cell r="C287" t="str">
            <v>BD</v>
          </cell>
        </row>
        <row r="288">
          <cell r="C288" t="str">
            <v>BD</v>
          </cell>
        </row>
        <row r="289">
          <cell r="C289" t="str">
            <v>BD</v>
          </cell>
        </row>
        <row r="290">
          <cell r="C290" t="str">
            <v>BD</v>
          </cell>
        </row>
        <row r="291">
          <cell r="C291" t="str">
            <v>BD</v>
          </cell>
        </row>
        <row r="292">
          <cell r="C292" t="str">
            <v>BD</v>
          </cell>
        </row>
        <row r="293">
          <cell r="C293" t="str">
            <v>BD</v>
          </cell>
        </row>
        <row r="294">
          <cell r="C294" t="str">
            <v>BD</v>
          </cell>
        </row>
        <row r="295">
          <cell r="C295" t="str">
            <v>BD</v>
          </cell>
        </row>
        <row r="296">
          <cell r="C296" t="str">
            <v>BD</v>
          </cell>
        </row>
        <row r="297">
          <cell r="C297" t="str">
            <v>BD</v>
          </cell>
        </row>
        <row r="298">
          <cell r="C298" t="str">
            <v>BD</v>
          </cell>
        </row>
        <row r="299">
          <cell r="C299" t="str">
            <v>BD</v>
          </cell>
        </row>
        <row r="300">
          <cell r="C300" t="str">
            <v>BD</v>
          </cell>
        </row>
        <row r="301">
          <cell r="C301" t="str">
            <v>BD</v>
          </cell>
        </row>
        <row r="302">
          <cell r="C302" t="str">
            <v>BD</v>
          </cell>
        </row>
        <row r="303">
          <cell r="C303" t="str">
            <v>BD</v>
          </cell>
        </row>
        <row r="304">
          <cell r="C304" t="str">
            <v>BD</v>
          </cell>
        </row>
        <row r="305">
          <cell r="C305" t="str">
            <v>BD</v>
          </cell>
        </row>
        <row r="306">
          <cell r="C306" t="str">
            <v>BD</v>
          </cell>
        </row>
        <row r="307">
          <cell r="C307" t="str">
            <v>BD</v>
          </cell>
        </row>
        <row r="308">
          <cell r="C308" t="str">
            <v>BD</v>
          </cell>
        </row>
        <row r="309">
          <cell r="C309" t="str">
            <v>BD</v>
          </cell>
        </row>
        <row r="310">
          <cell r="C310" t="str">
            <v>BD</v>
          </cell>
        </row>
        <row r="311">
          <cell r="C311" t="str">
            <v>BD</v>
          </cell>
        </row>
        <row r="312">
          <cell r="C312" t="str">
            <v>BD</v>
          </cell>
        </row>
        <row r="313">
          <cell r="C313" t="str">
            <v>BD</v>
          </cell>
        </row>
        <row r="314">
          <cell r="C314" t="str">
            <v>BD</v>
          </cell>
        </row>
        <row r="315">
          <cell r="C315" t="str">
            <v>BD</v>
          </cell>
        </row>
        <row r="316">
          <cell r="C316" t="str">
            <v>BD</v>
          </cell>
        </row>
        <row r="317">
          <cell r="C317" t="str">
            <v>BD</v>
          </cell>
        </row>
        <row r="318">
          <cell r="C318" t="str">
            <v>BD</v>
          </cell>
        </row>
        <row r="319">
          <cell r="C319" t="str">
            <v>BD</v>
          </cell>
        </row>
        <row r="320">
          <cell r="C320" t="str">
            <v>BD</v>
          </cell>
        </row>
        <row r="321">
          <cell r="C321" t="str">
            <v>BD</v>
          </cell>
        </row>
        <row r="322">
          <cell r="C322" t="str">
            <v>BD</v>
          </cell>
        </row>
        <row r="323">
          <cell r="C323" t="str">
            <v>BD</v>
          </cell>
        </row>
        <row r="324">
          <cell r="C324" t="str">
            <v>BD</v>
          </cell>
        </row>
        <row r="325">
          <cell r="C325" t="str">
            <v>BD</v>
          </cell>
        </row>
        <row r="326">
          <cell r="C326" t="str">
            <v>BD</v>
          </cell>
        </row>
        <row r="327">
          <cell r="C327" t="str">
            <v>BD</v>
          </cell>
        </row>
        <row r="328">
          <cell r="C328" t="str">
            <v>BD</v>
          </cell>
        </row>
        <row r="329">
          <cell r="C329" t="str">
            <v>BD</v>
          </cell>
        </row>
        <row r="330">
          <cell r="C330" t="str">
            <v>BD</v>
          </cell>
        </row>
        <row r="331">
          <cell r="C331" t="str">
            <v>BD</v>
          </cell>
        </row>
        <row r="332">
          <cell r="C332" t="str">
            <v>BD</v>
          </cell>
        </row>
        <row r="333">
          <cell r="C333" t="str">
            <v>BD</v>
          </cell>
        </row>
        <row r="334">
          <cell r="C334" t="str">
            <v>BD</v>
          </cell>
        </row>
        <row r="335">
          <cell r="C335" t="str">
            <v>BD</v>
          </cell>
        </row>
        <row r="336">
          <cell r="C336" t="str">
            <v>BD</v>
          </cell>
        </row>
        <row r="337">
          <cell r="C337" t="str">
            <v>BD</v>
          </cell>
        </row>
        <row r="338">
          <cell r="C338" t="str">
            <v>BD</v>
          </cell>
        </row>
        <row r="339">
          <cell r="C339" t="str">
            <v>BD</v>
          </cell>
        </row>
        <row r="340">
          <cell r="C340" t="str">
            <v>BD</v>
          </cell>
        </row>
        <row r="341">
          <cell r="C341" t="str">
            <v>BD</v>
          </cell>
        </row>
        <row r="342">
          <cell r="C342" t="str">
            <v>BD</v>
          </cell>
        </row>
        <row r="343">
          <cell r="C343" t="str">
            <v>BD</v>
          </cell>
        </row>
        <row r="344">
          <cell r="C344" t="str">
            <v>BD</v>
          </cell>
        </row>
        <row r="345">
          <cell r="C345" t="str">
            <v>BD</v>
          </cell>
        </row>
        <row r="346">
          <cell r="C346" t="str">
            <v>BD</v>
          </cell>
        </row>
        <row r="347">
          <cell r="C347" t="str">
            <v>BD</v>
          </cell>
        </row>
        <row r="348">
          <cell r="C348" t="str">
            <v>BD</v>
          </cell>
        </row>
        <row r="349">
          <cell r="C349" t="str">
            <v>BD</v>
          </cell>
        </row>
        <row r="350">
          <cell r="C350" t="str">
            <v>BD</v>
          </cell>
        </row>
        <row r="351">
          <cell r="C351" t="str">
            <v>BD</v>
          </cell>
        </row>
        <row r="352">
          <cell r="C352" t="str">
            <v>BD</v>
          </cell>
        </row>
        <row r="353">
          <cell r="C353" t="str">
            <v>BD</v>
          </cell>
        </row>
        <row r="354">
          <cell r="C354" t="str">
            <v>BD</v>
          </cell>
        </row>
        <row r="355">
          <cell r="C355" t="str">
            <v>BD</v>
          </cell>
        </row>
        <row r="356">
          <cell r="C356" t="str">
            <v>BD</v>
          </cell>
        </row>
        <row r="357">
          <cell r="C357" t="str">
            <v>BD</v>
          </cell>
        </row>
        <row r="358">
          <cell r="C358" t="str">
            <v>BD</v>
          </cell>
        </row>
        <row r="359">
          <cell r="C359" t="str">
            <v>BD</v>
          </cell>
        </row>
        <row r="360">
          <cell r="C360" t="str">
            <v>BD</v>
          </cell>
        </row>
        <row r="361">
          <cell r="C361" t="str">
            <v>BD</v>
          </cell>
        </row>
        <row r="362">
          <cell r="C362" t="str">
            <v>BD</v>
          </cell>
        </row>
        <row r="363">
          <cell r="C363" t="str">
            <v>BD</v>
          </cell>
        </row>
        <row r="364">
          <cell r="C364" t="str">
            <v>BD</v>
          </cell>
        </row>
        <row r="365">
          <cell r="C365" t="str">
            <v>BD</v>
          </cell>
        </row>
        <row r="366">
          <cell r="C366" t="str">
            <v>BD</v>
          </cell>
        </row>
        <row r="367">
          <cell r="C367" t="str">
            <v>BD</v>
          </cell>
        </row>
        <row r="368">
          <cell r="C368" t="str">
            <v>BD</v>
          </cell>
        </row>
        <row r="369">
          <cell r="C369" t="str">
            <v>BD</v>
          </cell>
        </row>
        <row r="370">
          <cell r="C370" t="str">
            <v>BD</v>
          </cell>
        </row>
        <row r="371">
          <cell r="C371" t="str">
            <v>BD</v>
          </cell>
        </row>
        <row r="372">
          <cell r="C372" t="str">
            <v>BD</v>
          </cell>
        </row>
        <row r="373">
          <cell r="C373" t="str">
            <v>BD</v>
          </cell>
        </row>
        <row r="374">
          <cell r="C374" t="str">
            <v>BD</v>
          </cell>
        </row>
        <row r="375">
          <cell r="C375" t="str">
            <v>BD</v>
          </cell>
        </row>
        <row r="376">
          <cell r="C376" t="str">
            <v>BD</v>
          </cell>
        </row>
        <row r="377">
          <cell r="C377" t="str">
            <v>BD</v>
          </cell>
        </row>
        <row r="378">
          <cell r="C378" t="str">
            <v>BD</v>
          </cell>
        </row>
        <row r="379">
          <cell r="C379" t="str">
            <v>BD</v>
          </cell>
        </row>
        <row r="380">
          <cell r="C380" t="str">
            <v>BD</v>
          </cell>
        </row>
        <row r="381">
          <cell r="C381" t="str">
            <v>BD</v>
          </cell>
        </row>
        <row r="382">
          <cell r="C382" t="str">
            <v>BD</v>
          </cell>
        </row>
        <row r="383">
          <cell r="C383" t="str">
            <v>BD</v>
          </cell>
        </row>
        <row r="384">
          <cell r="C384" t="str">
            <v>BD</v>
          </cell>
        </row>
        <row r="385">
          <cell r="C385" t="str">
            <v>BD</v>
          </cell>
        </row>
        <row r="386">
          <cell r="C386" t="str">
            <v>BD</v>
          </cell>
        </row>
        <row r="387">
          <cell r="C387" t="str">
            <v>BD</v>
          </cell>
        </row>
        <row r="388">
          <cell r="C388" t="str">
            <v>BD</v>
          </cell>
        </row>
        <row r="389">
          <cell r="C389" t="str">
            <v>BD</v>
          </cell>
        </row>
        <row r="390">
          <cell r="C390" t="str">
            <v>BD</v>
          </cell>
        </row>
        <row r="391">
          <cell r="C391" t="str">
            <v>BD</v>
          </cell>
        </row>
        <row r="392">
          <cell r="C392" t="str">
            <v>BD</v>
          </cell>
        </row>
        <row r="393">
          <cell r="C393" t="str">
            <v>BD</v>
          </cell>
        </row>
        <row r="394">
          <cell r="C394" t="str">
            <v>BD</v>
          </cell>
        </row>
        <row r="395">
          <cell r="C395" t="str">
            <v>BD</v>
          </cell>
        </row>
        <row r="396">
          <cell r="C396" t="str">
            <v>BD</v>
          </cell>
        </row>
        <row r="397">
          <cell r="A397">
            <v>303070004</v>
          </cell>
          <cell r="C397" t="str">
            <v>BD</v>
          </cell>
        </row>
        <row r="398">
          <cell r="A398">
            <v>303070005</v>
          </cell>
          <cell r="C398" t="str">
            <v>BD</v>
          </cell>
        </row>
        <row r="399">
          <cell r="A399">
            <v>303070006</v>
          </cell>
          <cell r="C399" t="str">
            <v>BD</v>
          </cell>
        </row>
        <row r="400">
          <cell r="A400">
            <v>303070007</v>
          </cell>
          <cell r="C400" t="str">
            <v>BD</v>
          </cell>
        </row>
        <row r="401">
          <cell r="A401">
            <v>303070008</v>
          </cell>
          <cell r="C401" t="str">
            <v>BD</v>
          </cell>
        </row>
        <row r="402">
          <cell r="A402">
            <v>303070009</v>
          </cell>
          <cell r="C402" t="str">
            <v>BD</v>
          </cell>
        </row>
        <row r="403">
          <cell r="A403">
            <v>303070010</v>
          </cell>
          <cell r="C403" t="str">
            <v>BD</v>
          </cell>
        </row>
        <row r="404">
          <cell r="A404">
            <v>303070011</v>
          </cell>
          <cell r="C404" t="str">
            <v>BD</v>
          </cell>
        </row>
        <row r="405">
          <cell r="A405">
            <v>303270001</v>
          </cell>
          <cell r="C405" t="str">
            <v>BD</v>
          </cell>
        </row>
        <row r="406">
          <cell r="A406">
            <v>303270002</v>
          </cell>
          <cell r="C406" t="str">
            <v>BD</v>
          </cell>
        </row>
        <row r="407">
          <cell r="A407">
            <v>303270003</v>
          </cell>
          <cell r="C407" t="str">
            <v>BD</v>
          </cell>
        </row>
        <row r="408">
          <cell r="A408">
            <v>304070002</v>
          </cell>
          <cell r="C408" t="str">
            <v>BD</v>
          </cell>
        </row>
        <row r="409">
          <cell r="A409">
            <v>304070003</v>
          </cell>
          <cell r="C409" t="str">
            <v>BD</v>
          </cell>
        </row>
        <row r="410">
          <cell r="A410">
            <v>304070004</v>
          </cell>
          <cell r="C410" t="str">
            <v>BD</v>
          </cell>
        </row>
        <row r="411">
          <cell r="A411">
            <v>304070006</v>
          </cell>
          <cell r="C411" t="str">
            <v>BD</v>
          </cell>
        </row>
        <row r="412">
          <cell r="A412">
            <v>304070007</v>
          </cell>
          <cell r="C412" t="str">
            <v>BD</v>
          </cell>
        </row>
        <row r="413">
          <cell r="A413">
            <v>304070008</v>
          </cell>
          <cell r="C413" t="str">
            <v>BD</v>
          </cell>
        </row>
        <row r="414">
          <cell r="A414">
            <v>304070009</v>
          </cell>
          <cell r="C414" t="str">
            <v>BD</v>
          </cell>
        </row>
        <row r="415">
          <cell r="A415">
            <v>304070011</v>
          </cell>
          <cell r="C415" t="str">
            <v>BD</v>
          </cell>
        </row>
        <row r="416">
          <cell r="A416">
            <v>304070012</v>
          </cell>
          <cell r="C416" t="str">
            <v>BD</v>
          </cell>
        </row>
        <row r="417">
          <cell r="A417">
            <v>304070013</v>
          </cell>
          <cell r="C417" t="str">
            <v>BD</v>
          </cell>
        </row>
        <row r="418">
          <cell r="A418">
            <v>304070014</v>
          </cell>
          <cell r="C418" t="str">
            <v>BD</v>
          </cell>
        </row>
        <row r="419">
          <cell r="A419">
            <v>304570001</v>
          </cell>
          <cell r="C419" t="str">
            <v>BD</v>
          </cell>
        </row>
        <row r="420">
          <cell r="A420">
            <v>304570002</v>
          </cell>
          <cell r="C420" t="str">
            <v>BD</v>
          </cell>
        </row>
        <row r="421">
          <cell r="A421">
            <v>305070001</v>
          </cell>
          <cell r="C421" t="str">
            <v>BD</v>
          </cell>
        </row>
        <row r="422">
          <cell r="A422">
            <v>305070002</v>
          </cell>
          <cell r="C422" t="str">
            <v>BD</v>
          </cell>
        </row>
        <row r="423">
          <cell r="A423">
            <v>305070003</v>
          </cell>
          <cell r="C423" t="str">
            <v>BD</v>
          </cell>
        </row>
        <row r="424">
          <cell r="A424">
            <v>306070001</v>
          </cell>
          <cell r="C424" t="str">
            <v>BD</v>
          </cell>
        </row>
        <row r="425">
          <cell r="A425">
            <v>306070003</v>
          </cell>
          <cell r="C425" t="str">
            <v>BD</v>
          </cell>
        </row>
        <row r="426">
          <cell r="A426">
            <v>306070005</v>
          </cell>
          <cell r="C426" t="str">
            <v>BD</v>
          </cell>
        </row>
        <row r="427">
          <cell r="A427">
            <v>306070006</v>
          </cell>
          <cell r="C427" t="str">
            <v>BD</v>
          </cell>
        </row>
        <row r="428">
          <cell r="A428">
            <v>306070007</v>
          </cell>
          <cell r="C428" t="str">
            <v>BD</v>
          </cell>
        </row>
        <row r="429">
          <cell r="A429">
            <v>306070008</v>
          </cell>
          <cell r="C429" t="str">
            <v>BD</v>
          </cell>
        </row>
        <row r="430">
          <cell r="A430">
            <v>307070001</v>
          </cell>
          <cell r="C430" t="str">
            <v>BD</v>
          </cell>
        </row>
        <row r="431">
          <cell r="A431">
            <v>307070002</v>
          </cell>
          <cell r="C431" t="str">
            <v>BD</v>
          </cell>
        </row>
        <row r="432">
          <cell r="A432">
            <v>307070003</v>
          </cell>
          <cell r="C432" t="str">
            <v>BD</v>
          </cell>
        </row>
        <row r="433">
          <cell r="A433">
            <v>307070004</v>
          </cell>
          <cell r="C433" t="str">
            <v>BD</v>
          </cell>
        </row>
        <row r="434">
          <cell r="A434">
            <v>307070005</v>
          </cell>
          <cell r="C434" t="str">
            <v>BD</v>
          </cell>
        </row>
        <row r="435">
          <cell r="A435">
            <v>301093001</v>
          </cell>
          <cell r="C435" t="str">
            <v>BD</v>
          </cell>
        </row>
        <row r="436">
          <cell r="A436">
            <v>301000001</v>
          </cell>
          <cell r="C436" t="str">
            <v>BOD</v>
          </cell>
        </row>
        <row r="437">
          <cell r="A437">
            <v>301050009</v>
          </cell>
          <cell r="C437" t="str">
            <v>COM</v>
          </cell>
        </row>
        <row r="438">
          <cell r="A438">
            <v>303050009</v>
          </cell>
          <cell r="C438" t="str">
            <v>COM</v>
          </cell>
        </row>
        <row r="439">
          <cell r="A439">
            <v>305050009</v>
          </cell>
          <cell r="C439" t="str">
            <v>COM</v>
          </cell>
        </row>
        <row r="440">
          <cell r="A440">
            <v>301030001</v>
          </cell>
          <cell r="C440" t="str">
            <v>FIN</v>
          </cell>
        </row>
        <row r="441">
          <cell r="A441">
            <v>301030002</v>
          </cell>
          <cell r="C441" t="str">
            <v>FIN</v>
          </cell>
        </row>
        <row r="442">
          <cell r="A442">
            <v>301030003</v>
          </cell>
          <cell r="C442" t="str">
            <v>FIN</v>
          </cell>
        </row>
        <row r="443">
          <cell r="A443">
            <v>301030004</v>
          </cell>
          <cell r="C443" t="str">
            <v>FIN</v>
          </cell>
        </row>
        <row r="444">
          <cell r="A444">
            <v>301030005</v>
          </cell>
          <cell r="C444" t="str">
            <v>FIN</v>
          </cell>
        </row>
        <row r="445">
          <cell r="A445">
            <v>301030006</v>
          </cell>
          <cell r="C445" t="str">
            <v>FIN</v>
          </cell>
        </row>
        <row r="446">
          <cell r="A446">
            <v>305030001</v>
          </cell>
          <cell r="C446" t="str">
            <v>FIN</v>
          </cell>
        </row>
        <row r="447">
          <cell r="A447">
            <v>301010001</v>
          </cell>
          <cell r="C447" t="str">
            <v>HR</v>
          </cell>
        </row>
        <row r="448">
          <cell r="A448">
            <v>301010002</v>
          </cell>
          <cell r="C448" t="str">
            <v>HR</v>
          </cell>
        </row>
        <row r="449">
          <cell r="A449">
            <v>301010003</v>
          </cell>
          <cell r="C449" t="str">
            <v>HR</v>
          </cell>
        </row>
        <row r="450">
          <cell r="A450">
            <v>301010004</v>
          </cell>
          <cell r="C450" t="str">
            <v>HR</v>
          </cell>
        </row>
        <row r="451">
          <cell r="A451">
            <v>301010005</v>
          </cell>
          <cell r="C451" t="str">
            <v>HR</v>
          </cell>
        </row>
        <row r="452">
          <cell r="C452" t="str">
            <v>HR</v>
          </cell>
        </row>
        <row r="453">
          <cell r="C453" t="str">
            <v>HR</v>
          </cell>
        </row>
        <row r="454">
          <cell r="C454" t="str">
            <v>HR</v>
          </cell>
        </row>
        <row r="455">
          <cell r="C455" t="str">
            <v>HR</v>
          </cell>
        </row>
        <row r="456">
          <cell r="C456" t="str">
            <v>HR</v>
          </cell>
        </row>
        <row r="457">
          <cell r="C457" t="str">
            <v>HR</v>
          </cell>
        </row>
        <row r="458">
          <cell r="C458" t="str">
            <v>IT</v>
          </cell>
        </row>
        <row r="459">
          <cell r="C459" t="str">
            <v>IT</v>
          </cell>
        </row>
        <row r="460">
          <cell r="C460" t="str">
            <v>IT</v>
          </cell>
        </row>
        <row r="461">
          <cell r="C461" t="str">
            <v>IT</v>
          </cell>
        </row>
        <row r="462">
          <cell r="C462" t="str">
            <v>IT</v>
          </cell>
        </row>
        <row r="463">
          <cell r="C463" t="str">
            <v>IT</v>
          </cell>
        </row>
        <row r="464">
          <cell r="C464" t="str">
            <v>IT</v>
          </cell>
        </row>
        <row r="465">
          <cell r="C465" t="str">
            <v>IT</v>
          </cell>
        </row>
        <row r="466">
          <cell r="C466" t="str">
            <v>Legal</v>
          </cell>
        </row>
        <row r="467">
          <cell r="C467" t="str">
            <v>MKT</v>
          </cell>
        </row>
        <row r="468">
          <cell r="C468" t="str">
            <v>MKT</v>
          </cell>
        </row>
        <row r="469">
          <cell r="C469" t="str">
            <v>MKT</v>
          </cell>
        </row>
        <row r="470">
          <cell r="C470" t="str">
            <v>MKT</v>
          </cell>
        </row>
        <row r="471">
          <cell r="C471" t="str">
            <v>MKT</v>
          </cell>
        </row>
        <row r="472">
          <cell r="C472" t="str">
            <v>MKT</v>
          </cell>
        </row>
        <row r="473">
          <cell r="C473" t="str">
            <v>MKT</v>
          </cell>
        </row>
        <row r="474">
          <cell r="C474" t="str">
            <v>MKT</v>
          </cell>
        </row>
        <row r="475">
          <cell r="C475" t="str">
            <v>MKT</v>
          </cell>
        </row>
        <row r="476">
          <cell r="C476" t="str">
            <v>MKT</v>
          </cell>
        </row>
        <row r="477">
          <cell r="C477" t="str">
            <v>MKT</v>
          </cell>
        </row>
        <row r="478">
          <cell r="C478" t="str">
            <v>MKT</v>
          </cell>
        </row>
        <row r="479">
          <cell r="C479" t="str">
            <v>MKT</v>
          </cell>
        </row>
        <row r="480">
          <cell r="C480" t="str">
            <v>Sales</v>
          </cell>
        </row>
        <row r="481">
          <cell r="C481" t="str">
            <v>Sales</v>
          </cell>
        </row>
        <row r="482">
          <cell r="C482" t="str">
            <v>Sales</v>
          </cell>
        </row>
        <row r="483">
          <cell r="C483" t="str">
            <v>Sales</v>
          </cell>
        </row>
        <row r="484">
          <cell r="C484" t="str">
            <v>Sales</v>
          </cell>
        </row>
        <row r="485">
          <cell r="C485" t="str">
            <v>Sales</v>
          </cell>
        </row>
        <row r="486">
          <cell r="C486" t="str">
            <v>Sales</v>
          </cell>
        </row>
        <row r="487">
          <cell r="C487" t="str">
            <v>Sales</v>
          </cell>
        </row>
        <row r="488">
          <cell r="C488" t="str">
            <v>Sales</v>
          </cell>
        </row>
        <row r="489">
          <cell r="C489" t="str">
            <v>Sales</v>
          </cell>
        </row>
        <row r="490">
          <cell r="C490" t="str">
            <v>Sales</v>
          </cell>
        </row>
        <row r="491">
          <cell r="C491" t="str">
            <v>Sales</v>
          </cell>
        </row>
        <row r="492">
          <cell r="C492" t="str">
            <v>Sales</v>
          </cell>
        </row>
        <row r="493">
          <cell r="C493" t="str">
            <v>Sales</v>
          </cell>
        </row>
        <row r="494">
          <cell r="C494" t="str">
            <v>Sales</v>
          </cell>
        </row>
        <row r="495">
          <cell r="C495" t="str">
            <v>Sales</v>
          </cell>
        </row>
        <row r="496">
          <cell r="C496" t="str">
            <v>Sales</v>
          </cell>
        </row>
        <row r="497">
          <cell r="C497" t="str">
            <v>Sales</v>
          </cell>
        </row>
        <row r="498">
          <cell r="C498" t="str">
            <v>Sales</v>
          </cell>
        </row>
        <row r="499">
          <cell r="C499" t="str">
            <v>Sales</v>
          </cell>
        </row>
        <row r="500">
          <cell r="C500" t="str">
            <v>Sales</v>
          </cell>
        </row>
        <row r="501">
          <cell r="C501" t="str">
            <v>Sales</v>
          </cell>
        </row>
        <row r="502">
          <cell r="C502" t="str">
            <v>Sales</v>
          </cell>
        </row>
        <row r="503">
          <cell r="C503" t="str">
            <v>Sales</v>
          </cell>
        </row>
        <row r="504">
          <cell r="C504" t="str">
            <v>Sales</v>
          </cell>
        </row>
        <row r="505">
          <cell r="C505" t="str">
            <v>Sales</v>
          </cell>
        </row>
        <row r="506">
          <cell r="C506" t="str">
            <v>Sales</v>
          </cell>
        </row>
        <row r="507">
          <cell r="C507" t="str">
            <v>Sales</v>
          </cell>
        </row>
        <row r="508">
          <cell r="C508" t="str">
            <v>Sales</v>
          </cell>
        </row>
        <row r="509">
          <cell r="C509" t="str">
            <v>Sales</v>
          </cell>
        </row>
        <row r="510">
          <cell r="C510" t="str">
            <v>Sales</v>
          </cell>
        </row>
        <row r="511">
          <cell r="C511" t="str">
            <v>Sales</v>
          </cell>
        </row>
        <row r="512">
          <cell r="C512" t="str">
            <v>Sales</v>
          </cell>
        </row>
        <row r="513">
          <cell r="C513" t="str">
            <v>Sales</v>
          </cell>
        </row>
        <row r="514">
          <cell r="C514" t="str">
            <v>Sales</v>
          </cell>
        </row>
        <row r="515">
          <cell r="C515" t="str">
            <v>Sales</v>
          </cell>
        </row>
        <row r="516">
          <cell r="C516" t="str">
            <v>Sales</v>
          </cell>
        </row>
        <row r="517">
          <cell r="C517" t="str">
            <v>Sales</v>
          </cell>
        </row>
        <row r="518">
          <cell r="C518" t="str">
            <v>Sales</v>
          </cell>
        </row>
        <row r="519">
          <cell r="C519" t="str">
            <v>Sales</v>
          </cell>
        </row>
        <row r="520">
          <cell r="C520" t="str">
            <v>Sales</v>
          </cell>
        </row>
        <row r="521">
          <cell r="C521" t="str">
            <v>Sales</v>
          </cell>
        </row>
        <row r="522">
          <cell r="C522" t="str">
            <v>Sales</v>
          </cell>
        </row>
        <row r="523">
          <cell r="C523" t="str">
            <v>Sales</v>
          </cell>
        </row>
        <row r="524">
          <cell r="C524" t="str">
            <v>Sales</v>
          </cell>
        </row>
        <row r="525">
          <cell r="C525" t="str">
            <v>Sales</v>
          </cell>
        </row>
        <row r="526">
          <cell r="C526" t="str">
            <v>Sales</v>
          </cell>
        </row>
        <row r="527">
          <cell r="C527" t="str">
            <v>Sales</v>
          </cell>
        </row>
        <row r="528">
          <cell r="C528" t="str">
            <v>Sales</v>
          </cell>
        </row>
        <row r="529">
          <cell r="C529" t="str">
            <v>Sales</v>
          </cell>
        </row>
        <row r="530">
          <cell r="C530" t="str">
            <v>Sales</v>
          </cell>
        </row>
        <row r="531">
          <cell r="C531" t="str">
            <v>Sales</v>
          </cell>
        </row>
        <row r="532">
          <cell r="C532" t="str">
            <v>Sales</v>
          </cell>
        </row>
        <row r="533">
          <cell r="C533" t="str">
            <v>Sales</v>
          </cell>
        </row>
        <row r="534">
          <cell r="C534" t="str">
            <v>Sales</v>
          </cell>
        </row>
        <row r="535">
          <cell r="C535" t="str">
            <v>Sales</v>
          </cell>
        </row>
        <row r="536">
          <cell r="C536" t="str">
            <v>Sales</v>
          </cell>
        </row>
        <row r="537">
          <cell r="C537" t="str">
            <v>Sales</v>
          </cell>
        </row>
        <row r="538">
          <cell r="C538" t="str">
            <v>Sales</v>
          </cell>
        </row>
        <row r="539">
          <cell r="C539" t="str">
            <v>Sales</v>
          </cell>
        </row>
        <row r="540">
          <cell r="C540" t="str">
            <v>Sales</v>
          </cell>
        </row>
        <row r="541">
          <cell r="C541" t="str">
            <v>Sales</v>
          </cell>
        </row>
        <row r="542">
          <cell r="C542" t="str">
            <v>Sales</v>
          </cell>
        </row>
        <row r="543">
          <cell r="C543" t="str">
            <v>Sales</v>
          </cell>
        </row>
        <row r="544">
          <cell r="C544" t="str">
            <v>Sales</v>
          </cell>
        </row>
        <row r="545">
          <cell r="C545" t="str">
            <v>Sales</v>
          </cell>
        </row>
        <row r="546">
          <cell r="C546" t="str">
            <v>Sales</v>
          </cell>
        </row>
        <row r="547">
          <cell r="C547" t="str">
            <v>Sales</v>
          </cell>
        </row>
        <row r="548">
          <cell r="C548" t="str">
            <v>Sales</v>
          </cell>
        </row>
        <row r="549">
          <cell r="C549" t="str">
            <v>Sales</v>
          </cell>
        </row>
        <row r="550">
          <cell r="C550" t="str">
            <v>Sales</v>
          </cell>
        </row>
        <row r="551">
          <cell r="C551" t="str">
            <v>Sales</v>
          </cell>
        </row>
        <row r="552">
          <cell r="C552" t="str">
            <v>Sales</v>
          </cell>
        </row>
        <row r="553">
          <cell r="C553" t="str">
            <v>Sales</v>
          </cell>
        </row>
        <row r="554">
          <cell r="C554" t="str">
            <v>Sales</v>
          </cell>
        </row>
        <row r="555">
          <cell r="C555" t="str">
            <v>Sales</v>
          </cell>
        </row>
        <row r="556">
          <cell r="C556" t="str">
            <v>SC</v>
          </cell>
        </row>
        <row r="557">
          <cell r="C557" t="str">
            <v>SC</v>
          </cell>
        </row>
        <row r="558">
          <cell r="C558" t="str">
            <v>SC</v>
          </cell>
        </row>
        <row r="559">
          <cell r="C559" t="str">
            <v>SC</v>
          </cell>
        </row>
        <row r="560">
          <cell r="C560" t="str">
            <v>SC</v>
          </cell>
        </row>
        <row r="561">
          <cell r="C561" t="str">
            <v>SC</v>
          </cell>
        </row>
        <row r="562">
          <cell r="C562" t="str">
            <v>SC</v>
          </cell>
        </row>
        <row r="563">
          <cell r="C563" t="str">
            <v>SC</v>
          </cell>
        </row>
        <row r="564">
          <cell r="C564" t="str">
            <v>SC</v>
          </cell>
        </row>
        <row r="565">
          <cell r="C565" t="str">
            <v>SC</v>
          </cell>
        </row>
        <row r="566">
          <cell r="C566" t="str">
            <v>SC</v>
          </cell>
        </row>
        <row r="567">
          <cell r="C567" t="str">
            <v>SC</v>
          </cell>
        </row>
        <row r="568">
          <cell r="C568" t="str">
            <v>SC</v>
          </cell>
        </row>
        <row r="569">
          <cell r="C569" t="str">
            <v>SC</v>
          </cell>
        </row>
        <row r="570">
          <cell r="C570" t="str">
            <v>SC</v>
          </cell>
        </row>
        <row r="571">
          <cell r="C571" t="str">
            <v>SC</v>
          </cell>
        </row>
        <row r="572">
          <cell r="C572" t="str">
            <v>SC</v>
          </cell>
        </row>
        <row r="573">
          <cell r="C573" t="str">
            <v>SC</v>
          </cell>
        </row>
        <row r="574">
          <cell r="C574" t="str">
            <v>SC</v>
          </cell>
        </row>
        <row r="575">
          <cell r="C575" t="str">
            <v>SC</v>
          </cell>
        </row>
        <row r="576">
          <cell r="C576" t="str">
            <v>SEC</v>
          </cell>
        </row>
        <row r="577">
          <cell r="C577" t="str">
            <v>SMA</v>
          </cell>
        </row>
        <row r="578">
          <cell r="C578" t="str">
            <v>SMA</v>
          </cell>
        </row>
      </sheetData>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xk"/>
      <sheetName val="BBGN"/>
      <sheetName val="Nhap xuất tồn"/>
    </sheetNames>
    <sheetDataSet>
      <sheetData sheetId="0">
        <row r="4">
          <cell r="D4" t="str">
            <v>Hùng Thịnh Phát</v>
          </cell>
        </row>
        <row r="5">
          <cell r="D5" t="str">
            <v>Minh Tâm</v>
          </cell>
        </row>
        <row r="6">
          <cell r="D6" t="str">
            <v>Ngọc Như</v>
          </cell>
        </row>
        <row r="7">
          <cell r="D7" t="str">
            <v>Quốc Thái</v>
          </cell>
        </row>
        <row r="8">
          <cell r="D8" t="str">
            <v>Châu Gia Việt</v>
          </cell>
        </row>
        <row r="9">
          <cell r="D9" t="str">
            <v>Đại Quang Vinh</v>
          </cell>
        </row>
        <row r="10">
          <cell r="D10" t="str">
            <v>Minh Tiến</v>
          </cell>
        </row>
        <row r="11">
          <cell r="D11" t="str">
            <v>Quang Vinh Phát</v>
          </cell>
        </row>
        <row r="12">
          <cell r="D12" t="str">
            <v>Trịnh Thanh Hà</v>
          </cell>
        </row>
        <row r="13">
          <cell r="D13" t="str">
            <v>Ái Nghĩa-1</v>
          </cell>
        </row>
        <row r="14">
          <cell r="D14" t="str">
            <v>CN 2A</v>
          </cell>
        </row>
        <row r="15">
          <cell r="D15" t="str">
            <v>Công Phu</v>
          </cell>
        </row>
        <row r="16">
          <cell r="D16" t="str">
            <v>Lương Thực TP</v>
          </cell>
        </row>
        <row r="17">
          <cell r="D17" t="str">
            <v>Thế Kỷ Vàng</v>
          </cell>
        </row>
        <row r="18">
          <cell r="D18" t="str">
            <v>Liên Kết</v>
          </cell>
        </row>
        <row r="19">
          <cell r="D19" t="str">
            <v>Hợp Nhất Q.9</v>
          </cell>
        </row>
        <row r="20">
          <cell r="D20" t="str">
            <v>Minh Phát Thành</v>
          </cell>
        </row>
        <row r="21">
          <cell r="D21" t="str">
            <v>Nguyễn Ngọc Tuyết</v>
          </cell>
        </row>
        <row r="22">
          <cell r="D22" t="str">
            <v>HTX Quận 11</v>
          </cell>
        </row>
        <row r="23">
          <cell r="D23" t="str">
            <v>CNTP Sài Gòn</v>
          </cell>
        </row>
        <row r="24">
          <cell r="D24" t="str">
            <v>Thế Kỷ Vàng 2</v>
          </cell>
        </row>
        <row r="25">
          <cell r="D25" t="str">
            <v>Minh Phát</v>
          </cell>
        </row>
        <row r="26">
          <cell r="D26" t="str">
            <v>Phú Vĩnh Hưng</v>
          </cell>
        </row>
        <row r="27">
          <cell r="D27" t="str">
            <v>TP 2</v>
          </cell>
        </row>
        <row r="28">
          <cell r="D28" t="str">
            <v>An Lạc Thịnh</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6"/>
      <sheetName val="SKU 2021"/>
      <sheetName val="Brands"/>
      <sheetName val="10 Brands losing"/>
      <sheetName val="Sheet4"/>
      <sheetName val="Cate"/>
      <sheetName val="Sheet5"/>
      <sheetName val="SKU Overview"/>
      <sheetName val="By brand"/>
      <sheetName val="Tender reportOK"/>
      <sheetName val="Tender in detail"/>
      <sheetName val="OEby Channel"/>
      <sheetName val="By production line"/>
      <sheetName val="GMP JP"/>
      <sheetName val="Sheet2"/>
      <sheetName val="Sheet3"/>
      <sheetName val="Stop 20 Brands"/>
      <sheetName val="By brands"/>
      <sheetName val="Sales &amp; Budget 20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1">
          <cell r="A101" t="str">
            <v>20P</v>
          </cell>
          <cell r="B101" t="str">
            <v>JP GMP Tablet</v>
          </cell>
          <cell r="C101" t="str">
            <v>JP GMP FC Tablet</v>
          </cell>
          <cell r="D101" t="str">
            <v>Lost VISA</v>
          </cell>
          <cell r="E101" t="str">
            <v>New Products</v>
          </cell>
          <cell r="F101" t="str">
            <v>GMP WHO</v>
          </cell>
          <cell r="G101" t="str">
            <v>21B</v>
          </cell>
        </row>
        <row r="102">
          <cell r="A102">
            <v>3131.5406183008031</v>
          </cell>
          <cell r="B102">
            <v>36.452136798689779</v>
          </cell>
          <cell r="C102">
            <v>73.582293909563475</v>
          </cell>
          <cell r="D102">
            <v>-15.752318924468806</v>
          </cell>
          <cell r="E102">
            <v>25.686458402854292</v>
          </cell>
          <cell r="F102">
            <v>58.491244250140454</v>
          </cell>
          <cell r="G102">
            <v>3310.0004327375823</v>
          </cell>
        </row>
      </sheetData>
      <sheetData sheetId="14"/>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tings"/>
      <sheetName val="01 Sales Export"/>
      <sheetName val="WWMG CALC"/>
      <sheetName val="Antivirals Export"/>
      <sheetName val="Pharm Export"/>
      <sheetName val="Onco Export"/>
      <sheetName val="Cons Med Export"/>
      <sheetName val="% of Local Content"/>
      <sheetName val="Module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2yr"/>
      <sheetName val="3 yr"/>
      <sheetName val="3year graph"/>
      <sheetName val="Asian"/>
      <sheetName val="TM1"/>
      <sheetName val="Sheet1"/>
      <sheetName val="Sheet2"/>
      <sheetName val="Sheet3"/>
      <sheetName val="Apr BOD (Rpt)"/>
      <sheetName val="Apr BOD (Sanofi)"/>
    </sheetNames>
    <sheetDataSet>
      <sheetData sheetId="0" refreshError="1">
        <row r="4">
          <cell r="C4" t="str">
            <v>September</v>
          </cell>
        </row>
        <row r="5">
          <cell r="C5" t="str">
            <v>August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OMMAIRE"/>
      <sheetName val="A1-1"/>
      <sheetName val="A1-2"/>
      <sheetName val="A2"/>
      <sheetName val="A3"/>
      <sheetName val="A312"/>
      <sheetName val="D02"/>
      <sheetName val="D30"/>
      <sheetName val="D31"/>
      <sheetName val="D31A"/>
      <sheetName val="D31B"/>
      <sheetName val="D31C"/>
      <sheetName val="D31D"/>
      <sheetName val="ALT1"/>
      <sheetName val="ALT2"/>
      <sheetName val="ALT3"/>
      <sheetName val="ALT4"/>
      <sheetName val="ALT5"/>
      <sheetName val="ACT1"/>
      <sheetName val="ACT2"/>
      <sheetName val="TIT1"/>
      <sheetName val="TIT2"/>
      <sheetName val="TIT3"/>
      <sheetName val="TIT4"/>
      <sheetName val="TIT5"/>
      <sheetName val="PLT1"/>
      <sheetName val="PLT3"/>
      <sheetName val="PCT1"/>
      <sheetName val="PCT2"/>
      <sheetName val="PCT3"/>
      <sheetName val="SN1"/>
      <sheetName val="SN2"/>
      <sheetName val="SN3"/>
      <sheetName val="IMP1"/>
      <sheetName val="IMP2"/>
      <sheetName val="V101"/>
      <sheetName val="V201"/>
      <sheetName val="V202"/>
      <sheetName val="V301"/>
      <sheetName val="V302"/>
      <sheetName val="V303"/>
      <sheetName val="V304"/>
      <sheetName val="OTC"/>
      <sheetName val="Z"/>
      <sheetName val="Com"/>
      <sheetName val="Tables"/>
      <sheetName val="Int Hy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4">
          <cell r="AB4" t="str">
            <v>A01</v>
          </cell>
        </row>
        <row r="5">
          <cell r="AB5" t="str">
            <v>A02</v>
          </cell>
        </row>
        <row r="6">
          <cell r="AB6" t="str">
            <v>B20</v>
          </cell>
        </row>
        <row r="7">
          <cell r="AB7" t="str">
            <v>B21</v>
          </cell>
        </row>
        <row r="8">
          <cell r="AB8" t="str">
            <v>B22</v>
          </cell>
        </row>
        <row r="9">
          <cell r="AB9" t="str">
            <v>B23</v>
          </cell>
        </row>
        <row r="10">
          <cell r="AB10" t="str">
            <v>B24</v>
          </cell>
        </row>
        <row r="11">
          <cell r="AB11" t="str">
            <v>B25</v>
          </cell>
        </row>
        <row r="12">
          <cell r="AB12" t="str">
            <v>B26</v>
          </cell>
        </row>
        <row r="13">
          <cell r="AB13" t="str">
            <v>B27</v>
          </cell>
        </row>
        <row r="14">
          <cell r="AB14" t="str">
            <v>B28</v>
          </cell>
        </row>
        <row r="15">
          <cell r="AB15" t="str">
            <v>B29</v>
          </cell>
        </row>
        <row r="16">
          <cell r="AB16" t="str">
            <v>B30</v>
          </cell>
        </row>
        <row r="17">
          <cell r="AB17" t="str">
            <v>B31</v>
          </cell>
        </row>
        <row r="18">
          <cell r="AB18" t="str">
            <v>B32</v>
          </cell>
        </row>
        <row r="19">
          <cell r="AB19" t="str">
            <v>B33</v>
          </cell>
        </row>
        <row r="20">
          <cell r="AB20" t="str">
            <v>B34</v>
          </cell>
        </row>
        <row r="21">
          <cell r="AB21" t="str">
            <v>B35</v>
          </cell>
        </row>
        <row r="22">
          <cell r="AB22" t="str">
            <v>B36</v>
          </cell>
        </row>
        <row r="23">
          <cell r="AB23" t="str">
            <v>B37</v>
          </cell>
        </row>
        <row r="24">
          <cell r="AB24" t="str">
            <v>B38</v>
          </cell>
        </row>
        <row r="25">
          <cell r="AB25" t="str">
            <v>B39</v>
          </cell>
        </row>
        <row r="26">
          <cell r="AB26" t="str">
            <v>B40</v>
          </cell>
        </row>
        <row r="27">
          <cell r="AB27" t="str">
            <v>B41</v>
          </cell>
        </row>
        <row r="28">
          <cell r="AB28" t="str">
            <v>B42</v>
          </cell>
        </row>
        <row r="29">
          <cell r="AB29" t="str">
            <v>B43</v>
          </cell>
        </row>
        <row r="30">
          <cell r="AB30" t="str">
            <v>B44</v>
          </cell>
        </row>
        <row r="31">
          <cell r="AB31" t="str">
            <v>B45</v>
          </cell>
        </row>
        <row r="32">
          <cell r="AB32" t="str">
            <v>B46</v>
          </cell>
        </row>
        <row r="33">
          <cell r="AB33" t="str">
            <v>B47</v>
          </cell>
        </row>
        <row r="34">
          <cell r="AB34" t="str">
            <v>B58</v>
          </cell>
        </row>
        <row r="35">
          <cell r="AB35" t="str">
            <v>B59</v>
          </cell>
        </row>
        <row r="36">
          <cell r="AB36" t="str">
            <v>B60</v>
          </cell>
        </row>
        <row r="37">
          <cell r="AB37" t="str">
            <v>B61</v>
          </cell>
        </row>
        <row r="38">
          <cell r="AB38" t="str">
            <v>B62</v>
          </cell>
        </row>
        <row r="39">
          <cell r="AB39" t="str">
            <v>B63</v>
          </cell>
        </row>
        <row r="40">
          <cell r="AB40" t="str">
            <v>B64</v>
          </cell>
        </row>
        <row r="41">
          <cell r="AB41" t="str">
            <v>B65</v>
          </cell>
        </row>
        <row r="42">
          <cell r="AB42" t="str">
            <v>B66</v>
          </cell>
        </row>
        <row r="43">
          <cell r="AB43" t="str">
            <v>B67</v>
          </cell>
        </row>
        <row r="44">
          <cell r="AB44" t="str">
            <v>B68</v>
          </cell>
        </row>
        <row r="45">
          <cell r="AB45" t="str">
            <v>B69</v>
          </cell>
        </row>
        <row r="46">
          <cell r="AB46" t="str">
            <v>B70</v>
          </cell>
        </row>
        <row r="47">
          <cell r="AB47" t="str">
            <v>B71</v>
          </cell>
        </row>
        <row r="48">
          <cell r="AB48" t="str">
            <v>B72</v>
          </cell>
        </row>
        <row r="49">
          <cell r="AB49" t="str">
            <v>B73</v>
          </cell>
        </row>
        <row r="50">
          <cell r="AB50" t="str">
            <v>B74</v>
          </cell>
        </row>
        <row r="51">
          <cell r="AB51" t="str">
            <v>B75</v>
          </cell>
        </row>
        <row r="52">
          <cell r="AB52" t="str">
            <v>B76</v>
          </cell>
        </row>
        <row r="53">
          <cell r="AB53" t="str">
            <v>B77</v>
          </cell>
        </row>
        <row r="54">
          <cell r="AB54" t="str">
            <v>B78</v>
          </cell>
        </row>
        <row r="55">
          <cell r="AB55" t="str">
            <v>B79</v>
          </cell>
        </row>
        <row r="56">
          <cell r="AB56" t="str">
            <v>B80</v>
          </cell>
        </row>
        <row r="57">
          <cell r="AB57" t="str">
            <v>B81</v>
          </cell>
        </row>
        <row r="58">
          <cell r="AB58" t="str">
            <v>B82</v>
          </cell>
        </row>
        <row r="59">
          <cell r="AB59" t="str">
            <v>B83</v>
          </cell>
        </row>
        <row r="60">
          <cell r="AB60" t="str">
            <v>B84</v>
          </cell>
        </row>
        <row r="61">
          <cell r="AB61" t="str">
            <v>B85</v>
          </cell>
        </row>
        <row r="62">
          <cell r="AB62" t="str">
            <v>B86</v>
          </cell>
        </row>
        <row r="63">
          <cell r="AB63" t="str">
            <v>B87</v>
          </cell>
        </row>
        <row r="64">
          <cell r="AB64" t="str">
            <v>B88</v>
          </cell>
        </row>
        <row r="65">
          <cell r="AB65" t="str">
            <v>B89</v>
          </cell>
        </row>
        <row r="66">
          <cell r="AB66" t="str">
            <v>B90</v>
          </cell>
        </row>
        <row r="67">
          <cell r="AB67" t="str">
            <v>B91</v>
          </cell>
        </row>
        <row r="68">
          <cell r="AB68" t="str">
            <v>B92</v>
          </cell>
        </row>
        <row r="69">
          <cell r="AB69" t="str">
            <v>B93</v>
          </cell>
        </row>
        <row r="70">
          <cell r="AB70" t="str">
            <v>C60</v>
          </cell>
        </row>
        <row r="71">
          <cell r="AB71" t="str">
            <v>C61</v>
          </cell>
        </row>
        <row r="72">
          <cell r="AB72" t="str">
            <v>C62</v>
          </cell>
        </row>
        <row r="73">
          <cell r="AB73" t="str">
            <v>C63</v>
          </cell>
        </row>
        <row r="74">
          <cell r="AB74" t="str">
            <v>C64</v>
          </cell>
        </row>
        <row r="75">
          <cell r="AB75" t="str">
            <v>C65</v>
          </cell>
        </row>
        <row r="76">
          <cell r="AB76" t="str">
            <v>C66</v>
          </cell>
        </row>
        <row r="77">
          <cell r="AB77" t="str">
            <v>C67</v>
          </cell>
        </row>
        <row r="78">
          <cell r="AB78" t="str">
            <v>C71</v>
          </cell>
        </row>
        <row r="79">
          <cell r="AB79" t="str">
            <v>C72</v>
          </cell>
        </row>
        <row r="80">
          <cell r="AB80" t="str">
            <v>C73</v>
          </cell>
        </row>
        <row r="81">
          <cell r="AB81" t="str">
            <v>C74</v>
          </cell>
        </row>
        <row r="82">
          <cell r="AB82" t="str">
            <v>C75</v>
          </cell>
        </row>
        <row r="83">
          <cell r="AB83" t="str">
            <v>C76</v>
          </cell>
        </row>
        <row r="84">
          <cell r="AB84" t="str">
            <v>C77</v>
          </cell>
        </row>
        <row r="85">
          <cell r="AB85" t="str">
            <v>C78</v>
          </cell>
        </row>
        <row r="86">
          <cell r="AB86" t="str">
            <v>C79</v>
          </cell>
        </row>
        <row r="87">
          <cell r="AB87" t="str">
            <v>C80</v>
          </cell>
        </row>
        <row r="88">
          <cell r="AB88" t="str">
            <v>C81</v>
          </cell>
        </row>
        <row r="89">
          <cell r="AB89" t="str">
            <v>C82</v>
          </cell>
        </row>
        <row r="90">
          <cell r="AB90" t="str">
            <v>C83</v>
          </cell>
        </row>
        <row r="91">
          <cell r="AB91" t="str">
            <v>D10</v>
          </cell>
        </row>
        <row r="92">
          <cell r="AB92" t="str">
            <v>D11</v>
          </cell>
        </row>
        <row r="93">
          <cell r="AB93" t="str">
            <v>D12</v>
          </cell>
        </row>
        <row r="94">
          <cell r="AB94" t="str">
            <v>D13</v>
          </cell>
        </row>
        <row r="95">
          <cell r="AB95" t="str">
            <v>D14</v>
          </cell>
        </row>
        <row r="96">
          <cell r="AB96" t="str">
            <v>D15</v>
          </cell>
        </row>
        <row r="97">
          <cell r="AB97" t="str">
            <v>D17</v>
          </cell>
        </row>
        <row r="98">
          <cell r="AB98" t="str">
            <v>D19</v>
          </cell>
        </row>
        <row r="99">
          <cell r="AB99" t="str">
            <v>D20</v>
          </cell>
        </row>
        <row r="100">
          <cell r="AB100" t="str">
            <v>D22</v>
          </cell>
        </row>
        <row r="101">
          <cell r="AB101" t="str">
            <v>D24</v>
          </cell>
        </row>
        <row r="102">
          <cell r="AB102" t="str">
            <v>D25</v>
          </cell>
        </row>
        <row r="103">
          <cell r="AB103" t="str">
            <v>D31</v>
          </cell>
        </row>
        <row r="104">
          <cell r="AB104" t="str">
            <v>D32</v>
          </cell>
        </row>
        <row r="105">
          <cell r="AB105" t="str">
            <v>D33</v>
          </cell>
        </row>
        <row r="106">
          <cell r="AB106" t="str">
            <v>D34</v>
          </cell>
        </row>
        <row r="107">
          <cell r="AB107" t="str">
            <v>D35</v>
          </cell>
        </row>
        <row r="108">
          <cell r="AB108" t="str">
            <v>D37</v>
          </cell>
        </row>
        <row r="109">
          <cell r="AB109" t="str">
            <v>D38</v>
          </cell>
        </row>
        <row r="110">
          <cell r="AB110" t="str">
            <v>D39</v>
          </cell>
        </row>
        <row r="111">
          <cell r="AB111" t="str">
            <v>D40</v>
          </cell>
        </row>
        <row r="112">
          <cell r="AB112" t="str">
            <v>D43</v>
          </cell>
        </row>
        <row r="113">
          <cell r="AB113" t="str">
            <v>D44</v>
          </cell>
        </row>
        <row r="114">
          <cell r="AB114" t="str">
            <v>D45</v>
          </cell>
        </row>
        <row r="115">
          <cell r="AB115" t="str">
            <v>D46</v>
          </cell>
        </row>
        <row r="116">
          <cell r="AB116" t="str">
            <v>D47</v>
          </cell>
        </row>
        <row r="117">
          <cell r="AB117" t="str">
            <v>D48</v>
          </cell>
        </row>
        <row r="118">
          <cell r="AB118" t="str">
            <v>D49</v>
          </cell>
        </row>
        <row r="119">
          <cell r="AB119" t="str">
            <v>D50</v>
          </cell>
        </row>
        <row r="120">
          <cell r="AB120" t="str">
            <v>D51</v>
          </cell>
        </row>
        <row r="121">
          <cell r="AB121" t="str">
            <v>D52</v>
          </cell>
        </row>
        <row r="122">
          <cell r="AB122" t="str">
            <v>D54</v>
          </cell>
        </row>
        <row r="123">
          <cell r="AB123" t="str">
            <v>D55</v>
          </cell>
        </row>
        <row r="124">
          <cell r="AB124" t="str">
            <v>D56</v>
          </cell>
        </row>
        <row r="125">
          <cell r="AB125" t="str">
            <v>D57</v>
          </cell>
        </row>
        <row r="126">
          <cell r="AB126" t="str">
            <v>D58</v>
          </cell>
        </row>
        <row r="127">
          <cell r="AB127" t="str">
            <v>D59</v>
          </cell>
        </row>
        <row r="128">
          <cell r="AB128" t="str">
            <v>D60</v>
          </cell>
        </row>
        <row r="129">
          <cell r="AB129" t="str">
            <v>D61</v>
          </cell>
        </row>
        <row r="130">
          <cell r="AB130" t="str">
            <v>D62</v>
          </cell>
        </row>
        <row r="131">
          <cell r="AB131" t="str">
            <v>D63</v>
          </cell>
        </row>
        <row r="132">
          <cell r="AB132" t="str">
            <v>D64</v>
          </cell>
        </row>
        <row r="133">
          <cell r="AB133" t="str">
            <v>D66</v>
          </cell>
        </row>
        <row r="134">
          <cell r="AB134" t="str">
            <v>D67</v>
          </cell>
        </row>
        <row r="135">
          <cell r="AB135" t="str">
            <v>D68</v>
          </cell>
        </row>
        <row r="136">
          <cell r="AB136" t="str">
            <v>D69</v>
          </cell>
        </row>
        <row r="137">
          <cell r="AB137" t="str">
            <v>D70</v>
          </cell>
        </row>
        <row r="138">
          <cell r="AB138" t="str">
            <v>D99</v>
          </cell>
        </row>
        <row r="139">
          <cell r="AB139" t="str">
            <v>E01</v>
          </cell>
        </row>
        <row r="140">
          <cell r="AB140" t="str">
            <v>E02</v>
          </cell>
        </row>
        <row r="141">
          <cell r="AB141" t="str">
            <v>E04</v>
          </cell>
        </row>
        <row r="142">
          <cell r="AB142" t="str">
            <v>E06</v>
          </cell>
        </row>
        <row r="143">
          <cell r="AB143" t="str">
            <v>E07</v>
          </cell>
        </row>
        <row r="144">
          <cell r="AB144" t="str">
            <v>E08</v>
          </cell>
        </row>
        <row r="145">
          <cell r="AB145" t="str">
            <v>E11</v>
          </cell>
        </row>
        <row r="146">
          <cell r="AB146" t="str">
            <v>E13</v>
          </cell>
        </row>
        <row r="147">
          <cell r="AB147" t="str">
            <v>E14</v>
          </cell>
        </row>
        <row r="148">
          <cell r="AB148" t="str">
            <v>E20</v>
          </cell>
        </row>
        <row r="149">
          <cell r="AB149" t="str">
            <v>E21</v>
          </cell>
        </row>
        <row r="150">
          <cell r="AB150" t="str">
            <v>E30</v>
          </cell>
        </row>
        <row r="151">
          <cell r="AB151" t="str">
            <v>E32</v>
          </cell>
        </row>
        <row r="152">
          <cell r="AB152" t="str">
            <v>E33</v>
          </cell>
        </row>
        <row r="153">
          <cell r="AB153" t="str">
            <v>E34</v>
          </cell>
        </row>
        <row r="154">
          <cell r="AB154" t="str">
            <v>E36</v>
          </cell>
        </row>
        <row r="155">
          <cell r="AB155" t="str">
            <v>E40</v>
          </cell>
        </row>
        <row r="156">
          <cell r="AB156" t="str">
            <v>E45</v>
          </cell>
        </row>
        <row r="157">
          <cell r="AB157" t="str">
            <v>E50</v>
          </cell>
        </row>
        <row r="158">
          <cell r="AB158" t="str">
            <v>E60</v>
          </cell>
        </row>
        <row r="159">
          <cell r="AB159" t="str">
            <v>E61</v>
          </cell>
        </row>
        <row r="160">
          <cell r="AB160" t="str">
            <v>E62</v>
          </cell>
        </row>
        <row r="161">
          <cell r="AB161" t="str">
            <v>E72</v>
          </cell>
        </row>
        <row r="162">
          <cell r="AB162" t="str">
            <v>E73</v>
          </cell>
        </row>
        <row r="163">
          <cell r="AB163" t="str">
            <v>E74</v>
          </cell>
        </row>
        <row r="164">
          <cell r="AB164" t="str">
            <v>E77</v>
          </cell>
        </row>
        <row r="165">
          <cell r="AB165" t="str">
            <v>E78</v>
          </cell>
        </row>
        <row r="166">
          <cell r="AB166" t="str">
            <v>E88</v>
          </cell>
        </row>
        <row r="167">
          <cell r="AB167" t="str">
            <v>E89</v>
          </cell>
        </row>
        <row r="168">
          <cell r="AB168" t="str">
            <v>E91</v>
          </cell>
        </row>
        <row r="169">
          <cell r="AB169" t="str">
            <v>E94</v>
          </cell>
        </row>
        <row r="170">
          <cell r="AB170" t="str">
            <v>E96</v>
          </cell>
        </row>
        <row r="171">
          <cell r="AB171" t="str">
            <v>E97</v>
          </cell>
        </row>
        <row r="172">
          <cell r="AB172" t="str">
            <v>E98</v>
          </cell>
        </row>
        <row r="173">
          <cell r="AB173" t="str">
            <v>F11</v>
          </cell>
        </row>
        <row r="174">
          <cell r="AB174" t="str">
            <v>F12</v>
          </cell>
        </row>
        <row r="175">
          <cell r="AB175" t="str">
            <v>K20</v>
          </cell>
        </row>
        <row r="176">
          <cell r="AB176" t="str">
            <v>K21</v>
          </cell>
        </row>
        <row r="177">
          <cell r="AB177" t="str">
            <v>K22</v>
          </cell>
        </row>
        <row r="178">
          <cell r="AB178" t="str">
            <v>K23</v>
          </cell>
        </row>
        <row r="179">
          <cell r="AB179" t="str">
            <v>K24</v>
          </cell>
        </row>
        <row r="180">
          <cell r="AB180" t="str">
            <v>K25</v>
          </cell>
        </row>
        <row r="181">
          <cell r="AB181" t="str">
            <v>K26</v>
          </cell>
        </row>
        <row r="182">
          <cell r="AB182" t="str">
            <v>K27</v>
          </cell>
        </row>
        <row r="183">
          <cell r="AB183" t="str">
            <v>K28</v>
          </cell>
        </row>
        <row r="184">
          <cell r="AB184" t="str">
            <v>K29</v>
          </cell>
        </row>
        <row r="185">
          <cell r="AB185" t="str">
            <v>K30</v>
          </cell>
        </row>
        <row r="186">
          <cell r="AB186" t="str">
            <v>K31</v>
          </cell>
        </row>
        <row r="187">
          <cell r="AB187" t="str">
            <v>K32</v>
          </cell>
        </row>
        <row r="188">
          <cell r="AB188" t="str">
            <v>K33</v>
          </cell>
        </row>
        <row r="189">
          <cell r="AB189" t="str">
            <v>K34</v>
          </cell>
        </row>
        <row r="190">
          <cell r="AB190" t="str">
            <v>K35</v>
          </cell>
        </row>
        <row r="191">
          <cell r="AB191" t="str">
            <v>K36</v>
          </cell>
        </row>
        <row r="192">
          <cell r="AB192" t="str">
            <v>K37</v>
          </cell>
        </row>
        <row r="193">
          <cell r="AB193" t="str">
            <v>K38</v>
          </cell>
        </row>
        <row r="194">
          <cell r="AB194" t="str">
            <v>K39</v>
          </cell>
        </row>
        <row r="195">
          <cell r="AB195" t="str">
            <v>K40</v>
          </cell>
        </row>
        <row r="196">
          <cell r="AB196" t="str">
            <v>K41</v>
          </cell>
        </row>
        <row r="197">
          <cell r="AB197" t="str">
            <v>K42</v>
          </cell>
        </row>
        <row r="198">
          <cell r="AB198" t="str">
            <v>K43</v>
          </cell>
        </row>
        <row r="199">
          <cell r="AB199" t="str">
            <v>K44</v>
          </cell>
        </row>
        <row r="200">
          <cell r="AB200" t="str">
            <v>K45</v>
          </cell>
        </row>
        <row r="201">
          <cell r="AB201" t="str">
            <v>K46</v>
          </cell>
        </row>
        <row r="202">
          <cell r="AB202" t="str">
            <v>K47</v>
          </cell>
        </row>
        <row r="203">
          <cell r="AB203" t="str">
            <v>K48</v>
          </cell>
        </row>
        <row r="204">
          <cell r="AB204" t="str">
            <v>K49</v>
          </cell>
        </row>
        <row r="205">
          <cell r="AB205" t="str">
            <v>K50</v>
          </cell>
        </row>
        <row r="206">
          <cell r="AB206" t="str">
            <v>K51</v>
          </cell>
        </row>
        <row r="207">
          <cell r="AB207" t="str">
            <v>K52</v>
          </cell>
        </row>
        <row r="208">
          <cell r="AB208" t="str">
            <v>K53</v>
          </cell>
        </row>
        <row r="209">
          <cell r="AB209" t="str">
            <v>K54</v>
          </cell>
        </row>
        <row r="210">
          <cell r="AB210" t="str">
            <v>K55</v>
          </cell>
        </row>
        <row r="211">
          <cell r="AB211" t="str">
            <v>K56</v>
          </cell>
        </row>
        <row r="212">
          <cell r="AB212" t="str">
            <v>K57</v>
          </cell>
        </row>
        <row r="213">
          <cell r="AB213" t="str">
            <v>K58</v>
          </cell>
        </row>
        <row r="214">
          <cell r="AB214" t="str">
            <v>K59</v>
          </cell>
        </row>
        <row r="215">
          <cell r="AB215" t="str">
            <v>K60</v>
          </cell>
        </row>
        <row r="216">
          <cell r="AB216" t="str">
            <v>K61</v>
          </cell>
        </row>
        <row r="217">
          <cell r="AB217" t="str">
            <v>K62</v>
          </cell>
        </row>
        <row r="218">
          <cell r="AB218" t="str">
            <v>K63</v>
          </cell>
        </row>
        <row r="219">
          <cell r="AB219" t="str">
            <v>K64</v>
          </cell>
        </row>
        <row r="220">
          <cell r="AB220" t="str">
            <v>K65</v>
          </cell>
        </row>
        <row r="221">
          <cell r="AB221" t="str">
            <v>K66</v>
          </cell>
        </row>
        <row r="222">
          <cell r="AB222" t="str">
            <v>K67</v>
          </cell>
        </row>
        <row r="223">
          <cell r="AB223" t="str">
            <v>K68</v>
          </cell>
        </row>
        <row r="224">
          <cell r="AB224" t="str">
            <v>K69</v>
          </cell>
        </row>
        <row r="225">
          <cell r="AB225" t="str">
            <v>K70</v>
          </cell>
        </row>
        <row r="226">
          <cell r="AB226" t="str">
            <v>K71</v>
          </cell>
        </row>
        <row r="227">
          <cell r="AB227" t="str">
            <v>K72</v>
          </cell>
        </row>
        <row r="228">
          <cell r="AB228" t="str">
            <v>K73</v>
          </cell>
        </row>
        <row r="229">
          <cell r="AB229" t="str">
            <v>K74</v>
          </cell>
        </row>
        <row r="230">
          <cell r="AB230" t="str">
            <v>K75</v>
          </cell>
        </row>
        <row r="231">
          <cell r="AB231" t="str">
            <v>K76</v>
          </cell>
        </row>
        <row r="232">
          <cell r="AB232" t="str">
            <v>K80</v>
          </cell>
        </row>
        <row r="233">
          <cell r="AB233" t="str">
            <v>K81</v>
          </cell>
        </row>
        <row r="234">
          <cell r="AB234" t="str">
            <v>K82</v>
          </cell>
        </row>
        <row r="235">
          <cell r="AB235" t="str">
            <v>K83</v>
          </cell>
        </row>
        <row r="236">
          <cell r="AB236" t="str">
            <v>L07</v>
          </cell>
        </row>
        <row r="237">
          <cell r="AB237" t="str">
            <v>L10</v>
          </cell>
        </row>
        <row r="238">
          <cell r="AB238" t="str">
            <v>L11</v>
          </cell>
        </row>
        <row r="239">
          <cell r="AB239" t="str">
            <v>L12</v>
          </cell>
        </row>
        <row r="240">
          <cell r="AB240" t="str">
            <v>L13</v>
          </cell>
        </row>
        <row r="241">
          <cell r="AB241" t="str">
            <v>L14</v>
          </cell>
        </row>
        <row r="242">
          <cell r="AB242" t="str">
            <v>L15</v>
          </cell>
        </row>
        <row r="243">
          <cell r="AB243" t="str">
            <v>L16</v>
          </cell>
        </row>
        <row r="244">
          <cell r="AB244" t="str">
            <v>L17</v>
          </cell>
        </row>
        <row r="245">
          <cell r="AB245" t="str">
            <v>L18</v>
          </cell>
        </row>
        <row r="246">
          <cell r="AB246" t="str">
            <v>L19</v>
          </cell>
        </row>
        <row r="247">
          <cell r="AB247" t="str">
            <v>L20</v>
          </cell>
        </row>
        <row r="248">
          <cell r="AB248" t="str">
            <v>L21</v>
          </cell>
        </row>
        <row r="249">
          <cell r="AB249" t="str">
            <v>L22</v>
          </cell>
        </row>
        <row r="250">
          <cell r="AB250" t="str">
            <v>L23</v>
          </cell>
        </row>
        <row r="251">
          <cell r="AB251" t="str">
            <v>L24</v>
          </cell>
        </row>
        <row r="252">
          <cell r="AB252" t="str">
            <v>L25</v>
          </cell>
        </row>
        <row r="253">
          <cell r="AB253" t="str">
            <v>L26</v>
          </cell>
        </row>
        <row r="254">
          <cell r="AB254" t="str">
            <v>L27</v>
          </cell>
        </row>
        <row r="255">
          <cell r="AB255" t="str">
            <v>L28</v>
          </cell>
        </row>
        <row r="256">
          <cell r="AB256" t="str">
            <v>L29</v>
          </cell>
        </row>
        <row r="257">
          <cell r="AB257" t="str">
            <v>L30</v>
          </cell>
        </row>
        <row r="258">
          <cell r="AB258" t="str">
            <v>L31</v>
          </cell>
        </row>
        <row r="259">
          <cell r="AB259" t="str">
            <v>L32</v>
          </cell>
        </row>
        <row r="260">
          <cell r="AB260" t="str">
            <v>L33</v>
          </cell>
        </row>
        <row r="261">
          <cell r="AB261" t="str">
            <v>L34</v>
          </cell>
        </row>
        <row r="262">
          <cell r="AB262" t="str">
            <v>L35</v>
          </cell>
        </row>
        <row r="263">
          <cell r="AB263" t="str">
            <v>L36</v>
          </cell>
        </row>
        <row r="264">
          <cell r="AB264" t="str">
            <v>L37</v>
          </cell>
        </row>
        <row r="265">
          <cell r="AB265" t="str">
            <v>L38</v>
          </cell>
        </row>
        <row r="266">
          <cell r="AB266" t="str">
            <v>L39</v>
          </cell>
        </row>
        <row r="267">
          <cell r="AB267" t="str">
            <v>L40</v>
          </cell>
        </row>
        <row r="268">
          <cell r="AB268" t="str">
            <v>L41</v>
          </cell>
        </row>
        <row r="269">
          <cell r="AB269" t="str">
            <v>L42</v>
          </cell>
        </row>
        <row r="270">
          <cell r="AB270" t="str">
            <v>L43</v>
          </cell>
        </row>
        <row r="271">
          <cell r="AB271" t="str">
            <v>L44</v>
          </cell>
        </row>
        <row r="272">
          <cell r="AB272" t="str">
            <v>L45</v>
          </cell>
        </row>
        <row r="273">
          <cell r="AB273" t="str">
            <v>L46</v>
          </cell>
        </row>
        <row r="274">
          <cell r="AB274" t="str">
            <v>L47</v>
          </cell>
        </row>
        <row r="275">
          <cell r="AB275" t="str">
            <v>L48</v>
          </cell>
        </row>
        <row r="276">
          <cell r="AB276" t="str">
            <v>L49</v>
          </cell>
        </row>
        <row r="277">
          <cell r="AB277" t="str">
            <v>L50</v>
          </cell>
        </row>
        <row r="278">
          <cell r="AB278" t="str">
            <v>L51</v>
          </cell>
        </row>
        <row r="279">
          <cell r="AB279" t="str">
            <v>L52</v>
          </cell>
        </row>
        <row r="280">
          <cell r="AB280" t="str">
            <v>L53</v>
          </cell>
        </row>
        <row r="281">
          <cell r="AB281" t="str">
            <v>L54</v>
          </cell>
        </row>
        <row r="282">
          <cell r="AB282" t="str">
            <v>L60</v>
          </cell>
        </row>
        <row r="283">
          <cell r="AB283" t="str">
            <v>L61</v>
          </cell>
        </row>
        <row r="284">
          <cell r="AB284" t="str">
            <v>L62</v>
          </cell>
        </row>
        <row r="285">
          <cell r="AB285" t="str">
            <v>L63</v>
          </cell>
        </row>
        <row r="286">
          <cell r="AB286" t="str">
            <v>L64</v>
          </cell>
        </row>
        <row r="287">
          <cell r="AB287" t="str">
            <v>L65</v>
          </cell>
        </row>
        <row r="288">
          <cell r="AB288" t="str">
            <v>L66</v>
          </cell>
        </row>
        <row r="289">
          <cell r="AB289" t="str">
            <v>L80</v>
          </cell>
        </row>
        <row r="290">
          <cell r="AB290" t="str">
            <v>P10</v>
          </cell>
        </row>
        <row r="291">
          <cell r="AB291" t="str">
            <v>P11</v>
          </cell>
        </row>
        <row r="292">
          <cell r="AB292" t="str">
            <v>P12</v>
          </cell>
        </row>
        <row r="293">
          <cell r="AB293" t="str">
            <v>P13</v>
          </cell>
        </row>
        <row r="294">
          <cell r="AB294" t="str">
            <v>P15</v>
          </cell>
        </row>
        <row r="295">
          <cell r="AB295" t="str">
            <v>P16</v>
          </cell>
        </row>
        <row r="296">
          <cell r="AB296" t="str">
            <v>P17</v>
          </cell>
        </row>
        <row r="297">
          <cell r="AB297" t="str">
            <v>P18</v>
          </cell>
        </row>
        <row r="298">
          <cell r="AB298" t="str">
            <v>P19</v>
          </cell>
        </row>
        <row r="299">
          <cell r="AB299" t="str">
            <v>P20</v>
          </cell>
        </row>
        <row r="300">
          <cell r="AB300" t="str">
            <v>P21</v>
          </cell>
        </row>
        <row r="301">
          <cell r="AB301" t="str">
            <v>P22</v>
          </cell>
        </row>
        <row r="302">
          <cell r="AB302" t="str">
            <v>P23</v>
          </cell>
        </row>
        <row r="303">
          <cell r="AB303" t="str">
            <v>P24</v>
          </cell>
        </row>
        <row r="304">
          <cell r="AB304" t="str">
            <v>P25</v>
          </cell>
        </row>
        <row r="305">
          <cell r="AB305" t="str">
            <v>P26</v>
          </cell>
        </row>
        <row r="306">
          <cell r="AB306" t="str">
            <v>P27</v>
          </cell>
        </row>
        <row r="307">
          <cell r="AB307" t="str">
            <v>P28</v>
          </cell>
        </row>
        <row r="308">
          <cell r="AB308" t="str">
            <v>P29</v>
          </cell>
        </row>
        <row r="309">
          <cell r="AB309" t="str">
            <v>P30</v>
          </cell>
        </row>
        <row r="310">
          <cell r="AB310" t="str">
            <v>P31</v>
          </cell>
        </row>
        <row r="311">
          <cell r="AB311" t="str">
            <v>P32</v>
          </cell>
        </row>
        <row r="312">
          <cell r="AB312" t="str">
            <v>P33</v>
          </cell>
        </row>
        <row r="313">
          <cell r="AB313" t="str">
            <v>P34</v>
          </cell>
        </row>
        <row r="314">
          <cell r="AB314" t="str">
            <v>P35</v>
          </cell>
        </row>
        <row r="315">
          <cell r="AB315" t="str">
            <v>P37</v>
          </cell>
        </row>
        <row r="316">
          <cell r="AB316" t="str">
            <v>P40</v>
          </cell>
        </row>
        <row r="317">
          <cell r="AB317" t="str">
            <v>P41</v>
          </cell>
        </row>
        <row r="318">
          <cell r="AB318" t="str">
            <v>P42</v>
          </cell>
        </row>
        <row r="319">
          <cell r="AB319" t="str">
            <v>P43</v>
          </cell>
        </row>
        <row r="320">
          <cell r="AB320" t="str">
            <v>P44</v>
          </cell>
        </row>
        <row r="321">
          <cell r="AB321" t="str">
            <v>P46</v>
          </cell>
        </row>
        <row r="322">
          <cell r="AB322" t="str">
            <v>P47</v>
          </cell>
        </row>
        <row r="323">
          <cell r="AB323" t="str">
            <v>P48</v>
          </cell>
        </row>
        <row r="324">
          <cell r="AB324" t="str">
            <v>P49</v>
          </cell>
        </row>
        <row r="325">
          <cell r="AB325" t="str">
            <v>P50</v>
          </cell>
        </row>
        <row r="326">
          <cell r="AB326" t="str">
            <v>P51</v>
          </cell>
        </row>
        <row r="327">
          <cell r="AB327" t="str">
            <v>P52</v>
          </cell>
        </row>
        <row r="328">
          <cell r="AB328" t="str">
            <v>P53</v>
          </cell>
        </row>
        <row r="329">
          <cell r="AB329" t="str">
            <v>P54</v>
          </cell>
        </row>
        <row r="330">
          <cell r="AB330" t="str">
            <v>P55</v>
          </cell>
        </row>
        <row r="331">
          <cell r="AB331" t="str">
            <v>P56</v>
          </cell>
        </row>
        <row r="332">
          <cell r="AB332" t="str">
            <v>P57</v>
          </cell>
        </row>
        <row r="333">
          <cell r="AB333" t="str">
            <v>P58</v>
          </cell>
        </row>
        <row r="334">
          <cell r="AB334" t="str">
            <v>P59</v>
          </cell>
        </row>
        <row r="335">
          <cell r="AB335" t="str">
            <v>P60</v>
          </cell>
        </row>
        <row r="336">
          <cell r="AB336" t="str">
            <v>P61</v>
          </cell>
        </row>
        <row r="337">
          <cell r="AB337" t="str">
            <v>P62</v>
          </cell>
        </row>
        <row r="338">
          <cell r="AB338" t="str">
            <v>P63</v>
          </cell>
        </row>
        <row r="339">
          <cell r="AB339" t="str">
            <v>P64</v>
          </cell>
        </row>
        <row r="340">
          <cell r="AB340" t="str">
            <v>P65</v>
          </cell>
        </row>
        <row r="341">
          <cell r="AB341" t="str">
            <v>P66</v>
          </cell>
        </row>
        <row r="342">
          <cell r="AB342" t="str">
            <v>P67</v>
          </cell>
        </row>
        <row r="343">
          <cell r="AB343" t="str">
            <v>P68</v>
          </cell>
        </row>
        <row r="344">
          <cell r="AB344" t="str">
            <v>P69</v>
          </cell>
        </row>
        <row r="345">
          <cell r="AB345" t="str">
            <v>P70</v>
          </cell>
        </row>
        <row r="346">
          <cell r="AB346" t="str">
            <v>P71</v>
          </cell>
        </row>
        <row r="347">
          <cell r="AB347" t="str">
            <v>P72</v>
          </cell>
        </row>
        <row r="348">
          <cell r="AB348" t="str">
            <v>P73</v>
          </cell>
        </row>
        <row r="349">
          <cell r="AB349" t="str">
            <v>P74</v>
          </cell>
        </row>
        <row r="350">
          <cell r="AB350" t="str">
            <v>P75</v>
          </cell>
        </row>
        <row r="351">
          <cell r="AB351" t="str">
            <v>P76</v>
          </cell>
        </row>
        <row r="352">
          <cell r="AB352" t="str">
            <v>P77</v>
          </cell>
        </row>
        <row r="353">
          <cell r="AB353" t="str">
            <v>P78</v>
          </cell>
        </row>
        <row r="354">
          <cell r="AB354" t="str">
            <v>R01</v>
          </cell>
        </row>
        <row r="355">
          <cell r="AB355" t="str">
            <v>R02</v>
          </cell>
        </row>
        <row r="356">
          <cell r="AB356" t="str">
            <v>R04</v>
          </cell>
        </row>
        <row r="357">
          <cell r="AB357" t="str">
            <v>R07</v>
          </cell>
        </row>
        <row r="358">
          <cell r="AB358" t="str">
            <v>R08</v>
          </cell>
        </row>
        <row r="359">
          <cell r="AB359" t="str">
            <v>R10</v>
          </cell>
        </row>
        <row r="360">
          <cell r="AB360" t="str">
            <v>R12</v>
          </cell>
        </row>
        <row r="361">
          <cell r="AB361" t="str">
            <v>R14</v>
          </cell>
        </row>
        <row r="362">
          <cell r="AB362" t="str">
            <v>R15</v>
          </cell>
        </row>
        <row r="363">
          <cell r="AB363" t="str">
            <v>R18</v>
          </cell>
        </row>
        <row r="364">
          <cell r="AB364" t="str">
            <v>R19</v>
          </cell>
        </row>
        <row r="365">
          <cell r="AB365" t="str">
            <v>R21</v>
          </cell>
        </row>
        <row r="366">
          <cell r="AB366" t="str">
            <v>R22</v>
          </cell>
        </row>
        <row r="367">
          <cell r="AB367" t="str">
            <v>R25</v>
          </cell>
        </row>
        <row r="368">
          <cell r="AB368" t="str">
            <v>R31</v>
          </cell>
        </row>
        <row r="369">
          <cell r="AB369" t="str">
            <v>R40</v>
          </cell>
        </row>
        <row r="370">
          <cell r="AB370" t="str">
            <v>R45</v>
          </cell>
        </row>
        <row r="371">
          <cell r="AB371" t="str">
            <v>R98</v>
          </cell>
        </row>
        <row r="372">
          <cell r="AB372" t="str">
            <v>R99</v>
          </cell>
        </row>
        <row r="373">
          <cell r="AB373" t="str">
            <v>S15</v>
          </cell>
        </row>
        <row r="374">
          <cell r="AB374" t="str">
            <v>T01</v>
          </cell>
        </row>
        <row r="375">
          <cell r="AB375" t="str">
            <v>T02</v>
          </cell>
        </row>
        <row r="376">
          <cell r="AB376" t="str">
            <v>T03</v>
          </cell>
        </row>
        <row r="377">
          <cell r="AB377" t="str">
            <v>T04</v>
          </cell>
        </row>
        <row r="378">
          <cell r="AB378" t="str">
            <v>T05</v>
          </cell>
        </row>
        <row r="379">
          <cell r="AB379" t="str">
            <v>T06</v>
          </cell>
        </row>
        <row r="380">
          <cell r="AB380" t="str">
            <v>T07</v>
          </cell>
        </row>
        <row r="381">
          <cell r="AB381" t="str">
            <v>T08</v>
          </cell>
        </row>
        <row r="382">
          <cell r="AB382" t="str">
            <v>T09</v>
          </cell>
        </row>
        <row r="383">
          <cell r="AB383" t="str">
            <v>T10</v>
          </cell>
        </row>
        <row r="384">
          <cell r="AB384" t="str">
            <v>T11</v>
          </cell>
        </row>
        <row r="385">
          <cell r="AB385" t="str">
            <v>T12</v>
          </cell>
        </row>
        <row r="386">
          <cell r="AB386" t="str">
            <v>T13</v>
          </cell>
        </row>
        <row r="387">
          <cell r="AB387" t="str">
            <v>T14</v>
          </cell>
        </row>
        <row r="388">
          <cell r="AB388" t="str">
            <v>T15</v>
          </cell>
        </row>
        <row r="389">
          <cell r="AB389" t="str">
            <v>Z20</v>
          </cell>
        </row>
        <row r="390">
          <cell r="AB390" t="str">
            <v>Z30</v>
          </cell>
        </row>
        <row r="391">
          <cell r="AB391" t="str">
            <v>Z45</v>
          </cell>
        </row>
        <row r="392">
          <cell r="AB392" t="str">
            <v>Z90</v>
          </cell>
        </row>
        <row r="393">
          <cell r="AB393" t="str">
            <v>Z99</v>
          </cell>
        </row>
      </sheetData>
      <sheetData sheetId="4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Index"/>
      <sheetName val="Summary"/>
      <sheetName val="B-sheet"/>
      <sheetName val="B-S analy."/>
      <sheetName val="Comp B-S"/>
      <sheetName val="Income"/>
      <sheetName val="Comp P-L"/>
      <sheetName val="SCHEDULES OF RECEIV. AND PAY"/>
      <sheetName val="SUP-UK 12-99"/>
      <sheetName val="AP BMS US 12-99"/>
      <sheetName val="BMS GREECE 12-99"/>
      <sheetName val="AP BMS SPAIN 12-99"/>
      <sheetName val="AP BMS SWISS12-99"/>
      <sheetName val="AP BMS FRANCE 12-99"/>
      <sheetName val="AP BMS GERMANY 12-99"/>
      <sheetName val="AP BMS ITALY 12-99 "/>
      <sheetName val="SUP-MISR 12-99"/>
      <sheetName val="PANAMA 12-99"/>
      <sheetName val="AP AGAING"/>
      <sheetName val="DPO"/>
      <sheetName val="DecExp99"/>
      <sheetName val="collection"/>
      <sheetName val="Replac."/>
      <sheetName val="DOH"/>
      <sheetName val="UK-DOH"/>
      <sheetName val="CFLOW"/>
      <sheetName val="1999 BS ANAL"/>
      <sheetName val="1999 P&amp;l"/>
      <sheetName val="Sheet1"/>
      <sheetName val="Sheet2"/>
      <sheetName val="Sheet3"/>
      <sheetName val="SUP_MISR 12_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2003 vs 2004"/>
      <sheetName val="Europe"/>
      <sheetName val="France"/>
      <sheetName val="Dach"/>
      <sheetName val="Seast"/>
      <sheetName val="NW"/>
      <sheetName val="SCEER"/>
      <sheetName val="ib"/>
      <sheetName val="me"/>
      <sheetName val="2004 budget"/>
      <sheetName val="2003 P"/>
    </sheetNames>
    <sheetDataSet>
      <sheetData sheetId="0" refreshError="1">
        <row r="7">
          <cell r="C7">
            <v>2003</v>
          </cell>
        </row>
        <row r="8">
          <cell r="C8" t="str">
            <v xml:space="preserve">2002 &amp; 2001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ability Co-mkg"/>
      <sheetName val="profitability Growth countries"/>
      <sheetName val="legal budget rec"/>
      <sheetName val="PPL Vs Budget"/>
      <sheetName val="Control"/>
    </sheetNames>
    <sheetDataSet>
      <sheetData sheetId="0"/>
      <sheetData sheetId="1"/>
      <sheetData sheetId="2"/>
      <sheetData sheetId="3"/>
      <sheetData sheetId="4" refreshError="1">
        <row r="14">
          <cell r="B14">
            <v>6</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
      <sheetName val="C_S"/>
      <sheetName val="C_B"/>
      <sheetName val="C_C"/>
      <sheetName val="T_G"/>
      <sheetName val="T_Com"/>
      <sheetName val="T_C"/>
      <sheetName val="NCW"/>
      <sheetName val="NCI"/>
      <sheetName val="NCP"/>
      <sheetName val="Crm"/>
      <sheetName val="P_B"/>
      <sheetName val="P_L"/>
      <sheetName val="P_S"/>
      <sheetName val="P_P"/>
      <sheetName val="P_AQ"/>
      <sheetName val="OCP"/>
      <sheetName val="Caf"/>
      <sheetName val="Utl"/>
      <sheetName val="P_Adm"/>
      <sheetName val="WH"/>
      <sheetName val="R&amp;D"/>
      <sheetName val="MMD"/>
      <sheetName val="QC"/>
      <sheetName val="EHS"/>
      <sheetName val="IR"/>
      <sheetName val="Eng"/>
      <sheetName val="Total"/>
      <sheetName val="Total_DCC"/>
      <sheetName val="Total_IDCC"/>
      <sheetName val="Dlg"/>
      <sheetName val="Mfg"/>
      <sheetName val="Sheet2"/>
      <sheetName val="GL"/>
      <sheetName val="Total (2)"/>
      <sheetName val="Com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
      <sheetName val="RND"/>
      <sheetName val="GNA"/>
      <sheetName val="apdet_gna"/>
      <sheetName val="apdet_rnd"/>
      <sheetName val="Expense Codes"/>
      <sheetName val="Cost Center Codes"/>
    </sheetNames>
    <sheetDataSet>
      <sheetData sheetId="0"/>
      <sheetData sheetId="1"/>
      <sheetData sheetId="2"/>
      <sheetData sheetId="3"/>
      <sheetData sheetId="4"/>
      <sheetData sheetId="5"/>
      <sheetData sheetId="6" refreshError="1">
        <row r="6">
          <cell r="P6">
            <v>2007</v>
          </cell>
        </row>
        <row r="9">
          <cell r="P9" t="str">
            <v>999999</v>
          </cell>
          <cell r="Q9" t="str">
            <v>999999  Cost Center</v>
          </cell>
        </row>
        <row r="10">
          <cell r="P10" t="str">
            <v>999999</v>
          </cell>
          <cell r="Q10" t="str">
            <v>999999  One Time Items</v>
          </cell>
        </row>
        <row r="11">
          <cell r="P11" t="str">
            <v>0005020</v>
          </cell>
          <cell r="Q11" t="str">
            <v>0005020  Warehouse/Distribution</v>
          </cell>
        </row>
        <row r="12">
          <cell r="P12" t="str">
            <v>0005021</v>
          </cell>
          <cell r="Q12" t="str">
            <v>0005021  Pharma Planning</v>
          </cell>
        </row>
        <row r="13">
          <cell r="P13" t="str">
            <v>0005201</v>
          </cell>
          <cell r="Q13" t="str">
            <v>0005021 Pharma Planning &amp; Distribution</v>
          </cell>
        </row>
        <row r="14">
          <cell r="P14" t="str">
            <v>0005202</v>
          </cell>
          <cell r="Q14" t="str">
            <v>0005202  Sales Manager Oncology</v>
          </cell>
        </row>
        <row r="15">
          <cell r="P15" t="str">
            <v>0005203</v>
          </cell>
          <cell r="Q15" t="str">
            <v>0005203 Sales Manager  Anti-Infectives</v>
          </cell>
        </row>
        <row r="16">
          <cell r="P16" t="str">
            <v>0005204</v>
          </cell>
          <cell r="Q16" t="str">
            <v>0005204 Sales Manager  Pedia</v>
          </cell>
        </row>
        <row r="17">
          <cell r="P17" t="str">
            <v>0005205</v>
          </cell>
          <cell r="Q17" t="str">
            <v>0005205 Trade Marketing Manager</v>
          </cell>
        </row>
        <row r="18">
          <cell r="P18" t="str">
            <v>0005206</v>
          </cell>
          <cell r="Q18" t="str">
            <v>0005206  Ethical Business Unit Director</v>
          </cell>
        </row>
        <row r="19">
          <cell r="P19" t="str">
            <v>0005207</v>
          </cell>
          <cell r="Q19" t="str">
            <v>0005207  Salesforce Oncology</v>
          </cell>
        </row>
        <row r="20">
          <cell r="P20" t="str">
            <v>0005208</v>
          </cell>
          <cell r="Q20" t="str">
            <v>0005208  Sales Training</v>
          </cell>
        </row>
        <row r="21">
          <cell r="P21" t="str">
            <v>0005209</v>
          </cell>
          <cell r="Q21" t="str">
            <v>0005209  Salesforce Effectiveness</v>
          </cell>
        </row>
        <row r="22">
          <cell r="P22" t="str">
            <v>0005299</v>
          </cell>
          <cell r="Q22" t="str">
            <v>0005299  Sales Force Inactive</v>
          </cell>
        </row>
        <row r="23">
          <cell r="P23" t="str">
            <v>0005651</v>
          </cell>
          <cell r="Q23" t="str">
            <v>0005651  General Manager's Office</v>
          </cell>
        </row>
        <row r="24">
          <cell r="P24" t="str">
            <v>0005652</v>
          </cell>
          <cell r="Q24" t="str">
            <v>0005652 OTC Business Unit Director</v>
          </cell>
        </row>
        <row r="25">
          <cell r="P25" t="str">
            <v>0005653</v>
          </cell>
          <cell r="Q25" t="str">
            <v>0005653  Pedia Anti-infective Marketing</v>
          </cell>
        </row>
        <row r="26">
          <cell r="P26" t="str">
            <v>0005661</v>
          </cell>
          <cell r="Q26" t="str">
            <v>0005661 Virology Franchise</v>
          </cell>
        </row>
        <row r="27">
          <cell r="P27" t="str">
            <v>0005662</v>
          </cell>
          <cell r="Q27" t="str">
            <v>0005662  Assistant to E-OTC Business Unit</v>
          </cell>
        </row>
        <row r="28">
          <cell r="P28" t="str">
            <v>0005663</v>
          </cell>
          <cell r="Q28" t="str">
            <v>0005663 National Trade Sales Manager</v>
          </cell>
        </row>
        <row r="29">
          <cell r="P29" t="str">
            <v>0005664</v>
          </cell>
          <cell r="Q29" t="str">
            <v>0005664  Oncology Marketing</v>
          </cell>
        </row>
        <row r="30">
          <cell r="P30" t="str">
            <v>0005665</v>
          </cell>
          <cell r="Q30" t="str">
            <v>0005665  Cardiovascular Marketing</v>
          </cell>
        </row>
        <row r="31">
          <cell r="P31" t="str">
            <v>0005671</v>
          </cell>
          <cell r="Q31" t="str">
            <v>0005671  Tempra Marketing</v>
          </cell>
        </row>
        <row r="32">
          <cell r="P32" t="str">
            <v>0005672</v>
          </cell>
          <cell r="Q32" t="str">
            <v>0005672  Squibb Vitamin E Marketing</v>
          </cell>
        </row>
        <row r="33">
          <cell r="P33" t="str">
            <v>0005673</v>
          </cell>
          <cell r="Q33" t="str">
            <v>0005673 Anti-Infectives Marketing</v>
          </cell>
        </row>
        <row r="34">
          <cell r="P34" t="str">
            <v>0005699</v>
          </cell>
          <cell r="Q34" t="str">
            <v>0005699  Marketing Inactive</v>
          </cell>
        </row>
        <row r="35">
          <cell r="P35" t="str">
            <v>0005800</v>
          </cell>
          <cell r="Q35" t="str">
            <v>0005800 Medical Affairs Manager</v>
          </cell>
        </row>
        <row r="36">
          <cell r="P36" t="str">
            <v>0005951</v>
          </cell>
          <cell r="Q36" t="str">
            <v>0005951  Pharma Human Resources</v>
          </cell>
        </row>
        <row r="37">
          <cell r="P37" t="str">
            <v>1105201</v>
          </cell>
          <cell r="Q37" t="str">
            <v>1105201  Chronic Care-North GMA</v>
          </cell>
        </row>
        <row r="38">
          <cell r="P38" t="str">
            <v>1105202</v>
          </cell>
          <cell r="Q38" t="str">
            <v>1105202  West GMA ACBU</v>
          </cell>
        </row>
        <row r="39">
          <cell r="P39" t="str">
            <v>1105203</v>
          </cell>
          <cell r="Q39" t="str">
            <v>1105203  Primary Care-North GMA</v>
          </cell>
        </row>
        <row r="40">
          <cell r="P40" t="str">
            <v>1105204</v>
          </cell>
          <cell r="Q40" t="str">
            <v>1105204 East GMA  Pedia</v>
          </cell>
        </row>
        <row r="41">
          <cell r="P41" t="str">
            <v>1205201</v>
          </cell>
          <cell r="Q41" t="str">
            <v>1205201  Chronic Care-South GMA</v>
          </cell>
        </row>
        <row r="42">
          <cell r="P42" t="str">
            <v>1205202</v>
          </cell>
          <cell r="Q42" t="str">
            <v>1205202  Hospital Care-South GMA</v>
          </cell>
        </row>
        <row r="43">
          <cell r="P43" t="str">
            <v>1205203</v>
          </cell>
          <cell r="Q43" t="str">
            <v>1205203 South Luzon  Pedia</v>
          </cell>
        </row>
        <row r="44">
          <cell r="P44" t="str">
            <v>1205204</v>
          </cell>
          <cell r="Q44" t="str">
            <v>1205204 South GMA  Pedia</v>
          </cell>
        </row>
        <row r="45">
          <cell r="P45" t="str">
            <v>1305201</v>
          </cell>
          <cell r="Q45" t="str">
            <v>1305201  Chronic Care-Central GMA</v>
          </cell>
        </row>
        <row r="46">
          <cell r="P46" t="str">
            <v>1305203</v>
          </cell>
          <cell r="Q46" t="str">
            <v>1305203 Central GMA  Anti-Infectives</v>
          </cell>
        </row>
        <row r="47">
          <cell r="P47" t="str">
            <v>1305204</v>
          </cell>
          <cell r="Q47" t="str">
            <v>1305204  Pedia Care-Central GMA</v>
          </cell>
        </row>
        <row r="48">
          <cell r="P48" t="str">
            <v>2105201</v>
          </cell>
          <cell r="Q48" t="str">
            <v>2105201  Chronic Care-North Luzon</v>
          </cell>
        </row>
        <row r="49">
          <cell r="P49" t="str">
            <v>2105202</v>
          </cell>
          <cell r="Q49" t="str">
            <v>2105202 North GMA / Luzon  Anti-Infectives</v>
          </cell>
        </row>
        <row r="50">
          <cell r="P50" t="str">
            <v>2105203</v>
          </cell>
          <cell r="Q50" t="str">
            <v>2105203 North GMA / Central Luzon  Pedia</v>
          </cell>
        </row>
        <row r="51">
          <cell r="P51" t="str">
            <v>2115201</v>
          </cell>
          <cell r="Q51" t="str">
            <v>2115201  Chronic Care-North Luzon COMBI 1</v>
          </cell>
        </row>
        <row r="52">
          <cell r="P52" t="str">
            <v>2115203</v>
          </cell>
          <cell r="Q52" t="str">
            <v>2115203  Primary Care-North Luzon COMBI 1</v>
          </cell>
        </row>
        <row r="53">
          <cell r="P53" t="str">
            <v>2125203</v>
          </cell>
          <cell r="Q53" t="str">
            <v>2125203  Primary Care-North Luzon COMBI 2</v>
          </cell>
        </row>
        <row r="54">
          <cell r="P54" t="str">
            <v>2205201</v>
          </cell>
          <cell r="Q54" t="str">
            <v>2205201  Chronic Care-South Luzon</v>
          </cell>
        </row>
        <row r="55">
          <cell r="P55" t="str">
            <v>2205202</v>
          </cell>
          <cell r="Q55" t="str">
            <v>2205202 South East GMA / Luzon  Anti-Infectives</v>
          </cell>
        </row>
        <row r="56">
          <cell r="P56" t="str">
            <v>2205203</v>
          </cell>
          <cell r="Q56" t="str">
            <v>2205203  North Luzon E-OTC</v>
          </cell>
        </row>
        <row r="57">
          <cell r="P57" t="str">
            <v>2215202</v>
          </cell>
          <cell r="Q57" t="str">
            <v>2215202  Hospital Care-South Luzon COMBI 1</v>
          </cell>
        </row>
        <row r="58">
          <cell r="P58" t="str">
            <v>2225202</v>
          </cell>
          <cell r="Q58" t="str">
            <v>2225202  Hospital Care-South Luzon COMBI 2</v>
          </cell>
        </row>
        <row r="59">
          <cell r="P59" t="str">
            <v>2235202</v>
          </cell>
          <cell r="Q59" t="str">
            <v>2235202  Hospital Care-South Luzon CARRY ALL</v>
          </cell>
        </row>
        <row r="60">
          <cell r="P60" t="str">
            <v>3005201</v>
          </cell>
          <cell r="Q60" t="str">
            <v>3005201  Chronic Care-Visayas</v>
          </cell>
        </row>
        <row r="61">
          <cell r="P61" t="str">
            <v>3005203</v>
          </cell>
          <cell r="Q61" t="str">
            <v>3005203  Western Visayas ACBU</v>
          </cell>
        </row>
        <row r="62">
          <cell r="P62" t="str">
            <v>3005204</v>
          </cell>
          <cell r="Q62" t="str">
            <v>3005204Cardiovascular Salesforce</v>
          </cell>
        </row>
        <row r="63">
          <cell r="P63" t="str">
            <v>3015201</v>
          </cell>
          <cell r="Q63" t="str">
            <v>3015201  Business Unit Director AICV - Marketing</v>
          </cell>
        </row>
        <row r="64">
          <cell r="P64" t="str">
            <v>6035204</v>
          </cell>
          <cell r="Q64" t="str">
            <v>6035204  Assistant to AICV Business Unit</v>
          </cell>
        </row>
        <row r="65">
          <cell r="P65" t="str">
            <v>3015203</v>
          </cell>
          <cell r="Q65" t="str">
            <v>3015203  Primary Care-Visayas COMBI 1</v>
          </cell>
        </row>
        <row r="66">
          <cell r="P66" t="str">
            <v>3025201</v>
          </cell>
          <cell r="Q66" t="str">
            <v>3025201  Business Unit Director E-OTC - Salesforce</v>
          </cell>
        </row>
        <row r="67">
          <cell r="P67" t="str">
            <v>3035203</v>
          </cell>
          <cell r="Q67" t="str">
            <v>3035203  Business Unit Manager Oncology &amp; Trade - Marketing</v>
          </cell>
        </row>
        <row r="68">
          <cell r="P68" t="str">
            <v>4005204</v>
          </cell>
          <cell r="Q68" t="str">
            <v>4005204 Central GMA  Pedia</v>
          </cell>
        </row>
        <row r="69">
          <cell r="P69" t="str">
            <v>4105204</v>
          </cell>
          <cell r="Q69" t="str">
            <v>4105204  Pedia Care-North Mindanao</v>
          </cell>
        </row>
        <row r="70">
          <cell r="P70" t="str">
            <v>3005202</v>
          </cell>
          <cell r="Q70" t="str">
            <v>3005202  Hospital Care-Visayas</v>
          </cell>
        </row>
        <row r="71">
          <cell r="P71" t="str">
            <v>4105201</v>
          </cell>
          <cell r="Q71" t="str">
            <v>4105201  Chronic Care-North Mindanao</v>
          </cell>
        </row>
        <row r="72">
          <cell r="P72" t="str">
            <v>4135201</v>
          </cell>
          <cell r="Q72" t="str">
            <v>4135201  Chronic Care-North Mindanao CARRY ALL</v>
          </cell>
        </row>
        <row r="73">
          <cell r="P73" t="str">
            <v>4205203</v>
          </cell>
          <cell r="Q73" t="str">
            <v>4205203 West Visayas / Mindanao  Anti-Infectives</v>
          </cell>
        </row>
        <row r="74">
          <cell r="P74" t="str">
            <v>4235203</v>
          </cell>
          <cell r="Q74" t="str">
            <v>4235203  Primary Care-South Mindanao CARRY ALL</v>
          </cell>
        </row>
        <row r="75">
          <cell r="P75" t="str">
            <v>5405202</v>
          </cell>
          <cell r="Q75" t="str">
            <v>5405202  Hospital Care-Eastern Visayas/Mindanao</v>
          </cell>
        </row>
        <row r="76">
          <cell r="P76" t="str">
            <v>5425202</v>
          </cell>
          <cell r="Q76" t="str">
            <v>5425202  Hospital Care-Eastern Visayas/Mindanao COMBI 2</v>
          </cell>
        </row>
        <row r="77">
          <cell r="P77" t="str">
            <v>6005204</v>
          </cell>
          <cell r="Q77" t="str">
            <v>6005204  ZPC Pedia Sales Force</v>
          </cell>
        </row>
        <row r="78">
          <cell r="P78" t="str">
            <v>2105205</v>
          </cell>
          <cell r="Q78" t="str">
            <v>2105205  Baraclude Sales Force</v>
          </cell>
        </row>
        <row r="79">
          <cell r="P79" t="str">
            <v>0005801</v>
          </cell>
          <cell r="Q79" t="str">
            <v>0005801  Clinical Site Monitor PRI/RCO</v>
          </cell>
        </row>
        <row r="80">
          <cell r="P80" t="str">
            <v>0005802</v>
          </cell>
          <cell r="Q80" t="str">
            <v>0005802 Global Regulatory Sciences</v>
          </cell>
        </row>
        <row r="81">
          <cell r="P81" t="str">
            <v>2105204</v>
          </cell>
          <cell r="Q81" t="str">
            <v>2105204  Pedia Care-North Luzon</v>
          </cell>
        </row>
        <row r="82">
          <cell r="P82" t="str">
            <v>4005202</v>
          </cell>
          <cell r="Q82" t="str">
            <v>4005202  Hospital Care-Mindanao</v>
          </cell>
        </row>
        <row r="83">
          <cell r="P83" t="str">
            <v>1305202</v>
          </cell>
          <cell r="Q83" t="str">
            <v>1305202 West GMA / East Visayas  Anti-Infectives</v>
          </cell>
        </row>
        <row r="84">
          <cell r="P84" t="str">
            <v>2205204</v>
          </cell>
          <cell r="Q84" t="str">
            <v>2205204  East GMA E-OTC</v>
          </cell>
        </row>
        <row r="85">
          <cell r="P85" t="str">
            <v>0005904</v>
          </cell>
          <cell r="Q85" t="str">
            <v>0005904 Pharma Finance</v>
          </cell>
        </row>
        <row r="86">
          <cell r="P86" t="str">
            <v>0005902</v>
          </cell>
          <cell r="Q86" t="str">
            <v>0005902  Host Allocation - Finance</v>
          </cell>
        </row>
        <row r="87">
          <cell r="P87" t="str">
            <v>0005915</v>
          </cell>
          <cell r="Q87" t="str">
            <v>0005915  Host Allocation - IM</v>
          </cell>
        </row>
        <row r="88">
          <cell r="P88" t="str">
            <v>0005923</v>
          </cell>
          <cell r="Q88" t="str">
            <v>0005923  Host Allocation - HR</v>
          </cell>
        </row>
        <row r="89">
          <cell r="P89" t="str">
            <v>0005999</v>
          </cell>
          <cell r="Q89" t="str">
            <v>0005999  Allocatable Cost Centers</v>
          </cell>
        </row>
        <row r="90">
          <cell r="P90" t="str">
            <v>972000</v>
          </cell>
          <cell r="Q90" t="str">
            <v>972000  Employee Benefits</v>
          </cell>
        </row>
        <row r="91">
          <cell r="P91" t="str">
            <v>973000</v>
          </cell>
          <cell r="Q91" t="str">
            <v>973000  Social Services</v>
          </cell>
        </row>
        <row r="92">
          <cell r="P92" t="str">
            <v>976000</v>
          </cell>
          <cell r="Q92" t="str">
            <v>976000  Office Occupancy</v>
          </cell>
        </row>
        <row r="93">
          <cell r="P93" t="str">
            <v>610000</v>
          </cell>
          <cell r="Q93" t="str">
            <v>610000  National Sales Manager (Old)</v>
          </cell>
        </row>
        <row r="94">
          <cell r="P94" t="str">
            <v>610550</v>
          </cell>
          <cell r="Q94" t="str">
            <v>610550  INDUSTRIAL</v>
          </cell>
        </row>
        <row r="95">
          <cell r="P95" t="str">
            <v>610600</v>
          </cell>
          <cell r="Q95" t="str">
            <v>610600  SM-Oncology</v>
          </cell>
        </row>
        <row r="96">
          <cell r="P96" t="str">
            <v>610616</v>
          </cell>
          <cell r="Q96" t="str">
            <v>610616  Chronic Care-Western Visayas</v>
          </cell>
        </row>
        <row r="97">
          <cell r="P97" t="str">
            <v>610618</v>
          </cell>
          <cell r="Q97" t="str">
            <v>610618  Cardio 8</v>
          </cell>
        </row>
        <row r="98">
          <cell r="P98" t="str">
            <v>610621</v>
          </cell>
          <cell r="Q98" t="str">
            <v>610621  Anti Infectives-East GMA</v>
          </cell>
        </row>
        <row r="99">
          <cell r="P99" t="str">
            <v>610622</v>
          </cell>
          <cell r="Q99" t="str">
            <v>610622  Anti Infectives-West GMA</v>
          </cell>
        </row>
        <row r="100">
          <cell r="P100" t="str">
            <v>610627</v>
          </cell>
          <cell r="Q100" t="str">
            <v>610627  Anti Infectives-West Visayas</v>
          </cell>
        </row>
        <row r="101">
          <cell r="P101" t="str">
            <v>610628</v>
          </cell>
          <cell r="Q101" t="str">
            <v>610628  Anti Infectives-South Mindanao</v>
          </cell>
        </row>
        <row r="102">
          <cell r="P102" t="str">
            <v>610629</v>
          </cell>
          <cell r="Q102" t="str">
            <v>610629  Anti Infectives-North Central GMA</v>
          </cell>
        </row>
        <row r="103">
          <cell r="P103" t="str">
            <v>610647</v>
          </cell>
          <cell r="Q103" t="str">
            <v>610647  NEW</v>
          </cell>
        </row>
        <row r="104">
          <cell r="P104" t="str">
            <v>610803</v>
          </cell>
          <cell r="Q104" t="str">
            <v>610803  Pedia Care-North Luzon COMBI 2</v>
          </cell>
        </row>
        <row r="105">
          <cell r="P105" t="str">
            <v>610804</v>
          </cell>
          <cell r="Q105" t="str">
            <v>610804  Pedia Care-Visayas COMBI 2</v>
          </cell>
        </row>
        <row r="106">
          <cell r="P106" t="str">
            <v>611000</v>
          </cell>
          <cell r="Q106" t="str">
            <v>611000  OTC Trade Mgt Group</v>
          </cell>
        </row>
        <row r="107">
          <cell r="P107" t="str">
            <v>630000</v>
          </cell>
          <cell r="Q107" t="str">
            <v>630000  Medicheck PDA Project</v>
          </cell>
        </row>
        <row r="108">
          <cell r="P108" t="str">
            <v>651000</v>
          </cell>
          <cell r="Q108" t="str">
            <v>651000  Operations Manager</v>
          </cell>
        </row>
        <row r="109">
          <cell r="P109" t="str">
            <v>717000</v>
          </cell>
          <cell r="Q109" t="str">
            <v>717000  BDM-Pain</v>
          </cell>
        </row>
        <row r="110">
          <cell r="P110" t="str">
            <v>724000</v>
          </cell>
          <cell r="Q110" t="str">
            <v>724000  HIV Manager</v>
          </cell>
        </row>
        <row r="111">
          <cell r="P111" t="str">
            <v>812000</v>
          </cell>
          <cell r="Q111" t="str">
            <v>812000  Foundation</v>
          </cell>
        </row>
        <row r="112">
          <cell r="P112" t="str">
            <v>0005803</v>
          </cell>
          <cell r="Q112" t="str">
            <v>0005803 Global Medical Affairs</v>
          </cell>
        </row>
        <row r="113">
          <cell r="P113" t="str">
            <v>0005043</v>
          </cell>
          <cell r="Q113" t="str">
            <v>0005043  Asia Pacific Supply Chain Regional Hub</v>
          </cell>
        </row>
        <row r="114">
          <cell r="P114" t="str">
            <v>1111111</v>
          </cell>
          <cell r="Q114" t="str">
            <v>1111111  TLA - Salesforce</v>
          </cell>
        </row>
        <row r="115">
          <cell r="P115" t="str">
            <v>2222222</v>
          </cell>
          <cell r="Q115" t="str">
            <v>2222222  TLA - Other Marketing</v>
          </cell>
        </row>
        <row r="116">
          <cell r="P116" t="str">
            <v>3333333</v>
          </cell>
          <cell r="Q116" t="str">
            <v>3333333  TLA - Research and Development</v>
          </cell>
        </row>
        <row r="117">
          <cell r="P117" t="str">
            <v>4444444</v>
          </cell>
          <cell r="Q117" t="str">
            <v>4444444  TLA - General and Administrative</v>
          </cell>
        </row>
        <row r="118">
          <cell r="P118" t="str">
            <v>5555555</v>
          </cell>
          <cell r="Q118" t="str">
            <v>5555555  TLA - Other COGS</v>
          </cell>
        </row>
        <row r="119">
          <cell r="P119" t="str">
            <v>0005801</v>
          </cell>
          <cell r="Q119" t="str">
            <v>0005801 Regional Clinical Operations</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Ex Summary"/>
      <sheetName val="Country P&amp;L"/>
      <sheetName val="Assumptions"/>
      <sheetName val="Sales"/>
      <sheetName val="A&amp;P"/>
      <sheetName val="CoMtkg - CoPromo"/>
      <sheetName val="Sales Force"/>
      <sheetName val="MSMs"/>
      <sheetName val="Structure"/>
      <sheetName val="Headcount"/>
      <sheetName val="Gov Meas"/>
      <sheetName val="PVE 2004-2005"/>
      <sheetName val="PVE 2005-2006"/>
      <sheetName val="PVE 2006-2007"/>
      <sheetName val="PVE 2007-2008"/>
      <sheetName val="COUNTRY PPnL"/>
      <sheetName val="Abilify"/>
      <sheetName val="Irbe"/>
      <sheetName val="Clopi"/>
      <sheetName val="Reyataz"/>
      <sheetName val="Sustiva"/>
      <sheetName val="APAP Inj"/>
      <sheetName val="Prava"/>
      <sheetName val="Taxol"/>
      <sheetName val="Videx"/>
      <sheetName val="Zerit"/>
      <sheetName val="Oral APAP"/>
      <sheetName val="Cefzil"/>
      <sheetName val="Maxipime"/>
      <sheetName val="Tequin"/>
      <sheetName val="Coumadin"/>
      <sheetName val="Monopril"/>
      <sheetName val="Metformin"/>
      <sheetName val="Paraplatin"/>
      <sheetName val="Muraglitazar"/>
      <sheetName val="Orencia"/>
      <sheetName val="Entecavir"/>
      <sheetName val="Ixabepilone"/>
      <sheetName val="LEA29Y"/>
      <sheetName val="MDX-010"/>
      <sheetName val="Src-Abl"/>
      <sheetName val="All Others"/>
    </sheetNames>
    <sheetDataSet>
      <sheetData sheetId="0" refreshError="1">
        <row r="10">
          <cell r="S10" t="str">
            <v>ITALY</v>
          </cell>
          <cell r="T10" t="str">
            <v>O1111-Total Italy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1"/>
      <sheetName val="2"/>
      <sheetName val="3"/>
      <sheetName val="5 b"/>
      <sheetName val="3b"/>
      <sheetName val="7"/>
      <sheetName val="8"/>
      <sheetName val="8b"/>
      <sheetName val="8.5"/>
      <sheetName val="8.5b"/>
      <sheetName val="8.5b-adj"/>
      <sheetName val="8c"/>
      <sheetName val="10"/>
      <sheetName val="10b"/>
      <sheetName val="11"/>
      <sheetName val="11b"/>
      <sheetName val="13"/>
      <sheetName val="13b"/>
      <sheetName val="14"/>
      <sheetName val="14b"/>
      <sheetName val="14 Bis"/>
      <sheetName val="16"/>
      <sheetName val="17"/>
      <sheetName val="Data Backup"/>
      <sheetName val="Data Backup B"/>
      <sheetName val="2004 Budget at 04 B Rate "/>
      <sheetName val="2004 Budget at 03B Rate"/>
      <sheetName val="04B FX 03Bn Variance"/>
      <sheetName val="2003 Proj at 03 B Rate"/>
      <sheetName val="2003 Proj at 02A Rate"/>
      <sheetName val="03P FX 02A Variance"/>
    </sheetNames>
    <sheetDataSet>
      <sheetData sheetId="0" refreshError="1">
        <row r="3">
          <cell r="B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proj-hirs"/>
      <sheetName val="Results from Nov 98"/>
      <sheetName val="Final Summ"/>
      <sheetName val="NPV"/>
      <sheetName val="Sales"/>
      <sheetName val="Keydrive"/>
      <sheetName val="Risk Var"/>
      <sheetName val="Chron"/>
      <sheetName val="P&amp;L-total"/>
      <sheetName val="sales summ"/>
      <sheetName val="sales proj-PFB"/>
      <sheetName val="sales proj-vellus"/>
      <sheetName val="Volume - Strat Plan"/>
      <sheetName val="Volume"/>
      <sheetName val="cogs"/>
      <sheetName val="P&amp;L-hirs"/>
      <sheetName val="Population"/>
      <sheetName val="Results from Mar 99"/>
      <sheetName val="sales proj_hirs"/>
    </sheetNames>
    <sheetDataSet>
      <sheetData sheetId="0" refreshError="1"/>
      <sheetData sheetId="1" refreshError="1">
        <row r="5">
          <cell r="B5">
            <v>12.5287380218506</v>
          </cell>
          <cell r="C5">
            <v>42.739021301269503</v>
          </cell>
          <cell r="D5">
            <v>72.949302673339801</v>
          </cell>
          <cell r="E5">
            <v>103.15957641601599</v>
          </cell>
          <cell r="F5">
            <v>133.36985778808599</v>
          </cell>
        </row>
        <row r="6">
          <cell r="B6">
            <v>20.464504241943398</v>
          </cell>
          <cell r="C6">
            <v>79.930183410644503</v>
          </cell>
          <cell r="D6">
            <v>139.39587402343801</v>
          </cell>
          <cell r="E6">
            <v>198.86155700683599</v>
          </cell>
          <cell r="F6">
            <v>258.32723999023398</v>
          </cell>
        </row>
        <row r="7">
          <cell r="B7">
            <v>25.7846794128418</v>
          </cell>
          <cell r="C7">
            <v>103.20733642578099</v>
          </cell>
          <cell r="D7">
            <v>180.63000488281301</v>
          </cell>
          <cell r="E7">
            <v>258.05264282226602</v>
          </cell>
          <cell r="F7">
            <v>335.47531127929699</v>
          </cell>
        </row>
        <row r="8">
          <cell r="B8">
            <v>26.461032867431602</v>
          </cell>
          <cell r="C8">
            <v>106.583084106445</v>
          </cell>
          <cell r="D8">
            <v>186.70513916015599</v>
          </cell>
          <cell r="E8">
            <v>266.82717895507801</v>
          </cell>
          <cell r="F8">
            <v>346.94921875</v>
          </cell>
        </row>
        <row r="9">
          <cell r="B9">
            <v>27.2059516906738</v>
          </cell>
          <cell r="C9">
            <v>110.45335388183599</v>
          </cell>
          <cell r="D9">
            <v>193.70074462890599</v>
          </cell>
          <cell r="E9">
            <v>276.94815063476602</v>
          </cell>
          <cell r="F9">
            <v>360.195556640625</v>
          </cell>
        </row>
        <row r="31">
          <cell r="B31">
            <v>-56.777650000000001</v>
          </cell>
          <cell r="C31">
            <v>2E-3</v>
          </cell>
        </row>
        <row r="32">
          <cell r="B32">
            <v>-31.441939999999999</v>
          </cell>
          <cell r="C32">
            <v>7.0000000000000001E-3</v>
          </cell>
        </row>
        <row r="33">
          <cell r="B33">
            <v>-6.106223</v>
          </cell>
          <cell r="C33">
            <v>0.03</v>
          </cell>
        </row>
        <row r="34">
          <cell r="B34">
            <v>19.229489999999998</v>
          </cell>
          <cell r="C34">
            <v>6.3E-2</v>
          </cell>
        </row>
        <row r="35">
          <cell r="B35">
            <v>44.565199999999997</v>
          </cell>
          <cell r="C35">
            <v>9.8000000000000004E-2</v>
          </cell>
        </row>
        <row r="36">
          <cell r="B36">
            <v>69.900919999999999</v>
          </cell>
          <cell r="C36">
            <v>0.11600000000000001</v>
          </cell>
        </row>
        <row r="37">
          <cell r="B37">
            <v>95.236630000000005</v>
          </cell>
          <cell r="C37">
            <v>0.128</v>
          </cell>
        </row>
        <row r="38">
          <cell r="B38">
            <v>120.5723</v>
          </cell>
          <cell r="C38">
            <v>0.14899999999999999</v>
          </cell>
        </row>
        <row r="39">
          <cell r="B39">
            <v>145.90809999999999</v>
          </cell>
          <cell r="C39">
            <v>0.114</v>
          </cell>
        </row>
        <row r="40">
          <cell r="B40">
            <v>171.24379999999999</v>
          </cell>
          <cell r="C40">
            <v>8.9499999999999996E-2</v>
          </cell>
        </row>
        <row r="41">
          <cell r="B41">
            <v>196.5795</v>
          </cell>
          <cell r="C41">
            <v>6.5000000000000002E-2</v>
          </cell>
        </row>
        <row r="42">
          <cell r="B42">
            <v>221.9152</v>
          </cell>
          <cell r="C42">
            <v>5.0500000000000003E-2</v>
          </cell>
        </row>
        <row r="43">
          <cell r="B43">
            <v>247.2509</v>
          </cell>
          <cell r="C43">
            <v>3.1E-2</v>
          </cell>
        </row>
        <row r="44">
          <cell r="B44">
            <v>272.58659999999998</v>
          </cell>
          <cell r="C44">
            <v>2.5999999999999999E-2</v>
          </cell>
        </row>
        <row r="45">
          <cell r="B45">
            <v>297.92230000000001</v>
          </cell>
          <cell r="C45">
            <v>1.4999999999999999E-2</v>
          </cell>
        </row>
        <row r="46">
          <cell r="B46">
            <v>323.25810000000001</v>
          </cell>
          <cell r="C46">
            <v>8.9999999999999993E-3</v>
          </cell>
        </row>
        <row r="47">
          <cell r="B47">
            <v>348.59379999999999</v>
          </cell>
          <cell r="C47">
            <v>2.5000000000000001E-3</v>
          </cell>
        </row>
        <row r="48">
          <cell r="B48">
            <v>373.92950000000002</v>
          </cell>
          <cell r="C48">
            <v>3.5000000000000001E-3</v>
          </cell>
        </row>
        <row r="49">
          <cell r="B49">
            <v>399.26519999999999</v>
          </cell>
          <cell r="C49">
            <v>5.0000000000000001E-4</v>
          </cell>
        </row>
        <row r="50">
          <cell r="B50">
            <v>424.60090000000002</v>
          </cell>
          <cell r="C50">
            <v>5.0000000000000001E-4</v>
          </cell>
        </row>
        <row r="51">
          <cell r="B51">
            <v>449.9366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M"/>
      <sheetName val="BOM"/>
      <sheetName val="ROUTING"/>
      <sheetName val="OH-RATE"/>
      <sheetName val="ItemType"/>
      <sheetName val="UnitCost"/>
      <sheetName val="IFCST"/>
      <sheetName val="Sch19"/>
      <sheetName val="BOM-Excel"/>
    </sheetNames>
    <sheetDataSet>
      <sheetData sheetId="0"/>
      <sheetData sheetId="1"/>
      <sheetData sheetId="2"/>
      <sheetData sheetId="3"/>
      <sheetData sheetId="4"/>
      <sheetData sheetId="5"/>
      <sheetData sheetId="6"/>
      <sheetData sheetId="7"/>
      <sheetData sheetId="8"/>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1"/>
      <sheetName val="P&amp;L"/>
      <sheetName val="P&amp;L Qrtrly"/>
      <sheetName val="SEPT PROJ PnL"/>
      <sheetName val="SALES july proj"/>
      <sheetName val="GMjuly proj"/>
      <sheetName val="July proj PnL"/>
      <sheetName val="Bridge to proj"/>
      <sheetName val="Plan05B GM"/>
      <sheetName val="Bridge to plan-GM"/>
      <sheetName val="Plan05B PnL (2)"/>
      <sheetName val="Plan05B-SALES"/>
      <sheetName val="Plan05B-gm"/>
      <sheetName val="Plan05B PnL"/>
      <sheetName val="Bridge to plan"/>
      <sheetName val="PY04A OLD"/>
      <sheetName val="PY04A GM"/>
      <sheetName val="Bridge to PY GM"/>
      <sheetName val="PY04A SALES"/>
      <sheetName val="PY04AGM"/>
      <sheetName val="PY04A PnL"/>
      <sheetName val="Bridge to PY"/>
      <sheetName val="esbaz sales"/>
      <sheetName val="Sales backway "/>
      <sheetName val="BOYp09 in M$"/>
      <sheetName val="quarterly analysis vs. Budget"/>
      <sheetName val="Gov. Meas."/>
      <sheetName val="Gov Mesrs.proj 04"/>
      <sheetName val="Gov Mesrs. Proj02"/>
      <sheetName val="SF"/>
      <sheetName val="Co-Mkt Fees"/>
      <sheetName val="% Prix"/>
      <sheetName val="Gov Measures"/>
      <sheetName val="PV - VPC format"/>
      <sheetName val="conc + PLFF"/>
      <sheetName val="rb+re"/>
      <sheetName val="Pricing Variances"/>
      <sheetName val="Quarterly PnL extract"/>
      <sheetName val="quarterly analysis vs. PY"/>
      <sheetName val="Exp Analysis"/>
      <sheetName val="Brand Support"/>
      <sheetName val="R&amp;O"/>
      <sheetName val="HC"/>
      <sheetName val="Brand Support (2)"/>
      <sheetName val="Arbitration essbaz"/>
      <sheetName val="Arbitration Matrix"/>
      <sheetName val="Arbitration Matrix Linked"/>
      <sheetName val="FY Sales for Arbi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Codes"/>
      <sheetName val="2 - Executive Summary (Old R&amp;O)"/>
      <sheetName val="2 - Executive Summary"/>
      <sheetName val="2a - Executive Summary"/>
      <sheetName val="KEY EMEA FIGURES =&gt;"/>
      <sheetName val="4 - Financial Perf."/>
      <sheetName val="5 - Significant events"/>
      <sheetName val="6 - R &amp; O"/>
      <sheetName val="7 - KMF 1"/>
      <sheetName val="8 - KMF 2"/>
      <sheetName val="9 - Reg. sales vs. B."/>
      <sheetName val="10 - Reg. sales vs. PY"/>
      <sheetName val="11 - Brands sales vs. B"/>
      <sheetName val="12 - Brands sales vs. PY"/>
      <sheetName val="13 - Bridge"/>
      <sheetName val="14 - Budget Assumptions"/>
      <sheetName val="EMEA DETAILED FIGURES =&gt;"/>
      <sheetName val="16 - Month sales"/>
      <sheetName val="17 - YTD sales vs. B"/>
      <sheetName val="17a -Qtr sales vs. B"/>
      <sheetName val="20 - FY sales vs. B"/>
      <sheetName val="18 - YTD sales vs. PY"/>
      <sheetName val="18a - Qtr sales vs. PY"/>
      <sheetName val="18 - FY sales vs. B (2)"/>
      <sheetName val="20 - FY sales vs. PY"/>
      <sheetName val="19 - FY sales vs. Prior Proj."/>
      <sheetName val="21 - Sales evolution"/>
      <sheetName val="22 - BUC evolution"/>
      <sheetName val="23 - Brand Support evolution"/>
      <sheetName val="24 - P&amp;L"/>
      <sheetName val="24a - P&amp;L Qtr"/>
      <sheetName val="25 - P&amp;L detail 1"/>
      <sheetName val="26 - P&amp;L detail 2"/>
      <sheetName val="EMEA KMF =&gt;"/>
      <sheetName val="28a - FA Regions"/>
      <sheetName val="29a - FA Brands"/>
      <sheetName val="28 - FA Regions"/>
      <sheetName val="29 - FA Brands"/>
      <sheetName val="30 - Headcount"/>
      <sheetName val="31 - PVE vs. Budget"/>
      <sheetName val="29 - PVE Sales"/>
      <sheetName val="30 - PVE BUC"/>
      <sheetName val="31 - PVE vs. PY"/>
      <sheetName val="33 - PT (Sales)"/>
      <sheetName val="34 - PT (GM)"/>
      <sheetName val="33 - PT (Sales) (2)"/>
      <sheetName val="34 - PT (GM) (2)"/>
      <sheetName val="24a - P&amp;L Qtr."/>
      <sheetName val="24b - P&amp;L Qtr."/>
      <sheetName val="33 - PT (Sales) (4)"/>
      <sheetName val="34 - PT (GM) (4)"/>
    </sheetNames>
    <sheetDataSet>
      <sheetData sheetId="0" refreshError="1">
        <row r="37">
          <cell r="D37" t="str">
            <v>Jan</v>
          </cell>
        </row>
        <row r="39">
          <cell r="D39">
            <v>2005</v>
          </cell>
        </row>
        <row r="40">
          <cell r="D40">
            <v>2004</v>
          </cell>
        </row>
        <row r="41">
          <cell r="D41" t="str">
            <v>1st QTR</v>
          </cell>
        </row>
        <row r="42">
          <cell r="D42" t="str">
            <v>Budget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SalesPerf Brand Vs Budget F"/>
      <sheetName val="BRANDS =&gt;"/>
      <sheetName val="3 - Portfolio Position"/>
      <sheetName val="4 - Portfolio Evolution"/>
      <sheetName val="5 - Segment details"/>
      <sheetName val="6 - Segment events"/>
      <sheetName val="7 - Portfolio Vision"/>
      <sheetName val="&lt;BRAND&gt; =&gt;"/>
      <sheetName val="9 - Financial Perf."/>
      <sheetName val="9.5 - R &amp; O"/>
      <sheetName val="10 - Sales Evolution"/>
      <sheetName val="11 - Product Contrib.."/>
      <sheetName val="Sheet1"/>
      <sheetName val="12 - Sales Perf."/>
      <sheetName val="13 - Portfolio Position"/>
      <sheetName val="14 - Portfolio Evolution"/>
      <sheetName val="13 - Product P&amp;L"/>
      <sheetName val="13 - P&amp;L Proposal"/>
      <sheetName val="14 - Demand &amp; Sales 1"/>
      <sheetName val="15 - Demand &amp; Sales 2"/>
      <sheetName val="Codes"/>
    </sheetNames>
    <sheetDataSet>
      <sheetData sheetId="0" refreshError="1">
        <row r="4">
          <cell r="C4" t="str">
            <v>Dec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1"/>
      <sheetName val="P&amp;L"/>
      <sheetName val="P&amp;L Qrtrly"/>
      <sheetName val="Bridge to proj"/>
      <sheetName val="Bridge to plan"/>
      <sheetName val="Bridge to PY"/>
      <sheetName val="Sales backway"/>
      <sheetName val="quarterly analysis vs. Budget"/>
      <sheetName val="Gov. Meas."/>
      <sheetName val="backaway ME"/>
      <sheetName val="quarterly analysis vs. PY"/>
      <sheetName val="Exp Analysis"/>
      <sheetName val="HC"/>
      <sheetName val="Arbitration Matrix"/>
      <sheetName val="inventory-EG"/>
      <sheetName val="Arbitration Matrix Linked"/>
      <sheetName val="FY Sales for Arbi Matrix"/>
    </sheetNames>
    <sheetDataSet>
      <sheetData sheetId="0" refreshError="1">
        <row r="9">
          <cell r="D9" t="str">
            <v>2005</v>
          </cell>
        </row>
        <row r="10">
          <cell r="D10" t="str">
            <v>2004</v>
          </cell>
        </row>
        <row r="17">
          <cell r="D17" t="str">
            <v>tm1me05:DSI-PnL</v>
          </cell>
        </row>
        <row r="18">
          <cell r="D18" t="str">
            <v>Projection May</v>
          </cell>
        </row>
        <row r="19">
          <cell r="D19" t="str">
            <v>Projection Jul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1st Quarter"/>
      <sheetName val="2nd Quarter"/>
      <sheetName val="3d Quarter"/>
      <sheetName val="4th Quarter"/>
      <sheetName val="Annual-Regions"/>
      <sheetName val="Annual-SubregionsPart1"/>
      <sheetName val="Annual-SubregionsPart2"/>
      <sheetName val="Annual-SubregionsPart3"/>
      <sheetName val="Annual-Global"/>
      <sheetName val="Annual-vPriorYr"/>
      <sheetName val="Annual-vBudget"/>
    </sheetNames>
    <sheetDataSet>
      <sheetData sheetId="0" refreshError="1">
        <row r="7">
          <cell r="B7" t="str">
            <v>Sept Projection</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Global"/>
      <sheetName val="Global (2)"/>
      <sheetName val="Global Proforma -live"/>
      <sheetName val="Global values"/>
      <sheetName val="Global Proforma-values"/>
      <sheetName val="Sheet1"/>
      <sheetName val="U.S."/>
      <sheetName val="Int'l"/>
    </sheetNames>
    <sheetDataSet>
      <sheetData sheetId="0" refreshError="1">
        <row r="11">
          <cell r="B11">
            <v>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Sales Productivity_GT"/>
      <sheetName val="org"/>
    </sheetNames>
    <sheetDataSet>
      <sheetData sheetId="0"/>
      <sheetData sheetId="1" refreshError="1"/>
      <sheetData sheetId="2" refreshError="1">
        <row r="9">
          <cell r="N9">
            <v>118182</v>
          </cell>
        </row>
        <row r="16">
          <cell r="N16">
            <v>759</v>
          </cell>
        </row>
        <row r="17">
          <cell r="N17">
            <v>55000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KQ TB ONDINH (HCM)"/>
      <sheetName val="Form KQ TB MI"/>
      <sheetName val="Cafe-Gia vi"/>
      <sheetName val="TTT &amp; TTT Onelook"/>
      <sheetName val="DSNPP"/>
      <sheetName val="TTT - TTT ONELOOK"/>
      <sheetName val="NPP (2)"/>
    </sheetNames>
    <sheetDataSet>
      <sheetData sheetId="0" refreshError="1"/>
      <sheetData sheetId="1" refreshError="1"/>
      <sheetData sheetId="2" refreshError="1"/>
      <sheetData sheetId="3" refreshError="1"/>
      <sheetData sheetId="4" refreshError="1">
        <row r="2">
          <cell r="D2" t="str">
            <v>HTX Quận 11</v>
          </cell>
          <cell r="J2" t="str">
            <v>ĐẠT</v>
          </cell>
        </row>
        <row r="3">
          <cell r="D3" t="str">
            <v>Hưng Thịnh</v>
          </cell>
          <cell r="J3" t="str">
            <v>RỚT</v>
          </cell>
        </row>
        <row r="4">
          <cell r="D4" t="str">
            <v>Thế Kỷ Vàng</v>
          </cell>
        </row>
        <row r="5">
          <cell r="D5" t="str">
            <v>Công Phu</v>
          </cell>
        </row>
        <row r="6">
          <cell r="D6" t="str">
            <v>Phú Vĩnh Hưng</v>
          </cell>
        </row>
        <row r="7">
          <cell r="D7" t="str">
            <v>Kim Oanh</v>
          </cell>
        </row>
        <row r="8">
          <cell r="D8" t="str">
            <v>Thế Kỷ Vàng 2</v>
          </cell>
        </row>
        <row r="9">
          <cell r="D9" t="str">
            <v>Hợp Nhất</v>
          </cell>
        </row>
        <row r="10">
          <cell r="D10" t="str">
            <v>Hợp Nhất 2</v>
          </cell>
        </row>
        <row r="11">
          <cell r="D11" t="str">
            <v>CNTP Sài Gòn</v>
          </cell>
        </row>
        <row r="12">
          <cell r="D12" t="str">
            <v>An Lạc Thịnh</v>
          </cell>
        </row>
        <row r="13">
          <cell r="D13" t="str">
            <v>Nguyễn Ngọc Tuyết</v>
          </cell>
        </row>
        <row r="14">
          <cell r="D14" t="str">
            <v>Trần Kim Hoàng</v>
          </cell>
        </row>
        <row r="15">
          <cell r="D15" t="str">
            <v>TP 2</v>
          </cell>
        </row>
        <row r="16">
          <cell r="D16" t="str">
            <v>Minh Phát</v>
          </cell>
        </row>
        <row r="17">
          <cell r="D17" t="str">
            <v>Lương Thực TP</v>
          </cell>
        </row>
      </sheetData>
      <sheetData sheetId="5" refreshError="1"/>
      <sheetData sheetId="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DV"/>
      <sheetName val="ADV DIR"/>
      <sheetName val="ADV PROMO"/>
      <sheetName val="SPL"/>
      <sheetName val="SlsForce %"/>
      <sheetName val="SForce RE"/>
      <sheetName val="TOTADV US$"/>
      <sheetName val="ADV DIR RB"/>
      <sheetName val="ADV Promo RC"/>
      <sheetName val="SPL RO"/>
      <sheetName val="OS ADV Promo RC"/>
      <sheetName val="OS SPLICP RO"/>
      <sheetName val="Sales PF"/>
      <sheetName val="DIST RA"/>
      <sheetName val="OS DIST RA "/>
      <sheetName val="DATAADV"/>
      <sheetName val="DATA03"/>
      <sheetName val="F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
          <cell r="A3" t="str">
            <v>11011</v>
          </cell>
          <cell r="B3" t="str">
            <v>1</v>
          </cell>
          <cell r="C3" t="str">
            <v/>
          </cell>
          <cell r="D3" t="str">
            <v>1011</v>
          </cell>
        </row>
        <row r="4">
          <cell r="A4" t="str">
            <v>11012</v>
          </cell>
          <cell r="B4" t="str">
            <v>1</v>
          </cell>
          <cell r="C4" t="str">
            <v/>
          </cell>
          <cell r="D4" t="str">
            <v>1012</v>
          </cell>
        </row>
        <row r="5">
          <cell r="A5" t="str">
            <v>11016</v>
          </cell>
          <cell r="B5" t="str">
            <v>1</v>
          </cell>
          <cell r="C5" t="str">
            <v/>
          </cell>
          <cell r="D5" t="str">
            <v>1016</v>
          </cell>
        </row>
        <row r="6">
          <cell r="A6" t="str">
            <v>11031</v>
          </cell>
          <cell r="B6" t="str">
            <v>1</v>
          </cell>
          <cell r="C6" t="str">
            <v/>
          </cell>
          <cell r="D6" t="str">
            <v>1031</v>
          </cell>
        </row>
        <row r="7">
          <cell r="A7" t="str">
            <v>11041</v>
          </cell>
          <cell r="B7" t="str">
            <v>1</v>
          </cell>
          <cell r="C7" t="str">
            <v/>
          </cell>
          <cell r="D7" t="str">
            <v>1041</v>
          </cell>
        </row>
        <row r="8">
          <cell r="A8" t="str">
            <v>11051</v>
          </cell>
          <cell r="B8" t="str">
            <v>1</v>
          </cell>
          <cell r="C8" t="str">
            <v/>
          </cell>
          <cell r="D8" t="str">
            <v>1051</v>
          </cell>
        </row>
        <row r="9">
          <cell r="A9" t="str">
            <v>11061</v>
          </cell>
          <cell r="B9" t="str">
            <v>1</v>
          </cell>
          <cell r="C9" t="str">
            <v/>
          </cell>
          <cell r="D9" t="str">
            <v>1061</v>
          </cell>
        </row>
        <row r="10">
          <cell r="A10" t="str">
            <v>11071</v>
          </cell>
          <cell r="B10" t="str">
            <v>1</v>
          </cell>
          <cell r="C10" t="str">
            <v/>
          </cell>
          <cell r="D10" t="str">
            <v>1071</v>
          </cell>
        </row>
        <row r="11">
          <cell r="A11" t="str">
            <v>11091</v>
          </cell>
          <cell r="B11" t="str">
            <v>1</v>
          </cell>
          <cell r="C11" t="str">
            <v/>
          </cell>
          <cell r="D11" t="str">
            <v>1091</v>
          </cell>
        </row>
        <row r="12">
          <cell r="A12" t="str">
            <v>11112</v>
          </cell>
          <cell r="B12" t="str">
            <v>1</v>
          </cell>
          <cell r="C12" t="str">
            <v/>
          </cell>
          <cell r="D12" t="str">
            <v>1112</v>
          </cell>
        </row>
        <row r="13">
          <cell r="A13" t="str">
            <v>11120</v>
          </cell>
          <cell r="B13" t="str">
            <v>1</v>
          </cell>
          <cell r="C13" t="str">
            <v/>
          </cell>
          <cell r="D13" t="str">
            <v>1120</v>
          </cell>
        </row>
        <row r="14">
          <cell r="A14" t="str">
            <v>11121</v>
          </cell>
          <cell r="B14" t="str">
            <v>1</v>
          </cell>
          <cell r="C14" t="str">
            <v/>
          </cell>
          <cell r="D14" t="str">
            <v>1121</v>
          </cell>
        </row>
        <row r="15">
          <cell r="A15" t="str">
            <v>11131</v>
          </cell>
          <cell r="B15" t="str">
            <v>1</v>
          </cell>
          <cell r="C15" t="str">
            <v/>
          </cell>
          <cell r="D15" t="str">
            <v>1131</v>
          </cell>
        </row>
        <row r="16">
          <cell r="A16" t="str">
            <v>11141</v>
          </cell>
          <cell r="B16" t="str">
            <v>1</v>
          </cell>
          <cell r="C16" t="str">
            <v/>
          </cell>
          <cell r="D16" t="str">
            <v>1141</v>
          </cell>
        </row>
        <row r="17">
          <cell r="A17" t="str">
            <v>11142</v>
          </cell>
          <cell r="B17" t="str">
            <v>1</v>
          </cell>
          <cell r="C17" t="str">
            <v/>
          </cell>
          <cell r="D17" t="str">
            <v>1142</v>
          </cell>
        </row>
        <row r="18">
          <cell r="A18" t="str">
            <v>11271</v>
          </cell>
          <cell r="B18" t="str">
            <v>1</v>
          </cell>
          <cell r="C18" t="str">
            <v/>
          </cell>
          <cell r="D18" t="str">
            <v>1271</v>
          </cell>
        </row>
        <row r="19">
          <cell r="A19" t="str">
            <v>11272</v>
          </cell>
          <cell r="B19" t="str">
            <v>1</v>
          </cell>
          <cell r="C19" t="str">
            <v/>
          </cell>
          <cell r="D19" t="str">
            <v>1272</v>
          </cell>
        </row>
        <row r="20">
          <cell r="A20" t="str">
            <v>11275</v>
          </cell>
          <cell r="B20" t="str">
            <v>1</v>
          </cell>
          <cell r="C20" t="str">
            <v/>
          </cell>
          <cell r="D20" t="str">
            <v>1275</v>
          </cell>
        </row>
        <row r="21">
          <cell r="A21" t="str">
            <v>11281</v>
          </cell>
          <cell r="B21" t="str">
            <v>1</v>
          </cell>
          <cell r="C21" t="str">
            <v/>
          </cell>
          <cell r="D21" t="str">
            <v>1281</v>
          </cell>
        </row>
        <row r="22">
          <cell r="A22" t="str">
            <v>11311</v>
          </cell>
          <cell r="B22" t="str">
            <v>1</v>
          </cell>
          <cell r="C22" t="str">
            <v/>
          </cell>
          <cell r="D22" t="str">
            <v>1311</v>
          </cell>
        </row>
        <row r="23">
          <cell r="A23" t="str">
            <v>11321</v>
          </cell>
          <cell r="B23" t="str">
            <v>1</v>
          </cell>
          <cell r="C23" t="str">
            <v/>
          </cell>
          <cell r="D23" t="str">
            <v>1321</v>
          </cell>
        </row>
        <row r="24">
          <cell r="A24" t="str">
            <v>11331</v>
          </cell>
          <cell r="B24" t="str">
            <v>1</v>
          </cell>
          <cell r="C24" t="str">
            <v/>
          </cell>
          <cell r="D24" t="str">
            <v>1331</v>
          </cell>
        </row>
        <row r="25">
          <cell r="A25" t="str">
            <v>11411</v>
          </cell>
          <cell r="B25" t="str">
            <v>1</v>
          </cell>
          <cell r="C25" t="str">
            <v/>
          </cell>
          <cell r="D25" t="str">
            <v>1411</v>
          </cell>
        </row>
        <row r="26">
          <cell r="A26" t="str">
            <v>11412</v>
          </cell>
          <cell r="B26" t="str">
            <v>1</v>
          </cell>
          <cell r="C26" t="str">
            <v/>
          </cell>
          <cell r="D26" t="str">
            <v>1412</v>
          </cell>
        </row>
        <row r="27">
          <cell r="A27" t="str">
            <v>11421</v>
          </cell>
          <cell r="B27" t="str">
            <v>1</v>
          </cell>
          <cell r="C27" t="str">
            <v/>
          </cell>
          <cell r="D27" t="str">
            <v>1421</v>
          </cell>
        </row>
        <row r="28">
          <cell r="A28" t="str">
            <v>11431</v>
          </cell>
          <cell r="B28" t="str">
            <v>1</v>
          </cell>
          <cell r="C28" t="str">
            <v/>
          </cell>
          <cell r="D28" t="str">
            <v>1431</v>
          </cell>
        </row>
        <row r="29">
          <cell r="A29" t="str">
            <v>11441</v>
          </cell>
          <cell r="B29" t="str">
            <v>1</v>
          </cell>
          <cell r="C29" t="str">
            <v/>
          </cell>
          <cell r="D29" t="str">
            <v>1441</v>
          </cell>
        </row>
        <row r="30">
          <cell r="A30" t="str">
            <v>11451</v>
          </cell>
          <cell r="B30" t="str">
            <v>1</v>
          </cell>
          <cell r="C30" t="str">
            <v/>
          </cell>
          <cell r="D30" t="str">
            <v>1451</v>
          </cell>
        </row>
        <row r="31">
          <cell r="A31" t="str">
            <v>11471</v>
          </cell>
          <cell r="B31" t="str">
            <v>1</v>
          </cell>
          <cell r="C31" t="str">
            <v/>
          </cell>
          <cell r="D31" t="str">
            <v>1471</v>
          </cell>
        </row>
        <row r="32">
          <cell r="A32" t="str">
            <v>11481</v>
          </cell>
          <cell r="B32" t="str">
            <v>1</v>
          </cell>
          <cell r="C32" t="str">
            <v/>
          </cell>
          <cell r="D32" t="str">
            <v>1481</v>
          </cell>
        </row>
        <row r="33">
          <cell r="A33" t="str">
            <v>11491</v>
          </cell>
          <cell r="B33" t="str">
            <v>1</v>
          </cell>
          <cell r="C33" t="str">
            <v/>
          </cell>
          <cell r="D33" t="str">
            <v>1491</v>
          </cell>
        </row>
        <row r="34">
          <cell r="A34" t="str">
            <v>11611</v>
          </cell>
          <cell r="B34" t="str">
            <v>1</v>
          </cell>
          <cell r="C34" t="str">
            <v/>
          </cell>
          <cell r="D34" t="str">
            <v>1611</v>
          </cell>
        </row>
        <row r="35">
          <cell r="A35" t="str">
            <v>11621</v>
          </cell>
          <cell r="B35" t="str">
            <v>1</v>
          </cell>
          <cell r="C35" t="str">
            <v/>
          </cell>
          <cell r="D35" t="str">
            <v>1621</v>
          </cell>
        </row>
        <row r="36">
          <cell r="A36" t="str">
            <v>11641</v>
          </cell>
          <cell r="B36" t="str">
            <v>1</v>
          </cell>
          <cell r="C36" t="str">
            <v/>
          </cell>
          <cell r="D36" t="str">
            <v>1641</v>
          </cell>
        </row>
        <row r="37">
          <cell r="A37" t="str">
            <v>11661</v>
          </cell>
          <cell r="B37" t="str">
            <v>1</v>
          </cell>
          <cell r="C37" t="str">
            <v/>
          </cell>
          <cell r="D37" t="str">
            <v>1661</v>
          </cell>
        </row>
        <row r="38">
          <cell r="A38" t="str">
            <v>11821</v>
          </cell>
          <cell r="B38" t="str">
            <v>1</v>
          </cell>
          <cell r="C38" t="str">
            <v/>
          </cell>
          <cell r="D38" t="str">
            <v>1821</v>
          </cell>
        </row>
        <row r="39">
          <cell r="A39" t="str">
            <v>11831</v>
          </cell>
          <cell r="B39" t="str">
            <v>1</v>
          </cell>
          <cell r="C39" t="str">
            <v/>
          </cell>
          <cell r="D39" t="str">
            <v>1831</v>
          </cell>
        </row>
        <row r="40">
          <cell r="A40" t="str">
            <v>11841</v>
          </cell>
          <cell r="B40" t="str">
            <v>1</v>
          </cell>
          <cell r="C40" t="str">
            <v/>
          </cell>
          <cell r="D40" t="str">
            <v>1841</v>
          </cell>
        </row>
        <row r="41">
          <cell r="A41" t="str">
            <v>11991</v>
          </cell>
          <cell r="B41" t="str">
            <v>1</v>
          </cell>
          <cell r="C41" t="str">
            <v/>
          </cell>
          <cell r="D41" t="str">
            <v>1991</v>
          </cell>
        </row>
        <row r="42">
          <cell r="A42" t="str">
            <v>15995</v>
          </cell>
          <cell r="B42" t="str">
            <v>1</v>
          </cell>
          <cell r="C42" t="str">
            <v/>
          </cell>
          <cell r="D42" t="str">
            <v>5995</v>
          </cell>
        </row>
        <row r="43">
          <cell r="A43" t="str">
            <v>19531</v>
          </cell>
          <cell r="B43" t="str">
            <v>1</v>
          </cell>
          <cell r="C43" t="str">
            <v/>
          </cell>
          <cell r="D43" t="str">
            <v>9531</v>
          </cell>
        </row>
        <row r="44">
          <cell r="A44" t="str">
            <v>19611</v>
          </cell>
          <cell r="B44" t="str">
            <v>1</v>
          </cell>
          <cell r="C44" t="str">
            <v/>
          </cell>
          <cell r="D44" t="str">
            <v>9611</v>
          </cell>
        </row>
        <row r="45">
          <cell r="A45" t="str">
            <v>19621</v>
          </cell>
          <cell r="B45" t="str">
            <v>1</v>
          </cell>
          <cell r="C45" t="str">
            <v/>
          </cell>
          <cell r="D45" t="str">
            <v>9621</v>
          </cell>
        </row>
        <row r="46">
          <cell r="A46" t="str">
            <v>19631</v>
          </cell>
          <cell r="B46" t="str">
            <v>1</v>
          </cell>
          <cell r="C46" t="str">
            <v/>
          </cell>
          <cell r="D46" t="str">
            <v>9631</v>
          </cell>
        </row>
        <row r="47">
          <cell r="A47" t="str">
            <v>19811</v>
          </cell>
          <cell r="B47" t="str">
            <v>1</v>
          </cell>
          <cell r="C47" t="str">
            <v/>
          </cell>
          <cell r="D47" t="str">
            <v>9811</v>
          </cell>
        </row>
        <row r="48">
          <cell r="A48" t="str">
            <v>0</v>
          </cell>
          <cell r="B48" t="str">
            <v>0</v>
          </cell>
          <cell r="C48" t="str">
            <v/>
          </cell>
          <cell r="D48" t="str">
            <v/>
          </cell>
        </row>
        <row r="49">
          <cell r="A49" t="str">
            <v>21011</v>
          </cell>
          <cell r="B49" t="str">
            <v>2</v>
          </cell>
          <cell r="C49" t="str">
            <v/>
          </cell>
          <cell r="D49" t="str">
            <v>1011</v>
          </cell>
        </row>
        <row r="50">
          <cell r="A50" t="str">
            <v>21012</v>
          </cell>
          <cell r="B50" t="str">
            <v>2</v>
          </cell>
          <cell r="C50" t="str">
            <v/>
          </cell>
          <cell r="D50" t="str">
            <v>1012</v>
          </cell>
        </row>
        <row r="51">
          <cell r="A51" t="str">
            <v>21016</v>
          </cell>
          <cell r="B51" t="str">
            <v>2</v>
          </cell>
          <cell r="C51" t="str">
            <v/>
          </cell>
          <cell r="D51" t="str">
            <v>1016</v>
          </cell>
        </row>
        <row r="52">
          <cell r="A52" t="str">
            <v>21031</v>
          </cell>
          <cell r="B52" t="str">
            <v>2</v>
          </cell>
          <cell r="C52" t="str">
            <v/>
          </cell>
          <cell r="D52" t="str">
            <v>1031</v>
          </cell>
        </row>
        <row r="53">
          <cell r="A53" t="str">
            <v>21041</v>
          </cell>
          <cell r="B53" t="str">
            <v>2</v>
          </cell>
          <cell r="C53" t="str">
            <v/>
          </cell>
          <cell r="D53" t="str">
            <v>1041</v>
          </cell>
        </row>
        <row r="54">
          <cell r="A54" t="str">
            <v>21051</v>
          </cell>
          <cell r="B54" t="str">
            <v>2</v>
          </cell>
          <cell r="C54" t="str">
            <v/>
          </cell>
          <cell r="D54" t="str">
            <v>1051</v>
          </cell>
        </row>
        <row r="55">
          <cell r="A55" t="str">
            <v>21061</v>
          </cell>
          <cell r="B55" t="str">
            <v>2</v>
          </cell>
          <cell r="C55" t="str">
            <v/>
          </cell>
          <cell r="D55" t="str">
            <v>1061</v>
          </cell>
        </row>
        <row r="56">
          <cell r="A56" t="str">
            <v>21071</v>
          </cell>
          <cell r="B56" t="str">
            <v>2</v>
          </cell>
          <cell r="C56" t="str">
            <v/>
          </cell>
          <cell r="D56" t="str">
            <v>1071</v>
          </cell>
        </row>
        <row r="57">
          <cell r="A57" t="str">
            <v>21091</v>
          </cell>
          <cell r="B57" t="str">
            <v>2</v>
          </cell>
          <cell r="C57" t="str">
            <v/>
          </cell>
          <cell r="D57" t="str">
            <v>1091</v>
          </cell>
        </row>
        <row r="58">
          <cell r="A58" t="str">
            <v>21112</v>
          </cell>
          <cell r="B58" t="str">
            <v>2</v>
          </cell>
          <cell r="C58" t="str">
            <v/>
          </cell>
          <cell r="D58" t="str">
            <v>1112</v>
          </cell>
        </row>
        <row r="59">
          <cell r="A59" t="str">
            <v>21120</v>
          </cell>
          <cell r="B59" t="str">
            <v>2</v>
          </cell>
          <cell r="C59" t="str">
            <v/>
          </cell>
          <cell r="D59" t="str">
            <v>1120</v>
          </cell>
        </row>
        <row r="60">
          <cell r="A60" t="str">
            <v>21121</v>
          </cell>
          <cell r="B60" t="str">
            <v>2</v>
          </cell>
          <cell r="C60" t="str">
            <v/>
          </cell>
          <cell r="D60" t="str">
            <v>1121</v>
          </cell>
        </row>
        <row r="61">
          <cell r="A61" t="str">
            <v>21131</v>
          </cell>
          <cell r="B61" t="str">
            <v>2</v>
          </cell>
          <cell r="C61" t="str">
            <v/>
          </cell>
          <cell r="D61" t="str">
            <v>1131</v>
          </cell>
        </row>
        <row r="62">
          <cell r="A62" t="str">
            <v>21141</v>
          </cell>
          <cell r="B62" t="str">
            <v>2</v>
          </cell>
          <cell r="C62" t="str">
            <v/>
          </cell>
          <cell r="D62" t="str">
            <v>1141</v>
          </cell>
        </row>
        <row r="63">
          <cell r="A63" t="str">
            <v>21142</v>
          </cell>
          <cell r="B63" t="str">
            <v>2</v>
          </cell>
          <cell r="C63" t="str">
            <v/>
          </cell>
          <cell r="D63" t="str">
            <v>1142</v>
          </cell>
        </row>
        <row r="64">
          <cell r="A64" t="str">
            <v>21271</v>
          </cell>
          <cell r="B64" t="str">
            <v>2</v>
          </cell>
          <cell r="C64" t="str">
            <v/>
          </cell>
          <cell r="D64" t="str">
            <v>1271</v>
          </cell>
        </row>
        <row r="65">
          <cell r="A65" t="str">
            <v>21272</v>
          </cell>
          <cell r="B65" t="str">
            <v>2</v>
          </cell>
          <cell r="C65" t="str">
            <v/>
          </cell>
          <cell r="D65" t="str">
            <v>1272</v>
          </cell>
        </row>
        <row r="66">
          <cell r="A66" t="str">
            <v>21275</v>
          </cell>
          <cell r="B66" t="str">
            <v>2</v>
          </cell>
          <cell r="C66" t="str">
            <v/>
          </cell>
          <cell r="D66" t="str">
            <v>1275</v>
          </cell>
        </row>
        <row r="67">
          <cell r="A67" t="str">
            <v>21281</v>
          </cell>
          <cell r="B67" t="str">
            <v>2</v>
          </cell>
          <cell r="C67" t="str">
            <v/>
          </cell>
          <cell r="D67" t="str">
            <v>1281</v>
          </cell>
        </row>
        <row r="68">
          <cell r="A68" t="str">
            <v>21311</v>
          </cell>
          <cell r="B68" t="str">
            <v>2</v>
          </cell>
          <cell r="C68" t="str">
            <v/>
          </cell>
          <cell r="D68" t="str">
            <v>1311</v>
          </cell>
        </row>
        <row r="69">
          <cell r="A69" t="str">
            <v>21321</v>
          </cell>
          <cell r="B69" t="str">
            <v>2</v>
          </cell>
          <cell r="C69" t="str">
            <v/>
          </cell>
          <cell r="D69" t="str">
            <v>1321</v>
          </cell>
        </row>
        <row r="70">
          <cell r="A70" t="str">
            <v>21331</v>
          </cell>
          <cell r="B70" t="str">
            <v>2</v>
          </cell>
          <cell r="C70" t="str">
            <v/>
          </cell>
          <cell r="D70" t="str">
            <v>1331</v>
          </cell>
        </row>
        <row r="71">
          <cell r="A71" t="str">
            <v>21411</v>
          </cell>
          <cell r="B71" t="str">
            <v>2</v>
          </cell>
          <cell r="C71" t="str">
            <v/>
          </cell>
          <cell r="D71" t="str">
            <v>1411</v>
          </cell>
        </row>
        <row r="72">
          <cell r="A72" t="str">
            <v>21412</v>
          </cell>
          <cell r="B72" t="str">
            <v>2</v>
          </cell>
          <cell r="C72" t="str">
            <v/>
          </cell>
          <cell r="D72" t="str">
            <v>1412</v>
          </cell>
        </row>
        <row r="73">
          <cell r="A73" t="str">
            <v>21421</v>
          </cell>
          <cell r="B73" t="str">
            <v>2</v>
          </cell>
          <cell r="C73" t="str">
            <v/>
          </cell>
          <cell r="D73" t="str">
            <v>1421</v>
          </cell>
        </row>
        <row r="74">
          <cell r="A74" t="str">
            <v>21431</v>
          </cell>
          <cell r="B74" t="str">
            <v>2</v>
          </cell>
          <cell r="C74" t="str">
            <v/>
          </cell>
          <cell r="D74" t="str">
            <v>1431</v>
          </cell>
        </row>
        <row r="75">
          <cell r="A75" t="str">
            <v>21441</v>
          </cell>
          <cell r="B75" t="str">
            <v>2</v>
          </cell>
          <cell r="C75" t="str">
            <v/>
          </cell>
          <cell r="D75" t="str">
            <v>1441</v>
          </cell>
        </row>
        <row r="76">
          <cell r="A76" t="str">
            <v>21451</v>
          </cell>
          <cell r="B76" t="str">
            <v>2</v>
          </cell>
          <cell r="C76" t="str">
            <v/>
          </cell>
          <cell r="D76" t="str">
            <v>1451</v>
          </cell>
        </row>
        <row r="77">
          <cell r="A77" t="str">
            <v>21471</v>
          </cell>
          <cell r="B77" t="str">
            <v>2</v>
          </cell>
          <cell r="C77" t="str">
            <v/>
          </cell>
          <cell r="D77" t="str">
            <v>1471</v>
          </cell>
        </row>
        <row r="78">
          <cell r="A78" t="str">
            <v>21481</v>
          </cell>
          <cell r="B78" t="str">
            <v>2</v>
          </cell>
          <cell r="C78" t="str">
            <v/>
          </cell>
          <cell r="D78" t="str">
            <v>1481</v>
          </cell>
        </row>
        <row r="79">
          <cell r="A79" t="str">
            <v>21491</v>
          </cell>
          <cell r="B79" t="str">
            <v>2</v>
          </cell>
          <cell r="C79" t="str">
            <v/>
          </cell>
          <cell r="D79" t="str">
            <v>1491</v>
          </cell>
        </row>
        <row r="80">
          <cell r="A80" t="str">
            <v>21611</v>
          </cell>
          <cell r="B80" t="str">
            <v>2</v>
          </cell>
          <cell r="C80" t="str">
            <v/>
          </cell>
          <cell r="D80" t="str">
            <v>1611</v>
          </cell>
        </row>
        <row r="81">
          <cell r="A81" t="str">
            <v>21621</v>
          </cell>
          <cell r="B81" t="str">
            <v>2</v>
          </cell>
          <cell r="C81" t="str">
            <v/>
          </cell>
          <cell r="D81" t="str">
            <v>1621</v>
          </cell>
        </row>
        <row r="82">
          <cell r="A82" t="str">
            <v>21641</v>
          </cell>
          <cell r="B82" t="str">
            <v>2</v>
          </cell>
          <cell r="C82" t="str">
            <v/>
          </cell>
          <cell r="D82" t="str">
            <v>1641</v>
          </cell>
        </row>
        <row r="83">
          <cell r="A83" t="str">
            <v>21661</v>
          </cell>
          <cell r="B83" t="str">
            <v>2</v>
          </cell>
          <cell r="C83" t="str">
            <v/>
          </cell>
          <cell r="D83" t="str">
            <v>1661</v>
          </cell>
        </row>
        <row r="84">
          <cell r="A84" t="str">
            <v>21821</v>
          </cell>
          <cell r="B84" t="str">
            <v>2</v>
          </cell>
          <cell r="C84" t="str">
            <v/>
          </cell>
          <cell r="D84" t="str">
            <v>1821</v>
          </cell>
        </row>
        <row r="85">
          <cell r="A85" t="str">
            <v>21831</v>
          </cell>
          <cell r="B85" t="str">
            <v>2</v>
          </cell>
          <cell r="C85" t="str">
            <v/>
          </cell>
          <cell r="D85" t="str">
            <v>1831</v>
          </cell>
        </row>
        <row r="86">
          <cell r="A86" t="str">
            <v>21841</v>
          </cell>
          <cell r="B86" t="str">
            <v>2</v>
          </cell>
          <cell r="C86" t="str">
            <v/>
          </cell>
          <cell r="D86" t="str">
            <v>1841</v>
          </cell>
        </row>
        <row r="87">
          <cell r="A87" t="str">
            <v>21991</v>
          </cell>
          <cell r="B87" t="str">
            <v>2</v>
          </cell>
          <cell r="C87" t="str">
            <v/>
          </cell>
          <cell r="D87" t="str">
            <v>1991</v>
          </cell>
        </row>
        <row r="88">
          <cell r="A88" t="str">
            <v>25995</v>
          </cell>
          <cell r="B88" t="str">
            <v>2</v>
          </cell>
          <cell r="C88" t="str">
            <v/>
          </cell>
          <cell r="D88" t="str">
            <v>5995</v>
          </cell>
        </row>
        <row r="89">
          <cell r="A89" t="str">
            <v>29531</v>
          </cell>
          <cell r="B89" t="str">
            <v>2</v>
          </cell>
          <cell r="C89" t="str">
            <v/>
          </cell>
          <cell r="D89" t="str">
            <v>9531</v>
          </cell>
        </row>
        <row r="90">
          <cell r="A90" t="str">
            <v>29611</v>
          </cell>
          <cell r="B90" t="str">
            <v>2</v>
          </cell>
          <cell r="C90" t="str">
            <v/>
          </cell>
          <cell r="D90" t="str">
            <v>9611</v>
          </cell>
        </row>
        <row r="91">
          <cell r="A91" t="str">
            <v>29621</v>
          </cell>
          <cell r="B91" t="str">
            <v>2</v>
          </cell>
          <cell r="C91" t="str">
            <v/>
          </cell>
          <cell r="D91" t="str">
            <v>9621</v>
          </cell>
        </row>
        <row r="92">
          <cell r="A92" t="str">
            <v>29631</v>
          </cell>
          <cell r="B92" t="str">
            <v>2</v>
          </cell>
          <cell r="C92" t="str">
            <v/>
          </cell>
          <cell r="D92" t="str">
            <v>9631</v>
          </cell>
        </row>
        <row r="93">
          <cell r="A93" t="str">
            <v>29811</v>
          </cell>
          <cell r="B93" t="str">
            <v>2</v>
          </cell>
          <cell r="C93" t="str">
            <v/>
          </cell>
          <cell r="D93" t="str">
            <v>9811</v>
          </cell>
        </row>
        <row r="94">
          <cell r="A94" t="str">
            <v>0</v>
          </cell>
          <cell r="B94" t="str">
            <v>0</v>
          </cell>
          <cell r="C94" t="str">
            <v/>
          </cell>
          <cell r="D94" t="str">
            <v/>
          </cell>
        </row>
        <row r="95">
          <cell r="A95" t="str">
            <v>31011</v>
          </cell>
          <cell r="B95" t="str">
            <v>3</v>
          </cell>
          <cell r="C95" t="str">
            <v/>
          </cell>
          <cell r="D95" t="str">
            <v>1011</v>
          </cell>
        </row>
        <row r="96">
          <cell r="A96" t="str">
            <v>31012</v>
          </cell>
          <cell r="B96" t="str">
            <v>3</v>
          </cell>
          <cell r="C96" t="str">
            <v/>
          </cell>
          <cell r="D96" t="str">
            <v>1012</v>
          </cell>
        </row>
        <row r="97">
          <cell r="A97" t="str">
            <v>31016</v>
          </cell>
          <cell r="B97" t="str">
            <v>3</v>
          </cell>
          <cell r="C97" t="str">
            <v/>
          </cell>
          <cell r="D97" t="str">
            <v>1016</v>
          </cell>
        </row>
        <row r="98">
          <cell r="A98" t="str">
            <v>31031</v>
          </cell>
          <cell r="B98" t="str">
            <v>3</v>
          </cell>
          <cell r="C98" t="str">
            <v/>
          </cell>
          <cell r="D98" t="str">
            <v>1031</v>
          </cell>
        </row>
        <row r="99">
          <cell r="A99" t="str">
            <v>31041</v>
          </cell>
          <cell r="B99" t="str">
            <v>3</v>
          </cell>
          <cell r="C99" t="str">
            <v/>
          </cell>
          <cell r="D99" t="str">
            <v>1041</v>
          </cell>
        </row>
        <row r="100">
          <cell r="A100" t="str">
            <v>31051</v>
          </cell>
          <cell r="B100" t="str">
            <v>3</v>
          </cell>
          <cell r="C100" t="str">
            <v/>
          </cell>
          <cell r="D100" t="str">
            <v>1051</v>
          </cell>
        </row>
        <row r="101">
          <cell r="A101" t="str">
            <v>31061</v>
          </cell>
          <cell r="B101" t="str">
            <v>3</v>
          </cell>
          <cell r="C101" t="str">
            <v/>
          </cell>
          <cell r="D101" t="str">
            <v>1061</v>
          </cell>
        </row>
        <row r="102">
          <cell r="A102" t="str">
            <v>31071</v>
          </cell>
          <cell r="B102" t="str">
            <v>3</v>
          </cell>
          <cell r="C102" t="str">
            <v/>
          </cell>
          <cell r="D102" t="str">
            <v>1071</v>
          </cell>
        </row>
        <row r="103">
          <cell r="A103" t="str">
            <v>31091</v>
          </cell>
          <cell r="B103" t="str">
            <v>3</v>
          </cell>
          <cell r="C103" t="str">
            <v/>
          </cell>
          <cell r="D103" t="str">
            <v>1091</v>
          </cell>
        </row>
        <row r="104">
          <cell r="A104" t="str">
            <v>31112</v>
          </cell>
          <cell r="B104" t="str">
            <v>3</v>
          </cell>
          <cell r="C104" t="str">
            <v/>
          </cell>
          <cell r="D104" t="str">
            <v>1112</v>
          </cell>
        </row>
        <row r="105">
          <cell r="A105" t="str">
            <v>31120</v>
          </cell>
          <cell r="B105" t="str">
            <v>3</v>
          </cell>
          <cell r="C105" t="str">
            <v/>
          </cell>
          <cell r="D105" t="str">
            <v>1120</v>
          </cell>
        </row>
        <row r="106">
          <cell r="A106" t="str">
            <v>31121</v>
          </cell>
          <cell r="B106" t="str">
            <v>3</v>
          </cell>
          <cell r="C106" t="str">
            <v/>
          </cell>
          <cell r="D106" t="str">
            <v>1121</v>
          </cell>
        </row>
        <row r="107">
          <cell r="A107" t="str">
            <v>31131</v>
          </cell>
          <cell r="B107" t="str">
            <v>3</v>
          </cell>
          <cell r="C107" t="str">
            <v/>
          </cell>
          <cell r="D107" t="str">
            <v>1131</v>
          </cell>
        </row>
        <row r="108">
          <cell r="A108" t="str">
            <v>31141</v>
          </cell>
          <cell r="B108" t="str">
            <v>3</v>
          </cell>
          <cell r="C108" t="str">
            <v/>
          </cell>
          <cell r="D108" t="str">
            <v>1141</v>
          </cell>
        </row>
        <row r="109">
          <cell r="A109" t="str">
            <v>31142</v>
          </cell>
          <cell r="B109" t="str">
            <v>3</v>
          </cell>
          <cell r="C109" t="str">
            <v/>
          </cell>
          <cell r="D109" t="str">
            <v>1142</v>
          </cell>
        </row>
        <row r="110">
          <cell r="A110" t="str">
            <v>31271</v>
          </cell>
          <cell r="B110" t="str">
            <v>3</v>
          </cell>
          <cell r="C110" t="str">
            <v/>
          </cell>
          <cell r="D110" t="str">
            <v>1271</v>
          </cell>
        </row>
        <row r="111">
          <cell r="A111" t="str">
            <v>31272</v>
          </cell>
          <cell r="B111" t="str">
            <v>3</v>
          </cell>
          <cell r="C111" t="str">
            <v/>
          </cell>
          <cell r="D111" t="str">
            <v>1272</v>
          </cell>
        </row>
        <row r="112">
          <cell r="A112" t="str">
            <v>31275</v>
          </cell>
          <cell r="B112" t="str">
            <v>3</v>
          </cell>
          <cell r="C112" t="str">
            <v/>
          </cell>
          <cell r="D112" t="str">
            <v>1275</v>
          </cell>
        </row>
        <row r="113">
          <cell r="A113" t="str">
            <v>31281</v>
          </cell>
          <cell r="B113" t="str">
            <v>3</v>
          </cell>
          <cell r="C113" t="str">
            <v/>
          </cell>
          <cell r="D113" t="str">
            <v>1281</v>
          </cell>
        </row>
        <row r="114">
          <cell r="A114" t="str">
            <v>31311</v>
          </cell>
          <cell r="B114" t="str">
            <v>3</v>
          </cell>
          <cell r="C114" t="str">
            <v/>
          </cell>
          <cell r="D114" t="str">
            <v>1311</v>
          </cell>
        </row>
        <row r="115">
          <cell r="A115" t="str">
            <v>31321</v>
          </cell>
          <cell r="B115" t="str">
            <v>3</v>
          </cell>
          <cell r="C115" t="str">
            <v/>
          </cell>
          <cell r="D115" t="str">
            <v>1321</v>
          </cell>
        </row>
        <row r="116">
          <cell r="A116" t="str">
            <v>31331</v>
          </cell>
          <cell r="B116" t="str">
            <v>3</v>
          </cell>
          <cell r="C116" t="str">
            <v/>
          </cell>
          <cell r="D116" t="str">
            <v>1331</v>
          </cell>
        </row>
        <row r="117">
          <cell r="A117" t="str">
            <v>31411</v>
          </cell>
          <cell r="B117" t="str">
            <v>3</v>
          </cell>
          <cell r="C117" t="str">
            <v/>
          </cell>
          <cell r="D117" t="str">
            <v>1411</v>
          </cell>
        </row>
        <row r="118">
          <cell r="A118" t="str">
            <v>31412</v>
          </cell>
          <cell r="B118" t="str">
            <v>3</v>
          </cell>
          <cell r="C118" t="str">
            <v/>
          </cell>
          <cell r="D118" t="str">
            <v>1412</v>
          </cell>
        </row>
        <row r="119">
          <cell r="A119" t="str">
            <v>31421</v>
          </cell>
          <cell r="B119" t="str">
            <v>3</v>
          </cell>
          <cell r="C119" t="str">
            <v/>
          </cell>
          <cell r="D119" t="str">
            <v>1421</v>
          </cell>
        </row>
        <row r="120">
          <cell r="A120" t="str">
            <v>31431</v>
          </cell>
          <cell r="B120" t="str">
            <v>3</v>
          </cell>
          <cell r="C120" t="str">
            <v/>
          </cell>
          <cell r="D120" t="str">
            <v>1431</v>
          </cell>
        </row>
        <row r="121">
          <cell r="A121" t="str">
            <v>31441</v>
          </cell>
          <cell r="B121" t="str">
            <v>3</v>
          </cell>
          <cell r="C121" t="str">
            <v/>
          </cell>
          <cell r="D121" t="str">
            <v>1441</v>
          </cell>
        </row>
        <row r="122">
          <cell r="A122" t="str">
            <v>31451</v>
          </cell>
          <cell r="B122" t="str">
            <v>3</v>
          </cell>
          <cell r="C122" t="str">
            <v/>
          </cell>
          <cell r="D122" t="str">
            <v>1451</v>
          </cell>
        </row>
        <row r="123">
          <cell r="A123" t="str">
            <v>31471</v>
          </cell>
          <cell r="B123" t="str">
            <v>3</v>
          </cell>
          <cell r="C123" t="str">
            <v/>
          </cell>
          <cell r="D123" t="str">
            <v>1471</v>
          </cell>
        </row>
        <row r="124">
          <cell r="A124" t="str">
            <v>31481</v>
          </cell>
          <cell r="B124" t="str">
            <v>3</v>
          </cell>
          <cell r="C124" t="str">
            <v/>
          </cell>
          <cell r="D124" t="str">
            <v>1481</v>
          </cell>
        </row>
        <row r="125">
          <cell r="A125" t="str">
            <v>31491</v>
          </cell>
          <cell r="B125" t="str">
            <v>3</v>
          </cell>
          <cell r="C125" t="str">
            <v/>
          </cell>
          <cell r="D125" t="str">
            <v>1491</v>
          </cell>
        </row>
        <row r="126">
          <cell r="A126" t="str">
            <v>31611</v>
          </cell>
          <cell r="B126" t="str">
            <v>3</v>
          </cell>
          <cell r="C126" t="str">
            <v/>
          </cell>
          <cell r="D126" t="str">
            <v>1611</v>
          </cell>
        </row>
        <row r="127">
          <cell r="A127" t="str">
            <v>31621</v>
          </cell>
          <cell r="B127" t="str">
            <v>3</v>
          </cell>
          <cell r="C127" t="str">
            <v/>
          </cell>
          <cell r="D127" t="str">
            <v>1621</v>
          </cell>
        </row>
        <row r="128">
          <cell r="A128" t="str">
            <v>31641</v>
          </cell>
          <cell r="B128" t="str">
            <v>3</v>
          </cell>
          <cell r="C128" t="str">
            <v/>
          </cell>
          <cell r="D128" t="str">
            <v>1641</v>
          </cell>
        </row>
        <row r="129">
          <cell r="A129" t="str">
            <v>31661</v>
          </cell>
          <cell r="B129" t="str">
            <v>3</v>
          </cell>
          <cell r="C129" t="str">
            <v/>
          </cell>
          <cell r="D129" t="str">
            <v>1661</v>
          </cell>
        </row>
        <row r="130">
          <cell r="A130" t="str">
            <v>31821</v>
          </cell>
          <cell r="B130" t="str">
            <v>3</v>
          </cell>
          <cell r="C130" t="str">
            <v/>
          </cell>
          <cell r="D130" t="str">
            <v>1821</v>
          </cell>
        </row>
        <row r="131">
          <cell r="A131" t="str">
            <v>31831</v>
          </cell>
          <cell r="B131" t="str">
            <v>3</v>
          </cell>
          <cell r="C131" t="str">
            <v/>
          </cell>
          <cell r="D131" t="str">
            <v>1831</v>
          </cell>
        </row>
        <row r="132">
          <cell r="A132" t="str">
            <v>31841</v>
          </cell>
          <cell r="B132" t="str">
            <v>3</v>
          </cell>
          <cell r="C132" t="str">
            <v/>
          </cell>
          <cell r="D132" t="str">
            <v>1841</v>
          </cell>
        </row>
        <row r="133">
          <cell r="A133" t="str">
            <v>31991</v>
          </cell>
          <cell r="B133" t="str">
            <v>3</v>
          </cell>
          <cell r="C133" t="str">
            <v/>
          </cell>
          <cell r="D133" t="str">
            <v>1991</v>
          </cell>
        </row>
        <row r="134">
          <cell r="A134" t="str">
            <v>35995</v>
          </cell>
          <cell r="B134" t="str">
            <v>3</v>
          </cell>
          <cell r="C134" t="str">
            <v/>
          </cell>
          <cell r="D134" t="str">
            <v>5995</v>
          </cell>
        </row>
        <row r="135">
          <cell r="A135" t="str">
            <v>39531</v>
          </cell>
          <cell r="B135" t="str">
            <v>3</v>
          </cell>
          <cell r="C135" t="str">
            <v/>
          </cell>
          <cell r="D135" t="str">
            <v>9531</v>
          </cell>
        </row>
        <row r="136">
          <cell r="A136" t="str">
            <v>39611</v>
          </cell>
          <cell r="B136" t="str">
            <v>3</v>
          </cell>
          <cell r="C136" t="str">
            <v/>
          </cell>
          <cell r="D136" t="str">
            <v>9611</v>
          </cell>
        </row>
        <row r="137">
          <cell r="A137" t="str">
            <v>39621</v>
          </cell>
          <cell r="B137" t="str">
            <v>3</v>
          </cell>
          <cell r="C137" t="str">
            <v/>
          </cell>
          <cell r="D137" t="str">
            <v>9621</v>
          </cell>
        </row>
        <row r="138">
          <cell r="A138" t="str">
            <v>39631</v>
          </cell>
          <cell r="B138" t="str">
            <v>3</v>
          </cell>
          <cell r="C138" t="str">
            <v/>
          </cell>
          <cell r="D138" t="str">
            <v>9631</v>
          </cell>
        </row>
        <row r="139">
          <cell r="A139" t="str">
            <v>39811</v>
          </cell>
          <cell r="B139" t="str">
            <v>3</v>
          </cell>
          <cell r="C139" t="str">
            <v/>
          </cell>
          <cell r="D139" t="str">
            <v>9811</v>
          </cell>
        </row>
        <row r="140">
          <cell r="A140" t="str">
            <v>0</v>
          </cell>
          <cell r="B140" t="str">
            <v>0</v>
          </cell>
          <cell r="C140" t="str">
            <v/>
          </cell>
          <cell r="D140" t="str">
            <v/>
          </cell>
        </row>
        <row r="141">
          <cell r="A141" t="str">
            <v>41011</v>
          </cell>
          <cell r="B141" t="str">
            <v>4</v>
          </cell>
          <cell r="C141" t="str">
            <v/>
          </cell>
          <cell r="D141" t="str">
            <v>1011</v>
          </cell>
        </row>
        <row r="142">
          <cell r="A142" t="str">
            <v>41012</v>
          </cell>
          <cell r="B142" t="str">
            <v>4</v>
          </cell>
          <cell r="C142" t="str">
            <v/>
          </cell>
          <cell r="D142" t="str">
            <v>1012</v>
          </cell>
        </row>
        <row r="143">
          <cell r="A143" t="str">
            <v>41016</v>
          </cell>
          <cell r="B143" t="str">
            <v>4</v>
          </cell>
          <cell r="C143" t="str">
            <v/>
          </cell>
          <cell r="D143" t="str">
            <v>1016</v>
          </cell>
        </row>
        <row r="144">
          <cell r="A144" t="str">
            <v>41031</v>
          </cell>
          <cell r="B144" t="str">
            <v>4</v>
          </cell>
          <cell r="C144" t="str">
            <v/>
          </cell>
          <cell r="D144" t="str">
            <v>1031</v>
          </cell>
        </row>
        <row r="145">
          <cell r="A145" t="str">
            <v>41041</v>
          </cell>
          <cell r="B145" t="str">
            <v>4</v>
          </cell>
          <cell r="C145" t="str">
            <v/>
          </cell>
          <cell r="D145" t="str">
            <v>1041</v>
          </cell>
        </row>
        <row r="146">
          <cell r="A146" t="str">
            <v>41051</v>
          </cell>
          <cell r="B146" t="str">
            <v>4</v>
          </cell>
          <cell r="C146" t="str">
            <v/>
          </cell>
          <cell r="D146" t="str">
            <v>1051</v>
          </cell>
        </row>
        <row r="147">
          <cell r="A147" t="str">
            <v>41061</v>
          </cell>
          <cell r="B147" t="str">
            <v>4</v>
          </cell>
          <cell r="C147" t="str">
            <v/>
          </cell>
          <cell r="D147" t="str">
            <v>1061</v>
          </cell>
        </row>
        <row r="148">
          <cell r="A148" t="str">
            <v>41071</v>
          </cell>
          <cell r="B148" t="str">
            <v>4</v>
          </cell>
          <cell r="C148" t="str">
            <v/>
          </cell>
          <cell r="D148" t="str">
            <v>1071</v>
          </cell>
        </row>
        <row r="149">
          <cell r="A149" t="str">
            <v>41091</v>
          </cell>
          <cell r="B149" t="str">
            <v>4</v>
          </cell>
          <cell r="C149" t="str">
            <v/>
          </cell>
          <cell r="D149" t="str">
            <v>1091</v>
          </cell>
        </row>
        <row r="150">
          <cell r="A150" t="str">
            <v>41112</v>
          </cell>
          <cell r="B150" t="str">
            <v>4</v>
          </cell>
          <cell r="C150" t="str">
            <v/>
          </cell>
          <cell r="D150" t="str">
            <v>1112</v>
          </cell>
        </row>
        <row r="151">
          <cell r="A151" t="str">
            <v>41120</v>
          </cell>
          <cell r="B151" t="str">
            <v>4</v>
          </cell>
          <cell r="C151" t="str">
            <v/>
          </cell>
          <cell r="D151" t="str">
            <v>1120</v>
          </cell>
        </row>
        <row r="152">
          <cell r="A152" t="str">
            <v>41121</v>
          </cell>
          <cell r="B152" t="str">
            <v>4</v>
          </cell>
          <cell r="C152" t="str">
            <v/>
          </cell>
          <cell r="D152" t="str">
            <v>1121</v>
          </cell>
        </row>
        <row r="153">
          <cell r="A153" t="str">
            <v>41131</v>
          </cell>
          <cell r="B153" t="str">
            <v>4</v>
          </cell>
          <cell r="C153" t="str">
            <v/>
          </cell>
          <cell r="D153" t="str">
            <v>1131</v>
          </cell>
        </row>
        <row r="154">
          <cell r="A154" t="str">
            <v>41141</v>
          </cell>
          <cell r="B154" t="str">
            <v>4</v>
          </cell>
          <cell r="C154" t="str">
            <v/>
          </cell>
          <cell r="D154" t="str">
            <v>1141</v>
          </cell>
        </row>
        <row r="155">
          <cell r="A155" t="str">
            <v>41142</v>
          </cell>
          <cell r="B155" t="str">
            <v>4</v>
          </cell>
          <cell r="C155" t="str">
            <v/>
          </cell>
          <cell r="D155" t="str">
            <v>1142</v>
          </cell>
        </row>
        <row r="156">
          <cell r="A156" t="str">
            <v>41271</v>
          </cell>
          <cell r="B156" t="str">
            <v>4</v>
          </cell>
          <cell r="C156" t="str">
            <v/>
          </cell>
          <cell r="D156" t="str">
            <v>1271</v>
          </cell>
        </row>
        <row r="157">
          <cell r="A157" t="str">
            <v>41272</v>
          </cell>
          <cell r="B157" t="str">
            <v>4</v>
          </cell>
          <cell r="C157" t="str">
            <v/>
          </cell>
          <cell r="D157" t="str">
            <v>1272</v>
          </cell>
        </row>
        <row r="158">
          <cell r="A158" t="str">
            <v>41275</v>
          </cell>
          <cell r="B158" t="str">
            <v>4</v>
          </cell>
          <cell r="C158" t="str">
            <v/>
          </cell>
          <cell r="D158" t="str">
            <v>1275</v>
          </cell>
        </row>
        <row r="159">
          <cell r="A159" t="str">
            <v>41281</v>
          </cell>
          <cell r="B159" t="str">
            <v>4</v>
          </cell>
          <cell r="C159" t="str">
            <v/>
          </cell>
          <cell r="D159" t="str">
            <v>1281</v>
          </cell>
        </row>
        <row r="160">
          <cell r="A160" t="str">
            <v>41311</v>
          </cell>
          <cell r="B160" t="str">
            <v>4</v>
          </cell>
          <cell r="C160" t="str">
            <v/>
          </cell>
          <cell r="D160" t="str">
            <v>1311</v>
          </cell>
        </row>
        <row r="161">
          <cell r="A161" t="str">
            <v>41321</v>
          </cell>
          <cell r="B161" t="str">
            <v>4</v>
          </cell>
          <cell r="C161" t="str">
            <v/>
          </cell>
          <cell r="D161" t="str">
            <v>1321</v>
          </cell>
        </row>
        <row r="162">
          <cell r="A162" t="str">
            <v>41331</v>
          </cell>
          <cell r="B162" t="str">
            <v>4</v>
          </cell>
          <cell r="C162" t="str">
            <v/>
          </cell>
          <cell r="D162" t="str">
            <v>1331</v>
          </cell>
        </row>
        <row r="163">
          <cell r="A163" t="str">
            <v>41411</v>
          </cell>
          <cell r="B163" t="str">
            <v>4</v>
          </cell>
          <cell r="C163" t="str">
            <v/>
          </cell>
          <cell r="D163" t="str">
            <v>1411</v>
          </cell>
        </row>
        <row r="164">
          <cell r="A164" t="str">
            <v>41412</v>
          </cell>
          <cell r="B164" t="str">
            <v>4</v>
          </cell>
          <cell r="C164" t="str">
            <v/>
          </cell>
          <cell r="D164" t="str">
            <v>1412</v>
          </cell>
        </row>
        <row r="165">
          <cell r="A165" t="str">
            <v>41421</v>
          </cell>
          <cell r="B165" t="str">
            <v>4</v>
          </cell>
          <cell r="C165" t="str">
            <v/>
          </cell>
          <cell r="D165" t="str">
            <v>1421</v>
          </cell>
        </row>
        <row r="166">
          <cell r="A166" t="str">
            <v>41431</v>
          </cell>
          <cell r="B166" t="str">
            <v>4</v>
          </cell>
          <cell r="C166" t="str">
            <v/>
          </cell>
          <cell r="D166" t="str">
            <v>1431</v>
          </cell>
        </row>
        <row r="167">
          <cell r="A167" t="str">
            <v>41441</v>
          </cell>
          <cell r="B167" t="str">
            <v>4</v>
          </cell>
          <cell r="C167" t="str">
            <v/>
          </cell>
          <cell r="D167" t="str">
            <v>1441</v>
          </cell>
        </row>
        <row r="168">
          <cell r="A168" t="str">
            <v>41451</v>
          </cell>
          <cell r="B168" t="str">
            <v>4</v>
          </cell>
          <cell r="C168" t="str">
            <v/>
          </cell>
          <cell r="D168" t="str">
            <v>1451</v>
          </cell>
        </row>
        <row r="169">
          <cell r="A169" t="str">
            <v>41471</v>
          </cell>
          <cell r="B169" t="str">
            <v>4</v>
          </cell>
          <cell r="C169" t="str">
            <v/>
          </cell>
          <cell r="D169" t="str">
            <v>1471</v>
          </cell>
        </row>
        <row r="170">
          <cell r="A170" t="str">
            <v>41481</v>
          </cell>
          <cell r="B170" t="str">
            <v>4</v>
          </cell>
          <cell r="C170" t="str">
            <v/>
          </cell>
          <cell r="D170" t="str">
            <v>1481</v>
          </cell>
        </row>
        <row r="171">
          <cell r="A171" t="str">
            <v>41491</v>
          </cell>
          <cell r="B171" t="str">
            <v>4</v>
          </cell>
          <cell r="C171" t="str">
            <v/>
          </cell>
          <cell r="D171" t="str">
            <v>1491</v>
          </cell>
        </row>
        <row r="172">
          <cell r="A172" t="str">
            <v>41611</v>
          </cell>
          <cell r="B172" t="str">
            <v>4</v>
          </cell>
          <cell r="C172" t="str">
            <v/>
          </cell>
          <cell r="D172" t="str">
            <v>1611</v>
          </cell>
        </row>
        <row r="173">
          <cell r="A173" t="str">
            <v>41621</v>
          </cell>
          <cell r="B173" t="str">
            <v>4</v>
          </cell>
          <cell r="C173" t="str">
            <v/>
          </cell>
          <cell r="D173" t="str">
            <v>1621</v>
          </cell>
        </row>
        <row r="174">
          <cell r="A174" t="str">
            <v>41641</v>
          </cell>
          <cell r="B174" t="str">
            <v>4</v>
          </cell>
          <cell r="C174" t="str">
            <v/>
          </cell>
          <cell r="D174" t="str">
            <v>1641</v>
          </cell>
        </row>
        <row r="175">
          <cell r="A175" t="str">
            <v>41661</v>
          </cell>
          <cell r="B175" t="str">
            <v>4</v>
          </cell>
          <cell r="C175" t="str">
            <v/>
          </cell>
          <cell r="D175" t="str">
            <v>1661</v>
          </cell>
        </row>
        <row r="176">
          <cell r="A176" t="str">
            <v>41821</v>
          </cell>
          <cell r="B176" t="str">
            <v>4</v>
          </cell>
          <cell r="C176" t="str">
            <v/>
          </cell>
          <cell r="D176" t="str">
            <v>1821</v>
          </cell>
        </row>
        <row r="177">
          <cell r="A177" t="str">
            <v>41831</v>
          </cell>
          <cell r="B177" t="str">
            <v>4</v>
          </cell>
          <cell r="C177" t="str">
            <v/>
          </cell>
          <cell r="D177" t="str">
            <v>1831</v>
          </cell>
        </row>
        <row r="178">
          <cell r="A178" t="str">
            <v>41841</v>
          </cell>
          <cell r="B178" t="str">
            <v>4</v>
          </cell>
          <cell r="C178" t="str">
            <v/>
          </cell>
          <cell r="D178" t="str">
            <v>1841</v>
          </cell>
        </row>
        <row r="179">
          <cell r="A179" t="str">
            <v>41991</v>
          </cell>
          <cell r="B179" t="str">
            <v>4</v>
          </cell>
          <cell r="C179" t="str">
            <v/>
          </cell>
          <cell r="D179" t="str">
            <v>1991</v>
          </cell>
        </row>
        <row r="180">
          <cell r="A180" t="str">
            <v>45995</v>
          </cell>
          <cell r="B180" t="str">
            <v>4</v>
          </cell>
          <cell r="C180" t="str">
            <v/>
          </cell>
          <cell r="D180" t="str">
            <v>5995</v>
          </cell>
        </row>
        <row r="181">
          <cell r="A181" t="str">
            <v>49531</v>
          </cell>
          <cell r="B181" t="str">
            <v>4</v>
          </cell>
          <cell r="C181" t="str">
            <v/>
          </cell>
          <cell r="D181" t="str">
            <v>9531</v>
          </cell>
        </row>
        <row r="182">
          <cell r="A182" t="str">
            <v>49611</v>
          </cell>
          <cell r="B182" t="str">
            <v>4</v>
          </cell>
          <cell r="C182" t="str">
            <v/>
          </cell>
          <cell r="D182" t="str">
            <v>9611</v>
          </cell>
        </row>
        <row r="183">
          <cell r="A183" t="str">
            <v>49621</v>
          </cell>
          <cell r="B183" t="str">
            <v>4</v>
          </cell>
          <cell r="C183" t="str">
            <v/>
          </cell>
          <cell r="D183" t="str">
            <v>9621</v>
          </cell>
        </row>
        <row r="184">
          <cell r="A184" t="str">
            <v>49631</v>
          </cell>
          <cell r="B184" t="str">
            <v>4</v>
          </cell>
          <cell r="C184" t="str">
            <v/>
          </cell>
          <cell r="D184" t="str">
            <v>9631</v>
          </cell>
        </row>
        <row r="185">
          <cell r="A185" t="str">
            <v>49811</v>
          </cell>
          <cell r="B185" t="str">
            <v>4</v>
          </cell>
          <cell r="C185" t="str">
            <v/>
          </cell>
          <cell r="D185" t="str">
            <v>9811</v>
          </cell>
        </row>
        <row r="186">
          <cell r="A186" t="str">
            <v>0</v>
          </cell>
          <cell r="B186" t="str">
            <v>0</v>
          </cell>
          <cell r="C186" t="str">
            <v/>
          </cell>
          <cell r="D186" t="str">
            <v/>
          </cell>
        </row>
        <row r="187">
          <cell r="A187" t="str">
            <v>51011</v>
          </cell>
          <cell r="B187" t="str">
            <v>5</v>
          </cell>
          <cell r="C187" t="str">
            <v/>
          </cell>
          <cell r="D187" t="str">
            <v>1011</v>
          </cell>
        </row>
        <row r="188">
          <cell r="A188" t="str">
            <v>51012</v>
          </cell>
          <cell r="B188" t="str">
            <v>5</v>
          </cell>
          <cell r="C188" t="str">
            <v/>
          </cell>
          <cell r="D188" t="str">
            <v>1012</v>
          </cell>
        </row>
        <row r="189">
          <cell r="A189" t="str">
            <v>51016</v>
          </cell>
          <cell r="B189" t="str">
            <v>5</v>
          </cell>
          <cell r="C189" t="str">
            <v/>
          </cell>
          <cell r="D189" t="str">
            <v>1016</v>
          </cell>
        </row>
        <row r="190">
          <cell r="A190" t="str">
            <v>51031</v>
          </cell>
          <cell r="B190" t="str">
            <v>5</v>
          </cell>
          <cell r="C190" t="str">
            <v/>
          </cell>
          <cell r="D190" t="str">
            <v>1031</v>
          </cell>
        </row>
        <row r="191">
          <cell r="A191" t="str">
            <v>51041</v>
          </cell>
          <cell r="B191" t="str">
            <v>5</v>
          </cell>
          <cell r="C191" t="str">
            <v/>
          </cell>
          <cell r="D191" t="str">
            <v>1041</v>
          </cell>
        </row>
        <row r="192">
          <cell r="A192" t="str">
            <v>51051</v>
          </cell>
          <cell r="B192" t="str">
            <v>5</v>
          </cell>
          <cell r="C192" t="str">
            <v/>
          </cell>
          <cell r="D192" t="str">
            <v>1051</v>
          </cell>
        </row>
        <row r="193">
          <cell r="A193" t="str">
            <v>51061</v>
          </cell>
          <cell r="B193" t="str">
            <v>5</v>
          </cell>
          <cell r="C193" t="str">
            <v/>
          </cell>
          <cell r="D193" t="str">
            <v>1061</v>
          </cell>
        </row>
        <row r="194">
          <cell r="A194" t="str">
            <v>51071</v>
          </cell>
          <cell r="B194" t="str">
            <v>5</v>
          </cell>
          <cell r="C194" t="str">
            <v/>
          </cell>
          <cell r="D194" t="str">
            <v>1071</v>
          </cell>
        </row>
        <row r="195">
          <cell r="A195" t="str">
            <v>51091</v>
          </cell>
          <cell r="B195" t="str">
            <v>5</v>
          </cell>
          <cell r="C195" t="str">
            <v/>
          </cell>
          <cell r="D195" t="str">
            <v>1091</v>
          </cell>
        </row>
        <row r="196">
          <cell r="A196" t="str">
            <v>51112</v>
          </cell>
          <cell r="B196" t="str">
            <v>5</v>
          </cell>
          <cell r="C196" t="str">
            <v/>
          </cell>
          <cell r="D196" t="str">
            <v>1112</v>
          </cell>
        </row>
        <row r="197">
          <cell r="A197" t="str">
            <v>51120</v>
          </cell>
          <cell r="B197" t="str">
            <v>5</v>
          </cell>
          <cell r="C197" t="str">
            <v/>
          </cell>
          <cell r="D197" t="str">
            <v>1120</v>
          </cell>
        </row>
        <row r="198">
          <cell r="A198" t="str">
            <v>51121</v>
          </cell>
          <cell r="B198" t="str">
            <v>5</v>
          </cell>
          <cell r="C198" t="str">
            <v/>
          </cell>
          <cell r="D198" t="str">
            <v>1121</v>
          </cell>
        </row>
        <row r="199">
          <cell r="A199" t="str">
            <v>51131</v>
          </cell>
          <cell r="B199" t="str">
            <v>5</v>
          </cell>
          <cell r="C199" t="str">
            <v/>
          </cell>
          <cell r="D199" t="str">
            <v>1131</v>
          </cell>
        </row>
        <row r="200">
          <cell r="A200" t="str">
            <v>51141</v>
          </cell>
          <cell r="B200" t="str">
            <v>5</v>
          </cell>
          <cell r="C200" t="str">
            <v/>
          </cell>
          <cell r="D200" t="str">
            <v>1141</v>
          </cell>
        </row>
        <row r="201">
          <cell r="A201" t="str">
            <v>51142</v>
          </cell>
          <cell r="B201" t="str">
            <v>5</v>
          </cell>
          <cell r="C201" t="str">
            <v/>
          </cell>
          <cell r="D201" t="str">
            <v>1142</v>
          </cell>
        </row>
        <row r="202">
          <cell r="A202" t="str">
            <v>51271</v>
          </cell>
          <cell r="B202" t="str">
            <v>5</v>
          </cell>
          <cell r="C202" t="str">
            <v/>
          </cell>
          <cell r="D202" t="str">
            <v>1271</v>
          </cell>
        </row>
        <row r="203">
          <cell r="A203" t="str">
            <v>51272</v>
          </cell>
          <cell r="B203" t="str">
            <v>5</v>
          </cell>
          <cell r="C203" t="str">
            <v/>
          </cell>
          <cell r="D203" t="str">
            <v>1272</v>
          </cell>
        </row>
        <row r="204">
          <cell r="A204" t="str">
            <v>51275</v>
          </cell>
          <cell r="B204" t="str">
            <v>5</v>
          </cell>
          <cell r="C204" t="str">
            <v/>
          </cell>
          <cell r="D204" t="str">
            <v>1275</v>
          </cell>
        </row>
        <row r="205">
          <cell r="A205" t="str">
            <v>51281</v>
          </cell>
          <cell r="B205" t="str">
            <v>5</v>
          </cell>
          <cell r="C205" t="str">
            <v/>
          </cell>
          <cell r="D205" t="str">
            <v>1281</v>
          </cell>
        </row>
        <row r="206">
          <cell r="A206" t="str">
            <v>51311</v>
          </cell>
          <cell r="B206" t="str">
            <v>5</v>
          </cell>
          <cell r="C206" t="str">
            <v/>
          </cell>
          <cell r="D206" t="str">
            <v>1311</v>
          </cell>
        </row>
        <row r="207">
          <cell r="A207" t="str">
            <v>51321</v>
          </cell>
          <cell r="B207" t="str">
            <v>5</v>
          </cell>
          <cell r="C207" t="str">
            <v/>
          </cell>
          <cell r="D207" t="str">
            <v>1321</v>
          </cell>
        </row>
        <row r="208">
          <cell r="A208" t="str">
            <v>51331</v>
          </cell>
          <cell r="B208" t="str">
            <v>5</v>
          </cell>
          <cell r="C208" t="str">
            <v/>
          </cell>
          <cell r="D208" t="str">
            <v>1331</v>
          </cell>
        </row>
        <row r="209">
          <cell r="A209" t="str">
            <v>51411</v>
          </cell>
          <cell r="B209" t="str">
            <v>5</v>
          </cell>
          <cell r="C209" t="str">
            <v/>
          </cell>
          <cell r="D209" t="str">
            <v>1411</v>
          </cell>
        </row>
        <row r="210">
          <cell r="A210" t="str">
            <v>51412</v>
          </cell>
          <cell r="B210" t="str">
            <v>5</v>
          </cell>
          <cell r="C210" t="str">
            <v/>
          </cell>
          <cell r="D210" t="str">
            <v>1412</v>
          </cell>
        </row>
        <row r="211">
          <cell r="A211" t="str">
            <v>51421</v>
          </cell>
          <cell r="B211" t="str">
            <v>5</v>
          </cell>
          <cell r="C211" t="str">
            <v/>
          </cell>
          <cell r="D211" t="str">
            <v>1421</v>
          </cell>
        </row>
        <row r="212">
          <cell r="A212" t="str">
            <v>51431</v>
          </cell>
          <cell r="B212" t="str">
            <v>5</v>
          </cell>
          <cell r="C212" t="str">
            <v/>
          </cell>
          <cell r="D212" t="str">
            <v>1431</v>
          </cell>
        </row>
        <row r="213">
          <cell r="A213" t="str">
            <v>51441</v>
          </cell>
          <cell r="B213" t="str">
            <v>5</v>
          </cell>
          <cell r="C213" t="str">
            <v/>
          </cell>
          <cell r="D213" t="str">
            <v>1441</v>
          </cell>
        </row>
        <row r="214">
          <cell r="A214" t="str">
            <v>51451</v>
          </cell>
          <cell r="B214" t="str">
            <v>5</v>
          </cell>
          <cell r="C214" t="str">
            <v/>
          </cell>
          <cell r="D214" t="str">
            <v>1451</v>
          </cell>
        </row>
        <row r="215">
          <cell r="A215" t="str">
            <v>51471</v>
          </cell>
          <cell r="B215" t="str">
            <v>5</v>
          </cell>
          <cell r="C215" t="str">
            <v/>
          </cell>
          <cell r="D215" t="str">
            <v>1471</v>
          </cell>
        </row>
        <row r="216">
          <cell r="A216" t="str">
            <v>51481</v>
          </cell>
          <cell r="B216" t="str">
            <v>5</v>
          </cell>
          <cell r="C216" t="str">
            <v/>
          </cell>
          <cell r="D216" t="str">
            <v>1481</v>
          </cell>
        </row>
        <row r="217">
          <cell r="A217" t="str">
            <v>51491</v>
          </cell>
          <cell r="B217" t="str">
            <v>5</v>
          </cell>
          <cell r="C217" t="str">
            <v/>
          </cell>
          <cell r="D217" t="str">
            <v>1491</v>
          </cell>
        </row>
        <row r="218">
          <cell r="A218" t="str">
            <v>51611</v>
          </cell>
          <cell r="B218" t="str">
            <v>5</v>
          </cell>
          <cell r="C218" t="str">
            <v/>
          </cell>
          <cell r="D218" t="str">
            <v>1611</v>
          </cell>
        </row>
        <row r="219">
          <cell r="A219" t="str">
            <v>51621</v>
          </cell>
          <cell r="B219" t="str">
            <v>5</v>
          </cell>
          <cell r="C219" t="str">
            <v/>
          </cell>
          <cell r="D219" t="str">
            <v>1621</v>
          </cell>
        </row>
        <row r="220">
          <cell r="A220" t="str">
            <v>51641</v>
          </cell>
          <cell r="B220" t="str">
            <v>5</v>
          </cell>
          <cell r="C220" t="str">
            <v/>
          </cell>
          <cell r="D220" t="str">
            <v>1641</v>
          </cell>
        </row>
        <row r="221">
          <cell r="A221" t="str">
            <v>51661</v>
          </cell>
          <cell r="B221" t="str">
            <v>5</v>
          </cell>
          <cell r="C221" t="str">
            <v/>
          </cell>
          <cell r="D221" t="str">
            <v>1661</v>
          </cell>
        </row>
        <row r="222">
          <cell r="A222" t="str">
            <v>51821</v>
          </cell>
          <cell r="B222" t="str">
            <v>5</v>
          </cell>
          <cell r="C222" t="str">
            <v/>
          </cell>
          <cell r="D222" t="str">
            <v>1821</v>
          </cell>
        </row>
        <row r="223">
          <cell r="A223" t="str">
            <v>51831</v>
          </cell>
          <cell r="B223" t="str">
            <v>5</v>
          </cell>
          <cell r="C223" t="str">
            <v/>
          </cell>
          <cell r="D223" t="str">
            <v>1831</v>
          </cell>
        </row>
        <row r="224">
          <cell r="A224" t="str">
            <v>51841</v>
          </cell>
          <cell r="B224" t="str">
            <v>5</v>
          </cell>
          <cell r="C224" t="str">
            <v/>
          </cell>
          <cell r="D224" t="str">
            <v>1841</v>
          </cell>
        </row>
        <row r="225">
          <cell r="A225" t="str">
            <v>51991</v>
          </cell>
          <cell r="B225" t="str">
            <v>5</v>
          </cell>
          <cell r="C225" t="str">
            <v/>
          </cell>
          <cell r="D225" t="str">
            <v>1991</v>
          </cell>
        </row>
        <row r="226">
          <cell r="A226" t="str">
            <v>59531</v>
          </cell>
          <cell r="B226" t="str">
            <v>5</v>
          </cell>
          <cell r="C226" t="str">
            <v/>
          </cell>
          <cell r="D226" t="str">
            <v>9531</v>
          </cell>
        </row>
        <row r="227">
          <cell r="A227" t="str">
            <v>59611</v>
          </cell>
          <cell r="B227" t="str">
            <v>5</v>
          </cell>
          <cell r="C227" t="str">
            <v/>
          </cell>
          <cell r="D227" t="str">
            <v>9611</v>
          </cell>
        </row>
        <row r="228">
          <cell r="A228" t="str">
            <v>59621</v>
          </cell>
          <cell r="B228" t="str">
            <v>5</v>
          </cell>
          <cell r="C228" t="str">
            <v/>
          </cell>
          <cell r="D228" t="str">
            <v>9621</v>
          </cell>
        </row>
        <row r="229">
          <cell r="A229" t="str">
            <v>59631</v>
          </cell>
          <cell r="B229" t="str">
            <v>5</v>
          </cell>
          <cell r="C229" t="str">
            <v/>
          </cell>
          <cell r="D229" t="str">
            <v>9631</v>
          </cell>
        </row>
        <row r="230">
          <cell r="A230" t="str">
            <v>59811</v>
          </cell>
          <cell r="B230" t="str">
            <v>5</v>
          </cell>
          <cell r="C230" t="str">
            <v/>
          </cell>
          <cell r="D230" t="str">
            <v>9811</v>
          </cell>
        </row>
        <row r="231">
          <cell r="A231" t="str">
            <v>0</v>
          </cell>
          <cell r="B231" t="str">
            <v>0</v>
          </cell>
          <cell r="C231" t="str">
            <v/>
          </cell>
          <cell r="D231" t="str">
            <v/>
          </cell>
        </row>
        <row r="232">
          <cell r="A232" t="str">
            <v>61011</v>
          </cell>
          <cell r="B232" t="str">
            <v>6</v>
          </cell>
          <cell r="C232" t="str">
            <v/>
          </cell>
          <cell r="D232" t="str">
            <v>1011</v>
          </cell>
        </row>
        <row r="233">
          <cell r="A233" t="str">
            <v>61012</v>
          </cell>
          <cell r="B233" t="str">
            <v>6</v>
          </cell>
          <cell r="C233" t="str">
            <v/>
          </cell>
          <cell r="D233" t="str">
            <v>1012</v>
          </cell>
        </row>
        <row r="234">
          <cell r="A234" t="str">
            <v>61016</v>
          </cell>
          <cell r="B234" t="str">
            <v>6</v>
          </cell>
          <cell r="C234" t="str">
            <v/>
          </cell>
          <cell r="D234" t="str">
            <v>1016</v>
          </cell>
        </row>
        <row r="235">
          <cell r="A235" t="str">
            <v>61031</v>
          </cell>
          <cell r="B235" t="str">
            <v>6</v>
          </cell>
          <cell r="C235" t="str">
            <v/>
          </cell>
          <cell r="D235" t="str">
            <v>1031</v>
          </cell>
        </row>
        <row r="236">
          <cell r="A236" t="str">
            <v>61041</v>
          </cell>
          <cell r="B236" t="str">
            <v>6</v>
          </cell>
          <cell r="C236" t="str">
            <v/>
          </cell>
          <cell r="D236" t="str">
            <v>1041</v>
          </cell>
        </row>
        <row r="237">
          <cell r="A237" t="str">
            <v>61051</v>
          </cell>
          <cell r="B237" t="str">
            <v>6</v>
          </cell>
          <cell r="C237" t="str">
            <v/>
          </cell>
          <cell r="D237" t="str">
            <v>1051</v>
          </cell>
        </row>
        <row r="238">
          <cell r="A238" t="str">
            <v>61061</v>
          </cell>
          <cell r="B238" t="str">
            <v>6</v>
          </cell>
          <cell r="C238" t="str">
            <v/>
          </cell>
          <cell r="D238" t="str">
            <v>1061</v>
          </cell>
        </row>
        <row r="239">
          <cell r="A239" t="str">
            <v>61071</v>
          </cell>
          <cell r="B239" t="str">
            <v>6</v>
          </cell>
          <cell r="C239" t="str">
            <v/>
          </cell>
          <cell r="D239" t="str">
            <v>1071</v>
          </cell>
        </row>
        <row r="240">
          <cell r="A240" t="str">
            <v>61091</v>
          </cell>
          <cell r="B240" t="str">
            <v>6</v>
          </cell>
          <cell r="C240" t="str">
            <v/>
          </cell>
          <cell r="D240" t="str">
            <v>1091</v>
          </cell>
        </row>
        <row r="241">
          <cell r="A241" t="str">
            <v>61112</v>
          </cell>
          <cell r="B241" t="str">
            <v>6</v>
          </cell>
          <cell r="C241" t="str">
            <v/>
          </cell>
          <cell r="D241" t="str">
            <v>1112</v>
          </cell>
        </row>
        <row r="242">
          <cell r="A242" t="str">
            <v>61120</v>
          </cell>
          <cell r="B242" t="str">
            <v>6</v>
          </cell>
          <cell r="C242" t="str">
            <v/>
          </cell>
          <cell r="D242" t="str">
            <v>1120</v>
          </cell>
        </row>
        <row r="243">
          <cell r="A243" t="str">
            <v>61121</v>
          </cell>
          <cell r="B243" t="str">
            <v>6</v>
          </cell>
          <cell r="C243" t="str">
            <v/>
          </cell>
          <cell r="D243" t="str">
            <v>1121</v>
          </cell>
        </row>
        <row r="244">
          <cell r="A244" t="str">
            <v>61131</v>
          </cell>
          <cell r="B244" t="str">
            <v>6</v>
          </cell>
          <cell r="C244" t="str">
            <v/>
          </cell>
          <cell r="D244" t="str">
            <v>1131</v>
          </cell>
        </row>
        <row r="245">
          <cell r="A245" t="str">
            <v>61141</v>
          </cell>
          <cell r="B245" t="str">
            <v>6</v>
          </cell>
          <cell r="C245" t="str">
            <v/>
          </cell>
          <cell r="D245" t="str">
            <v>1141</v>
          </cell>
        </row>
        <row r="246">
          <cell r="A246" t="str">
            <v>61142</v>
          </cell>
          <cell r="B246" t="str">
            <v>6</v>
          </cell>
          <cell r="C246" t="str">
            <v/>
          </cell>
          <cell r="D246" t="str">
            <v>1142</v>
          </cell>
        </row>
        <row r="247">
          <cell r="A247" t="str">
            <v>61271</v>
          </cell>
          <cell r="B247" t="str">
            <v>6</v>
          </cell>
          <cell r="C247" t="str">
            <v/>
          </cell>
          <cell r="D247" t="str">
            <v>1271</v>
          </cell>
        </row>
        <row r="248">
          <cell r="A248" t="str">
            <v>61272</v>
          </cell>
          <cell r="B248" t="str">
            <v>6</v>
          </cell>
          <cell r="C248" t="str">
            <v/>
          </cell>
          <cell r="D248" t="str">
            <v>1272</v>
          </cell>
        </row>
        <row r="249">
          <cell r="A249" t="str">
            <v>61275</v>
          </cell>
          <cell r="B249" t="str">
            <v>6</v>
          </cell>
          <cell r="C249" t="str">
            <v/>
          </cell>
          <cell r="D249" t="str">
            <v>1275</v>
          </cell>
        </row>
        <row r="250">
          <cell r="A250" t="str">
            <v>61281</v>
          </cell>
          <cell r="B250" t="str">
            <v>6</v>
          </cell>
          <cell r="C250" t="str">
            <v/>
          </cell>
          <cell r="D250" t="str">
            <v>1281</v>
          </cell>
        </row>
        <row r="251">
          <cell r="A251" t="str">
            <v>61311</v>
          </cell>
          <cell r="B251" t="str">
            <v>6</v>
          </cell>
          <cell r="C251" t="str">
            <v/>
          </cell>
          <cell r="D251" t="str">
            <v>1311</v>
          </cell>
        </row>
        <row r="252">
          <cell r="A252" t="str">
            <v>61321</v>
          </cell>
          <cell r="B252" t="str">
            <v>6</v>
          </cell>
          <cell r="C252" t="str">
            <v/>
          </cell>
          <cell r="D252" t="str">
            <v>1321</v>
          </cell>
        </row>
        <row r="253">
          <cell r="A253" t="str">
            <v>61331</v>
          </cell>
          <cell r="B253" t="str">
            <v>6</v>
          </cell>
          <cell r="C253" t="str">
            <v/>
          </cell>
          <cell r="D253" t="str">
            <v>1331</v>
          </cell>
        </row>
        <row r="254">
          <cell r="A254" t="str">
            <v>61411</v>
          </cell>
          <cell r="B254" t="str">
            <v>6</v>
          </cell>
          <cell r="C254" t="str">
            <v/>
          </cell>
          <cell r="D254" t="str">
            <v>1411</v>
          </cell>
        </row>
        <row r="255">
          <cell r="A255" t="str">
            <v>61412</v>
          </cell>
          <cell r="B255" t="str">
            <v>6</v>
          </cell>
          <cell r="C255" t="str">
            <v/>
          </cell>
          <cell r="D255" t="str">
            <v>1412</v>
          </cell>
        </row>
        <row r="256">
          <cell r="A256" t="str">
            <v>61421</v>
          </cell>
          <cell r="B256" t="str">
            <v>6</v>
          </cell>
          <cell r="C256" t="str">
            <v/>
          </cell>
          <cell r="D256" t="str">
            <v>1421</v>
          </cell>
        </row>
        <row r="257">
          <cell r="A257" t="str">
            <v>61431</v>
          </cell>
          <cell r="B257" t="str">
            <v>6</v>
          </cell>
          <cell r="C257" t="str">
            <v/>
          </cell>
          <cell r="D257" t="str">
            <v>1431</v>
          </cell>
        </row>
        <row r="258">
          <cell r="A258" t="str">
            <v>61441</v>
          </cell>
          <cell r="B258" t="str">
            <v>6</v>
          </cell>
          <cell r="C258" t="str">
            <v/>
          </cell>
          <cell r="D258" t="str">
            <v>1441</v>
          </cell>
        </row>
        <row r="259">
          <cell r="A259" t="str">
            <v>61451</v>
          </cell>
          <cell r="B259" t="str">
            <v>6</v>
          </cell>
          <cell r="C259" t="str">
            <v/>
          </cell>
          <cell r="D259" t="str">
            <v>1451</v>
          </cell>
        </row>
        <row r="260">
          <cell r="A260" t="str">
            <v>61471</v>
          </cell>
          <cell r="B260" t="str">
            <v>6</v>
          </cell>
          <cell r="C260" t="str">
            <v/>
          </cell>
          <cell r="D260" t="str">
            <v>1471</v>
          </cell>
        </row>
        <row r="261">
          <cell r="A261" t="str">
            <v>61481</v>
          </cell>
          <cell r="B261" t="str">
            <v>6</v>
          </cell>
          <cell r="C261" t="str">
            <v/>
          </cell>
          <cell r="D261" t="str">
            <v>1481</v>
          </cell>
        </row>
        <row r="262">
          <cell r="A262" t="str">
            <v>61491</v>
          </cell>
          <cell r="B262" t="str">
            <v>6</v>
          </cell>
          <cell r="C262" t="str">
            <v/>
          </cell>
          <cell r="D262" t="str">
            <v>1491</v>
          </cell>
        </row>
        <row r="263">
          <cell r="A263" t="str">
            <v>61611</v>
          </cell>
          <cell r="B263" t="str">
            <v>6</v>
          </cell>
          <cell r="C263" t="str">
            <v/>
          </cell>
          <cell r="D263" t="str">
            <v>1611</v>
          </cell>
        </row>
        <row r="264">
          <cell r="A264" t="str">
            <v>61621</v>
          </cell>
          <cell r="B264" t="str">
            <v>6</v>
          </cell>
          <cell r="C264" t="str">
            <v/>
          </cell>
          <cell r="D264" t="str">
            <v>1621</v>
          </cell>
        </row>
        <row r="265">
          <cell r="A265" t="str">
            <v>61641</v>
          </cell>
          <cell r="B265" t="str">
            <v>6</v>
          </cell>
          <cell r="C265" t="str">
            <v/>
          </cell>
          <cell r="D265" t="str">
            <v>1641</v>
          </cell>
        </row>
        <row r="266">
          <cell r="A266" t="str">
            <v>61661</v>
          </cell>
          <cell r="B266" t="str">
            <v>6</v>
          </cell>
          <cell r="C266" t="str">
            <v/>
          </cell>
          <cell r="D266" t="str">
            <v>1661</v>
          </cell>
        </row>
        <row r="267">
          <cell r="A267" t="str">
            <v>61821</v>
          </cell>
          <cell r="B267" t="str">
            <v>6</v>
          </cell>
          <cell r="C267" t="str">
            <v/>
          </cell>
          <cell r="D267" t="str">
            <v>1821</v>
          </cell>
        </row>
        <row r="268">
          <cell r="A268" t="str">
            <v>61831</v>
          </cell>
          <cell r="B268" t="str">
            <v>6</v>
          </cell>
          <cell r="C268" t="str">
            <v/>
          </cell>
          <cell r="D268" t="str">
            <v>1831</v>
          </cell>
        </row>
        <row r="269">
          <cell r="A269" t="str">
            <v>61841</v>
          </cell>
          <cell r="B269" t="str">
            <v>6</v>
          </cell>
          <cell r="C269" t="str">
            <v/>
          </cell>
          <cell r="D269" t="str">
            <v>1841</v>
          </cell>
        </row>
        <row r="270">
          <cell r="A270" t="str">
            <v>61991</v>
          </cell>
          <cell r="B270" t="str">
            <v>6</v>
          </cell>
          <cell r="C270" t="str">
            <v/>
          </cell>
          <cell r="D270" t="str">
            <v>1991</v>
          </cell>
        </row>
        <row r="271">
          <cell r="A271" t="str">
            <v>65995</v>
          </cell>
          <cell r="B271" t="str">
            <v>6</v>
          </cell>
          <cell r="C271" t="str">
            <v/>
          </cell>
          <cell r="D271" t="str">
            <v>5995</v>
          </cell>
        </row>
        <row r="272">
          <cell r="A272" t="str">
            <v>69531</v>
          </cell>
          <cell r="B272" t="str">
            <v>6</v>
          </cell>
          <cell r="C272" t="str">
            <v/>
          </cell>
          <cell r="D272" t="str">
            <v>9531</v>
          </cell>
        </row>
        <row r="273">
          <cell r="A273" t="str">
            <v>69611</v>
          </cell>
          <cell r="B273" t="str">
            <v>6</v>
          </cell>
          <cell r="C273" t="str">
            <v/>
          </cell>
          <cell r="D273" t="str">
            <v>9611</v>
          </cell>
        </row>
        <row r="274">
          <cell r="A274" t="str">
            <v>69621</v>
          </cell>
          <cell r="B274" t="str">
            <v>6</v>
          </cell>
          <cell r="C274" t="str">
            <v/>
          </cell>
          <cell r="D274" t="str">
            <v>9621</v>
          </cell>
        </row>
        <row r="275">
          <cell r="A275" t="str">
            <v>69631</v>
          </cell>
          <cell r="B275" t="str">
            <v>6</v>
          </cell>
          <cell r="C275" t="str">
            <v/>
          </cell>
          <cell r="D275" t="str">
            <v>9631</v>
          </cell>
        </row>
        <row r="276">
          <cell r="A276" t="str">
            <v>69811</v>
          </cell>
          <cell r="B276" t="str">
            <v>6</v>
          </cell>
          <cell r="C276" t="str">
            <v/>
          </cell>
          <cell r="D276" t="str">
            <v>9811</v>
          </cell>
        </row>
        <row r="277">
          <cell r="A277" t="str">
            <v>0</v>
          </cell>
          <cell r="B277" t="str">
            <v>0</v>
          </cell>
          <cell r="C277" t="str">
            <v/>
          </cell>
          <cell r="D27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sheetData>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Price Graphs"/>
      <sheetName val="Oil"/>
      <sheetName val="Plastics"/>
      <sheetName val="Monomers"/>
      <sheetName val="Plactics Graphs"/>
      <sheetName val="Monomers Graphs"/>
      <sheetName val="Blank"/>
      <sheetName val="Financial (Input) - Underlying"/>
      <sheetName val="ABR 2005 -Index100"/>
      <sheetName val="2005LV_Blank"/>
      <sheetName val="P&amp;L (05LV) - Underlying"/>
      <sheetName val="P&amp;L (05LV) - Aug 05"/>
      <sheetName val="P&amp;L (05LV) - Underlying vs Rpt"/>
      <sheetName val="H1H2 Vol Split"/>
      <sheetName val="Price Increase 05"/>
      <sheetName val="RM Index 04-06"/>
      <sheetName val="ASP, RM, VC Monthly Trend 05"/>
      <sheetName val="GM Waterfall w Value Cr (05)"/>
      <sheetName val="Value Creation 05"/>
      <sheetName val="CBGM 05"/>
      <sheetName val="A&amp;P 05"/>
      <sheetName val="Manpower 05"/>
      <sheetName val="CBGM Waterfall 05"/>
      <sheetName val="Reported P&amp;L 05"/>
      <sheetName val="2006_Blank"/>
      <sheetName val="P&amp;L (06B)"/>
      <sheetName val="P&amp;L (06B) - Underlying vs  Rpt"/>
      <sheetName val="Price Increase 06"/>
      <sheetName val="ASP, RM, VC Trend 06"/>
      <sheetName val="GM Waterfall w Value Cr 06"/>
      <sheetName val="Value Creation 06"/>
      <sheetName val="CBGM 06"/>
      <sheetName val="A&amp;P 06"/>
      <sheetName val="Manpower 06"/>
      <sheetName val="CBGM Waterfall 06"/>
      <sheetName val="Reported P&amp;L 06"/>
      <sheetName val="Others_Blank"/>
      <sheetName val="Market Share"/>
      <sheetName val="Capex"/>
      <sheetName val="Supply Chain"/>
      <sheetName val="Project40 &amp; OTIF"/>
      <sheetName val="WC, BCF &amp; SH Value"/>
      <sheetName val="Channel Mgt"/>
      <sheetName val="Innovation"/>
      <sheetName val="Ngày công thực tế"/>
      <sheetName val="Sheet3"/>
    </sheetNames>
    <sheetDataSet>
      <sheetData sheetId="0" refreshError="1"/>
      <sheetData sheetId="1"/>
      <sheetData sheetId="2" refreshError="1"/>
      <sheetData sheetId="3" refreshError="1">
        <row r="7">
          <cell r="A7">
            <v>35944</v>
          </cell>
          <cell r="B7">
            <v>600</v>
          </cell>
          <cell r="C7">
            <v>630</v>
          </cell>
        </row>
        <row r="8">
          <cell r="A8">
            <v>35951</v>
          </cell>
          <cell r="B8">
            <v>600</v>
          </cell>
          <cell r="C8">
            <v>630</v>
          </cell>
        </row>
        <row r="9">
          <cell r="A9">
            <v>35958</v>
          </cell>
          <cell r="B9">
            <v>600</v>
          </cell>
          <cell r="C9">
            <v>630</v>
          </cell>
        </row>
        <row r="10">
          <cell r="A10">
            <v>35965</v>
          </cell>
          <cell r="B10">
            <v>600</v>
          </cell>
          <cell r="C10">
            <v>630</v>
          </cell>
        </row>
        <row r="11">
          <cell r="A11">
            <v>35972</v>
          </cell>
          <cell r="B11">
            <v>590</v>
          </cell>
          <cell r="C11">
            <v>610</v>
          </cell>
        </row>
        <row r="12">
          <cell r="A12">
            <v>35979</v>
          </cell>
          <cell r="B12">
            <v>590</v>
          </cell>
          <cell r="C12">
            <v>610</v>
          </cell>
        </row>
        <row r="13">
          <cell r="A13">
            <v>35986</v>
          </cell>
          <cell r="B13">
            <v>590</v>
          </cell>
          <cell r="C13">
            <v>610</v>
          </cell>
        </row>
        <row r="14">
          <cell r="A14">
            <v>35993</v>
          </cell>
          <cell r="B14">
            <v>590</v>
          </cell>
          <cell r="C14">
            <v>610</v>
          </cell>
        </row>
        <row r="15">
          <cell r="A15">
            <v>36000</v>
          </cell>
          <cell r="B15">
            <v>590</v>
          </cell>
          <cell r="C15">
            <v>610</v>
          </cell>
        </row>
        <row r="16">
          <cell r="A16">
            <v>36007</v>
          </cell>
          <cell r="B16">
            <v>590</v>
          </cell>
          <cell r="C16">
            <v>610</v>
          </cell>
        </row>
        <row r="17">
          <cell r="A17">
            <v>36014</v>
          </cell>
          <cell r="B17">
            <v>560</v>
          </cell>
          <cell r="C17">
            <v>580</v>
          </cell>
        </row>
        <row r="18">
          <cell r="A18">
            <v>36021</v>
          </cell>
          <cell r="B18">
            <v>560</v>
          </cell>
          <cell r="C18">
            <v>580</v>
          </cell>
        </row>
        <row r="19">
          <cell r="A19">
            <v>36028</v>
          </cell>
          <cell r="B19">
            <v>560</v>
          </cell>
          <cell r="C19">
            <v>580</v>
          </cell>
        </row>
        <row r="20">
          <cell r="A20">
            <v>36035</v>
          </cell>
          <cell r="B20">
            <v>560</v>
          </cell>
          <cell r="C20">
            <v>580</v>
          </cell>
        </row>
        <row r="21">
          <cell r="A21">
            <v>36042</v>
          </cell>
          <cell r="B21">
            <v>550</v>
          </cell>
          <cell r="C21">
            <v>580</v>
          </cell>
        </row>
        <row r="22">
          <cell r="A22">
            <v>36049</v>
          </cell>
          <cell r="B22">
            <v>550</v>
          </cell>
          <cell r="C22">
            <v>580</v>
          </cell>
        </row>
        <row r="23">
          <cell r="A23">
            <v>36056</v>
          </cell>
          <cell r="B23">
            <v>550</v>
          </cell>
          <cell r="C23">
            <v>580</v>
          </cell>
        </row>
        <row r="24">
          <cell r="A24">
            <v>36063</v>
          </cell>
          <cell r="B24">
            <v>520</v>
          </cell>
          <cell r="C24">
            <v>550</v>
          </cell>
        </row>
        <row r="25">
          <cell r="A25">
            <v>36070</v>
          </cell>
          <cell r="B25">
            <v>520</v>
          </cell>
          <cell r="C25">
            <v>550</v>
          </cell>
        </row>
        <row r="26">
          <cell r="A26">
            <v>36077</v>
          </cell>
          <cell r="B26">
            <v>520</v>
          </cell>
          <cell r="C26">
            <v>550</v>
          </cell>
        </row>
        <row r="27">
          <cell r="A27">
            <v>36084</v>
          </cell>
          <cell r="B27">
            <v>520</v>
          </cell>
          <cell r="C27">
            <v>550</v>
          </cell>
        </row>
        <row r="28">
          <cell r="A28">
            <v>36091</v>
          </cell>
          <cell r="B28">
            <v>520</v>
          </cell>
          <cell r="C28">
            <v>550</v>
          </cell>
        </row>
        <row r="29">
          <cell r="A29">
            <v>36098</v>
          </cell>
          <cell r="B29">
            <v>520</v>
          </cell>
          <cell r="C29">
            <v>540</v>
          </cell>
        </row>
        <row r="30">
          <cell r="A30">
            <v>36105</v>
          </cell>
          <cell r="B30">
            <v>520</v>
          </cell>
          <cell r="C30">
            <v>540</v>
          </cell>
        </row>
        <row r="31">
          <cell r="A31">
            <v>36112</v>
          </cell>
          <cell r="B31">
            <v>520</v>
          </cell>
          <cell r="C31">
            <v>540</v>
          </cell>
        </row>
        <row r="32">
          <cell r="A32">
            <v>36119</v>
          </cell>
          <cell r="B32">
            <v>520</v>
          </cell>
          <cell r="C32">
            <v>550</v>
          </cell>
        </row>
        <row r="33">
          <cell r="A33">
            <v>36126</v>
          </cell>
          <cell r="B33">
            <v>520</v>
          </cell>
          <cell r="C33">
            <v>550</v>
          </cell>
        </row>
        <row r="34">
          <cell r="A34">
            <v>36133</v>
          </cell>
          <cell r="B34">
            <v>520</v>
          </cell>
          <cell r="C34">
            <v>550</v>
          </cell>
        </row>
        <row r="35">
          <cell r="A35">
            <v>36140</v>
          </cell>
          <cell r="B35">
            <v>520</v>
          </cell>
          <cell r="C35">
            <v>550</v>
          </cell>
        </row>
        <row r="36">
          <cell r="A36">
            <v>36147</v>
          </cell>
          <cell r="B36">
            <v>520</v>
          </cell>
          <cell r="C36">
            <v>560</v>
          </cell>
        </row>
        <row r="37">
          <cell r="A37">
            <v>36154</v>
          </cell>
          <cell r="B37">
            <v>520</v>
          </cell>
          <cell r="C37">
            <v>560</v>
          </cell>
        </row>
        <row r="38">
          <cell r="A38">
            <v>36161</v>
          </cell>
          <cell r="B38">
            <v>520</v>
          </cell>
          <cell r="C38">
            <v>560</v>
          </cell>
        </row>
        <row r="39">
          <cell r="A39">
            <v>36168</v>
          </cell>
          <cell r="B39">
            <v>520</v>
          </cell>
          <cell r="C39">
            <v>560</v>
          </cell>
        </row>
        <row r="40">
          <cell r="A40">
            <v>36175</v>
          </cell>
          <cell r="B40">
            <v>510</v>
          </cell>
          <cell r="C40">
            <v>550</v>
          </cell>
        </row>
        <row r="41">
          <cell r="A41">
            <v>36182</v>
          </cell>
          <cell r="B41">
            <v>510</v>
          </cell>
          <cell r="C41">
            <v>545</v>
          </cell>
        </row>
        <row r="42">
          <cell r="A42">
            <v>36189</v>
          </cell>
          <cell r="B42">
            <v>510</v>
          </cell>
          <cell r="C42">
            <v>540</v>
          </cell>
        </row>
        <row r="43">
          <cell r="A43">
            <v>36196</v>
          </cell>
          <cell r="B43">
            <v>530</v>
          </cell>
          <cell r="C43">
            <v>540</v>
          </cell>
        </row>
        <row r="44">
          <cell r="A44">
            <v>36203</v>
          </cell>
          <cell r="B44">
            <v>530</v>
          </cell>
          <cell r="C44">
            <v>540</v>
          </cell>
        </row>
        <row r="45">
          <cell r="A45">
            <v>36210</v>
          </cell>
          <cell r="B45">
            <v>530</v>
          </cell>
          <cell r="C45">
            <v>540</v>
          </cell>
        </row>
        <row r="46">
          <cell r="A46">
            <v>36217</v>
          </cell>
          <cell r="B46">
            <v>520</v>
          </cell>
          <cell r="C46">
            <v>540</v>
          </cell>
        </row>
        <row r="47">
          <cell r="A47">
            <v>36224</v>
          </cell>
          <cell r="B47">
            <v>530</v>
          </cell>
          <cell r="C47">
            <v>540</v>
          </cell>
        </row>
        <row r="48">
          <cell r="A48">
            <v>36231</v>
          </cell>
          <cell r="B48">
            <v>515</v>
          </cell>
          <cell r="C48">
            <v>525</v>
          </cell>
        </row>
        <row r="49">
          <cell r="A49">
            <v>36238</v>
          </cell>
          <cell r="B49">
            <v>510</v>
          </cell>
          <cell r="C49">
            <v>520</v>
          </cell>
        </row>
        <row r="50">
          <cell r="A50">
            <v>36245</v>
          </cell>
          <cell r="B50">
            <v>500</v>
          </cell>
          <cell r="C50">
            <v>520</v>
          </cell>
        </row>
        <row r="51">
          <cell r="A51">
            <v>36252</v>
          </cell>
          <cell r="B51">
            <v>500</v>
          </cell>
          <cell r="C51">
            <v>520</v>
          </cell>
        </row>
        <row r="52">
          <cell r="A52">
            <v>36259</v>
          </cell>
          <cell r="B52">
            <v>500</v>
          </cell>
          <cell r="C52">
            <v>520</v>
          </cell>
        </row>
        <row r="53">
          <cell r="A53">
            <v>36266</v>
          </cell>
          <cell r="B53">
            <v>500</v>
          </cell>
          <cell r="C53">
            <v>520</v>
          </cell>
        </row>
        <row r="54">
          <cell r="A54">
            <v>36273</v>
          </cell>
          <cell r="B54">
            <v>490</v>
          </cell>
          <cell r="C54">
            <v>500</v>
          </cell>
        </row>
        <row r="55">
          <cell r="A55">
            <v>36280</v>
          </cell>
          <cell r="B55">
            <v>480</v>
          </cell>
          <cell r="C55">
            <v>500</v>
          </cell>
        </row>
        <row r="56">
          <cell r="A56">
            <v>36287</v>
          </cell>
          <cell r="B56">
            <v>480</v>
          </cell>
          <cell r="C56">
            <v>500</v>
          </cell>
        </row>
        <row r="57">
          <cell r="A57">
            <v>36294</v>
          </cell>
          <cell r="B57">
            <v>480</v>
          </cell>
          <cell r="C57">
            <v>490</v>
          </cell>
        </row>
        <row r="58">
          <cell r="A58">
            <v>36301</v>
          </cell>
          <cell r="B58">
            <v>480</v>
          </cell>
          <cell r="C58">
            <v>490</v>
          </cell>
        </row>
        <row r="59">
          <cell r="A59">
            <v>36308</v>
          </cell>
          <cell r="B59">
            <v>480</v>
          </cell>
          <cell r="C59">
            <v>490</v>
          </cell>
        </row>
        <row r="60">
          <cell r="A60">
            <v>36315</v>
          </cell>
          <cell r="B60">
            <v>480</v>
          </cell>
          <cell r="C60">
            <v>490</v>
          </cell>
        </row>
        <row r="61">
          <cell r="A61">
            <v>36322</v>
          </cell>
          <cell r="B61">
            <v>480</v>
          </cell>
          <cell r="C61">
            <v>490</v>
          </cell>
        </row>
        <row r="62">
          <cell r="A62">
            <v>36329</v>
          </cell>
          <cell r="B62">
            <v>480</v>
          </cell>
          <cell r="C62">
            <v>490</v>
          </cell>
        </row>
        <row r="63">
          <cell r="A63">
            <v>36336</v>
          </cell>
          <cell r="B63">
            <v>480</v>
          </cell>
          <cell r="C63">
            <v>490</v>
          </cell>
        </row>
        <row r="64">
          <cell r="A64">
            <v>36344</v>
          </cell>
          <cell r="B64">
            <v>480</v>
          </cell>
          <cell r="C64">
            <v>490</v>
          </cell>
        </row>
        <row r="65">
          <cell r="A65">
            <v>36351</v>
          </cell>
          <cell r="B65">
            <v>480</v>
          </cell>
          <cell r="C65">
            <v>490</v>
          </cell>
        </row>
        <row r="66">
          <cell r="A66">
            <v>36358</v>
          </cell>
          <cell r="B66">
            <v>530</v>
          </cell>
          <cell r="C66">
            <v>550</v>
          </cell>
        </row>
        <row r="67">
          <cell r="A67">
            <v>36364</v>
          </cell>
          <cell r="B67">
            <v>530</v>
          </cell>
          <cell r="C67">
            <v>550</v>
          </cell>
        </row>
        <row r="68">
          <cell r="A68">
            <v>36371</v>
          </cell>
          <cell r="B68">
            <v>540</v>
          </cell>
          <cell r="C68">
            <v>560</v>
          </cell>
        </row>
        <row r="69">
          <cell r="A69">
            <v>36378</v>
          </cell>
          <cell r="B69">
            <v>540</v>
          </cell>
          <cell r="C69">
            <v>560</v>
          </cell>
        </row>
        <row r="70">
          <cell r="A70">
            <v>36385</v>
          </cell>
          <cell r="B70">
            <v>530</v>
          </cell>
          <cell r="C70">
            <v>550</v>
          </cell>
        </row>
        <row r="71">
          <cell r="A71">
            <v>36392</v>
          </cell>
          <cell r="B71">
            <v>510</v>
          </cell>
          <cell r="C71">
            <v>550</v>
          </cell>
        </row>
        <row r="72">
          <cell r="A72">
            <v>36399</v>
          </cell>
          <cell r="B72">
            <v>560</v>
          </cell>
          <cell r="C72">
            <v>580</v>
          </cell>
        </row>
        <row r="73">
          <cell r="A73">
            <v>36406</v>
          </cell>
          <cell r="B73">
            <v>560</v>
          </cell>
          <cell r="C73">
            <v>600</v>
          </cell>
        </row>
        <row r="74">
          <cell r="A74">
            <v>36413</v>
          </cell>
          <cell r="B74">
            <v>560</v>
          </cell>
          <cell r="C74">
            <v>600</v>
          </cell>
        </row>
        <row r="75">
          <cell r="A75">
            <v>36420</v>
          </cell>
          <cell r="B75">
            <v>560</v>
          </cell>
          <cell r="C75">
            <v>600</v>
          </cell>
        </row>
        <row r="76">
          <cell r="A76">
            <v>36427</v>
          </cell>
          <cell r="B76">
            <v>560</v>
          </cell>
          <cell r="C76">
            <v>600</v>
          </cell>
        </row>
        <row r="77">
          <cell r="A77">
            <v>36434</v>
          </cell>
          <cell r="B77">
            <v>560</v>
          </cell>
          <cell r="C77">
            <v>600</v>
          </cell>
        </row>
        <row r="78">
          <cell r="A78">
            <v>36441</v>
          </cell>
          <cell r="B78">
            <v>580</v>
          </cell>
          <cell r="C78">
            <v>600</v>
          </cell>
        </row>
        <row r="79">
          <cell r="A79">
            <v>36448</v>
          </cell>
          <cell r="B79">
            <v>590</v>
          </cell>
          <cell r="C79">
            <v>610</v>
          </cell>
        </row>
        <row r="80">
          <cell r="A80">
            <v>36455</v>
          </cell>
          <cell r="B80">
            <v>610</v>
          </cell>
          <cell r="C80">
            <v>650</v>
          </cell>
        </row>
        <row r="81">
          <cell r="A81">
            <v>36462</v>
          </cell>
          <cell r="B81">
            <v>610</v>
          </cell>
          <cell r="C81">
            <v>650</v>
          </cell>
        </row>
        <row r="82">
          <cell r="A82">
            <v>36469</v>
          </cell>
          <cell r="B82">
            <v>620</v>
          </cell>
          <cell r="C82">
            <v>650</v>
          </cell>
        </row>
        <row r="83">
          <cell r="A83">
            <v>36476</v>
          </cell>
          <cell r="B83">
            <v>620</v>
          </cell>
          <cell r="C83">
            <v>650</v>
          </cell>
        </row>
        <row r="84">
          <cell r="A84">
            <v>36483</v>
          </cell>
          <cell r="B84">
            <v>620</v>
          </cell>
          <cell r="C84">
            <v>650</v>
          </cell>
        </row>
        <row r="85">
          <cell r="A85">
            <v>36490</v>
          </cell>
          <cell r="B85">
            <v>620</v>
          </cell>
          <cell r="C85">
            <v>650</v>
          </cell>
        </row>
        <row r="86">
          <cell r="A86">
            <v>36497</v>
          </cell>
          <cell r="B86">
            <v>620</v>
          </cell>
          <cell r="C86">
            <v>650</v>
          </cell>
        </row>
        <row r="87">
          <cell r="A87">
            <v>36504</v>
          </cell>
          <cell r="B87">
            <v>650</v>
          </cell>
          <cell r="C87">
            <v>680</v>
          </cell>
        </row>
        <row r="88">
          <cell r="A88">
            <v>36511</v>
          </cell>
          <cell r="B88">
            <v>650</v>
          </cell>
          <cell r="C88">
            <v>680</v>
          </cell>
        </row>
        <row r="89">
          <cell r="A89">
            <v>36518</v>
          </cell>
          <cell r="B89">
            <v>650</v>
          </cell>
          <cell r="C89">
            <v>680</v>
          </cell>
        </row>
        <row r="90">
          <cell r="A90">
            <v>36525</v>
          </cell>
          <cell r="B90">
            <v>650</v>
          </cell>
          <cell r="C90">
            <v>680</v>
          </cell>
        </row>
        <row r="91">
          <cell r="A91">
            <v>36532</v>
          </cell>
          <cell r="B91">
            <v>650</v>
          </cell>
          <cell r="C91">
            <v>690</v>
          </cell>
        </row>
        <row r="92">
          <cell r="A92">
            <v>36539</v>
          </cell>
          <cell r="B92">
            <v>650</v>
          </cell>
          <cell r="C92">
            <v>690</v>
          </cell>
        </row>
        <row r="93">
          <cell r="A93">
            <v>36546</v>
          </cell>
          <cell r="B93">
            <v>650</v>
          </cell>
          <cell r="C93">
            <v>690</v>
          </cell>
        </row>
        <row r="94">
          <cell r="A94">
            <v>36553</v>
          </cell>
          <cell r="B94">
            <v>670</v>
          </cell>
          <cell r="C94">
            <v>690</v>
          </cell>
        </row>
        <row r="95">
          <cell r="A95">
            <v>36560</v>
          </cell>
          <cell r="B95">
            <v>670</v>
          </cell>
          <cell r="C95">
            <v>690</v>
          </cell>
        </row>
        <row r="96">
          <cell r="A96">
            <v>36567</v>
          </cell>
          <cell r="B96">
            <v>670</v>
          </cell>
          <cell r="C96">
            <v>690</v>
          </cell>
        </row>
        <row r="97">
          <cell r="A97">
            <v>36574</v>
          </cell>
          <cell r="B97">
            <v>670</v>
          </cell>
          <cell r="C97">
            <v>700</v>
          </cell>
        </row>
        <row r="98">
          <cell r="A98">
            <v>36581</v>
          </cell>
          <cell r="B98">
            <v>650</v>
          </cell>
          <cell r="C98">
            <v>700</v>
          </cell>
        </row>
        <row r="99">
          <cell r="A99">
            <v>36588</v>
          </cell>
          <cell r="B99">
            <v>650</v>
          </cell>
          <cell r="C99">
            <v>700</v>
          </cell>
        </row>
        <row r="100">
          <cell r="A100">
            <v>36595</v>
          </cell>
          <cell r="B100">
            <v>650</v>
          </cell>
          <cell r="C100">
            <v>700</v>
          </cell>
        </row>
        <row r="101">
          <cell r="A101">
            <v>36602</v>
          </cell>
          <cell r="B101">
            <v>650</v>
          </cell>
          <cell r="C101">
            <v>700</v>
          </cell>
        </row>
        <row r="102">
          <cell r="A102">
            <v>36609</v>
          </cell>
          <cell r="B102">
            <v>670</v>
          </cell>
          <cell r="C102">
            <v>720</v>
          </cell>
        </row>
        <row r="103">
          <cell r="A103">
            <v>36616</v>
          </cell>
          <cell r="B103">
            <v>680</v>
          </cell>
          <cell r="C103">
            <v>730</v>
          </cell>
        </row>
        <row r="104">
          <cell r="A104">
            <v>36623</v>
          </cell>
          <cell r="B104">
            <v>680</v>
          </cell>
          <cell r="C104">
            <v>730</v>
          </cell>
        </row>
        <row r="105">
          <cell r="A105">
            <v>36630</v>
          </cell>
          <cell r="B105">
            <v>680</v>
          </cell>
          <cell r="C105">
            <v>750</v>
          </cell>
        </row>
        <row r="106">
          <cell r="A106">
            <v>36637</v>
          </cell>
          <cell r="B106">
            <v>700</v>
          </cell>
          <cell r="C106">
            <v>760</v>
          </cell>
        </row>
        <row r="107">
          <cell r="A107">
            <v>36644</v>
          </cell>
          <cell r="B107">
            <v>730</v>
          </cell>
          <cell r="C107">
            <v>770</v>
          </cell>
        </row>
        <row r="108">
          <cell r="A108">
            <v>36651</v>
          </cell>
          <cell r="B108">
            <v>750</v>
          </cell>
          <cell r="C108">
            <v>770</v>
          </cell>
        </row>
        <row r="109">
          <cell r="A109">
            <v>36658</v>
          </cell>
          <cell r="B109">
            <v>750</v>
          </cell>
          <cell r="C109">
            <v>770</v>
          </cell>
        </row>
        <row r="110">
          <cell r="A110">
            <v>36665</v>
          </cell>
          <cell r="B110">
            <v>750</v>
          </cell>
          <cell r="C110">
            <v>770</v>
          </cell>
        </row>
        <row r="111">
          <cell r="A111">
            <v>36672</v>
          </cell>
          <cell r="B111">
            <v>750</v>
          </cell>
          <cell r="C111">
            <v>770</v>
          </cell>
        </row>
        <row r="112">
          <cell r="A112">
            <v>36679</v>
          </cell>
          <cell r="B112">
            <v>755</v>
          </cell>
          <cell r="C112">
            <v>775</v>
          </cell>
        </row>
        <row r="113">
          <cell r="A113">
            <v>36686</v>
          </cell>
          <cell r="B113">
            <v>755</v>
          </cell>
          <cell r="C113">
            <v>775</v>
          </cell>
        </row>
        <row r="114">
          <cell r="A114">
            <v>36693</v>
          </cell>
          <cell r="B114">
            <v>760</v>
          </cell>
          <cell r="C114">
            <v>780</v>
          </cell>
        </row>
        <row r="115">
          <cell r="A115">
            <v>36700</v>
          </cell>
          <cell r="B115">
            <v>760</v>
          </cell>
          <cell r="C115">
            <v>780</v>
          </cell>
        </row>
        <row r="116">
          <cell r="A116">
            <v>36707</v>
          </cell>
          <cell r="B116">
            <v>800</v>
          </cell>
          <cell r="C116">
            <v>850</v>
          </cell>
        </row>
        <row r="117">
          <cell r="A117">
            <v>36714</v>
          </cell>
          <cell r="B117">
            <v>830</v>
          </cell>
          <cell r="C117">
            <v>860</v>
          </cell>
        </row>
        <row r="118">
          <cell r="A118">
            <v>36721</v>
          </cell>
          <cell r="B118">
            <v>830</v>
          </cell>
          <cell r="C118">
            <v>860</v>
          </cell>
        </row>
        <row r="119">
          <cell r="A119">
            <v>36728</v>
          </cell>
          <cell r="B119">
            <v>830</v>
          </cell>
          <cell r="C119">
            <v>860</v>
          </cell>
        </row>
        <row r="120">
          <cell r="A120">
            <v>36735</v>
          </cell>
          <cell r="B120">
            <v>830</v>
          </cell>
          <cell r="C120">
            <v>860</v>
          </cell>
        </row>
        <row r="121">
          <cell r="A121">
            <v>36742</v>
          </cell>
          <cell r="B121">
            <v>830</v>
          </cell>
          <cell r="C121">
            <v>860</v>
          </cell>
        </row>
        <row r="122">
          <cell r="A122">
            <v>36749</v>
          </cell>
          <cell r="B122">
            <v>840</v>
          </cell>
          <cell r="C122">
            <v>870</v>
          </cell>
        </row>
        <row r="123">
          <cell r="A123">
            <v>36756</v>
          </cell>
          <cell r="B123">
            <v>850</v>
          </cell>
          <cell r="C123">
            <v>870</v>
          </cell>
        </row>
        <row r="124">
          <cell r="A124">
            <v>36763</v>
          </cell>
          <cell r="B124">
            <v>850</v>
          </cell>
          <cell r="C124">
            <v>870</v>
          </cell>
        </row>
        <row r="125">
          <cell r="A125">
            <v>36770</v>
          </cell>
          <cell r="B125">
            <v>865</v>
          </cell>
          <cell r="C125">
            <v>885</v>
          </cell>
        </row>
        <row r="126">
          <cell r="A126">
            <v>36777</v>
          </cell>
          <cell r="B126">
            <v>865</v>
          </cell>
          <cell r="C126">
            <v>885</v>
          </cell>
        </row>
        <row r="127">
          <cell r="A127">
            <v>36784</v>
          </cell>
          <cell r="B127">
            <v>870</v>
          </cell>
          <cell r="C127">
            <v>885</v>
          </cell>
        </row>
        <row r="128">
          <cell r="A128">
            <v>36791</v>
          </cell>
          <cell r="B128">
            <v>870</v>
          </cell>
          <cell r="C128">
            <v>890</v>
          </cell>
        </row>
        <row r="129">
          <cell r="A129">
            <v>36798</v>
          </cell>
          <cell r="B129">
            <v>870</v>
          </cell>
          <cell r="C129">
            <v>890</v>
          </cell>
        </row>
        <row r="130">
          <cell r="A130">
            <v>36805</v>
          </cell>
          <cell r="B130">
            <v>870</v>
          </cell>
          <cell r="C130">
            <v>890</v>
          </cell>
        </row>
        <row r="131">
          <cell r="A131">
            <v>36812</v>
          </cell>
          <cell r="B131">
            <v>870</v>
          </cell>
          <cell r="C131">
            <v>890</v>
          </cell>
        </row>
        <row r="132">
          <cell r="A132">
            <v>36819</v>
          </cell>
          <cell r="B132">
            <v>880</v>
          </cell>
          <cell r="C132">
            <v>900</v>
          </cell>
        </row>
        <row r="133">
          <cell r="A133">
            <v>36826</v>
          </cell>
          <cell r="B133">
            <v>880</v>
          </cell>
          <cell r="C133">
            <v>910</v>
          </cell>
        </row>
        <row r="134">
          <cell r="A134">
            <v>36833</v>
          </cell>
          <cell r="B134">
            <v>900</v>
          </cell>
          <cell r="C134">
            <v>930</v>
          </cell>
        </row>
        <row r="135">
          <cell r="A135">
            <v>36840</v>
          </cell>
          <cell r="B135">
            <v>910</v>
          </cell>
          <cell r="C135">
            <v>940</v>
          </cell>
        </row>
        <row r="136">
          <cell r="A136">
            <v>36847</v>
          </cell>
          <cell r="B136">
            <v>910</v>
          </cell>
          <cell r="C136">
            <v>940</v>
          </cell>
        </row>
        <row r="137">
          <cell r="A137">
            <v>36854</v>
          </cell>
          <cell r="B137">
            <v>910</v>
          </cell>
          <cell r="C137">
            <v>940</v>
          </cell>
        </row>
        <row r="138">
          <cell r="A138">
            <v>36861</v>
          </cell>
          <cell r="B138">
            <v>910</v>
          </cell>
          <cell r="C138">
            <v>940</v>
          </cell>
        </row>
        <row r="139">
          <cell r="A139">
            <v>36868</v>
          </cell>
          <cell r="B139">
            <v>910</v>
          </cell>
          <cell r="C139">
            <v>940</v>
          </cell>
        </row>
        <row r="140">
          <cell r="A140">
            <v>36875</v>
          </cell>
          <cell r="B140">
            <v>910</v>
          </cell>
          <cell r="C140">
            <v>940</v>
          </cell>
        </row>
        <row r="141">
          <cell r="A141">
            <v>36882</v>
          </cell>
        </row>
        <row r="142">
          <cell r="A142">
            <v>36889</v>
          </cell>
        </row>
        <row r="143">
          <cell r="A143">
            <v>36896</v>
          </cell>
          <cell r="B143">
            <v>880</v>
          </cell>
          <cell r="C143">
            <v>920</v>
          </cell>
        </row>
        <row r="144">
          <cell r="A144">
            <v>36903</v>
          </cell>
          <cell r="B144">
            <v>880</v>
          </cell>
          <cell r="C144">
            <v>920</v>
          </cell>
        </row>
        <row r="145">
          <cell r="A145">
            <v>36910</v>
          </cell>
          <cell r="B145">
            <v>880</v>
          </cell>
          <cell r="C145">
            <v>920</v>
          </cell>
        </row>
        <row r="146">
          <cell r="A146">
            <v>36686</v>
          </cell>
          <cell r="B146">
            <v>880</v>
          </cell>
          <cell r="C146">
            <v>920</v>
          </cell>
        </row>
        <row r="147">
          <cell r="A147">
            <v>36918</v>
          </cell>
          <cell r="B147">
            <v>880</v>
          </cell>
          <cell r="C147">
            <v>920</v>
          </cell>
        </row>
        <row r="148">
          <cell r="A148">
            <v>36924</v>
          </cell>
          <cell r="B148">
            <v>870</v>
          </cell>
          <cell r="C148">
            <v>910</v>
          </cell>
        </row>
        <row r="149">
          <cell r="A149">
            <v>36932</v>
          </cell>
          <cell r="B149">
            <v>860</v>
          </cell>
          <cell r="C149">
            <v>910</v>
          </cell>
        </row>
        <row r="150">
          <cell r="A150">
            <v>36938</v>
          </cell>
          <cell r="B150">
            <v>860</v>
          </cell>
          <cell r="C150">
            <v>910</v>
          </cell>
        </row>
        <row r="151">
          <cell r="A151">
            <v>36946</v>
          </cell>
          <cell r="B151">
            <v>840</v>
          </cell>
          <cell r="C151">
            <v>890</v>
          </cell>
        </row>
        <row r="152">
          <cell r="A152" t="str">
            <v>02-Mac-01</v>
          </cell>
          <cell r="B152">
            <v>860</v>
          </cell>
          <cell r="C152">
            <v>905</v>
          </cell>
        </row>
        <row r="153">
          <cell r="A153">
            <v>36959</v>
          </cell>
          <cell r="B153">
            <v>860</v>
          </cell>
          <cell r="C153">
            <v>910</v>
          </cell>
        </row>
        <row r="154">
          <cell r="A154">
            <v>36966</v>
          </cell>
          <cell r="B154">
            <v>830</v>
          </cell>
          <cell r="C154">
            <v>870</v>
          </cell>
        </row>
        <row r="155">
          <cell r="A155">
            <v>36973</v>
          </cell>
          <cell r="B155">
            <v>810</v>
          </cell>
          <cell r="C155">
            <v>850</v>
          </cell>
        </row>
        <row r="156">
          <cell r="A156">
            <v>36980</v>
          </cell>
          <cell r="B156">
            <v>810</v>
          </cell>
          <cell r="C156">
            <v>850</v>
          </cell>
        </row>
        <row r="157">
          <cell r="A157">
            <v>36987</v>
          </cell>
          <cell r="B157">
            <v>800</v>
          </cell>
          <cell r="C157">
            <v>850</v>
          </cell>
        </row>
        <row r="158">
          <cell r="A158">
            <v>36994</v>
          </cell>
          <cell r="B158">
            <v>780</v>
          </cell>
          <cell r="C158">
            <v>820</v>
          </cell>
        </row>
        <row r="159">
          <cell r="A159">
            <v>37001</v>
          </cell>
          <cell r="B159">
            <v>750</v>
          </cell>
          <cell r="C159">
            <v>790</v>
          </cell>
        </row>
        <row r="160">
          <cell r="A160">
            <v>37008</v>
          </cell>
          <cell r="B160">
            <v>750</v>
          </cell>
          <cell r="C160">
            <v>790</v>
          </cell>
        </row>
        <row r="161">
          <cell r="A161">
            <v>37015</v>
          </cell>
          <cell r="B161">
            <v>750</v>
          </cell>
          <cell r="C161">
            <v>790</v>
          </cell>
        </row>
        <row r="162">
          <cell r="A162">
            <v>37022</v>
          </cell>
          <cell r="B162">
            <v>750</v>
          </cell>
          <cell r="C162">
            <v>790</v>
          </cell>
        </row>
        <row r="163">
          <cell r="A163">
            <v>37029</v>
          </cell>
          <cell r="B163">
            <v>740</v>
          </cell>
          <cell r="C163">
            <v>780</v>
          </cell>
        </row>
        <row r="164">
          <cell r="A164">
            <v>37036</v>
          </cell>
          <cell r="B164">
            <v>720</v>
          </cell>
          <cell r="C164">
            <v>750</v>
          </cell>
        </row>
        <row r="165">
          <cell r="A165">
            <v>37044</v>
          </cell>
          <cell r="B165">
            <v>710</v>
          </cell>
          <cell r="C165">
            <v>750</v>
          </cell>
        </row>
        <row r="166">
          <cell r="A166">
            <v>37051</v>
          </cell>
          <cell r="B166">
            <v>710</v>
          </cell>
          <cell r="C166">
            <v>750</v>
          </cell>
        </row>
        <row r="167">
          <cell r="A167">
            <v>37058</v>
          </cell>
          <cell r="B167">
            <v>680</v>
          </cell>
          <cell r="C167">
            <v>740</v>
          </cell>
        </row>
        <row r="168">
          <cell r="A168">
            <v>37065</v>
          </cell>
          <cell r="B168">
            <v>670</v>
          </cell>
          <cell r="C168">
            <v>730</v>
          </cell>
        </row>
        <row r="169">
          <cell r="A169">
            <v>37072</v>
          </cell>
          <cell r="B169">
            <v>650</v>
          </cell>
          <cell r="C169">
            <v>710</v>
          </cell>
        </row>
        <row r="170">
          <cell r="A170">
            <v>37079</v>
          </cell>
          <cell r="B170">
            <v>650</v>
          </cell>
          <cell r="C170">
            <v>690</v>
          </cell>
        </row>
        <row r="171">
          <cell r="A171">
            <v>37086</v>
          </cell>
          <cell r="B171">
            <v>640</v>
          </cell>
          <cell r="C171">
            <v>670</v>
          </cell>
        </row>
        <row r="172">
          <cell r="A172">
            <v>37093</v>
          </cell>
          <cell r="B172">
            <v>620</v>
          </cell>
          <cell r="C172">
            <v>670</v>
          </cell>
        </row>
        <row r="173">
          <cell r="A173">
            <v>37100</v>
          </cell>
          <cell r="B173">
            <v>600</v>
          </cell>
          <cell r="C173">
            <v>670</v>
          </cell>
        </row>
        <row r="174">
          <cell r="A174">
            <v>37107</v>
          </cell>
          <cell r="B174">
            <v>600</v>
          </cell>
          <cell r="C174">
            <v>670</v>
          </cell>
        </row>
        <row r="175">
          <cell r="A175">
            <v>37114</v>
          </cell>
          <cell r="B175">
            <v>590</v>
          </cell>
          <cell r="C175">
            <v>660</v>
          </cell>
        </row>
        <row r="176">
          <cell r="A176">
            <v>37121</v>
          </cell>
          <cell r="B176">
            <v>590</v>
          </cell>
          <cell r="C176">
            <v>660</v>
          </cell>
        </row>
        <row r="177">
          <cell r="A177">
            <v>37128</v>
          </cell>
          <cell r="B177">
            <v>570</v>
          </cell>
          <cell r="C177">
            <v>650</v>
          </cell>
        </row>
        <row r="178">
          <cell r="A178">
            <v>37135</v>
          </cell>
          <cell r="B178">
            <v>570</v>
          </cell>
          <cell r="C178">
            <v>650</v>
          </cell>
        </row>
        <row r="179">
          <cell r="A179">
            <v>37142</v>
          </cell>
          <cell r="B179">
            <v>570</v>
          </cell>
          <cell r="C179">
            <v>620</v>
          </cell>
        </row>
        <row r="180">
          <cell r="A180">
            <v>37149</v>
          </cell>
          <cell r="B180">
            <v>570</v>
          </cell>
          <cell r="C180">
            <v>620</v>
          </cell>
        </row>
        <row r="181">
          <cell r="A181">
            <v>37156</v>
          </cell>
          <cell r="B181">
            <v>570</v>
          </cell>
          <cell r="C181">
            <v>610</v>
          </cell>
        </row>
        <row r="182">
          <cell r="A182">
            <v>37163</v>
          </cell>
          <cell r="B182">
            <v>540</v>
          </cell>
          <cell r="C182">
            <v>580</v>
          </cell>
        </row>
        <row r="183">
          <cell r="A183">
            <v>37170</v>
          </cell>
          <cell r="B183">
            <v>530</v>
          </cell>
          <cell r="C183">
            <v>580</v>
          </cell>
        </row>
        <row r="184">
          <cell r="A184">
            <v>37177</v>
          </cell>
          <cell r="B184">
            <v>530</v>
          </cell>
          <cell r="C184">
            <v>580</v>
          </cell>
        </row>
        <row r="185">
          <cell r="A185">
            <v>37184</v>
          </cell>
          <cell r="B185">
            <v>530</v>
          </cell>
          <cell r="C185">
            <v>580</v>
          </cell>
        </row>
        <row r="186">
          <cell r="A186">
            <v>37191</v>
          </cell>
          <cell r="B186">
            <v>530</v>
          </cell>
          <cell r="C186">
            <v>580</v>
          </cell>
        </row>
        <row r="187">
          <cell r="A187">
            <v>37198</v>
          </cell>
          <cell r="B187">
            <v>510</v>
          </cell>
          <cell r="C187">
            <v>570</v>
          </cell>
        </row>
        <row r="188">
          <cell r="A188">
            <v>37205</v>
          </cell>
          <cell r="B188">
            <v>510</v>
          </cell>
          <cell r="C188">
            <v>570</v>
          </cell>
        </row>
        <row r="189">
          <cell r="A189">
            <v>37212</v>
          </cell>
          <cell r="B189">
            <v>510</v>
          </cell>
          <cell r="C189">
            <v>570</v>
          </cell>
        </row>
        <row r="190">
          <cell r="A190">
            <v>37219</v>
          </cell>
          <cell r="B190">
            <v>510</v>
          </cell>
          <cell r="C190">
            <v>570</v>
          </cell>
        </row>
        <row r="191">
          <cell r="A191">
            <v>37226</v>
          </cell>
          <cell r="B191">
            <v>510</v>
          </cell>
          <cell r="C191">
            <v>560</v>
          </cell>
        </row>
        <row r="192">
          <cell r="A192">
            <v>37233</v>
          </cell>
          <cell r="B192">
            <v>510</v>
          </cell>
          <cell r="C192">
            <v>560</v>
          </cell>
        </row>
        <row r="193">
          <cell r="A193">
            <v>37240</v>
          </cell>
          <cell r="B193">
            <v>510</v>
          </cell>
          <cell r="C193">
            <v>560</v>
          </cell>
        </row>
        <row r="194">
          <cell r="A194">
            <v>37247</v>
          </cell>
          <cell r="B194">
            <v>510</v>
          </cell>
          <cell r="C194">
            <v>560</v>
          </cell>
        </row>
        <row r="195">
          <cell r="A195">
            <v>37254</v>
          </cell>
          <cell r="B195">
            <v>510</v>
          </cell>
          <cell r="C195">
            <v>560</v>
          </cell>
        </row>
        <row r="196">
          <cell r="A196">
            <v>37261</v>
          </cell>
          <cell r="B196">
            <v>510</v>
          </cell>
          <cell r="C196">
            <v>560</v>
          </cell>
        </row>
        <row r="197">
          <cell r="A197">
            <v>37268</v>
          </cell>
          <cell r="B197">
            <v>500</v>
          </cell>
          <cell r="C197">
            <v>550</v>
          </cell>
        </row>
        <row r="198">
          <cell r="A198">
            <v>37275</v>
          </cell>
          <cell r="B198">
            <v>480</v>
          </cell>
          <cell r="C198">
            <v>530</v>
          </cell>
        </row>
        <row r="199">
          <cell r="A199">
            <v>37282</v>
          </cell>
          <cell r="B199">
            <v>480</v>
          </cell>
          <cell r="C199">
            <v>520</v>
          </cell>
        </row>
        <row r="200">
          <cell r="A200">
            <v>37289</v>
          </cell>
          <cell r="B200">
            <v>480</v>
          </cell>
          <cell r="C200">
            <v>520</v>
          </cell>
        </row>
        <row r="201">
          <cell r="A201">
            <v>37296</v>
          </cell>
          <cell r="B201">
            <v>470</v>
          </cell>
          <cell r="C201">
            <v>500</v>
          </cell>
        </row>
        <row r="202">
          <cell r="A202">
            <v>37303</v>
          </cell>
          <cell r="B202">
            <v>470</v>
          </cell>
          <cell r="C202">
            <v>500</v>
          </cell>
        </row>
        <row r="203">
          <cell r="A203">
            <v>37310</v>
          </cell>
          <cell r="B203">
            <v>470</v>
          </cell>
          <cell r="C203">
            <v>500</v>
          </cell>
        </row>
        <row r="204">
          <cell r="A204">
            <v>37317</v>
          </cell>
          <cell r="B204">
            <v>470</v>
          </cell>
          <cell r="C204">
            <v>500</v>
          </cell>
        </row>
        <row r="205">
          <cell r="A205">
            <v>37324</v>
          </cell>
          <cell r="B205">
            <v>450</v>
          </cell>
          <cell r="C205">
            <v>500</v>
          </cell>
        </row>
        <row r="206">
          <cell r="A206">
            <v>37331</v>
          </cell>
          <cell r="B206">
            <v>450</v>
          </cell>
          <cell r="C206">
            <v>500</v>
          </cell>
        </row>
        <row r="207">
          <cell r="A207">
            <v>37338</v>
          </cell>
          <cell r="B207">
            <v>460</v>
          </cell>
          <cell r="C207">
            <v>500</v>
          </cell>
        </row>
        <row r="208">
          <cell r="A208">
            <v>37345</v>
          </cell>
          <cell r="B208">
            <v>490</v>
          </cell>
          <cell r="C208">
            <v>530</v>
          </cell>
        </row>
        <row r="209">
          <cell r="A209">
            <v>37352</v>
          </cell>
          <cell r="B209">
            <v>490</v>
          </cell>
          <cell r="C209">
            <v>530</v>
          </cell>
        </row>
        <row r="210">
          <cell r="A210">
            <v>37359</v>
          </cell>
          <cell r="B210">
            <v>490</v>
          </cell>
          <cell r="C210">
            <v>530</v>
          </cell>
        </row>
        <row r="211">
          <cell r="A211">
            <v>37366</v>
          </cell>
          <cell r="B211">
            <v>490</v>
          </cell>
          <cell r="C211">
            <v>530</v>
          </cell>
        </row>
        <row r="212">
          <cell r="A212">
            <v>37373</v>
          </cell>
          <cell r="B212">
            <v>510</v>
          </cell>
          <cell r="C212">
            <v>530</v>
          </cell>
        </row>
        <row r="213">
          <cell r="A213">
            <v>37380</v>
          </cell>
          <cell r="B213">
            <v>510</v>
          </cell>
          <cell r="C213">
            <v>530</v>
          </cell>
        </row>
        <row r="214">
          <cell r="A214">
            <v>37387</v>
          </cell>
          <cell r="B214">
            <v>510</v>
          </cell>
          <cell r="C214">
            <v>530</v>
          </cell>
        </row>
        <row r="215">
          <cell r="A215">
            <v>37394</v>
          </cell>
          <cell r="B215">
            <v>510</v>
          </cell>
          <cell r="C215">
            <v>530</v>
          </cell>
        </row>
        <row r="216">
          <cell r="A216">
            <v>37401</v>
          </cell>
          <cell r="B216">
            <v>530</v>
          </cell>
          <cell r="C216">
            <v>540</v>
          </cell>
        </row>
        <row r="217">
          <cell r="A217">
            <v>37408</v>
          </cell>
          <cell r="B217">
            <v>530</v>
          </cell>
          <cell r="C217">
            <v>540</v>
          </cell>
        </row>
        <row r="218">
          <cell r="A218">
            <v>37415</v>
          </cell>
        </row>
        <row r="219">
          <cell r="A219">
            <v>37422</v>
          </cell>
        </row>
        <row r="220">
          <cell r="A220">
            <v>37429</v>
          </cell>
        </row>
        <row r="221">
          <cell r="A221">
            <v>37436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2)"/>
      <sheetName val="mps800"/>
      <sheetName val="MPS2002"/>
      <sheetName val="Class"/>
      <sheetName val="Data Base"/>
      <sheetName val="Data Base Janssen"/>
      <sheetName val="Transfer"/>
      <sheetName val="Prod"/>
      <sheetName val="P3 Closing"/>
      <sheetName val="Closing"/>
      <sheetName val="Lowest Level Stock"/>
      <sheetName val="Bill of Mat"/>
      <sheetName val="BOM_OH"/>
      <sheetName val="RM_PM"/>
      <sheetName val="Routing"/>
      <sheetName val="Routing Janssen"/>
      <sheetName val="Utilization"/>
      <sheetName val="Direct"/>
      <sheetName val="131"/>
      <sheetName val="Support"/>
      <sheetName val="160"/>
      <sheetName val="Summary"/>
      <sheetName val="Rate by Product"/>
      <sheetName val="Mfg Fee Janssen"/>
    </sheetNames>
    <sheetDataSet>
      <sheetData sheetId="0"/>
      <sheetData sheetId="1"/>
      <sheetData sheetId="2"/>
      <sheetData sheetId="3"/>
      <sheetData sheetId="4" refreshError="1">
        <row r="1">
          <cell r="A1" t="str">
            <v>IPROD</v>
          </cell>
          <cell r="B1" t="str">
            <v>IDESC</v>
          </cell>
          <cell r="C1" t="str">
            <v>ICLAS</v>
          </cell>
          <cell r="D1" t="str">
            <v>IITYP</v>
          </cell>
          <cell r="E1" t="str">
            <v>IFCST</v>
          </cell>
          <cell r="F1" t="str">
            <v>IBTCH</v>
          </cell>
          <cell r="G1" t="str">
            <v>ISTYL</v>
          </cell>
          <cell r="I1" t="str">
            <v>IREF01</v>
          </cell>
        </row>
        <row r="2">
          <cell r="A2" t="str">
            <v>553102</v>
          </cell>
          <cell r="B2" t="str">
            <v>CT BUSPAR 10 MG BULK</v>
          </cell>
          <cell r="C2" t="str">
            <v>WP</v>
          </cell>
          <cell r="D2" t="str">
            <v>B</v>
          </cell>
          <cell r="E2">
            <v>6828507.6387900002</v>
          </cell>
          <cell r="F2">
            <v>10</v>
          </cell>
          <cell r="G2">
            <v>98</v>
          </cell>
          <cell r="H2">
            <v>9.8000000000000007</v>
          </cell>
          <cell r="I2" t="str">
            <v>152</v>
          </cell>
        </row>
        <row r="3">
          <cell r="A3" t="str">
            <v>22629A</v>
          </cell>
          <cell r="B3" t="str">
            <v>CT CAPOTEN 12.5 MG BULK</v>
          </cell>
          <cell r="C3" t="str">
            <v>WP</v>
          </cell>
          <cell r="D3" t="str">
            <v>B</v>
          </cell>
          <cell r="E3">
            <v>110674.51675</v>
          </cell>
          <cell r="F3">
            <v>20</v>
          </cell>
          <cell r="G3">
            <v>95</v>
          </cell>
          <cell r="H3">
            <v>19</v>
          </cell>
          <cell r="I3" t="str">
            <v>101</v>
          </cell>
        </row>
        <row r="4">
          <cell r="A4" t="str">
            <v>22730A</v>
          </cell>
          <cell r="B4" t="str">
            <v>CT CAPOTEN 50 MG BULK</v>
          </cell>
          <cell r="C4" t="str">
            <v>WP</v>
          </cell>
          <cell r="D4" t="str">
            <v>B</v>
          </cell>
          <cell r="E4">
            <v>22972447.20634</v>
          </cell>
          <cell r="F4">
            <v>20</v>
          </cell>
          <cell r="G4">
            <v>97</v>
          </cell>
          <cell r="H4">
            <v>19.399999999999999</v>
          </cell>
          <cell r="I4" t="str">
            <v>101</v>
          </cell>
        </row>
        <row r="5">
          <cell r="A5" t="str">
            <v>22705A</v>
          </cell>
          <cell r="B5" t="str">
            <v>CT CAPOTEN 25 MG BULK</v>
          </cell>
          <cell r="C5" t="str">
            <v>WP</v>
          </cell>
          <cell r="D5" t="str">
            <v>B</v>
          </cell>
          <cell r="E5">
            <v>22691540.098239999</v>
          </cell>
          <cell r="F5">
            <v>20</v>
          </cell>
          <cell r="G5">
            <v>95</v>
          </cell>
          <cell r="H5">
            <v>19</v>
          </cell>
          <cell r="I5" t="str">
            <v>101</v>
          </cell>
        </row>
        <row r="6">
          <cell r="A6" t="str">
            <v>23088</v>
          </cell>
          <cell r="B6" t="str">
            <v>CT CAPOZIDE 50/25 MG BULK</v>
          </cell>
          <cell r="C6" t="str">
            <v>WP</v>
          </cell>
          <cell r="D6" t="str">
            <v>B</v>
          </cell>
          <cell r="E6">
            <v>7894375.69723</v>
          </cell>
          <cell r="F6">
            <v>10</v>
          </cell>
          <cell r="G6">
            <v>98</v>
          </cell>
          <cell r="H6">
            <v>9.8000000000000007</v>
          </cell>
          <cell r="I6" t="str">
            <v>102</v>
          </cell>
        </row>
        <row r="7">
          <cell r="A7" t="str">
            <v>25505A</v>
          </cell>
          <cell r="B7" t="str">
            <v>CT CAPOZIDE 25/12.5 MG BULK</v>
          </cell>
          <cell r="C7" t="str">
            <v>WP</v>
          </cell>
          <cell r="D7" t="str">
            <v>B</v>
          </cell>
          <cell r="E7">
            <v>8051559.2857499998</v>
          </cell>
          <cell r="F7">
            <v>15</v>
          </cell>
          <cell r="G7">
            <v>96</v>
          </cell>
          <cell r="H7">
            <v>14.4</v>
          </cell>
          <cell r="I7" t="str">
            <v>102</v>
          </cell>
        </row>
        <row r="8">
          <cell r="A8" t="str">
            <v>23314</v>
          </cell>
          <cell r="B8" t="str">
            <v>CT ACENOR M 10 MG BULK</v>
          </cell>
          <cell r="C8" t="str">
            <v>WP</v>
          </cell>
          <cell r="D8" t="str">
            <v>B</v>
          </cell>
          <cell r="E8">
            <v>15484075.14631</v>
          </cell>
          <cell r="F8">
            <v>36</v>
          </cell>
          <cell r="G8">
            <v>99</v>
          </cell>
          <cell r="H8">
            <v>35.64</v>
          </cell>
          <cell r="I8" t="str">
            <v>108</v>
          </cell>
        </row>
        <row r="9">
          <cell r="A9" t="str">
            <v>23357</v>
          </cell>
          <cell r="B9" t="str">
            <v>CT PRAVACHOL 10 MG BULK</v>
          </cell>
          <cell r="C9" t="str">
            <v>WP</v>
          </cell>
          <cell r="D9" t="str">
            <v>B</v>
          </cell>
          <cell r="E9">
            <v>13913260.442050001</v>
          </cell>
          <cell r="F9">
            <v>20</v>
          </cell>
          <cell r="G9">
            <v>98.3</v>
          </cell>
          <cell r="H9">
            <v>19.66</v>
          </cell>
          <cell r="I9" t="str">
            <v>105</v>
          </cell>
        </row>
        <row r="10">
          <cell r="A10" t="str">
            <v>942000</v>
          </cell>
          <cell r="B10" t="str">
            <v>QUESTRAN LIGHT BULK</v>
          </cell>
          <cell r="C10" t="str">
            <v>WP</v>
          </cell>
          <cell r="D10" t="str">
            <v>B</v>
          </cell>
          <cell r="E10">
            <v>273761.07737999997</v>
          </cell>
          <cell r="F10">
            <v>400</v>
          </cell>
          <cell r="G10">
            <v>99.5</v>
          </cell>
          <cell r="H10">
            <v>398</v>
          </cell>
          <cell r="I10" t="str">
            <v>104</v>
          </cell>
        </row>
        <row r="11">
          <cell r="A11" t="str">
            <v>PM001</v>
          </cell>
          <cell r="B11" t="str">
            <v>COLOR PREMIX FOR QUESTRAN L</v>
          </cell>
          <cell r="C11" t="str">
            <v>WP</v>
          </cell>
          <cell r="D11" t="str">
            <v>B</v>
          </cell>
          <cell r="E11">
            <v>107766.1749</v>
          </cell>
          <cell r="F11">
            <v>26</v>
          </cell>
          <cell r="G11">
            <v>99.33</v>
          </cell>
          <cell r="H11">
            <v>25.825800000000001</v>
          </cell>
          <cell r="I11" t="str">
            <v>104</v>
          </cell>
        </row>
        <row r="12">
          <cell r="A12" t="str">
            <v>23348</v>
          </cell>
          <cell r="B12" t="str">
            <v>CT KENANTIST BULK</v>
          </cell>
          <cell r="C12" t="str">
            <v>WP</v>
          </cell>
          <cell r="D12" t="str">
            <v>B</v>
          </cell>
          <cell r="E12">
            <v>994009.71727000002</v>
          </cell>
          <cell r="F12">
            <v>42</v>
          </cell>
          <cell r="G12">
            <v>98.1</v>
          </cell>
          <cell r="H12">
            <v>41.201999999999998</v>
          </cell>
          <cell r="I12" t="str">
            <v>141</v>
          </cell>
        </row>
        <row r="13">
          <cell r="A13" t="str">
            <v>21832</v>
          </cell>
          <cell r="B13" t="str">
            <v>CT CORGARD 40 MG BULK</v>
          </cell>
          <cell r="C13" t="str">
            <v>WP</v>
          </cell>
          <cell r="D13" t="str">
            <v>B</v>
          </cell>
          <cell r="E13">
            <v>91996.218699999998</v>
          </cell>
          <cell r="F13">
            <v>22.5</v>
          </cell>
          <cell r="G13">
            <v>97.33</v>
          </cell>
          <cell r="H13">
            <v>21.899250000000002</v>
          </cell>
          <cell r="I13" t="str">
            <v>106</v>
          </cell>
        </row>
        <row r="14">
          <cell r="A14" t="str">
            <v>25530</v>
          </cell>
          <cell r="B14" t="str">
            <v>CT KENACORT 4 MG BULK</v>
          </cell>
          <cell r="C14" t="str">
            <v>WP</v>
          </cell>
          <cell r="D14" t="str">
            <v>B</v>
          </cell>
          <cell r="E14">
            <v>1307255.6765099999</v>
          </cell>
          <cell r="F14">
            <v>67.5</v>
          </cell>
          <cell r="G14">
            <v>98.22</v>
          </cell>
          <cell r="H14">
            <v>66.298500000000004</v>
          </cell>
          <cell r="I14" t="str">
            <v>141</v>
          </cell>
        </row>
        <row r="15">
          <cell r="A15" t="str">
            <v>02065D</v>
          </cell>
          <cell r="B15" t="str">
            <v>SCT ANATENSOL 2.5MG COATEDBULK</v>
          </cell>
          <cell r="C15" t="str">
            <v>WP</v>
          </cell>
          <cell r="D15" t="str">
            <v>B</v>
          </cell>
          <cell r="E15">
            <v>437461.50211</v>
          </cell>
          <cell r="F15">
            <v>29</v>
          </cell>
          <cell r="G15">
            <v>97</v>
          </cell>
          <cell r="H15">
            <v>28.13</v>
          </cell>
          <cell r="I15" t="str">
            <v>154</v>
          </cell>
        </row>
        <row r="16">
          <cell r="A16" t="str">
            <v>21337A</v>
          </cell>
          <cell r="B16" t="str">
            <v>MYCOSTATIN OS BULK</v>
          </cell>
          <cell r="C16" t="str">
            <v>WP</v>
          </cell>
          <cell r="D16" t="str">
            <v>B</v>
          </cell>
          <cell r="E16">
            <v>113963.45366</v>
          </cell>
          <cell r="F16">
            <v>150</v>
          </cell>
          <cell r="G16">
            <v>99.5</v>
          </cell>
          <cell r="H16">
            <v>149.25</v>
          </cell>
          <cell r="I16" t="str">
            <v>137</v>
          </cell>
        </row>
        <row r="17">
          <cell r="A17" t="str">
            <v>01938</v>
          </cell>
          <cell r="B17" t="str">
            <v>SOLUTION GELATIN ACACIA</v>
          </cell>
          <cell r="C17" t="str">
            <v>WP</v>
          </cell>
          <cell r="D17" t="str">
            <v>B</v>
          </cell>
          <cell r="E17">
            <v>23389.269039999999</v>
          </cell>
          <cell r="F17">
            <v>35</v>
          </cell>
          <cell r="G17">
            <v>100</v>
          </cell>
          <cell r="H17">
            <v>35</v>
          </cell>
          <cell r="I17" t="str">
            <v>179</v>
          </cell>
        </row>
        <row r="18">
          <cell r="A18" t="str">
            <v>7235</v>
          </cell>
          <cell r="B18" t="str">
            <v>CT DURICEF IG BULK</v>
          </cell>
          <cell r="C18" t="str">
            <v>WP</v>
          </cell>
          <cell r="D18" t="str">
            <v>B</v>
          </cell>
          <cell r="E18">
            <v>5330492.3137499997</v>
          </cell>
          <cell r="F18">
            <v>12.5</v>
          </cell>
          <cell r="G18">
            <v>97</v>
          </cell>
          <cell r="H18">
            <v>12.125</v>
          </cell>
          <cell r="I18" t="str">
            <v>120</v>
          </cell>
        </row>
        <row r="19">
          <cell r="A19" t="str">
            <v>724401</v>
          </cell>
          <cell r="B19" t="str">
            <v>DFC DURICEF 500 MG BULK</v>
          </cell>
          <cell r="C19" t="str">
            <v>WP</v>
          </cell>
          <cell r="D19" t="str">
            <v>B</v>
          </cell>
          <cell r="E19">
            <v>4449220.1987100001</v>
          </cell>
          <cell r="F19">
            <v>72.5</v>
          </cell>
          <cell r="G19">
            <v>98.5</v>
          </cell>
          <cell r="H19">
            <v>71.412499999999994</v>
          </cell>
          <cell r="I19" t="str">
            <v>120</v>
          </cell>
        </row>
        <row r="20">
          <cell r="A20" t="str">
            <v>724301</v>
          </cell>
          <cell r="B20" t="str">
            <v>DFC DURICEF 250 MG BULK</v>
          </cell>
          <cell r="C20" t="str">
            <v>WP</v>
          </cell>
          <cell r="D20" t="str">
            <v>B</v>
          </cell>
          <cell r="E20">
            <v>3877676.3261500001</v>
          </cell>
          <cell r="F20">
            <v>10.8</v>
          </cell>
          <cell r="G20">
            <v>97</v>
          </cell>
          <cell r="H20">
            <v>10.476000000000001</v>
          </cell>
          <cell r="I20" t="str">
            <v>120</v>
          </cell>
        </row>
        <row r="21">
          <cell r="A21" t="str">
            <v>PM261</v>
          </cell>
          <cell r="B21" t="str">
            <v>EXCIPIENT BLEND FOR DURICEF OS</v>
          </cell>
          <cell r="C21" t="str">
            <v>WP</v>
          </cell>
          <cell r="D21" t="str">
            <v>B</v>
          </cell>
          <cell r="E21">
            <v>45856.69904</v>
          </cell>
          <cell r="F21">
            <v>68</v>
          </cell>
          <cell r="G21">
            <v>99</v>
          </cell>
          <cell r="H21">
            <v>67.319999999999993</v>
          </cell>
          <cell r="I21" t="str">
            <v>120</v>
          </cell>
        </row>
        <row r="22">
          <cell r="A22" t="str">
            <v>PM0069</v>
          </cell>
          <cell r="B22" t="str">
            <v>DYE TRITURATION FD&amp;C RED #2 1%</v>
          </cell>
          <cell r="C22" t="str">
            <v>WP</v>
          </cell>
          <cell r="D22" t="str">
            <v>B</v>
          </cell>
          <cell r="E22">
            <v>29503.54608</v>
          </cell>
          <cell r="F22">
            <v>10</v>
          </cell>
          <cell r="G22">
            <v>98</v>
          </cell>
          <cell r="H22">
            <v>9.8000000000000007</v>
          </cell>
          <cell r="I22" t="str">
            <v>179</v>
          </cell>
        </row>
        <row r="23">
          <cell r="A23" t="str">
            <v>720901</v>
          </cell>
          <cell r="B23" t="str">
            <v>DURICEF POWDER 125MG/5ML BULK</v>
          </cell>
          <cell r="C23" t="str">
            <v>20</v>
          </cell>
          <cell r="D23" t="str">
            <v>B</v>
          </cell>
          <cell r="E23">
            <v>350214.01237000001</v>
          </cell>
          <cell r="F23">
            <v>70</v>
          </cell>
          <cell r="G23">
            <v>99</v>
          </cell>
          <cell r="H23">
            <v>69.3</v>
          </cell>
          <cell r="I23" t="str">
            <v>120</v>
          </cell>
        </row>
        <row r="24">
          <cell r="A24" t="str">
            <v>721001</v>
          </cell>
          <cell r="B24" t="str">
            <v>DURICEF POWDER 250MG/5ML BULK</v>
          </cell>
          <cell r="C24" t="str">
            <v>20</v>
          </cell>
          <cell r="D24" t="str">
            <v>B</v>
          </cell>
          <cell r="E24">
            <v>650073.77849000006</v>
          </cell>
          <cell r="F24">
            <v>70</v>
          </cell>
          <cell r="G24">
            <v>99</v>
          </cell>
          <cell r="H24">
            <v>69.3</v>
          </cell>
          <cell r="I24" t="str">
            <v>120</v>
          </cell>
        </row>
        <row r="25">
          <cell r="A25" t="str">
            <v>21487A</v>
          </cell>
          <cell r="B25" t="str">
            <v>CT VELOSEF 1G BULK</v>
          </cell>
          <cell r="C25" t="str">
            <v>WP</v>
          </cell>
          <cell r="D25" t="str">
            <v>B</v>
          </cell>
          <cell r="E25">
            <v>7972733.91811</v>
          </cell>
          <cell r="F25">
            <v>15</v>
          </cell>
          <cell r="G25">
            <v>95</v>
          </cell>
          <cell r="H25">
            <v>14.25</v>
          </cell>
          <cell r="I25" t="str">
            <v>122</v>
          </cell>
        </row>
        <row r="26">
          <cell r="A26" t="str">
            <v>25918</v>
          </cell>
          <cell r="B26" t="str">
            <v>VELOSEF OS 250MG/5ML BULK</v>
          </cell>
          <cell r="C26" t="str">
            <v>WP</v>
          </cell>
          <cell r="D26" t="str">
            <v>B</v>
          </cell>
          <cell r="E26">
            <v>794600.79518999998</v>
          </cell>
          <cell r="F26">
            <v>50</v>
          </cell>
          <cell r="G26">
            <v>99</v>
          </cell>
          <cell r="H26">
            <v>49.5</v>
          </cell>
          <cell r="I26" t="str">
            <v>122</v>
          </cell>
        </row>
        <row r="27">
          <cell r="A27" t="str">
            <v>25931</v>
          </cell>
          <cell r="B27" t="str">
            <v>VELOSEF OS 125MG/5ML BULK</v>
          </cell>
          <cell r="C27" t="str">
            <v>WP</v>
          </cell>
          <cell r="D27" t="str">
            <v>B</v>
          </cell>
          <cell r="E27">
            <v>403783.01605999999</v>
          </cell>
          <cell r="F27">
            <v>75</v>
          </cell>
          <cell r="G27">
            <v>99</v>
          </cell>
          <cell r="H27">
            <v>74.25</v>
          </cell>
          <cell r="I27" t="str">
            <v>122</v>
          </cell>
        </row>
        <row r="28">
          <cell r="A28" t="str">
            <v>02414F</v>
          </cell>
          <cell r="B28" t="str">
            <v>DFC VELOSEF 500MG BULK</v>
          </cell>
          <cell r="C28" t="str">
            <v>WP</v>
          </cell>
          <cell r="D28" t="str">
            <v>B</v>
          </cell>
          <cell r="E28">
            <v>7120015.4269700004</v>
          </cell>
          <cell r="F28">
            <v>101</v>
          </cell>
          <cell r="G28">
            <v>99</v>
          </cell>
          <cell r="H28">
            <v>99.99</v>
          </cell>
          <cell r="I28" t="str">
            <v>122</v>
          </cell>
        </row>
        <row r="29">
          <cell r="A29" t="str">
            <v>02421F</v>
          </cell>
          <cell r="B29" t="str">
            <v>DFC VELOSEF 250 MG BULK</v>
          </cell>
          <cell r="C29" t="str">
            <v>WP</v>
          </cell>
          <cell r="D29" t="str">
            <v>B</v>
          </cell>
          <cell r="E29">
            <v>6985217.8660899997</v>
          </cell>
          <cell r="F29">
            <v>14</v>
          </cell>
          <cell r="G29">
            <v>97.5</v>
          </cell>
          <cell r="H29">
            <v>13.65</v>
          </cell>
          <cell r="I29" t="str">
            <v>122</v>
          </cell>
        </row>
        <row r="30">
          <cell r="A30" t="str">
            <v>00142B</v>
          </cell>
          <cell r="B30" t="str">
            <v>KENACORT A OINTMENT BULK</v>
          </cell>
          <cell r="C30" t="str">
            <v>WP</v>
          </cell>
          <cell r="D30" t="str">
            <v>B</v>
          </cell>
          <cell r="E30">
            <v>235458.10081999999</v>
          </cell>
          <cell r="F30">
            <v>15</v>
          </cell>
          <cell r="G30">
            <v>96.67</v>
          </cell>
          <cell r="H30">
            <v>14.500499999999999</v>
          </cell>
          <cell r="I30" t="str">
            <v>161</v>
          </cell>
        </row>
        <row r="31">
          <cell r="A31" t="str">
            <v>00933</v>
          </cell>
          <cell r="B31" t="str">
            <v>KENACORT A CREAM BULK</v>
          </cell>
          <cell r="C31" t="str">
            <v>WP</v>
          </cell>
          <cell r="D31" t="str">
            <v>B</v>
          </cell>
          <cell r="E31">
            <v>214471.89176999999</v>
          </cell>
          <cell r="F31">
            <v>80</v>
          </cell>
          <cell r="G31">
            <v>99</v>
          </cell>
          <cell r="H31">
            <v>79.2</v>
          </cell>
          <cell r="I31" t="str">
            <v>161</v>
          </cell>
        </row>
        <row r="32">
          <cell r="A32" t="str">
            <v>10814</v>
          </cell>
          <cell r="B32" t="str">
            <v>CREAM BASE # 1</v>
          </cell>
          <cell r="C32" t="str">
            <v>WP</v>
          </cell>
          <cell r="D32" t="str">
            <v>B</v>
          </cell>
          <cell r="E32">
            <v>37869.95624</v>
          </cell>
          <cell r="F32">
            <v>78</v>
          </cell>
          <cell r="G32">
            <v>99</v>
          </cell>
          <cell r="H32">
            <v>77.22</v>
          </cell>
          <cell r="I32" t="str">
            <v>161</v>
          </cell>
        </row>
        <row r="33">
          <cell r="A33" t="str">
            <v>21589B</v>
          </cell>
          <cell r="B33" t="str">
            <v>KENACOMB OTIC DROPS BULK</v>
          </cell>
          <cell r="C33" t="str">
            <v>WP</v>
          </cell>
          <cell r="D33" t="str">
            <v>B</v>
          </cell>
          <cell r="E33">
            <v>518491.46097000001</v>
          </cell>
          <cell r="F33">
            <v>50</v>
          </cell>
          <cell r="G33">
            <v>99</v>
          </cell>
          <cell r="H33">
            <v>49.5</v>
          </cell>
          <cell r="I33" t="str">
            <v>162</v>
          </cell>
        </row>
        <row r="34">
          <cell r="A34" t="str">
            <v>21700</v>
          </cell>
          <cell r="B34" t="str">
            <v>HALOG CREAM 0.1% (DZ FORMULA)</v>
          </cell>
          <cell r="C34" t="str">
            <v>WP</v>
          </cell>
          <cell r="D34" t="str">
            <v>B</v>
          </cell>
          <cell r="E34">
            <v>302215.60674999998</v>
          </cell>
          <cell r="F34">
            <v>50</v>
          </cell>
          <cell r="G34">
            <v>98</v>
          </cell>
          <cell r="H34">
            <v>49</v>
          </cell>
          <cell r="I34" t="str">
            <v>160</v>
          </cell>
        </row>
        <row r="35">
          <cell r="A35" t="str">
            <v>21574A</v>
          </cell>
          <cell r="B35" t="str">
            <v>HALOG SOLUTION BULK</v>
          </cell>
          <cell r="C35" t="str">
            <v>WP</v>
          </cell>
          <cell r="D35" t="str">
            <v>B</v>
          </cell>
          <cell r="E35">
            <v>443462.37205000001</v>
          </cell>
          <cell r="F35">
            <v>28</v>
          </cell>
          <cell r="G35">
            <v>97.5</v>
          </cell>
          <cell r="H35">
            <v>27.3</v>
          </cell>
          <cell r="I35" t="str">
            <v>160</v>
          </cell>
        </row>
        <row r="36">
          <cell r="A36" t="str">
            <v>22602</v>
          </cell>
          <cell r="B36" t="str">
            <v>HALOG TINCTURE 0.1% BULK</v>
          </cell>
          <cell r="C36" t="str">
            <v>WP</v>
          </cell>
          <cell r="D36" t="str">
            <v>B</v>
          </cell>
          <cell r="E36">
            <v>300368.84305000002</v>
          </cell>
          <cell r="F36">
            <v>25</v>
          </cell>
          <cell r="G36">
            <v>98</v>
          </cell>
          <cell r="H36">
            <v>24.5</v>
          </cell>
          <cell r="I36" t="str">
            <v>160</v>
          </cell>
        </row>
        <row r="37">
          <cell r="A37" t="str">
            <v>25594</v>
          </cell>
          <cell r="B37" t="str">
            <v>KENALOG IN ORABASE BULK</v>
          </cell>
          <cell r="C37" t="str">
            <v>WP</v>
          </cell>
          <cell r="D37" t="str">
            <v>B</v>
          </cell>
          <cell r="E37">
            <v>311649.26325999998</v>
          </cell>
          <cell r="F37">
            <v>90</v>
          </cell>
          <cell r="G37">
            <v>99.44</v>
          </cell>
          <cell r="H37">
            <v>89.496000000000009</v>
          </cell>
          <cell r="I37" t="str">
            <v>161</v>
          </cell>
        </row>
        <row r="38">
          <cell r="A38" t="str">
            <v>22616</v>
          </cell>
          <cell r="B38" t="str">
            <v>MYCO Z OINTMENT BULK</v>
          </cell>
          <cell r="C38" t="str">
            <v>WP</v>
          </cell>
          <cell r="D38" t="str">
            <v>B</v>
          </cell>
          <cell r="E38">
            <v>172483.40573999999</v>
          </cell>
          <cell r="F38">
            <v>60</v>
          </cell>
          <cell r="G38">
            <v>99.17</v>
          </cell>
          <cell r="H38">
            <v>59.501999999999995</v>
          </cell>
          <cell r="I38" t="str">
            <v>137</v>
          </cell>
        </row>
        <row r="39">
          <cell r="A39" t="str">
            <v>22945</v>
          </cell>
          <cell r="B39" t="str">
            <v>NEW KENACOMB CREAM BULK</v>
          </cell>
          <cell r="C39" t="str">
            <v>WP</v>
          </cell>
          <cell r="D39" t="str">
            <v>B</v>
          </cell>
          <cell r="E39">
            <v>339813.26316999999</v>
          </cell>
          <cell r="F39">
            <v>100</v>
          </cell>
          <cell r="G39">
            <v>99</v>
          </cell>
          <cell r="H39">
            <v>99</v>
          </cell>
          <cell r="I39" t="str">
            <v>162</v>
          </cell>
        </row>
        <row r="40">
          <cell r="A40" t="str">
            <v>058420</v>
          </cell>
          <cell r="B40" t="str">
            <v>CREAM BASE #10</v>
          </cell>
          <cell r="C40" t="str">
            <v>WP</v>
          </cell>
          <cell r="D40" t="str">
            <v>B</v>
          </cell>
          <cell r="E40">
            <v>0</v>
          </cell>
          <cell r="F40">
            <v>180</v>
          </cell>
          <cell r="G40">
            <v>98.33</v>
          </cell>
          <cell r="H40">
            <v>176.99400000000003</v>
          </cell>
          <cell r="I40" t="str">
            <v>162</v>
          </cell>
        </row>
        <row r="41">
          <cell r="A41" t="str">
            <v>05842</v>
          </cell>
          <cell r="B41" t="str">
            <v>CREAM BASE#10</v>
          </cell>
          <cell r="C41" t="str">
            <v>WP</v>
          </cell>
          <cell r="D41" t="str">
            <v>B</v>
          </cell>
          <cell r="E41">
            <v>79711.275380000006</v>
          </cell>
          <cell r="F41">
            <v>90</v>
          </cell>
          <cell r="G41">
            <v>96</v>
          </cell>
          <cell r="H41">
            <v>86.4</v>
          </cell>
          <cell r="I41" t="str">
            <v>162</v>
          </cell>
        </row>
        <row r="42">
          <cell r="A42" t="str">
            <v>07023</v>
          </cell>
          <cell r="B42" t="str">
            <v>TALSUTIN VAGINAL TABLET BULK</v>
          </cell>
          <cell r="C42" t="str">
            <v>WP</v>
          </cell>
          <cell r="D42" t="str">
            <v>B</v>
          </cell>
          <cell r="E42">
            <v>315583.81167999998</v>
          </cell>
          <cell r="F42">
            <v>80</v>
          </cell>
          <cell r="G42">
            <v>96</v>
          </cell>
          <cell r="H42">
            <v>76.8</v>
          </cell>
          <cell r="I42" t="str">
            <v>135</v>
          </cell>
        </row>
        <row r="43">
          <cell r="A43" t="str">
            <v>01977B</v>
          </cell>
          <cell r="B43" t="str">
            <v>DFC STECLIN 250 MG BULK</v>
          </cell>
          <cell r="C43" t="str">
            <v>WP</v>
          </cell>
          <cell r="D43" t="str">
            <v>B</v>
          </cell>
          <cell r="E43">
            <v>507302.24450999999</v>
          </cell>
          <cell r="F43">
            <v>82.5</v>
          </cell>
          <cell r="G43">
            <v>97.33</v>
          </cell>
          <cell r="H43">
            <v>80.297249999999991</v>
          </cell>
          <cell r="I43" t="str">
            <v>133</v>
          </cell>
        </row>
        <row r="44">
          <cell r="A44" t="str">
            <v>02936D</v>
          </cell>
          <cell r="B44" t="str">
            <v>DFC STECLIN 500 MG BULK</v>
          </cell>
          <cell r="C44" t="str">
            <v>WP</v>
          </cell>
          <cell r="D44" t="str">
            <v>B</v>
          </cell>
          <cell r="E44">
            <v>748036.79943999997</v>
          </cell>
          <cell r="F44">
            <v>99</v>
          </cell>
          <cell r="G44">
            <v>97.33</v>
          </cell>
          <cell r="H44">
            <v>96.356700000000004</v>
          </cell>
          <cell r="I44" t="str">
            <v>133</v>
          </cell>
        </row>
        <row r="45">
          <cell r="A45" t="str">
            <v>23175</v>
          </cell>
          <cell r="B45" t="str">
            <v>CT ENOVA CHEWABLE 400IU BULK</v>
          </cell>
          <cell r="C45" t="str">
            <v>WP</v>
          </cell>
          <cell r="D45" t="str">
            <v>B</v>
          </cell>
          <cell r="E45">
            <v>292445.42661999998</v>
          </cell>
          <cell r="F45">
            <v>76.5</v>
          </cell>
          <cell r="G45">
            <v>0</v>
          </cell>
          <cell r="H45">
            <v>0</v>
          </cell>
          <cell r="I45" t="str">
            <v>177</v>
          </cell>
        </row>
        <row r="46">
          <cell r="A46" t="str">
            <v>23160A</v>
          </cell>
          <cell r="B46" t="str">
            <v>CT ENOVA CHEWABLE 200 IU BULK</v>
          </cell>
          <cell r="C46" t="str">
            <v>WP</v>
          </cell>
          <cell r="D46" t="str">
            <v>B</v>
          </cell>
          <cell r="E46">
            <v>302653.70928000001</v>
          </cell>
          <cell r="F46">
            <v>83</v>
          </cell>
          <cell r="G46">
            <v>98</v>
          </cell>
          <cell r="H46">
            <v>81.34</v>
          </cell>
          <cell r="I46" t="str">
            <v>177</v>
          </cell>
        </row>
        <row r="47">
          <cell r="A47" t="str">
            <v>02338</v>
          </cell>
          <cell r="B47" t="str">
            <v>SYRUP FIN YELLOW # 9</v>
          </cell>
          <cell r="C47" t="str">
            <v>WP</v>
          </cell>
          <cell r="D47" t="str">
            <v>B</v>
          </cell>
          <cell r="E47">
            <v>116748.12394</v>
          </cell>
          <cell r="F47">
            <v>45</v>
          </cell>
          <cell r="G47">
            <v>96.67</v>
          </cell>
          <cell r="H47">
            <v>43.501499999999993</v>
          </cell>
          <cell r="I47" t="str">
            <v>179</v>
          </cell>
        </row>
        <row r="48">
          <cell r="A48" t="str">
            <v>02229</v>
          </cell>
          <cell r="B48" t="str">
            <v>SYRUP FIN. CORAL</v>
          </cell>
          <cell r="C48" t="str">
            <v>WP</v>
          </cell>
          <cell r="D48" t="str">
            <v>B</v>
          </cell>
          <cell r="E48">
            <v>123120.12364000001</v>
          </cell>
          <cell r="F48">
            <v>8</v>
          </cell>
          <cell r="G48">
            <v>96</v>
          </cell>
          <cell r="H48">
            <v>7.68</v>
          </cell>
          <cell r="I48" t="str">
            <v>154</v>
          </cell>
        </row>
        <row r="49">
          <cell r="A49" t="str">
            <v>02922D</v>
          </cell>
          <cell r="B49" t="str">
            <v>SYRUP FIN. CHOCOLATE #1</v>
          </cell>
          <cell r="C49" t="str">
            <v>WP</v>
          </cell>
          <cell r="D49" t="str">
            <v>B</v>
          </cell>
          <cell r="E49">
            <v>111280.98372</v>
          </cell>
          <cell r="F49">
            <v>30</v>
          </cell>
          <cell r="G49">
            <v>96.67</v>
          </cell>
          <cell r="H49">
            <v>29.000999999999998</v>
          </cell>
          <cell r="I49" t="str">
            <v>137</v>
          </cell>
        </row>
        <row r="50">
          <cell r="A50" t="str">
            <v>02142C1</v>
          </cell>
          <cell r="B50" t="str">
            <v>CT MYCOSTATIN VAGINAL BULK</v>
          </cell>
          <cell r="C50" t="str">
            <v>WP</v>
          </cell>
          <cell r="D50" t="str">
            <v>B</v>
          </cell>
          <cell r="E50">
            <v>175692.81099999999</v>
          </cell>
          <cell r="F50">
            <v>27.5</v>
          </cell>
          <cell r="G50">
            <v>98</v>
          </cell>
          <cell r="H50">
            <v>26.95</v>
          </cell>
          <cell r="I50" t="str">
            <v>137</v>
          </cell>
        </row>
        <row r="51">
          <cell r="A51" t="str">
            <v>01695KC</v>
          </cell>
          <cell r="B51" t="str">
            <v>SCT MYCOSTATIN ORAL CORES</v>
          </cell>
          <cell r="C51" t="str">
            <v>WP</v>
          </cell>
          <cell r="D51" t="str">
            <v>B</v>
          </cell>
          <cell r="E51">
            <v>804576.36892000004</v>
          </cell>
          <cell r="F51">
            <v>88</v>
          </cell>
          <cell r="G51">
            <v>98.33</v>
          </cell>
          <cell r="H51">
            <v>86.530399999999986</v>
          </cell>
          <cell r="I51" t="str">
            <v>137</v>
          </cell>
        </row>
        <row r="52">
          <cell r="A52" t="str">
            <v>01695K</v>
          </cell>
          <cell r="B52" t="str">
            <v>SCT MYCOSTATIN ORAL COATED</v>
          </cell>
          <cell r="C52" t="str">
            <v>37</v>
          </cell>
          <cell r="D52" t="str">
            <v>B</v>
          </cell>
          <cell r="E52">
            <v>688857.06244000001</v>
          </cell>
          <cell r="F52">
            <v>167</v>
          </cell>
          <cell r="G52">
            <v>98.33</v>
          </cell>
          <cell r="H52">
            <v>164.21110000000002</v>
          </cell>
          <cell r="I52" t="str">
            <v>137</v>
          </cell>
        </row>
        <row r="53">
          <cell r="A53" t="str">
            <v>02493KM</v>
          </cell>
          <cell r="B53" t="str">
            <v>ENGRAN MINERAL GRANULATION</v>
          </cell>
          <cell r="C53" t="str">
            <v>WP</v>
          </cell>
          <cell r="D53" t="str">
            <v>B</v>
          </cell>
          <cell r="E53">
            <v>0</v>
          </cell>
          <cell r="F53">
            <v>102.4</v>
          </cell>
          <cell r="G53">
            <v>0</v>
          </cell>
          <cell r="H53">
            <v>0</v>
          </cell>
          <cell r="I53" t="str">
            <v/>
          </cell>
        </row>
        <row r="54">
          <cell r="A54" t="str">
            <v>02065DC</v>
          </cell>
          <cell r="B54" t="str">
            <v>ANATENSOL 2.5 MG CORES</v>
          </cell>
          <cell r="C54" t="str">
            <v>54</v>
          </cell>
          <cell r="D54" t="str">
            <v>B</v>
          </cell>
          <cell r="E54">
            <v>679981.15784</v>
          </cell>
          <cell r="F54">
            <v>15</v>
          </cell>
          <cell r="G54">
            <v>97</v>
          </cell>
          <cell r="H54">
            <v>14.55</v>
          </cell>
          <cell r="I54" t="str">
            <v>154</v>
          </cell>
        </row>
        <row r="55">
          <cell r="A55" t="str">
            <v>31880PM</v>
          </cell>
          <cell r="B55" t="str">
            <v>AVICEL PH 102 DRYED</v>
          </cell>
          <cell r="C55" t="str">
            <v>WP</v>
          </cell>
          <cell r="D55" t="str">
            <v>B</v>
          </cell>
          <cell r="E55">
            <v>59010.307269999998</v>
          </cell>
          <cell r="F55">
            <v>40</v>
          </cell>
          <cell r="G55">
            <v>97</v>
          </cell>
          <cell r="H55">
            <v>38.799999999999997</v>
          </cell>
          <cell r="I55" t="str">
            <v>101</v>
          </cell>
        </row>
        <row r="56">
          <cell r="A56" t="str">
            <v>31638PM</v>
          </cell>
          <cell r="B56" t="str">
            <v>CORN STARCH DRYED</v>
          </cell>
          <cell r="C56" t="str">
            <v>WP</v>
          </cell>
          <cell r="D56" t="str">
            <v>B</v>
          </cell>
          <cell r="E56">
            <v>12730.344349999999</v>
          </cell>
          <cell r="F56">
            <v>10</v>
          </cell>
          <cell r="G56">
            <v>90</v>
          </cell>
          <cell r="H56">
            <v>9</v>
          </cell>
          <cell r="I56" t="str">
            <v>101</v>
          </cell>
        </row>
        <row r="57">
          <cell r="A57" t="str">
            <v>925902</v>
          </cell>
          <cell r="B57" t="str">
            <v>CT QUIBRON T/SR BULK</v>
          </cell>
          <cell r="C57" t="str">
            <v>WP</v>
          </cell>
          <cell r="D57" t="str">
            <v>B</v>
          </cell>
          <cell r="E57">
            <v>249677.04529000001</v>
          </cell>
          <cell r="F57">
            <v>60</v>
          </cell>
          <cell r="G57">
            <v>99.5</v>
          </cell>
          <cell r="H57">
            <v>59.7</v>
          </cell>
          <cell r="I57" t="str">
            <v>172</v>
          </cell>
        </row>
        <row r="58">
          <cell r="A58" t="str">
            <v>05033C</v>
          </cell>
          <cell r="B58" t="str">
            <v>ANATENSOL 5 MG CORES</v>
          </cell>
          <cell r="C58" t="str">
            <v>WP</v>
          </cell>
          <cell r="D58" t="str">
            <v>B</v>
          </cell>
          <cell r="E58">
            <v>844290.00520000001</v>
          </cell>
          <cell r="F58">
            <v>22.5</v>
          </cell>
          <cell r="G58">
            <v>97</v>
          </cell>
          <cell r="H58">
            <v>21.824999999999999</v>
          </cell>
          <cell r="I58" t="str">
            <v>154</v>
          </cell>
        </row>
        <row r="59">
          <cell r="A59" t="str">
            <v>05033</v>
          </cell>
          <cell r="B59" t="str">
            <v>ANATENSOL 5 MG COATED</v>
          </cell>
          <cell r="C59" t="str">
            <v>WP</v>
          </cell>
          <cell r="D59" t="str">
            <v>B</v>
          </cell>
          <cell r="E59">
            <v>590475.00908999995</v>
          </cell>
          <cell r="F59">
            <v>34</v>
          </cell>
          <cell r="G59">
            <v>97</v>
          </cell>
          <cell r="H59">
            <v>32.979999999999997</v>
          </cell>
          <cell r="I59" t="str">
            <v>154</v>
          </cell>
        </row>
        <row r="60">
          <cell r="A60" t="str">
            <v>771802</v>
          </cell>
          <cell r="B60" t="str">
            <v>CEFZIL OS 125MG/5ML BULK</v>
          </cell>
          <cell r="C60" t="str">
            <v>WP</v>
          </cell>
          <cell r="D60" t="str">
            <v>B</v>
          </cell>
          <cell r="E60">
            <v>0</v>
          </cell>
          <cell r="F60">
            <v>50</v>
          </cell>
          <cell r="G60">
            <v>99</v>
          </cell>
          <cell r="H60">
            <v>49.5</v>
          </cell>
          <cell r="I60" t="str">
            <v/>
          </cell>
        </row>
        <row r="61">
          <cell r="A61" t="str">
            <v>772101</v>
          </cell>
          <cell r="B61" t="str">
            <v>FCT CEFZIL 500mg CORES</v>
          </cell>
          <cell r="C61" t="str">
            <v>WP</v>
          </cell>
          <cell r="D61" t="str">
            <v>B</v>
          </cell>
          <cell r="E61">
            <v>12983947.44699</v>
          </cell>
          <cell r="F61">
            <v>12</v>
          </cell>
          <cell r="G61">
            <v>98.5</v>
          </cell>
          <cell r="H61">
            <v>11.82</v>
          </cell>
          <cell r="I61" t="str">
            <v>126</v>
          </cell>
        </row>
        <row r="62">
          <cell r="A62" t="str">
            <v>772102</v>
          </cell>
          <cell r="B62" t="str">
            <v>FCT CEFZIL 500mg COATED</v>
          </cell>
          <cell r="C62" t="str">
            <v>26</v>
          </cell>
          <cell r="D62" t="str">
            <v>B</v>
          </cell>
          <cell r="E62">
            <v>12812925.632929999</v>
          </cell>
          <cell r="F62">
            <v>12.3</v>
          </cell>
          <cell r="G62">
            <v>99</v>
          </cell>
          <cell r="H62">
            <v>12.177</v>
          </cell>
          <cell r="I62" t="str">
            <v>126</v>
          </cell>
        </row>
        <row r="63">
          <cell r="A63" t="str">
            <v>772001</v>
          </cell>
          <cell r="B63" t="str">
            <v>FCT CEFZIL 250mg CORES</v>
          </cell>
          <cell r="C63" t="str">
            <v>WP</v>
          </cell>
          <cell r="D63" t="str">
            <v>B</v>
          </cell>
          <cell r="E63">
            <v>12993141.50677</v>
          </cell>
          <cell r="F63">
            <v>12</v>
          </cell>
          <cell r="G63">
            <v>98.5</v>
          </cell>
          <cell r="H63">
            <v>11.82</v>
          </cell>
          <cell r="I63" t="str">
            <v>126</v>
          </cell>
        </row>
        <row r="64">
          <cell r="A64" t="str">
            <v>772002</v>
          </cell>
          <cell r="B64" t="str">
            <v>FCT CEFZIL 250mg COATED</v>
          </cell>
          <cell r="C64" t="str">
            <v>26</v>
          </cell>
          <cell r="D64" t="str">
            <v>B</v>
          </cell>
          <cell r="E64">
            <v>12956791.24113</v>
          </cell>
          <cell r="F64">
            <v>12.36</v>
          </cell>
          <cell r="G64">
            <v>99</v>
          </cell>
          <cell r="H64">
            <v>12.236399999999998</v>
          </cell>
          <cell r="I64" t="str">
            <v>126</v>
          </cell>
        </row>
        <row r="65">
          <cell r="A65" t="str">
            <v>771805</v>
          </cell>
          <cell r="B65" t="str">
            <v>CEFZIL OS 125MG/5ML BULK</v>
          </cell>
          <cell r="C65" t="str">
            <v>26</v>
          </cell>
          <cell r="D65" t="str">
            <v>B</v>
          </cell>
          <cell r="E65">
            <v>1117564.74232</v>
          </cell>
          <cell r="F65">
            <v>50</v>
          </cell>
          <cell r="G65">
            <v>99</v>
          </cell>
          <cell r="H65">
            <v>49.5</v>
          </cell>
          <cell r="I65" t="str">
            <v>126</v>
          </cell>
        </row>
        <row r="66">
          <cell r="A66" t="str">
            <v>PM13</v>
          </cell>
          <cell r="B66" t="str">
            <v>VANILLIN POWDERED</v>
          </cell>
          <cell r="C66" t="str">
            <v>WP</v>
          </cell>
          <cell r="D66" t="str">
            <v>B</v>
          </cell>
          <cell r="E66">
            <v>648510.82833000005</v>
          </cell>
          <cell r="F66">
            <v>2</v>
          </cell>
          <cell r="G66">
            <v>90</v>
          </cell>
          <cell r="H66">
            <v>1.8</v>
          </cell>
          <cell r="I66" t="str">
            <v>126</v>
          </cell>
        </row>
        <row r="67">
          <cell r="A67" t="str">
            <v>PM280</v>
          </cell>
          <cell r="B67" t="str">
            <v>TWEEN 80 1% TRITU ON SUCROSE</v>
          </cell>
          <cell r="C67" t="str">
            <v>WP</v>
          </cell>
          <cell r="D67" t="str">
            <v>B</v>
          </cell>
          <cell r="E67">
            <v>52516.658360000001</v>
          </cell>
          <cell r="F67">
            <v>40</v>
          </cell>
          <cell r="G67">
            <v>98</v>
          </cell>
          <cell r="H67">
            <v>39.200000000000003</v>
          </cell>
          <cell r="I67" t="str">
            <v>126</v>
          </cell>
        </row>
        <row r="68">
          <cell r="A68" t="str">
            <v>PM8</v>
          </cell>
          <cell r="B68" t="str">
            <v>SUCROSE USP POWDERED</v>
          </cell>
          <cell r="C68" t="str">
            <v>WP</v>
          </cell>
          <cell r="D68" t="str">
            <v>B</v>
          </cell>
          <cell r="E68">
            <v>24243.576509999999</v>
          </cell>
          <cell r="F68">
            <v>8.1</v>
          </cell>
          <cell r="G68">
            <v>99</v>
          </cell>
          <cell r="H68">
            <v>8.0190000000000001</v>
          </cell>
          <cell r="I68" t="str">
            <v>126</v>
          </cell>
        </row>
        <row r="69">
          <cell r="A69" t="str">
            <v>06117AC</v>
          </cell>
          <cell r="B69" t="str">
            <v>SCT MOTIVAL 10/0.5mg CORES</v>
          </cell>
          <cell r="C69" t="str">
            <v>WP</v>
          </cell>
          <cell r="D69" t="str">
            <v>B</v>
          </cell>
          <cell r="E69">
            <v>323525.69407000003</v>
          </cell>
          <cell r="F69">
            <v>35.200000000000003</v>
          </cell>
          <cell r="G69">
            <v>97.5</v>
          </cell>
          <cell r="H69">
            <v>34.320000000000007</v>
          </cell>
          <cell r="I69" t="str">
            <v>154</v>
          </cell>
        </row>
        <row r="70">
          <cell r="A70" t="str">
            <v>06117A</v>
          </cell>
          <cell r="B70" t="str">
            <v>SCT MOTIVAL 10/0.5mg COATED</v>
          </cell>
          <cell r="C70" t="str">
            <v>WP</v>
          </cell>
          <cell r="D70" t="str">
            <v>B</v>
          </cell>
          <cell r="E70">
            <v>232803.08790000001</v>
          </cell>
          <cell r="F70">
            <v>58</v>
          </cell>
          <cell r="G70">
            <v>97.5</v>
          </cell>
          <cell r="H70">
            <v>56.55</v>
          </cell>
          <cell r="I70" t="str">
            <v>154</v>
          </cell>
        </row>
        <row r="71">
          <cell r="A71" t="str">
            <v>PM17</v>
          </cell>
          <cell r="B71" t="str">
            <v>SODIUM CHLORIDE 100 MESH</v>
          </cell>
          <cell r="C71" t="str">
            <v>WP</v>
          </cell>
          <cell r="D71" t="str">
            <v>B</v>
          </cell>
          <cell r="E71">
            <v>562860.82833000005</v>
          </cell>
          <cell r="F71">
            <v>2</v>
          </cell>
          <cell r="G71">
            <v>90</v>
          </cell>
          <cell r="H71">
            <v>1.8</v>
          </cell>
          <cell r="I71" t="str">
            <v>126</v>
          </cell>
        </row>
        <row r="72">
          <cell r="A72" t="str">
            <v>PM279</v>
          </cell>
          <cell r="B72" t="str">
            <v>MILLES SUCROSE FOR ORAL SUSP</v>
          </cell>
          <cell r="C72" t="str">
            <v>WP</v>
          </cell>
          <cell r="D72" t="str">
            <v>B</v>
          </cell>
          <cell r="E72">
            <v>19770.418150000001</v>
          </cell>
          <cell r="F72">
            <v>40</v>
          </cell>
          <cell r="G72">
            <v>99</v>
          </cell>
          <cell r="H72">
            <v>39.6</v>
          </cell>
          <cell r="I72" t="str">
            <v>126</v>
          </cell>
        </row>
        <row r="73">
          <cell r="A73" t="str">
            <v>PM157</v>
          </cell>
          <cell r="B73" t="str">
            <v>DYE TRITU FD&amp;C YELLOW #6</v>
          </cell>
          <cell r="C73" t="str">
            <v>WP</v>
          </cell>
          <cell r="D73" t="str">
            <v>B</v>
          </cell>
          <cell r="E73">
            <v>181366.39405999999</v>
          </cell>
          <cell r="F73">
            <v>9</v>
          </cell>
          <cell r="G73">
            <v>98</v>
          </cell>
          <cell r="H73">
            <v>8.82</v>
          </cell>
          <cell r="I73" t="str">
            <v>126</v>
          </cell>
        </row>
        <row r="74">
          <cell r="A74" t="str">
            <v>PM204</v>
          </cell>
          <cell r="B74" t="str">
            <v>ANTIFOAM AF TRITU 1% ON SUCROS</v>
          </cell>
          <cell r="C74" t="str">
            <v>26</v>
          </cell>
          <cell r="D74" t="str">
            <v>B</v>
          </cell>
          <cell r="E74">
            <v>95258.689079999996</v>
          </cell>
          <cell r="F74">
            <v>8</v>
          </cell>
          <cell r="G74">
            <v>97</v>
          </cell>
          <cell r="H74">
            <v>7.76</v>
          </cell>
          <cell r="I74" t="str">
            <v>126</v>
          </cell>
        </row>
        <row r="75">
          <cell r="A75" t="str">
            <v>23160</v>
          </cell>
          <cell r="B75" t="str">
            <v>CT ENOVA CHEWABLE 200 IU BULK</v>
          </cell>
          <cell r="C75" t="str">
            <v>WP</v>
          </cell>
          <cell r="D75" t="str">
            <v>B</v>
          </cell>
          <cell r="E75">
            <v>302307.196</v>
          </cell>
          <cell r="F75">
            <v>83</v>
          </cell>
          <cell r="G75">
            <v>98</v>
          </cell>
          <cell r="H75">
            <v>81.34</v>
          </cell>
          <cell r="I75" t="str">
            <v>177</v>
          </cell>
        </row>
        <row r="76">
          <cell r="A76" t="str">
            <v>737501</v>
          </cell>
          <cell r="B76" t="str">
            <v>DFC PALITREX 250mg BULK</v>
          </cell>
          <cell r="C76" t="str">
            <v>WP</v>
          </cell>
          <cell r="D76" t="str">
            <v>B</v>
          </cell>
          <cell r="E76">
            <v>266009.18453000003</v>
          </cell>
          <cell r="F76">
            <v>16.100000000000001</v>
          </cell>
          <cell r="G76">
            <v>93</v>
          </cell>
          <cell r="H76">
            <v>14.973000000000003</v>
          </cell>
          <cell r="I76" t="str">
            <v>129</v>
          </cell>
        </row>
        <row r="77">
          <cell r="A77" t="str">
            <v>737601</v>
          </cell>
          <cell r="B77" t="str">
            <v>DFC PALITREX 500mg BULK</v>
          </cell>
          <cell r="C77" t="str">
            <v>WP</v>
          </cell>
          <cell r="D77" t="str">
            <v>B</v>
          </cell>
          <cell r="E77">
            <v>281901.90454000002</v>
          </cell>
          <cell r="F77">
            <v>15</v>
          </cell>
          <cell r="G77">
            <v>93</v>
          </cell>
          <cell r="H77">
            <v>13.95</v>
          </cell>
          <cell r="I77" t="str">
            <v>129</v>
          </cell>
        </row>
        <row r="78">
          <cell r="A78" t="str">
            <v>PM246</v>
          </cell>
          <cell r="B78" t="str">
            <v>TWEEN 40 1% TRURATION ON SUCR</v>
          </cell>
          <cell r="C78" t="str">
            <v>WP</v>
          </cell>
          <cell r="D78" t="str">
            <v>B</v>
          </cell>
          <cell r="E78">
            <v>122938.91039</v>
          </cell>
          <cell r="F78">
            <v>12.5</v>
          </cell>
          <cell r="G78">
            <v>99</v>
          </cell>
          <cell r="H78">
            <v>12.375</v>
          </cell>
          <cell r="I78" t="str">
            <v>179</v>
          </cell>
        </row>
        <row r="79">
          <cell r="A79" t="str">
            <v>PM324</v>
          </cell>
          <cell r="B79" t="str">
            <v>FILM COAT.SUSP.FOR CEFZIL 250</v>
          </cell>
          <cell r="C79" t="str">
            <v>WP</v>
          </cell>
          <cell r="D79" t="str">
            <v>B</v>
          </cell>
          <cell r="E79">
            <v>128825.78108</v>
          </cell>
          <cell r="F79">
            <v>6.92</v>
          </cell>
          <cell r="G79">
            <v>100</v>
          </cell>
          <cell r="H79">
            <v>6.92</v>
          </cell>
          <cell r="I79" t="str">
            <v>126</v>
          </cell>
        </row>
        <row r="80">
          <cell r="A80" t="str">
            <v>PM312</v>
          </cell>
          <cell r="B80" t="str">
            <v>FILM COAT SUSP FOR CEFZIL 500</v>
          </cell>
          <cell r="C80" t="str">
            <v>WP</v>
          </cell>
          <cell r="D80" t="str">
            <v>B</v>
          </cell>
          <cell r="E80">
            <v>110411.60361999999</v>
          </cell>
          <cell r="F80">
            <v>5.835</v>
          </cell>
          <cell r="G80">
            <v>100</v>
          </cell>
          <cell r="H80">
            <v>5.835</v>
          </cell>
          <cell r="I80" t="str">
            <v>126</v>
          </cell>
        </row>
        <row r="81">
          <cell r="A81" t="str">
            <v>21333H</v>
          </cell>
          <cell r="B81" t="str">
            <v>MYCOSTATIN CREAM BULK</v>
          </cell>
          <cell r="C81" t="str">
            <v>WP</v>
          </cell>
          <cell r="D81" t="str">
            <v>B</v>
          </cell>
          <cell r="E81">
            <v>139483.29177000001</v>
          </cell>
          <cell r="F81">
            <v>60</v>
          </cell>
          <cell r="G81">
            <v>98.5</v>
          </cell>
          <cell r="H81">
            <v>59.1</v>
          </cell>
          <cell r="I81" t="str">
            <v>137</v>
          </cell>
        </row>
        <row r="82">
          <cell r="A82" t="str">
            <v>R22945</v>
          </cell>
          <cell r="B82" t="str">
            <v>NEW KENACOMB CREAM, REWORK</v>
          </cell>
          <cell r="C82" t="str">
            <v>WP</v>
          </cell>
          <cell r="D82" t="str">
            <v>B</v>
          </cell>
          <cell r="E82">
            <v>350074.57498999999</v>
          </cell>
          <cell r="F82">
            <v>78.400000000000006</v>
          </cell>
          <cell r="G82">
            <v>99.5</v>
          </cell>
          <cell r="H82">
            <v>78.007999999999996</v>
          </cell>
          <cell r="I82" t="str">
            <v>162</v>
          </cell>
        </row>
        <row r="83">
          <cell r="A83" t="str">
            <v>PG001</v>
          </cell>
          <cell r="B83" t="str">
            <v>PRISM TABLET 4's</v>
          </cell>
          <cell r="C83" t="str">
            <v>WP</v>
          </cell>
          <cell r="D83" t="str">
            <v>B</v>
          </cell>
          <cell r="E83">
            <v>1510.9875</v>
          </cell>
          <cell r="F83">
            <v>1000</v>
          </cell>
          <cell r="G83">
            <v>96</v>
          </cell>
          <cell r="H83">
            <v>960</v>
          </cell>
          <cell r="I83" t="str">
            <v/>
          </cell>
        </row>
        <row r="84">
          <cell r="A84" t="str">
            <v>P&amp;G002</v>
          </cell>
          <cell r="B84" t="str">
            <v>COATING SOL.FOR P&amp;G PRISM TAB.</v>
          </cell>
          <cell r="C84" t="str">
            <v>26</v>
          </cell>
          <cell r="D84" t="str">
            <v>B</v>
          </cell>
          <cell r="E84">
            <v>8567438.43671</v>
          </cell>
          <cell r="F84">
            <v>206.42500000000001</v>
          </cell>
          <cell r="G84">
            <v>98</v>
          </cell>
          <cell r="H84">
            <v>202.29650000000001</v>
          </cell>
          <cell r="I84" t="str">
            <v>126</v>
          </cell>
        </row>
        <row r="85">
          <cell r="A85" t="str">
            <v>P&amp;G003</v>
          </cell>
          <cell r="B85" t="str">
            <v>FILM COATED P&amp;G PRISM TABLET</v>
          </cell>
          <cell r="C85" t="str">
            <v>WP</v>
          </cell>
          <cell r="D85" t="str">
            <v>B</v>
          </cell>
          <cell r="E85">
            <v>0</v>
          </cell>
          <cell r="F85">
            <v>425.72</v>
          </cell>
          <cell r="G85">
            <v>100</v>
          </cell>
          <cell r="H85">
            <v>425.72</v>
          </cell>
          <cell r="I85" t="str">
            <v>179</v>
          </cell>
        </row>
        <row r="86">
          <cell r="A86" t="str">
            <v>23364</v>
          </cell>
          <cell r="B86" t="str">
            <v>CT PRAVACHOL 20 MG BULK</v>
          </cell>
          <cell r="C86" t="str">
            <v>WP</v>
          </cell>
          <cell r="D86" t="str">
            <v>B</v>
          </cell>
          <cell r="E86">
            <v>41300057.416380003</v>
          </cell>
          <cell r="F86">
            <v>24</v>
          </cell>
          <cell r="G86">
            <v>98.5</v>
          </cell>
          <cell r="H86">
            <v>23.64</v>
          </cell>
          <cell r="I86" t="str">
            <v>105</v>
          </cell>
        </row>
        <row r="87">
          <cell r="A87" t="str">
            <v>20651</v>
          </cell>
          <cell r="B87" t="str">
            <v>HALOG TINCTURE 0.1% BULK</v>
          </cell>
          <cell r="C87" t="str">
            <v>WP</v>
          </cell>
          <cell r="D87" t="str">
            <v>B</v>
          </cell>
          <cell r="E87">
            <v>451489.49657999998</v>
          </cell>
          <cell r="F87">
            <v>25</v>
          </cell>
          <cell r="G87">
            <v>94</v>
          </cell>
          <cell r="H87">
            <v>23.5</v>
          </cell>
          <cell r="I87" t="str">
            <v>160</v>
          </cell>
        </row>
        <row r="88">
          <cell r="A88" t="str">
            <v>11026A</v>
          </cell>
          <cell r="B88" t="str">
            <v>CT CAPOTEN STOCK GRANULATION</v>
          </cell>
          <cell r="C88" t="str">
            <v>WP</v>
          </cell>
          <cell r="D88" t="str">
            <v>B</v>
          </cell>
          <cell r="E88">
            <v>11136170.11509</v>
          </cell>
          <cell r="F88">
            <v>40</v>
          </cell>
          <cell r="G88">
            <v>99.5</v>
          </cell>
          <cell r="H88">
            <v>39.799999999999997</v>
          </cell>
          <cell r="I88" t="str">
            <v>101</v>
          </cell>
        </row>
        <row r="89">
          <cell r="A89" t="str">
            <v>22629AS</v>
          </cell>
          <cell r="B89" t="str">
            <v>CT CAPOTEN 12.5 MG BULK</v>
          </cell>
          <cell r="C89" t="str">
            <v>WP</v>
          </cell>
          <cell r="D89" t="str">
            <v>B</v>
          </cell>
          <cell r="E89">
            <v>58610.77693</v>
          </cell>
          <cell r="F89">
            <v>10</v>
          </cell>
          <cell r="G89">
            <v>95</v>
          </cell>
          <cell r="H89">
            <v>9.5</v>
          </cell>
          <cell r="I89" t="str">
            <v>101</v>
          </cell>
        </row>
        <row r="90">
          <cell r="A90" t="str">
            <v>22705AS</v>
          </cell>
          <cell r="B90" t="str">
            <v>CT CAPOTEN 25 MG BULK</v>
          </cell>
          <cell r="C90" t="str">
            <v>WP</v>
          </cell>
          <cell r="D90" t="str">
            <v>B</v>
          </cell>
          <cell r="E90">
            <v>58610.77693</v>
          </cell>
          <cell r="F90">
            <v>20</v>
          </cell>
          <cell r="G90">
            <v>95</v>
          </cell>
          <cell r="H90">
            <v>19</v>
          </cell>
          <cell r="I90" t="str">
            <v>101</v>
          </cell>
        </row>
        <row r="91">
          <cell r="A91" t="str">
            <v>22730AS</v>
          </cell>
          <cell r="B91" t="str">
            <v>CT CAPOTEN 50 MG BULK</v>
          </cell>
          <cell r="C91" t="str">
            <v>WP</v>
          </cell>
          <cell r="D91" t="str">
            <v>B</v>
          </cell>
          <cell r="E91">
            <v>229611.12351999999</v>
          </cell>
          <cell r="F91">
            <v>10</v>
          </cell>
          <cell r="G91">
            <v>97</v>
          </cell>
          <cell r="H91">
            <v>9.6999999999999993</v>
          </cell>
          <cell r="I91" t="str">
            <v>101</v>
          </cell>
        </row>
        <row r="92">
          <cell r="A92" t="str">
            <v>22730AX</v>
          </cell>
          <cell r="B92" t="str">
            <v>CT CAPOTEN 50 MG BULK</v>
          </cell>
          <cell r="C92" t="str">
            <v>WP</v>
          </cell>
          <cell r="D92" t="str">
            <v>B</v>
          </cell>
          <cell r="E92">
            <v>11529237.83326</v>
          </cell>
          <cell r="F92">
            <v>10</v>
          </cell>
          <cell r="G92">
            <v>97</v>
          </cell>
          <cell r="H92">
            <v>9.6999999999999993</v>
          </cell>
          <cell r="I92" t="str">
            <v>101</v>
          </cell>
        </row>
        <row r="93">
          <cell r="A93" t="str">
            <v>22705AX</v>
          </cell>
          <cell r="B93" t="str">
            <v>CT CAPOTEN 25 MG BULK</v>
          </cell>
          <cell r="C93" t="str">
            <v>WP</v>
          </cell>
          <cell r="D93" t="str">
            <v>B</v>
          </cell>
          <cell r="E93">
            <v>11392865.658919999</v>
          </cell>
          <cell r="F93">
            <v>20</v>
          </cell>
          <cell r="G93">
            <v>98</v>
          </cell>
          <cell r="H93">
            <v>19.600000000000001</v>
          </cell>
          <cell r="I93" t="str">
            <v>101</v>
          </cell>
        </row>
        <row r="94">
          <cell r="A94" t="str">
            <v>22629AX</v>
          </cell>
          <cell r="B94" t="str">
            <v>CT CAPOTEN 12.5 MG BULK</v>
          </cell>
          <cell r="C94" t="str">
            <v>WP</v>
          </cell>
          <cell r="D94" t="str">
            <v>B</v>
          </cell>
          <cell r="E94">
            <v>11400891.33271</v>
          </cell>
          <cell r="F94">
            <v>10</v>
          </cell>
          <cell r="G94">
            <v>98</v>
          </cell>
          <cell r="H94">
            <v>9.8000000000000007</v>
          </cell>
          <cell r="I94" t="str">
            <v>101</v>
          </cell>
        </row>
        <row r="95">
          <cell r="A95" t="str">
            <v>31631</v>
          </cell>
          <cell r="B95" t="str">
            <v>CORN STARCH DRIED</v>
          </cell>
          <cell r="C95" t="str">
            <v>RP</v>
          </cell>
          <cell r="D95" t="str">
            <v>B</v>
          </cell>
          <cell r="E95">
            <v>135431.06</v>
          </cell>
          <cell r="F95">
            <v>20</v>
          </cell>
          <cell r="G95">
            <v>91</v>
          </cell>
          <cell r="H95">
            <v>18.2</v>
          </cell>
          <cell r="I95" t="str">
            <v>482</v>
          </cell>
        </row>
        <row r="96">
          <cell r="A96" t="str">
            <v>771905</v>
          </cell>
          <cell r="B96" t="str">
            <v>CEFZIL OS 250 MG BULK</v>
          </cell>
          <cell r="C96" t="str">
            <v>26</v>
          </cell>
          <cell r="D96" t="str">
            <v>B</v>
          </cell>
          <cell r="E96">
            <v>2174327.8371700002</v>
          </cell>
          <cell r="F96">
            <v>50</v>
          </cell>
          <cell r="G96">
            <v>99</v>
          </cell>
          <cell r="H96">
            <v>49.5</v>
          </cell>
          <cell r="I96" t="str">
            <v>126</v>
          </cell>
        </row>
        <row r="97">
          <cell r="A97" t="str">
            <v>724401X</v>
          </cell>
          <cell r="B97" t="str">
            <v>DFC DURICEF 500 MG BULK</v>
          </cell>
          <cell r="C97" t="str">
            <v>WP</v>
          </cell>
          <cell r="D97" t="str">
            <v>B</v>
          </cell>
          <cell r="E97">
            <v>4354218.4126399998</v>
          </cell>
          <cell r="F97">
            <v>63</v>
          </cell>
          <cell r="G97">
            <v>99</v>
          </cell>
          <cell r="H97">
            <v>62.37</v>
          </cell>
          <cell r="I97" t="str">
            <v>120</v>
          </cell>
        </row>
        <row r="98">
          <cell r="A98" t="str">
            <v>724402</v>
          </cell>
          <cell r="B98" t="str">
            <v>DFC CEFAMOX 500 MG BULK</v>
          </cell>
          <cell r="C98" t="str">
            <v>WP</v>
          </cell>
          <cell r="D98" t="str">
            <v>B</v>
          </cell>
          <cell r="E98">
            <v>0</v>
          </cell>
          <cell r="F98">
            <v>73.2</v>
          </cell>
          <cell r="G98">
            <v>96</v>
          </cell>
          <cell r="H98">
            <v>70.272000000000006</v>
          </cell>
          <cell r="I98" t="str">
            <v>120</v>
          </cell>
        </row>
        <row r="99">
          <cell r="A99" t="str">
            <v>02414FX</v>
          </cell>
          <cell r="B99" t="str">
            <v>VELOSEF 500 MG BULK FOR FILL</v>
          </cell>
          <cell r="C99" t="str">
            <v>WP</v>
          </cell>
          <cell r="D99" t="str">
            <v>B</v>
          </cell>
          <cell r="E99">
            <v>3532312.3611499998</v>
          </cell>
          <cell r="F99">
            <v>43.5</v>
          </cell>
          <cell r="G99">
            <v>99</v>
          </cell>
          <cell r="H99">
            <v>43.064999999999998</v>
          </cell>
          <cell r="I99" t="str">
            <v>122</v>
          </cell>
        </row>
        <row r="100">
          <cell r="A100" t="str">
            <v>771805P</v>
          </cell>
          <cell r="B100" t="str">
            <v>PROCEF OS 125MG/5ML BULK</v>
          </cell>
          <cell r="C100" t="str">
            <v>26</v>
          </cell>
          <cell r="D100" t="str">
            <v>B</v>
          </cell>
          <cell r="E100">
            <v>113309.8223</v>
          </cell>
          <cell r="F100">
            <v>50</v>
          </cell>
          <cell r="G100">
            <v>99</v>
          </cell>
          <cell r="H100">
            <v>49.5</v>
          </cell>
          <cell r="I100" t="str">
            <v>126</v>
          </cell>
        </row>
        <row r="101">
          <cell r="A101" t="str">
            <v>771905P</v>
          </cell>
          <cell r="B101" t="str">
            <v>PROCEF OS 250MG/5ML BULK</v>
          </cell>
          <cell r="C101" t="str">
            <v>26</v>
          </cell>
          <cell r="D101" t="str">
            <v>B</v>
          </cell>
          <cell r="E101">
            <v>167761.46395</v>
          </cell>
          <cell r="F101">
            <v>50</v>
          </cell>
          <cell r="G101">
            <v>99</v>
          </cell>
          <cell r="H101">
            <v>49.5</v>
          </cell>
          <cell r="I101" t="str">
            <v>126</v>
          </cell>
        </row>
        <row r="102">
          <cell r="A102" t="str">
            <v>772101P</v>
          </cell>
          <cell r="B102" t="str">
            <v>FCT PROCEF 500 MG CORES</v>
          </cell>
          <cell r="C102" t="str">
            <v>WP</v>
          </cell>
          <cell r="D102" t="str">
            <v>B</v>
          </cell>
          <cell r="E102">
            <v>751100.39954000001</v>
          </cell>
          <cell r="F102">
            <v>12</v>
          </cell>
          <cell r="G102">
            <v>98.5</v>
          </cell>
          <cell r="H102">
            <v>11.82</v>
          </cell>
          <cell r="I102" t="str">
            <v>126</v>
          </cell>
        </row>
        <row r="103">
          <cell r="A103" t="str">
            <v>772102P</v>
          </cell>
          <cell r="B103" t="str">
            <v>FCT PROCEF 500 MG COATED</v>
          </cell>
          <cell r="C103" t="str">
            <v>26</v>
          </cell>
          <cell r="D103" t="str">
            <v>B</v>
          </cell>
          <cell r="E103">
            <v>807763.67443999997</v>
          </cell>
          <cell r="F103">
            <v>12</v>
          </cell>
          <cell r="G103">
            <v>98.5</v>
          </cell>
          <cell r="H103">
            <v>11.82</v>
          </cell>
          <cell r="I103" t="str">
            <v>126</v>
          </cell>
        </row>
        <row r="104">
          <cell r="A104" t="str">
            <v>772001P</v>
          </cell>
          <cell r="B104" t="str">
            <v>FCT PROCEF 250 MG CORES</v>
          </cell>
          <cell r="C104" t="str">
            <v>WP</v>
          </cell>
          <cell r="D104" t="str">
            <v>B</v>
          </cell>
          <cell r="E104">
            <v>764587.47571999999</v>
          </cell>
          <cell r="F104">
            <v>12</v>
          </cell>
          <cell r="G104">
            <v>98.5</v>
          </cell>
          <cell r="H104">
            <v>11.82</v>
          </cell>
          <cell r="I104" t="str">
            <v>126</v>
          </cell>
        </row>
        <row r="105">
          <cell r="A105" t="str">
            <v>772002P</v>
          </cell>
          <cell r="B105" t="str">
            <v>FCT PROCEF 250 MG COATED</v>
          </cell>
          <cell r="C105" t="str">
            <v>26</v>
          </cell>
          <cell r="D105" t="str">
            <v>B</v>
          </cell>
          <cell r="E105">
            <v>852385.15917</v>
          </cell>
          <cell r="F105">
            <v>12</v>
          </cell>
          <cell r="G105">
            <v>98.5</v>
          </cell>
          <cell r="H105">
            <v>11.82</v>
          </cell>
          <cell r="I105" t="str">
            <v>126</v>
          </cell>
        </row>
        <row r="106">
          <cell r="A106" t="str">
            <v>00142F</v>
          </cell>
          <cell r="B106" t="str">
            <v>KENACORT A OINTMENT BULK</v>
          </cell>
          <cell r="C106" t="str">
            <v>WP</v>
          </cell>
          <cell r="D106" t="str">
            <v>B</v>
          </cell>
          <cell r="E106">
            <v>270587.30833000003</v>
          </cell>
          <cell r="F106">
            <v>15</v>
          </cell>
          <cell r="G106">
            <v>97.5</v>
          </cell>
          <cell r="H106">
            <v>14.625</v>
          </cell>
          <cell r="I106" t="str">
            <v>161</v>
          </cell>
        </row>
        <row r="107">
          <cell r="A107" t="str">
            <v>PM0317</v>
          </cell>
          <cell r="B107" t="str">
            <v>COLOR PREMIX FOR QUESTRAN L</v>
          </cell>
          <cell r="C107" t="str">
            <v>WP</v>
          </cell>
          <cell r="D107" t="str">
            <v>B</v>
          </cell>
          <cell r="E107">
            <v>49640.066229999997</v>
          </cell>
          <cell r="F107">
            <v>26.88</v>
          </cell>
          <cell r="G107">
            <v>99</v>
          </cell>
          <cell r="H107">
            <v>26.6112</v>
          </cell>
          <cell r="I107" t="str">
            <v>104</v>
          </cell>
        </row>
        <row r="108">
          <cell r="A108" t="str">
            <v>21700A</v>
          </cell>
          <cell r="B108" t="str">
            <v>HALOG CREAM 0.1%</v>
          </cell>
          <cell r="C108" t="str">
            <v>WP</v>
          </cell>
          <cell r="D108" t="str">
            <v>B</v>
          </cell>
          <cell r="E108">
            <v>299218.95640000002</v>
          </cell>
          <cell r="F108">
            <v>50</v>
          </cell>
          <cell r="G108">
            <v>98.5</v>
          </cell>
          <cell r="H108">
            <v>49.25</v>
          </cell>
          <cell r="I108" t="str">
            <v>160</v>
          </cell>
        </row>
        <row r="109">
          <cell r="A109" t="str">
            <v>12214</v>
          </cell>
          <cell r="B109" t="str">
            <v>CAPOZIDE STOCK GRANULATION</v>
          </cell>
          <cell r="C109" t="str">
            <v>WP</v>
          </cell>
          <cell r="D109" t="str">
            <v>B</v>
          </cell>
          <cell r="E109">
            <v>7684054.2577</v>
          </cell>
          <cell r="F109">
            <v>15</v>
          </cell>
          <cell r="G109">
            <v>98</v>
          </cell>
          <cell r="H109">
            <v>14.7</v>
          </cell>
          <cell r="I109" t="str">
            <v>102</v>
          </cell>
        </row>
        <row r="110">
          <cell r="A110" t="str">
            <v>01695NC</v>
          </cell>
          <cell r="B110" t="str">
            <v>SCT MYCOSTATIN ORAL CORES</v>
          </cell>
          <cell r="C110" t="str">
            <v>WP</v>
          </cell>
          <cell r="D110" t="str">
            <v>B</v>
          </cell>
          <cell r="E110">
            <v>1073297.0423099999</v>
          </cell>
          <cell r="F110">
            <v>88</v>
          </cell>
          <cell r="G110">
            <v>97</v>
          </cell>
          <cell r="H110">
            <v>85.36</v>
          </cell>
          <cell r="I110" t="str">
            <v>137</v>
          </cell>
        </row>
        <row r="111">
          <cell r="A111" t="str">
            <v>01695N</v>
          </cell>
          <cell r="B111" t="str">
            <v>SCT MYCOSTATIN ORAL COATED</v>
          </cell>
          <cell r="C111" t="str">
            <v>37</v>
          </cell>
          <cell r="D111" t="str">
            <v>B</v>
          </cell>
          <cell r="E111">
            <v>623449.86721000005</v>
          </cell>
          <cell r="F111">
            <v>167</v>
          </cell>
          <cell r="G111">
            <v>97</v>
          </cell>
          <cell r="H111">
            <v>161.99</v>
          </cell>
          <cell r="I111" t="str">
            <v>137</v>
          </cell>
        </row>
        <row r="112">
          <cell r="A112" t="str">
            <v>11712</v>
          </cell>
          <cell r="B112" t="str">
            <v>SOLUTION GELATIN ACACIA</v>
          </cell>
          <cell r="C112" t="str">
            <v>WP</v>
          </cell>
          <cell r="D112" t="str">
            <v>B</v>
          </cell>
          <cell r="E112">
            <v>24184.071599999999</v>
          </cell>
          <cell r="F112">
            <v>35</v>
          </cell>
          <cell r="G112">
            <v>99</v>
          </cell>
          <cell r="H112">
            <v>34.65</v>
          </cell>
          <cell r="I112" t="str">
            <v>179</v>
          </cell>
        </row>
        <row r="113">
          <cell r="A113" t="str">
            <v>06117J</v>
          </cell>
          <cell r="B113" t="str">
            <v>SCT MOTIVAL 10/0.5mg COATED</v>
          </cell>
          <cell r="C113" t="str">
            <v>WP</v>
          </cell>
          <cell r="D113" t="str">
            <v>B</v>
          </cell>
          <cell r="E113">
            <v>278511.57877000002</v>
          </cell>
          <cell r="F113">
            <v>63</v>
          </cell>
          <cell r="G113">
            <v>95</v>
          </cell>
          <cell r="H113">
            <v>59.85</v>
          </cell>
          <cell r="I113" t="str">
            <v>154</v>
          </cell>
        </row>
        <row r="114">
          <cell r="A114" t="str">
            <v>06117JC</v>
          </cell>
          <cell r="B114" t="str">
            <v>SCT MOTIVAL 10/0.5mg CORES</v>
          </cell>
          <cell r="C114" t="str">
            <v>WP</v>
          </cell>
          <cell r="D114" t="str">
            <v>B</v>
          </cell>
          <cell r="E114">
            <v>369368.18712000002</v>
          </cell>
          <cell r="F114">
            <v>35.21</v>
          </cell>
          <cell r="G114">
            <v>96</v>
          </cell>
          <cell r="H114">
            <v>33.801600000000001</v>
          </cell>
          <cell r="I114" t="str">
            <v>154</v>
          </cell>
        </row>
        <row r="115">
          <cell r="A115" t="str">
            <v>06009</v>
          </cell>
          <cell r="B115" t="str">
            <v>LIQ.WAX SOLUTION</v>
          </cell>
          <cell r="C115" t="str">
            <v>WP</v>
          </cell>
          <cell r="D115" t="str">
            <v>B</v>
          </cell>
          <cell r="E115">
            <v>1178241.7054300001</v>
          </cell>
          <cell r="F115">
            <v>2</v>
          </cell>
          <cell r="G115">
            <v>97.5</v>
          </cell>
          <cell r="H115">
            <v>1.95</v>
          </cell>
          <cell r="I115" t="str">
            <v>179</v>
          </cell>
        </row>
        <row r="116">
          <cell r="A116" t="str">
            <v>12940</v>
          </cell>
          <cell r="B116" t="str">
            <v>SYRUP FIN. CHOCOLATE #1</v>
          </cell>
          <cell r="C116" t="str">
            <v>WP</v>
          </cell>
          <cell r="D116" t="str">
            <v>B</v>
          </cell>
          <cell r="E116">
            <v>113265.96961</v>
          </cell>
          <cell r="F116">
            <v>20</v>
          </cell>
          <cell r="G116">
            <v>99</v>
          </cell>
          <cell r="H116">
            <v>19.8</v>
          </cell>
          <cell r="I116" t="str">
            <v>137</v>
          </cell>
        </row>
        <row r="117">
          <cell r="A117" t="str">
            <v>14049</v>
          </cell>
          <cell r="B117" t="str">
            <v>ORA HESIVE POWDER</v>
          </cell>
          <cell r="C117" t="str">
            <v>WP</v>
          </cell>
          <cell r="D117" t="str">
            <v>B</v>
          </cell>
          <cell r="E117">
            <v>243941.14614999999</v>
          </cell>
          <cell r="F117">
            <v>39</v>
          </cell>
          <cell r="G117">
            <v>99</v>
          </cell>
          <cell r="H117">
            <v>38.61</v>
          </cell>
          <cell r="I117" t="str">
            <v>161</v>
          </cell>
        </row>
        <row r="118">
          <cell r="A118" t="str">
            <v>24689</v>
          </cell>
          <cell r="B118" t="str">
            <v>KENALOG IN ORABASE BULK</v>
          </cell>
          <cell r="C118" t="str">
            <v>WP</v>
          </cell>
          <cell r="D118" t="str">
            <v>B</v>
          </cell>
          <cell r="E118">
            <v>298475.02010999998</v>
          </cell>
          <cell r="F118">
            <v>120</v>
          </cell>
          <cell r="G118">
            <v>99.4</v>
          </cell>
          <cell r="H118">
            <v>119.28</v>
          </cell>
          <cell r="I118" t="str">
            <v>161</v>
          </cell>
        </row>
        <row r="119">
          <cell r="A119" t="str">
            <v>25530A</v>
          </cell>
          <cell r="B119" t="str">
            <v>CT KENACORT 4 MG BULK</v>
          </cell>
          <cell r="C119" t="str">
            <v>WP</v>
          </cell>
          <cell r="D119" t="str">
            <v>B</v>
          </cell>
          <cell r="E119">
            <v>1307403.5692700001</v>
          </cell>
          <cell r="F119">
            <v>67.5</v>
          </cell>
          <cell r="G119">
            <v>98.22</v>
          </cell>
          <cell r="H119">
            <v>66.298500000000004</v>
          </cell>
          <cell r="I119" t="str">
            <v>141</v>
          </cell>
        </row>
        <row r="120">
          <cell r="A120" t="str">
            <v>05033D</v>
          </cell>
          <cell r="B120" t="str">
            <v>ANATENSOL 5 MG COATED</v>
          </cell>
          <cell r="C120" t="str">
            <v>WP</v>
          </cell>
          <cell r="D120" t="str">
            <v>B</v>
          </cell>
          <cell r="E120">
            <v>614323.21354000003</v>
          </cell>
          <cell r="F120">
            <v>35</v>
          </cell>
          <cell r="G120">
            <v>99</v>
          </cell>
          <cell r="H120">
            <v>34.65</v>
          </cell>
          <cell r="I120" t="str">
            <v>154</v>
          </cell>
        </row>
        <row r="121">
          <cell r="A121" t="str">
            <v>05033DC</v>
          </cell>
          <cell r="B121" t="str">
            <v>ANATENSOL 5 MG CORES</v>
          </cell>
          <cell r="C121" t="str">
            <v>WP</v>
          </cell>
          <cell r="D121" t="str">
            <v>B</v>
          </cell>
          <cell r="E121">
            <v>836308.51902000001</v>
          </cell>
          <cell r="F121">
            <v>22.5</v>
          </cell>
          <cell r="G121">
            <v>98</v>
          </cell>
          <cell r="H121">
            <v>22.05</v>
          </cell>
          <cell r="I121" t="str">
            <v>154</v>
          </cell>
        </row>
        <row r="122">
          <cell r="A122" t="str">
            <v>25530B</v>
          </cell>
          <cell r="B122" t="str">
            <v>CT KENACORT 4 MG BULK</v>
          </cell>
          <cell r="C122" t="str">
            <v>WP</v>
          </cell>
          <cell r="D122" t="str">
            <v>B</v>
          </cell>
          <cell r="E122">
            <v>1298068.27614</v>
          </cell>
          <cell r="F122">
            <v>67.5</v>
          </cell>
          <cell r="G122">
            <v>99</v>
          </cell>
          <cell r="H122">
            <v>66.825000000000003</v>
          </cell>
          <cell r="I122" t="str">
            <v>141</v>
          </cell>
        </row>
        <row r="123">
          <cell r="A123" t="str">
            <v>02142D</v>
          </cell>
          <cell r="B123" t="str">
            <v>CT MYCOSTATIN VAGINAL BULK</v>
          </cell>
          <cell r="C123" t="str">
            <v>WP</v>
          </cell>
          <cell r="D123" t="str">
            <v>B</v>
          </cell>
          <cell r="E123">
            <v>148754.26339000001</v>
          </cell>
          <cell r="F123">
            <v>44</v>
          </cell>
          <cell r="G123">
            <v>98</v>
          </cell>
          <cell r="H123">
            <v>43.12</v>
          </cell>
          <cell r="I123" t="str">
            <v>137</v>
          </cell>
        </row>
        <row r="124">
          <cell r="A124" t="str">
            <v>22616A</v>
          </cell>
          <cell r="B124" t="str">
            <v>MYCO Z OINTMENT BULK</v>
          </cell>
          <cell r="C124" t="str">
            <v>WP</v>
          </cell>
          <cell r="D124" t="str">
            <v>B</v>
          </cell>
          <cell r="E124">
            <v>199185.77301999999</v>
          </cell>
          <cell r="F124">
            <v>60</v>
          </cell>
          <cell r="G124">
            <v>98.5</v>
          </cell>
          <cell r="H124">
            <v>59.1</v>
          </cell>
          <cell r="I124" t="str">
            <v>137</v>
          </cell>
        </row>
        <row r="125">
          <cell r="A125" t="str">
            <v>22647B</v>
          </cell>
          <cell r="B125" t="str">
            <v>CORGARD(NADOLOL) 80 MG BULK</v>
          </cell>
          <cell r="C125" t="str">
            <v>WP</v>
          </cell>
          <cell r="D125" t="str">
            <v>B</v>
          </cell>
          <cell r="E125">
            <v>273264.77168000001</v>
          </cell>
          <cell r="F125">
            <v>5.75</v>
          </cell>
          <cell r="G125">
            <v>96</v>
          </cell>
          <cell r="H125">
            <v>5.52</v>
          </cell>
          <cell r="I125" t="str">
            <v>106</v>
          </cell>
        </row>
        <row r="126">
          <cell r="A126" t="str">
            <v>10414</v>
          </cell>
          <cell r="B126" t="str">
            <v>SYRUP FIN YELLOW # 9</v>
          </cell>
          <cell r="C126" t="str">
            <v>WP</v>
          </cell>
          <cell r="D126" t="str">
            <v>B</v>
          </cell>
          <cell r="E126">
            <v>101584.28634999999</v>
          </cell>
          <cell r="F126">
            <v>5</v>
          </cell>
          <cell r="G126">
            <v>100</v>
          </cell>
          <cell r="H126">
            <v>5</v>
          </cell>
          <cell r="I126" t="str">
            <v>179</v>
          </cell>
        </row>
        <row r="127">
          <cell r="A127" t="str">
            <v>02065Q</v>
          </cell>
          <cell r="B127" t="str">
            <v>SCT ANATENSOL 2.5MG COATEDBULK</v>
          </cell>
          <cell r="C127" t="str">
            <v>WP</v>
          </cell>
          <cell r="D127" t="str">
            <v>B</v>
          </cell>
          <cell r="E127">
            <v>437743.32754000003</v>
          </cell>
          <cell r="F127">
            <v>29</v>
          </cell>
          <cell r="G127">
            <v>95</v>
          </cell>
          <cell r="H127">
            <v>27.55</v>
          </cell>
          <cell r="I127" t="str">
            <v>154</v>
          </cell>
        </row>
        <row r="128">
          <cell r="A128" t="str">
            <v>02065QC</v>
          </cell>
          <cell r="B128" t="str">
            <v>ANATENSOL 2.5 MG CORES</v>
          </cell>
          <cell r="C128" t="str">
            <v>54</v>
          </cell>
          <cell r="D128" t="str">
            <v>B</v>
          </cell>
          <cell r="E128">
            <v>679150.75991999998</v>
          </cell>
          <cell r="F128">
            <v>15</v>
          </cell>
          <cell r="G128">
            <v>95</v>
          </cell>
          <cell r="H128">
            <v>14.25</v>
          </cell>
          <cell r="I128" t="str">
            <v>154</v>
          </cell>
        </row>
        <row r="129">
          <cell r="A129" t="str">
            <v>10351A</v>
          </cell>
          <cell r="B129" t="str">
            <v>PRAVACHOL STOCK GRANULATION</v>
          </cell>
          <cell r="C129" t="str">
            <v>WP</v>
          </cell>
          <cell r="D129" t="str">
            <v>B</v>
          </cell>
          <cell r="E129">
            <v>17002911.90845</v>
          </cell>
          <cell r="F129">
            <v>40</v>
          </cell>
          <cell r="G129">
            <v>99.5</v>
          </cell>
          <cell r="H129">
            <v>39.799999999999997</v>
          </cell>
          <cell r="I129" t="str">
            <v>105</v>
          </cell>
        </row>
        <row r="130">
          <cell r="A130" t="str">
            <v>23357X</v>
          </cell>
          <cell r="B130" t="str">
            <v>CT PRAVACHOL 10 MG</v>
          </cell>
          <cell r="C130" t="str">
            <v>WP</v>
          </cell>
          <cell r="D130" t="str">
            <v>B</v>
          </cell>
          <cell r="E130">
            <v>17463980.380460002</v>
          </cell>
          <cell r="F130">
            <v>20</v>
          </cell>
          <cell r="G130">
            <v>98.3</v>
          </cell>
          <cell r="H130">
            <v>19.66</v>
          </cell>
          <cell r="I130" t="str">
            <v>105</v>
          </cell>
        </row>
        <row r="131">
          <cell r="A131" t="str">
            <v>23364X</v>
          </cell>
          <cell r="B131" t="str">
            <v>CT PRAVACHOL 20 MG</v>
          </cell>
          <cell r="C131" t="str">
            <v>WP</v>
          </cell>
          <cell r="D131" t="str">
            <v>B</v>
          </cell>
          <cell r="E131">
            <v>17299102.078949999</v>
          </cell>
          <cell r="F131">
            <v>10</v>
          </cell>
          <cell r="G131">
            <v>98.5</v>
          </cell>
          <cell r="H131">
            <v>9.85</v>
          </cell>
          <cell r="I131" t="str">
            <v>105</v>
          </cell>
        </row>
        <row r="132">
          <cell r="A132" t="str">
            <v>48279X</v>
          </cell>
          <cell r="B132" t="str">
            <v>BENZALKONIUM CHLORIDE 50%</v>
          </cell>
          <cell r="C132" t="str">
            <v>WP</v>
          </cell>
          <cell r="D132" t="str">
            <v>B</v>
          </cell>
          <cell r="E132">
            <v>152824.21552</v>
          </cell>
          <cell r="F132">
            <v>300</v>
          </cell>
          <cell r="G132">
            <v>100</v>
          </cell>
          <cell r="H132">
            <v>300</v>
          </cell>
          <cell r="I132" t="str">
            <v/>
          </cell>
        </row>
        <row r="133">
          <cell r="A133" t="str">
            <v>771805X</v>
          </cell>
          <cell r="B133" t="str">
            <v>CEFZIL OS 125MG/5ML REWORK</v>
          </cell>
          <cell r="C133" t="str">
            <v>26</v>
          </cell>
          <cell r="D133" t="str">
            <v>B</v>
          </cell>
          <cell r="E133">
            <v>2023659.1996800001</v>
          </cell>
          <cell r="F133">
            <v>90</v>
          </cell>
          <cell r="G133">
            <v>99</v>
          </cell>
          <cell r="H133">
            <v>89.1</v>
          </cell>
          <cell r="I133" t="str">
            <v>126</v>
          </cell>
        </row>
        <row r="134">
          <cell r="A134" t="str">
            <v>02414FX</v>
          </cell>
          <cell r="B134" t="str">
            <v>VELOSEF 500MG BULK FOR FILL</v>
          </cell>
          <cell r="C134" t="str">
            <v>WP</v>
          </cell>
          <cell r="D134" t="str">
            <v>B</v>
          </cell>
          <cell r="E134">
            <v>0</v>
          </cell>
          <cell r="F134">
            <v>101</v>
          </cell>
          <cell r="G134">
            <v>99</v>
          </cell>
          <cell r="H134">
            <v>99.99</v>
          </cell>
          <cell r="I134" t="str">
            <v>122</v>
          </cell>
        </row>
        <row r="135">
          <cell r="A135" t="str">
            <v>724401X</v>
          </cell>
          <cell r="B135" t="str">
            <v>DFC DURICEF 500 MG BULK</v>
          </cell>
          <cell r="C135" t="str">
            <v>WP</v>
          </cell>
          <cell r="D135" t="str">
            <v>B</v>
          </cell>
          <cell r="E135">
            <v>4978881.08684</v>
          </cell>
          <cell r="F135">
            <v>72.5</v>
          </cell>
          <cell r="G135">
            <v>97.5</v>
          </cell>
          <cell r="H135">
            <v>70.6875</v>
          </cell>
          <cell r="I135" t="str">
            <v>120</v>
          </cell>
        </row>
        <row r="136">
          <cell r="A136" t="str">
            <v>05033E(C)</v>
          </cell>
          <cell r="B136" t="str">
            <v>SCT ANATENSOL 5 MG CORES</v>
          </cell>
          <cell r="C136" t="str">
            <v>WP</v>
          </cell>
          <cell r="D136" t="str">
            <v>B</v>
          </cell>
          <cell r="E136">
            <v>0</v>
          </cell>
          <cell r="F136">
            <v>22.5</v>
          </cell>
          <cell r="G136">
            <v>98.5</v>
          </cell>
          <cell r="H136">
            <v>22.162500000000001</v>
          </cell>
          <cell r="I136" t="str">
            <v>154</v>
          </cell>
        </row>
        <row r="137">
          <cell r="A137" t="str">
            <v>05033E</v>
          </cell>
          <cell r="B137" t="str">
            <v>ANATENSOL 5 MG COATED</v>
          </cell>
          <cell r="C137" t="str">
            <v>WP</v>
          </cell>
          <cell r="D137" t="str">
            <v>B</v>
          </cell>
          <cell r="E137">
            <v>0</v>
          </cell>
          <cell r="F137">
            <v>35</v>
          </cell>
          <cell r="G137">
            <v>97.5</v>
          </cell>
          <cell r="H137">
            <v>34.125</v>
          </cell>
          <cell r="I137" t="str">
            <v>154</v>
          </cell>
        </row>
        <row r="138">
          <cell r="A138" t="str">
            <v>01695P(C)</v>
          </cell>
          <cell r="B138" t="str">
            <v>SCT MYCOSTATIN OT CORES</v>
          </cell>
          <cell r="C138" t="str">
            <v>37</v>
          </cell>
          <cell r="D138" t="str">
            <v>B</v>
          </cell>
          <cell r="E138">
            <v>0</v>
          </cell>
          <cell r="F138">
            <v>88</v>
          </cell>
          <cell r="G138">
            <v>98</v>
          </cell>
          <cell r="H138">
            <v>86.24</v>
          </cell>
          <cell r="I138" t="str">
            <v>137</v>
          </cell>
        </row>
        <row r="139">
          <cell r="A139" t="str">
            <v>01695P</v>
          </cell>
          <cell r="B139" t="str">
            <v>SCT MYCOSTATIN ORAL COATED</v>
          </cell>
          <cell r="C139" t="str">
            <v>37</v>
          </cell>
          <cell r="D139" t="str">
            <v>B</v>
          </cell>
          <cell r="E139">
            <v>0</v>
          </cell>
          <cell r="F139">
            <v>167</v>
          </cell>
          <cell r="G139">
            <v>97.5</v>
          </cell>
          <cell r="H139">
            <v>162.82499999999999</v>
          </cell>
          <cell r="I139" t="str">
            <v>137</v>
          </cell>
        </row>
        <row r="140">
          <cell r="A140" t="str">
            <v>06117N(C)</v>
          </cell>
          <cell r="B140" t="str">
            <v>SCT MOTIVAL 10/0.5mg CORES</v>
          </cell>
          <cell r="C140" t="str">
            <v>WP</v>
          </cell>
          <cell r="D140" t="str">
            <v>B</v>
          </cell>
          <cell r="E140">
            <v>0</v>
          </cell>
          <cell r="F140">
            <v>35.200000000000003</v>
          </cell>
          <cell r="G140">
            <v>96</v>
          </cell>
          <cell r="H140">
            <v>33.792000000000002</v>
          </cell>
          <cell r="I140" t="str">
            <v>154</v>
          </cell>
        </row>
        <row r="141">
          <cell r="A141" t="str">
            <v>06117N</v>
          </cell>
          <cell r="B141" t="str">
            <v>SCT MOTIVAL 10/0.5mg COATED</v>
          </cell>
          <cell r="C141" t="str">
            <v>WP</v>
          </cell>
          <cell r="D141" t="str">
            <v>B</v>
          </cell>
          <cell r="E141">
            <v>0</v>
          </cell>
          <cell r="F141">
            <v>63</v>
          </cell>
          <cell r="G141">
            <v>95</v>
          </cell>
          <cell r="H141">
            <v>59.85</v>
          </cell>
          <cell r="I141" t="str">
            <v>154</v>
          </cell>
        </row>
        <row r="142">
          <cell r="A142" t="str">
            <v>02065R(C)</v>
          </cell>
          <cell r="B142" t="str">
            <v>SCT ANATENSOL 2.5MG CORES</v>
          </cell>
          <cell r="C142" t="str">
            <v>WP</v>
          </cell>
          <cell r="D142" t="str">
            <v>B</v>
          </cell>
          <cell r="E142">
            <v>0</v>
          </cell>
          <cell r="F142">
            <v>15</v>
          </cell>
          <cell r="G142">
            <v>97</v>
          </cell>
          <cell r="H142">
            <v>14.55</v>
          </cell>
          <cell r="I142" t="str">
            <v>154</v>
          </cell>
        </row>
        <row r="143">
          <cell r="A143" t="str">
            <v>02065R</v>
          </cell>
          <cell r="B143" t="str">
            <v>SCT ANATENSOL 2.5MG COATED</v>
          </cell>
          <cell r="C143" t="str">
            <v>WP</v>
          </cell>
          <cell r="D143" t="str">
            <v>B</v>
          </cell>
          <cell r="E143">
            <v>0</v>
          </cell>
          <cell r="F143">
            <v>29</v>
          </cell>
          <cell r="G143">
            <v>96</v>
          </cell>
          <cell r="H143">
            <v>27.84</v>
          </cell>
          <cell r="I143" t="str">
            <v>154</v>
          </cell>
        </row>
        <row r="144">
          <cell r="A144" t="str">
            <v>05033EC</v>
          </cell>
          <cell r="B144" t="str">
            <v>SCT ANATENSOL 5 MG CORES</v>
          </cell>
          <cell r="C144" t="str">
            <v>WP</v>
          </cell>
          <cell r="D144" t="str">
            <v>B</v>
          </cell>
          <cell r="E144">
            <v>0</v>
          </cell>
          <cell r="F144">
            <v>22.5</v>
          </cell>
          <cell r="G144">
            <v>98.5</v>
          </cell>
          <cell r="H144">
            <v>22.162500000000001</v>
          </cell>
          <cell r="I144" t="str">
            <v>154</v>
          </cell>
        </row>
        <row r="145">
          <cell r="A145" t="str">
            <v>01695PC</v>
          </cell>
          <cell r="B145" t="str">
            <v>SCT MYCOSTATIN OT CORES</v>
          </cell>
          <cell r="C145" t="str">
            <v>37</v>
          </cell>
          <cell r="D145" t="str">
            <v>B</v>
          </cell>
          <cell r="E145">
            <v>0</v>
          </cell>
          <cell r="F145">
            <v>88</v>
          </cell>
          <cell r="G145">
            <v>98</v>
          </cell>
          <cell r="H145">
            <v>86.24</v>
          </cell>
          <cell r="I145" t="str">
            <v>137</v>
          </cell>
        </row>
        <row r="146">
          <cell r="A146" t="str">
            <v>06117NC</v>
          </cell>
          <cell r="B146" t="str">
            <v>SCT MOTIVAL 10/0.5mg CORES</v>
          </cell>
          <cell r="C146" t="str">
            <v>WP</v>
          </cell>
          <cell r="D146" t="str">
            <v>B</v>
          </cell>
          <cell r="E146">
            <v>0</v>
          </cell>
          <cell r="F146">
            <v>35.200000000000003</v>
          </cell>
          <cell r="G146">
            <v>96</v>
          </cell>
          <cell r="H146">
            <v>33.792000000000002</v>
          </cell>
          <cell r="I146" t="str">
            <v>154</v>
          </cell>
        </row>
        <row r="147">
          <cell r="A147" t="str">
            <v>02065RC</v>
          </cell>
          <cell r="B147" t="str">
            <v>SCT ANATENSOL 2.5MG CORES</v>
          </cell>
          <cell r="C147" t="str">
            <v>WP</v>
          </cell>
          <cell r="D147" t="str">
            <v>B</v>
          </cell>
          <cell r="E147">
            <v>0</v>
          </cell>
          <cell r="F147">
            <v>15</v>
          </cell>
          <cell r="G147">
            <v>97</v>
          </cell>
          <cell r="H147">
            <v>14.55</v>
          </cell>
          <cell r="I147" t="str">
            <v>154</v>
          </cell>
        </row>
        <row r="148">
          <cell r="A148" t="str">
            <v>101010</v>
          </cell>
          <cell r="B148" t="str">
            <v>CAPOTEN TAB 12.5 MG 60'S</v>
          </cell>
          <cell r="C148" t="str">
            <v>01</v>
          </cell>
          <cell r="D148" t="str">
            <v>D</v>
          </cell>
          <cell r="E148">
            <v>39906.402020000001</v>
          </cell>
          <cell r="F148">
            <v>3234</v>
          </cell>
          <cell r="G148">
            <v>99</v>
          </cell>
          <cell r="H148">
            <v>3201.66</v>
          </cell>
          <cell r="I148" t="str">
            <v>101</v>
          </cell>
        </row>
        <row r="149">
          <cell r="A149" t="str">
            <v>101020</v>
          </cell>
          <cell r="B149" t="str">
            <v>CAPOTEN TAB 25 MG 60'S</v>
          </cell>
          <cell r="C149" t="str">
            <v>01</v>
          </cell>
          <cell r="D149" t="str">
            <v>D</v>
          </cell>
          <cell r="E149">
            <v>75169.143649999998</v>
          </cell>
          <cell r="F149">
            <v>3234</v>
          </cell>
          <cell r="G149">
            <v>99</v>
          </cell>
          <cell r="H149">
            <v>3201.66</v>
          </cell>
          <cell r="I149" t="str">
            <v>101</v>
          </cell>
        </row>
        <row r="150">
          <cell r="A150" t="str">
            <v>101030</v>
          </cell>
          <cell r="B150" t="str">
            <v>CAPOTEN TAB 50 MG 60'S</v>
          </cell>
          <cell r="C150" t="str">
            <v>01</v>
          </cell>
          <cell r="D150" t="str">
            <v>D</v>
          </cell>
          <cell r="E150">
            <v>144709.29102</v>
          </cell>
          <cell r="F150">
            <v>808</v>
          </cell>
          <cell r="G150">
            <v>97</v>
          </cell>
          <cell r="H150">
            <v>783.76</v>
          </cell>
          <cell r="I150" t="str">
            <v>101</v>
          </cell>
        </row>
        <row r="151">
          <cell r="A151" t="str">
            <v>102010</v>
          </cell>
          <cell r="B151" t="str">
            <v>CAPOZIDE TAB 25/12.5 MG 60'S</v>
          </cell>
          <cell r="C151" t="str">
            <v>02</v>
          </cell>
          <cell r="D151" t="str">
            <v>D</v>
          </cell>
          <cell r="E151">
            <v>81401.999909999999</v>
          </cell>
          <cell r="F151">
            <v>1600</v>
          </cell>
          <cell r="G151">
            <v>98</v>
          </cell>
          <cell r="H151">
            <v>1568</v>
          </cell>
          <cell r="I151" t="str">
            <v>102</v>
          </cell>
        </row>
        <row r="152">
          <cell r="A152" t="str">
            <v>102020</v>
          </cell>
          <cell r="B152" t="str">
            <v>CAPOZIDE 50/25 MG 60'S</v>
          </cell>
          <cell r="C152" t="str">
            <v>02</v>
          </cell>
          <cell r="D152" t="str">
            <v>D</v>
          </cell>
          <cell r="E152">
            <v>157045.58846</v>
          </cell>
          <cell r="F152">
            <v>520</v>
          </cell>
          <cell r="G152">
            <v>100</v>
          </cell>
          <cell r="H152">
            <v>520</v>
          </cell>
          <cell r="I152" t="str">
            <v>102</v>
          </cell>
        </row>
        <row r="153">
          <cell r="A153" t="str">
            <v>104010</v>
          </cell>
          <cell r="B153" t="str">
            <v>QUESTRAN POWDER 9 G 30'S</v>
          </cell>
          <cell r="C153" t="str">
            <v>04</v>
          </cell>
          <cell r="D153" t="str">
            <v>D</v>
          </cell>
          <cell r="E153">
            <v>0</v>
          </cell>
          <cell r="F153">
            <v>1</v>
          </cell>
          <cell r="G153">
            <v>100</v>
          </cell>
          <cell r="H153">
            <v>1</v>
          </cell>
          <cell r="I153" t="str">
            <v>104</v>
          </cell>
        </row>
        <row r="154">
          <cell r="A154" t="str">
            <v>104020</v>
          </cell>
          <cell r="B154" t="str">
            <v>QUESTRAN LIGHT 5 G 30'S</v>
          </cell>
          <cell r="C154" t="str">
            <v>04</v>
          </cell>
          <cell r="D154" t="str">
            <v>D</v>
          </cell>
          <cell r="E154">
            <v>61988.022660000002</v>
          </cell>
          <cell r="F154">
            <v>2551</v>
          </cell>
          <cell r="G154">
            <v>99</v>
          </cell>
          <cell r="H154">
            <v>2525.4899999999998</v>
          </cell>
          <cell r="I154" t="str">
            <v>104</v>
          </cell>
        </row>
        <row r="155">
          <cell r="A155" t="str">
            <v>105010</v>
          </cell>
          <cell r="B155" t="str">
            <v>PRAVACHOL TAB 10 MG 10x6'S</v>
          </cell>
          <cell r="C155" t="str">
            <v>05</v>
          </cell>
          <cell r="D155" t="str">
            <v>D</v>
          </cell>
          <cell r="E155">
            <v>217879.16631</v>
          </cell>
          <cell r="F155">
            <v>1613</v>
          </cell>
          <cell r="G155">
            <v>99.5</v>
          </cell>
          <cell r="H155">
            <v>1604.9349999999999</v>
          </cell>
          <cell r="I155" t="str">
            <v>105</v>
          </cell>
        </row>
        <row r="156">
          <cell r="A156" t="str">
            <v>105020</v>
          </cell>
          <cell r="B156" t="str">
            <v>PRAVACHOL TABLET 20MG 10x6's</v>
          </cell>
          <cell r="C156" t="str">
            <v>05</v>
          </cell>
          <cell r="D156" t="str">
            <v>D</v>
          </cell>
          <cell r="E156">
            <v>427594.24982000003</v>
          </cell>
          <cell r="F156">
            <v>403</v>
          </cell>
          <cell r="G156">
            <v>99.5</v>
          </cell>
          <cell r="H156">
            <v>400.98500000000001</v>
          </cell>
          <cell r="I156" t="str">
            <v>105</v>
          </cell>
        </row>
        <row r="157">
          <cell r="A157" t="str">
            <v>106010</v>
          </cell>
          <cell r="B157" t="str">
            <v>CORGARD TAB 40 MG 100'S</v>
          </cell>
          <cell r="C157" t="str">
            <v>06</v>
          </cell>
          <cell r="D157" t="str">
            <v>D</v>
          </cell>
          <cell r="E157">
            <v>116836.08209</v>
          </cell>
          <cell r="F157">
            <v>730</v>
          </cell>
          <cell r="G157">
            <v>99</v>
          </cell>
          <cell r="H157">
            <v>722.7</v>
          </cell>
          <cell r="I157" t="str">
            <v>106</v>
          </cell>
        </row>
        <row r="158">
          <cell r="A158" t="str">
            <v>107010</v>
          </cell>
          <cell r="B158" t="str">
            <v>CORZIDE TAB 40 MG 100'S</v>
          </cell>
          <cell r="C158" t="str">
            <v>07</v>
          </cell>
          <cell r="D158" t="str">
            <v>D</v>
          </cell>
          <cell r="E158">
            <v>0</v>
          </cell>
          <cell r="F158">
            <v>1</v>
          </cell>
          <cell r="G158">
            <v>100</v>
          </cell>
          <cell r="H158">
            <v>1</v>
          </cell>
          <cell r="I158" t="str">
            <v>107</v>
          </cell>
        </row>
        <row r="159">
          <cell r="A159" t="str">
            <v>108010</v>
          </cell>
          <cell r="B159" t="str">
            <v>ACENOR-M TABLET 10 MG 60'S</v>
          </cell>
          <cell r="C159" t="str">
            <v>08</v>
          </cell>
          <cell r="D159" t="str">
            <v>D</v>
          </cell>
          <cell r="E159">
            <v>197769.84009000001</v>
          </cell>
          <cell r="F159">
            <v>2913</v>
          </cell>
          <cell r="G159">
            <v>99</v>
          </cell>
          <cell r="H159">
            <v>2883.87</v>
          </cell>
          <cell r="I159" t="str">
            <v>108</v>
          </cell>
        </row>
        <row r="160">
          <cell r="A160" t="str">
            <v>108020</v>
          </cell>
          <cell r="B160" t="str">
            <v>ACENOR-M TABLET 20 MG 60'S</v>
          </cell>
          <cell r="C160" t="str">
            <v>08</v>
          </cell>
          <cell r="D160" t="str">
            <v>D</v>
          </cell>
          <cell r="E160">
            <v>0</v>
          </cell>
          <cell r="F160">
            <v>2060</v>
          </cell>
          <cell r="G160">
            <v>98</v>
          </cell>
          <cell r="H160">
            <v>2018.8</v>
          </cell>
          <cell r="I160" t="str">
            <v>108</v>
          </cell>
        </row>
        <row r="161">
          <cell r="A161" t="str">
            <v>108030</v>
          </cell>
          <cell r="B161" t="str">
            <v>FOSI/HCTZ</v>
          </cell>
          <cell r="C161" t="str">
            <v>09</v>
          </cell>
          <cell r="D161" t="str">
            <v>D</v>
          </cell>
          <cell r="E161">
            <v>0</v>
          </cell>
          <cell r="F161">
            <v>1</v>
          </cell>
          <cell r="G161">
            <v>100</v>
          </cell>
          <cell r="H161">
            <v>1</v>
          </cell>
          <cell r="I161" t="str">
            <v>109</v>
          </cell>
        </row>
        <row r="162">
          <cell r="A162" t="str">
            <v>108040</v>
          </cell>
          <cell r="B162" t="str">
            <v>FOSI/HCTZ DS</v>
          </cell>
          <cell r="C162" t="str">
            <v>09</v>
          </cell>
          <cell r="D162" t="str">
            <v>D</v>
          </cell>
          <cell r="E162">
            <v>0</v>
          </cell>
          <cell r="F162">
            <v>1</v>
          </cell>
          <cell r="G162">
            <v>100</v>
          </cell>
          <cell r="H162">
            <v>1</v>
          </cell>
          <cell r="I162" t="str">
            <v>109</v>
          </cell>
        </row>
        <row r="163">
          <cell r="A163" t="str">
            <v>108050</v>
          </cell>
          <cell r="B163" t="str">
            <v>SOTACOR TABLET 80MG 30'S</v>
          </cell>
          <cell r="C163" t="str">
            <v>11</v>
          </cell>
          <cell r="D163" t="str">
            <v>D</v>
          </cell>
          <cell r="E163">
            <v>43022.99755</v>
          </cell>
          <cell r="F163">
            <v>54</v>
          </cell>
          <cell r="G163">
            <v>99</v>
          </cell>
          <cell r="H163">
            <v>53.46</v>
          </cell>
          <cell r="I163" t="str">
            <v>111</v>
          </cell>
        </row>
        <row r="164">
          <cell r="A164" t="str">
            <v>114010</v>
          </cell>
          <cell r="B164" t="str">
            <v>RAUTRAX IMP 25 MG 100'S</v>
          </cell>
          <cell r="C164" t="str">
            <v>14</v>
          </cell>
          <cell r="D164" t="str">
            <v>D</v>
          </cell>
          <cell r="E164">
            <v>0</v>
          </cell>
          <cell r="F164">
            <v>1</v>
          </cell>
          <cell r="G164">
            <v>0</v>
          </cell>
          <cell r="H164">
            <v>0</v>
          </cell>
          <cell r="I164" t="str">
            <v>114</v>
          </cell>
        </row>
        <row r="165">
          <cell r="A165" t="str">
            <v>114020</v>
          </cell>
          <cell r="B165" t="str">
            <v>VASOPLEX 20 MG 100'S</v>
          </cell>
          <cell r="C165" t="str">
            <v>14</v>
          </cell>
          <cell r="D165" t="str">
            <v>D</v>
          </cell>
          <cell r="E165">
            <v>0</v>
          </cell>
          <cell r="F165">
            <v>1</v>
          </cell>
          <cell r="G165">
            <v>0</v>
          </cell>
          <cell r="H165">
            <v>0</v>
          </cell>
          <cell r="I165" t="str">
            <v>114</v>
          </cell>
        </row>
        <row r="166">
          <cell r="A166" t="str">
            <v>115010</v>
          </cell>
          <cell r="B166" t="str">
            <v>PENTREXYL CAP 250 MG 100'S</v>
          </cell>
          <cell r="C166" t="str">
            <v>15</v>
          </cell>
          <cell r="D166" t="str">
            <v>D</v>
          </cell>
          <cell r="E166">
            <v>0</v>
          </cell>
          <cell r="F166">
            <v>1</v>
          </cell>
          <cell r="G166">
            <v>0</v>
          </cell>
          <cell r="H166">
            <v>0</v>
          </cell>
          <cell r="I166" t="str">
            <v>115</v>
          </cell>
        </row>
        <row r="167">
          <cell r="A167" t="str">
            <v>115020</v>
          </cell>
          <cell r="B167" t="str">
            <v>PENTREXYL CAP 500 MG 100'S</v>
          </cell>
          <cell r="C167" t="str">
            <v>15</v>
          </cell>
          <cell r="D167" t="str">
            <v>D</v>
          </cell>
          <cell r="E167">
            <v>0</v>
          </cell>
          <cell r="F167">
            <v>1</v>
          </cell>
          <cell r="G167">
            <v>0</v>
          </cell>
          <cell r="H167">
            <v>0</v>
          </cell>
          <cell r="I167" t="str">
            <v>115</v>
          </cell>
        </row>
        <row r="168">
          <cell r="A168" t="str">
            <v>115030</v>
          </cell>
          <cell r="B168" t="str">
            <v>PENTREXYL CAPTAB 1 G 50'S</v>
          </cell>
          <cell r="C168" t="str">
            <v>15</v>
          </cell>
          <cell r="D168" t="str">
            <v>D</v>
          </cell>
          <cell r="E168">
            <v>0</v>
          </cell>
          <cell r="F168">
            <v>1</v>
          </cell>
          <cell r="G168">
            <v>0</v>
          </cell>
          <cell r="H168">
            <v>0</v>
          </cell>
          <cell r="I168" t="str">
            <v>115</v>
          </cell>
        </row>
        <row r="169">
          <cell r="A169" t="str">
            <v>115040</v>
          </cell>
          <cell r="B169" t="str">
            <v>PENTREXYL OS 125 MG 60 ML</v>
          </cell>
          <cell r="C169" t="str">
            <v>15</v>
          </cell>
          <cell r="D169" t="str">
            <v>D</v>
          </cell>
          <cell r="E169">
            <v>0</v>
          </cell>
          <cell r="F169">
            <v>1</v>
          </cell>
          <cell r="G169">
            <v>0</v>
          </cell>
          <cell r="H169">
            <v>0</v>
          </cell>
          <cell r="I169" t="str">
            <v>115</v>
          </cell>
        </row>
        <row r="170">
          <cell r="A170" t="str">
            <v>115050</v>
          </cell>
          <cell r="B170" t="str">
            <v>PENTREXYL OS 250 MG 60 ML</v>
          </cell>
          <cell r="C170" t="str">
            <v>15</v>
          </cell>
          <cell r="D170" t="str">
            <v>D</v>
          </cell>
          <cell r="E170">
            <v>0</v>
          </cell>
          <cell r="F170">
            <v>1</v>
          </cell>
          <cell r="G170">
            <v>0</v>
          </cell>
          <cell r="H170">
            <v>0</v>
          </cell>
          <cell r="I170" t="str">
            <v>115</v>
          </cell>
        </row>
        <row r="171">
          <cell r="A171" t="str">
            <v>119010</v>
          </cell>
          <cell r="B171" t="str">
            <v>VERSAPEN CAPS 250 MG 100'S</v>
          </cell>
          <cell r="C171" t="str">
            <v>15</v>
          </cell>
          <cell r="D171" t="str">
            <v>D</v>
          </cell>
          <cell r="E171">
            <v>0</v>
          </cell>
          <cell r="F171">
            <v>1</v>
          </cell>
          <cell r="G171">
            <v>0</v>
          </cell>
          <cell r="H171">
            <v>0</v>
          </cell>
          <cell r="I171" t="str">
            <v>115</v>
          </cell>
        </row>
        <row r="172">
          <cell r="A172" t="str">
            <v>119020</v>
          </cell>
          <cell r="B172" t="str">
            <v>VERSAPEN CAPS 500 MG 100'S</v>
          </cell>
          <cell r="C172" t="str">
            <v>15</v>
          </cell>
          <cell r="D172" t="str">
            <v>D</v>
          </cell>
          <cell r="E172">
            <v>0</v>
          </cell>
          <cell r="F172">
            <v>1</v>
          </cell>
          <cell r="G172">
            <v>0</v>
          </cell>
          <cell r="H172">
            <v>0</v>
          </cell>
          <cell r="I172" t="str">
            <v>115</v>
          </cell>
        </row>
        <row r="173">
          <cell r="A173" t="str">
            <v>116010</v>
          </cell>
          <cell r="B173" t="str">
            <v>HICONCIL CAP 250 MG 100'S</v>
          </cell>
          <cell r="C173" t="str">
            <v>16</v>
          </cell>
          <cell r="D173" t="str">
            <v>D</v>
          </cell>
          <cell r="E173">
            <v>0</v>
          </cell>
          <cell r="F173">
            <v>1</v>
          </cell>
          <cell r="G173">
            <v>0</v>
          </cell>
          <cell r="H173">
            <v>0</v>
          </cell>
          <cell r="I173" t="str">
            <v>116</v>
          </cell>
        </row>
        <row r="174">
          <cell r="A174" t="str">
            <v>116015</v>
          </cell>
          <cell r="B174" t="str">
            <v>HICONCIL CAP 500 MG 100'S</v>
          </cell>
          <cell r="C174" t="str">
            <v>16</v>
          </cell>
          <cell r="D174" t="str">
            <v>D</v>
          </cell>
          <cell r="E174">
            <v>0</v>
          </cell>
          <cell r="F174">
            <v>1</v>
          </cell>
          <cell r="G174">
            <v>0</v>
          </cell>
          <cell r="H174">
            <v>0</v>
          </cell>
          <cell r="I174" t="str">
            <v>116</v>
          </cell>
        </row>
        <row r="175">
          <cell r="A175" t="str">
            <v>116020</v>
          </cell>
          <cell r="B175" t="str">
            <v>HICONCIL CAPTAB 1 MG 50'S</v>
          </cell>
          <cell r="C175" t="str">
            <v>16</v>
          </cell>
          <cell r="D175" t="str">
            <v>D</v>
          </cell>
          <cell r="E175">
            <v>0</v>
          </cell>
          <cell r="F175">
            <v>1</v>
          </cell>
          <cell r="G175">
            <v>0</v>
          </cell>
          <cell r="H175">
            <v>0</v>
          </cell>
          <cell r="I175" t="str">
            <v>116</v>
          </cell>
        </row>
        <row r="176">
          <cell r="A176" t="str">
            <v>116030</v>
          </cell>
          <cell r="B176" t="str">
            <v>HICONCIL OS 125 MG 60 ML</v>
          </cell>
          <cell r="C176" t="str">
            <v>16</v>
          </cell>
          <cell r="D176" t="str">
            <v>D</v>
          </cell>
          <cell r="E176">
            <v>0</v>
          </cell>
          <cell r="F176">
            <v>1</v>
          </cell>
          <cell r="G176">
            <v>0</v>
          </cell>
          <cell r="H176">
            <v>0</v>
          </cell>
          <cell r="I176" t="str">
            <v>116</v>
          </cell>
        </row>
        <row r="177">
          <cell r="A177" t="str">
            <v>116035</v>
          </cell>
          <cell r="B177" t="str">
            <v>HICONCIL OS 250 MG 60 ML</v>
          </cell>
          <cell r="C177" t="str">
            <v>16</v>
          </cell>
          <cell r="D177" t="str">
            <v>D</v>
          </cell>
          <cell r="E177">
            <v>0</v>
          </cell>
          <cell r="F177">
            <v>1</v>
          </cell>
          <cell r="G177">
            <v>0</v>
          </cell>
          <cell r="H177">
            <v>0</v>
          </cell>
          <cell r="I177" t="str">
            <v>116</v>
          </cell>
        </row>
        <row r="178">
          <cell r="A178" t="str">
            <v>116040</v>
          </cell>
          <cell r="B178" t="str">
            <v>POLYMOX CAP 250 MG 100'S</v>
          </cell>
          <cell r="C178" t="str">
            <v>16</v>
          </cell>
          <cell r="D178" t="str">
            <v>D</v>
          </cell>
          <cell r="E178">
            <v>0</v>
          </cell>
          <cell r="F178">
            <v>1</v>
          </cell>
          <cell r="G178">
            <v>0</v>
          </cell>
          <cell r="H178">
            <v>0</v>
          </cell>
          <cell r="I178" t="str">
            <v>116</v>
          </cell>
        </row>
        <row r="179">
          <cell r="A179" t="str">
            <v>116045</v>
          </cell>
          <cell r="B179" t="str">
            <v>POLYMOX CAP 500 MG 100'S</v>
          </cell>
          <cell r="C179" t="str">
            <v>16</v>
          </cell>
          <cell r="D179" t="str">
            <v>D</v>
          </cell>
          <cell r="E179">
            <v>0</v>
          </cell>
          <cell r="F179">
            <v>1</v>
          </cell>
          <cell r="G179">
            <v>0</v>
          </cell>
          <cell r="H179">
            <v>0</v>
          </cell>
          <cell r="I179" t="str">
            <v>116</v>
          </cell>
        </row>
        <row r="180">
          <cell r="A180" t="str">
            <v>116050</v>
          </cell>
          <cell r="B180" t="str">
            <v>POLYMOX CAPTAB 1G 50'S</v>
          </cell>
          <cell r="C180" t="str">
            <v>16</v>
          </cell>
          <cell r="D180" t="str">
            <v>D</v>
          </cell>
          <cell r="E180">
            <v>0</v>
          </cell>
          <cell r="F180">
            <v>1</v>
          </cell>
          <cell r="G180">
            <v>0</v>
          </cell>
          <cell r="H180">
            <v>0</v>
          </cell>
          <cell r="I180" t="str">
            <v>116</v>
          </cell>
        </row>
        <row r="181">
          <cell r="A181" t="str">
            <v>116060</v>
          </cell>
          <cell r="B181" t="str">
            <v>POLYMOX OS 125 MG 60 ML</v>
          </cell>
          <cell r="C181" t="str">
            <v>16</v>
          </cell>
          <cell r="D181" t="str">
            <v>D</v>
          </cell>
          <cell r="E181">
            <v>0</v>
          </cell>
          <cell r="F181">
            <v>1</v>
          </cell>
          <cell r="G181">
            <v>0</v>
          </cell>
          <cell r="H181">
            <v>0</v>
          </cell>
          <cell r="I181" t="str">
            <v>116</v>
          </cell>
        </row>
        <row r="182">
          <cell r="A182" t="str">
            <v>116065</v>
          </cell>
          <cell r="B182" t="str">
            <v>POLYMOX OS 250 MG 60 ML</v>
          </cell>
          <cell r="C182" t="str">
            <v>16</v>
          </cell>
          <cell r="D182" t="str">
            <v>D</v>
          </cell>
          <cell r="E182">
            <v>0</v>
          </cell>
          <cell r="F182">
            <v>1</v>
          </cell>
          <cell r="G182">
            <v>0</v>
          </cell>
          <cell r="H182">
            <v>0</v>
          </cell>
          <cell r="I182" t="str">
            <v>116</v>
          </cell>
        </row>
        <row r="183">
          <cell r="A183" t="str">
            <v>116070</v>
          </cell>
          <cell r="B183" t="str">
            <v>POLYMOX DROPS</v>
          </cell>
          <cell r="C183" t="str">
            <v>16</v>
          </cell>
          <cell r="D183" t="str">
            <v>D</v>
          </cell>
          <cell r="E183">
            <v>0</v>
          </cell>
          <cell r="F183">
            <v>1</v>
          </cell>
          <cell r="G183">
            <v>0</v>
          </cell>
          <cell r="H183">
            <v>0</v>
          </cell>
          <cell r="I183" t="str">
            <v>116</v>
          </cell>
        </row>
        <row r="184">
          <cell r="A184" t="str">
            <v>118510</v>
          </cell>
          <cell r="B184" t="str">
            <v>DICLOCIL CAPS 125 MG 100'S</v>
          </cell>
          <cell r="C184" t="str">
            <v>18</v>
          </cell>
          <cell r="D184" t="str">
            <v>D</v>
          </cell>
          <cell r="E184">
            <v>0</v>
          </cell>
          <cell r="F184">
            <v>1</v>
          </cell>
          <cell r="G184">
            <v>0</v>
          </cell>
          <cell r="H184">
            <v>0</v>
          </cell>
          <cell r="I184" t="str">
            <v>118</v>
          </cell>
        </row>
        <row r="185">
          <cell r="A185" t="str">
            <v>118520</v>
          </cell>
          <cell r="B185" t="str">
            <v>DICLOCIL CAPS 250 MG 100'S</v>
          </cell>
          <cell r="C185" t="str">
            <v>18</v>
          </cell>
          <cell r="D185" t="str">
            <v>D</v>
          </cell>
          <cell r="E185">
            <v>0</v>
          </cell>
          <cell r="F185">
            <v>1</v>
          </cell>
          <cell r="G185">
            <v>0</v>
          </cell>
          <cell r="H185">
            <v>0</v>
          </cell>
          <cell r="I185" t="str">
            <v>118</v>
          </cell>
        </row>
        <row r="186">
          <cell r="A186" t="str">
            <v>118530</v>
          </cell>
          <cell r="B186" t="str">
            <v>DYNAPEN CAPS 125 MG 100'S</v>
          </cell>
          <cell r="C186" t="str">
            <v>18</v>
          </cell>
          <cell r="D186" t="str">
            <v>D</v>
          </cell>
          <cell r="E186">
            <v>0</v>
          </cell>
          <cell r="F186">
            <v>1</v>
          </cell>
          <cell r="G186">
            <v>0</v>
          </cell>
          <cell r="H186">
            <v>0</v>
          </cell>
          <cell r="I186" t="str">
            <v>118</v>
          </cell>
        </row>
        <row r="187">
          <cell r="A187" t="str">
            <v>118540</v>
          </cell>
          <cell r="B187" t="str">
            <v>DYNAPEN CAPS 250 MG 100'S</v>
          </cell>
          <cell r="C187" t="str">
            <v>18</v>
          </cell>
          <cell r="D187" t="str">
            <v>D</v>
          </cell>
          <cell r="E187">
            <v>0</v>
          </cell>
          <cell r="F187">
            <v>1</v>
          </cell>
          <cell r="G187">
            <v>0</v>
          </cell>
          <cell r="H187">
            <v>0</v>
          </cell>
          <cell r="I187" t="str">
            <v>118</v>
          </cell>
        </row>
        <row r="188">
          <cell r="A188" t="str">
            <v>120010</v>
          </cell>
          <cell r="B188" t="str">
            <v>DURICEF CAP 250 MG 100'S</v>
          </cell>
          <cell r="C188" t="str">
            <v>20</v>
          </cell>
          <cell r="D188" t="str">
            <v>D</v>
          </cell>
          <cell r="E188">
            <v>183755.98071999999</v>
          </cell>
          <cell r="F188">
            <v>233</v>
          </cell>
          <cell r="G188">
            <v>99</v>
          </cell>
          <cell r="H188">
            <v>230.67</v>
          </cell>
          <cell r="I188" t="str">
            <v>120</v>
          </cell>
        </row>
        <row r="189">
          <cell r="A189" t="str">
            <v>120020</v>
          </cell>
          <cell r="B189" t="str">
            <v>DURICEF CAP 500 MG 100'S</v>
          </cell>
          <cell r="C189" t="str">
            <v>20</v>
          </cell>
          <cell r="D189" t="str">
            <v>D</v>
          </cell>
          <cell r="E189">
            <v>332182.70435999997</v>
          </cell>
          <cell r="F189">
            <v>985</v>
          </cell>
          <cell r="G189">
            <v>99.5</v>
          </cell>
          <cell r="H189">
            <v>980.07500000000005</v>
          </cell>
          <cell r="I189" t="str">
            <v>120</v>
          </cell>
        </row>
        <row r="190">
          <cell r="A190" t="str">
            <v>120030</v>
          </cell>
          <cell r="B190" t="str">
            <v>DURICEF CAPTAB 1 G 50'S</v>
          </cell>
          <cell r="C190" t="str">
            <v>20</v>
          </cell>
          <cell r="D190" t="str">
            <v>D</v>
          </cell>
          <cell r="E190">
            <v>331258.67998000002</v>
          </cell>
          <cell r="F190">
            <v>196</v>
          </cell>
          <cell r="G190">
            <v>99</v>
          </cell>
          <cell r="H190">
            <v>194.04</v>
          </cell>
          <cell r="I190" t="str">
            <v>120</v>
          </cell>
        </row>
        <row r="191">
          <cell r="A191" t="str">
            <v>120040</v>
          </cell>
          <cell r="B191" t="str">
            <v>DURICEF OS 125 MG 60 ML</v>
          </cell>
          <cell r="C191" t="str">
            <v>20</v>
          </cell>
          <cell r="D191" t="str">
            <v>D</v>
          </cell>
          <cell r="E191">
            <v>17694.337220000001</v>
          </cell>
          <cell r="F191">
            <v>1950</v>
          </cell>
          <cell r="G191">
            <v>99.5</v>
          </cell>
          <cell r="H191">
            <v>1940.25</v>
          </cell>
          <cell r="I191" t="str">
            <v>120</v>
          </cell>
        </row>
        <row r="192">
          <cell r="A192" t="str">
            <v>120050</v>
          </cell>
          <cell r="B192" t="str">
            <v>DURICEF OS 250 MG 60 ML</v>
          </cell>
          <cell r="C192" t="str">
            <v>20</v>
          </cell>
          <cell r="D192" t="str">
            <v>D</v>
          </cell>
          <cell r="E192">
            <v>28313.734830000001</v>
          </cell>
          <cell r="F192">
            <v>1950</v>
          </cell>
          <cell r="G192">
            <v>99.5</v>
          </cell>
          <cell r="H192">
            <v>1940.25</v>
          </cell>
          <cell r="I192" t="str">
            <v>120</v>
          </cell>
        </row>
        <row r="193">
          <cell r="A193" t="str">
            <v>122010</v>
          </cell>
          <cell r="B193" t="str">
            <v>VELOSEF CAP 250 MG 60'S</v>
          </cell>
          <cell r="C193" t="str">
            <v>22</v>
          </cell>
          <cell r="D193" t="str">
            <v>D</v>
          </cell>
          <cell r="E193">
            <v>151670.06948000001</v>
          </cell>
          <cell r="F193">
            <v>633</v>
          </cell>
          <cell r="G193">
            <v>99</v>
          </cell>
          <cell r="H193">
            <v>626.66999999999996</v>
          </cell>
          <cell r="I193" t="str">
            <v>122</v>
          </cell>
        </row>
        <row r="194">
          <cell r="A194" t="str">
            <v>122020</v>
          </cell>
          <cell r="B194" t="str">
            <v>VELOSEF CAP 500 MG 60'S</v>
          </cell>
          <cell r="C194" t="str">
            <v>22</v>
          </cell>
          <cell r="D194" t="str">
            <v>D</v>
          </cell>
          <cell r="E194">
            <v>303093.34868</v>
          </cell>
          <cell r="F194">
            <v>2495</v>
          </cell>
          <cell r="G194">
            <v>99.5</v>
          </cell>
          <cell r="H194">
            <v>2482.5250000000001</v>
          </cell>
          <cell r="I194" t="str">
            <v>122</v>
          </cell>
        </row>
        <row r="195">
          <cell r="A195" t="str">
            <v>122030</v>
          </cell>
          <cell r="B195" t="str">
            <v>VELOSEF TAB 1 G 60'S</v>
          </cell>
          <cell r="C195" t="str">
            <v>22</v>
          </cell>
          <cell r="D195" t="str">
            <v>D</v>
          </cell>
          <cell r="E195">
            <v>601909.49161999999</v>
          </cell>
          <cell r="F195">
            <v>192</v>
          </cell>
          <cell r="G195">
            <v>98</v>
          </cell>
          <cell r="H195">
            <v>188.16</v>
          </cell>
          <cell r="I195" t="str">
            <v>122</v>
          </cell>
        </row>
        <row r="196">
          <cell r="A196" t="str">
            <v>122040</v>
          </cell>
          <cell r="B196" t="str">
            <v>VELOSEF OS 125 MG 60 ML</v>
          </cell>
          <cell r="C196" t="str">
            <v>22</v>
          </cell>
          <cell r="D196" t="str">
            <v>D</v>
          </cell>
          <cell r="E196">
            <v>24046.88479</v>
          </cell>
          <cell r="F196">
            <v>1734</v>
          </cell>
          <cell r="G196">
            <v>99</v>
          </cell>
          <cell r="H196">
            <v>1716.66</v>
          </cell>
          <cell r="I196" t="str">
            <v>122</v>
          </cell>
        </row>
        <row r="197">
          <cell r="A197" t="str">
            <v>122050</v>
          </cell>
          <cell r="B197" t="str">
            <v>VELOSEF OS 250 MG 60 ML</v>
          </cell>
          <cell r="C197" t="str">
            <v>22</v>
          </cell>
          <cell r="D197" t="str">
            <v>D</v>
          </cell>
          <cell r="E197">
            <v>42086.596290000001</v>
          </cell>
          <cell r="F197">
            <v>1156</v>
          </cell>
          <cell r="G197">
            <v>99</v>
          </cell>
          <cell r="H197">
            <v>1144.44</v>
          </cell>
          <cell r="I197" t="str">
            <v>122</v>
          </cell>
        </row>
        <row r="198">
          <cell r="A198" t="str">
            <v>122060</v>
          </cell>
          <cell r="B198" t="str">
            <v>VELOSEF INJ 500 MG 1S</v>
          </cell>
          <cell r="C198" t="str">
            <v>22</v>
          </cell>
          <cell r="D198" t="str">
            <v>D</v>
          </cell>
          <cell r="E198">
            <v>26344.848010000002</v>
          </cell>
          <cell r="F198">
            <v>1000</v>
          </cell>
          <cell r="G198">
            <v>99.8</v>
          </cell>
          <cell r="H198">
            <v>998</v>
          </cell>
          <cell r="I198" t="str">
            <v>122</v>
          </cell>
        </row>
        <row r="199">
          <cell r="A199" t="str">
            <v>122070</v>
          </cell>
          <cell r="B199" t="str">
            <v>VELOSEF INJ 1 G 1S</v>
          </cell>
          <cell r="C199" t="str">
            <v>22</v>
          </cell>
          <cell r="D199" t="str">
            <v>D</v>
          </cell>
          <cell r="E199">
            <v>35343.493369999997</v>
          </cell>
          <cell r="F199">
            <v>1500</v>
          </cell>
          <cell r="G199">
            <v>99.9</v>
          </cell>
          <cell r="H199">
            <v>1498.5</v>
          </cell>
          <cell r="I199" t="str">
            <v>122</v>
          </cell>
        </row>
        <row r="200">
          <cell r="A200" t="str">
            <v>125010</v>
          </cell>
          <cell r="B200" t="str">
            <v>CEFACIDAL INJ 500 MG</v>
          </cell>
          <cell r="C200" t="str">
            <v>25</v>
          </cell>
          <cell r="D200" t="str">
            <v>D</v>
          </cell>
          <cell r="E200">
            <v>0</v>
          </cell>
          <cell r="F200">
            <v>1</v>
          </cell>
          <cell r="G200">
            <v>100</v>
          </cell>
          <cell r="H200">
            <v>1</v>
          </cell>
          <cell r="I200" t="str">
            <v>125</v>
          </cell>
        </row>
        <row r="201">
          <cell r="A201" t="str">
            <v>125020</v>
          </cell>
          <cell r="B201" t="str">
            <v>CEFACIDAL INJ 1 G</v>
          </cell>
          <cell r="C201" t="str">
            <v>25</v>
          </cell>
          <cell r="D201" t="str">
            <v>D</v>
          </cell>
          <cell r="E201">
            <v>0</v>
          </cell>
          <cell r="F201">
            <v>1</v>
          </cell>
          <cell r="G201">
            <v>100</v>
          </cell>
          <cell r="H201">
            <v>1</v>
          </cell>
          <cell r="I201" t="str">
            <v>125</v>
          </cell>
        </row>
        <row r="202">
          <cell r="A202" t="str">
            <v>126010</v>
          </cell>
          <cell r="B202" t="str">
            <v>CEFZIL TAB 250 MG 20'S</v>
          </cell>
          <cell r="C202" t="str">
            <v>26</v>
          </cell>
          <cell r="D202" t="str">
            <v>D</v>
          </cell>
          <cell r="E202">
            <v>107803.04975999999</v>
          </cell>
          <cell r="F202">
            <v>1485</v>
          </cell>
          <cell r="G202">
            <v>99</v>
          </cell>
          <cell r="H202">
            <v>1470.15</v>
          </cell>
          <cell r="I202" t="str">
            <v>126</v>
          </cell>
        </row>
        <row r="203">
          <cell r="A203" t="str">
            <v>126020</v>
          </cell>
          <cell r="B203" t="str">
            <v>CEFZIL TAB 500 MG 20'S</v>
          </cell>
          <cell r="C203" t="str">
            <v>26</v>
          </cell>
          <cell r="D203" t="str">
            <v>D</v>
          </cell>
          <cell r="E203">
            <v>215380.56086</v>
          </cell>
          <cell r="F203">
            <v>738</v>
          </cell>
          <cell r="G203">
            <v>99</v>
          </cell>
          <cell r="H203">
            <v>730.62</v>
          </cell>
          <cell r="I203" t="str">
            <v>126</v>
          </cell>
        </row>
        <row r="204">
          <cell r="A204" t="str">
            <v>126030</v>
          </cell>
          <cell r="B204" t="str">
            <v>CEFZIL OS 125 MG 50 ML</v>
          </cell>
          <cell r="C204" t="str">
            <v>26</v>
          </cell>
          <cell r="D204" t="str">
            <v>D</v>
          </cell>
          <cell r="E204">
            <v>33167.775869999998</v>
          </cell>
          <cell r="F204">
            <v>1882</v>
          </cell>
          <cell r="G204">
            <v>99</v>
          </cell>
          <cell r="H204">
            <v>1863.18</v>
          </cell>
          <cell r="I204" t="str">
            <v>126</v>
          </cell>
        </row>
        <row r="205">
          <cell r="A205" t="str">
            <v>126040</v>
          </cell>
          <cell r="B205" t="str">
            <v>CEFZIL OS 250 MG 50 ML</v>
          </cell>
          <cell r="C205" t="str">
            <v>26</v>
          </cell>
          <cell r="D205" t="str">
            <v>D</v>
          </cell>
          <cell r="E205">
            <v>60883.63005</v>
          </cell>
          <cell r="F205">
            <v>1875</v>
          </cell>
          <cell r="G205">
            <v>99</v>
          </cell>
          <cell r="H205">
            <v>1856.25</v>
          </cell>
          <cell r="I205" t="str">
            <v>126</v>
          </cell>
        </row>
        <row r="206">
          <cell r="A206" t="str">
            <v>129010</v>
          </cell>
          <cell r="B206" t="str">
            <v>PALITREX CAP 250 MG 100'S</v>
          </cell>
          <cell r="C206" t="str">
            <v>29</v>
          </cell>
          <cell r="D206" t="str">
            <v>D</v>
          </cell>
          <cell r="E206">
            <v>0</v>
          </cell>
          <cell r="F206">
            <v>1</v>
          </cell>
          <cell r="G206">
            <v>0</v>
          </cell>
          <cell r="H206">
            <v>0</v>
          </cell>
          <cell r="I206" t="str">
            <v>129</v>
          </cell>
        </row>
        <row r="207">
          <cell r="A207" t="str">
            <v>129020</v>
          </cell>
          <cell r="B207" t="str">
            <v>PALITREX CAP 500 MG 100'S</v>
          </cell>
          <cell r="C207" t="str">
            <v>29</v>
          </cell>
          <cell r="D207" t="str">
            <v>D</v>
          </cell>
          <cell r="E207">
            <v>0</v>
          </cell>
          <cell r="F207">
            <v>1</v>
          </cell>
          <cell r="G207">
            <v>0</v>
          </cell>
          <cell r="H207">
            <v>0</v>
          </cell>
          <cell r="I207" t="str">
            <v>129</v>
          </cell>
        </row>
        <row r="208">
          <cell r="A208" t="str">
            <v>129030</v>
          </cell>
          <cell r="B208" t="str">
            <v>PALITREX OS 125 MG 60 ML</v>
          </cell>
          <cell r="C208" t="str">
            <v>29</v>
          </cell>
          <cell r="D208" t="str">
            <v>D</v>
          </cell>
          <cell r="E208">
            <v>0</v>
          </cell>
          <cell r="F208">
            <v>1</v>
          </cell>
          <cell r="G208">
            <v>0</v>
          </cell>
          <cell r="H208">
            <v>0</v>
          </cell>
          <cell r="I208" t="str">
            <v>129</v>
          </cell>
        </row>
        <row r="209">
          <cell r="A209" t="str">
            <v>130010</v>
          </cell>
          <cell r="B209" t="str">
            <v>AMIKIN INJ 250 MG</v>
          </cell>
          <cell r="C209" t="str">
            <v>30</v>
          </cell>
          <cell r="D209" t="str">
            <v>D</v>
          </cell>
          <cell r="E209">
            <v>56828.292679999999</v>
          </cell>
          <cell r="F209">
            <v>100</v>
          </cell>
          <cell r="G209">
            <v>100</v>
          </cell>
          <cell r="H209">
            <v>100</v>
          </cell>
          <cell r="I209" t="str">
            <v>130</v>
          </cell>
        </row>
        <row r="210">
          <cell r="A210" t="str">
            <v>130015</v>
          </cell>
          <cell r="B210" t="str">
            <v>AMIKIN INJ 250 MG 20'S</v>
          </cell>
          <cell r="C210" t="str">
            <v>30</v>
          </cell>
          <cell r="D210" t="str">
            <v>D</v>
          </cell>
          <cell r="E210">
            <v>383105.01650000003</v>
          </cell>
          <cell r="F210">
            <v>100</v>
          </cell>
          <cell r="G210">
            <v>99.8</v>
          </cell>
          <cell r="H210">
            <v>99.8</v>
          </cell>
          <cell r="I210" t="str">
            <v>130</v>
          </cell>
        </row>
        <row r="211">
          <cell r="A211" t="str">
            <v>130020</v>
          </cell>
          <cell r="B211" t="str">
            <v>AMIKIN INJ 500 MG</v>
          </cell>
          <cell r="C211" t="str">
            <v>30</v>
          </cell>
          <cell r="D211" t="str">
            <v>D</v>
          </cell>
          <cell r="E211">
            <v>5434448.5310199996</v>
          </cell>
          <cell r="F211">
            <v>1</v>
          </cell>
          <cell r="G211">
            <v>100</v>
          </cell>
          <cell r="H211">
            <v>1</v>
          </cell>
          <cell r="I211" t="str">
            <v>130</v>
          </cell>
        </row>
        <row r="212">
          <cell r="A212" t="str">
            <v>130025</v>
          </cell>
          <cell r="B212" t="str">
            <v>AMIKIN INJ 500 MG 20'S</v>
          </cell>
          <cell r="C212" t="str">
            <v>30</v>
          </cell>
          <cell r="D212" t="str">
            <v>D</v>
          </cell>
          <cell r="E212">
            <v>572437.32252000005</v>
          </cell>
          <cell r="F212">
            <v>200</v>
          </cell>
          <cell r="G212">
            <v>99.8</v>
          </cell>
          <cell r="H212">
            <v>199.6</v>
          </cell>
          <cell r="I212" t="str">
            <v>130</v>
          </cell>
        </row>
        <row r="213">
          <cell r="A213" t="str">
            <v>130030</v>
          </cell>
          <cell r="B213" t="str">
            <v>AMIKIN INJ 1 G 1S</v>
          </cell>
          <cell r="C213" t="str">
            <v>30</v>
          </cell>
          <cell r="D213" t="str">
            <v>D</v>
          </cell>
          <cell r="E213">
            <v>64213.451359999999</v>
          </cell>
          <cell r="F213">
            <v>200</v>
          </cell>
          <cell r="G213">
            <v>99.5</v>
          </cell>
          <cell r="H213">
            <v>199</v>
          </cell>
          <cell r="I213" t="str">
            <v>130</v>
          </cell>
        </row>
        <row r="214">
          <cell r="A214" t="str">
            <v>132010</v>
          </cell>
          <cell r="B214" t="str">
            <v>AZACTAM INJ 1 G 10'S</v>
          </cell>
          <cell r="C214" t="str">
            <v>32</v>
          </cell>
          <cell r="D214" t="str">
            <v>D</v>
          </cell>
          <cell r="E214">
            <v>1397999.4345799999</v>
          </cell>
          <cell r="F214">
            <v>14</v>
          </cell>
          <cell r="G214">
            <v>99</v>
          </cell>
          <cell r="H214">
            <v>13.86</v>
          </cell>
          <cell r="I214" t="str">
            <v>132</v>
          </cell>
        </row>
        <row r="215">
          <cell r="A215" t="str">
            <v>133010</v>
          </cell>
          <cell r="B215" t="str">
            <v>STECLIN CAP 250 MG 100'S</v>
          </cell>
          <cell r="C215" t="str">
            <v>33</v>
          </cell>
          <cell r="D215" t="str">
            <v>D</v>
          </cell>
          <cell r="E215">
            <v>41147.995600000002</v>
          </cell>
          <cell r="F215">
            <v>1450</v>
          </cell>
          <cell r="G215">
            <v>100</v>
          </cell>
          <cell r="H215">
            <v>1450</v>
          </cell>
          <cell r="I215" t="str">
            <v>133</v>
          </cell>
        </row>
        <row r="216">
          <cell r="A216" t="str">
            <v>133015</v>
          </cell>
          <cell r="B216" t="str">
            <v>STECLIN CAP 250 MG 500'S</v>
          </cell>
          <cell r="C216" t="str">
            <v>33</v>
          </cell>
          <cell r="D216" t="str">
            <v>D</v>
          </cell>
          <cell r="E216">
            <v>0</v>
          </cell>
          <cell r="F216">
            <v>1</v>
          </cell>
          <cell r="G216">
            <v>0</v>
          </cell>
          <cell r="H216">
            <v>0</v>
          </cell>
          <cell r="I216" t="str">
            <v>133</v>
          </cell>
        </row>
        <row r="217">
          <cell r="A217" t="str">
            <v>133020</v>
          </cell>
          <cell r="B217" t="str">
            <v>STECLIN CAP 500 MG 100'S</v>
          </cell>
          <cell r="C217" t="str">
            <v>33</v>
          </cell>
          <cell r="D217" t="str">
            <v>D</v>
          </cell>
          <cell r="E217">
            <v>59141.933499999999</v>
          </cell>
          <cell r="F217">
            <v>1450</v>
          </cell>
          <cell r="G217">
            <v>100</v>
          </cell>
          <cell r="H217">
            <v>1450</v>
          </cell>
          <cell r="I217" t="str">
            <v>133</v>
          </cell>
        </row>
        <row r="218">
          <cell r="A218" t="str">
            <v>133025</v>
          </cell>
          <cell r="B218" t="str">
            <v>STECLIN CAP 500 MG 500'S</v>
          </cell>
          <cell r="C218" t="str">
            <v>33</v>
          </cell>
          <cell r="D218" t="str">
            <v>D</v>
          </cell>
          <cell r="E218">
            <v>0</v>
          </cell>
          <cell r="F218">
            <v>1</v>
          </cell>
          <cell r="G218">
            <v>0</v>
          </cell>
          <cell r="H218">
            <v>0</v>
          </cell>
          <cell r="I218" t="str">
            <v>133</v>
          </cell>
        </row>
        <row r="219">
          <cell r="A219" t="str">
            <v>133030</v>
          </cell>
          <cell r="B219" t="str">
            <v>STECLIN SYRUP 60 ML</v>
          </cell>
          <cell r="C219" t="str">
            <v>33</v>
          </cell>
          <cell r="D219" t="str">
            <v>D</v>
          </cell>
          <cell r="E219">
            <v>0</v>
          </cell>
          <cell r="F219">
            <v>1</v>
          </cell>
          <cell r="G219">
            <v>0</v>
          </cell>
          <cell r="H219">
            <v>0</v>
          </cell>
          <cell r="I219" t="str">
            <v>133</v>
          </cell>
        </row>
        <row r="220">
          <cell r="A220" t="str">
            <v>133040</v>
          </cell>
          <cell r="B220" t="str">
            <v>TETREX CAPS 250 MG 100'S</v>
          </cell>
          <cell r="C220" t="str">
            <v>33</v>
          </cell>
          <cell r="D220" t="str">
            <v>D</v>
          </cell>
          <cell r="E220">
            <v>0</v>
          </cell>
          <cell r="F220">
            <v>1</v>
          </cell>
          <cell r="G220">
            <v>0</v>
          </cell>
          <cell r="H220">
            <v>0</v>
          </cell>
          <cell r="I220" t="str">
            <v>133</v>
          </cell>
        </row>
        <row r="221">
          <cell r="A221" t="str">
            <v>133050</v>
          </cell>
          <cell r="B221" t="str">
            <v>TETREX CAPS 500 MG 100'S</v>
          </cell>
          <cell r="C221" t="str">
            <v>33</v>
          </cell>
          <cell r="D221" t="str">
            <v>D</v>
          </cell>
          <cell r="E221">
            <v>0</v>
          </cell>
          <cell r="F221">
            <v>1</v>
          </cell>
          <cell r="G221">
            <v>0</v>
          </cell>
          <cell r="H221">
            <v>0</v>
          </cell>
          <cell r="I221" t="str">
            <v>133</v>
          </cell>
        </row>
        <row r="222">
          <cell r="A222" t="str">
            <v>134010</v>
          </cell>
          <cell r="B222" t="str">
            <v>FUNGIZONE IV INJ 50mg 1S</v>
          </cell>
          <cell r="C222" t="str">
            <v>34</v>
          </cell>
          <cell r="D222" t="str">
            <v>D</v>
          </cell>
          <cell r="E222">
            <v>68062.929560000004</v>
          </cell>
          <cell r="F222">
            <v>100</v>
          </cell>
          <cell r="G222">
            <v>99</v>
          </cell>
          <cell r="H222">
            <v>99</v>
          </cell>
          <cell r="I222" t="str">
            <v>134</v>
          </cell>
        </row>
        <row r="223">
          <cell r="A223" t="str">
            <v>137060</v>
          </cell>
          <cell r="B223" t="str">
            <v>TALSUTIN VAG TAB 100'S</v>
          </cell>
          <cell r="C223" t="str">
            <v>35</v>
          </cell>
          <cell r="D223" t="str">
            <v>D</v>
          </cell>
          <cell r="E223">
            <v>46321.396480000003</v>
          </cell>
          <cell r="F223">
            <v>776</v>
          </cell>
          <cell r="G223">
            <v>99</v>
          </cell>
          <cell r="H223">
            <v>768.24</v>
          </cell>
          <cell r="I223" t="str">
            <v>135</v>
          </cell>
        </row>
        <row r="224">
          <cell r="A224" t="str">
            <v>137010</v>
          </cell>
          <cell r="B224" t="str">
            <v>MYCOSTATIN OT 100'S</v>
          </cell>
          <cell r="C224" t="str">
            <v>37</v>
          </cell>
          <cell r="D224" t="str">
            <v>D</v>
          </cell>
          <cell r="E224">
            <v>58074.734429999997</v>
          </cell>
          <cell r="F224">
            <v>1950</v>
          </cell>
          <cell r="G224">
            <v>99</v>
          </cell>
          <cell r="H224">
            <v>1930.5</v>
          </cell>
          <cell r="I224" t="str">
            <v>137</v>
          </cell>
        </row>
        <row r="225">
          <cell r="A225" t="str">
            <v>137020</v>
          </cell>
          <cell r="B225" t="str">
            <v>MYCOSTATIN OS 12 ML</v>
          </cell>
          <cell r="C225" t="str">
            <v>37</v>
          </cell>
          <cell r="D225" t="str">
            <v>D</v>
          </cell>
          <cell r="E225">
            <v>6614.9805200000001</v>
          </cell>
          <cell r="F225">
            <v>12075</v>
          </cell>
          <cell r="G225">
            <v>98</v>
          </cell>
          <cell r="H225">
            <v>11833.5</v>
          </cell>
          <cell r="I225" t="str">
            <v>137</v>
          </cell>
        </row>
        <row r="226">
          <cell r="A226" t="str">
            <v>137030</v>
          </cell>
          <cell r="B226" t="str">
            <v>MYCOSTATIN VT 20'S</v>
          </cell>
          <cell r="C226" t="str">
            <v>37</v>
          </cell>
          <cell r="D226" t="str">
            <v>D</v>
          </cell>
          <cell r="E226">
            <v>9847.3377500000006</v>
          </cell>
          <cell r="F226">
            <v>1940</v>
          </cell>
          <cell r="G226">
            <v>99</v>
          </cell>
          <cell r="H226">
            <v>1920.6</v>
          </cell>
          <cell r="I226" t="str">
            <v>137</v>
          </cell>
        </row>
        <row r="227">
          <cell r="A227" t="str">
            <v>137040</v>
          </cell>
          <cell r="B227" t="str">
            <v>MYCOSTATIN CREAM 15 G</v>
          </cell>
          <cell r="C227" t="str">
            <v>37</v>
          </cell>
          <cell r="D227" t="str">
            <v>D</v>
          </cell>
          <cell r="E227">
            <v>6385.5714699999999</v>
          </cell>
          <cell r="F227">
            <v>3882</v>
          </cell>
          <cell r="G227">
            <v>98.5</v>
          </cell>
          <cell r="H227">
            <v>3823.77</v>
          </cell>
          <cell r="I227" t="str">
            <v>137</v>
          </cell>
        </row>
        <row r="228">
          <cell r="A228" t="str">
            <v>137050</v>
          </cell>
          <cell r="B228" t="str">
            <v>MYCO-Z OINT 10 G</v>
          </cell>
          <cell r="C228" t="str">
            <v>37</v>
          </cell>
          <cell r="D228" t="str">
            <v>D</v>
          </cell>
          <cell r="E228">
            <v>5306.54313</v>
          </cell>
          <cell r="F228">
            <v>5823</v>
          </cell>
          <cell r="G228">
            <v>97.5</v>
          </cell>
          <cell r="H228">
            <v>5677.4250000000002</v>
          </cell>
          <cell r="I228" t="str">
            <v>137</v>
          </cell>
        </row>
        <row r="229">
          <cell r="A229" t="str">
            <v>137055</v>
          </cell>
          <cell r="B229" t="str">
            <v>MYCOSTATIN OINT 15 G</v>
          </cell>
          <cell r="C229" t="str">
            <v>37</v>
          </cell>
          <cell r="D229" t="str">
            <v>D</v>
          </cell>
          <cell r="E229">
            <v>1402.8922600000001</v>
          </cell>
          <cell r="F229">
            <v>5700</v>
          </cell>
          <cell r="G229">
            <v>98</v>
          </cell>
          <cell r="H229">
            <v>5586</v>
          </cell>
          <cell r="I229" t="str">
            <v>137</v>
          </cell>
        </row>
        <row r="230">
          <cell r="A230" t="str">
            <v>139010</v>
          </cell>
          <cell r="B230" t="str">
            <v>KENANTIST TAB 100'S</v>
          </cell>
          <cell r="C230" t="str">
            <v>41</v>
          </cell>
          <cell r="D230" t="str">
            <v>D</v>
          </cell>
          <cell r="E230">
            <v>19237.393690000001</v>
          </cell>
          <cell r="F230">
            <v>2940</v>
          </cell>
          <cell r="G230">
            <v>99</v>
          </cell>
          <cell r="H230">
            <v>2910.6</v>
          </cell>
          <cell r="I230" t="str">
            <v>141</v>
          </cell>
        </row>
        <row r="231">
          <cell r="A231" t="str">
            <v>139020</v>
          </cell>
          <cell r="B231" t="str">
            <v>KENACORT TAB 4 MG 100'S</v>
          </cell>
          <cell r="C231" t="str">
            <v>41</v>
          </cell>
          <cell r="D231" t="str">
            <v>D</v>
          </cell>
          <cell r="E231">
            <v>44195.136039999998</v>
          </cell>
          <cell r="F231">
            <v>2205</v>
          </cell>
          <cell r="G231">
            <v>99</v>
          </cell>
          <cell r="H231">
            <v>2182.9499999999998</v>
          </cell>
          <cell r="I231" t="str">
            <v>141</v>
          </cell>
        </row>
        <row r="232">
          <cell r="A232" t="str">
            <v>139030</v>
          </cell>
          <cell r="B232" t="str">
            <v>KENACORT-A IM 1 ML</v>
          </cell>
          <cell r="C232" t="str">
            <v>42</v>
          </cell>
          <cell r="D232" t="str">
            <v>D</v>
          </cell>
          <cell r="E232">
            <v>5517309.9689999996</v>
          </cell>
          <cell r="F232">
            <v>1</v>
          </cell>
          <cell r="G232">
            <v>100</v>
          </cell>
          <cell r="H232">
            <v>1</v>
          </cell>
          <cell r="I232" t="str">
            <v>142</v>
          </cell>
        </row>
        <row r="233">
          <cell r="A233" t="str">
            <v>139035</v>
          </cell>
          <cell r="B233" t="str">
            <v>KENACORT-A IM 40 mg 1mlx20S</v>
          </cell>
          <cell r="C233" t="str">
            <v>42</v>
          </cell>
          <cell r="D233" t="str">
            <v>D</v>
          </cell>
          <cell r="E233">
            <v>399797.72704999999</v>
          </cell>
          <cell r="F233">
            <v>26</v>
          </cell>
          <cell r="G233">
            <v>99.9</v>
          </cell>
          <cell r="H233">
            <v>25.974</v>
          </cell>
          <cell r="I233" t="str">
            <v>142</v>
          </cell>
        </row>
        <row r="234">
          <cell r="A234" t="str">
            <v>139040</v>
          </cell>
          <cell r="B234" t="str">
            <v>KENACORT-A IA/ID 5 ML</v>
          </cell>
          <cell r="C234" t="str">
            <v>42</v>
          </cell>
          <cell r="D234" t="str">
            <v>D</v>
          </cell>
          <cell r="E234">
            <v>0</v>
          </cell>
          <cell r="F234">
            <v>1</v>
          </cell>
          <cell r="G234">
            <v>100</v>
          </cell>
          <cell r="H234">
            <v>1</v>
          </cell>
          <cell r="I234" t="str">
            <v>142</v>
          </cell>
        </row>
        <row r="235">
          <cell r="A235" t="str">
            <v>139045</v>
          </cell>
          <cell r="B235" t="str">
            <v>KENACORT-A IA/ID 10mg 5mlx20S</v>
          </cell>
          <cell r="C235" t="str">
            <v>42</v>
          </cell>
          <cell r="D235" t="str">
            <v>D</v>
          </cell>
          <cell r="E235">
            <v>604650.88785000006</v>
          </cell>
          <cell r="F235">
            <v>18</v>
          </cell>
          <cell r="G235">
            <v>99.9</v>
          </cell>
          <cell r="H235">
            <v>17.981999999999999</v>
          </cell>
          <cell r="I235" t="str">
            <v>142</v>
          </cell>
        </row>
        <row r="236">
          <cell r="A236" t="str">
            <v>181010</v>
          </cell>
          <cell r="B236" t="str">
            <v>VEPESID INJ. 100MG 10'S</v>
          </cell>
          <cell r="C236" t="str">
            <v>44</v>
          </cell>
          <cell r="D236" t="str">
            <v>D</v>
          </cell>
          <cell r="E236">
            <v>1447026.63273</v>
          </cell>
          <cell r="F236">
            <v>100</v>
          </cell>
          <cell r="G236">
            <v>100</v>
          </cell>
          <cell r="H236">
            <v>100</v>
          </cell>
          <cell r="I236" t="str">
            <v>144</v>
          </cell>
        </row>
        <row r="237">
          <cell r="A237" t="str">
            <v>181011</v>
          </cell>
          <cell r="B237" t="str">
            <v>VEPESID CAPS 100 MG 10'S</v>
          </cell>
          <cell r="C237" t="str">
            <v>44</v>
          </cell>
          <cell r="D237" t="str">
            <v>D</v>
          </cell>
          <cell r="E237">
            <v>0</v>
          </cell>
          <cell r="F237">
            <v>1</v>
          </cell>
          <cell r="G237">
            <v>100</v>
          </cell>
          <cell r="H237">
            <v>1</v>
          </cell>
          <cell r="I237" t="str">
            <v/>
          </cell>
        </row>
        <row r="238">
          <cell r="A238" t="str">
            <v>181020</v>
          </cell>
          <cell r="B238" t="str">
            <v>VEPESID CAPS 100 mg 10S</v>
          </cell>
          <cell r="C238" t="str">
            <v>44</v>
          </cell>
          <cell r="D238" t="str">
            <v>D</v>
          </cell>
          <cell r="E238">
            <v>1715666.3377799999</v>
          </cell>
          <cell r="F238">
            <v>100</v>
          </cell>
          <cell r="G238">
            <v>99</v>
          </cell>
          <cell r="H238">
            <v>99</v>
          </cell>
          <cell r="I238" t="str">
            <v>144</v>
          </cell>
        </row>
        <row r="239">
          <cell r="A239" t="str">
            <v>181021</v>
          </cell>
          <cell r="B239" t="str">
            <v>PO4 10</v>
          </cell>
          <cell r="C239" t="str">
            <v>45</v>
          </cell>
          <cell r="D239" t="str">
            <v>D</v>
          </cell>
          <cell r="E239">
            <v>0</v>
          </cell>
          <cell r="F239">
            <v>1</v>
          </cell>
          <cell r="G239">
            <v>100</v>
          </cell>
          <cell r="H239">
            <v>1</v>
          </cell>
          <cell r="I239" t="str">
            <v>145</v>
          </cell>
        </row>
        <row r="240">
          <cell r="A240" t="str">
            <v>181022</v>
          </cell>
          <cell r="B240" t="str">
            <v>PO4 25</v>
          </cell>
          <cell r="C240" t="str">
            <v>45</v>
          </cell>
          <cell r="D240" t="str">
            <v>D</v>
          </cell>
          <cell r="E240">
            <v>0</v>
          </cell>
          <cell r="F240">
            <v>1</v>
          </cell>
          <cell r="G240">
            <v>100</v>
          </cell>
          <cell r="H240">
            <v>1</v>
          </cell>
          <cell r="I240" t="str">
            <v>145</v>
          </cell>
        </row>
        <row r="241">
          <cell r="A241" t="str">
            <v>181023</v>
          </cell>
          <cell r="B241" t="str">
            <v>PO4 50</v>
          </cell>
          <cell r="C241" t="str">
            <v>45</v>
          </cell>
          <cell r="D241" t="str">
            <v>D</v>
          </cell>
          <cell r="E241">
            <v>0</v>
          </cell>
          <cell r="F241">
            <v>1</v>
          </cell>
          <cell r="G241">
            <v>100</v>
          </cell>
          <cell r="H241">
            <v>1</v>
          </cell>
          <cell r="I241" t="str">
            <v>145</v>
          </cell>
        </row>
        <row r="242">
          <cell r="A242" t="str">
            <v>181030</v>
          </cell>
          <cell r="B242" t="str">
            <v>PLATINOL INJ 10 MG 10S</v>
          </cell>
          <cell r="C242" t="str">
            <v>47</v>
          </cell>
          <cell r="D242" t="str">
            <v>D</v>
          </cell>
          <cell r="E242">
            <v>1326061.84552</v>
          </cell>
          <cell r="F242">
            <v>8</v>
          </cell>
          <cell r="G242">
            <v>100</v>
          </cell>
          <cell r="H242">
            <v>8</v>
          </cell>
          <cell r="I242" t="str">
            <v>147</v>
          </cell>
        </row>
        <row r="243">
          <cell r="A243" t="str">
            <v>181040</v>
          </cell>
          <cell r="B243" t="str">
            <v>PARAPLATIN INJ 150 mg 1 S</v>
          </cell>
          <cell r="C243" t="str">
            <v>46</v>
          </cell>
          <cell r="D243" t="str">
            <v>D</v>
          </cell>
          <cell r="E243">
            <v>628498.47317999997</v>
          </cell>
          <cell r="F243">
            <v>100</v>
          </cell>
          <cell r="G243">
            <v>99</v>
          </cell>
          <cell r="H243">
            <v>99</v>
          </cell>
          <cell r="I243" t="str">
            <v>146</v>
          </cell>
        </row>
        <row r="244">
          <cell r="A244" t="str">
            <v>181041</v>
          </cell>
          <cell r="B244" t="str">
            <v>PLATINOL INJ 50 mg 1S</v>
          </cell>
          <cell r="C244" t="str">
            <v>47</v>
          </cell>
          <cell r="D244" t="str">
            <v>D</v>
          </cell>
          <cell r="E244">
            <v>8334.4570000000003</v>
          </cell>
          <cell r="F244">
            <v>100</v>
          </cell>
          <cell r="G244">
            <v>99</v>
          </cell>
          <cell r="H244">
            <v>99</v>
          </cell>
          <cell r="I244" t="str">
            <v>147</v>
          </cell>
        </row>
        <row r="245">
          <cell r="A245" t="str">
            <v>181050</v>
          </cell>
          <cell r="B245" t="str">
            <v>MEGACE TABLET 40MG 100'S</v>
          </cell>
          <cell r="C245" t="str">
            <v>48</v>
          </cell>
          <cell r="D245" t="str">
            <v>D</v>
          </cell>
          <cell r="E245">
            <v>197146.79684</v>
          </cell>
          <cell r="F245">
            <v>30</v>
          </cell>
          <cell r="G245">
            <v>99</v>
          </cell>
          <cell r="H245">
            <v>29.7</v>
          </cell>
          <cell r="I245" t="str">
            <v>148</v>
          </cell>
        </row>
        <row r="246">
          <cell r="A246" t="str">
            <v>181051</v>
          </cell>
          <cell r="B246" t="str">
            <v>MEGACE OS 40mg/ml 240 ml</v>
          </cell>
          <cell r="C246" t="str">
            <v>48</v>
          </cell>
          <cell r="D246" t="str">
            <v>D</v>
          </cell>
          <cell r="E246">
            <v>452519.80920000002</v>
          </cell>
          <cell r="F246">
            <v>100</v>
          </cell>
          <cell r="G246">
            <v>100</v>
          </cell>
          <cell r="H246">
            <v>100</v>
          </cell>
          <cell r="I246" t="str">
            <v>148</v>
          </cell>
        </row>
        <row r="247">
          <cell r="A247" t="str">
            <v>181060</v>
          </cell>
          <cell r="B247" t="str">
            <v>TAXOL INJ 30MG 5 mlx1S</v>
          </cell>
          <cell r="C247" t="str">
            <v>49</v>
          </cell>
          <cell r="D247" t="str">
            <v>D</v>
          </cell>
          <cell r="E247">
            <v>1100530.3521799999</v>
          </cell>
          <cell r="F247">
            <v>40</v>
          </cell>
          <cell r="G247">
            <v>99.8</v>
          </cell>
          <cell r="H247">
            <v>39.92</v>
          </cell>
          <cell r="I247" t="str">
            <v>149</v>
          </cell>
        </row>
        <row r="248">
          <cell r="A248" t="str">
            <v>151010</v>
          </cell>
          <cell r="B248" t="str">
            <v>HYDREA CAPS 500 MG 100'S</v>
          </cell>
          <cell r="C248" t="str">
            <v>51</v>
          </cell>
          <cell r="D248" t="str">
            <v>D</v>
          </cell>
          <cell r="E248">
            <v>289222.99794999999</v>
          </cell>
          <cell r="F248">
            <v>200</v>
          </cell>
          <cell r="G248">
            <v>99.5</v>
          </cell>
          <cell r="H248">
            <v>199</v>
          </cell>
          <cell r="I248" t="str">
            <v>151</v>
          </cell>
        </row>
        <row r="249">
          <cell r="A249" t="str">
            <v>181070</v>
          </cell>
          <cell r="B249" t="str">
            <v>CYTOXAN 200 MG</v>
          </cell>
          <cell r="C249" t="str">
            <v>51</v>
          </cell>
          <cell r="D249" t="str">
            <v>D</v>
          </cell>
          <cell r="E249">
            <v>0</v>
          </cell>
          <cell r="F249">
            <v>1</v>
          </cell>
          <cell r="G249">
            <v>100</v>
          </cell>
          <cell r="H249">
            <v>1</v>
          </cell>
          <cell r="I249" t="str">
            <v>151</v>
          </cell>
        </row>
        <row r="250">
          <cell r="A250" t="str">
            <v>181071</v>
          </cell>
          <cell r="B250" t="str">
            <v>CYTOXAN 1000 MG</v>
          </cell>
          <cell r="C250" t="str">
            <v>51</v>
          </cell>
          <cell r="D250" t="str">
            <v>D</v>
          </cell>
          <cell r="E250">
            <v>0</v>
          </cell>
          <cell r="F250">
            <v>1</v>
          </cell>
          <cell r="G250">
            <v>100</v>
          </cell>
          <cell r="H250">
            <v>1</v>
          </cell>
          <cell r="I250" t="str">
            <v>151</v>
          </cell>
        </row>
        <row r="251">
          <cell r="A251" t="str">
            <v>152010</v>
          </cell>
          <cell r="B251" t="str">
            <v>BUSPAR TAB 10MG 100'S</v>
          </cell>
          <cell r="C251" t="str">
            <v>52</v>
          </cell>
          <cell r="D251" t="str">
            <v>D</v>
          </cell>
          <cell r="E251">
            <v>151125.35334</v>
          </cell>
          <cell r="F251">
            <v>490</v>
          </cell>
          <cell r="G251">
            <v>99</v>
          </cell>
          <cell r="H251">
            <v>485.1</v>
          </cell>
          <cell r="I251" t="str">
            <v>152</v>
          </cell>
        </row>
        <row r="252">
          <cell r="A252" t="str">
            <v>154010</v>
          </cell>
          <cell r="B252" t="str">
            <v>ANATENSOL TAB 1 MG 100'S</v>
          </cell>
          <cell r="C252" t="str">
            <v>54</v>
          </cell>
          <cell r="D252" t="str">
            <v>D</v>
          </cell>
          <cell r="E252">
            <v>0</v>
          </cell>
          <cell r="F252">
            <v>950</v>
          </cell>
          <cell r="G252">
            <v>100</v>
          </cell>
          <cell r="H252">
            <v>950</v>
          </cell>
          <cell r="I252" t="str">
            <v>154</v>
          </cell>
        </row>
        <row r="253">
          <cell r="A253" t="str">
            <v>154020</v>
          </cell>
          <cell r="B253" t="str">
            <v>ANATENSOL TAB 2.5 MG 100'S</v>
          </cell>
          <cell r="C253" t="str">
            <v>54</v>
          </cell>
          <cell r="D253" t="str">
            <v>D</v>
          </cell>
          <cell r="E253">
            <v>20150.406340000001</v>
          </cell>
          <cell r="F253">
            <v>950</v>
          </cell>
          <cell r="G253">
            <v>99</v>
          </cell>
          <cell r="H253">
            <v>940.5</v>
          </cell>
          <cell r="I253" t="str">
            <v>154</v>
          </cell>
        </row>
        <row r="254">
          <cell r="A254" t="str">
            <v>154030</v>
          </cell>
          <cell r="B254" t="str">
            <v>ANATENSOL TAB 5MG 100'S</v>
          </cell>
          <cell r="C254" t="str">
            <v>54</v>
          </cell>
          <cell r="D254" t="str">
            <v>D</v>
          </cell>
          <cell r="E254">
            <v>28194.31583</v>
          </cell>
          <cell r="F254">
            <v>960</v>
          </cell>
          <cell r="G254">
            <v>99</v>
          </cell>
          <cell r="H254">
            <v>950.4</v>
          </cell>
          <cell r="I254" t="str">
            <v>154</v>
          </cell>
        </row>
        <row r="255">
          <cell r="A255" t="str">
            <v>154040</v>
          </cell>
          <cell r="B255" t="str">
            <v>MODECATE INJ 10 X 1 ML</v>
          </cell>
          <cell r="C255" t="str">
            <v>54</v>
          </cell>
          <cell r="D255" t="str">
            <v>D</v>
          </cell>
          <cell r="E255">
            <v>0</v>
          </cell>
          <cell r="F255">
            <v>1</v>
          </cell>
          <cell r="G255">
            <v>100</v>
          </cell>
          <cell r="H255">
            <v>1</v>
          </cell>
          <cell r="I255" t="str">
            <v>154</v>
          </cell>
        </row>
        <row r="256">
          <cell r="A256" t="str">
            <v>154045</v>
          </cell>
          <cell r="B256" t="str">
            <v>MODECATE INJ 25 MG/ML 35x1ML</v>
          </cell>
          <cell r="C256" t="str">
            <v>54</v>
          </cell>
          <cell r="D256" t="str">
            <v>D</v>
          </cell>
          <cell r="E256">
            <v>0</v>
          </cell>
          <cell r="F256">
            <v>100</v>
          </cell>
          <cell r="G256">
            <v>100</v>
          </cell>
          <cell r="H256">
            <v>100</v>
          </cell>
          <cell r="I256" t="str">
            <v>154</v>
          </cell>
        </row>
        <row r="257">
          <cell r="A257" t="str">
            <v>154050</v>
          </cell>
          <cell r="B257" t="str">
            <v>MOTIVAL TAB 100'S</v>
          </cell>
          <cell r="C257" t="str">
            <v>54</v>
          </cell>
          <cell r="D257" t="str">
            <v>D</v>
          </cell>
          <cell r="E257">
            <v>16433.414690000001</v>
          </cell>
          <cell r="F257">
            <v>1849</v>
          </cell>
          <cell r="G257">
            <v>99</v>
          </cell>
          <cell r="H257">
            <v>1830.51</v>
          </cell>
          <cell r="I257" t="str">
            <v>154</v>
          </cell>
        </row>
        <row r="258">
          <cell r="A258" t="str">
            <v>160010</v>
          </cell>
          <cell r="B258" t="str">
            <v>HALOG CREAM 15 GR</v>
          </cell>
          <cell r="C258" t="str">
            <v>60</v>
          </cell>
          <cell r="D258" t="str">
            <v>D</v>
          </cell>
          <cell r="E258">
            <v>8638.42922</v>
          </cell>
          <cell r="F258">
            <v>3200</v>
          </cell>
          <cell r="G258">
            <v>98</v>
          </cell>
          <cell r="H258">
            <v>3136</v>
          </cell>
          <cell r="I258" t="str">
            <v>160</v>
          </cell>
        </row>
        <row r="259">
          <cell r="A259" t="str">
            <v>160020</v>
          </cell>
          <cell r="B259" t="str">
            <v>HALOG SOLUTION 7.5 ML</v>
          </cell>
          <cell r="C259" t="str">
            <v>60</v>
          </cell>
          <cell r="D259" t="str">
            <v>D</v>
          </cell>
          <cell r="E259">
            <v>7856.1507000000001</v>
          </cell>
          <cell r="F259">
            <v>3100</v>
          </cell>
          <cell r="G259">
            <v>97</v>
          </cell>
          <cell r="H259">
            <v>3007</v>
          </cell>
          <cell r="I259" t="str">
            <v>160</v>
          </cell>
        </row>
        <row r="260">
          <cell r="A260" t="str">
            <v>160030</v>
          </cell>
          <cell r="B260" t="str">
            <v>HALOG TINCTURE 8 ML</v>
          </cell>
          <cell r="C260" t="str">
            <v>60</v>
          </cell>
          <cell r="D260" t="str">
            <v>D</v>
          </cell>
          <cell r="E260">
            <v>8152.3123900000001</v>
          </cell>
          <cell r="F260">
            <v>3128</v>
          </cell>
          <cell r="G260">
            <v>97</v>
          </cell>
          <cell r="H260">
            <v>3034.16</v>
          </cell>
          <cell r="I260" t="str">
            <v>160</v>
          </cell>
        </row>
        <row r="261">
          <cell r="A261" t="str">
            <v>161010</v>
          </cell>
          <cell r="B261" t="str">
            <v>KENACORT-A CREAM 10 G</v>
          </cell>
          <cell r="C261" t="str">
            <v>61</v>
          </cell>
          <cell r="D261" t="str">
            <v>D</v>
          </cell>
          <cell r="E261">
            <v>4720.8058300000002</v>
          </cell>
          <cell r="F261">
            <v>7764</v>
          </cell>
          <cell r="G261">
            <v>97.5</v>
          </cell>
          <cell r="H261">
            <v>7569.9</v>
          </cell>
          <cell r="I261" t="str">
            <v>161</v>
          </cell>
        </row>
        <row r="262">
          <cell r="A262" t="str">
            <v>161020</v>
          </cell>
          <cell r="B262" t="str">
            <v>KENACORT-A OINT 10 G</v>
          </cell>
          <cell r="C262" t="str">
            <v>61</v>
          </cell>
          <cell r="D262" t="str">
            <v>D</v>
          </cell>
          <cell r="E262">
            <v>7738.1777400000001</v>
          </cell>
          <cell r="F262">
            <v>1433</v>
          </cell>
          <cell r="G262">
            <v>95</v>
          </cell>
          <cell r="H262">
            <v>1361.35</v>
          </cell>
          <cell r="I262" t="str">
            <v>161</v>
          </cell>
        </row>
        <row r="263">
          <cell r="A263" t="str">
            <v>161030</v>
          </cell>
          <cell r="B263" t="str">
            <v>KENALOG IN ORABASE 5 G 25'S</v>
          </cell>
          <cell r="C263" t="str">
            <v>61</v>
          </cell>
          <cell r="D263" t="str">
            <v>D</v>
          </cell>
          <cell r="E263">
            <v>70697.373170000006</v>
          </cell>
          <cell r="F263">
            <v>917</v>
          </cell>
          <cell r="G263">
            <v>98</v>
          </cell>
          <cell r="H263">
            <v>898.66</v>
          </cell>
          <cell r="I263" t="str">
            <v>161</v>
          </cell>
        </row>
        <row r="264">
          <cell r="A264" t="str">
            <v>161040</v>
          </cell>
          <cell r="B264" t="str">
            <v>KENACORT-A SPRAY</v>
          </cell>
          <cell r="C264" t="str">
            <v>61</v>
          </cell>
          <cell r="D264" t="str">
            <v>D</v>
          </cell>
          <cell r="E264">
            <v>0</v>
          </cell>
          <cell r="F264">
            <v>1</v>
          </cell>
          <cell r="G264">
            <v>100</v>
          </cell>
          <cell r="H264">
            <v>1</v>
          </cell>
          <cell r="I264" t="str">
            <v>161</v>
          </cell>
        </row>
        <row r="265">
          <cell r="A265" t="str">
            <v>162010</v>
          </cell>
          <cell r="B265" t="str">
            <v>NEW KENACOMB CREAM 5 G 25'S</v>
          </cell>
          <cell r="C265" t="str">
            <v>62</v>
          </cell>
          <cell r="D265" t="str">
            <v>D</v>
          </cell>
          <cell r="E265">
            <v>78727.308940000003</v>
          </cell>
          <cell r="F265">
            <v>761</v>
          </cell>
          <cell r="G265">
            <v>98</v>
          </cell>
          <cell r="H265">
            <v>745.78</v>
          </cell>
          <cell r="I265" t="str">
            <v>162</v>
          </cell>
        </row>
        <row r="266">
          <cell r="A266" t="str">
            <v>162030</v>
          </cell>
          <cell r="B266" t="str">
            <v>KENACOMB OTIC DROPS 7.5 ML</v>
          </cell>
          <cell r="C266" t="str">
            <v>62</v>
          </cell>
          <cell r="D266" t="str">
            <v>D</v>
          </cell>
          <cell r="E266">
            <v>6976.8047900000001</v>
          </cell>
          <cell r="F266">
            <v>7120</v>
          </cell>
          <cell r="G266">
            <v>98</v>
          </cell>
          <cell r="H266">
            <v>6977.6</v>
          </cell>
          <cell r="I266" t="str">
            <v>162</v>
          </cell>
        </row>
        <row r="267">
          <cell r="A267" t="str">
            <v>172010</v>
          </cell>
          <cell r="B267" t="str">
            <v>QUIBRON CAP 100'S</v>
          </cell>
          <cell r="C267" t="str">
            <v>72</v>
          </cell>
          <cell r="D267" t="str">
            <v>D</v>
          </cell>
          <cell r="E267">
            <v>0</v>
          </cell>
          <cell r="F267">
            <v>1</v>
          </cell>
          <cell r="G267">
            <v>100</v>
          </cell>
          <cell r="H267">
            <v>1</v>
          </cell>
          <cell r="I267" t="str">
            <v>172</v>
          </cell>
        </row>
        <row r="268">
          <cell r="A268" t="str">
            <v>172020</v>
          </cell>
          <cell r="B268" t="str">
            <v>QUIBRON T/SR 100'S</v>
          </cell>
          <cell r="C268" t="str">
            <v>72</v>
          </cell>
          <cell r="D268" t="str">
            <v>D</v>
          </cell>
          <cell r="E268">
            <v>14868.56719</v>
          </cell>
          <cell r="F268">
            <v>1940</v>
          </cell>
          <cell r="G268">
            <v>99</v>
          </cell>
          <cell r="H268">
            <v>1920.6</v>
          </cell>
          <cell r="I268" t="str">
            <v>172</v>
          </cell>
        </row>
        <row r="269">
          <cell r="A269" t="str">
            <v>172030</v>
          </cell>
          <cell r="B269" t="str">
            <v>QUIBRON ELIXIR 100 ML</v>
          </cell>
          <cell r="C269" t="str">
            <v>72</v>
          </cell>
          <cell r="D269" t="str">
            <v>D</v>
          </cell>
          <cell r="E269">
            <v>0</v>
          </cell>
          <cell r="F269">
            <v>1</v>
          </cell>
          <cell r="G269">
            <v>99.8</v>
          </cell>
          <cell r="H269">
            <v>0.998</v>
          </cell>
          <cell r="I269" t="str">
            <v>172</v>
          </cell>
        </row>
        <row r="270">
          <cell r="A270" t="str">
            <v>172035</v>
          </cell>
          <cell r="B270" t="str">
            <v>QUIBRON ELIXIR 200 ML</v>
          </cell>
          <cell r="C270" t="str">
            <v>72</v>
          </cell>
          <cell r="D270" t="str">
            <v>D</v>
          </cell>
          <cell r="E270">
            <v>0</v>
          </cell>
          <cell r="F270">
            <v>1</v>
          </cell>
          <cell r="G270">
            <v>99.8</v>
          </cell>
          <cell r="H270">
            <v>0.998</v>
          </cell>
          <cell r="I270" t="str">
            <v>172</v>
          </cell>
        </row>
        <row r="271">
          <cell r="A271" t="str">
            <v>172040</v>
          </cell>
          <cell r="B271" t="str">
            <v>QUIBRON LIQUID 100 ML</v>
          </cell>
          <cell r="C271" t="str">
            <v>72</v>
          </cell>
          <cell r="D271" t="str">
            <v>D</v>
          </cell>
          <cell r="E271">
            <v>0</v>
          </cell>
          <cell r="F271">
            <v>1</v>
          </cell>
          <cell r="G271">
            <v>99.8</v>
          </cell>
          <cell r="H271">
            <v>0.998</v>
          </cell>
          <cell r="I271" t="str">
            <v>172</v>
          </cell>
        </row>
        <row r="272">
          <cell r="A272" t="str">
            <v>173060</v>
          </cell>
          <cell r="B272" t="str">
            <v>TEMPRAFEN TABLET 100'S</v>
          </cell>
          <cell r="C272" t="str">
            <v>73</v>
          </cell>
          <cell r="D272" t="str">
            <v>D</v>
          </cell>
          <cell r="E272">
            <v>0</v>
          </cell>
          <cell r="F272">
            <v>1</v>
          </cell>
          <cell r="G272">
            <v>99.8</v>
          </cell>
          <cell r="H272">
            <v>0.998</v>
          </cell>
          <cell r="I272" t="str">
            <v>173</v>
          </cell>
        </row>
        <row r="273">
          <cell r="A273" t="str">
            <v>177010</v>
          </cell>
          <cell r="B273" t="str">
            <v>KRISTALYTE</v>
          </cell>
          <cell r="C273" t="str">
            <v>77</v>
          </cell>
          <cell r="D273" t="str">
            <v>D</v>
          </cell>
          <cell r="E273">
            <v>0</v>
          </cell>
          <cell r="F273">
            <v>1</v>
          </cell>
          <cell r="G273">
            <v>100</v>
          </cell>
          <cell r="H273">
            <v>1</v>
          </cell>
          <cell r="I273" t="str">
            <v>177</v>
          </cell>
        </row>
        <row r="274">
          <cell r="A274" t="str">
            <v>177020</v>
          </cell>
          <cell r="B274" t="str">
            <v>ENOVA TAB. 200IU 100'S</v>
          </cell>
          <cell r="C274" t="str">
            <v>77</v>
          </cell>
          <cell r="D274" t="str">
            <v>D</v>
          </cell>
          <cell r="E274">
            <v>34667.904110000003</v>
          </cell>
          <cell r="F274">
            <v>980</v>
          </cell>
          <cell r="G274">
            <v>98.5</v>
          </cell>
          <cell r="H274">
            <v>965.3</v>
          </cell>
          <cell r="I274" t="str">
            <v>177</v>
          </cell>
        </row>
        <row r="275">
          <cell r="A275" t="str">
            <v>137015E</v>
          </cell>
          <cell r="B275" t="str">
            <v>VAGIMYCIN VAGINAL 15'S</v>
          </cell>
          <cell r="C275" t="str">
            <v>33</v>
          </cell>
          <cell r="D275" t="str">
            <v>D</v>
          </cell>
          <cell r="E275">
            <v>0</v>
          </cell>
          <cell r="F275">
            <v>4000</v>
          </cell>
          <cell r="G275">
            <v>100</v>
          </cell>
          <cell r="H275">
            <v>4000</v>
          </cell>
          <cell r="I275" t="str">
            <v>133</v>
          </cell>
        </row>
        <row r="276">
          <cell r="A276" t="str">
            <v>101040</v>
          </cell>
          <cell r="B276" t="str">
            <v>CAPOTEN 12.5 MG 300'S</v>
          </cell>
          <cell r="C276" t="str">
            <v>01</v>
          </cell>
          <cell r="D276" t="str">
            <v>D</v>
          </cell>
          <cell r="E276">
            <v>190164.18531999999</v>
          </cell>
          <cell r="F276">
            <v>630</v>
          </cell>
          <cell r="G276">
            <v>99</v>
          </cell>
          <cell r="H276">
            <v>623.70000000000005</v>
          </cell>
          <cell r="I276" t="str">
            <v>101</v>
          </cell>
        </row>
        <row r="277">
          <cell r="A277" t="str">
            <v>101050</v>
          </cell>
          <cell r="B277" t="str">
            <v>CAPOTEN 25 MG 300'S</v>
          </cell>
          <cell r="C277" t="str">
            <v>01</v>
          </cell>
          <cell r="D277" t="str">
            <v>D</v>
          </cell>
          <cell r="E277">
            <v>365910.48680999997</v>
          </cell>
          <cell r="F277">
            <v>630</v>
          </cell>
          <cell r="G277">
            <v>100</v>
          </cell>
          <cell r="H277">
            <v>630</v>
          </cell>
          <cell r="I277" t="str">
            <v>101</v>
          </cell>
        </row>
        <row r="278">
          <cell r="A278" t="str">
            <v>151070</v>
          </cell>
          <cell r="B278" t="str">
            <v>CYTOXAN INJ 200MG 1S</v>
          </cell>
          <cell r="C278" t="str">
            <v>51</v>
          </cell>
          <cell r="D278" t="str">
            <v>D</v>
          </cell>
          <cell r="E278">
            <v>64636.477850000003</v>
          </cell>
          <cell r="F278">
            <v>96</v>
          </cell>
          <cell r="G278">
            <v>98.5</v>
          </cell>
          <cell r="H278">
            <v>94.56</v>
          </cell>
          <cell r="I278" t="str">
            <v>151</v>
          </cell>
        </row>
        <row r="279">
          <cell r="A279" t="str">
            <v>151071</v>
          </cell>
          <cell r="B279" t="str">
            <v>CYTOXAN INJ 1G 1S</v>
          </cell>
          <cell r="C279" t="str">
            <v>51</v>
          </cell>
          <cell r="D279" t="str">
            <v>D</v>
          </cell>
          <cell r="E279">
            <v>7569.7928000000002</v>
          </cell>
          <cell r="F279">
            <v>96</v>
          </cell>
          <cell r="G279">
            <v>98.5</v>
          </cell>
          <cell r="H279">
            <v>94.56</v>
          </cell>
          <cell r="I279" t="str">
            <v>151</v>
          </cell>
        </row>
        <row r="280">
          <cell r="A280" t="str">
            <v>114030</v>
          </cell>
          <cell r="B280" t="str">
            <v>NATURETIN</v>
          </cell>
          <cell r="C280" t="str">
            <v>14</v>
          </cell>
          <cell r="D280" t="str">
            <v>D</v>
          </cell>
          <cell r="E280">
            <v>0</v>
          </cell>
          <cell r="F280">
            <v>1</v>
          </cell>
          <cell r="G280">
            <v>0</v>
          </cell>
          <cell r="H280">
            <v>0</v>
          </cell>
          <cell r="I280" t="str">
            <v>114</v>
          </cell>
        </row>
        <row r="281">
          <cell r="A281" t="str">
            <v>108060</v>
          </cell>
          <cell r="B281" t="str">
            <v>SOTACOR TABLET 160MG 30'S</v>
          </cell>
          <cell r="C281" t="str">
            <v>11</v>
          </cell>
          <cell r="D281" t="str">
            <v>D</v>
          </cell>
          <cell r="E281">
            <v>80744.513730000006</v>
          </cell>
          <cell r="F281">
            <v>300</v>
          </cell>
          <cell r="G281">
            <v>100</v>
          </cell>
          <cell r="H281">
            <v>300</v>
          </cell>
          <cell r="I281" t="str">
            <v>111</v>
          </cell>
        </row>
        <row r="282">
          <cell r="A282" t="str">
            <v>435065</v>
          </cell>
          <cell r="B282" t="str">
            <v>SCT ENGRAN 1000 TABS</v>
          </cell>
          <cell r="C282" t="str">
            <v>01</v>
          </cell>
          <cell r="D282" t="str">
            <v>D</v>
          </cell>
          <cell r="E282">
            <v>84420.258719999998</v>
          </cell>
          <cell r="F282">
            <v>230</v>
          </cell>
          <cell r="G282">
            <v>98</v>
          </cell>
          <cell r="H282">
            <v>225.4</v>
          </cell>
          <cell r="I282" t="str">
            <v>101</v>
          </cell>
        </row>
        <row r="283">
          <cell r="A283" t="str">
            <v>139015</v>
          </cell>
          <cell r="B283" t="str">
            <v>STADOL NS10mg 2,5mlx1S</v>
          </cell>
          <cell r="C283" t="str">
            <v>56</v>
          </cell>
          <cell r="D283" t="str">
            <v>D</v>
          </cell>
          <cell r="E283">
            <v>377007.05517000001</v>
          </cell>
          <cell r="F283">
            <v>100</v>
          </cell>
          <cell r="G283">
            <v>100</v>
          </cell>
          <cell r="H283">
            <v>100</v>
          </cell>
          <cell r="I283" t="str">
            <v>156</v>
          </cell>
        </row>
        <row r="284">
          <cell r="A284" t="str">
            <v>176010</v>
          </cell>
          <cell r="B284" t="str">
            <v>ESTRACE 1mg</v>
          </cell>
          <cell r="C284" t="str">
            <v>22</v>
          </cell>
          <cell r="D284" t="str">
            <v>D</v>
          </cell>
          <cell r="E284">
            <v>0</v>
          </cell>
          <cell r="F284">
            <v>1</v>
          </cell>
          <cell r="G284">
            <v>100</v>
          </cell>
          <cell r="H284">
            <v>1</v>
          </cell>
          <cell r="I284" t="str">
            <v>122</v>
          </cell>
        </row>
        <row r="285">
          <cell r="A285" t="str">
            <v>176020</v>
          </cell>
          <cell r="B285" t="str">
            <v>ESTRACE 2mg</v>
          </cell>
          <cell r="C285" t="str">
            <v>22</v>
          </cell>
          <cell r="D285" t="str">
            <v>D</v>
          </cell>
          <cell r="E285">
            <v>0</v>
          </cell>
          <cell r="F285">
            <v>1</v>
          </cell>
          <cell r="G285">
            <v>100</v>
          </cell>
          <cell r="H285">
            <v>1</v>
          </cell>
          <cell r="I285" t="str">
            <v>122</v>
          </cell>
        </row>
        <row r="286">
          <cell r="A286" t="str">
            <v>160010E</v>
          </cell>
          <cell r="B286" t="str">
            <v>HALOG CREAM 15 G (for export)</v>
          </cell>
          <cell r="C286" t="str">
            <v>60</v>
          </cell>
          <cell r="D286" t="str">
            <v>D</v>
          </cell>
          <cell r="E286">
            <v>0</v>
          </cell>
          <cell r="F286">
            <v>3000</v>
          </cell>
          <cell r="G286">
            <v>97.5</v>
          </cell>
          <cell r="H286">
            <v>2925</v>
          </cell>
          <cell r="I286" t="str">
            <v>160</v>
          </cell>
        </row>
        <row r="287">
          <cell r="A287" t="str">
            <v>160010EM</v>
          </cell>
          <cell r="B287" t="str">
            <v>HALOG CREAM 15G (exp.Malaysia)</v>
          </cell>
          <cell r="C287" t="str">
            <v>60</v>
          </cell>
          <cell r="D287" t="str">
            <v>D</v>
          </cell>
          <cell r="E287">
            <v>0</v>
          </cell>
          <cell r="F287">
            <v>3300</v>
          </cell>
          <cell r="G287">
            <v>97.5</v>
          </cell>
          <cell r="H287">
            <v>3217.5</v>
          </cell>
          <cell r="I287" t="str">
            <v>160</v>
          </cell>
        </row>
        <row r="288">
          <cell r="A288" t="str">
            <v>160010EH</v>
          </cell>
          <cell r="B288" t="str">
            <v>HALOG CREAM 15G(exp Hong Kong)</v>
          </cell>
          <cell r="C288" t="str">
            <v>60</v>
          </cell>
          <cell r="D288" t="str">
            <v>D</v>
          </cell>
          <cell r="E288">
            <v>0</v>
          </cell>
          <cell r="F288">
            <v>3300</v>
          </cell>
          <cell r="G288">
            <v>97.5</v>
          </cell>
          <cell r="H288">
            <v>3217.5</v>
          </cell>
          <cell r="I288" t="str">
            <v>160</v>
          </cell>
        </row>
        <row r="289">
          <cell r="A289" t="str">
            <v>137060HK</v>
          </cell>
          <cell r="B289" t="str">
            <v>TALSUTIN VAG TAB 100'S EXP</v>
          </cell>
          <cell r="C289" t="str">
            <v>HL</v>
          </cell>
          <cell r="D289" t="str">
            <v>D</v>
          </cell>
          <cell r="E289">
            <v>46765.03413</v>
          </cell>
          <cell r="F289">
            <v>40</v>
          </cell>
          <cell r="G289">
            <v>99</v>
          </cell>
          <cell r="H289">
            <v>39.6</v>
          </cell>
          <cell r="I289" t="str">
            <v>135</v>
          </cell>
        </row>
        <row r="290">
          <cell r="A290" t="str">
            <v>137060MS</v>
          </cell>
          <cell r="B290" t="str">
            <v>TALSUTIN VAG TAB 100'S EXP</v>
          </cell>
          <cell r="C290" t="str">
            <v>HL</v>
          </cell>
          <cell r="D290" t="str">
            <v>D</v>
          </cell>
          <cell r="E290">
            <v>51374.136200000001</v>
          </cell>
          <cell r="F290">
            <v>40</v>
          </cell>
          <cell r="G290">
            <v>99</v>
          </cell>
          <cell r="H290">
            <v>39.6</v>
          </cell>
          <cell r="I290" t="str">
            <v>135</v>
          </cell>
        </row>
        <row r="291">
          <cell r="A291" t="str">
            <v>160010HK</v>
          </cell>
          <cell r="B291" t="str">
            <v>HALOG CREAM 15 G</v>
          </cell>
          <cell r="C291" t="str">
            <v>HN</v>
          </cell>
          <cell r="D291" t="str">
            <v>D</v>
          </cell>
          <cell r="E291">
            <v>22661.762610000002</v>
          </cell>
          <cell r="F291">
            <v>300</v>
          </cell>
          <cell r="G291">
            <v>98</v>
          </cell>
          <cell r="H291">
            <v>294</v>
          </cell>
          <cell r="I291" t="str">
            <v>160</v>
          </cell>
        </row>
        <row r="292">
          <cell r="A292" t="str">
            <v>160010MS</v>
          </cell>
          <cell r="B292" t="str">
            <v>HALOG CREAM 15 G</v>
          </cell>
          <cell r="C292" t="str">
            <v>HN</v>
          </cell>
          <cell r="D292" t="str">
            <v>D</v>
          </cell>
          <cell r="E292">
            <v>29391.18792</v>
          </cell>
          <cell r="F292">
            <v>200</v>
          </cell>
          <cell r="G292">
            <v>98</v>
          </cell>
          <cell r="H292">
            <v>196</v>
          </cell>
          <cell r="I292" t="str">
            <v>160</v>
          </cell>
        </row>
        <row r="293">
          <cell r="A293" t="str">
            <v>191050</v>
          </cell>
          <cell r="B293" t="str">
            <v>VIDEX TAB 50 MG 60S</v>
          </cell>
          <cell r="C293" t="str">
            <v>38</v>
          </cell>
          <cell r="D293" t="str">
            <v>D</v>
          </cell>
          <cell r="E293">
            <v>245557.26229000001</v>
          </cell>
          <cell r="F293">
            <v>100</v>
          </cell>
          <cell r="G293">
            <v>99</v>
          </cell>
          <cell r="H293">
            <v>99</v>
          </cell>
          <cell r="I293" t="str">
            <v>138</v>
          </cell>
        </row>
        <row r="294">
          <cell r="A294" t="str">
            <v>191060</v>
          </cell>
          <cell r="B294" t="str">
            <v>VIDEX TAB 100mg 60S</v>
          </cell>
          <cell r="C294" t="str">
            <v>49</v>
          </cell>
          <cell r="D294" t="str">
            <v>D</v>
          </cell>
          <cell r="E294">
            <v>467113.85603000002</v>
          </cell>
          <cell r="F294">
            <v>100</v>
          </cell>
          <cell r="G294">
            <v>99</v>
          </cell>
          <cell r="H294">
            <v>99</v>
          </cell>
          <cell r="I294" t="str">
            <v>149</v>
          </cell>
        </row>
        <row r="295">
          <cell r="A295" t="str">
            <v>160010R</v>
          </cell>
          <cell r="B295" t="str">
            <v>HALOG CREAM 15 G "REDRESS"</v>
          </cell>
          <cell r="C295" t="str">
            <v>60</v>
          </cell>
          <cell r="D295" t="str">
            <v>D</v>
          </cell>
          <cell r="E295">
            <v>11575.855960000001</v>
          </cell>
          <cell r="F295">
            <v>200</v>
          </cell>
          <cell r="G295">
            <v>98</v>
          </cell>
          <cell r="H295">
            <v>196</v>
          </cell>
          <cell r="I295" t="str">
            <v>160</v>
          </cell>
        </row>
        <row r="296">
          <cell r="A296" t="str">
            <v>162010R</v>
          </cell>
          <cell r="B296" t="str">
            <v>NEW KENACOMB CREAM 5 G 25'S</v>
          </cell>
          <cell r="C296" t="str">
            <v>62</v>
          </cell>
          <cell r="D296" t="str">
            <v>D</v>
          </cell>
          <cell r="E296">
            <v>78885.078469999993</v>
          </cell>
          <cell r="F296">
            <v>1</v>
          </cell>
          <cell r="G296">
            <v>100</v>
          </cell>
          <cell r="H296">
            <v>1</v>
          </cell>
          <cell r="I296" t="str">
            <v>162</v>
          </cell>
        </row>
        <row r="297">
          <cell r="A297" t="str">
            <v>137060H</v>
          </cell>
          <cell r="B297" t="str">
            <v>TALSUTIN VAG TAB 100'S export</v>
          </cell>
          <cell r="C297" t="str">
            <v>35</v>
          </cell>
          <cell r="D297" t="str">
            <v>D</v>
          </cell>
          <cell r="E297">
            <v>0</v>
          </cell>
          <cell r="F297">
            <v>770</v>
          </cell>
          <cell r="G297">
            <v>100</v>
          </cell>
          <cell r="H297">
            <v>770</v>
          </cell>
          <cell r="I297" t="str">
            <v>135</v>
          </cell>
        </row>
        <row r="298">
          <cell r="A298" t="str">
            <v>137060M</v>
          </cell>
          <cell r="B298" t="str">
            <v>TALSUTIN VAG TAB 100'S export</v>
          </cell>
          <cell r="C298" t="str">
            <v>35</v>
          </cell>
          <cell r="D298" t="str">
            <v>D</v>
          </cell>
          <cell r="E298">
            <v>0</v>
          </cell>
          <cell r="F298">
            <v>770</v>
          </cell>
          <cell r="G298">
            <v>100</v>
          </cell>
          <cell r="H298">
            <v>770</v>
          </cell>
          <cell r="I298" t="str">
            <v>135</v>
          </cell>
        </row>
        <row r="299">
          <cell r="A299" t="str">
            <v>127010</v>
          </cell>
          <cell r="B299" t="str">
            <v>MAXIPIME INJ 500 mg 1S</v>
          </cell>
          <cell r="C299" t="str">
            <v>27</v>
          </cell>
          <cell r="D299" t="str">
            <v>D</v>
          </cell>
          <cell r="E299">
            <v>56543.934970000002</v>
          </cell>
          <cell r="F299">
            <v>500</v>
          </cell>
          <cell r="G299">
            <v>99.8</v>
          </cell>
          <cell r="H299">
            <v>499</v>
          </cell>
          <cell r="I299" t="str">
            <v>127</v>
          </cell>
        </row>
        <row r="300">
          <cell r="A300" t="str">
            <v>127020</v>
          </cell>
          <cell r="B300" t="str">
            <v>MAXIPIME INJ 1 G 1s</v>
          </cell>
          <cell r="C300" t="str">
            <v>27</v>
          </cell>
          <cell r="D300" t="str">
            <v>D</v>
          </cell>
          <cell r="E300">
            <v>94435.184899999993</v>
          </cell>
          <cell r="F300">
            <v>4000</v>
          </cell>
          <cell r="G300">
            <v>99.9</v>
          </cell>
          <cell r="H300">
            <v>3996</v>
          </cell>
          <cell r="I300" t="str">
            <v>127</v>
          </cell>
        </row>
        <row r="301">
          <cell r="A301" t="str">
            <v>127030</v>
          </cell>
          <cell r="B301" t="str">
            <v>MAXIPIME INJ 2G 1S</v>
          </cell>
          <cell r="C301" t="str">
            <v>27</v>
          </cell>
          <cell r="D301" t="str">
            <v>D</v>
          </cell>
          <cell r="E301">
            <v>196645.09218000001</v>
          </cell>
          <cell r="F301">
            <v>100</v>
          </cell>
          <cell r="G301">
            <v>99</v>
          </cell>
          <cell r="H301">
            <v>99</v>
          </cell>
          <cell r="I301" t="str">
            <v>127</v>
          </cell>
        </row>
        <row r="302">
          <cell r="A302" t="str">
            <v>154060</v>
          </cell>
          <cell r="B302" t="str">
            <v>MODECATE INJ25MG/ML10X1ML</v>
          </cell>
          <cell r="C302" t="str">
            <v>54</v>
          </cell>
          <cell r="D302" t="str">
            <v>D</v>
          </cell>
          <cell r="E302">
            <v>165690.38712999999</v>
          </cell>
          <cell r="F302">
            <v>500</v>
          </cell>
          <cell r="G302">
            <v>99.8</v>
          </cell>
          <cell r="H302">
            <v>499</v>
          </cell>
          <cell r="I302" t="str">
            <v>154</v>
          </cell>
        </row>
        <row r="303">
          <cell r="A303" t="str">
            <v>151020</v>
          </cell>
          <cell r="B303" t="str">
            <v>V.M INJ 1 GR</v>
          </cell>
          <cell r="C303" t="str">
            <v>51</v>
          </cell>
          <cell r="D303" t="str">
            <v>D</v>
          </cell>
          <cell r="E303">
            <v>0</v>
          </cell>
          <cell r="F303">
            <v>100</v>
          </cell>
          <cell r="G303">
            <v>100</v>
          </cell>
          <cell r="H303">
            <v>100</v>
          </cell>
          <cell r="I303" t="str">
            <v>151</v>
          </cell>
        </row>
        <row r="304">
          <cell r="A304" t="str">
            <v>127040</v>
          </cell>
          <cell r="B304" t="str">
            <v>MAXIPIME INJ 1G 10S CLIN-TRIAL</v>
          </cell>
          <cell r="C304" t="str">
            <v>27</v>
          </cell>
          <cell r="D304" t="str">
            <v>D</v>
          </cell>
          <cell r="E304">
            <v>941473.34377000004</v>
          </cell>
          <cell r="F304">
            <v>100</v>
          </cell>
          <cell r="G304">
            <v>99</v>
          </cell>
          <cell r="H304">
            <v>99</v>
          </cell>
          <cell r="I304" t="str">
            <v>127</v>
          </cell>
        </row>
        <row r="305">
          <cell r="A305" t="str">
            <v>120070</v>
          </cell>
          <cell r="B305" t="str">
            <v>CEFAMOX CAP 500 MG 100'S</v>
          </cell>
          <cell r="C305" t="str">
            <v>20</v>
          </cell>
          <cell r="D305" t="str">
            <v>D</v>
          </cell>
          <cell r="E305">
            <v>0</v>
          </cell>
          <cell r="F305">
            <v>970</v>
          </cell>
          <cell r="G305">
            <v>98</v>
          </cell>
          <cell r="H305">
            <v>950.6</v>
          </cell>
          <cell r="I305" t="str">
            <v>120</v>
          </cell>
        </row>
        <row r="306">
          <cell r="A306" t="str">
            <v>120090</v>
          </cell>
          <cell r="B306" t="str">
            <v>CEFAMOX OS 250 MG 60 ML</v>
          </cell>
          <cell r="C306" t="str">
            <v>20</v>
          </cell>
          <cell r="D306" t="str">
            <v>D</v>
          </cell>
          <cell r="E306">
            <v>0</v>
          </cell>
          <cell r="F306">
            <v>1950</v>
          </cell>
          <cell r="G306">
            <v>100</v>
          </cell>
          <cell r="H306">
            <v>1950</v>
          </cell>
          <cell r="I306" t="str">
            <v>120</v>
          </cell>
        </row>
        <row r="307">
          <cell r="A307" t="str">
            <v>120060</v>
          </cell>
          <cell r="B307" t="str">
            <v>DURACEF CAP 500 MG 50 S</v>
          </cell>
          <cell r="C307" t="str">
            <v>20</v>
          </cell>
          <cell r="D307" t="str">
            <v>D</v>
          </cell>
          <cell r="E307">
            <v>0</v>
          </cell>
          <cell r="F307">
            <v>970</v>
          </cell>
          <cell r="G307">
            <v>98</v>
          </cell>
          <cell r="H307">
            <v>950.6</v>
          </cell>
          <cell r="I307" t="str">
            <v>120</v>
          </cell>
        </row>
        <row r="308">
          <cell r="A308" t="str">
            <v>120080</v>
          </cell>
          <cell r="B308" t="str">
            <v>DURICEF CAP 500 MG 2 S Sample</v>
          </cell>
          <cell r="C308" t="str">
            <v>20</v>
          </cell>
          <cell r="D308" t="str">
            <v>D</v>
          </cell>
          <cell r="E308">
            <v>0</v>
          </cell>
          <cell r="F308">
            <v>970</v>
          </cell>
          <cell r="G308">
            <v>98</v>
          </cell>
          <cell r="H308">
            <v>950.6</v>
          </cell>
          <cell r="I308" t="str">
            <v>120</v>
          </cell>
        </row>
        <row r="309">
          <cell r="A309" t="str">
            <v>120100</v>
          </cell>
          <cell r="B309" t="str">
            <v>DURACEF OS 250 MG 30 ML</v>
          </cell>
          <cell r="C309" t="str">
            <v>20</v>
          </cell>
          <cell r="D309" t="str">
            <v>D</v>
          </cell>
          <cell r="E309">
            <v>0</v>
          </cell>
          <cell r="F309">
            <v>1950</v>
          </cell>
          <cell r="G309">
            <v>100</v>
          </cell>
          <cell r="H309">
            <v>1950</v>
          </cell>
          <cell r="I309" t="str">
            <v>120</v>
          </cell>
        </row>
        <row r="310">
          <cell r="A310" t="str">
            <v>120110</v>
          </cell>
          <cell r="B310" t="str">
            <v>DURACEF OS 250 MG 60 ML</v>
          </cell>
          <cell r="C310" t="str">
            <v>20</v>
          </cell>
          <cell r="D310" t="str">
            <v>D</v>
          </cell>
          <cell r="E310">
            <v>0</v>
          </cell>
          <cell r="F310">
            <v>1950</v>
          </cell>
          <cell r="G310">
            <v>100</v>
          </cell>
          <cell r="H310">
            <v>1950</v>
          </cell>
          <cell r="I310" t="str">
            <v>120</v>
          </cell>
        </row>
        <row r="311">
          <cell r="A311" t="str">
            <v>120120</v>
          </cell>
          <cell r="B311" t="str">
            <v>CEFAMOX OS 250 MG 30 ML</v>
          </cell>
          <cell r="C311" t="str">
            <v>20</v>
          </cell>
          <cell r="D311" t="str">
            <v>D</v>
          </cell>
          <cell r="E311">
            <v>0</v>
          </cell>
          <cell r="F311">
            <v>1950</v>
          </cell>
          <cell r="G311">
            <v>100</v>
          </cell>
          <cell r="H311">
            <v>1950</v>
          </cell>
          <cell r="I311" t="str">
            <v>120</v>
          </cell>
        </row>
        <row r="312">
          <cell r="A312" t="str">
            <v>122080</v>
          </cell>
          <cell r="B312" t="str">
            <v>VELOSEF CAP 250 MG 50'S</v>
          </cell>
          <cell r="C312" t="str">
            <v>22</v>
          </cell>
          <cell r="D312" t="str">
            <v>D</v>
          </cell>
          <cell r="E312">
            <v>0</v>
          </cell>
          <cell r="F312">
            <v>1810</v>
          </cell>
          <cell r="G312">
            <v>100</v>
          </cell>
          <cell r="H312">
            <v>1810</v>
          </cell>
          <cell r="I312" t="str">
            <v>122</v>
          </cell>
        </row>
        <row r="313">
          <cell r="A313" t="str">
            <v>122090</v>
          </cell>
          <cell r="B313" t="str">
            <v>VELOSEF CAP 500 MG 50'S</v>
          </cell>
          <cell r="C313" t="str">
            <v>22</v>
          </cell>
          <cell r="D313" t="str">
            <v>D</v>
          </cell>
          <cell r="E313">
            <v>0</v>
          </cell>
          <cell r="F313">
            <v>1190</v>
          </cell>
          <cell r="G313">
            <v>100</v>
          </cell>
          <cell r="H313">
            <v>1190</v>
          </cell>
          <cell r="I313" t="str">
            <v>122</v>
          </cell>
        </row>
        <row r="314">
          <cell r="A314" t="str">
            <v>122100</v>
          </cell>
          <cell r="B314" t="str">
            <v>VELOSEF OS 125 MG 60 ML Export</v>
          </cell>
          <cell r="C314" t="str">
            <v>22</v>
          </cell>
          <cell r="D314" t="str">
            <v>D</v>
          </cell>
          <cell r="E314">
            <v>0</v>
          </cell>
          <cell r="F314">
            <v>1740</v>
          </cell>
          <cell r="G314">
            <v>99</v>
          </cell>
          <cell r="H314">
            <v>1722.6</v>
          </cell>
          <cell r="I314" t="str">
            <v>122</v>
          </cell>
        </row>
        <row r="315">
          <cell r="A315" t="str">
            <v>122110</v>
          </cell>
          <cell r="B315" t="str">
            <v>VELOSEF OS 250 MG 30 ML</v>
          </cell>
          <cell r="C315" t="str">
            <v>22</v>
          </cell>
          <cell r="D315" t="str">
            <v>D</v>
          </cell>
          <cell r="E315">
            <v>0</v>
          </cell>
          <cell r="F315">
            <v>1140</v>
          </cell>
          <cell r="G315">
            <v>99</v>
          </cell>
          <cell r="H315">
            <v>1128.5999999999999</v>
          </cell>
          <cell r="I315" t="str">
            <v>122</v>
          </cell>
        </row>
        <row r="316">
          <cell r="A316" t="str">
            <v>126050</v>
          </cell>
          <cell r="B316" t="str">
            <v>PROCEF TAB 250 MG-20.S</v>
          </cell>
          <cell r="C316" t="str">
            <v>26</v>
          </cell>
          <cell r="D316" t="str">
            <v>D</v>
          </cell>
          <cell r="E316">
            <v>12604.00488</v>
          </cell>
          <cell r="F316">
            <v>1430</v>
          </cell>
          <cell r="G316">
            <v>99</v>
          </cell>
          <cell r="H316">
            <v>1415.7</v>
          </cell>
          <cell r="I316" t="str">
            <v>126</v>
          </cell>
        </row>
        <row r="317">
          <cell r="A317" t="str">
            <v>126060</v>
          </cell>
          <cell r="B317" t="str">
            <v>PROCEF TAB 500 MG-20.S</v>
          </cell>
          <cell r="C317" t="str">
            <v>26</v>
          </cell>
          <cell r="D317" t="str">
            <v>D</v>
          </cell>
          <cell r="E317">
            <v>21385.61724</v>
          </cell>
          <cell r="F317">
            <v>710</v>
          </cell>
          <cell r="G317">
            <v>99</v>
          </cell>
          <cell r="H317">
            <v>702.9</v>
          </cell>
          <cell r="I317" t="str">
            <v>126</v>
          </cell>
        </row>
        <row r="318">
          <cell r="A318" t="str">
            <v>126070</v>
          </cell>
          <cell r="B318" t="str">
            <v>PROCEF OS 125 MG-50ML</v>
          </cell>
          <cell r="C318" t="str">
            <v>26</v>
          </cell>
          <cell r="D318" t="str">
            <v>D</v>
          </cell>
          <cell r="E318">
            <v>7819.4319999999998</v>
          </cell>
          <cell r="F318">
            <v>1882</v>
          </cell>
          <cell r="G318">
            <v>99</v>
          </cell>
          <cell r="H318">
            <v>1863.18</v>
          </cell>
          <cell r="I318" t="str">
            <v>126</v>
          </cell>
        </row>
        <row r="319">
          <cell r="A319" t="str">
            <v>126090</v>
          </cell>
          <cell r="B319" t="str">
            <v>PROCEF OS 250 MG-50 ML</v>
          </cell>
          <cell r="C319" t="str">
            <v>26</v>
          </cell>
          <cell r="D319" t="str">
            <v>D</v>
          </cell>
          <cell r="E319">
            <v>9134.2707300000002</v>
          </cell>
          <cell r="F319">
            <v>1882</v>
          </cell>
          <cell r="G319">
            <v>99</v>
          </cell>
          <cell r="H319">
            <v>1863.18</v>
          </cell>
          <cell r="I319" t="str">
            <v>126</v>
          </cell>
        </row>
        <row r="320">
          <cell r="A320" t="str">
            <v>126080</v>
          </cell>
          <cell r="B320" t="str">
            <v>PROCEF OS 125 MH-20 ML</v>
          </cell>
          <cell r="C320" t="str">
            <v>26</v>
          </cell>
          <cell r="D320" t="str">
            <v>D</v>
          </cell>
          <cell r="E320">
            <v>0</v>
          </cell>
          <cell r="F320">
            <v>4700</v>
          </cell>
          <cell r="G320">
            <v>100</v>
          </cell>
          <cell r="H320">
            <v>4700</v>
          </cell>
          <cell r="I320" t="str">
            <v>126</v>
          </cell>
        </row>
        <row r="321">
          <cell r="A321" t="str">
            <v>126100</v>
          </cell>
          <cell r="B321" t="str">
            <v>PROCEF OS 250 MG-20 ML</v>
          </cell>
          <cell r="C321" t="str">
            <v>26</v>
          </cell>
          <cell r="D321" t="str">
            <v>D</v>
          </cell>
          <cell r="E321">
            <v>3557.3344999999999</v>
          </cell>
          <cell r="F321">
            <v>4500</v>
          </cell>
          <cell r="G321">
            <v>99</v>
          </cell>
          <cell r="H321">
            <v>4455</v>
          </cell>
          <cell r="I321" t="str">
            <v>126</v>
          </cell>
        </row>
        <row r="322">
          <cell r="A322" t="str">
            <v>157010</v>
          </cell>
          <cell r="B322" t="str">
            <v>Senzone Tab 100 mg 3 x 10s</v>
          </cell>
          <cell r="C322" t="str">
            <v>57</v>
          </cell>
          <cell r="D322" t="str">
            <v>D</v>
          </cell>
          <cell r="E322">
            <v>0</v>
          </cell>
          <cell r="F322">
            <v>1</v>
          </cell>
          <cell r="G322">
            <v>0</v>
          </cell>
          <cell r="H322">
            <v>0</v>
          </cell>
          <cell r="I322" t="str">
            <v>157</v>
          </cell>
        </row>
        <row r="323">
          <cell r="A323" t="str">
            <v>157020</v>
          </cell>
          <cell r="B323" t="str">
            <v>Senzone tab 200 mg 3x10s</v>
          </cell>
          <cell r="C323" t="str">
            <v>57</v>
          </cell>
          <cell r="D323" t="str">
            <v>D</v>
          </cell>
          <cell r="E323">
            <v>0</v>
          </cell>
          <cell r="F323">
            <v>1</v>
          </cell>
          <cell r="G323">
            <v>0</v>
          </cell>
          <cell r="H323">
            <v>0</v>
          </cell>
          <cell r="I323" t="str">
            <v>157</v>
          </cell>
        </row>
        <row r="324">
          <cell r="A324" t="str">
            <v>127050</v>
          </cell>
          <cell r="B324" t="str">
            <v>MAXIPIME INJ 2G(CLINIC TRIAL)</v>
          </cell>
          <cell r="C324" t="str">
            <v>27</v>
          </cell>
          <cell r="D324" t="str">
            <v>D</v>
          </cell>
          <cell r="E324">
            <v>196603.64238999999</v>
          </cell>
          <cell r="F324">
            <v>100</v>
          </cell>
          <cell r="G324">
            <v>99</v>
          </cell>
          <cell r="H324">
            <v>99</v>
          </cell>
          <cell r="I324" t="str">
            <v>127</v>
          </cell>
        </row>
        <row r="325">
          <cell r="A325" t="str">
            <v>126110</v>
          </cell>
          <cell r="B325" t="str">
            <v>Procef Tab 500 mg 100x1s</v>
          </cell>
          <cell r="C325" t="str">
            <v>26</v>
          </cell>
          <cell r="D325" t="str">
            <v>D</v>
          </cell>
          <cell r="E325">
            <v>97894.898369999995</v>
          </cell>
          <cell r="F325">
            <v>140</v>
          </cell>
          <cell r="G325">
            <v>99</v>
          </cell>
          <cell r="H325">
            <v>138.6</v>
          </cell>
          <cell r="I325" t="str">
            <v>126</v>
          </cell>
        </row>
        <row r="326">
          <cell r="A326" t="str">
            <v>127060</v>
          </cell>
          <cell r="B326" t="str">
            <v>MAXIPIME INJ 500MG 1S(CLIN TR)</v>
          </cell>
          <cell r="C326" t="str">
            <v>27</v>
          </cell>
          <cell r="D326" t="str">
            <v>D</v>
          </cell>
          <cell r="E326">
            <v>62414.002220000002</v>
          </cell>
          <cell r="F326">
            <v>100</v>
          </cell>
          <cell r="G326">
            <v>99.8</v>
          </cell>
          <cell r="H326">
            <v>99.8</v>
          </cell>
          <cell r="I326" t="str">
            <v>127</v>
          </cell>
        </row>
        <row r="327">
          <cell r="A327" t="str">
            <v>126120</v>
          </cell>
          <cell r="B327" t="str">
            <v>PROCEF TAB 500 MG 1X10S CLINIC</v>
          </cell>
          <cell r="C327" t="str">
            <v>26</v>
          </cell>
          <cell r="D327" t="str">
            <v>D</v>
          </cell>
          <cell r="E327">
            <v>15421.860640000001</v>
          </cell>
          <cell r="F327">
            <v>720</v>
          </cell>
          <cell r="G327">
            <v>99.5</v>
          </cell>
          <cell r="H327">
            <v>716.4</v>
          </cell>
          <cell r="I327" t="str">
            <v>126</v>
          </cell>
        </row>
        <row r="328">
          <cell r="A328" t="str">
            <v>126130</v>
          </cell>
          <cell r="B328" t="str">
            <v>PROCEF TAB 500 MG 2X10S CLINIC</v>
          </cell>
          <cell r="C328" t="str">
            <v>26</v>
          </cell>
          <cell r="D328" t="str">
            <v>D</v>
          </cell>
          <cell r="E328">
            <v>28319.530149999999</v>
          </cell>
          <cell r="F328">
            <v>360</v>
          </cell>
          <cell r="G328">
            <v>99.5</v>
          </cell>
          <cell r="H328">
            <v>358.2</v>
          </cell>
          <cell r="I328" t="str">
            <v>126</v>
          </cell>
        </row>
        <row r="329">
          <cell r="A329" t="str">
            <v>137016</v>
          </cell>
          <cell r="B329" t="str">
            <v>VAGIMYCIN VT 3X5 S</v>
          </cell>
          <cell r="C329" t="str">
            <v>33</v>
          </cell>
          <cell r="D329" t="str">
            <v>D</v>
          </cell>
          <cell r="E329">
            <v>0</v>
          </cell>
          <cell r="F329">
            <v>5130</v>
          </cell>
          <cell r="G329">
            <v>100</v>
          </cell>
          <cell r="H329">
            <v>5130</v>
          </cell>
          <cell r="I329" t="str">
            <v>133</v>
          </cell>
        </row>
        <row r="330">
          <cell r="A330" t="str">
            <v>161030HK</v>
          </cell>
          <cell r="B330" t="str">
            <v>KENACORT-A OINT 15 G (HK)</v>
          </cell>
          <cell r="C330" t="str">
            <v>61</v>
          </cell>
          <cell r="D330" t="str">
            <v>D</v>
          </cell>
          <cell r="E330">
            <v>0</v>
          </cell>
          <cell r="F330">
            <v>700</v>
          </cell>
          <cell r="G330">
            <v>100</v>
          </cell>
          <cell r="H330">
            <v>700</v>
          </cell>
          <cell r="I330" t="str">
            <v>161</v>
          </cell>
        </row>
        <row r="331">
          <cell r="A331" t="str">
            <v>161021(HK)</v>
          </cell>
          <cell r="B331" t="str">
            <v>KENACORT-A OINT 15 G (HK)</v>
          </cell>
          <cell r="C331" t="str">
            <v>61</v>
          </cell>
          <cell r="D331" t="str">
            <v>D</v>
          </cell>
          <cell r="E331">
            <v>0</v>
          </cell>
          <cell r="F331">
            <v>700</v>
          </cell>
          <cell r="G331">
            <v>100</v>
          </cell>
          <cell r="H331">
            <v>700</v>
          </cell>
          <cell r="I331" t="str">
            <v>161</v>
          </cell>
        </row>
        <row r="332">
          <cell r="A332" t="str">
            <v>161022(TW)</v>
          </cell>
          <cell r="B332" t="str">
            <v>KENACORT-A OINT 10 G</v>
          </cell>
          <cell r="C332" t="str">
            <v>61</v>
          </cell>
          <cell r="D332" t="str">
            <v>D</v>
          </cell>
          <cell r="E332">
            <v>0</v>
          </cell>
          <cell r="F332">
            <v>250</v>
          </cell>
          <cell r="G332">
            <v>100</v>
          </cell>
          <cell r="H332">
            <v>250</v>
          </cell>
          <cell r="I332" t="str">
            <v>161</v>
          </cell>
        </row>
        <row r="333">
          <cell r="A333" t="str">
            <v>161021HK</v>
          </cell>
          <cell r="B333" t="str">
            <v>KENACORT-A OINT 15 G (HK)</v>
          </cell>
          <cell r="C333" t="str">
            <v>61</v>
          </cell>
          <cell r="D333" t="str">
            <v>D</v>
          </cell>
          <cell r="E333">
            <v>10819.429</v>
          </cell>
          <cell r="F333">
            <v>600</v>
          </cell>
          <cell r="G333">
            <v>97</v>
          </cell>
          <cell r="H333">
            <v>582</v>
          </cell>
          <cell r="I333" t="str">
            <v>161</v>
          </cell>
        </row>
        <row r="334">
          <cell r="A334" t="str">
            <v>161011HK</v>
          </cell>
          <cell r="B334" t="str">
            <v>KENACORT-A CREAM 15 G (HK)</v>
          </cell>
          <cell r="C334" t="str">
            <v>HM</v>
          </cell>
          <cell r="D334" t="str">
            <v>D</v>
          </cell>
          <cell r="E334">
            <v>7530.7569199999998</v>
          </cell>
          <cell r="F334">
            <v>600</v>
          </cell>
          <cell r="G334">
            <v>97</v>
          </cell>
          <cell r="H334">
            <v>582</v>
          </cell>
          <cell r="I334" t="str">
            <v>161</v>
          </cell>
        </row>
        <row r="335">
          <cell r="A335" t="str">
            <v>154051HK</v>
          </cell>
          <cell r="B335" t="str">
            <v>MOTIVAL TAB 500'S(HK)</v>
          </cell>
          <cell r="C335" t="str">
            <v>HQ</v>
          </cell>
          <cell r="D335" t="str">
            <v>D</v>
          </cell>
          <cell r="E335">
            <v>87242.94584</v>
          </cell>
          <cell r="F335">
            <v>200</v>
          </cell>
          <cell r="G335">
            <v>100</v>
          </cell>
          <cell r="H335">
            <v>200</v>
          </cell>
          <cell r="I335" t="str">
            <v>154</v>
          </cell>
        </row>
        <row r="336">
          <cell r="A336" t="str">
            <v>161011MS</v>
          </cell>
          <cell r="B336" t="str">
            <v>KENACORT-A CREAM 15 G (MS)</v>
          </cell>
          <cell r="C336" t="str">
            <v>HM</v>
          </cell>
          <cell r="D336" t="str">
            <v>D</v>
          </cell>
          <cell r="E336">
            <v>0</v>
          </cell>
          <cell r="F336">
            <v>600</v>
          </cell>
          <cell r="G336">
            <v>97</v>
          </cell>
          <cell r="H336">
            <v>582</v>
          </cell>
          <cell r="I336" t="str">
            <v>161</v>
          </cell>
        </row>
        <row r="337">
          <cell r="A337" t="str">
            <v>161011SIN</v>
          </cell>
          <cell r="B337" t="str">
            <v>KENACORT-A CREAM 15 G (SIN)</v>
          </cell>
          <cell r="C337" t="str">
            <v>HM</v>
          </cell>
          <cell r="D337" t="str">
            <v>D</v>
          </cell>
          <cell r="E337">
            <v>7553.1512400000001</v>
          </cell>
          <cell r="F337">
            <v>600</v>
          </cell>
          <cell r="G337">
            <v>97</v>
          </cell>
          <cell r="H337">
            <v>582</v>
          </cell>
          <cell r="I337" t="str">
            <v>161</v>
          </cell>
        </row>
        <row r="338">
          <cell r="A338" t="str">
            <v>161031MS</v>
          </cell>
          <cell r="B338" t="str">
            <v>KENALOG IN ORABASE 5G</v>
          </cell>
          <cell r="C338" t="str">
            <v>HM</v>
          </cell>
          <cell r="D338" t="str">
            <v>D</v>
          </cell>
          <cell r="E338">
            <v>3841.5824699999998</v>
          </cell>
          <cell r="F338">
            <v>5000</v>
          </cell>
          <cell r="G338">
            <v>99.5</v>
          </cell>
          <cell r="H338">
            <v>4975</v>
          </cell>
          <cell r="I338" t="str">
            <v>161</v>
          </cell>
        </row>
        <row r="339">
          <cell r="A339" t="str">
            <v>161031SIN</v>
          </cell>
          <cell r="B339" t="str">
            <v>KENALOG IN ORABASE 5G</v>
          </cell>
          <cell r="C339" t="str">
            <v>HM</v>
          </cell>
          <cell r="D339" t="str">
            <v>D</v>
          </cell>
          <cell r="E339">
            <v>4030.9219400000002</v>
          </cell>
          <cell r="F339">
            <v>5000</v>
          </cell>
          <cell r="G339">
            <v>99.5</v>
          </cell>
          <cell r="H339">
            <v>4975</v>
          </cell>
          <cell r="I339" t="str">
            <v>161</v>
          </cell>
        </row>
        <row r="340">
          <cell r="A340" t="str">
            <v>106030MS</v>
          </cell>
          <cell r="B340" t="str">
            <v>CORGARD TAB 80MG 100S(MS)</v>
          </cell>
          <cell r="C340" t="str">
            <v>HO</v>
          </cell>
          <cell r="D340" t="str">
            <v>D</v>
          </cell>
          <cell r="E340">
            <v>15487.15364</v>
          </cell>
          <cell r="F340">
            <v>108</v>
          </cell>
          <cell r="G340">
            <v>99</v>
          </cell>
          <cell r="H340">
            <v>106.92</v>
          </cell>
          <cell r="I340" t="str">
            <v>106</v>
          </cell>
        </row>
        <row r="341">
          <cell r="A341" t="str">
            <v>106030SIN</v>
          </cell>
          <cell r="B341" t="str">
            <v>CORGARD TAB 80 MG 100'S(SIN)</v>
          </cell>
          <cell r="C341" t="str">
            <v>06</v>
          </cell>
          <cell r="D341" t="str">
            <v>D</v>
          </cell>
          <cell r="E341">
            <v>0</v>
          </cell>
          <cell r="F341">
            <v>75</v>
          </cell>
          <cell r="G341">
            <v>98.5</v>
          </cell>
          <cell r="H341">
            <v>73.875</v>
          </cell>
          <cell r="I341" t="str">
            <v>106</v>
          </cell>
        </row>
        <row r="342">
          <cell r="A342" t="str">
            <v>161022TW</v>
          </cell>
          <cell r="B342" t="str">
            <v>KENACORT-A OINT 200G (TW)</v>
          </cell>
          <cell r="C342" t="str">
            <v>61</v>
          </cell>
          <cell r="D342" t="str">
            <v>D</v>
          </cell>
          <cell r="E342">
            <v>0</v>
          </cell>
          <cell r="F342">
            <v>250</v>
          </cell>
          <cell r="G342">
            <v>95</v>
          </cell>
          <cell r="H342">
            <v>237.5</v>
          </cell>
          <cell r="I342" t="str">
            <v>161</v>
          </cell>
        </row>
        <row r="343">
          <cell r="A343" t="str">
            <v>161012TW</v>
          </cell>
          <cell r="B343" t="str">
            <v>KENACORT-A CREAM 10 G</v>
          </cell>
          <cell r="C343" t="str">
            <v>61</v>
          </cell>
          <cell r="D343" t="str">
            <v>D</v>
          </cell>
          <cell r="E343">
            <v>0</v>
          </cell>
          <cell r="F343">
            <v>150</v>
          </cell>
          <cell r="G343">
            <v>97.5</v>
          </cell>
          <cell r="H343">
            <v>146.25</v>
          </cell>
          <cell r="I343" t="str">
            <v>161</v>
          </cell>
        </row>
        <row r="344">
          <cell r="A344" t="str">
            <v>106030TW</v>
          </cell>
          <cell r="B344" t="str">
            <v>CORGARD TAB 80MG 100S (TW)</v>
          </cell>
          <cell r="C344" t="str">
            <v>06</v>
          </cell>
          <cell r="D344" t="str">
            <v>D</v>
          </cell>
          <cell r="E344">
            <v>0</v>
          </cell>
          <cell r="F344">
            <v>100</v>
          </cell>
          <cell r="G344">
            <v>99</v>
          </cell>
          <cell r="H344">
            <v>99</v>
          </cell>
          <cell r="I344" t="str">
            <v>106</v>
          </cell>
        </row>
        <row r="345">
          <cell r="A345" t="str">
            <v>154030TW</v>
          </cell>
          <cell r="B345" t="str">
            <v>ANATENSOL TAB 5MG 100'S (TW)</v>
          </cell>
          <cell r="C345" t="str">
            <v>54</v>
          </cell>
          <cell r="D345" t="str">
            <v>D</v>
          </cell>
          <cell r="E345">
            <v>0</v>
          </cell>
          <cell r="F345">
            <v>100</v>
          </cell>
          <cell r="G345">
            <v>99</v>
          </cell>
          <cell r="H345">
            <v>99</v>
          </cell>
          <cell r="I345" t="str">
            <v>154</v>
          </cell>
        </row>
        <row r="346">
          <cell r="A346" t="str">
            <v>154051TW</v>
          </cell>
          <cell r="B346" t="str">
            <v>MOTIVAL TAB 500'S(TW)</v>
          </cell>
          <cell r="C346" t="str">
            <v>54</v>
          </cell>
          <cell r="D346" t="str">
            <v>D</v>
          </cell>
          <cell r="E346">
            <v>0</v>
          </cell>
          <cell r="F346">
            <v>150</v>
          </cell>
          <cell r="G346">
            <v>100</v>
          </cell>
          <cell r="H346">
            <v>150</v>
          </cell>
          <cell r="I346" t="str">
            <v>154</v>
          </cell>
        </row>
        <row r="347">
          <cell r="A347" t="str">
            <v>161030A</v>
          </cell>
          <cell r="B347" t="str">
            <v>KENALOG IN ORABASE 5 G 25'S</v>
          </cell>
          <cell r="C347" t="str">
            <v>61</v>
          </cell>
          <cell r="D347" t="str">
            <v>D</v>
          </cell>
          <cell r="E347">
            <v>0</v>
          </cell>
          <cell r="F347">
            <v>670</v>
          </cell>
          <cell r="G347">
            <v>100</v>
          </cell>
          <cell r="H347">
            <v>670</v>
          </cell>
          <cell r="I347" t="str">
            <v>161</v>
          </cell>
        </row>
        <row r="348">
          <cell r="A348" t="str">
            <v>137010A</v>
          </cell>
          <cell r="B348" t="str">
            <v>MYCOSTAIN OT 100'S</v>
          </cell>
          <cell r="C348" t="str">
            <v>37</v>
          </cell>
          <cell r="D348" t="str">
            <v>D</v>
          </cell>
          <cell r="E348">
            <v>1650.75074</v>
          </cell>
          <cell r="F348">
            <v>1950</v>
          </cell>
          <cell r="G348">
            <v>100</v>
          </cell>
          <cell r="H348">
            <v>1950</v>
          </cell>
          <cell r="I348" t="str">
            <v>137</v>
          </cell>
        </row>
        <row r="349">
          <cell r="A349" t="str">
            <v>137015PH</v>
          </cell>
          <cell r="B349" t="str">
            <v>VAGIMYCIN VAGINAL 3x5S</v>
          </cell>
          <cell r="C349" t="str">
            <v>HR</v>
          </cell>
          <cell r="D349" t="str">
            <v>D</v>
          </cell>
          <cell r="E349">
            <v>7748.9133499999998</v>
          </cell>
          <cell r="F349">
            <v>4000</v>
          </cell>
          <cell r="G349">
            <v>99</v>
          </cell>
          <cell r="H349">
            <v>3960</v>
          </cell>
          <cell r="I349" t="str">
            <v>133</v>
          </cell>
        </row>
        <row r="350">
          <cell r="A350" t="str">
            <v>137021</v>
          </cell>
          <cell r="B350" t="str">
            <v>MYCOSTATIN OS 12x12 ML(ASKES)</v>
          </cell>
          <cell r="C350" t="str">
            <v>37</v>
          </cell>
          <cell r="D350" t="str">
            <v>D</v>
          </cell>
          <cell r="E350">
            <v>44690.828170000001</v>
          </cell>
          <cell r="F350">
            <v>1000</v>
          </cell>
          <cell r="G350">
            <v>99</v>
          </cell>
          <cell r="H350">
            <v>990</v>
          </cell>
          <cell r="I350" t="str">
            <v>137</v>
          </cell>
        </row>
        <row r="351">
          <cell r="A351" t="str">
            <v>160010RH</v>
          </cell>
          <cell r="B351" t="str">
            <v>HALOG CREAM 15 G "REDRESS"</v>
          </cell>
          <cell r="C351" t="str">
            <v>60</v>
          </cell>
          <cell r="D351" t="str">
            <v>D</v>
          </cell>
          <cell r="E351">
            <v>18207.447270000001</v>
          </cell>
          <cell r="F351">
            <v>300</v>
          </cell>
          <cell r="G351">
            <v>98</v>
          </cell>
          <cell r="H351">
            <v>294</v>
          </cell>
          <cell r="I351" t="str">
            <v>160</v>
          </cell>
        </row>
        <row r="352">
          <cell r="A352" t="str">
            <v>177030</v>
          </cell>
          <cell r="B352" t="str">
            <v>ENOVA TAB 400U 25X4'S</v>
          </cell>
          <cell r="C352" t="str">
            <v>77</v>
          </cell>
          <cell r="D352" t="str">
            <v>D</v>
          </cell>
          <cell r="E352">
            <v>0</v>
          </cell>
          <cell r="F352">
            <v>980</v>
          </cell>
          <cell r="G352">
            <v>100</v>
          </cell>
          <cell r="H352">
            <v>980</v>
          </cell>
          <cell r="I352" t="str">
            <v>177</v>
          </cell>
        </row>
        <row r="353">
          <cell r="A353" t="str">
            <v>151080</v>
          </cell>
          <cell r="B353" t="str">
            <v>CYTOXAN TAB 50 MG 100S</v>
          </cell>
          <cell r="C353" t="str">
            <v>51</v>
          </cell>
          <cell r="D353" t="str">
            <v>D</v>
          </cell>
          <cell r="E353">
            <v>0</v>
          </cell>
          <cell r="F353">
            <v>100</v>
          </cell>
          <cell r="G353">
            <v>100</v>
          </cell>
          <cell r="H353">
            <v>100</v>
          </cell>
          <cell r="I353" t="str">
            <v>151</v>
          </cell>
        </row>
        <row r="354">
          <cell r="A354" t="str">
            <v>181052</v>
          </cell>
          <cell r="B354" t="str">
            <v>MEGACE TABLET 160MG 30S</v>
          </cell>
          <cell r="C354" t="str">
            <v>48</v>
          </cell>
          <cell r="D354" t="str">
            <v>D</v>
          </cell>
          <cell r="E354">
            <v>0</v>
          </cell>
          <cell r="F354">
            <v>100</v>
          </cell>
          <cell r="G354">
            <v>100</v>
          </cell>
          <cell r="H354">
            <v>100</v>
          </cell>
          <cell r="I354" t="str">
            <v>148</v>
          </cell>
        </row>
        <row r="355">
          <cell r="A355" t="str">
            <v>157030</v>
          </cell>
          <cell r="B355" t="str">
            <v>SERZONE TAB 50 MG 2X14'S</v>
          </cell>
          <cell r="C355" t="str">
            <v>57</v>
          </cell>
          <cell r="D355" t="str">
            <v>D</v>
          </cell>
          <cell r="E355">
            <v>0</v>
          </cell>
          <cell r="F355">
            <v>1</v>
          </cell>
          <cell r="G355">
            <v>0</v>
          </cell>
          <cell r="H355">
            <v>0</v>
          </cell>
          <cell r="I355" t="str">
            <v>157</v>
          </cell>
        </row>
        <row r="356">
          <cell r="A356" t="str">
            <v>126140MS</v>
          </cell>
          <cell r="B356" t="str">
            <v>PROCEF OS 125 MG/5ML 50ML</v>
          </cell>
          <cell r="C356" t="str">
            <v>HP</v>
          </cell>
          <cell r="D356" t="str">
            <v>D</v>
          </cell>
          <cell r="E356">
            <v>8833.8255300000001</v>
          </cell>
          <cell r="F356">
            <v>1882</v>
          </cell>
          <cell r="G356">
            <v>99</v>
          </cell>
          <cell r="H356">
            <v>1863.18</v>
          </cell>
          <cell r="I356" t="str">
            <v>126</v>
          </cell>
        </row>
        <row r="357">
          <cell r="A357" t="str">
            <v>126150MS</v>
          </cell>
          <cell r="B357" t="str">
            <v>PROCEF OS 250MG/5ML 50 ML</v>
          </cell>
          <cell r="C357" t="str">
            <v>HP</v>
          </cell>
          <cell r="D357" t="str">
            <v>D</v>
          </cell>
          <cell r="E357">
            <v>9855.6523099999995</v>
          </cell>
          <cell r="F357">
            <v>1882</v>
          </cell>
          <cell r="G357">
            <v>99</v>
          </cell>
          <cell r="H357">
            <v>1863.18</v>
          </cell>
          <cell r="I357" t="str">
            <v>126</v>
          </cell>
        </row>
        <row r="358">
          <cell r="A358" t="str">
            <v>181053</v>
          </cell>
          <cell r="B358" t="str">
            <v>MEGACE TABLET 160MG 1X10S</v>
          </cell>
          <cell r="C358" t="str">
            <v>48</v>
          </cell>
          <cell r="D358" t="str">
            <v>D</v>
          </cell>
          <cell r="E358">
            <v>0</v>
          </cell>
          <cell r="F358">
            <v>100</v>
          </cell>
          <cell r="G358">
            <v>100</v>
          </cell>
          <cell r="H358">
            <v>100</v>
          </cell>
          <cell r="I358" t="str">
            <v>148</v>
          </cell>
        </row>
        <row r="359">
          <cell r="A359" t="str">
            <v>161050</v>
          </cell>
          <cell r="B359" t="str">
            <v>KENALOG IN ORABASE 5 G 25'S</v>
          </cell>
          <cell r="C359" t="str">
            <v>61</v>
          </cell>
          <cell r="D359" t="str">
            <v>D</v>
          </cell>
          <cell r="E359">
            <v>0</v>
          </cell>
          <cell r="F359">
            <v>670</v>
          </cell>
          <cell r="G359">
            <v>100</v>
          </cell>
          <cell r="H359">
            <v>670</v>
          </cell>
          <cell r="I359" t="str">
            <v>161</v>
          </cell>
        </row>
        <row r="360">
          <cell r="A360" t="str">
            <v>122030R</v>
          </cell>
          <cell r="B360" t="str">
            <v>VELOSEF TAB 1 G 60'S(REDRESS)</v>
          </cell>
          <cell r="C360" t="str">
            <v>22</v>
          </cell>
          <cell r="D360" t="str">
            <v>D</v>
          </cell>
          <cell r="E360">
            <v>605007.46057999996</v>
          </cell>
          <cell r="F360">
            <v>200</v>
          </cell>
          <cell r="G360">
            <v>100</v>
          </cell>
          <cell r="H360">
            <v>200</v>
          </cell>
          <cell r="I360" t="str">
            <v>122</v>
          </cell>
        </row>
        <row r="361">
          <cell r="A361" t="str">
            <v>120011</v>
          </cell>
          <cell r="B361" t="str">
            <v>DURICEF CAP 250 MG 10X4S</v>
          </cell>
          <cell r="C361" t="str">
            <v>20</v>
          </cell>
          <cell r="D361" t="str">
            <v>D</v>
          </cell>
          <cell r="E361">
            <v>3123.8870299999999</v>
          </cell>
          <cell r="F361">
            <v>1125</v>
          </cell>
          <cell r="G361">
            <v>100</v>
          </cell>
          <cell r="H361">
            <v>1125</v>
          </cell>
          <cell r="I361" t="str">
            <v>120</v>
          </cell>
        </row>
        <row r="362">
          <cell r="A362" t="str">
            <v>120021</v>
          </cell>
          <cell r="B362" t="str">
            <v>DURICEF CAP 500 MG 10X4S</v>
          </cell>
          <cell r="C362" t="str">
            <v>20</v>
          </cell>
          <cell r="D362" t="str">
            <v>D</v>
          </cell>
          <cell r="E362">
            <v>2760.3695699999998</v>
          </cell>
          <cell r="F362">
            <v>2425</v>
          </cell>
          <cell r="G362">
            <v>100</v>
          </cell>
          <cell r="H362">
            <v>2425</v>
          </cell>
          <cell r="I362" t="str">
            <v>120</v>
          </cell>
        </row>
        <row r="363">
          <cell r="A363" t="str">
            <v>137070</v>
          </cell>
          <cell r="B363" t="str">
            <v>TALSUTIN VAG TAB 10X5S</v>
          </cell>
          <cell r="C363" t="str">
            <v>35</v>
          </cell>
          <cell r="D363" t="str">
            <v>D</v>
          </cell>
          <cell r="E363">
            <v>0</v>
          </cell>
          <cell r="F363">
            <v>770</v>
          </cell>
          <cell r="G363">
            <v>100</v>
          </cell>
          <cell r="H363">
            <v>770</v>
          </cell>
          <cell r="I363" t="str">
            <v>135</v>
          </cell>
        </row>
        <row r="364">
          <cell r="A364" t="str">
            <v>137041</v>
          </cell>
          <cell r="B364" t="str">
            <v>MYCOSTATIN CREAM 10 G</v>
          </cell>
          <cell r="C364" t="str">
            <v>37</v>
          </cell>
          <cell r="D364" t="str">
            <v>D</v>
          </cell>
          <cell r="E364">
            <v>0</v>
          </cell>
          <cell r="F364">
            <v>3785</v>
          </cell>
          <cell r="G364">
            <v>100</v>
          </cell>
          <cell r="H364">
            <v>3785</v>
          </cell>
          <cell r="I364" t="str">
            <v>137</v>
          </cell>
        </row>
        <row r="365">
          <cell r="A365" t="str">
            <v>160011</v>
          </cell>
          <cell r="B365" t="str">
            <v>HALOG CREAM 10 G</v>
          </cell>
          <cell r="C365" t="str">
            <v>60</v>
          </cell>
          <cell r="D365" t="str">
            <v>D</v>
          </cell>
          <cell r="E365">
            <v>0</v>
          </cell>
          <cell r="F365">
            <v>3200</v>
          </cell>
          <cell r="G365">
            <v>100</v>
          </cell>
          <cell r="H365">
            <v>3200</v>
          </cell>
          <cell r="I365" t="str">
            <v>160</v>
          </cell>
        </row>
        <row r="366">
          <cell r="A366" t="str">
            <v>196610</v>
          </cell>
          <cell r="B366" t="str">
            <v>Zerit 30 MG 60S</v>
          </cell>
          <cell r="C366" t="str">
            <v>38</v>
          </cell>
          <cell r="D366" t="str">
            <v>D</v>
          </cell>
          <cell r="E366">
            <v>853148.73809999996</v>
          </cell>
          <cell r="F366">
            <v>100</v>
          </cell>
          <cell r="G366">
            <v>99</v>
          </cell>
          <cell r="H366">
            <v>99</v>
          </cell>
          <cell r="I366" t="str">
            <v>138</v>
          </cell>
        </row>
        <row r="367">
          <cell r="A367" t="str">
            <v>196620</v>
          </cell>
          <cell r="B367" t="str">
            <v>Zerit 40 MG 60S</v>
          </cell>
          <cell r="C367" t="str">
            <v>38</v>
          </cell>
          <cell r="D367" t="str">
            <v>D</v>
          </cell>
          <cell r="E367">
            <v>890308.38809999998</v>
          </cell>
          <cell r="F367">
            <v>100</v>
          </cell>
          <cell r="G367">
            <v>99</v>
          </cell>
          <cell r="H367">
            <v>99</v>
          </cell>
          <cell r="I367" t="str">
            <v>138</v>
          </cell>
        </row>
        <row r="368">
          <cell r="A368" t="str">
            <v>126060R</v>
          </cell>
          <cell r="B368" t="str">
            <v>PROCEF TAB 500 MG-20.S REDRESS</v>
          </cell>
          <cell r="C368" t="str">
            <v>26</v>
          </cell>
          <cell r="D368" t="str">
            <v>D</v>
          </cell>
          <cell r="E368">
            <v>8179.9664899999998</v>
          </cell>
          <cell r="F368">
            <v>700</v>
          </cell>
          <cell r="G368">
            <v>99.5</v>
          </cell>
          <cell r="H368">
            <v>696.5</v>
          </cell>
          <cell r="I368" t="str">
            <v>126</v>
          </cell>
        </row>
        <row r="369">
          <cell r="A369" t="str">
            <v>126050R</v>
          </cell>
          <cell r="B369" t="str">
            <v>PROCEF TAB 250 MG-20.S REDRESS</v>
          </cell>
          <cell r="C369" t="str">
            <v>26</v>
          </cell>
          <cell r="D369" t="str">
            <v>D</v>
          </cell>
          <cell r="E369">
            <v>4937.3569200000002</v>
          </cell>
          <cell r="F369">
            <v>1400</v>
          </cell>
          <cell r="G369">
            <v>99.8</v>
          </cell>
          <cell r="H369">
            <v>1397.2</v>
          </cell>
          <cell r="I369" t="str">
            <v>126</v>
          </cell>
        </row>
        <row r="370">
          <cell r="A370" t="str">
            <v>126050W</v>
          </cell>
          <cell r="B370" t="str">
            <v>PROCEF TAB 250 MG-20.S REWORK</v>
          </cell>
          <cell r="C370" t="str">
            <v>26</v>
          </cell>
          <cell r="D370" t="str">
            <v>D</v>
          </cell>
          <cell r="E370">
            <v>0</v>
          </cell>
          <cell r="F370">
            <v>1430</v>
          </cell>
          <cell r="G370">
            <v>99.8</v>
          </cell>
          <cell r="H370">
            <v>1427.14</v>
          </cell>
          <cell r="I370" t="str">
            <v>126</v>
          </cell>
        </row>
        <row r="371">
          <cell r="A371" t="str">
            <v>126060W</v>
          </cell>
          <cell r="B371" t="str">
            <v>PROCEF TAB 500 MG-20.S REWORK</v>
          </cell>
          <cell r="C371" t="str">
            <v>26</v>
          </cell>
          <cell r="D371" t="str">
            <v>D</v>
          </cell>
          <cell r="E371">
            <v>0</v>
          </cell>
          <cell r="F371">
            <v>710</v>
          </cell>
          <cell r="G371">
            <v>99.5</v>
          </cell>
          <cell r="H371">
            <v>706.45</v>
          </cell>
          <cell r="I371" t="str">
            <v>126</v>
          </cell>
        </row>
        <row r="372">
          <cell r="A372" t="str">
            <v>181012</v>
          </cell>
          <cell r="B372" t="str">
            <v>VEPESID INJ. 100MG 1'S</v>
          </cell>
          <cell r="C372" t="str">
            <v>44</v>
          </cell>
          <cell r="D372" t="str">
            <v>D</v>
          </cell>
          <cell r="E372">
            <v>143072.29711000001</v>
          </cell>
          <cell r="F372">
            <v>100</v>
          </cell>
          <cell r="G372">
            <v>99</v>
          </cell>
          <cell r="H372">
            <v>99</v>
          </cell>
          <cell r="I372" t="str">
            <v>144</v>
          </cell>
        </row>
        <row r="373">
          <cell r="A373" t="str">
            <v>137040MYR</v>
          </cell>
          <cell r="B373" t="str">
            <v>MYCOSTATIN CREAM 15 G MYR</v>
          </cell>
          <cell r="C373" t="str">
            <v>HS</v>
          </cell>
          <cell r="D373" t="str">
            <v>D</v>
          </cell>
          <cell r="E373">
            <v>6385.5714699999999</v>
          </cell>
          <cell r="F373">
            <v>3000</v>
          </cell>
          <cell r="G373">
            <v>100</v>
          </cell>
          <cell r="H373">
            <v>3000</v>
          </cell>
          <cell r="I373" t="str">
            <v>137</v>
          </cell>
        </row>
        <row r="374">
          <cell r="A374" t="str">
            <v>162010MYR</v>
          </cell>
          <cell r="B374" t="str">
            <v>NEW KENACOMB CREAM 5Gx25'S MYR</v>
          </cell>
          <cell r="C374" t="str">
            <v>HU</v>
          </cell>
          <cell r="D374" t="str">
            <v>D</v>
          </cell>
          <cell r="E374">
            <v>78727.308940000003</v>
          </cell>
          <cell r="F374">
            <v>250</v>
          </cell>
          <cell r="G374">
            <v>100</v>
          </cell>
          <cell r="H374">
            <v>250</v>
          </cell>
          <cell r="I374" t="str">
            <v>162</v>
          </cell>
        </row>
        <row r="375">
          <cell r="A375" t="str">
            <v>161010MYR</v>
          </cell>
          <cell r="B375" t="str">
            <v>KENACORT-A CREAM 10 G MYR</v>
          </cell>
          <cell r="C375" t="str">
            <v>HM</v>
          </cell>
          <cell r="D375" t="str">
            <v>D</v>
          </cell>
          <cell r="E375">
            <v>4720.8058300000002</v>
          </cell>
          <cell r="F375">
            <v>1800</v>
          </cell>
          <cell r="G375">
            <v>100</v>
          </cell>
          <cell r="H375">
            <v>1800</v>
          </cell>
          <cell r="I375" t="str">
            <v>161</v>
          </cell>
        </row>
        <row r="376">
          <cell r="A376" t="str">
            <v>161020MYR</v>
          </cell>
          <cell r="B376" t="str">
            <v>KENACORT-A OINT 10 G MYR</v>
          </cell>
          <cell r="C376" t="str">
            <v>HM</v>
          </cell>
          <cell r="D376" t="str">
            <v>D</v>
          </cell>
          <cell r="E376">
            <v>7738.1777400000001</v>
          </cell>
          <cell r="F376">
            <v>700</v>
          </cell>
          <cell r="G376">
            <v>97</v>
          </cell>
          <cell r="H376">
            <v>679</v>
          </cell>
          <cell r="I376" t="str">
            <v>161</v>
          </cell>
        </row>
        <row r="377">
          <cell r="A377" t="str">
            <v>139010MYR</v>
          </cell>
          <cell r="B377" t="str">
            <v>KENANTIST TAB 10x10'S MYR</v>
          </cell>
          <cell r="C377" t="str">
            <v>HT</v>
          </cell>
          <cell r="D377" t="str">
            <v>D</v>
          </cell>
          <cell r="E377">
            <v>19237.393690000001</v>
          </cell>
          <cell r="F377">
            <v>600</v>
          </cell>
          <cell r="G377">
            <v>100</v>
          </cell>
          <cell r="H377">
            <v>600</v>
          </cell>
          <cell r="I377" t="str">
            <v>141</v>
          </cell>
        </row>
        <row r="378">
          <cell r="A378" t="str">
            <v>126140SG</v>
          </cell>
          <cell r="B378" t="str">
            <v>PROCEF OS 125.G/5ML 50ML (SIN)</v>
          </cell>
          <cell r="C378" t="str">
            <v>HP</v>
          </cell>
          <cell r="D378" t="str">
            <v>D</v>
          </cell>
          <cell r="E378">
            <v>9461.0520099999994</v>
          </cell>
          <cell r="F378">
            <v>1000</v>
          </cell>
          <cell r="G378">
            <v>100</v>
          </cell>
          <cell r="H378">
            <v>1000</v>
          </cell>
          <cell r="I378" t="str">
            <v>126</v>
          </cell>
        </row>
        <row r="379">
          <cell r="A379" t="str">
            <v>126150SG</v>
          </cell>
          <cell r="B379" t="str">
            <v>PROCEF OS 250MG/5ML 50 ML(SIN)</v>
          </cell>
          <cell r="C379" t="str">
            <v>HP</v>
          </cell>
          <cell r="D379" t="str">
            <v>D</v>
          </cell>
          <cell r="E379">
            <v>11082.75403</v>
          </cell>
          <cell r="F379">
            <v>1000</v>
          </cell>
          <cell r="G379">
            <v>100</v>
          </cell>
          <cell r="H379">
            <v>1000</v>
          </cell>
          <cell r="I379" t="str">
            <v>126</v>
          </cell>
        </row>
        <row r="380">
          <cell r="A380" t="str">
            <v>139020MYR</v>
          </cell>
          <cell r="B380" t="str">
            <v>KENACORT TAB 4 MG 100'S (MYR)</v>
          </cell>
          <cell r="C380" t="str">
            <v>41</v>
          </cell>
          <cell r="D380" t="str">
            <v>D</v>
          </cell>
          <cell r="E380">
            <v>44195.136039999998</v>
          </cell>
          <cell r="F380">
            <v>144</v>
          </cell>
          <cell r="G380">
            <v>99</v>
          </cell>
          <cell r="H380">
            <v>142.56</v>
          </cell>
          <cell r="I380" t="str">
            <v>141</v>
          </cell>
        </row>
        <row r="381">
          <cell r="A381" t="str">
            <v>137010MYR</v>
          </cell>
          <cell r="B381" t="str">
            <v>MYCOSTAIN OT 100'S (MYR)</v>
          </cell>
          <cell r="C381" t="str">
            <v>HS</v>
          </cell>
          <cell r="D381" t="str">
            <v>D</v>
          </cell>
          <cell r="E381">
            <v>58074.734429999997</v>
          </cell>
          <cell r="F381">
            <v>165</v>
          </cell>
          <cell r="G381">
            <v>99</v>
          </cell>
          <cell r="H381">
            <v>163.35</v>
          </cell>
          <cell r="I381" t="str">
            <v>137</v>
          </cell>
        </row>
        <row r="382">
          <cell r="A382" t="str">
            <v>137030MYR</v>
          </cell>
          <cell r="B382" t="str">
            <v>MYCOSTATIN VT 20'S (MYR)</v>
          </cell>
          <cell r="C382" t="str">
            <v>HS</v>
          </cell>
          <cell r="D382" t="str">
            <v>D</v>
          </cell>
          <cell r="E382">
            <v>9847.3377500000006</v>
          </cell>
          <cell r="F382">
            <v>160</v>
          </cell>
          <cell r="G382">
            <v>99</v>
          </cell>
          <cell r="H382">
            <v>158.4</v>
          </cell>
          <cell r="I382" t="str">
            <v>137</v>
          </cell>
        </row>
        <row r="383">
          <cell r="A383" t="str">
            <v>137020MYR</v>
          </cell>
          <cell r="B383" t="str">
            <v>MYCOSTATIN OS 12 ML</v>
          </cell>
          <cell r="C383" t="str">
            <v>HS</v>
          </cell>
          <cell r="D383" t="str">
            <v>D</v>
          </cell>
          <cell r="E383">
            <v>6614.9805200000001</v>
          </cell>
          <cell r="F383">
            <v>312</v>
          </cell>
          <cell r="G383">
            <v>98</v>
          </cell>
          <cell r="H383">
            <v>305.76</v>
          </cell>
          <cell r="I383" t="str">
            <v>137</v>
          </cell>
        </row>
        <row r="384">
          <cell r="A384" t="str">
            <v>137060MYR</v>
          </cell>
          <cell r="B384" t="str">
            <v>TALSUTIN VAG TAB 100'S MYR</v>
          </cell>
          <cell r="C384" t="str">
            <v>35</v>
          </cell>
          <cell r="D384" t="str">
            <v>D</v>
          </cell>
          <cell r="E384">
            <v>2459.0276100000001</v>
          </cell>
          <cell r="F384">
            <v>40</v>
          </cell>
          <cell r="G384">
            <v>99</v>
          </cell>
          <cell r="H384">
            <v>39.6</v>
          </cell>
          <cell r="I384" t="str">
            <v>135</v>
          </cell>
        </row>
        <row r="385">
          <cell r="A385" t="str">
            <v>137050MYR</v>
          </cell>
          <cell r="B385" t="str">
            <v>MYCO-Z OINT 10 G(MYR)</v>
          </cell>
          <cell r="C385" t="str">
            <v>37</v>
          </cell>
          <cell r="D385" t="str">
            <v>D</v>
          </cell>
          <cell r="E385">
            <v>5306.54313</v>
          </cell>
          <cell r="F385">
            <v>700</v>
          </cell>
          <cell r="G385">
            <v>100</v>
          </cell>
          <cell r="H385">
            <v>700</v>
          </cell>
          <cell r="I385" t="str">
            <v>137</v>
          </cell>
        </row>
        <row r="386">
          <cell r="A386" t="str">
            <v>11798W</v>
          </cell>
          <cell r="B386" t="str">
            <v>TEQUIN INJ 400 MG/40ML</v>
          </cell>
          <cell r="C386" t="str">
            <v>31</v>
          </cell>
          <cell r="D386" t="str">
            <v>D</v>
          </cell>
          <cell r="E386">
            <v>107788.5815</v>
          </cell>
          <cell r="F386">
            <v>36</v>
          </cell>
          <cell r="G386">
            <v>99</v>
          </cell>
          <cell r="H386">
            <v>35.64</v>
          </cell>
          <cell r="I386" t="str">
            <v>131</v>
          </cell>
        </row>
        <row r="387">
          <cell r="A387" t="str">
            <v>196630</v>
          </cell>
          <cell r="B387" t="str">
            <v>TEQUIN TAB 400 MG 7'S</v>
          </cell>
          <cell r="C387" t="str">
            <v>31</v>
          </cell>
          <cell r="D387" t="str">
            <v>D</v>
          </cell>
          <cell r="E387">
            <v>85391.223209999996</v>
          </cell>
          <cell r="F387">
            <v>150</v>
          </cell>
          <cell r="G387">
            <v>99</v>
          </cell>
          <cell r="H387">
            <v>148.5</v>
          </cell>
          <cell r="I387" t="str">
            <v>131</v>
          </cell>
        </row>
        <row r="388">
          <cell r="A388" t="str">
            <v>122010KOR</v>
          </cell>
          <cell r="B388" t="str">
            <v>VELOSEF CAP 250 MG 60'S KOREA</v>
          </cell>
          <cell r="C388" t="str">
            <v>HV</v>
          </cell>
          <cell r="D388" t="str">
            <v>D</v>
          </cell>
          <cell r="E388">
            <v>151670.06948000001</v>
          </cell>
          <cell r="F388">
            <v>4925</v>
          </cell>
          <cell r="G388">
            <v>99</v>
          </cell>
          <cell r="H388">
            <v>4875.75</v>
          </cell>
          <cell r="I388" t="str">
            <v>122</v>
          </cell>
        </row>
        <row r="389">
          <cell r="A389" t="str">
            <v>122040KOR</v>
          </cell>
          <cell r="B389" t="str">
            <v>VELOSEF OS 125 MG 60 ML KOREA</v>
          </cell>
          <cell r="C389" t="str">
            <v>HV</v>
          </cell>
          <cell r="D389" t="str">
            <v>D</v>
          </cell>
          <cell r="E389">
            <v>24046.88479</v>
          </cell>
          <cell r="F389">
            <v>1734</v>
          </cell>
          <cell r="G389">
            <v>99</v>
          </cell>
          <cell r="H389">
            <v>1716.66</v>
          </cell>
          <cell r="I389" t="str">
            <v>122</v>
          </cell>
        </row>
        <row r="390">
          <cell r="A390" t="str">
            <v>122020KOR</v>
          </cell>
          <cell r="B390" t="str">
            <v>VELOSEF CAP 500 MG 60'S KOREA</v>
          </cell>
          <cell r="C390" t="str">
            <v>HV</v>
          </cell>
          <cell r="D390" t="str">
            <v>D</v>
          </cell>
          <cell r="E390">
            <v>303093.34868</v>
          </cell>
          <cell r="F390">
            <v>2462</v>
          </cell>
          <cell r="G390">
            <v>99</v>
          </cell>
          <cell r="H390">
            <v>2437.38</v>
          </cell>
          <cell r="I390" t="str">
            <v>122</v>
          </cell>
        </row>
        <row r="391">
          <cell r="A391" t="str">
            <v>936845</v>
          </cell>
          <cell r="B391" t="str">
            <v>POLY-VI-SOL DROPS BULK</v>
          </cell>
          <cell r="C391" t="str">
            <v>WP</v>
          </cell>
          <cell r="D391" t="str">
            <v>F</v>
          </cell>
          <cell r="E391">
            <v>71299.970629999996</v>
          </cell>
          <cell r="F391">
            <v>300</v>
          </cell>
          <cell r="G391">
            <v>99</v>
          </cell>
          <cell r="H391">
            <v>297</v>
          </cell>
          <cell r="I391" t="str">
            <v>281</v>
          </cell>
        </row>
        <row r="392">
          <cell r="A392" t="str">
            <v>P0001</v>
          </cell>
          <cell r="B392" t="str">
            <v>LIQ.WAX SOLUTION PAKISTAN FORM</v>
          </cell>
          <cell r="C392" t="str">
            <v>WP</v>
          </cell>
          <cell r="D392" t="str">
            <v>F</v>
          </cell>
          <cell r="E392">
            <v>1004190.52347</v>
          </cell>
          <cell r="F392">
            <v>10</v>
          </cell>
          <cell r="G392">
            <v>100</v>
          </cell>
          <cell r="H392">
            <v>10</v>
          </cell>
          <cell r="I392" t="str">
            <v>179</v>
          </cell>
        </row>
        <row r="393">
          <cell r="A393" t="str">
            <v>02254B</v>
          </cell>
          <cell r="B393" t="str">
            <v>SYRUP FIN. RED #5</v>
          </cell>
          <cell r="C393" t="str">
            <v>WP</v>
          </cell>
          <cell r="D393" t="str">
            <v>F</v>
          </cell>
          <cell r="E393">
            <v>132583.66816</v>
          </cell>
          <cell r="F393">
            <v>35</v>
          </cell>
          <cell r="G393">
            <v>96.67</v>
          </cell>
          <cell r="H393">
            <v>33.834500000000006</v>
          </cell>
          <cell r="I393" t="str">
            <v>483</v>
          </cell>
        </row>
        <row r="394">
          <cell r="A394" t="str">
            <v>02493CV</v>
          </cell>
          <cell r="B394" t="str">
            <v>ENGRAN VITAMIN GRANULATION</v>
          </cell>
          <cell r="C394" t="str">
            <v>WP</v>
          </cell>
          <cell r="D394" t="str">
            <v>F</v>
          </cell>
          <cell r="E394">
            <v>117608.73652999999</v>
          </cell>
          <cell r="F394">
            <v>66</v>
          </cell>
          <cell r="G394">
            <v>100</v>
          </cell>
          <cell r="H394">
            <v>66</v>
          </cell>
          <cell r="I394" t="str">
            <v>483</v>
          </cell>
        </row>
        <row r="395">
          <cell r="A395" t="str">
            <v>02493CM</v>
          </cell>
          <cell r="B395" t="str">
            <v>ENGRAN MINERAL GRANULATION</v>
          </cell>
          <cell r="C395" t="str">
            <v>WP</v>
          </cell>
          <cell r="D395" t="str">
            <v>F</v>
          </cell>
          <cell r="E395">
            <v>29830.297050000001</v>
          </cell>
          <cell r="F395">
            <v>102.4</v>
          </cell>
          <cell r="G395">
            <v>100</v>
          </cell>
          <cell r="H395">
            <v>102.4</v>
          </cell>
          <cell r="I395" t="str">
            <v>483</v>
          </cell>
        </row>
        <row r="396">
          <cell r="A396" t="str">
            <v>02493CC</v>
          </cell>
          <cell r="B396" t="str">
            <v>ENGRAN CORES</v>
          </cell>
          <cell r="C396" t="str">
            <v>WP</v>
          </cell>
          <cell r="D396" t="str">
            <v>F</v>
          </cell>
          <cell r="E396">
            <v>68719.713189999995</v>
          </cell>
          <cell r="F396">
            <v>165.6</v>
          </cell>
          <cell r="G396">
            <v>97.92</v>
          </cell>
          <cell r="H396">
            <v>162.15552</v>
          </cell>
          <cell r="I396" t="str">
            <v>483</v>
          </cell>
        </row>
        <row r="397">
          <cell r="A397" t="str">
            <v>02493CP</v>
          </cell>
          <cell r="B397" t="str">
            <v>SCT ENGRAN COATED W.PRINT.BASE</v>
          </cell>
          <cell r="C397" t="str">
            <v>WP</v>
          </cell>
          <cell r="D397" t="str">
            <v>F</v>
          </cell>
          <cell r="E397">
            <v>59942.150889999997</v>
          </cell>
          <cell r="F397">
            <v>307</v>
          </cell>
          <cell r="G397">
            <v>97.92</v>
          </cell>
          <cell r="H397">
            <v>300.61440000000005</v>
          </cell>
          <cell r="I397" t="str">
            <v>483</v>
          </cell>
        </row>
        <row r="398">
          <cell r="A398" t="str">
            <v>02493C</v>
          </cell>
          <cell r="B398" t="str">
            <v>SCT ENGRAN COATED W/O P.BASE</v>
          </cell>
          <cell r="C398" t="str">
            <v>WP</v>
          </cell>
          <cell r="D398" t="str">
            <v>F</v>
          </cell>
          <cell r="E398">
            <v>60510.607100000001</v>
          </cell>
          <cell r="F398">
            <v>307</v>
          </cell>
          <cell r="G398">
            <v>97</v>
          </cell>
          <cell r="H398">
            <v>297.79000000000002</v>
          </cell>
          <cell r="I398" t="str">
            <v>483</v>
          </cell>
        </row>
        <row r="399">
          <cell r="A399" t="str">
            <v>11594</v>
          </cell>
          <cell r="B399" t="str">
            <v>AQ.FILM COATING SOL.ORANGE 2</v>
          </cell>
          <cell r="C399" t="str">
            <v>WN</v>
          </cell>
          <cell r="D399" t="str">
            <v>F</v>
          </cell>
          <cell r="E399">
            <v>0</v>
          </cell>
          <cell r="F399">
            <v>35</v>
          </cell>
          <cell r="G399">
            <v>100</v>
          </cell>
          <cell r="H399">
            <v>35</v>
          </cell>
          <cell r="I399" t="str">
            <v>126</v>
          </cell>
        </row>
        <row r="400">
          <cell r="A400" t="str">
            <v>24793(C)</v>
          </cell>
          <cell r="B400" t="str">
            <v>SCT ENGRAN COATED W/O P.BASE</v>
          </cell>
          <cell r="C400" t="str">
            <v>WP</v>
          </cell>
          <cell r="D400" t="str">
            <v>F</v>
          </cell>
          <cell r="E400">
            <v>0</v>
          </cell>
          <cell r="F400">
            <v>310</v>
          </cell>
          <cell r="G400">
            <v>97</v>
          </cell>
          <cell r="H400">
            <v>300.7</v>
          </cell>
          <cell r="I400" t="str">
            <v>483</v>
          </cell>
        </row>
        <row r="401">
          <cell r="A401" t="str">
            <v>173010</v>
          </cell>
          <cell r="B401" t="str">
            <v>SEDAKRIS CAPS 100'S</v>
          </cell>
          <cell r="C401" t="str">
            <v>73</v>
          </cell>
          <cell r="D401" t="str">
            <v>H</v>
          </cell>
          <cell r="E401">
            <v>13792.49655</v>
          </cell>
          <cell r="F401">
            <v>1940</v>
          </cell>
          <cell r="G401">
            <v>100</v>
          </cell>
          <cell r="H401">
            <v>1940</v>
          </cell>
          <cell r="I401" t="str">
            <v>173</v>
          </cell>
        </row>
        <row r="402">
          <cell r="A402" t="str">
            <v>173020</v>
          </cell>
          <cell r="B402" t="str">
            <v>SEDAKRIS ELIXIR 100 ML</v>
          </cell>
          <cell r="C402" t="str">
            <v>73</v>
          </cell>
          <cell r="D402" t="str">
            <v>H</v>
          </cell>
          <cell r="E402">
            <v>2727.49586</v>
          </cell>
          <cell r="F402">
            <v>7700</v>
          </cell>
          <cell r="G402">
            <v>100</v>
          </cell>
          <cell r="H402">
            <v>7700</v>
          </cell>
          <cell r="I402" t="str">
            <v>173</v>
          </cell>
        </row>
        <row r="403">
          <cell r="A403" t="str">
            <v>173030</v>
          </cell>
          <cell r="B403" t="str">
            <v>SEDAKRIS ELIXIR 50 ML</v>
          </cell>
          <cell r="C403" t="str">
            <v>73</v>
          </cell>
          <cell r="D403" t="str">
            <v>H</v>
          </cell>
          <cell r="E403">
            <v>0</v>
          </cell>
          <cell r="F403">
            <v>15400</v>
          </cell>
          <cell r="G403">
            <v>98</v>
          </cell>
          <cell r="H403">
            <v>15092</v>
          </cell>
          <cell r="I403" t="str">
            <v>173</v>
          </cell>
        </row>
        <row r="404">
          <cell r="A404" t="str">
            <v>173040</v>
          </cell>
          <cell r="B404" t="str">
            <v>SEDAKRIS ELIXIR 200 ML</v>
          </cell>
          <cell r="C404" t="str">
            <v>73</v>
          </cell>
          <cell r="D404" t="str">
            <v>H</v>
          </cell>
          <cell r="E404">
            <v>0</v>
          </cell>
          <cell r="F404">
            <v>3800</v>
          </cell>
          <cell r="G404">
            <v>98</v>
          </cell>
          <cell r="H404">
            <v>3724</v>
          </cell>
          <cell r="I404" t="str">
            <v>173</v>
          </cell>
        </row>
        <row r="405">
          <cell r="A405" t="str">
            <v>173050</v>
          </cell>
          <cell r="B405" t="str">
            <v>TEMPRAFEN SYRUP 100 ML</v>
          </cell>
          <cell r="C405" t="str">
            <v>73</v>
          </cell>
          <cell r="D405" t="str">
            <v>H</v>
          </cell>
          <cell r="E405">
            <v>3615.75504</v>
          </cell>
          <cell r="F405">
            <v>2900</v>
          </cell>
          <cell r="G405">
            <v>100</v>
          </cell>
          <cell r="H405">
            <v>2900</v>
          </cell>
          <cell r="I405" t="str">
            <v>173</v>
          </cell>
        </row>
        <row r="406">
          <cell r="A406" t="str">
            <v>433010</v>
          </cell>
          <cell r="B406" t="str">
            <v>POLY-VI-SOL DROPS 30 ML</v>
          </cell>
          <cell r="C406" t="str">
            <v>81</v>
          </cell>
          <cell r="D406" t="str">
            <v>H</v>
          </cell>
          <cell r="E406">
            <v>8043.2218300000004</v>
          </cell>
          <cell r="F406">
            <v>9600</v>
          </cell>
          <cell r="G406">
            <v>100</v>
          </cell>
          <cell r="H406">
            <v>9600</v>
          </cell>
          <cell r="I406" t="str">
            <v>281</v>
          </cell>
        </row>
        <row r="407">
          <cell r="A407" t="str">
            <v>435010</v>
          </cell>
          <cell r="B407" t="str">
            <v>VIGRAN-LIQ 30ml</v>
          </cell>
          <cell r="C407" t="str">
            <v>84</v>
          </cell>
          <cell r="D407" t="str">
            <v>H</v>
          </cell>
          <cell r="E407">
            <v>2311.6283199999998</v>
          </cell>
          <cell r="F407">
            <v>13000</v>
          </cell>
          <cell r="G407">
            <v>100</v>
          </cell>
          <cell r="H407">
            <v>13000</v>
          </cell>
          <cell r="I407" t="str">
            <v>484</v>
          </cell>
        </row>
        <row r="408">
          <cell r="A408" t="str">
            <v>01947A</v>
          </cell>
          <cell r="B408" t="str">
            <v>SHELLAC SOLUTION</v>
          </cell>
          <cell r="C408" t="str">
            <v>WP</v>
          </cell>
          <cell r="D408" t="str">
            <v>J</v>
          </cell>
          <cell r="E408">
            <v>70333.641879999996</v>
          </cell>
          <cell r="F408">
            <v>10</v>
          </cell>
          <cell r="G408">
            <v>96</v>
          </cell>
          <cell r="H408">
            <v>9.6</v>
          </cell>
          <cell r="I408" t="str">
            <v>179</v>
          </cell>
        </row>
        <row r="409">
          <cell r="A409" t="str">
            <v>926200</v>
          </cell>
          <cell r="B409" t="str">
            <v>TEMPRA SYRUP BULK</v>
          </cell>
          <cell r="C409" t="str">
            <v>WP</v>
          </cell>
          <cell r="D409" t="str">
            <v>J</v>
          </cell>
          <cell r="E409">
            <v>9661.5763399999996</v>
          </cell>
          <cell r="F409">
            <v>800</v>
          </cell>
          <cell r="G409">
            <v>99.9</v>
          </cell>
          <cell r="H409">
            <v>799.2</v>
          </cell>
          <cell r="I409" t="str">
            <v>495</v>
          </cell>
        </row>
        <row r="410">
          <cell r="A410" t="str">
            <v>579500</v>
          </cell>
          <cell r="B410" t="str">
            <v>SEDAKRIS ELIXIR BULK</v>
          </cell>
          <cell r="C410" t="str">
            <v>WP</v>
          </cell>
          <cell r="D410" t="str">
            <v>J</v>
          </cell>
          <cell r="E410">
            <v>6760.3624600000003</v>
          </cell>
          <cell r="F410">
            <v>800</v>
          </cell>
          <cell r="G410">
            <v>99.38</v>
          </cell>
          <cell r="H410">
            <v>795.04</v>
          </cell>
          <cell r="I410" t="str">
            <v>173</v>
          </cell>
        </row>
        <row r="411">
          <cell r="A411" t="str">
            <v>IND0001</v>
          </cell>
          <cell r="B411" t="str">
            <v>LIQUID WAX SOLUTION IND</v>
          </cell>
          <cell r="C411" t="str">
            <v>WP</v>
          </cell>
          <cell r="D411" t="str">
            <v>J</v>
          </cell>
          <cell r="E411">
            <v>963907.93047000002</v>
          </cell>
          <cell r="F411">
            <v>10</v>
          </cell>
          <cell r="G411">
            <v>100</v>
          </cell>
          <cell r="H411">
            <v>10</v>
          </cell>
          <cell r="I411" t="str">
            <v>179</v>
          </cell>
        </row>
        <row r="412">
          <cell r="A412" t="str">
            <v>01927</v>
          </cell>
          <cell r="B412" t="str">
            <v>COATING MIXTURE NO.1</v>
          </cell>
          <cell r="C412" t="str">
            <v>WP</v>
          </cell>
          <cell r="D412" t="str">
            <v>J</v>
          </cell>
          <cell r="E412">
            <v>21376.927360000001</v>
          </cell>
          <cell r="F412">
            <v>45</v>
          </cell>
          <cell r="G412">
            <v>99.5</v>
          </cell>
          <cell r="H412">
            <v>44.774999999999999</v>
          </cell>
          <cell r="I412" t="str">
            <v>179</v>
          </cell>
        </row>
        <row r="413">
          <cell r="A413" t="str">
            <v>01973B</v>
          </cell>
          <cell r="B413" t="str">
            <v>SYRUP WHITE</v>
          </cell>
          <cell r="C413" t="str">
            <v>WP</v>
          </cell>
          <cell r="D413" t="str">
            <v>J</v>
          </cell>
          <cell r="E413">
            <v>45378.12427</v>
          </cell>
          <cell r="F413">
            <v>4</v>
          </cell>
          <cell r="G413">
            <v>97.5</v>
          </cell>
          <cell r="H413">
            <v>3.9</v>
          </cell>
          <cell r="I413" t="str">
            <v>179</v>
          </cell>
        </row>
        <row r="414">
          <cell r="A414" t="str">
            <v>926400</v>
          </cell>
          <cell r="B414" t="str">
            <v>TEMPRA DROPS BULK</v>
          </cell>
          <cell r="C414" t="str">
            <v>WP</v>
          </cell>
          <cell r="D414" t="str">
            <v>J</v>
          </cell>
          <cell r="E414">
            <v>27918.636760000001</v>
          </cell>
          <cell r="F414">
            <v>750</v>
          </cell>
          <cell r="G414">
            <v>99.97</v>
          </cell>
          <cell r="H414">
            <v>749.77499999999998</v>
          </cell>
          <cell r="I414" t="str">
            <v>495</v>
          </cell>
        </row>
        <row r="415">
          <cell r="A415" t="str">
            <v>572901</v>
          </cell>
          <cell r="B415" t="str">
            <v>DFC SEDAKRIS BULK</v>
          </cell>
          <cell r="C415" t="str">
            <v>WP</v>
          </cell>
          <cell r="D415" t="str">
            <v>J</v>
          </cell>
          <cell r="E415">
            <v>134929.51467</v>
          </cell>
          <cell r="F415">
            <v>66</v>
          </cell>
          <cell r="G415">
            <v>97</v>
          </cell>
          <cell r="H415">
            <v>64.02</v>
          </cell>
          <cell r="I415" t="str">
            <v>173</v>
          </cell>
        </row>
        <row r="416">
          <cell r="A416" t="str">
            <v>9239</v>
          </cell>
          <cell r="B416" t="str">
            <v>CT TEMPRA BULK</v>
          </cell>
          <cell r="C416" t="str">
            <v>WP</v>
          </cell>
          <cell r="D416" t="str">
            <v>J</v>
          </cell>
          <cell r="E416">
            <v>64110.345990000002</v>
          </cell>
          <cell r="F416">
            <v>92.75</v>
          </cell>
          <cell r="G416">
            <v>96.8</v>
          </cell>
          <cell r="H416">
            <v>89.781999999999982</v>
          </cell>
          <cell r="I416" t="str">
            <v>495</v>
          </cell>
        </row>
        <row r="417">
          <cell r="A417" t="str">
            <v>00607A</v>
          </cell>
          <cell r="B417" t="str">
            <v>COUNTERPAIN CREAM BULK</v>
          </cell>
          <cell r="C417" t="str">
            <v>91</v>
          </cell>
          <cell r="D417" t="str">
            <v>J</v>
          </cell>
          <cell r="E417">
            <v>35398.12689</v>
          </cell>
          <cell r="F417">
            <v>500</v>
          </cell>
          <cell r="G417">
            <v>99.5</v>
          </cell>
          <cell r="H417">
            <v>497.5</v>
          </cell>
          <cell r="I417" t="str">
            <v>491</v>
          </cell>
        </row>
        <row r="418">
          <cell r="A418" t="str">
            <v>02237</v>
          </cell>
          <cell r="B418" t="str">
            <v>MAGN. CARB. COATING MIXTURE</v>
          </cell>
          <cell r="C418" t="str">
            <v>WP</v>
          </cell>
          <cell r="D418" t="str">
            <v>J</v>
          </cell>
          <cell r="E418">
            <v>46552.402119999999</v>
          </cell>
          <cell r="F418">
            <v>50</v>
          </cell>
          <cell r="G418">
            <v>99</v>
          </cell>
          <cell r="H418">
            <v>49.5</v>
          </cell>
          <cell r="I418" t="str">
            <v>482</v>
          </cell>
        </row>
        <row r="419">
          <cell r="A419" t="str">
            <v>10304</v>
          </cell>
          <cell r="B419" t="str">
            <v>LIQ.SUB.COAT SUSPENSION</v>
          </cell>
          <cell r="C419" t="str">
            <v>WP</v>
          </cell>
          <cell r="D419" t="str">
            <v>J</v>
          </cell>
          <cell r="E419">
            <v>15360.40083</v>
          </cell>
          <cell r="F419">
            <v>12</v>
          </cell>
          <cell r="G419">
            <v>100</v>
          </cell>
          <cell r="H419">
            <v>12</v>
          </cell>
          <cell r="I419" t="str">
            <v>179</v>
          </cell>
        </row>
        <row r="420">
          <cell r="A420" t="str">
            <v>02379</v>
          </cell>
          <cell r="B420" t="str">
            <v>ACACIA SYRUP#1</v>
          </cell>
          <cell r="C420" t="str">
            <v>WP</v>
          </cell>
          <cell r="D420" t="str">
            <v>J</v>
          </cell>
          <cell r="E420">
            <v>21784.854619999998</v>
          </cell>
          <cell r="F420">
            <v>35</v>
          </cell>
          <cell r="G420">
            <v>97.5</v>
          </cell>
          <cell r="H420">
            <v>34.125</v>
          </cell>
          <cell r="I420" t="str">
            <v>482</v>
          </cell>
        </row>
        <row r="421">
          <cell r="A421" t="str">
            <v>01969</v>
          </cell>
          <cell r="B421" t="str">
            <v>SYRUP PLAIN</v>
          </cell>
          <cell r="C421" t="str">
            <v>WP</v>
          </cell>
          <cell r="D421" t="str">
            <v>J</v>
          </cell>
          <cell r="E421">
            <v>62922.074480000003</v>
          </cell>
          <cell r="F421">
            <v>7</v>
          </cell>
          <cell r="G421">
            <v>97.5</v>
          </cell>
          <cell r="H421">
            <v>6.8250000000000002</v>
          </cell>
          <cell r="I421" t="str">
            <v>154</v>
          </cell>
        </row>
        <row r="422">
          <cell r="A422" t="str">
            <v>04159</v>
          </cell>
          <cell r="B422" t="str">
            <v>SYRUP FIN. MAROON OPAQUE #4</v>
          </cell>
          <cell r="C422" t="str">
            <v>WP</v>
          </cell>
          <cell r="D422" t="str">
            <v>J</v>
          </cell>
          <cell r="E422">
            <v>143330.25841000001</v>
          </cell>
          <cell r="F422">
            <v>25</v>
          </cell>
          <cell r="G422">
            <v>95.24</v>
          </cell>
          <cell r="H422">
            <v>23.81</v>
          </cell>
          <cell r="I422" t="str">
            <v>482</v>
          </cell>
        </row>
        <row r="423">
          <cell r="A423" t="str">
            <v>01962</v>
          </cell>
          <cell r="B423" t="str">
            <v>SYRUP FIN. RED #5</v>
          </cell>
          <cell r="C423" t="str">
            <v>WP</v>
          </cell>
          <cell r="D423" t="str">
            <v>J</v>
          </cell>
          <cell r="E423">
            <v>0</v>
          </cell>
          <cell r="F423">
            <v>120</v>
          </cell>
          <cell r="G423">
            <v>96.67</v>
          </cell>
          <cell r="H423">
            <v>116.00399999999999</v>
          </cell>
          <cell r="I423" t="str">
            <v>179</v>
          </cell>
        </row>
        <row r="424">
          <cell r="A424" t="str">
            <v>02228</v>
          </cell>
          <cell r="B424" t="str">
            <v>SMOOTHING SYRUP</v>
          </cell>
          <cell r="C424" t="str">
            <v>WP</v>
          </cell>
          <cell r="D424" t="str">
            <v>J</v>
          </cell>
          <cell r="E424">
            <v>32548.838609999999</v>
          </cell>
          <cell r="F424">
            <v>20</v>
          </cell>
          <cell r="G424">
            <v>98.75</v>
          </cell>
          <cell r="H424">
            <v>19.75</v>
          </cell>
          <cell r="I424" t="str">
            <v>482</v>
          </cell>
        </row>
        <row r="425">
          <cell r="A425" t="str">
            <v>02305KM</v>
          </cell>
          <cell r="B425" t="str">
            <v>THERAGRAN M MINERAL GRANULATIO</v>
          </cell>
          <cell r="C425" t="str">
            <v>WP</v>
          </cell>
          <cell r="D425" t="str">
            <v>J</v>
          </cell>
          <cell r="E425">
            <v>131189.47747000001</v>
          </cell>
          <cell r="F425">
            <v>28.6</v>
          </cell>
          <cell r="G425">
            <v>97.9</v>
          </cell>
          <cell r="H425">
            <v>27.999400000000005</v>
          </cell>
          <cell r="I425" t="str">
            <v>482</v>
          </cell>
        </row>
        <row r="426">
          <cell r="A426" t="str">
            <v>02305KV</v>
          </cell>
          <cell r="B426" t="str">
            <v>02493CV</v>
          </cell>
          <cell r="C426" t="str">
            <v>82</v>
          </cell>
          <cell r="D426" t="str">
            <v>J</v>
          </cell>
          <cell r="E426">
            <v>127577.35914</v>
          </cell>
          <cell r="F426">
            <v>103</v>
          </cell>
          <cell r="G426">
            <v>100</v>
          </cell>
          <cell r="H426">
            <v>103</v>
          </cell>
          <cell r="I426" t="str">
            <v>482</v>
          </cell>
        </row>
        <row r="427">
          <cell r="A427" t="str">
            <v>02305KC</v>
          </cell>
          <cell r="B427" t="str">
            <v>THERAGRAN M CORE</v>
          </cell>
          <cell r="C427" t="str">
            <v>WP</v>
          </cell>
          <cell r="D427" t="str">
            <v>J</v>
          </cell>
          <cell r="E427">
            <v>176337.90056000001</v>
          </cell>
          <cell r="F427">
            <v>180</v>
          </cell>
          <cell r="G427">
            <v>98.33</v>
          </cell>
          <cell r="H427">
            <v>176.99400000000003</v>
          </cell>
          <cell r="I427" t="str">
            <v>482</v>
          </cell>
        </row>
        <row r="428">
          <cell r="A428" t="str">
            <v>02305K</v>
          </cell>
          <cell r="B428" t="str">
            <v>SCT THERAGRAN M (COATED)</v>
          </cell>
          <cell r="C428" t="str">
            <v>82</v>
          </cell>
          <cell r="D428" t="str">
            <v>J</v>
          </cell>
          <cell r="E428">
            <v>155162.08090999999</v>
          </cell>
          <cell r="F428">
            <v>280</v>
          </cell>
          <cell r="G428">
            <v>98.33</v>
          </cell>
          <cell r="H428">
            <v>275.32399999999996</v>
          </cell>
          <cell r="I428" t="str">
            <v>482</v>
          </cell>
        </row>
        <row r="429">
          <cell r="A429" t="str">
            <v>20640C</v>
          </cell>
          <cell r="B429" t="str">
            <v>B.COMPLEX WITH B12 CORES</v>
          </cell>
          <cell r="C429" t="str">
            <v>WP</v>
          </cell>
          <cell r="D429" t="str">
            <v>J</v>
          </cell>
          <cell r="E429">
            <v>91869.547049999994</v>
          </cell>
          <cell r="F429">
            <v>140</v>
          </cell>
          <cell r="G429">
            <v>97.5</v>
          </cell>
          <cell r="H429">
            <v>136.5</v>
          </cell>
          <cell r="I429" t="str">
            <v>485</v>
          </cell>
        </row>
        <row r="430">
          <cell r="A430" t="str">
            <v>20640</v>
          </cell>
          <cell r="B430" t="str">
            <v>SCT B.COMPLEX WITH B12 COATED</v>
          </cell>
          <cell r="C430" t="str">
            <v>WP</v>
          </cell>
          <cell r="D430" t="str">
            <v>J</v>
          </cell>
          <cell r="E430">
            <v>92440.902879999994</v>
          </cell>
          <cell r="F430">
            <v>285</v>
          </cell>
          <cell r="G430">
            <v>97.5</v>
          </cell>
          <cell r="H430">
            <v>277.875</v>
          </cell>
          <cell r="I430" t="str">
            <v>485</v>
          </cell>
        </row>
        <row r="431">
          <cell r="A431" t="str">
            <v>928300</v>
          </cell>
          <cell r="B431" t="str">
            <v>TEMPRAFEN SYRUP</v>
          </cell>
          <cell r="C431" t="str">
            <v>WP</v>
          </cell>
          <cell r="D431" t="str">
            <v>J</v>
          </cell>
          <cell r="E431">
            <v>10961.958269999999</v>
          </cell>
          <cell r="F431">
            <v>300</v>
          </cell>
          <cell r="G431">
            <v>99.38</v>
          </cell>
          <cell r="H431">
            <v>298.14</v>
          </cell>
          <cell r="I431" t="str">
            <v>173</v>
          </cell>
        </row>
        <row r="432">
          <cell r="A432" t="str">
            <v>PG005</v>
          </cell>
          <cell r="B432" t="str">
            <v>PRISM PREMIX</v>
          </cell>
          <cell r="C432" t="str">
            <v>WP</v>
          </cell>
          <cell r="D432" t="str">
            <v>J</v>
          </cell>
          <cell r="E432">
            <v>26576.518380000001</v>
          </cell>
          <cell r="F432">
            <v>370.82</v>
          </cell>
          <cell r="G432">
            <v>98</v>
          </cell>
          <cell r="H432">
            <v>363.40359999999998</v>
          </cell>
          <cell r="I432" t="str">
            <v/>
          </cell>
        </row>
        <row r="433">
          <cell r="A433" t="str">
            <v>PG004</v>
          </cell>
          <cell r="B433" t="str">
            <v>PRISM CORE</v>
          </cell>
          <cell r="C433" t="str">
            <v>WP</v>
          </cell>
          <cell r="D433" t="str">
            <v>J</v>
          </cell>
          <cell r="E433">
            <v>24858.765909999998</v>
          </cell>
          <cell r="F433">
            <v>415.5</v>
          </cell>
          <cell r="G433">
            <v>98</v>
          </cell>
          <cell r="H433">
            <v>407.19</v>
          </cell>
          <cell r="I433" t="str">
            <v>179</v>
          </cell>
        </row>
        <row r="434">
          <cell r="A434" t="str">
            <v>00117B</v>
          </cell>
          <cell r="B434" t="str">
            <v>VI_GRANS LIQUIDS</v>
          </cell>
          <cell r="C434" t="str">
            <v>WP</v>
          </cell>
          <cell r="D434" t="str">
            <v>J</v>
          </cell>
          <cell r="E434">
            <v>13779.62239</v>
          </cell>
          <cell r="F434">
            <v>400</v>
          </cell>
          <cell r="G434">
            <v>99.5</v>
          </cell>
          <cell r="H434">
            <v>398</v>
          </cell>
          <cell r="I434" t="str">
            <v>484</v>
          </cell>
        </row>
        <row r="435">
          <cell r="A435" t="str">
            <v>25089MV</v>
          </cell>
          <cell r="B435" t="str">
            <v>THERAGRAN M VIT GRANULATION</v>
          </cell>
          <cell r="C435" t="str">
            <v>90</v>
          </cell>
          <cell r="D435" t="str">
            <v>J</v>
          </cell>
          <cell r="E435">
            <v>125794.44373</v>
          </cell>
          <cell r="F435">
            <v>114.02</v>
          </cell>
          <cell r="G435">
            <v>99</v>
          </cell>
          <cell r="H435">
            <v>112.87979999999999</v>
          </cell>
          <cell r="I435" t="str">
            <v>482</v>
          </cell>
        </row>
        <row r="436">
          <cell r="A436" t="str">
            <v>25089MM</v>
          </cell>
          <cell r="B436" t="str">
            <v>THERAGRAN M MIN GRANULATION</v>
          </cell>
          <cell r="C436" t="str">
            <v>WP</v>
          </cell>
          <cell r="D436" t="str">
            <v>J</v>
          </cell>
          <cell r="E436">
            <v>109162.39601</v>
          </cell>
          <cell r="F436">
            <v>31.5</v>
          </cell>
          <cell r="G436">
            <v>98</v>
          </cell>
          <cell r="H436">
            <v>30.87</v>
          </cell>
          <cell r="I436" t="str">
            <v>482</v>
          </cell>
        </row>
        <row r="437">
          <cell r="A437" t="str">
            <v>25089MC</v>
          </cell>
          <cell r="B437" t="str">
            <v>THERAGRAN M CORE</v>
          </cell>
          <cell r="C437" t="str">
            <v>WP</v>
          </cell>
          <cell r="D437" t="str">
            <v>J</v>
          </cell>
          <cell r="E437">
            <v>147368.11129</v>
          </cell>
          <cell r="F437">
            <v>195.02</v>
          </cell>
          <cell r="G437">
            <v>99</v>
          </cell>
          <cell r="H437">
            <v>193.06979999999999</v>
          </cell>
          <cell r="I437" t="str">
            <v>482</v>
          </cell>
        </row>
        <row r="438">
          <cell r="A438" t="str">
            <v>02493GM</v>
          </cell>
          <cell r="B438" t="str">
            <v>ENGRAN MINERAL GRANULATION</v>
          </cell>
          <cell r="C438" t="str">
            <v>WP</v>
          </cell>
          <cell r="D438" t="str">
            <v>J</v>
          </cell>
          <cell r="E438">
            <v>37069.80472</v>
          </cell>
          <cell r="F438">
            <v>102.4</v>
          </cell>
          <cell r="G438">
            <v>100</v>
          </cell>
          <cell r="H438">
            <v>102.4</v>
          </cell>
          <cell r="I438" t="str">
            <v>483</v>
          </cell>
        </row>
        <row r="439">
          <cell r="A439" t="str">
            <v>02493GP</v>
          </cell>
          <cell r="B439" t="str">
            <v>SCT ENGRAN COATED W.PRINT.BASE</v>
          </cell>
          <cell r="C439" t="str">
            <v>WP</v>
          </cell>
          <cell r="D439" t="str">
            <v>J</v>
          </cell>
          <cell r="E439">
            <v>64901.568749999999</v>
          </cell>
          <cell r="F439">
            <v>307</v>
          </cell>
          <cell r="G439">
            <v>97.92</v>
          </cell>
          <cell r="H439">
            <v>300.61440000000005</v>
          </cell>
          <cell r="I439" t="str">
            <v>483</v>
          </cell>
        </row>
        <row r="440">
          <cell r="A440" t="str">
            <v>02493G</v>
          </cell>
          <cell r="B440" t="str">
            <v>SCT ENGRAN COATED W/O P.BASE</v>
          </cell>
          <cell r="C440" t="str">
            <v>WP</v>
          </cell>
          <cell r="D440" t="str">
            <v>J</v>
          </cell>
          <cell r="E440">
            <v>68854.931570000001</v>
          </cell>
          <cell r="F440">
            <v>307</v>
          </cell>
          <cell r="G440">
            <v>97</v>
          </cell>
          <cell r="H440">
            <v>297.79000000000002</v>
          </cell>
          <cell r="I440" t="str">
            <v>483</v>
          </cell>
        </row>
        <row r="441">
          <cell r="A441" t="str">
            <v>02493GC</v>
          </cell>
          <cell r="B441" t="str">
            <v>ENGRAN CORES</v>
          </cell>
          <cell r="C441" t="str">
            <v>WP</v>
          </cell>
          <cell r="D441" t="str">
            <v>J</v>
          </cell>
          <cell r="E441">
            <v>77788.281749999995</v>
          </cell>
          <cell r="F441">
            <v>165.6</v>
          </cell>
          <cell r="G441">
            <v>97.92</v>
          </cell>
          <cell r="H441">
            <v>162.15552</v>
          </cell>
          <cell r="I441" t="str">
            <v>483</v>
          </cell>
        </row>
        <row r="442">
          <cell r="A442" t="str">
            <v>02493GV</v>
          </cell>
          <cell r="B442" t="str">
            <v>ENGRAN VITAMIN GRANULATION</v>
          </cell>
          <cell r="C442" t="str">
            <v>WP</v>
          </cell>
          <cell r="D442" t="str">
            <v>J</v>
          </cell>
          <cell r="E442">
            <v>129646.01052</v>
          </cell>
          <cell r="F442">
            <v>66</v>
          </cell>
          <cell r="G442">
            <v>100</v>
          </cell>
          <cell r="H442">
            <v>66</v>
          </cell>
          <cell r="I442" t="str">
            <v>483</v>
          </cell>
        </row>
        <row r="443">
          <cell r="A443" t="str">
            <v>25089M</v>
          </cell>
          <cell r="B443" t="str">
            <v>THERAGRAN M COATED</v>
          </cell>
          <cell r="C443" t="str">
            <v>82</v>
          </cell>
          <cell r="D443" t="str">
            <v>J</v>
          </cell>
          <cell r="E443">
            <v>134891.61840000001</v>
          </cell>
          <cell r="F443">
            <v>310.7</v>
          </cell>
          <cell r="G443">
            <v>99</v>
          </cell>
          <cell r="H443">
            <v>307.59300000000002</v>
          </cell>
          <cell r="I443" t="str">
            <v>482</v>
          </cell>
        </row>
        <row r="444">
          <cell r="A444" t="str">
            <v>11396</v>
          </cell>
          <cell r="B444" t="str">
            <v>LIQ.WAX SOLUTION</v>
          </cell>
          <cell r="C444" t="str">
            <v>WP</v>
          </cell>
          <cell r="D444" t="str">
            <v>J</v>
          </cell>
          <cell r="E444">
            <v>1032185.7179</v>
          </cell>
          <cell r="F444">
            <v>10</v>
          </cell>
          <cell r="G444">
            <v>97.5</v>
          </cell>
          <cell r="H444">
            <v>9.75</v>
          </cell>
          <cell r="I444" t="str">
            <v>179</v>
          </cell>
        </row>
        <row r="445">
          <cell r="A445" t="str">
            <v>12182</v>
          </cell>
          <cell r="B445" t="str">
            <v>SYRUP FIN. RED #5</v>
          </cell>
          <cell r="C445" t="str">
            <v>WP</v>
          </cell>
          <cell r="D445" t="str">
            <v>J</v>
          </cell>
          <cell r="E445">
            <v>47600.15756</v>
          </cell>
          <cell r="F445">
            <v>30</v>
          </cell>
          <cell r="G445">
            <v>96.67</v>
          </cell>
          <cell r="H445">
            <v>29.000999999999998</v>
          </cell>
          <cell r="I445" t="str">
            <v>483</v>
          </cell>
        </row>
        <row r="446">
          <cell r="A446" t="str">
            <v>8011</v>
          </cell>
          <cell r="B446" t="str">
            <v>SHELLAC SOLUTION</v>
          </cell>
          <cell r="C446" t="str">
            <v>WP</v>
          </cell>
          <cell r="D446" t="str">
            <v>J</v>
          </cell>
          <cell r="E446">
            <v>0</v>
          </cell>
          <cell r="F446">
            <v>3</v>
          </cell>
          <cell r="G446">
            <v>96</v>
          </cell>
          <cell r="H446">
            <v>2.88</v>
          </cell>
          <cell r="I446" t="str">
            <v>179</v>
          </cell>
        </row>
        <row r="447">
          <cell r="A447" t="str">
            <v>08011</v>
          </cell>
          <cell r="B447" t="str">
            <v>SHELLAC SOLUTION</v>
          </cell>
          <cell r="C447" t="str">
            <v>WP</v>
          </cell>
          <cell r="D447" t="str">
            <v>J</v>
          </cell>
          <cell r="E447">
            <v>203038.54887</v>
          </cell>
          <cell r="F447">
            <v>3</v>
          </cell>
          <cell r="G447">
            <v>96</v>
          </cell>
          <cell r="H447">
            <v>2.88</v>
          </cell>
          <cell r="I447" t="str">
            <v>179</v>
          </cell>
        </row>
        <row r="448">
          <cell r="A448" t="str">
            <v>12004</v>
          </cell>
          <cell r="B448" t="str">
            <v>POTASIUM IODIDE 10 % TRITURATE</v>
          </cell>
          <cell r="C448" t="str">
            <v>RN</v>
          </cell>
          <cell r="D448" t="str">
            <v>J</v>
          </cell>
          <cell r="E448">
            <v>125805.12478</v>
          </cell>
          <cell r="F448">
            <v>10.8</v>
          </cell>
          <cell r="G448">
            <v>99</v>
          </cell>
          <cell r="H448">
            <v>10.692</v>
          </cell>
          <cell r="I448" t="str">
            <v>483</v>
          </cell>
        </row>
        <row r="449">
          <cell r="A449" t="str">
            <v>02228A</v>
          </cell>
          <cell r="B449" t="str">
            <v>SMOOTHING SYRUP</v>
          </cell>
          <cell r="C449" t="str">
            <v>WP</v>
          </cell>
          <cell r="D449" t="str">
            <v>J</v>
          </cell>
          <cell r="E449">
            <v>30299.863079999999</v>
          </cell>
          <cell r="F449">
            <v>25</v>
          </cell>
          <cell r="G449">
            <v>97.5</v>
          </cell>
          <cell r="H449">
            <v>24.375</v>
          </cell>
          <cell r="I449" t="str">
            <v>482</v>
          </cell>
        </row>
        <row r="450">
          <cell r="A450" t="str">
            <v>04159B</v>
          </cell>
          <cell r="B450" t="str">
            <v>SYRUP FIN. MAROON OPAQUE #4</v>
          </cell>
          <cell r="C450" t="str">
            <v>WP</v>
          </cell>
          <cell r="D450" t="str">
            <v>J</v>
          </cell>
          <cell r="E450">
            <v>137983.01308</v>
          </cell>
          <cell r="F450">
            <v>30</v>
          </cell>
          <cell r="G450">
            <v>97.5</v>
          </cell>
          <cell r="H450">
            <v>29.25</v>
          </cell>
          <cell r="I450" t="str">
            <v>482</v>
          </cell>
        </row>
        <row r="451">
          <cell r="A451" t="str">
            <v>25089M(M)</v>
          </cell>
          <cell r="B451" t="str">
            <v>THERAGRAN M MINERAL GRANULATIO</v>
          </cell>
          <cell r="C451" t="str">
            <v>WP</v>
          </cell>
          <cell r="D451" t="str">
            <v>J</v>
          </cell>
          <cell r="E451">
            <v>0</v>
          </cell>
          <cell r="F451">
            <v>31.5</v>
          </cell>
          <cell r="G451">
            <v>97.9</v>
          </cell>
          <cell r="H451">
            <v>30.838500000000003</v>
          </cell>
          <cell r="I451" t="str">
            <v>482</v>
          </cell>
        </row>
        <row r="452">
          <cell r="A452" t="str">
            <v>25089M(V)</v>
          </cell>
          <cell r="B452" t="str">
            <v>THERAGRAN M VIT GRANULATION</v>
          </cell>
          <cell r="C452" t="str">
            <v>82</v>
          </cell>
          <cell r="D452" t="str">
            <v>J</v>
          </cell>
          <cell r="E452">
            <v>0</v>
          </cell>
          <cell r="F452">
            <v>114.02</v>
          </cell>
          <cell r="G452">
            <v>100</v>
          </cell>
          <cell r="H452">
            <v>114.02</v>
          </cell>
          <cell r="I452" t="str">
            <v>482</v>
          </cell>
        </row>
        <row r="453">
          <cell r="A453" t="str">
            <v>25089M(C)</v>
          </cell>
          <cell r="B453" t="str">
            <v>THERAGRAN M CORE</v>
          </cell>
          <cell r="C453" t="str">
            <v>WP</v>
          </cell>
          <cell r="D453" t="str">
            <v>J</v>
          </cell>
          <cell r="E453">
            <v>0</v>
          </cell>
          <cell r="F453">
            <v>195.02</v>
          </cell>
          <cell r="G453">
            <v>98.33</v>
          </cell>
          <cell r="H453">
            <v>191.76316600000001</v>
          </cell>
          <cell r="I453" t="str">
            <v>482</v>
          </cell>
        </row>
        <row r="454">
          <cell r="A454" t="str">
            <v>24793</v>
          </cell>
          <cell r="B454" t="str">
            <v>FCT ENGRAN (COATED)</v>
          </cell>
          <cell r="C454" t="str">
            <v>WP</v>
          </cell>
          <cell r="D454" t="str">
            <v>J</v>
          </cell>
          <cell r="E454">
            <v>117960.71541999999</v>
          </cell>
          <cell r="F454">
            <v>358.2</v>
          </cell>
          <cell r="G454">
            <v>90</v>
          </cell>
          <cell r="H454">
            <v>322.38</v>
          </cell>
          <cell r="I454" t="str">
            <v>483</v>
          </cell>
        </row>
        <row r="455">
          <cell r="A455" t="str">
            <v>24793C</v>
          </cell>
          <cell r="B455" t="str">
            <v>FCT ENGRAN (CORES)</v>
          </cell>
          <cell r="C455" t="str">
            <v>WP</v>
          </cell>
          <cell r="D455" t="str">
            <v>J</v>
          </cell>
          <cell r="E455">
            <v>73092.940870000006</v>
          </cell>
          <cell r="F455">
            <v>348.75</v>
          </cell>
          <cell r="G455">
            <v>99</v>
          </cell>
          <cell r="H455">
            <v>345.26249999999999</v>
          </cell>
          <cell r="I455" t="str">
            <v>483</v>
          </cell>
        </row>
        <row r="456">
          <cell r="A456" t="str">
            <v>24495C</v>
          </cell>
          <cell r="B456" t="str">
            <v>FCT. B-COMPLEX CORES</v>
          </cell>
          <cell r="C456" t="str">
            <v>WP</v>
          </cell>
          <cell r="D456" t="str">
            <v>J</v>
          </cell>
          <cell r="E456">
            <v>81326.437680000003</v>
          </cell>
          <cell r="F456">
            <v>351</v>
          </cell>
          <cell r="G456">
            <v>99.3</v>
          </cell>
          <cell r="H456">
            <v>348.54299999999995</v>
          </cell>
          <cell r="I456" t="str">
            <v>485</v>
          </cell>
        </row>
        <row r="457">
          <cell r="A457" t="str">
            <v>24495</v>
          </cell>
          <cell r="B457" t="str">
            <v>FCT. B-COMPLEX COATED</v>
          </cell>
          <cell r="C457" t="str">
            <v>WP</v>
          </cell>
          <cell r="D457" t="str">
            <v>J</v>
          </cell>
          <cell r="E457">
            <v>119242.70041999999</v>
          </cell>
          <cell r="F457">
            <v>361.5</v>
          </cell>
          <cell r="G457">
            <v>99</v>
          </cell>
          <cell r="H457">
            <v>357.88499999999999</v>
          </cell>
          <cell r="I457" t="str">
            <v>485</v>
          </cell>
        </row>
        <row r="458">
          <cell r="A458" t="str">
            <v>24793A</v>
          </cell>
          <cell r="B458" t="str">
            <v>ENGRAN FILM COATED BULK</v>
          </cell>
          <cell r="C458" t="str">
            <v>WP</v>
          </cell>
          <cell r="D458" t="str">
            <v>J</v>
          </cell>
          <cell r="E458">
            <v>117960.7154</v>
          </cell>
          <cell r="F458">
            <v>358.2</v>
          </cell>
          <cell r="G458">
            <v>90</v>
          </cell>
          <cell r="H458">
            <v>322.38</v>
          </cell>
          <cell r="I458" t="str">
            <v>483</v>
          </cell>
        </row>
        <row r="459">
          <cell r="A459" t="str">
            <v>24793AC</v>
          </cell>
          <cell r="B459" t="str">
            <v>FCT ENGRAN CORES</v>
          </cell>
          <cell r="C459" t="str">
            <v>WP</v>
          </cell>
          <cell r="D459" t="str">
            <v>J</v>
          </cell>
          <cell r="E459">
            <v>73092.940870000006</v>
          </cell>
          <cell r="F459">
            <v>348.75</v>
          </cell>
          <cell r="G459">
            <v>99</v>
          </cell>
          <cell r="H459">
            <v>345.26249999999999</v>
          </cell>
          <cell r="I459" t="str">
            <v>483</v>
          </cell>
        </row>
        <row r="460">
          <cell r="A460" t="str">
            <v>112000</v>
          </cell>
          <cell r="B460" t="str">
            <v>COUNTERPAIN COOL BULK</v>
          </cell>
          <cell r="C460" t="str">
            <v>91</v>
          </cell>
          <cell r="D460" t="str">
            <v>J</v>
          </cell>
          <cell r="E460">
            <v>0</v>
          </cell>
          <cell r="F460">
            <v>200</v>
          </cell>
          <cell r="G460">
            <v>99.5</v>
          </cell>
          <cell r="H460">
            <v>199</v>
          </cell>
          <cell r="I460" t="str">
            <v/>
          </cell>
        </row>
        <row r="461">
          <cell r="A461" t="str">
            <v>613010</v>
          </cell>
          <cell r="B461" t="str">
            <v>TEMPRA SYRUP 100 ML</v>
          </cell>
          <cell r="C461" t="str">
            <v>95</v>
          </cell>
          <cell r="D461" t="str">
            <v>L</v>
          </cell>
          <cell r="E461">
            <v>3272.67929</v>
          </cell>
          <cell r="F461">
            <v>7803</v>
          </cell>
          <cell r="G461">
            <v>99</v>
          </cell>
          <cell r="H461">
            <v>7724.97</v>
          </cell>
          <cell r="I461" t="str">
            <v>495</v>
          </cell>
        </row>
        <row r="462">
          <cell r="A462" t="str">
            <v>613020</v>
          </cell>
          <cell r="B462" t="str">
            <v>TEMPRA DROPS 15 ML</v>
          </cell>
          <cell r="C462" t="str">
            <v>95</v>
          </cell>
          <cell r="D462" t="str">
            <v>L</v>
          </cell>
          <cell r="E462">
            <v>4839.1847399999997</v>
          </cell>
          <cell r="F462">
            <v>49000</v>
          </cell>
          <cell r="G462">
            <v>99.5</v>
          </cell>
          <cell r="H462">
            <v>48755</v>
          </cell>
          <cell r="I462" t="str">
            <v>495</v>
          </cell>
        </row>
        <row r="463">
          <cell r="A463" t="str">
            <v>613030</v>
          </cell>
          <cell r="B463" t="str">
            <v>TEMPRA TAB 500 MG 100'S</v>
          </cell>
          <cell r="C463" t="str">
            <v>95</v>
          </cell>
          <cell r="D463" t="str">
            <v>L</v>
          </cell>
          <cell r="E463">
            <v>9499.7337800000005</v>
          </cell>
          <cell r="F463">
            <v>1225</v>
          </cell>
          <cell r="G463">
            <v>100</v>
          </cell>
          <cell r="H463">
            <v>1225</v>
          </cell>
          <cell r="I463" t="str">
            <v>495</v>
          </cell>
        </row>
        <row r="464">
          <cell r="A464" t="str">
            <v>432010</v>
          </cell>
          <cell r="B464" t="str">
            <v>THERAGRAN-M 100'S</v>
          </cell>
          <cell r="C464" t="str">
            <v>82</v>
          </cell>
          <cell r="D464" t="str">
            <v>L</v>
          </cell>
          <cell r="E464">
            <v>28457.058949999999</v>
          </cell>
          <cell r="F464">
            <v>2350</v>
          </cell>
          <cell r="G464">
            <v>99</v>
          </cell>
          <cell r="H464">
            <v>2326.5</v>
          </cell>
          <cell r="I464" t="str">
            <v>482</v>
          </cell>
        </row>
        <row r="465">
          <cell r="A465" t="str">
            <v>615010</v>
          </cell>
          <cell r="B465" t="str">
            <v>COUNTERPAIN CREAM 15 GR</v>
          </cell>
          <cell r="C465" t="str">
            <v>91</v>
          </cell>
          <cell r="D465" t="str">
            <v>L</v>
          </cell>
          <cell r="E465">
            <v>1838.7785799999999</v>
          </cell>
          <cell r="F465">
            <v>32612.5</v>
          </cell>
          <cell r="G465">
            <v>99</v>
          </cell>
          <cell r="H465">
            <v>32286.375</v>
          </cell>
          <cell r="I465" t="str">
            <v>491</v>
          </cell>
        </row>
        <row r="466">
          <cell r="A466" t="str">
            <v>615020</v>
          </cell>
          <cell r="B466" t="str">
            <v>COUNTERPAIN CREAM 30 G</v>
          </cell>
          <cell r="C466" t="str">
            <v>91</v>
          </cell>
          <cell r="D466" t="str">
            <v>L</v>
          </cell>
          <cell r="E466">
            <v>2629.61573</v>
          </cell>
          <cell r="F466">
            <v>16467.5</v>
          </cell>
          <cell r="G466">
            <v>99</v>
          </cell>
          <cell r="H466">
            <v>16302.825000000001</v>
          </cell>
          <cell r="I466" t="str">
            <v>491</v>
          </cell>
        </row>
        <row r="467">
          <cell r="A467" t="str">
            <v>615030</v>
          </cell>
          <cell r="B467" t="str">
            <v>COUNTERPAIN CREAM 60 G</v>
          </cell>
          <cell r="C467" t="str">
            <v>91</v>
          </cell>
          <cell r="D467" t="str">
            <v>L</v>
          </cell>
          <cell r="E467">
            <v>4624.9777299999996</v>
          </cell>
          <cell r="F467">
            <v>8232.5</v>
          </cell>
          <cell r="G467">
            <v>99</v>
          </cell>
          <cell r="H467">
            <v>8150.1750000000002</v>
          </cell>
          <cell r="I467" t="str">
            <v>491</v>
          </cell>
        </row>
        <row r="468">
          <cell r="A468" t="str">
            <v>435050</v>
          </cell>
          <cell r="B468" t="str">
            <v>ENGRAN TAB 25 X 4'S</v>
          </cell>
          <cell r="C468" t="str">
            <v>83</v>
          </cell>
          <cell r="D468" t="str">
            <v>L</v>
          </cell>
          <cell r="E468">
            <v>17827.123439999999</v>
          </cell>
          <cell r="F468">
            <v>2350</v>
          </cell>
          <cell r="G468">
            <v>100</v>
          </cell>
          <cell r="H468">
            <v>2350</v>
          </cell>
          <cell r="I468" t="str">
            <v>483</v>
          </cell>
        </row>
        <row r="469">
          <cell r="A469" t="str">
            <v>435060</v>
          </cell>
          <cell r="B469" t="str">
            <v>ENGRAN TAB 500'S</v>
          </cell>
          <cell r="C469" t="str">
            <v>92</v>
          </cell>
          <cell r="D469" t="str">
            <v>L</v>
          </cell>
          <cell r="E469">
            <v>413327.52531</v>
          </cell>
          <cell r="F469">
            <v>470</v>
          </cell>
          <cell r="G469">
            <v>100</v>
          </cell>
          <cell r="H469">
            <v>470</v>
          </cell>
          <cell r="I469" t="str">
            <v>483</v>
          </cell>
        </row>
        <row r="470">
          <cell r="A470" t="str">
            <v>435020</v>
          </cell>
          <cell r="B470" t="str">
            <v>VIGRANS LIQUIDS 60 ML</v>
          </cell>
          <cell r="C470" t="str">
            <v>84</v>
          </cell>
          <cell r="D470" t="str">
            <v>L</v>
          </cell>
          <cell r="E470">
            <v>2526.2696999999998</v>
          </cell>
          <cell r="F470">
            <v>6500</v>
          </cell>
          <cell r="G470">
            <v>100</v>
          </cell>
          <cell r="H470">
            <v>6500</v>
          </cell>
          <cell r="I470" t="str">
            <v>484</v>
          </cell>
        </row>
        <row r="471">
          <cell r="A471" t="str">
            <v>435040</v>
          </cell>
          <cell r="B471" t="str">
            <v>SQUIBB B-COMPLEX 100'S</v>
          </cell>
          <cell r="C471" t="str">
            <v>85</v>
          </cell>
          <cell r="D471" t="str">
            <v>L</v>
          </cell>
          <cell r="E471">
            <v>9838.4404799999993</v>
          </cell>
          <cell r="F471">
            <v>3850</v>
          </cell>
          <cell r="G471">
            <v>100</v>
          </cell>
          <cell r="H471">
            <v>3850</v>
          </cell>
          <cell r="I471" t="str">
            <v>485</v>
          </cell>
        </row>
        <row r="472">
          <cell r="A472" t="str">
            <v>435070</v>
          </cell>
          <cell r="B472" t="str">
            <v>ENGRAN TAB 25 x 10S</v>
          </cell>
          <cell r="C472" t="str">
            <v>83</v>
          </cell>
          <cell r="D472" t="str">
            <v>L</v>
          </cell>
          <cell r="E472">
            <v>34250.038330000003</v>
          </cell>
          <cell r="F472">
            <v>940</v>
          </cell>
          <cell r="G472">
            <v>100</v>
          </cell>
          <cell r="H472">
            <v>940</v>
          </cell>
          <cell r="I472" t="str">
            <v>483</v>
          </cell>
        </row>
        <row r="473">
          <cell r="A473" t="str">
            <v>615040</v>
          </cell>
          <cell r="B473" t="str">
            <v>COUNTERPAIN CREAM 15 GR EXPORT</v>
          </cell>
          <cell r="C473" t="str">
            <v>91</v>
          </cell>
          <cell r="D473" t="str">
            <v>L</v>
          </cell>
          <cell r="E473">
            <v>0</v>
          </cell>
          <cell r="F473">
            <v>13000</v>
          </cell>
          <cell r="G473">
            <v>99</v>
          </cell>
          <cell r="H473">
            <v>12870</v>
          </cell>
          <cell r="I473" t="str">
            <v>491</v>
          </cell>
        </row>
        <row r="474">
          <cell r="A474" t="str">
            <v>615050</v>
          </cell>
          <cell r="B474" t="str">
            <v>COUNTERPAIN CREAM 30 G EXPORT</v>
          </cell>
          <cell r="C474" t="str">
            <v>91</v>
          </cell>
          <cell r="D474" t="str">
            <v>L</v>
          </cell>
          <cell r="E474">
            <v>0</v>
          </cell>
          <cell r="F474">
            <v>6500</v>
          </cell>
          <cell r="G474">
            <v>99</v>
          </cell>
          <cell r="H474">
            <v>6435</v>
          </cell>
          <cell r="I474" t="str">
            <v>491</v>
          </cell>
        </row>
        <row r="475">
          <cell r="A475" t="str">
            <v>432020</v>
          </cell>
          <cell r="B475" t="str">
            <v>THERAGRAN-M TAB 32000S</v>
          </cell>
          <cell r="C475" t="str">
            <v>HW</v>
          </cell>
          <cell r="D475" t="str">
            <v>L</v>
          </cell>
          <cell r="E475">
            <v>178.74638999999999</v>
          </cell>
          <cell r="F475">
            <v>2560</v>
          </cell>
          <cell r="G475">
            <v>98.5</v>
          </cell>
          <cell r="H475">
            <v>2521.6</v>
          </cell>
          <cell r="I475" t="str">
            <v>482</v>
          </cell>
        </row>
        <row r="476">
          <cell r="A476" t="str">
            <v>615010PH</v>
          </cell>
          <cell r="B476" t="str">
            <v>COUNTERPAIN CREAM 15 GR(PH)</v>
          </cell>
          <cell r="C476" t="str">
            <v>91</v>
          </cell>
          <cell r="D476" t="str">
            <v>L</v>
          </cell>
          <cell r="E476">
            <v>1884.1682599999999</v>
          </cell>
          <cell r="F476">
            <v>3000</v>
          </cell>
          <cell r="G476">
            <v>99</v>
          </cell>
          <cell r="H476">
            <v>2970</v>
          </cell>
          <cell r="I476" t="str">
            <v>491</v>
          </cell>
        </row>
        <row r="477">
          <cell r="A477" t="str">
            <v>615020PH</v>
          </cell>
          <cell r="B477" t="str">
            <v>COUNTERPAIN CREAM 30 G (PH)</v>
          </cell>
          <cell r="C477" t="str">
            <v>91</v>
          </cell>
          <cell r="D477" t="str">
            <v>L</v>
          </cell>
          <cell r="E477">
            <v>2710.0568699999999</v>
          </cell>
          <cell r="F477">
            <v>3000</v>
          </cell>
          <cell r="G477">
            <v>99</v>
          </cell>
          <cell r="H477">
            <v>2970</v>
          </cell>
          <cell r="I477" t="str">
            <v>491</v>
          </cell>
        </row>
        <row r="478">
          <cell r="A478" t="str">
            <v>432030</v>
          </cell>
          <cell r="B478" t="str">
            <v>THERAGRAN-M 25X4'S(NEW FORM)</v>
          </cell>
          <cell r="C478" t="str">
            <v>82</v>
          </cell>
          <cell r="D478" t="str">
            <v>L</v>
          </cell>
          <cell r="E478">
            <v>26227.423180000002</v>
          </cell>
          <cell r="F478">
            <v>2571</v>
          </cell>
          <cell r="G478">
            <v>99.5</v>
          </cell>
          <cell r="H478">
            <v>2558.145</v>
          </cell>
          <cell r="I478" t="str">
            <v>482</v>
          </cell>
        </row>
        <row r="479">
          <cell r="A479" t="str">
            <v>613040</v>
          </cell>
          <cell r="B479" t="str">
            <v>TEMPRA SYRUP 60 ML</v>
          </cell>
          <cell r="C479" t="str">
            <v>95</v>
          </cell>
          <cell r="D479" t="str">
            <v>L</v>
          </cell>
          <cell r="E479">
            <v>0</v>
          </cell>
          <cell r="F479">
            <v>13000</v>
          </cell>
          <cell r="G479">
            <v>100</v>
          </cell>
          <cell r="H479">
            <v>13000</v>
          </cell>
          <cell r="I479" t="str">
            <v>495</v>
          </cell>
        </row>
        <row r="480">
          <cell r="A480" t="str">
            <v>435080</v>
          </cell>
          <cell r="B480" t="str">
            <v>B COMPLEX FCT 100 S</v>
          </cell>
          <cell r="C480" t="str">
            <v>85</v>
          </cell>
          <cell r="D480" t="str">
            <v>L</v>
          </cell>
          <cell r="E480">
            <v>0</v>
          </cell>
          <cell r="F480">
            <v>3850</v>
          </cell>
          <cell r="G480">
            <v>100</v>
          </cell>
          <cell r="H480">
            <v>3850</v>
          </cell>
          <cell r="I480" t="str">
            <v>485</v>
          </cell>
        </row>
        <row r="481">
          <cell r="A481" t="str">
            <v>435090</v>
          </cell>
          <cell r="B481" t="str">
            <v>B COMPLEX FCT 30S</v>
          </cell>
          <cell r="C481" t="str">
            <v>85</v>
          </cell>
          <cell r="D481" t="str">
            <v>L</v>
          </cell>
          <cell r="E481">
            <v>0</v>
          </cell>
          <cell r="F481">
            <v>13200</v>
          </cell>
          <cell r="G481">
            <v>100</v>
          </cell>
          <cell r="H481">
            <v>13200</v>
          </cell>
          <cell r="I481" t="str">
            <v>485</v>
          </cell>
        </row>
        <row r="482">
          <cell r="A482" t="str">
            <v>435100</v>
          </cell>
          <cell r="B482" t="str">
            <v>B COMPLEX FCT 10X10S</v>
          </cell>
          <cell r="C482" t="str">
            <v>85</v>
          </cell>
          <cell r="D482" t="str">
            <v>L</v>
          </cell>
          <cell r="E482">
            <v>0</v>
          </cell>
          <cell r="F482">
            <v>3850</v>
          </cell>
          <cell r="G482">
            <v>100</v>
          </cell>
          <cell r="H482">
            <v>3850</v>
          </cell>
          <cell r="I482" t="str">
            <v>485</v>
          </cell>
        </row>
        <row r="483">
          <cell r="A483" t="str">
            <v>435110</v>
          </cell>
          <cell r="B483" t="str">
            <v>B COMPLEX FCT 25X4 S</v>
          </cell>
          <cell r="C483" t="str">
            <v>85</v>
          </cell>
          <cell r="D483" t="str">
            <v>L</v>
          </cell>
          <cell r="E483">
            <v>0</v>
          </cell>
          <cell r="F483">
            <v>3850</v>
          </cell>
          <cell r="G483">
            <v>100</v>
          </cell>
          <cell r="H483">
            <v>3850</v>
          </cell>
          <cell r="I483" t="str">
            <v>485</v>
          </cell>
        </row>
        <row r="484">
          <cell r="A484" t="str">
            <v>435120</v>
          </cell>
          <cell r="B484" t="str">
            <v>ENGRAN FST 10X4S</v>
          </cell>
          <cell r="C484" t="str">
            <v>83</v>
          </cell>
          <cell r="D484" t="str">
            <v>L</v>
          </cell>
          <cell r="E484">
            <v>0</v>
          </cell>
          <cell r="F484">
            <v>9800</v>
          </cell>
          <cell r="G484">
            <v>100</v>
          </cell>
          <cell r="H484">
            <v>9800</v>
          </cell>
          <cell r="I484" t="str">
            <v>483</v>
          </cell>
        </row>
        <row r="485">
          <cell r="A485" t="str">
            <v>435130</v>
          </cell>
          <cell r="B485" t="str">
            <v>ENGRAN FST 25X4 S</v>
          </cell>
          <cell r="C485" t="str">
            <v>83</v>
          </cell>
          <cell r="D485" t="str">
            <v>L</v>
          </cell>
          <cell r="E485">
            <v>0</v>
          </cell>
          <cell r="F485">
            <v>3850</v>
          </cell>
          <cell r="G485">
            <v>100</v>
          </cell>
          <cell r="H485">
            <v>3850</v>
          </cell>
          <cell r="I485" t="str">
            <v>483</v>
          </cell>
        </row>
        <row r="486">
          <cell r="A486" t="str">
            <v>435140</v>
          </cell>
          <cell r="B486" t="str">
            <v>ENGRAN FST 25X10 S</v>
          </cell>
          <cell r="C486" t="str">
            <v>83</v>
          </cell>
          <cell r="D486" t="str">
            <v>L</v>
          </cell>
          <cell r="E486">
            <v>0</v>
          </cell>
          <cell r="F486">
            <v>1550</v>
          </cell>
          <cell r="G486">
            <v>100</v>
          </cell>
          <cell r="H486">
            <v>1550</v>
          </cell>
          <cell r="I486" t="str">
            <v>483</v>
          </cell>
        </row>
        <row r="487">
          <cell r="A487" t="str">
            <v>613011</v>
          </cell>
          <cell r="B487" t="str">
            <v>TEMPRA SYRUP 60  ML</v>
          </cell>
          <cell r="C487" t="str">
            <v>95</v>
          </cell>
          <cell r="D487" t="str">
            <v>L</v>
          </cell>
          <cell r="E487">
            <v>2482.9561199999998</v>
          </cell>
          <cell r="F487">
            <v>13092</v>
          </cell>
          <cell r="G487">
            <v>99.5</v>
          </cell>
          <cell r="H487">
            <v>13026.54</v>
          </cell>
          <cell r="I487" t="str">
            <v>495</v>
          </cell>
        </row>
        <row r="488">
          <cell r="A488" t="str">
            <v>435041</v>
          </cell>
          <cell r="B488" t="str">
            <v>B COMPLEX FCT 150'S</v>
          </cell>
          <cell r="C488" t="str">
            <v>85</v>
          </cell>
          <cell r="D488" t="str">
            <v>L</v>
          </cell>
          <cell r="E488">
            <v>7714.22714</v>
          </cell>
          <cell r="F488">
            <v>8865</v>
          </cell>
          <cell r="G488">
            <v>99</v>
          </cell>
          <cell r="H488">
            <v>8776.35</v>
          </cell>
          <cell r="I488" t="str">
            <v>485</v>
          </cell>
        </row>
        <row r="489">
          <cell r="A489" t="str">
            <v>435042</v>
          </cell>
          <cell r="B489" t="str">
            <v>B COMPLEX FCT 30 'S</v>
          </cell>
          <cell r="C489" t="str">
            <v>85</v>
          </cell>
          <cell r="D489" t="str">
            <v>L</v>
          </cell>
          <cell r="E489">
            <v>0</v>
          </cell>
          <cell r="F489">
            <v>13200</v>
          </cell>
          <cell r="G489">
            <v>100</v>
          </cell>
          <cell r="H489">
            <v>13200</v>
          </cell>
          <cell r="I489" t="str">
            <v>485</v>
          </cell>
        </row>
        <row r="490">
          <cell r="A490" t="str">
            <v>435043</v>
          </cell>
          <cell r="B490" t="str">
            <v>B COMPLEX FCT 10X10 'S</v>
          </cell>
          <cell r="C490" t="str">
            <v>85</v>
          </cell>
          <cell r="D490" t="str">
            <v>L</v>
          </cell>
          <cell r="E490">
            <v>0</v>
          </cell>
          <cell r="F490">
            <v>3850</v>
          </cell>
          <cell r="G490">
            <v>100</v>
          </cell>
          <cell r="H490">
            <v>3850</v>
          </cell>
          <cell r="I490" t="str">
            <v>485</v>
          </cell>
        </row>
        <row r="491">
          <cell r="A491" t="str">
            <v>435044</v>
          </cell>
          <cell r="B491" t="str">
            <v>B COMPLEX FCT 25X4 'S</v>
          </cell>
          <cell r="C491" t="str">
            <v>85</v>
          </cell>
          <cell r="D491" t="str">
            <v>L</v>
          </cell>
          <cell r="E491">
            <v>0</v>
          </cell>
          <cell r="F491">
            <v>3850</v>
          </cell>
          <cell r="G491">
            <v>100</v>
          </cell>
          <cell r="H491">
            <v>3850</v>
          </cell>
          <cell r="I491" t="str">
            <v>485</v>
          </cell>
        </row>
        <row r="492">
          <cell r="A492" t="str">
            <v>435051</v>
          </cell>
          <cell r="B492" t="str">
            <v>ENGRAN FOOD 10X4'S</v>
          </cell>
          <cell r="C492" t="str">
            <v>83</v>
          </cell>
          <cell r="D492" t="str">
            <v>L</v>
          </cell>
          <cell r="E492">
            <v>6947.5937100000001</v>
          </cell>
          <cell r="F492">
            <v>10200</v>
          </cell>
          <cell r="G492">
            <v>100</v>
          </cell>
          <cell r="H492">
            <v>10200</v>
          </cell>
          <cell r="I492" t="str">
            <v>483</v>
          </cell>
        </row>
        <row r="493">
          <cell r="A493" t="str">
            <v>435052</v>
          </cell>
          <cell r="B493" t="str">
            <v>ENGRAN FOOD 25X4 S</v>
          </cell>
          <cell r="C493" t="str">
            <v>83</v>
          </cell>
          <cell r="D493" t="str">
            <v>L</v>
          </cell>
          <cell r="E493">
            <v>17563.974490000001</v>
          </cell>
          <cell r="F493">
            <v>4232</v>
          </cell>
          <cell r="G493">
            <v>98</v>
          </cell>
          <cell r="H493">
            <v>4147.3599999999997</v>
          </cell>
          <cell r="I493" t="str">
            <v>483</v>
          </cell>
        </row>
        <row r="494">
          <cell r="A494" t="str">
            <v>435053</v>
          </cell>
          <cell r="B494" t="str">
            <v>ENGRAN FOOD  20 X 10S</v>
          </cell>
          <cell r="C494" t="str">
            <v>83</v>
          </cell>
          <cell r="D494" t="str">
            <v>L</v>
          </cell>
          <cell r="E494">
            <v>28500.508290000002</v>
          </cell>
          <cell r="F494">
            <v>2116</v>
          </cell>
          <cell r="G494">
            <v>98</v>
          </cell>
          <cell r="H494">
            <v>2073.6799999999998</v>
          </cell>
          <cell r="I494" t="str">
            <v>483</v>
          </cell>
        </row>
        <row r="495">
          <cell r="A495" t="str">
            <v>435150</v>
          </cell>
          <cell r="B495" t="str">
            <v>ENGRAN TAB 20X 4'S</v>
          </cell>
          <cell r="C495" t="str">
            <v>83</v>
          </cell>
          <cell r="D495" t="str">
            <v>L</v>
          </cell>
          <cell r="E495">
            <v>0</v>
          </cell>
          <cell r="F495">
            <v>2350</v>
          </cell>
          <cell r="G495">
            <v>100</v>
          </cell>
          <cell r="H495">
            <v>2350</v>
          </cell>
          <cell r="I495" t="str">
            <v>483</v>
          </cell>
        </row>
        <row r="496">
          <cell r="A496" t="str">
            <v>435054</v>
          </cell>
          <cell r="B496" t="str">
            <v>ENGRAN FOOD 10X5S</v>
          </cell>
          <cell r="C496" t="str">
            <v>83</v>
          </cell>
          <cell r="D496" t="str">
            <v>L</v>
          </cell>
          <cell r="E496">
            <v>7910.6736600000004</v>
          </cell>
          <cell r="F496">
            <v>8200</v>
          </cell>
          <cell r="G496">
            <v>100</v>
          </cell>
          <cell r="H496">
            <v>8200</v>
          </cell>
          <cell r="I496" t="str">
            <v>483</v>
          </cell>
        </row>
        <row r="497">
          <cell r="A497" t="str">
            <v>615070</v>
          </cell>
          <cell r="B497" t="str">
            <v>COUNTERPAIN CREAM 100 G</v>
          </cell>
          <cell r="C497" t="str">
            <v>91</v>
          </cell>
          <cell r="D497" t="str">
            <v>L</v>
          </cell>
          <cell r="E497">
            <v>0</v>
          </cell>
          <cell r="F497">
            <v>4962.5</v>
          </cell>
          <cell r="G497">
            <v>99</v>
          </cell>
          <cell r="H497">
            <v>4912.875</v>
          </cell>
          <cell r="I497" t="str">
            <v>491</v>
          </cell>
        </row>
        <row r="498">
          <cell r="A498" t="str">
            <v>615120</v>
          </cell>
          <cell r="B498" t="str">
            <v>COUNTERPAIN COOL 30 GR</v>
          </cell>
          <cell r="C498" t="str">
            <v>91</v>
          </cell>
          <cell r="D498" t="str">
            <v>L</v>
          </cell>
          <cell r="E498">
            <v>0</v>
          </cell>
          <cell r="F498">
            <v>6587</v>
          </cell>
          <cell r="G498">
            <v>99</v>
          </cell>
          <cell r="H498">
            <v>6521.13</v>
          </cell>
          <cell r="I498" t="str">
            <v>491</v>
          </cell>
        </row>
        <row r="499">
          <cell r="A499" t="str">
            <v>615130</v>
          </cell>
          <cell r="B499" t="str">
            <v>COUNTERPAIN COOL 60 GR</v>
          </cell>
          <cell r="C499" t="str">
            <v>91</v>
          </cell>
          <cell r="D499" t="str">
            <v>L</v>
          </cell>
          <cell r="E499">
            <v>0</v>
          </cell>
          <cell r="F499">
            <v>3250</v>
          </cell>
          <cell r="G499">
            <v>99</v>
          </cell>
          <cell r="H499">
            <v>3217.5</v>
          </cell>
          <cell r="I499" t="str">
            <v>491</v>
          </cell>
        </row>
        <row r="500">
          <cell r="A500" t="str">
            <v>615010VT</v>
          </cell>
          <cell r="B500" t="str">
            <v>COUNTERPAIN CREAM 15 G VIETNAM</v>
          </cell>
          <cell r="C500" t="str">
            <v>91</v>
          </cell>
          <cell r="D500" t="str">
            <v>L</v>
          </cell>
          <cell r="E500">
            <v>1838.7785799999999</v>
          </cell>
          <cell r="F500">
            <v>13045</v>
          </cell>
          <cell r="G500">
            <v>99</v>
          </cell>
          <cell r="H500">
            <v>12914.55</v>
          </cell>
          <cell r="I500" t="str">
            <v>491</v>
          </cell>
        </row>
        <row r="501">
          <cell r="A501" t="str">
            <v>615030VT</v>
          </cell>
          <cell r="B501" t="str">
            <v>COUNTERPAIN CREAM 60 G VIETNAM</v>
          </cell>
          <cell r="C501" t="str">
            <v>91</v>
          </cell>
          <cell r="D501" t="str">
            <v>L</v>
          </cell>
          <cell r="E501">
            <v>4624.9777299999996</v>
          </cell>
          <cell r="F501">
            <v>3293</v>
          </cell>
          <cell r="G501">
            <v>99</v>
          </cell>
          <cell r="H501">
            <v>3260.07</v>
          </cell>
          <cell r="I501" t="str">
            <v>491</v>
          </cell>
        </row>
        <row r="502">
          <cell r="A502" t="str">
            <v>615020VT</v>
          </cell>
          <cell r="B502" t="str">
            <v>COUNTERPAIN CREAM 30 G VIETNAM</v>
          </cell>
          <cell r="C502" t="str">
            <v>91</v>
          </cell>
          <cell r="D502" t="str">
            <v>L</v>
          </cell>
          <cell r="E502">
            <v>2629.61573</v>
          </cell>
          <cell r="F502">
            <v>6587</v>
          </cell>
          <cell r="G502">
            <v>99</v>
          </cell>
          <cell r="H502">
            <v>6521.13</v>
          </cell>
          <cell r="I502" t="str">
            <v>491</v>
          </cell>
        </row>
        <row r="503">
          <cell r="A503" t="str">
            <v>615110</v>
          </cell>
          <cell r="B503" t="str">
            <v>COUNTERPAIN COOL 15 GR</v>
          </cell>
          <cell r="C503" t="str">
            <v>91</v>
          </cell>
          <cell r="D503" t="str">
            <v>L</v>
          </cell>
          <cell r="E503">
            <v>1759</v>
          </cell>
          <cell r="F503">
            <v>13045</v>
          </cell>
          <cell r="G503">
            <v>99.5</v>
          </cell>
          <cell r="H503">
            <v>12979.775</v>
          </cell>
          <cell r="I503" t="str">
            <v>491</v>
          </cell>
        </row>
        <row r="504">
          <cell r="A504" t="str">
            <v>1033R</v>
          </cell>
          <cell r="B504" t="str">
            <v>CORN STARCH</v>
          </cell>
          <cell r="C504" t="str">
            <v>RP</v>
          </cell>
          <cell r="D504" t="str">
            <v>X</v>
          </cell>
          <cell r="E504">
            <v>118800</v>
          </cell>
          <cell r="F504">
            <v>1</v>
          </cell>
          <cell r="G504">
            <v>1</v>
          </cell>
          <cell r="H504">
            <v>0.01</v>
          </cell>
        </row>
        <row r="505">
          <cell r="A505" t="str">
            <v>113100</v>
          </cell>
          <cell r="B505" t="str">
            <v>EXEDRIN FILM COATED CAPLET 25 X 4's</v>
          </cell>
          <cell r="D505" t="str">
            <v>L</v>
          </cell>
          <cell r="E505">
            <v>0</v>
          </cell>
          <cell r="F505">
            <v>4920</v>
          </cell>
          <cell r="G505">
            <v>99.6</v>
          </cell>
          <cell r="H505">
            <v>4900.32</v>
          </cell>
        </row>
        <row r="506">
          <cell r="A506" t="str">
            <v>11300D</v>
          </cell>
          <cell r="B506" t="str">
            <v>FCT EXCEDRIN (COATED)</v>
          </cell>
          <cell r="D506" t="str">
            <v>J</v>
          </cell>
          <cell r="E506">
            <v>0</v>
          </cell>
          <cell r="F506">
            <v>343</v>
          </cell>
          <cell r="G506">
            <v>97</v>
          </cell>
          <cell r="H506">
            <v>332.71</v>
          </cell>
        </row>
        <row r="507">
          <cell r="A507" t="str">
            <v>11300C</v>
          </cell>
          <cell r="B507" t="str">
            <v>FCT EXCEDRIN (CORES)</v>
          </cell>
          <cell r="D507" t="str">
            <v>J</v>
          </cell>
          <cell r="E507">
            <v>0</v>
          </cell>
          <cell r="F507">
            <v>350</v>
          </cell>
          <cell r="G507">
            <v>97</v>
          </cell>
          <cell r="H507">
            <v>339.5</v>
          </cell>
        </row>
      </sheetData>
      <sheetData sheetId="5"/>
      <sheetData sheetId="6"/>
      <sheetData sheetId="7" refreshError="1">
        <row r="1">
          <cell r="B1">
            <v>3</v>
          </cell>
        </row>
        <row r="2">
          <cell r="A2" t="str">
            <v>BRISTOL - MYERS SQUIBB INDONESIA</v>
          </cell>
        </row>
        <row r="3">
          <cell r="A3" t="str">
            <v>MASTER  PRODUCTION  SCHEDULE</v>
          </cell>
        </row>
        <row r="4">
          <cell r="A4" t="str">
            <v>PERIODE :  AUGUST 2001 - DEC 2002</v>
          </cell>
        </row>
        <row r="8">
          <cell r="A8" t="str">
            <v>ITEM #</v>
          </cell>
          <cell r="B8" t="str">
            <v>PRODUCT</v>
          </cell>
          <cell r="C8" t="str">
            <v>MEA</v>
          </cell>
          <cell r="D8" t="str">
            <v>Class</v>
          </cell>
        </row>
        <row r="12">
          <cell r="E12" t="str">
            <v>Jan</v>
          </cell>
          <cell r="F12" t="str">
            <v>Feb</v>
          </cell>
          <cell r="G12" t="str">
            <v>Mar</v>
          </cell>
          <cell r="H12" t="str">
            <v>Apr</v>
          </cell>
          <cell r="I12" t="str">
            <v>May</v>
          </cell>
          <cell r="J12" t="str">
            <v>Jun</v>
          </cell>
          <cell r="K12" t="str">
            <v>Jul</v>
          </cell>
          <cell r="L12" t="str">
            <v>Aug</v>
          </cell>
          <cell r="M12" t="str">
            <v>Sep</v>
          </cell>
          <cell r="N12" t="str">
            <v>Oct</v>
          </cell>
          <cell r="O12" t="str">
            <v>Nov</v>
          </cell>
          <cell r="P12" t="str">
            <v>Dec</v>
          </cell>
          <cell r="Q12" t="str">
            <v>Total</v>
          </cell>
          <cell r="R12" t="str">
            <v>Batch</v>
          </cell>
        </row>
        <row r="13">
          <cell r="A13" t="str">
            <v>101010</v>
          </cell>
          <cell r="B13" t="str">
            <v>CAPOTEN TAB 12.5 MG 60'S</v>
          </cell>
          <cell r="C13" t="str">
            <v>BX</v>
          </cell>
          <cell r="D13" t="str">
            <v>B</v>
          </cell>
          <cell r="E13">
            <v>0</v>
          </cell>
          <cell r="F13">
            <v>3234</v>
          </cell>
          <cell r="G13">
            <v>3234</v>
          </cell>
          <cell r="H13">
            <v>3234</v>
          </cell>
          <cell r="I13">
            <v>3234</v>
          </cell>
          <cell r="J13">
            <v>0</v>
          </cell>
          <cell r="K13">
            <v>3234</v>
          </cell>
          <cell r="L13">
            <v>3234</v>
          </cell>
          <cell r="M13">
            <v>3234</v>
          </cell>
          <cell r="N13">
            <v>3234</v>
          </cell>
          <cell r="O13">
            <v>3234</v>
          </cell>
          <cell r="P13">
            <v>0</v>
          </cell>
          <cell r="Q13">
            <v>29106</v>
          </cell>
          <cell r="R13">
            <v>9</v>
          </cell>
        </row>
        <row r="14">
          <cell r="A14" t="str">
            <v>101020</v>
          </cell>
          <cell r="B14" t="str">
            <v>CAPOTEN TAB 25 MG 60'S</v>
          </cell>
          <cell r="C14" t="str">
            <v>BX</v>
          </cell>
          <cell r="D14" t="str">
            <v>B</v>
          </cell>
          <cell r="E14">
            <v>0</v>
          </cell>
          <cell r="F14">
            <v>3234</v>
          </cell>
          <cell r="G14">
            <v>3234</v>
          </cell>
          <cell r="H14">
            <v>0</v>
          </cell>
          <cell r="I14">
            <v>3234</v>
          </cell>
          <cell r="J14">
            <v>3234</v>
          </cell>
          <cell r="K14">
            <v>3234</v>
          </cell>
          <cell r="L14">
            <v>0</v>
          </cell>
          <cell r="M14">
            <v>3234</v>
          </cell>
          <cell r="N14">
            <v>3234</v>
          </cell>
          <cell r="O14">
            <v>3234</v>
          </cell>
          <cell r="P14">
            <v>0</v>
          </cell>
          <cell r="Q14">
            <v>25872</v>
          </cell>
          <cell r="R14">
            <v>8</v>
          </cell>
        </row>
        <row r="15">
          <cell r="A15" t="str">
            <v>101030</v>
          </cell>
          <cell r="B15" t="str">
            <v>CAPOTEN TAB 50 MG 60'S</v>
          </cell>
          <cell r="C15" t="str">
            <v>BX</v>
          </cell>
          <cell r="D15" t="str">
            <v>B</v>
          </cell>
          <cell r="E15">
            <v>0</v>
          </cell>
          <cell r="F15">
            <v>808</v>
          </cell>
          <cell r="G15">
            <v>0</v>
          </cell>
          <cell r="H15">
            <v>0</v>
          </cell>
          <cell r="I15">
            <v>0</v>
          </cell>
          <cell r="J15">
            <v>0</v>
          </cell>
          <cell r="K15">
            <v>0</v>
          </cell>
          <cell r="L15">
            <v>0</v>
          </cell>
          <cell r="M15">
            <v>0</v>
          </cell>
          <cell r="N15">
            <v>0</v>
          </cell>
          <cell r="O15">
            <v>0</v>
          </cell>
          <cell r="P15">
            <v>0</v>
          </cell>
          <cell r="Q15">
            <v>808</v>
          </cell>
          <cell r="R15">
            <v>1</v>
          </cell>
        </row>
        <row r="16">
          <cell r="A16" t="str">
            <v>101040</v>
          </cell>
          <cell r="B16" t="str">
            <v>CAPOTEN 12.5 MG 300'S</v>
          </cell>
          <cell r="C16" t="str">
            <v>BX</v>
          </cell>
          <cell r="D16" t="str">
            <v>B</v>
          </cell>
          <cell r="E16">
            <v>0</v>
          </cell>
          <cell r="F16">
            <v>0</v>
          </cell>
          <cell r="G16">
            <v>0</v>
          </cell>
          <cell r="H16">
            <v>0</v>
          </cell>
          <cell r="I16">
            <v>0</v>
          </cell>
          <cell r="J16">
            <v>0</v>
          </cell>
          <cell r="K16">
            <v>0</v>
          </cell>
          <cell r="L16">
            <v>0</v>
          </cell>
          <cell r="M16">
            <v>0</v>
          </cell>
          <cell r="N16">
            <v>0</v>
          </cell>
          <cell r="O16">
            <v>630</v>
          </cell>
          <cell r="P16">
            <v>0</v>
          </cell>
          <cell r="Q16">
            <v>630</v>
          </cell>
          <cell r="R16">
            <v>1</v>
          </cell>
        </row>
        <row r="17">
          <cell r="A17" t="str">
            <v>101050</v>
          </cell>
          <cell r="B17" t="str">
            <v>CAPOTEN 25 MG 300'S</v>
          </cell>
          <cell r="C17" t="str">
            <v>BX</v>
          </cell>
          <cell r="D17" t="str">
            <v>B</v>
          </cell>
          <cell r="E17">
            <v>0</v>
          </cell>
          <cell r="F17">
            <v>0</v>
          </cell>
          <cell r="G17">
            <v>0</v>
          </cell>
          <cell r="H17">
            <v>0</v>
          </cell>
          <cell r="I17">
            <v>630</v>
          </cell>
          <cell r="J17">
            <v>0</v>
          </cell>
          <cell r="K17">
            <v>0</v>
          </cell>
          <cell r="L17">
            <v>0</v>
          </cell>
          <cell r="M17">
            <v>0</v>
          </cell>
          <cell r="N17">
            <v>630</v>
          </cell>
          <cell r="O17">
            <v>0</v>
          </cell>
          <cell r="P17">
            <v>0</v>
          </cell>
          <cell r="Q17">
            <v>1260</v>
          </cell>
          <cell r="R17">
            <v>2</v>
          </cell>
        </row>
        <row r="18">
          <cell r="A18" t="str">
            <v>102010</v>
          </cell>
          <cell r="B18" t="str">
            <v>CAPOZIDE TAB 25/12.5 MG 60'S</v>
          </cell>
          <cell r="C18" t="str">
            <v>BX</v>
          </cell>
          <cell r="D18" t="str">
            <v>B</v>
          </cell>
          <cell r="E18">
            <v>0</v>
          </cell>
          <cell r="F18">
            <v>0</v>
          </cell>
          <cell r="G18">
            <v>0</v>
          </cell>
          <cell r="H18">
            <v>0</v>
          </cell>
          <cell r="I18">
            <v>0</v>
          </cell>
          <cell r="J18">
            <v>0</v>
          </cell>
          <cell r="K18">
            <v>0</v>
          </cell>
          <cell r="L18">
            <v>1600</v>
          </cell>
          <cell r="M18">
            <v>0</v>
          </cell>
          <cell r="N18">
            <v>0</v>
          </cell>
          <cell r="O18">
            <v>0</v>
          </cell>
          <cell r="P18">
            <v>0</v>
          </cell>
          <cell r="Q18">
            <v>1600</v>
          </cell>
          <cell r="R18">
            <v>1</v>
          </cell>
        </row>
        <row r="19">
          <cell r="A19" t="str">
            <v>102020</v>
          </cell>
          <cell r="B19" t="str">
            <v>CAPOZIDE 50/25 MG 60'S</v>
          </cell>
          <cell r="C19" t="str">
            <v>BX</v>
          </cell>
          <cell r="D19" t="str">
            <v>D</v>
          </cell>
          <cell r="E19">
            <v>0</v>
          </cell>
          <cell r="F19">
            <v>0</v>
          </cell>
          <cell r="G19">
            <v>0</v>
          </cell>
          <cell r="H19">
            <v>0</v>
          </cell>
          <cell r="I19">
            <v>0</v>
          </cell>
          <cell r="J19">
            <v>0</v>
          </cell>
          <cell r="K19">
            <v>0</v>
          </cell>
          <cell r="L19">
            <v>0</v>
          </cell>
          <cell r="M19">
            <v>0</v>
          </cell>
          <cell r="N19">
            <v>0</v>
          </cell>
          <cell r="O19">
            <v>0</v>
          </cell>
          <cell r="P19">
            <v>0</v>
          </cell>
          <cell r="Q19">
            <v>0</v>
          </cell>
          <cell r="R19">
            <v>0</v>
          </cell>
        </row>
        <row r="20">
          <cell r="A20" t="str">
            <v>104020</v>
          </cell>
          <cell r="B20" t="str">
            <v>QUESTRAN LIGHT 5 G 30'S</v>
          </cell>
          <cell r="C20" t="str">
            <v>BX</v>
          </cell>
          <cell r="D20" t="str">
            <v>B</v>
          </cell>
          <cell r="E20">
            <v>0</v>
          </cell>
          <cell r="F20">
            <v>2551</v>
          </cell>
          <cell r="G20">
            <v>0</v>
          </cell>
          <cell r="H20">
            <v>2551</v>
          </cell>
          <cell r="I20">
            <v>0</v>
          </cell>
          <cell r="J20">
            <v>2551</v>
          </cell>
          <cell r="K20">
            <v>0</v>
          </cell>
          <cell r="L20">
            <v>2551</v>
          </cell>
          <cell r="M20">
            <v>0</v>
          </cell>
          <cell r="N20">
            <v>2551</v>
          </cell>
          <cell r="O20">
            <v>0</v>
          </cell>
          <cell r="P20">
            <v>2551</v>
          </cell>
          <cell r="Q20">
            <v>15306</v>
          </cell>
          <cell r="R20">
            <v>6</v>
          </cell>
        </row>
        <row r="21">
          <cell r="A21" t="str">
            <v>105010</v>
          </cell>
          <cell r="B21" t="str">
            <v>PRAVACHOL TAB 10 MG 60'S</v>
          </cell>
          <cell r="C21" t="str">
            <v>BX</v>
          </cell>
          <cell r="D21" t="str">
            <v>B</v>
          </cell>
          <cell r="E21">
            <v>1613</v>
          </cell>
          <cell r="F21">
            <v>1613</v>
          </cell>
          <cell r="G21">
            <v>3226</v>
          </cell>
          <cell r="H21">
            <v>1613</v>
          </cell>
          <cell r="I21">
            <v>1613</v>
          </cell>
          <cell r="J21">
            <v>1613</v>
          </cell>
          <cell r="K21">
            <v>1613</v>
          </cell>
          <cell r="L21">
            <v>1613</v>
          </cell>
          <cell r="M21">
            <v>1613</v>
          </cell>
          <cell r="N21">
            <v>1613</v>
          </cell>
          <cell r="O21">
            <v>1613</v>
          </cell>
          <cell r="P21">
            <v>3226</v>
          </cell>
          <cell r="Q21">
            <v>22582</v>
          </cell>
          <cell r="R21">
            <v>14</v>
          </cell>
        </row>
        <row r="22">
          <cell r="A22" t="str">
            <v>105020</v>
          </cell>
          <cell r="B22" t="str">
            <v>PRAVACHOL TABLET 20MG 60'S</v>
          </cell>
          <cell r="C22" t="str">
            <v>BX</v>
          </cell>
          <cell r="D22" t="str">
            <v>B</v>
          </cell>
          <cell r="E22">
            <v>403</v>
          </cell>
          <cell r="F22">
            <v>806</v>
          </cell>
          <cell r="G22">
            <v>403</v>
          </cell>
          <cell r="H22">
            <v>806</v>
          </cell>
          <cell r="I22">
            <v>806</v>
          </cell>
          <cell r="J22">
            <v>403</v>
          </cell>
          <cell r="K22">
            <v>806</v>
          </cell>
          <cell r="L22">
            <v>403</v>
          </cell>
          <cell r="M22">
            <v>806</v>
          </cell>
          <cell r="N22">
            <v>403</v>
          </cell>
          <cell r="O22">
            <v>806</v>
          </cell>
          <cell r="P22">
            <v>403</v>
          </cell>
          <cell r="Q22">
            <v>7254</v>
          </cell>
          <cell r="R22">
            <v>18</v>
          </cell>
        </row>
        <row r="23">
          <cell r="A23" t="str">
            <v>106010</v>
          </cell>
          <cell r="B23" t="str">
            <v>CORGARD TAB 40 MG 100'S</v>
          </cell>
          <cell r="C23" t="str">
            <v>BT</v>
          </cell>
          <cell r="D23" t="str">
            <v>D</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4">
          <cell r="A24" t="str">
            <v>108010</v>
          </cell>
          <cell r="B24" t="str">
            <v>ACENOR-M TABLET 10 MG 60'S</v>
          </cell>
          <cell r="C24" t="str">
            <v>BX</v>
          </cell>
          <cell r="D24" t="str">
            <v>B</v>
          </cell>
          <cell r="E24">
            <v>0</v>
          </cell>
          <cell r="F24">
            <v>2913</v>
          </cell>
          <cell r="G24">
            <v>0</v>
          </cell>
          <cell r="H24">
            <v>2913</v>
          </cell>
          <cell r="I24">
            <v>0</v>
          </cell>
          <cell r="J24">
            <v>0</v>
          </cell>
          <cell r="K24">
            <v>2913</v>
          </cell>
          <cell r="L24">
            <v>0</v>
          </cell>
          <cell r="M24">
            <v>0</v>
          </cell>
          <cell r="N24">
            <v>2913</v>
          </cell>
          <cell r="O24">
            <v>0</v>
          </cell>
          <cell r="P24">
            <v>2913</v>
          </cell>
          <cell r="Q24">
            <v>14565</v>
          </cell>
          <cell r="R24">
            <v>5</v>
          </cell>
        </row>
        <row r="25">
          <cell r="A25" t="str">
            <v>108050</v>
          </cell>
          <cell r="B25" t="str">
            <v>SOTACOR TABLET 80MG 30'S</v>
          </cell>
          <cell r="C25" t="str">
            <v>BX</v>
          </cell>
          <cell r="D25" t="str">
            <v>C</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108060</v>
          </cell>
          <cell r="B26" t="str">
            <v>SOTACOR TABLET 160MG 30'S</v>
          </cell>
          <cell r="C26" t="str">
            <v>BX</v>
          </cell>
          <cell r="D26" t="str">
            <v>D</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11798W</v>
          </cell>
          <cell r="B27" t="str">
            <v>TEQUIN INJ 400 MG/40ML</v>
          </cell>
          <cell r="C27" t="str">
            <v>VL</v>
          </cell>
          <cell r="D27" t="str">
            <v>D</v>
          </cell>
          <cell r="E27">
            <v>600</v>
          </cell>
          <cell r="F27">
            <v>600</v>
          </cell>
          <cell r="G27">
            <v>600</v>
          </cell>
          <cell r="H27">
            <v>600</v>
          </cell>
          <cell r="I27">
            <v>600</v>
          </cell>
          <cell r="J27">
            <v>600</v>
          </cell>
          <cell r="K27">
            <v>600</v>
          </cell>
          <cell r="L27">
            <v>600</v>
          </cell>
          <cell r="M27">
            <v>600</v>
          </cell>
          <cell r="N27">
            <v>600</v>
          </cell>
          <cell r="O27">
            <v>600</v>
          </cell>
          <cell r="P27">
            <v>400</v>
          </cell>
          <cell r="Q27">
            <v>7000</v>
          </cell>
          <cell r="R27">
            <v>194.44444444444446</v>
          </cell>
        </row>
        <row r="28">
          <cell r="A28" t="str">
            <v>120010</v>
          </cell>
          <cell r="B28" t="str">
            <v>DURICEF CAP 250 MG 100'S</v>
          </cell>
          <cell r="C28" t="str">
            <v>BX</v>
          </cell>
          <cell r="D28" t="str">
            <v>A2</v>
          </cell>
          <cell r="E28">
            <v>233</v>
          </cell>
          <cell r="F28">
            <v>0</v>
          </cell>
          <cell r="G28">
            <v>0</v>
          </cell>
          <cell r="H28">
            <v>0</v>
          </cell>
          <cell r="I28">
            <v>0</v>
          </cell>
          <cell r="J28">
            <v>0</v>
          </cell>
          <cell r="K28">
            <v>0</v>
          </cell>
          <cell r="L28">
            <v>233</v>
          </cell>
          <cell r="M28">
            <v>0</v>
          </cell>
          <cell r="N28">
            <v>0</v>
          </cell>
          <cell r="O28">
            <v>0</v>
          </cell>
          <cell r="P28">
            <v>0</v>
          </cell>
          <cell r="Q28">
            <v>466</v>
          </cell>
          <cell r="R28">
            <v>2</v>
          </cell>
        </row>
        <row r="29">
          <cell r="A29" t="str">
            <v>120020</v>
          </cell>
          <cell r="B29" t="str">
            <v>DURICEF CAP 500 MG 100'S</v>
          </cell>
          <cell r="C29" t="str">
            <v>BX</v>
          </cell>
          <cell r="D29" t="str">
            <v>B</v>
          </cell>
          <cell r="E29">
            <v>970</v>
          </cell>
          <cell r="F29">
            <v>0</v>
          </cell>
          <cell r="G29">
            <v>0</v>
          </cell>
          <cell r="H29">
            <v>970</v>
          </cell>
          <cell r="I29">
            <v>0</v>
          </cell>
          <cell r="J29">
            <v>0</v>
          </cell>
          <cell r="K29">
            <v>0</v>
          </cell>
          <cell r="L29">
            <v>970</v>
          </cell>
          <cell r="M29">
            <v>0</v>
          </cell>
          <cell r="N29">
            <v>0</v>
          </cell>
          <cell r="O29">
            <v>970</v>
          </cell>
          <cell r="P29">
            <v>0</v>
          </cell>
          <cell r="Q29">
            <v>3880</v>
          </cell>
          <cell r="R29">
            <v>3.9390862944162435</v>
          </cell>
        </row>
        <row r="30">
          <cell r="A30" t="str">
            <v>120030</v>
          </cell>
          <cell r="B30" t="str">
            <v>DURICEF CAPTAB 1 G 50'S</v>
          </cell>
          <cell r="C30" t="str">
            <v>BT</v>
          </cell>
          <cell r="D30" t="str">
            <v>A2</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120040</v>
          </cell>
          <cell r="B31" t="str">
            <v>DURICEF OS 125 MG 60 ML</v>
          </cell>
          <cell r="C31" t="str">
            <v>BT</v>
          </cell>
          <cell r="D31" t="str">
            <v>C</v>
          </cell>
          <cell r="E31">
            <v>0</v>
          </cell>
          <cell r="F31">
            <v>1950</v>
          </cell>
          <cell r="G31">
            <v>0</v>
          </cell>
          <cell r="H31">
            <v>0</v>
          </cell>
          <cell r="I31">
            <v>1950</v>
          </cell>
          <cell r="J31">
            <v>0</v>
          </cell>
          <cell r="K31">
            <v>1950</v>
          </cell>
          <cell r="L31">
            <v>0</v>
          </cell>
          <cell r="M31">
            <v>1950</v>
          </cell>
          <cell r="N31">
            <v>0</v>
          </cell>
          <cell r="O31">
            <v>0</v>
          </cell>
          <cell r="P31">
            <v>1950</v>
          </cell>
          <cell r="Q31">
            <v>9750</v>
          </cell>
          <cell r="R31">
            <v>5</v>
          </cell>
        </row>
        <row r="32">
          <cell r="A32" t="str">
            <v>120050</v>
          </cell>
          <cell r="B32" t="str">
            <v>DURICEF OS 250 MG 60 ML</v>
          </cell>
          <cell r="C32" t="str">
            <v>BT</v>
          </cell>
          <cell r="D32" t="str">
            <v>C</v>
          </cell>
          <cell r="E32">
            <v>1950</v>
          </cell>
          <cell r="F32">
            <v>0</v>
          </cell>
          <cell r="G32">
            <v>0</v>
          </cell>
          <cell r="H32">
            <v>1950</v>
          </cell>
          <cell r="I32">
            <v>0</v>
          </cell>
          <cell r="J32">
            <v>0</v>
          </cell>
          <cell r="K32">
            <v>1950</v>
          </cell>
          <cell r="L32">
            <v>0</v>
          </cell>
          <cell r="M32">
            <v>0</v>
          </cell>
          <cell r="N32">
            <v>1950</v>
          </cell>
          <cell r="O32">
            <v>0</v>
          </cell>
          <cell r="P32">
            <v>0</v>
          </cell>
          <cell r="Q32">
            <v>7800</v>
          </cell>
          <cell r="R32">
            <v>4</v>
          </cell>
        </row>
        <row r="33">
          <cell r="A33" t="str">
            <v>122010</v>
          </cell>
          <cell r="B33" t="str">
            <v>VELOSEF CAP 250 MG 60'S</v>
          </cell>
          <cell r="C33" t="str">
            <v>BX</v>
          </cell>
          <cell r="D33" t="str">
            <v>B</v>
          </cell>
          <cell r="E33">
            <v>0</v>
          </cell>
          <cell r="F33">
            <v>0</v>
          </cell>
          <cell r="G33">
            <v>0</v>
          </cell>
          <cell r="H33">
            <v>0</v>
          </cell>
          <cell r="I33">
            <v>633</v>
          </cell>
          <cell r="J33">
            <v>0</v>
          </cell>
          <cell r="K33">
            <v>633</v>
          </cell>
          <cell r="L33">
            <v>0</v>
          </cell>
          <cell r="M33">
            <v>633</v>
          </cell>
          <cell r="N33">
            <v>0</v>
          </cell>
          <cell r="O33">
            <v>633</v>
          </cell>
          <cell r="P33">
            <v>0</v>
          </cell>
          <cell r="Q33">
            <v>2532</v>
          </cell>
          <cell r="R33">
            <v>4</v>
          </cell>
        </row>
        <row r="34">
          <cell r="A34" t="str">
            <v>122020</v>
          </cell>
          <cell r="B34" t="str">
            <v>VELOSEF CAP 500 MG 60'S</v>
          </cell>
          <cell r="C34" t="str">
            <v>BX</v>
          </cell>
          <cell r="D34" t="str">
            <v>B</v>
          </cell>
          <cell r="E34">
            <v>2495</v>
          </cell>
          <cell r="F34">
            <v>0</v>
          </cell>
          <cell r="G34">
            <v>2495</v>
          </cell>
          <cell r="H34">
            <v>2495</v>
          </cell>
          <cell r="I34">
            <v>2495</v>
          </cell>
          <cell r="J34">
            <v>2495</v>
          </cell>
          <cell r="K34">
            <v>2495</v>
          </cell>
          <cell r="L34">
            <v>0</v>
          </cell>
          <cell r="M34">
            <v>2495</v>
          </cell>
          <cell r="N34">
            <v>2495</v>
          </cell>
          <cell r="O34">
            <v>2495</v>
          </cell>
          <cell r="P34">
            <v>2495</v>
          </cell>
          <cell r="Q34">
            <v>24950</v>
          </cell>
          <cell r="R34">
            <v>10</v>
          </cell>
        </row>
        <row r="35">
          <cell r="A35" t="str">
            <v>122030</v>
          </cell>
          <cell r="B35" t="str">
            <v>VELOSEF TAB 1 G 60'S</v>
          </cell>
          <cell r="C35" t="str">
            <v>BX</v>
          </cell>
          <cell r="D35" t="str">
            <v>B</v>
          </cell>
          <cell r="E35">
            <v>192</v>
          </cell>
          <cell r="F35">
            <v>0</v>
          </cell>
          <cell r="G35">
            <v>192</v>
          </cell>
          <cell r="H35">
            <v>192</v>
          </cell>
          <cell r="I35">
            <v>0</v>
          </cell>
          <cell r="J35">
            <v>192</v>
          </cell>
          <cell r="K35">
            <v>0</v>
          </cell>
          <cell r="L35">
            <v>192</v>
          </cell>
          <cell r="M35">
            <v>192</v>
          </cell>
          <cell r="N35">
            <v>0</v>
          </cell>
          <cell r="O35">
            <v>192</v>
          </cell>
          <cell r="P35">
            <v>192</v>
          </cell>
          <cell r="Q35">
            <v>1536</v>
          </cell>
          <cell r="R35">
            <v>8</v>
          </cell>
        </row>
        <row r="36">
          <cell r="A36" t="str">
            <v>122040</v>
          </cell>
          <cell r="B36" t="str">
            <v>VELOSEF OS 125 MG 60 ML</v>
          </cell>
          <cell r="C36" t="str">
            <v>BT</v>
          </cell>
          <cell r="D36" t="str">
            <v>C</v>
          </cell>
          <cell r="E36">
            <v>1734</v>
          </cell>
          <cell r="F36">
            <v>3468</v>
          </cell>
          <cell r="G36">
            <v>1734</v>
          </cell>
          <cell r="H36">
            <v>3468</v>
          </cell>
          <cell r="I36">
            <v>1734</v>
          </cell>
          <cell r="J36">
            <v>3468</v>
          </cell>
          <cell r="K36">
            <v>3468</v>
          </cell>
          <cell r="L36">
            <v>1734</v>
          </cell>
          <cell r="M36">
            <v>3468</v>
          </cell>
          <cell r="N36">
            <v>1734</v>
          </cell>
          <cell r="O36">
            <v>3468</v>
          </cell>
          <cell r="P36">
            <v>1734</v>
          </cell>
          <cell r="Q36">
            <v>31212</v>
          </cell>
          <cell r="R36">
            <v>18</v>
          </cell>
        </row>
        <row r="37">
          <cell r="A37" t="str">
            <v>122050</v>
          </cell>
          <cell r="B37" t="str">
            <v>VELOSEF OS 250 MG 60 ML</v>
          </cell>
          <cell r="C37" t="str">
            <v>BT</v>
          </cell>
          <cell r="D37" t="str">
            <v>C</v>
          </cell>
          <cell r="E37">
            <v>1156</v>
          </cell>
          <cell r="F37">
            <v>1156</v>
          </cell>
          <cell r="G37">
            <v>0</v>
          </cell>
          <cell r="H37">
            <v>1156</v>
          </cell>
          <cell r="I37">
            <v>0</v>
          </cell>
          <cell r="J37">
            <v>1156</v>
          </cell>
          <cell r="K37">
            <v>1156</v>
          </cell>
          <cell r="L37">
            <v>0</v>
          </cell>
          <cell r="M37">
            <v>1156</v>
          </cell>
          <cell r="N37">
            <v>1156</v>
          </cell>
          <cell r="O37">
            <v>0</v>
          </cell>
          <cell r="P37">
            <v>1156</v>
          </cell>
          <cell r="Q37">
            <v>9248</v>
          </cell>
          <cell r="R37">
            <v>8</v>
          </cell>
        </row>
        <row r="38">
          <cell r="A38" t="str">
            <v>122060</v>
          </cell>
          <cell r="B38" t="str">
            <v>VELOSEF INJ 500 MG 1S</v>
          </cell>
          <cell r="C38" t="str">
            <v>VL</v>
          </cell>
          <cell r="D38" t="str">
            <v>C</v>
          </cell>
          <cell r="E38">
            <v>1000</v>
          </cell>
          <cell r="F38">
            <v>0</v>
          </cell>
          <cell r="G38">
            <v>0</v>
          </cell>
          <cell r="H38">
            <v>0</v>
          </cell>
          <cell r="I38">
            <v>1000</v>
          </cell>
          <cell r="J38">
            <v>0</v>
          </cell>
          <cell r="K38">
            <v>0</v>
          </cell>
          <cell r="L38">
            <v>0</v>
          </cell>
          <cell r="M38">
            <v>0</v>
          </cell>
          <cell r="N38">
            <v>1000</v>
          </cell>
          <cell r="O38">
            <v>0</v>
          </cell>
          <cell r="P38">
            <v>0</v>
          </cell>
          <cell r="Q38">
            <v>3000</v>
          </cell>
          <cell r="R38">
            <v>3</v>
          </cell>
        </row>
        <row r="39">
          <cell r="A39" t="str">
            <v>122070</v>
          </cell>
          <cell r="B39" t="str">
            <v>VELOSEF INJ 1 G 1S</v>
          </cell>
          <cell r="C39" t="str">
            <v>VL</v>
          </cell>
          <cell r="D39" t="str">
            <v>C</v>
          </cell>
          <cell r="E39">
            <v>1500</v>
          </cell>
          <cell r="F39">
            <v>1500</v>
          </cell>
          <cell r="G39">
            <v>1500</v>
          </cell>
          <cell r="H39">
            <v>1500</v>
          </cell>
          <cell r="I39">
            <v>0</v>
          </cell>
          <cell r="J39">
            <v>1500</v>
          </cell>
          <cell r="K39">
            <v>1500</v>
          </cell>
          <cell r="L39">
            <v>1500</v>
          </cell>
          <cell r="M39">
            <v>1500</v>
          </cell>
          <cell r="N39">
            <v>1500</v>
          </cell>
          <cell r="O39">
            <v>1500</v>
          </cell>
          <cell r="P39">
            <v>1500</v>
          </cell>
          <cell r="Q39">
            <v>16500</v>
          </cell>
          <cell r="R39">
            <v>11</v>
          </cell>
        </row>
        <row r="40">
          <cell r="A40" t="str">
            <v>126010</v>
          </cell>
          <cell r="B40" t="str">
            <v>CEFZIL TAB 250 MG 20'S</v>
          </cell>
          <cell r="C40" t="str">
            <v>BX</v>
          </cell>
          <cell r="D40" t="str">
            <v>A2</v>
          </cell>
          <cell r="E40">
            <v>0</v>
          </cell>
          <cell r="F40">
            <v>0</v>
          </cell>
          <cell r="G40">
            <v>0</v>
          </cell>
          <cell r="H40">
            <v>0</v>
          </cell>
          <cell r="I40">
            <v>0</v>
          </cell>
          <cell r="J40">
            <v>0</v>
          </cell>
          <cell r="K40">
            <v>1485</v>
          </cell>
          <cell r="L40">
            <v>0</v>
          </cell>
          <cell r="M40">
            <v>0</v>
          </cell>
          <cell r="N40">
            <v>0</v>
          </cell>
          <cell r="O40">
            <v>0</v>
          </cell>
          <cell r="P40">
            <v>0</v>
          </cell>
          <cell r="Q40">
            <v>1485</v>
          </cell>
          <cell r="R40">
            <v>1</v>
          </cell>
        </row>
        <row r="41">
          <cell r="A41" t="str">
            <v>126020</v>
          </cell>
          <cell r="B41" t="str">
            <v>CEFZIL TAB 500 MG 20'S</v>
          </cell>
          <cell r="C41" t="str">
            <v>BX</v>
          </cell>
          <cell r="D41" t="str">
            <v>B</v>
          </cell>
          <cell r="E41">
            <v>738</v>
          </cell>
          <cell r="F41">
            <v>738</v>
          </cell>
          <cell r="G41">
            <v>738</v>
          </cell>
          <cell r="H41">
            <v>1476</v>
          </cell>
          <cell r="I41">
            <v>738</v>
          </cell>
          <cell r="J41">
            <v>738</v>
          </cell>
          <cell r="K41">
            <v>738</v>
          </cell>
          <cell r="L41">
            <v>738</v>
          </cell>
          <cell r="M41">
            <v>738</v>
          </cell>
          <cell r="N41">
            <v>738</v>
          </cell>
          <cell r="O41">
            <v>738</v>
          </cell>
          <cell r="P41">
            <v>738</v>
          </cell>
          <cell r="Q41">
            <v>9594</v>
          </cell>
          <cell r="R41">
            <v>13</v>
          </cell>
        </row>
        <row r="42">
          <cell r="A42" t="str">
            <v>126030</v>
          </cell>
          <cell r="B42" t="str">
            <v>CEFZIL OS 125 MG 50 ML</v>
          </cell>
          <cell r="C42" t="str">
            <v>BT</v>
          </cell>
          <cell r="D42" t="str">
            <v>B</v>
          </cell>
          <cell r="E42">
            <v>0</v>
          </cell>
          <cell r="F42">
            <v>1882</v>
          </cell>
          <cell r="G42">
            <v>0</v>
          </cell>
          <cell r="H42">
            <v>1882</v>
          </cell>
          <cell r="I42">
            <v>0</v>
          </cell>
          <cell r="J42">
            <v>1882</v>
          </cell>
          <cell r="K42">
            <v>0</v>
          </cell>
          <cell r="L42">
            <v>0</v>
          </cell>
          <cell r="M42">
            <v>1882</v>
          </cell>
          <cell r="N42">
            <v>1882</v>
          </cell>
          <cell r="O42">
            <v>0</v>
          </cell>
          <cell r="P42">
            <v>1880</v>
          </cell>
          <cell r="Q42">
            <v>11290</v>
          </cell>
          <cell r="R42">
            <v>5.9989373007438891</v>
          </cell>
        </row>
        <row r="43">
          <cell r="A43" t="str">
            <v>126040</v>
          </cell>
          <cell r="B43" t="str">
            <v>CEFZIL OS 250 MG 50 ML</v>
          </cell>
          <cell r="C43" t="str">
            <v>BT</v>
          </cell>
          <cell r="D43" t="str">
            <v>D</v>
          </cell>
          <cell r="E43">
            <v>0</v>
          </cell>
          <cell r="F43">
            <v>0</v>
          </cell>
          <cell r="G43">
            <v>0</v>
          </cell>
          <cell r="H43">
            <v>0</v>
          </cell>
          <cell r="I43">
            <v>0</v>
          </cell>
          <cell r="J43">
            <v>0</v>
          </cell>
          <cell r="K43">
            <v>0</v>
          </cell>
          <cell r="L43">
            <v>0</v>
          </cell>
          <cell r="M43">
            <v>0</v>
          </cell>
          <cell r="N43">
            <v>0</v>
          </cell>
          <cell r="O43">
            <v>0</v>
          </cell>
          <cell r="P43">
            <v>0</v>
          </cell>
          <cell r="Q43">
            <v>0</v>
          </cell>
          <cell r="R43">
            <v>0</v>
          </cell>
        </row>
        <row r="44">
          <cell r="A44" t="str">
            <v>127010</v>
          </cell>
          <cell r="B44" t="str">
            <v>MAXIPIM INJ 500 mg 1S</v>
          </cell>
          <cell r="C44" t="str">
            <v>VL</v>
          </cell>
          <cell r="D44" t="str">
            <v>C</v>
          </cell>
          <cell r="E44">
            <v>0</v>
          </cell>
          <cell r="F44">
            <v>500</v>
          </cell>
          <cell r="G44">
            <v>0</v>
          </cell>
          <cell r="H44">
            <v>500</v>
          </cell>
          <cell r="I44">
            <v>500</v>
          </cell>
          <cell r="J44">
            <v>0</v>
          </cell>
          <cell r="K44">
            <v>500</v>
          </cell>
          <cell r="L44">
            <v>500</v>
          </cell>
          <cell r="M44">
            <v>0</v>
          </cell>
          <cell r="N44">
            <v>500</v>
          </cell>
          <cell r="O44">
            <v>0</v>
          </cell>
          <cell r="P44">
            <v>500</v>
          </cell>
          <cell r="Q44">
            <v>3500</v>
          </cell>
          <cell r="R44">
            <v>7</v>
          </cell>
        </row>
        <row r="45">
          <cell r="A45" t="str">
            <v>127020</v>
          </cell>
          <cell r="B45" t="str">
            <v>MAXIPIM INJ 1 G 1s</v>
          </cell>
          <cell r="C45" t="str">
            <v>VL</v>
          </cell>
          <cell r="D45" t="str">
            <v>B</v>
          </cell>
          <cell r="E45">
            <v>4000</v>
          </cell>
          <cell r="F45">
            <v>4000</v>
          </cell>
          <cell r="G45">
            <v>4000</v>
          </cell>
          <cell r="H45">
            <v>8000</v>
          </cell>
          <cell r="I45">
            <v>4000</v>
          </cell>
          <cell r="J45">
            <v>4000</v>
          </cell>
          <cell r="K45">
            <v>8000</v>
          </cell>
          <cell r="L45">
            <v>4000</v>
          </cell>
          <cell r="M45">
            <v>4000</v>
          </cell>
          <cell r="N45">
            <v>4000</v>
          </cell>
          <cell r="O45">
            <v>8000</v>
          </cell>
          <cell r="P45">
            <v>4000</v>
          </cell>
          <cell r="Q45">
            <v>60000</v>
          </cell>
          <cell r="R45">
            <v>15</v>
          </cell>
        </row>
        <row r="46">
          <cell r="A46" t="str">
            <v>127030</v>
          </cell>
          <cell r="B46" t="str">
            <v>MAXIPIME INJ 2G 1S</v>
          </cell>
          <cell r="C46" t="str">
            <v>VL</v>
          </cell>
          <cell r="D46" t="str">
            <v>C</v>
          </cell>
          <cell r="E46">
            <v>100</v>
          </cell>
          <cell r="F46">
            <v>200</v>
          </cell>
          <cell r="G46">
            <v>200</v>
          </cell>
          <cell r="H46">
            <v>200</v>
          </cell>
          <cell r="I46">
            <v>200</v>
          </cell>
          <cell r="J46">
            <v>200</v>
          </cell>
          <cell r="K46">
            <v>200</v>
          </cell>
          <cell r="L46">
            <v>200</v>
          </cell>
          <cell r="M46">
            <v>200</v>
          </cell>
          <cell r="N46">
            <v>300</v>
          </cell>
          <cell r="O46">
            <v>200</v>
          </cell>
          <cell r="P46">
            <v>200</v>
          </cell>
          <cell r="Q46">
            <v>2400</v>
          </cell>
          <cell r="R46">
            <v>24</v>
          </cell>
        </row>
        <row r="47">
          <cell r="A47" t="str">
            <v>127040</v>
          </cell>
          <cell r="B47" t="str">
            <v>MAXIPIME INJ 1G 10S CLIN-TRIAL</v>
          </cell>
          <cell r="C47" t="str">
            <v>VL</v>
          </cell>
          <cell r="D47" t="str">
            <v>D</v>
          </cell>
          <cell r="E47">
            <v>0</v>
          </cell>
          <cell r="F47">
            <v>0</v>
          </cell>
          <cell r="G47">
            <v>0</v>
          </cell>
          <cell r="H47">
            <v>0</v>
          </cell>
          <cell r="I47">
            <v>0</v>
          </cell>
          <cell r="J47">
            <v>0</v>
          </cell>
          <cell r="K47">
            <v>0</v>
          </cell>
          <cell r="L47">
            <v>0</v>
          </cell>
          <cell r="M47">
            <v>0</v>
          </cell>
          <cell r="N47">
            <v>0</v>
          </cell>
          <cell r="O47">
            <v>0</v>
          </cell>
          <cell r="P47">
            <v>0</v>
          </cell>
          <cell r="Q47">
            <v>0</v>
          </cell>
          <cell r="R47">
            <v>0</v>
          </cell>
        </row>
        <row r="48">
          <cell r="A48" t="str">
            <v>127050</v>
          </cell>
          <cell r="B48" t="str">
            <v>MAXIPIME INJ 2G(CLINIC TRIAL)</v>
          </cell>
          <cell r="C48" t="str">
            <v>VL</v>
          </cell>
          <cell r="D48" t="str">
            <v>D</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127060</v>
          </cell>
          <cell r="B49" t="str">
            <v>MAXIPIME INJ 500MG 1S(CLIN TR)</v>
          </cell>
          <cell r="C49" t="str">
            <v>VL</v>
          </cell>
          <cell r="D49" t="str">
            <v>D</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130015</v>
          </cell>
          <cell r="B50" t="str">
            <v>AMIKIN INJ 250 MG 20'S</v>
          </cell>
          <cell r="C50" t="str">
            <v>bx</v>
          </cell>
          <cell r="D50" t="str">
            <v>C</v>
          </cell>
          <cell r="E50">
            <v>0</v>
          </cell>
          <cell r="F50">
            <v>100</v>
          </cell>
          <cell r="G50">
            <v>0</v>
          </cell>
          <cell r="H50">
            <v>100</v>
          </cell>
          <cell r="I50">
            <v>0</v>
          </cell>
          <cell r="J50">
            <v>100</v>
          </cell>
          <cell r="K50">
            <v>0</v>
          </cell>
          <cell r="L50">
            <v>100</v>
          </cell>
          <cell r="M50">
            <v>0</v>
          </cell>
          <cell r="N50">
            <v>100</v>
          </cell>
          <cell r="O50">
            <v>0</v>
          </cell>
          <cell r="P50">
            <v>100</v>
          </cell>
          <cell r="Q50">
            <v>600</v>
          </cell>
          <cell r="R50">
            <v>6</v>
          </cell>
        </row>
        <row r="51">
          <cell r="A51" t="str">
            <v>130025</v>
          </cell>
          <cell r="B51" t="str">
            <v>AMIKIN INJ 500 MG 20'S</v>
          </cell>
          <cell r="C51" t="str">
            <v>BX</v>
          </cell>
          <cell r="D51" t="str">
            <v>C</v>
          </cell>
          <cell r="E51">
            <v>0</v>
          </cell>
          <cell r="F51">
            <v>200</v>
          </cell>
          <cell r="G51">
            <v>0</v>
          </cell>
          <cell r="H51">
            <v>200</v>
          </cell>
          <cell r="I51">
            <v>0</v>
          </cell>
          <cell r="J51">
            <v>200</v>
          </cell>
          <cell r="K51">
            <v>0</v>
          </cell>
          <cell r="L51">
            <v>200</v>
          </cell>
          <cell r="M51">
            <v>0</v>
          </cell>
          <cell r="N51">
            <v>200</v>
          </cell>
          <cell r="O51">
            <v>0</v>
          </cell>
          <cell r="P51">
            <v>200</v>
          </cell>
          <cell r="Q51">
            <v>1200</v>
          </cell>
          <cell r="R51">
            <v>6</v>
          </cell>
        </row>
        <row r="52">
          <cell r="A52" t="str">
            <v>130030</v>
          </cell>
          <cell r="B52" t="str">
            <v>AMIKIN INJ 1 G 1S</v>
          </cell>
          <cell r="C52" t="str">
            <v>VL</v>
          </cell>
          <cell r="D52" t="str">
            <v>C</v>
          </cell>
          <cell r="E52">
            <v>0</v>
          </cell>
          <cell r="F52">
            <v>200</v>
          </cell>
          <cell r="G52">
            <v>200</v>
          </cell>
          <cell r="H52">
            <v>200</v>
          </cell>
          <cell r="I52">
            <v>200</v>
          </cell>
          <cell r="J52">
            <v>200</v>
          </cell>
          <cell r="K52">
            <v>200</v>
          </cell>
          <cell r="L52">
            <v>200</v>
          </cell>
          <cell r="M52">
            <v>200</v>
          </cell>
          <cell r="N52">
            <v>200</v>
          </cell>
          <cell r="O52">
            <v>200</v>
          </cell>
          <cell r="P52">
            <v>200</v>
          </cell>
          <cell r="Q52">
            <v>2200</v>
          </cell>
          <cell r="R52">
            <v>11</v>
          </cell>
        </row>
        <row r="53">
          <cell r="A53" t="str">
            <v>132010</v>
          </cell>
          <cell r="B53" t="str">
            <v>AZACTAM INJ 1 G 10'S</v>
          </cell>
          <cell r="C53" t="str">
            <v>BX</v>
          </cell>
          <cell r="D53" t="str">
            <v>D</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133010</v>
          </cell>
          <cell r="B54" t="str">
            <v>STECLIN CAP 250 MG 100'S</v>
          </cell>
          <cell r="C54" t="str">
            <v>BX</v>
          </cell>
          <cell r="D54" t="str">
            <v>D</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133020</v>
          </cell>
          <cell r="B55" t="str">
            <v>STECLIN CAP 500 MG 100'S</v>
          </cell>
          <cell r="C55" t="str">
            <v>BX</v>
          </cell>
          <cell r="D55" t="str">
            <v>D</v>
          </cell>
          <cell r="E55">
            <v>0</v>
          </cell>
          <cell r="F55">
            <v>0</v>
          </cell>
          <cell r="G55">
            <v>0</v>
          </cell>
          <cell r="H55">
            <v>0</v>
          </cell>
          <cell r="I55">
            <v>0</v>
          </cell>
          <cell r="J55">
            <v>0</v>
          </cell>
          <cell r="K55">
            <v>0</v>
          </cell>
          <cell r="L55">
            <v>0</v>
          </cell>
          <cell r="M55">
            <v>0</v>
          </cell>
          <cell r="N55">
            <v>0</v>
          </cell>
          <cell r="O55">
            <v>0</v>
          </cell>
          <cell r="P55">
            <v>0</v>
          </cell>
          <cell r="Q55">
            <v>0</v>
          </cell>
          <cell r="R55">
            <v>0</v>
          </cell>
        </row>
        <row r="56">
          <cell r="A56" t="str">
            <v>134010</v>
          </cell>
          <cell r="B56" t="str">
            <v>FUNGIZONE IV INJ 50mg 1S</v>
          </cell>
          <cell r="C56" t="str">
            <v>VL</v>
          </cell>
          <cell r="D56" t="str">
            <v>D</v>
          </cell>
          <cell r="E56">
            <v>0</v>
          </cell>
          <cell r="F56">
            <v>0</v>
          </cell>
          <cell r="G56">
            <v>0</v>
          </cell>
          <cell r="H56">
            <v>100</v>
          </cell>
          <cell r="I56">
            <v>0</v>
          </cell>
          <cell r="J56">
            <v>0</v>
          </cell>
          <cell r="K56">
            <v>0</v>
          </cell>
          <cell r="L56">
            <v>100</v>
          </cell>
          <cell r="M56">
            <v>0</v>
          </cell>
          <cell r="N56">
            <v>0</v>
          </cell>
          <cell r="O56">
            <v>0</v>
          </cell>
          <cell r="P56">
            <v>100</v>
          </cell>
          <cell r="Q56">
            <v>300</v>
          </cell>
          <cell r="R56">
            <v>3</v>
          </cell>
        </row>
        <row r="57">
          <cell r="A57" t="str">
            <v>137010</v>
          </cell>
          <cell r="B57" t="str">
            <v>MYCOSTAIN OT 100'S</v>
          </cell>
          <cell r="C57" t="str">
            <v>BT</v>
          </cell>
          <cell r="D57" t="str">
            <v>B</v>
          </cell>
          <cell r="E57">
            <v>0</v>
          </cell>
          <cell r="F57">
            <v>0</v>
          </cell>
          <cell r="G57">
            <v>1940</v>
          </cell>
          <cell r="H57">
            <v>0</v>
          </cell>
          <cell r="I57">
            <v>0</v>
          </cell>
          <cell r="J57">
            <v>1940</v>
          </cell>
          <cell r="K57">
            <v>0</v>
          </cell>
          <cell r="L57">
            <v>1940</v>
          </cell>
          <cell r="M57">
            <v>0</v>
          </cell>
          <cell r="N57">
            <v>0</v>
          </cell>
          <cell r="O57">
            <v>1940</v>
          </cell>
          <cell r="P57">
            <v>0</v>
          </cell>
          <cell r="Q57">
            <v>7760</v>
          </cell>
          <cell r="R57">
            <v>3.9794871794871796</v>
          </cell>
        </row>
        <row r="58">
          <cell r="A58" t="str">
            <v>137020</v>
          </cell>
          <cell r="B58" t="str">
            <v>MYCOSTATIN OS 12 ML</v>
          </cell>
          <cell r="C58" t="str">
            <v>BT</v>
          </cell>
          <cell r="D58" t="str">
            <v>C</v>
          </cell>
          <cell r="E58">
            <v>12075</v>
          </cell>
          <cell r="F58">
            <v>24150</v>
          </cell>
          <cell r="G58">
            <v>24150</v>
          </cell>
          <cell r="H58">
            <v>24150</v>
          </cell>
          <cell r="I58">
            <v>24150</v>
          </cell>
          <cell r="J58">
            <v>24150</v>
          </cell>
          <cell r="K58">
            <v>24150</v>
          </cell>
          <cell r="L58">
            <v>24150</v>
          </cell>
          <cell r="M58">
            <v>24150</v>
          </cell>
          <cell r="N58">
            <v>12075</v>
          </cell>
          <cell r="O58">
            <v>24150</v>
          </cell>
          <cell r="P58">
            <v>24150</v>
          </cell>
          <cell r="Q58">
            <v>265650</v>
          </cell>
          <cell r="R58">
            <v>22</v>
          </cell>
        </row>
        <row r="59">
          <cell r="A59" t="str">
            <v>137030</v>
          </cell>
          <cell r="B59" t="str">
            <v>MYCOSTATIN VT 20'S</v>
          </cell>
          <cell r="C59" t="str">
            <v>BX</v>
          </cell>
          <cell r="D59" t="str">
            <v>A2</v>
          </cell>
          <cell r="E59">
            <v>0</v>
          </cell>
          <cell r="F59">
            <v>0</v>
          </cell>
          <cell r="G59">
            <v>0</v>
          </cell>
          <cell r="H59">
            <v>0</v>
          </cell>
          <cell r="I59">
            <v>0</v>
          </cell>
          <cell r="J59">
            <v>0</v>
          </cell>
          <cell r="K59">
            <v>1940</v>
          </cell>
          <cell r="L59">
            <v>0</v>
          </cell>
          <cell r="M59">
            <v>0</v>
          </cell>
          <cell r="N59">
            <v>0</v>
          </cell>
          <cell r="O59">
            <v>0</v>
          </cell>
          <cell r="P59">
            <v>1940</v>
          </cell>
          <cell r="Q59">
            <v>3880</v>
          </cell>
          <cell r="R59">
            <v>2</v>
          </cell>
        </row>
        <row r="60">
          <cell r="A60" t="str">
            <v>137040</v>
          </cell>
          <cell r="B60" t="str">
            <v>MYCOSTATIN CREAM 15 G</v>
          </cell>
          <cell r="C60" t="str">
            <v>TB</v>
          </cell>
          <cell r="D60" t="str">
            <v>A2</v>
          </cell>
          <cell r="E60">
            <v>3882</v>
          </cell>
          <cell r="F60">
            <v>0</v>
          </cell>
          <cell r="G60">
            <v>0</v>
          </cell>
          <cell r="H60">
            <v>0</v>
          </cell>
          <cell r="I60">
            <v>0</v>
          </cell>
          <cell r="J60">
            <v>3882</v>
          </cell>
          <cell r="K60">
            <v>0</v>
          </cell>
          <cell r="L60">
            <v>0</v>
          </cell>
          <cell r="M60">
            <v>0</v>
          </cell>
          <cell r="N60">
            <v>3882</v>
          </cell>
          <cell r="O60">
            <v>0</v>
          </cell>
          <cell r="P60">
            <v>0</v>
          </cell>
          <cell r="Q60">
            <v>11646</v>
          </cell>
          <cell r="R60">
            <v>3</v>
          </cell>
        </row>
        <row r="61">
          <cell r="A61" t="str">
            <v>137050</v>
          </cell>
          <cell r="B61" t="str">
            <v>MYCO-Z OINT 10 G</v>
          </cell>
          <cell r="C61" t="str">
            <v>TB</v>
          </cell>
          <cell r="D61" t="str">
            <v>B</v>
          </cell>
          <cell r="E61">
            <v>5823</v>
          </cell>
          <cell r="F61">
            <v>0</v>
          </cell>
          <cell r="G61">
            <v>5823</v>
          </cell>
          <cell r="H61">
            <v>5823</v>
          </cell>
          <cell r="I61">
            <v>5823</v>
          </cell>
          <cell r="J61">
            <v>5823</v>
          </cell>
          <cell r="K61">
            <v>5823</v>
          </cell>
          <cell r="L61">
            <v>5823</v>
          </cell>
          <cell r="M61">
            <v>5823</v>
          </cell>
          <cell r="N61">
            <v>5823</v>
          </cell>
          <cell r="O61">
            <v>5823</v>
          </cell>
          <cell r="P61">
            <v>5823</v>
          </cell>
          <cell r="Q61">
            <v>64053</v>
          </cell>
          <cell r="R61">
            <v>11</v>
          </cell>
        </row>
        <row r="62">
          <cell r="A62" t="str">
            <v>137060</v>
          </cell>
          <cell r="B62" t="str">
            <v>TALSUTIN VAG TAB 100'S</v>
          </cell>
          <cell r="C62" t="str">
            <v>BX</v>
          </cell>
          <cell r="D62" t="str">
            <v>B</v>
          </cell>
          <cell r="E62">
            <v>0</v>
          </cell>
          <cell r="F62">
            <v>776</v>
          </cell>
          <cell r="G62">
            <v>0</v>
          </cell>
          <cell r="H62">
            <v>0</v>
          </cell>
          <cell r="I62">
            <v>776</v>
          </cell>
          <cell r="J62">
            <v>0</v>
          </cell>
          <cell r="K62">
            <v>0</v>
          </cell>
          <cell r="L62">
            <v>0</v>
          </cell>
          <cell r="M62">
            <v>776</v>
          </cell>
          <cell r="N62">
            <v>0</v>
          </cell>
          <cell r="O62">
            <v>0</v>
          </cell>
          <cell r="P62">
            <v>776</v>
          </cell>
          <cell r="Q62">
            <v>3104</v>
          </cell>
          <cell r="R62">
            <v>4</v>
          </cell>
        </row>
        <row r="63">
          <cell r="A63" t="str">
            <v>139010</v>
          </cell>
          <cell r="B63" t="str">
            <v>KENANTIST TAB 100'S</v>
          </cell>
          <cell r="C63" t="str">
            <v>BX</v>
          </cell>
          <cell r="D63" t="str">
            <v>B</v>
          </cell>
          <cell r="E63">
            <v>2940</v>
          </cell>
          <cell r="F63">
            <v>0</v>
          </cell>
          <cell r="G63">
            <v>2940</v>
          </cell>
          <cell r="H63">
            <v>0</v>
          </cell>
          <cell r="I63">
            <v>2940</v>
          </cell>
          <cell r="J63">
            <v>0</v>
          </cell>
          <cell r="K63">
            <v>2940</v>
          </cell>
          <cell r="L63">
            <v>0</v>
          </cell>
          <cell r="M63">
            <v>2940</v>
          </cell>
          <cell r="N63">
            <v>0</v>
          </cell>
          <cell r="O63">
            <v>2940</v>
          </cell>
          <cell r="P63">
            <v>2940</v>
          </cell>
          <cell r="Q63">
            <v>20580</v>
          </cell>
          <cell r="R63">
            <v>7</v>
          </cell>
        </row>
        <row r="64">
          <cell r="A64" t="str">
            <v>139020</v>
          </cell>
          <cell r="B64" t="str">
            <v>KENACORT TAB 4 MG 100'S</v>
          </cell>
          <cell r="C64" t="str">
            <v>BX</v>
          </cell>
          <cell r="D64" t="str">
            <v>B</v>
          </cell>
          <cell r="E64">
            <v>2205</v>
          </cell>
          <cell r="F64">
            <v>4410</v>
          </cell>
          <cell r="G64">
            <v>2205</v>
          </cell>
          <cell r="H64">
            <v>4410</v>
          </cell>
          <cell r="I64">
            <v>2205</v>
          </cell>
          <cell r="J64">
            <v>4410</v>
          </cell>
          <cell r="K64">
            <v>2205</v>
          </cell>
          <cell r="L64">
            <v>4410</v>
          </cell>
          <cell r="M64">
            <v>4410</v>
          </cell>
          <cell r="N64">
            <v>2205</v>
          </cell>
          <cell r="O64">
            <v>4410</v>
          </cell>
          <cell r="P64">
            <v>2205</v>
          </cell>
          <cell r="Q64">
            <v>39690</v>
          </cell>
          <cell r="R64">
            <v>18</v>
          </cell>
        </row>
        <row r="65">
          <cell r="A65" t="str">
            <v>139035</v>
          </cell>
          <cell r="B65" t="str">
            <v>KENACORT-A IM 40 mg 1mlx20S</v>
          </cell>
          <cell r="C65" t="str">
            <v>BX</v>
          </cell>
          <cell r="D65" t="str">
            <v>C</v>
          </cell>
          <cell r="E65">
            <v>0</v>
          </cell>
          <cell r="F65">
            <v>0</v>
          </cell>
          <cell r="G65">
            <v>0</v>
          </cell>
          <cell r="H65">
            <v>0</v>
          </cell>
          <cell r="I65">
            <v>0</v>
          </cell>
          <cell r="J65">
            <v>0</v>
          </cell>
          <cell r="K65">
            <v>104</v>
          </cell>
          <cell r="L65">
            <v>130</v>
          </cell>
          <cell r="M65">
            <v>156</v>
          </cell>
          <cell r="N65">
            <v>156</v>
          </cell>
          <cell r="O65">
            <v>156</v>
          </cell>
          <cell r="P65">
            <v>130</v>
          </cell>
          <cell r="Q65">
            <v>832</v>
          </cell>
          <cell r="R65">
            <v>32</v>
          </cell>
        </row>
        <row r="66">
          <cell r="A66" t="str">
            <v>139045</v>
          </cell>
          <cell r="B66" t="str">
            <v>KENACORT-A IA/ID 10mg 5mlx20S</v>
          </cell>
          <cell r="C66" t="str">
            <v>BX</v>
          </cell>
          <cell r="D66" t="str">
            <v>C</v>
          </cell>
          <cell r="E66">
            <v>234</v>
          </cell>
          <cell r="F66">
            <v>306</v>
          </cell>
          <cell r="G66">
            <v>324</v>
          </cell>
          <cell r="H66">
            <v>324</v>
          </cell>
          <cell r="I66">
            <v>306</v>
          </cell>
          <cell r="J66">
            <v>324</v>
          </cell>
          <cell r="K66">
            <v>306</v>
          </cell>
          <cell r="L66">
            <v>324</v>
          </cell>
          <cell r="M66">
            <v>324</v>
          </cell>
          <cell r="N66">
            <v>306</v>
          </cell>
          <cell r="O66">
            <v>324</v>
          </cell>
          <cell r="P66">
            <v>306</v>
          </cell>
          <cell r="Q66">
            <v>3708</v>
          </cell>
          <cell r="R66">
            <v>206</v>
          </cell>
        </row>
        <row r="67">
          <cell r="A67" t="str">
            <v>151010</v>
          </cell>
          <cell r="B67" t="str">
            <v>HYDREA CAPS 500 MG 100'S</v>
          </cell>
          <cell r="C67" t="str">
            <v>BT</v>
          </cell>
          <cell r="D67" t="str">
            <v>B</v>
          </cell>
          <cell r="E67">
            <v>200</v>
          </cell>
          <cell r="F67">
            <v>400</v>
          </cell>
          <cell r="G67">
            <v>200</v>
          </cell>
          <cell r="H67">
            <v>200</v>
          </cell>
          <cell r="I67">
            <v>400</v>
          </cell>
          <cell r="J67">
            <v>200</v>
          </cell>
          <cell r="K67">
            <v>400</v>
          </cell>
          <cell r="L67">
            <v>200</v>
          </cell>
          <cell r="M67">
            <v>400</v>
          </cell>
          <cell r="N67">
            <v>200</v>
          </cell>
          <cell r="O67">
            <v>400</v>
          </cell>
          <cell r="P67">
            <v>200</v>
          </cell>
          <cell r="Q67">
            <v>3400</v>
          </cell>
          <cell r="R67">
            <v>17</v>
          </cell>
        </row>
        <row r="68">
          <cell r="A68" t="str">
            <v>151070</v>
          </cell>
          <cell r="B68" t="str">
            <v>CYTOXAN INJ 200MG 1S</v>
          </cell>
          <cell r="C68" t="str">
            <v>VL</v>
          </cell>
          <cell r="D68" t="str">
            <v>D</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151071</v>
          </cell>
          <cell r="B69" t="str">
            <v>CYTOXAN INJ 1G 1S</v>
          </cell>
          <cell r="C69" t="str">
            <v>VL</v>
          </cell>
          <cell r="D69" t="str">
            <v>D</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152010</v>
          </cell>
          <cell r="B70" t="str">
            <v>BUSPAR TAB 10MG 100'S</v>
          </cell>
          <cell r="C70" t="str">
            <v>BX</v>
          </cell>
          <cell r="D70" t="str">
            <v>A4</v>
          </cell>
          <cell r="E70">
            <v>0</v>
          </cell>
          <cell r="F70">
            <v>0</v>
          </cell>
          <cell r="G70">
            <v>0</v>
          </cell>
          <cell r="H70">
            <v>0</v>
          </cell>
          <cell r="I70">
            <v>0</v>
          </cell>
          <cell r="J70">
            <v>0</v>
          </cell>
          <cell r="K70">
            <v>0</v>
          </cell>
          <cell r="L70">
            <v>0</v>
          </cell>
          <cell r="M70">
            <v>490</v>
          </cell>
          <cell r="N70">
            <v>0</v>
          </cell>
          <cell r="O70">
            <v>490</v>
          </cell>
          <cell r="P70">
            <v>0</v>
          </cell>
          <cell r="Q70">
            <v>980</v>
          </cell>
          <cell r="R70">
            <v>2</v>
          </cell>
        </row>
        <row r="71">
          <cell r="A71" t="str">
            <v>154020</v>
          </cell>
          <cell r="B71" t="str">
            <v>ANATENSOL TAB 2.5 MG 100'S</v>
          </cell>
          <cell r="C71" t="str">
            <v>BT</v>
          </cell>
          <cell r="D71" t="str">
            <v>A2</v>
          </cell>
          <cell r="E71">
            <v>0</v>
          </cell>
          <cell r="F71">
            <v>950</v>
          </cell>
          <cell r="G71">
            <v>0</v>
          </cell>
          <cell r="H71">
            <v>0</v>
          </cell>
          <cell r="I71">
            <v>0</v>
          </cell>
          <cell r="J71">
            <v>0</v>
          </cell>
          <cell r="K71">
            <v>950</v>
          </cell>
          <cell r="L71">
            <v>0</v>
          </cell>
          <cell r="M71">
            <v>0</v>
          </cell>
          <cell r="N71">
            <v>0</v>
          </cell>
          <cell r="O71">
            <v>0</v>
          </cell>
          <cell r="P71">
            <v>950</v>
          </cell>
          <cell r="Q71">
            <v>2850</v>
          </cell>
          <cell r="R71">
            <v>3</v>
          </cell>
        </row>
        <row r="72">
          <cell r="A72" t="str">
            <v>154030</v>
          </cell>
          <cell r="B72" t="str">
            <v>ANATENSOL TAB 5MG 100'S</v>
          </cell>
          <cell r="C72" t="str">
            <v>BT</v>
          </cell>
          <cell r="D72" t="str">
            <v>A2</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154050</v>
          </cell>
          <cell r="B73" t="str">
            <v>MOTIVAL TAB 100'S</v>
          </cell>
          <cell r="C73" t="str">
            <v>BT</v>
          </cell>
          <cell r="D73" t="str">
            <v>A2</v>
          </cell>
          <cell r="E73">
            <v>0</v>
          </cell>
          <cell r="F73">
            <v>1849</v>
          </cell>
          <cell r="G73">
            <v>0</v>
          </cell>
          <cell r="H73">
            <v>0</v>
          </cell>
          <cell r="I73">
            <v>0</v>
          </cell>
          <cell r="J73">
            <v>0</v>
          </cell>
          <cell r="K73">
            <v>1849</v>
          </cell>
          <cell r="L73">
            <v>0</v>
          </cell>
          <cell r="M73">
            <v>0</v>
          </cell>
          <cell r="N73">
            <v>0</v>
          </cell>
          <cell r="O73">
            <v>0</v>
          </cell>
          <cell r="P73">
            <v>1849</v>
          </cell>
          <cell r="Q73">
            <v>5547</v>
          </cell>
          <cell r="R73">
            <v>3</v>
          </cell>
        </row>
        <row r="74">
          <cell r="A74" t="str">
            <v>154060</v>
          </cell>
          <cell r="B74" t="str">
            <v>MODECATE INJ25MG/ML10X1ML</v>
          </cell>
          <cell r="C74" t="str">
            <v>BX</v>
          </cell>
          <cell r="D74" t="str">
            <v>C</v>
          </cell>
          <cell r="E74">
            <v>500</v>
          </cell>
          <cell r="F74">
            <v>500</v>
          </cell>
          <cell r="G74">
            <v>500</v>
          </cell>
          <cell r="H74">
            <v>0</v>
          </cell>
          <cell r="I74">
            <v>500</v>
          </cell>
          <cell r="J74">
            <v>500</v>
          </cell>
          <cell r="K74">
            <v>500</v>
          </cell>
          <cell r="L74">
            <v>500</v>
          </cell>
          <cell r="M74">
            <v>0</v>
          </cell>
          <cell r="N74">
            <v>500</v>
          </cell>
          <cell r="O74">
            <v>500</v>
          </cell>
          <cell r="P74">
            <v>500</v>
          </cell>
          <cell r="Q74">
            <v>5000</v>
          </cell>
          <cell r="R74">
            <v>10</v>
          </cell>
        </row>
        <row r="75">
          <cell r="A75" t="str">
            <v>160010</v>
          </cell>
          <cell r="B75" t="str">
            <v>HALOG CREAM 15 G</v>
          </cell>
          <cell r="C75" t="str">
            <v>TB</v>
          </cell>
          <cell r="D75" t="str">
            <v>A1</v>
          </cell>
          <cell r="E75">
            <v>0</v>
          </cell>
          <cell r="F75">
            <v>0</v>
          </cell>
          <cell r="G75">
            <v>0</v>
          </cell>
          <cell r="H75">
            <v>0</v>
          </cell>
          <cell r="I75">
            <v>0</v>
          </cell>
          <cell r="J75">
            <v>0</v>
          </cell>
          <cell r="K75">
            <v>0</v>
          </cell>
          <cell r="L75">
            <v>0</v>
          </cell>
          <cell r="M75">
            <v>0</v>
          </cell>
          <cell r="N75">
            <v>3200</v>
          </cell>
          <cell r="O75">
            <v>0</v>
          </cell>
          <cell r="P75">
            <v>0</v>
          </cell>
          <cell r="Q75">
            <v>3200</v>
          </cell>
          <cell r="R75">
            <v>1</v>
          </cell>
        </row>
        <row r="76">
          <cell r="A76" t="str">
            <v>160020</v>
          </cell>
          <cell r="B76" t="str">
            <v>HALOG SOLUTION 7.5 ML</v>
          </cell>
          <cell r="C76" t="str">
            <v>BT</v>
          </cell>
          <cell r="D76" t="str">
            <v>A4</v>
          </cell>
          <cell r="E76">
            <v>3100</v>
          </cell>
          <cell r="F76">
            <v>0</v>
          </cell>
          <cell r="G76">
            <v>0</v>
          </cell>
          <cell r="H76">
            <v>0</v>
          </cell>
          <cell r="I76">
            <v>3100</v>
          </cell>
          <cell r="J76">
            <v>0</v>
          </cell>
          <cell r="K76">
            <v>0</v>
          </cell>
          <cell r="L76">
            <v>0</v>
          </cell>
          <cell r="M76">
            <v>3100</v>
          </cell>
          <cell r="N76">
            <v>0</v>
          </cell>
          <cell r="O76">
            <v>0</v>
          </cell>
          <cell r="P76">
            <v>0</v>
          </cell>
          <cell r="Q76">
            <v>9300</v>
          </cell>
          <cell r="R76">
            <v>3</v>
          </cell>
        </row>
        <row r="77">
          <cell r="A77" t="str">
            <v>160030</v>
          </cell>
          <cell r="B77" t="str">
            <v>HALOG TINCTURE 8 ML</v>
          </cell>
          <cell r="C77" t="str">
            <v>BT</v>
          </cell>
          <cell r="D77" t="str">
            <v>A1</v>
          </cell>
          <cell r="E77">
            <v>0</v>
          </cell>
          <cell r="F77">
            <v>0</v>
          </cell>
          <cell r="G77">
            <v>3128</v>
          </cell>
          <cell r="H77">
            <v>0</v>
          </cell>
          <cell r="I77">
            <v>0</v>
          </cell>
          <cell r="J77">
            <v>0</v>
          </cell>
          <cell r="K77">
            <v>0</v>
          </cell>
          <cell r="L77">
            <v>0</v>
          </cell>
          <cell r="M77">
            <v>0</v>
          </cell>
          <cell r="N77">
            <v>0</v>
          </cell>
          <cell r="O77">
            <v>0</v>
          </cell>
          <cell r="P77">
            <v>0</v>
          </cell>
          <cell r="Q77">
            <v>3128</v>
          </cell>
          <cell r="R77">
            <v>1</v>
          </cell>
        </row>
        <row r="78">
          <cell r="A78" t="str">
            <v>161010</v>
          </cell>
          <cell r="B78" t="str">
            <v>KENACORT-A CREAM 10 G</v>
          </cell>
          <cell r="C78" t="str">
            <v>TB</v>
          </cell>
          <cell r="D78" t="str">
            <v>A2</v>
          </cell>
          <cell r="E78">
            <v>7764</v>
          </cell>
          <cell r="F78">
            <v>0</v>
          </cell>
          <cell r="G78">
            <v>7764</v>
          </cell>
          <cell r="H78">
            <v>0</v>
          </cell>
          <cell r="I78">
            <v>7764</v>
          </cell>
          <cell r="J78">
            <v>7764</v>
          </cell>
          <cell r="K78">
            <v>0</v>
          </cell>
          <cell r="L78">
            <v>7764</v>
          </cell>
          <cell r="M78">
            <v>7764</v>
          </cell>
          <cell r="N78">
            <v>0</v>
          </cell>
          <cell r="O78">
            <v>7764</v>
          </cell>
          <cell r="P78">
            <v>0</v>
          </cell>
          <cell r="Q78">
            <v>54348</v>
          </cell>
          <cell r="R78">
            <v>7</v>
          </cell>
        </row>
        <row r="79">
          <cell r="A79" t="str">
            <v>161020</v>
          </cell>
          <cell r="B79" t="str">
            <v>KENACORT-A OINT 10 G</v>
          </cell>
          <cell r="C79" t="str">
            <v>TB</v>
          </cell>
          <cell r="D79" t="str">
            <v>A2</v>
          </cell>
          <cell r="E79">
            <v>0</v>
          </cell>
          <cell r="F79">
            <v>0</v>
          </cell>
          <cell r="G79">
            <v>1433</v>
          </cell>
          <cell r="H79">
            <v>0</v>
          </cell>
          <cell r="I79">
            <v>1433</v>
          </cell>
          <cell r="J79">
            <v>0</v>
          </cell>
          <cell r="K79">
            <v>0</v>
          </cell>
          <cell r="L79">
            <v>1433</v>
          </cell>
          <cell r="M79">
            <v>0</v>
          </cell>
          <cell r="N79">
            <v>1433</v>
          </cell>
          <cell r="O79">
            <v>0</v>
          </cell>
          <cell r="P79">
            <v>1433</v>
          </cell>
          <cell r="Q79">
            <v>7165</v>
          </cell>
          <cell r="R79">
            <v>5</v>
          </cell>
        </row>
        <row r="80">
          <cell r="A80" t="str">
            <v>161030</v>
          </cell>
          <cell r="B80" t="str">
            <v>KENALOG IN ORABASE 5 G 25'S</v>
          </cell>
          <cell r="C80" t="str">
            <v>BX</v>
          </cell>
          <cell r="D80" t="str">
            <v>B</v>
          </cell>
          <cell r="E80">
            <v>0</v>
          </cell>
          <cell r="F80">
            <v>917</v>
          </cell>
          <cell r="G80">
            <v>917</v>
          </cell>
          <cell r="H80">
            <v>917</v>
          </cell>
          <cell r="I80">
            <v>917</v>
          </cell>
          <cell r="J80">
            <v>917</v>
          </cell>
          <cell r="K80">
            <v>917</v>
          </cell>
          <cell r="L80">
            <v>917</v>
          </cell>
          <cell r="M80">
            <v>917</v>
          </cell>
          <cell r="N80">
            <v>917</v>
          </cell>
          <cell r="O80">
            <v>917</v>
          </cell>
          <cell r="P80">
            <v>917</v>
          </cell>
          <cell r="Q80">
            <v>10087</v>
          </cell>
          <cell r="R80">
            <v>11</v>
          </cell>
        </row>
        <row r="81">
          <cell r="A81" t="str">
            <v>162010</v>
          </cell>
          <cell r="B81" t="str">
            <v>NEW KENACOMB CREAM 5 G 25'S</v>
          </cell>
          <cell r="C81" t="str">
            <v>BX</v>
          </cell>
          <cell r="D81" t="str">
            <v>B</v>
          </cell>
          <cell r="E81">
            <v>0</v>
          </cell>
          <cell r="F81">
            <v>761</v>
          </cell>
          <cell r="G81">
            <v>0</v>
          </cell>
          <cell r="H81">
            <v>761</v>
          </cell>
          <cell r="I81">
            <v>0</v>
          </cell>
          <cell r="J81">
            <v>761</v>
          </cell>
          <cell r="K81">
            <v>0</v>
          </cell>
          <cell r="L81">
            <v>0</v>
          </cell>
          <cell r="M81">
            <v>761</v>
          </cell>
          <cell r="N81">
            <v>0</v>
          </cell>
          <cell r="O81">
            <v>761</v>
          </cell>
          <cell r="P81">
            <v>0</v>
          </cell>
          <cell r="Q81">
            <v>3805</v>
          </cell>
          <cell r="R81">
            <v>5</v>
          </cell>
        </row>
        <row r="82">
          <cell r="A82" t="str">
            <v>162030</v>
          </cell>
          <cell r="B82" t="str">
            <v>KENACOMB OTIC DROPS 7.5 ML</v>
          </cell>
          <cell r="C82" t="str">
            <v>BT</v>
          </cell>
          <cell r="D82" t="str">
            <v>A2</v>
          </cell>
          <cell r="E82">
            <v>0</v>
          </cell>
          <cell r="F82">
            <v>0</v>
          </cell>
          <cell r="G82">
            <v>7120</v>
          </cell>
          <cell r="H82">
            <v>0</v>
          </cell>
          <cell r="I82">
            <v>0</v>
          </cell>
          <cell r="J82">
            <v>0</v>
          </cell>
          <cell r="K82">
            <v>0</v>
          </cell>
          <cell r="L82">
            <v>7120</v>
          </cell>
          <cell r="M82">
            <v>0</v>
          </cell>
          <cell r="N82">
            <v>0</v>
          </cell>
          <cell r="O82">
            <v>0</v>
          </cell>
          <cell r="P82">
            <v>0</v>
          </cell>
          <cell r="Q82">
            <v>14240</v>
          </cell>
          <cell r="R82">
            <v>2</v>
          </cell>
        </row>
        <row r="83">
          <cell r="A83" t="str">
            <v>172020</v>
          </cell>
          <cell r="B83" t="str">
            <v>QUIBRON T/SR 100'S</v>
          </cell>
          <cell r="C83" t="str">
            <v>BX</v>
          </cell>
          <cell r="D83" t="str">
            <v>B</v>
          </cell>
          <cell r="E83">
            <v>1940</v>
          </cell>
          <cell r="F83">
            <v>1940</v>
          </cell>
          <cell r="G83">
            <v>1940</v>
          </cell>
          <cell r="H83">
            <v>0</v>
          </cell>
          <cell r="I83">
            <v>1940</v>
          </cell>
          <cell r="J83">
            <v>1940</v>
          </cell>
          <cell r="K83">
            <v>1940</v>
          </cell>
          <cell r="L83">
            <v>1940</v>
          </cell>
          <cell r="M83">
            <v>1940</v>
          </cell>
          <cell r="N83">
            <v>1940</v>
          </cell>
          <cell r="O83">
            <v>1940</v>
          </cell>
          <cell r="P83">
            <v>1940</v>
          </cell>
          <cell r="Q83">
            <v>21340</v>
          </cell>
          <cell r="R83">
            <v>11</v>
          </cell>
        </row>
        <row r="84">
          <cell r="A84" t="str">
            <v>177020</v>
          </cell>
          <cell r="B84" t="str">
            <v>ENOVA TAB. 200IU 100'S</v>
          </cell>
          <cell r="C84" t="str">
            <v>BX</v>
          </cell>
          <cell r="D84" t="str">
            <v>C</v>
          </cell>
          <cell r="E84">
            <v>980</v>
          </cell>
          <cell r="F84">
            <v>0</v>
          </cell>
          <cell r="G84">
            <v>980</v>
          </cell>
          <cell r="H84">
            <v>0</v>
          </cell>
          <cell r="I84">
            <v>980</v>
          </cell>
          <cell r="J84">
            <v>980</v>
          </cell>
          <cell r="K84">
            <v>0</v>
          </cell>
          <cell r="L84">
            <v>980</v>
          </cell>
          <cell r="M84">
            <v>980</v>
          </cell>
          <cell r="N84">
            <v>0</v>
          </cell>
          <cell r="O84">
            <v>980</v>
          </cell>
          <cell r="P84">
            <v>980</v>
          </cell>
          <cell r="Q84">
            <v>7840</v>
          </cell>
          <cell r="R84">
            <v>8</v>
          </cell>
        </row>
        <row r="85">
          <cell r="A85" t="str">
            <v>181012</v>
          </cell>
          <cell r="B85" t="str">
            <v>VEPESID INJ. 100MG 1'S</v>
          </cell>
          <cell r="C85" t="str">
            <v>VL</v>
          </cell>
          <cell r="D85" t="str">
            <v>D</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181020</v>
          </cell>
          <cell r="B86" t="str">
            <v>VEPESID CAPS 100 mg 10S</v>
          </cell>
          <cell r="C86" t="str">
            <v>BT</v>
          </cell>
          <cell r="D86" t="str">
            <v>D</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181030</v>
          </cell>
          <cell r="B87" t="str">
            <v>PLATINOL INJ 10 MG 10S</v>
          </cell>
          <cell r="C87" t="str">
            <v>BX</v>
          </cell>
          <cell r="D87" t="str">
            <v>D</v>
          </cell>
          <cell r="E87">
            <v>0</v>
          </cell>
          <cell r="F87">
            <v>0</v>
          </cell>
          <cell r="G87">
            <v>0</v>
          </cell>
          <cell r="H87">
            <v>0</v>
          </cell>
          <cell r="I87">
            <v>0</v>
          </cell>
          <cell r="J87">
            <v>0</v>
          </cell>
          <cell r="K87">
            <v>0</v>
          </cell>
          <cell r="L87">
            <v>0</v>
          </cell>
          <cell r="M87">
            <v>0</v>
          </cell>
          <cell r="N87">
            <v>0</v>
          </cell>
          <cell r="O87">
            <v>0</v>
          </cell>
          <cell r="P87">
            <v>0</v>
          </cell>
          <cell r="Q87">
            <v>0</v>
          </cell>
          <cell r="R87">
            <v>0</v>
          </cell>
        </row>
        <row r="88">
          <cell r="A88" t="str">
            <v>181040</v>
          </cell>
          <cell r="B88" t="str">
            <v>PARAPLATIN INJ 150 mg 1 S</v>
          </cell>
          <cell r="C88" t="str">
            <v>VL</v>
          </cell>
          <cell r="D88" t="str">
            <v>C</v>
          </cell>
          <cell r="E88">
            <v>0</v>
          </cell>
          <cell r="F88">
            <v>0</v>
          </cell>
          <cell r="G88">
            <v>0</v>
          </cell>
          <cell r="H88">
            <v>0</v>
          </cell>
          <cell r="I88">
            <v>0</v>
          </cell>
          <cell r="J88">
            <v>0</v>
          </cell>
          <cell r="K88">
            <v>0</v>
          </cell>
          <cell r="L88">
            <v>0</v>
          </cell>
          <cell r="M88">
            <v>0</v>
          </cell>
          <cell r="N88">
            <v>100</v>
          </cell>
          <cell r="O88">
            <v>100</v>
          </cell>
          <cell r="P88">
            <v>200</v>
          </cell>
          <cell r="Q88">
            <v>400</v>
          </cell>
          <cell r="R88">
            <v>4</v>
          </cell>
        </row>
        <row r="89">
          <cell r="A89" t="str">
            <v>181041</v>
          </cell>
          <cell r="B89" t="str">
            <v>PLATINOL INJ 50 mg 1S</v>
          </cell>
          <cell r="C89" t="str">
            <v>VL</v>
          </cell>
          <cell r="D89" t="str">
            <v>D</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181050</v>
          </cell>
          <cell r="B90" t="str">
            <v>MEGACE TABLET 40MG 100'S</v>
          </cell>
          <cell r="C90" t="str">
            <v>BT</v>
          </cell>
          <cell r="D90" t="str">
            <v>C</v>
          </cell>
          <cell r="E90">
            <v>90</v>
          </cell>
          <cell r="F90">
            <v>90</v>
          </cell>
          <cell r="G90">
            <v>120</v>
          </cell>
          <cell r="H90">
            <v>90</v>
          </cell>
          <cell r="I90">
            <v>90</v>
          </cell>
          <cell r="J90">
            <v>120</v>
          </cell>
          <cell r="K90">
            <v>90</v>
          </cell>
          <cell r="L90">
            <v>120</v>
          </cell>
          <cell r="M90">
            <v>90</v>
          </cell>
          <cell r="N90">
            <v>120</v>
          </cell>
          <cell r="O90">
            <v>90</v>
          </cell>
          <cell r="P90">
            <v>90</v>
          </cell>
          <cell r="Q90">
            <v>1200</v>
          </cell>
          <cell r="R90">
            <v>40</v>
          </cell>
        </row>
        <row r="91">
          <cell r="A91" t="str">
            <v>181051</v>
          </cell>
          <cell r="B91" t="str">
            <v>MEGACE OS 40mg/ml 240 ml</v>
          </cell>
          <cell r="C91" t="str">
            <v>BT</v>
          </cell>
          <cell r="D91" t="str">
            <v>C</v>
          </cell>
          <cell r="E91">
            <v>300</v>
          </cell>
          <cell r="F91">
            <v>300</v>
          </cell>
          <cell r="G91">
            <v>400</v>
          </cell>
          <cell r="H91">
            <v>300</v>
          </cell>
          <cell r="I91">
            <v>300</v>
          </cell>
          <cell r="J91">
            <v>300</v>
          </cell>
          <cell r="K91">
            <v>300</v>
          </cell>
          <cell r="L91">
            <v>300</v>
          </cell>
          <cell r="M91">
            <v>300</v>
          </cell>
          <cell r="N91">
            <v>300</v>
          </cell>
          <cell r="O91">
            <v>300</v>
          </cell>
          <cell r="P91">
            <v>300</v>
          </cell>
          <cell r="Q91">
            <v>3700</v>
          </cell>
          <cell r="R91">
            <v>37</v>
          </cell>
        </row>
        <row r="92">
          <cell r="A92" t="str">
            <v>181060</v>
          </cell>
          <cell r="B92" t="str">
            <v>TAXOL INJ 30MG 5 mlx1S</v>
          </cell>
          <cell r="C92" t="str">
            <v>VL</v>
          </cell>
          <cell r="D92" t="str">
            <v>B</v>
          </cell>
          <cell r="E92">
            <v>960</v>
          </cell>
          <cell r="F92">
            <v>1040</v>
          </cell>
          <cell r="G92">
            <v>1040</v>
          </cell>
          <cell r="H92">
            <v>1040</v>
          </cell>
          <cell r="I92">
            <v>1040</v>
          </cell>
          <cell r="J92">
            <v>1080</v>
          </cell>
          <cell r="K92">
            <v>1040</v>
          </cell>
          <cell r="L92">
            <v>1040</v>
          </cell>
          <cell r="M92">
            <v>1040</v>
          </cell>
          <cell r="N92">
            <v>1040</v>
          </cell>
          <cell r="O92">
            <v>1040</v>
          </cell>
          <cell r="P92">
            <v>1040</v>
          </cell>
          <cell r="Q92">
            <v>12440</v>
          </cell>
          <cell r="R92">
            <v>311</v>
          </cell>
        </row>
        <row r="93">
          <cell r="A93" t="str">
            <v>191050</v>
          </cell>
          <cell r="B93" t="str">
            <v>VIDEX TAB 50 MG 60S</v>
          </cell>
          <cell r="C93" t="str">
            <v>BT</v>
          </cell>
          <cell r="D93" t="str">
            <v>D</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191060</v>
          </cell>
          <cell r="B94" t="str">
            <v>VIDEX TAB 100mg 60S</v>
          </cell>
          <cell r="C94" t="str">
            <v>BT</v>
          </cell>
          <cell r="D94" t="str">
            <v>D</v>
          </cell>
          <cell r="E94">
            <v>60</v>
          </cell>
          <cell r="F94">
            <v>60</v>
          </cell>
          <cell r="G94">
            <v>60</v>
          </cell>
          <cell r="H94">
            <v>60</v>
          </cell>
          <cell r="I94">
            <v>60</v>
          </cell>
          <cell r="J94">
            <v>60</v>
          </cell>
          <cell r="K94">
            <v>60</v>
          </cell>
          <cell r="L94">
            <v>60</v>
          </cell>
          <cell r="M94">
            <v>60</v>
          </cell>
          <cell r="N94">
            <v>60</v>
          </cell>
          <cell r="O94">
            <v>60</v>
          </cell>
          <cell r="P94">
            <v>40</v>
          </cell>
          <cell r="Q94">
            <v>700</v>
          </cell>
          <cell r="R94">
            <v>7</v>
          </cell>
        </row>
        <row r="95">
          <cell r="A95" t="str">
            <v>196610</v>
          </cell>
          <cell r="B95" t="str">
            <v>Zerit 30 MG 60S</v>
          </cell>
          <cell r="C95" t="str">
            <v>BT</v>
          </cell>
          <cell r="D95" t="str">
            <v>D</v>
          </cell>
          <cell r="E95">
            <v>0</v>
          </cell>
          <cell r="F95">
            <v>0</v>
          </cell>
          <cell r="G95">
            <v>0</v>
          </cell>
          <cell r="H95">
            <v>100</v>
          </cell>
          <cell r="I95">
            <v>0</v>
          </cell>
          <cell r="J95">
            <v>0</v>
          </cell>
          <cell r="K95">
            <v>0</v>
          </cell>
          <cell r="L95">
            <v>0</v>
          </cell>
          <cell r="M95">
            <v>0</v>
          </cell>
          <cell r="N95">
            <v>0</v>
          </cell>
          <cell r="O95">
            <v>0</v>
          </cell>
          <cell r="P95">
            <v>0</v>
          </cell>
          <cell r="Q95">
            <v>100</v>
          </cell>
          <cell r="R95">
            <v>1</v>
          </cell>
        </row>
        <row r="96">
          <cell r="A96" t="str">
            <v>196620</v>
          </cell>
          <cell r="B96" t="str">
            <v>Zerit 40 MG 60S</v>
          </cell>
          <cell r="C96" t="str">
            <v>BT</v>
          </cell>
          <cell r="D96" t="str">
            <v>D</v>
          </cell>
          <cell r="E96">
            <v>0</v>
          </cell>
          <cell r="F96">
            <v>0</v>
          </cell>
          <cell r="G96">
            <v>0</v>
          </cell>
          <cell r="H96">
            <v>0</v>
          </cell>
          <cell r="I96">
            <v>0</v>
          </cell>
          <cell r="J96">
            <v>100</v>
          </cell>
          <cell r="K96">
            <v>0</v>
          </cell>
          <cell r="L96">
            <v>0</v>
          </cell>
          <cell r="M96">
            <v>0</v>
          </cell>
          <cell r="N96">
            <v>0</v>
          </cell>
          <cell r="O96">
            <v>0</v>
          </cell>
          <cell r="P96">
            <v>0</v>
          </cell>
          <cell r="Q96">
            <v>100</v>
          </cell>
          <cell r="R96">
            <v>1</v>
          </cell>
        </row>
        <row r="97">
          <cell r="A97" t="str">
            <v>196630</v>
          </cell>
          <cell r="B97" t="str">
            <v>TEQUIN TAB 400 MG  7'S</v>
          </cell>
          <cell r="C97" t="str">
            <v>BX</v>
          </cell>
          <cell r="D97" t="str">
            <v>C</v>
          </cell>
          <cell r="E97">
            <v>2500</v>
          </cell>
          <cell r="F97">
            <v>2500</v>
          </cell>
          <cell r="G97">
            <v>2500</v>
          </cell>
          <cell r="H97">
            <v>2500</v>
          </cell>
          <cell r="I97">
            <v>2500</v>
          </cell>
          <cell r="J97">
            <v>2500</v>
          </cell>
          <cell r="K97">
            <v>2500</v>
          </cell>
          <cell r="L97">
            <v>2500</v>
          </cell>
          <cell r="M97">
            <v>2500</v>
          </cell>
          <cell r="N97">
            <v>2500</v>
          </cell>
          <cell r="O97">
            <v>2500</v>
          </cell>
          <cell r="P97">
            <v>2500</v>
          </cell>
          <cell r="Q97">
            <v>30000</v>
          </cell>
          <cell r="R97">
            <v>200</v>
          </cell>
        </row>
        <row r="99">
          <cell r="B99" t="str">
            <v>FARMA</v>
          </cell>
          <cell r="E99">
            <v>64237</v>
          </cell>
          <cell r="F99">
            <v>72602</v>
          </cell>
          <cell r="G99">
            <v>87240</v>
          </cell>
          <cell r="H99">
            <v>76781</v>
          </cell>
          <cell r="I99">
            <v>80791</v>
          </cell>
          <cell r="J99">
            <v>82283</v>
          </cell>
          <cell r="K99">
            <v>84689</v>
          </cell>
          <cell r="L99">
            <v>82319</v>
          </cell>
          <cell r="M99">
            <v>86822</v>
          </cell>
          <cell r="N99">
            <v>69690</v>
          </cell>
          <cell r="O99">
            <v>86098</v>
          </cell>
          <cell r="P99">
            <v>77647</v>
          </cell>
          <cell r="Q99">
            <v>951199</v>
          </cell>
        </row>
        <row r="100">
          <cell r="B100" t="str">
            <v>EXPORT</v>
          </cell>
        </row>
        <row r="101">
          <cell r="A101" t="str">
            <v>137060MS</v>
          </cell>
          <cell r="B101" t="str">
            <v>TALSUTIN VAG TAB 100'S EXP</v>
          </cell>
          <cell r="C101" t="str">
            <v>BX</v>
          </cell>
          <cell r="D101" t="str">
            <v>D</v>
          </cell>
          <cell r="E101">
            <v>400</v>
          </cell>
          <cell r="F101">
            <v>400</v>
          </cell>
          <cell r="G101">
            <v>400</v>
          </cell>
          <cell r="H101">
            <v>0</v>
          </cell>
          <cell r="I101">
            <v>800</v>
          </cell>
          <cell r="J101">
            <v>0</v>
          </cell>
          <cell r="K101">
            <v>1000</v>
          </cell>
          <cell r="L101">
            <v>0</v>
          </cell>
          <cell r="M101">
            <v>0</v>
          </cell>
          <cell r="N101">
            <v>1000</v>
          </cell>
          <cell r="O101">
            <v>0</v>
          </cell>
          <cell r="P101">
            <v>0</v>
          </cell>
          <cell r="Q101">
            <v>4000</v>
          </cell>
          <cell r="R101">
            <v>100</v>
          </cell>
        </row>
        <row r="102">
          <cell r="A102" t="str">
            <v>161011SIN</v>
          </cell>
          <cell r="B102" t="str">
            <v>KENACORT-A CREAM 15 G (SIN)</v>
          </cell>
          <cell r="C102" t="str">
            <v>TB</v>
          </cell>
          <cell r="D102" t="str">
            <v>D</v>
          </cell>
          <cell r="E102">
            <v>1000</v>
          </cell>
          <cell r="F102">
            <v>0</v>
          </cell>
          <cell r="G102">
            <v>1000</v>
          </cell>
          <cell r="H102">
            <v>0</v>
          </cell>
          <cell r="I102">
            <v>2000</v>
          </cell>
          <cell r="J102">
            <v>0</v>
          </cell>
          <cell r="K102">
            <v>2000</v>
          </cell>
          <cell r="L102">
            <v>0</v>
          </cell>
          <cell r="M102">
            <v>0</v>
          </cell>
          <cell r="N102">
            <v>1000</v>
          </cell>
          <cell r="O102">
            <v>0</v>
          </cell>
          <cell r="P102">
            <v>0</v>
          </cell>
          <cell r="Q102">
            <v>7000</v>
          </cell>
          <cell r="R102">
            <v>11.666666666666666</v>
          </cell>
        </row>
        <row r="103">
          <cell r="A103" t="str">
            <v>161011MS</v>
          </cell>
          <cell r="B103" t="str">
            <v>KENACORT-A CREAM 15 G (MS)</v>
          </cell>
          <cell r="C103" t="str">
            <v>TB</v>
          </cell>
          <cell r="D103" t="str">
            <v>D</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A104" t="str">
            <v>160010MS</v>
          </cell>
          <cell r="B104" t="str">
            <v>HALOG CREAM 15 G</v>
          </cell>
          <cell r="C104" t="str">
            <v>TB</v>
          </cell>
          <cell r="D104" t="str">
            <v>D</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row>
        <row r="105">
          <cell r="A105" t="str">
            <v>106030MS</v>
          </cell>
          <cell r="B105" t="str">
            <v>CORGARD TAB 80MG 100S(MS)</v>
          </cell>
          <cell r="C105" t="str">
            <v>BT</v>
          </cell>
          <cell r="D105" t="str">
            <v>D</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row>
        <row r="106">
          <cell r="A106" t="str">
            <v>161031MS</v>
          </cell>
          <cell r="B106" t="str">
            <v>KENALOG IN ORABASE 5G</v>
          </cell>
          <cell r="C106" t="str">
            <v>TB</v>
          </cell>
          <cell r="D106" t="str">
            <v>D</v>
          </cell>
          <cell r="E106">
            <v>200</v>
          </cell>
          <cell r="F106">
            <v>0</v>
          </cell>
          <cell r="G106">
            <v>200</v>
          </cell>
          <cell r="H106">
            <v>0</v>
          </cell>
          <cell r="I106">
            <v>200</v>
          </cell>
          <cell r="J106">
            <v>0</v>
          </cell>
          <cell r="K106">
            <v>200</v>
          </cell>
          <cell r="L106">
            <v>200</v>
          </cell>
          <cell r="M106">
            <v>0</v>
          </cell>
          <cell r="N106">
            <v>200</v>
          </cell>
          <cell r="O106">
            <v>0</v>
          </cell>
          <cell r="P106">
            <v>300</v>
          </cell>
          <cell r="Q106">
            <v>1500</v>
          </cell>
          <cell r="R106">
            <v>0.3</v>
          </cell>
        </row>
        <row r="107">
          <cell r="A107" t="str">
            <v>161031SIN</v>
          </cell>
          <cell r="B107" t="str">
            <v>KENALOG IN ORABASE 5G</v>
          </cell>
          <cell r="C107" t="str">
            <v>TB</v>
          </cell>
          <cell r="D107" t="str">
            <v>D</v>
          </cell>
          <cell r="E107">
            <v>200</v>
          </cell>
          <cell r="F107">
            <v>0</v>
          </cell>
          <cell r="G107">
            <v>200</v>
          </cell>
          <cell r="H107">
            <v>200</v>
          </cell>
          <cell r="I107">
            <v>200</v>
          </cell>
          <cell r="J107">
            <v>0</v>
          </cell>
          <cell r="K107">
            <v>400</v>
          </cell>
          <cell r="L107">
            <v>0</v>
          </cell>
          <cell r="M107">
            <v>0</v>
          </cell>
          <cell r="N107">
            <v>200</v>
          </cell>
          <cell r="O107">
            <v>100</v>
          </cell>
          <cell r="P107">
            <v>0</v>
          </cell>
          <cell r="Q107">
            <v>1500</v>
          </cell>
          <cell r="R107">
            <v>0.3</v>
          </cell>
        </row>
        <row r="108">
          <cell r="A108" t="str">
            <v>126140SG</v>
          </cell>
          <cell r="B108" t="str">
            <v>PROCEF OS 125.G/5ML 50ML (SIN)</v>
          </cell>
          <cell r="D108" t="str">
            <v>D</v>
          </cell>
          <cell r="E108">
            <v>0</v>
          </cell>
          <cell r="F108">
            <v>1000</v>
          </cell>
          <cell r="G108">
            <v>0</v>
          </cell>
          <cell r="H108">
            <v>0</v>
          </cell>
          <cell r="I108">
            <v>0</v>
          </cell>
          <cell r="J108">
            <v>0</v>
          </cell>
          <cell r="K108">
            <v>0</v>
          </cell>
          <cell r="L108">
            <v>0</v>
          </cell>
          <cell r="M108">
            <v>0</v>
          </cell>
          <cell r="N108">
            <v>0</v>
          </cell>
          <cell r="O108">
            <v>0</v>
          </cell>
          <cell r="P108">
            <v>0</v>
          </cell>
          <cell r="Q108">
            <v>1000</v>
          </cell>
          <cell r="R108">
            <v>1</v>
          </cell>
        </row>
        <row r="109">
          <cell r="A109" t="str">
            <v>126150SG</v>
          </cell>
          <cell r="B109" t="str">
            <v>PROCEF OS 250MG/5ML 50 ML(SIN)</v>
          </cell>
          <cell r="D109" t="str">
            <v>D</v>
          </cell>
          <cell r="E109">
            <v>0</v>
          </cell>
          <cell r="F109">
            <v>0</v>
          </cell>
          <cell r="G109">
            <v>200</v>
          </cell>
          <cell r="H109">
            <v>0</v>
          </cell>
          <cell r="I109">
            <v>200</v>
          </cell>
          <cell r="J109">
            <v>0</v>
          </cell>
          <cell r="K109">
            <v>0</v>
          </cell>
          <cell r="L109">
            <v>0</v>
          </cell>
          <cell r="M109">
            <v>0</v>
          </cell>
          <cell r="N109">
            <v>0</v>
          </cell>
          <cell r="O109">
            <v>0</v>
          </cell>
          <cell r="P109">
            <v>0</v>
          </cell>
          <cell r="Q109">
            <v>400</v>
          </cell>
          <cell r="R109">
            <v>0.4</v>
          </cell>
        </row>
        <row r="110">
          <cell r="A110" t="str">
            <v>126140MS</v>
          </cell>
          <cell r="B110" t="str">
            <v>PROCEF OS 125.G/5ML 50ML</v>
          </cell>
          <cell r="C110" t="str">
            <v>BT</v>
          </cell>
          <cell r="D110" t="str">
            <v>D</v>
          </cell>
          <cell r="E110">
            <v>2000</v>
          </cell>
          <cell r="F110">
            <v>2000</v>
          </cell>
          <cell r="G110">
            <v>1000</v>
          </cell>
          <cell r="H110">
            <v>1000</v>
          </cell>
          <cell r="I110">
            <v>1000</v>
          </cell>
          <cell r="J110">
            <v>1500</v>
          </cell>
          <cell r="K110">
            <v>1000</v>
          </cell>
          <cell r="L110">
            <v>1000</v>
          </cell>
          <cell r="M110">
            <v>1500</v>
          </cell>
          <cell r="N110">
            <v>1000</v>
          </cell>
          <cell r="O110">
            <v>1000</v>
          </cell>
          <cell r="P110">
            <v>1500</v>
          </cell>
          <cell r="Q110">
            <v>15500</v>
          </cell>
          <cell r="R110">
            <v>8.2359192348565351</v>
          </cell>
        </row>
        <row r="111">
          <cell r="A111" t="str">
            <v>126150MS</v>
          </cell>
          <cell r="B111" t="str">
            <v>PROCEF OS 250MG/5ML 50 ML</v>
          </cell>
          <cell r="C111" t="str">
            <v>BT</v>
          </cell>
          <cell r="D111" t="str">
            <v>D</v>
          </cell>
          <cell r="E111">
            <v>3000</v>
          </cell>
          <cell r="F111">
            <v>3000</v>
          </cell>
          <cell r="G111">
            <v>2000</v>
          </cell>
          <cell r="H111">
            <v>2000</v>
          </cell>
          <cell r="I111">
            <v>2000</v>
          </cell>
          <cell r="J111">
            <v>3000</v>
          </cell>
          <cell r="K111">
            <v>3000</v>
          </cell>
          <cell r="L111">
            <v>3000</v>
          </cell>
          <cell r="M111">
            <v>2000</v>
          </cell>
          <cell r="N111">
            <v>3000</v>
          </cell>
          <cell r="O111">
            <v>3000</v>
          </cell>
          <cell r="P111">
            <v>2000</v>
          </cell>
          <cell r="Q111">
            <v>31000</v>
          </cell>
          <cell r="R111">
            <v>16.47183846971307</v>
          </cell>
        </row>
        <row r="112">
          <cell r="A112" t="str">
            <v>161011HK</v>
          </cell>
          <cell r="B112" t="str">
            <v>KENACORT-A CREAM 15 G (HK)</v>
          </cell>
          <cell r="C112" t="str">
            <v>TB</v>
          </cell>
          <cell r="D112" t="str">
            <v>D</v>
          </cell>
          <cell r="E112">
            <v>500</v>
          </cell>
          <cell r="F112">
            <v>500</v>
          </cell>
          <cell r="G112">
            <v>500</v>
          </cell>
          <cell r="H112">
            <v>500</v>
          </cell>
          <cell r="I112">
            <v>500</v>
          </cell>
          <cell r="J112">
            <v>500</v>
          </cell>
          <cell r="K112">
            <v>500</v>
          </cell>
          <cell r="L112">
            <v>500</v>
          </cell>
          <cell r="M112">
            <v>500</v>
          </cell>
          <cell r="N112">
            <v>500</v>
          </cell>
          <cell r="O112">
            <v>500</v>
          </cell>
          <cell r="P112">
            <v>500</v>
          </cell>
          <cell r="Q112">
            <v>6000</v>
          </cell>
          <cell r="R112">
            <v>10</v>
          </cell>
        </row>
        <row r="113">
          <cell r="A113" t="str">
            <v>137060HK</v>
          </cell>
          <cell r="B113" t="str">
            <v>TALSUTIN VAG TAB 100'S EXP</v>
          </cell>
          <cell r="C113" t="str">
            <v>BX</v>
          </cell>
          <cell r="D113" t="str">
            <v>D</v>
          </cell>
          <cell r="E113">
            <v>0</v>
          </cell>
          <cell r="F113">
            <v>1000</v>
          </cell>
          <cell r="G113">
            <v>0</v>
          </cell>
          <cell r="H113">
            <v>0</v>
          </cell>
          <cell r="I113">
            <v>1000</v>
          </cell>
          <cell r="J113">
            <v>0</v>
          </cell>
          <cell r="K113">
            <v>0</v>
          </cell>
          <cell r="L113">
            <v>1000</v>
          </cell>
          <cell r="M113">
            <v>0</v>
          </cell>
          <cell r="N113">
            <v>0</v>
          </cell>
          <cell r="O113">
            <v>0</v>
          </cell>
          <cell r="P113">
            <v>0</v>
          </cell>
          <cell r="Q113">
            <v>3000</v>
          </cell>
          <cell r="R113">
            <v>75</v>
          </cell>
        </row>
        <row r="114">
          <cell r="A114" t="str">
            <v>161021HK</v>
          </cell>
          <cell r="B114" t="str">
            <v>KENACORT-A OINT 15 G (HK)</v>
          </cell>
          <cell r="C114" t="str">
            <v>TB</v>
          </cell>
          <cell r="D114" t="str">
            <v>D</v>
          </cell>
          <cell r="E114">
            <v>0</v>
          </cell>
          <cell r="F114">
            <v>0</v>
          </cell>
          <cell r="G114">
            <v>500</v>
          </cell>
          <cell r="H114">
            <v>0</v>
          </cell>
          <cell r="I114">
            <v>0</v>
          </cell>
          <cell r="J114">
            <v>500</v>
          </cell>
          <cell r="K114">
            <v>0</v>
          </cell>
          <cell r="L114">
            <v>0</v>
          </cell>
          <cell r="M114">
            <v>500</v>
          </cell>
          <cell r="N114">
            <v>0</v>
          </cell>
          <cell r="O114">
            <v>0</v>
          </cell>
          <cell r="P114">
            <v>0</v>
          </cell>
          <cell r="Q114">
            <v>1500</v>
          </cell>
          <cell r="R114">
            <v>2.5</v>
          </cell>
        </row>
        <row r="115">
          <cell r="A115" t="str">
            <v>160010HK</v>
          </cell>
          <cell r="B115" t="str">
            <v>HALOG CREAM 15 G</v>
          </cell>
          <cell r="C115" t="str">
            <v>TB</v>
          </cell>
          <cell r="D115" t="str">
            <v>D</v>
          </cell>
          <cell r="E115">
            <v>0</v>
          </cell>
          <cell r="F115">
            <v>300</v>
          </cell>
          <cell r="G115">
            <v>300</v>
          </cell>
          <cell r="H115">
            <v>0</v>
          </cell>
          <cell r="I115">
            <v>0</v>
          </cell>
          <cell r="J115">
            <v>300</v>
          </cell>
          <cell r="K115">
            <v>0</v>
          </cell>
          <cell r="L115">
            <v>0</v>
          </cell>
          <cell r="M115">
            <v>300</v>
          </cell>
          <cell r="N115">
            <v>300</v>
          </cell>
          <cell r="O115">
            <v>0</v>
          </cell>
          <cell r="P115">
            <v>0</v>
          </cell>
          <cell r="Q115">
            <v>1500</v>
          </cell>
          <cell r="R115">
            <v>5</v>
          </cell>
        </row>
        <row r="116">
          <cell r="A116" t="str">
            <v>154051HK</v>
          </cell>
          <cell r="B116" t="str">
            <v>MOTIVAL TAB 500'S(HK)</v>
          </cell>
          <cell r="C116" t="str">
            <v>BT</v>
          </cell>
          <cell r="D116" t="str">
            <v>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row>
        <row r="117">
          <cell r="A117" t="str">
            <v>137015PH</v>
          </cell>
          <cell r="B117" t="str">
            <v>VAGIMYCIN VAGINAL 3x5S</v>
          </cell>
          <cell r="C117" t="str">
            <v>BX</v>
          </cell>
          <cell r="D117" t="str">
            <v>D</v>
          </cell>
          <cell r="E117">
            <v>4500</v>
          </cell>
          <cell r="F117">
            <v>0</v>
          </cell>
          <cell r="G117">
            <v>4500</v>
          </cell>
          <cell r="H117">
            <v>0</v>
          </cell>
          <cell r="I117">
            <v>4500</v>
          </cell>
          <cell r="J117">
            <v>4500</v>
          </cell>
          <cell r="K117">
            <v>0</v>
          </cell>
          <cell r="L117">
            <v>4500</v>
          </cell>
          <cell r="M117">
            <v>0</v>
          </cell>
          <cell r="N117">
            <v>0</v>
          </cell>
          <cell r="O117">
            <v>4500</v>
          </cell>
          <cell r="P117">
            <v>0</v>
          </cell>
          <cell r="Q117">
            <v>27000</v>
          </cell>
          <cell r="R117">
            <v>6.75</v>
          </cell>
        </row>
        <row r="118">
          <cell r="A118" t="str">
            <v>615010PH</v>
          </cell>
          <cell r="B118" t="str">
            <v>COUNTERPAIN CREAM 15 GR(PH)</v>
          </cell>
          <cell r="C118" t="str">
            <v>TB</v>
          </cell>
          <cell r="D118" t="str">
            <v>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row>
        <row r="119">
          <cell r="A119" t="str">
            <v>615020PH</v>
          </cell>
          <cell r="B119" t="str">
            <v>COUNTERPAIN CREAM 30 G (PH)</v>
          </cell>
          <cell r="C119" t="str">
            <v>TB</v>
          </cell>
          <cell r="D119" t="str">
            <v>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A120" t="str">
            <v>432020</v>
          </cell>
          <cell r="B120" t="str">
            <v>THERAGRAN-M TAB 32000S</v>
          </cell>
          <cell r="C120" t="str">
            <v>TAB</v>
          </cell>
          <cell r="D120" t="str">
            <v>D</v>
          </cell>
          <cell r="E120">
            <v>2000</v>
          </cell>
          <cell r="F120">
            <v>2000</v>
          </cell>
          <cell r="G120">
            <v>2000</v>
          </cell>
          <cell r="H120">
            <v>2000</v>
          </cell>
          <cell r="I120">
            <v>2000</v>
          </cell>
          <cell r="J120">
            <v>2000</v>
          </cell>
          <cell r="K120">
            <v>2000</v>
          </cell>
          <cell r="L120">
            <v>2000</v>
          </cell>
          <cell r="M120">
            <v>2000</v>
          </cell>
          <cell r="N120">
            <v>2000</v>
          </cell>
          <cell r="O120">
            <v>2000</v>
          </cell>
          <cell r="P120">
            <v>3000</v>
          </cell>
          <cell r="Q120">
            <v>25000</v>
          </cell>
          <cell r="R120">
            <v>9.765625</v>
          </cell>
        </row>
        <row r="121">
          <cell r="A121" t="str">
            <v>126070</v>
          </cell>
          <cell r="B121" t="str">
            <v>PROCEF OS 125 MG-50ML</v>
          </cell>
          <cell r="C121" t="str">
            <v>BT</v>
          </cell>
          <cell r="D121" t="str">
            <v>D</v>
          </cell>
          <cell r="E121">
            <v>0</v>
          </cell>
          <cell r="F121">
            <v>1800</v>
          </cell>
          <cell r="G121">
            <v>0</v>
          </cell>
          <cell r="H121">
            <v>0</v>
          </cell>
          <cell r="I121">
            <v>1800</v>
          </cell>
          <cell r="J121">
            <v>0</v>
          </cell>
          <cell r="K121">
            <v>0</v>
          </cell>
          <cell r="L121">
            <v>1800</v>
          </cell>
          <cell r="M121">
            <v>0</v>
          </cell>
          <cell r="N121">
            <v>0</v>
          </cell>
          <cell r="O121">
            <v>1800</v>
          </cell>
          <cell r="P121">
            <v>0</v>
          </cell>
          <cell r="Q121">
            <v>7200</v>
          </cell>
          <cell r="R121">
            <v>3.8257173219978746</v>
          </cell>
        </row>
        <row r="122">
          <cell r="A122" t="str">
            <v>126090</v>
          </cell>
          <cell r="B122" t="str">
            <v>PROCEF OS 250 MG-50 ML</v>
          </cell>
          <cell r="C122" t="str">
            <v>BT</v>
          </cell>
          <cell r="D122" t="str">
            <v>D</v>
          </cell>
          <cell r="E122">
            <v>1800</v>
          </cell>
          <cell r="F122">
            <v>0</v>
          </cell>
          <cell r="G122">
            <v>1800</v>
          </cell>
          <cell r="H122">
            <v>0</v>
          </cell>
          <cell r="I122">
            <v>1800</v>
          </cell>
          <cell r="J122">
            <v>0</v>
          </cell>
          <cell r="K122">
            <v>1800</v>
          </cell>
          <cell r="L122">
            <v>0</v>
          </cell>
          <cell r="M122">
            <v>1800</v>
          </cell>
          <cell r="N122">
            <v>0</v>
          </cell>
          <cell r="O122">
            <v>1800</v>
          </cell>
          <cell r="P122">
            <v>0</v>
          </cell>
          <cell r="Q122">
            <v>10800</v>
          </cell>
          <cell r="R122">
            <v>5.7385759829968119</v>
          </cell>
        </row>
        <row r="123">
          <cell r="A123" t="str">
            <v>126100</v>
          </cell>
          <cell r="B123" t="str">
            <v>PROCEF OS 250 MG-20 ML</v>
          </cell>
          <cell r="C123" t="str">
            <v>BT</v>
          </cell>
          <cell r="D123" t="str">
            <v>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A124" t="str">
            <v>126050</v>
          </cell>
          <cell r="B124" t="str">
            <v>PROCEF TAB 250 MG-20.S</v>
          </cell>
          <cell r="C124" t="str">
            <v>BX</v>
          </cell>
          <cell r="D124" t="str">
            <v>D</v>
          </cell>
          <cell r="E124">
            <v>0</v>
          </cell>
          <cell r="F124">
            <v>1000</v>
          </cell>
          <cell r="G124">
            <v>0</v>
          </cell>
          <cell r="H124">
            <v>0</v>
          </cell>
          <cell r="I124">
            <v>1000</v>
          </cell>
          <cell r="J124">
            <v>0</v>
          </cell>
          <cell r="K124">
            <v>0</v>
          </cell>
          <cell r="L124">
            <v>0</v>
          </cell>
          <cell r="M124">
            <v>0</v>
          </cell>
          <cell r="N124">
            <v>0</v>
          </cell>
          <cell r="O124">
            <v>0</v>
          </cell>
          <cell r="P124">
            <v>0</v>
          </cell>
          <cell r="Q124">
            <v>2000</v>
          </cell>
          <cell r="R124">
            <v>1.3986013986013985</v>
          </cell>
        </row>
        <row r="125">
          <cell r="A125" t="str">
            <v>126060</v>
          </cell>
          <cell r="B125" t="str">
            <v>PROCEF TAB 500 MG-20.S</v>
          </cell>
          <cell r="C125" t="str">
            <v>BX</v>
          </cell>
          <cell r="D125" t="str">
            <v>D</v>
          </cell>
          <cell r="E125">
            <v>0</v>
          </cell>
          <cell r="F125">
            <v>0</v>
          </cell>
          <cell r="G125">
            <v>0</v>
          </cell>
          <cell r="H125">
            <v>0</v>
          </cell>
          <cell r="I125">
            <v>1400</v>
          </cell>
          <cell r="J125">
            <v>0</v>
          </cell>
          <cell r="K125">
            <v>0</v>
          </cell>
          <cell r="L125">
            <v>700</v>
          </cell>
          <cell r="M125">
            <v>0</v>
          </cell>
          <cell r="N125">
            <v>0</v>
          </cell>
          <cell r="O125">
            <v>1400</v>
          </cell>
          <cell r="P125">
            <v>0</v>
          </cell>
          <cell r="Q125">
            <v>3500</v>
          </cell>
          <cell r="R125">
            <v>4.929577464788732</v>
          </cell>
        </row>
        <row r="126">
          <cell r="A126" t="str">
            <v>126110</v>
          </cell>
          <cell r="B126" t="str">
            <v>Procef Tab 500 mg 100x1s</v>
          </cell>
          <cell r="C126" t="str">
            <v>BX</v>
          </cell>
          <cell r="D126" t="str">
            <v>D</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A127" t="str">
            <v>122010KOR</v>
          </cell>
          <cell r="B127" t="str">
            <v>VELOSEF CAP 250 MG 60'S KOREA</v>
          </cell>
          <cell r="D127" t="str">
            <v>D</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122020KOR</v>
          </cell>
          <cell r="B128" t="str">
            <v>VELOSEF CAP 500 MG 60'S KOREA</v>
          </cell>
          <cell r="D128" t="str">
            <v>D</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122040KOR</v>
          </cell>
          <cell r="B129" t="str">
            <v>VELOSEF OS 125 MG 60 ML KOREA</v>
          </cell>
          <cell r="D129" t="str">
            <v>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137020MYR</v>
          </cell>
          <cell r="B130" t="str">
            <v>MYCOSTATIN OS 12 ML</v>
          </cell>
          <cell r="D130" t="str">
            <v>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139010MYR</v>
          </cell>
          <cell r="B131" t="str">
            <v>KENANTIST TAB 10x10'S MYR</v>
          </cell>
          <cell r="D131" t="str">
            <v>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139020MYR</v>
          </cell>
          <cell r="B132" t="str">
            <v>KENACORT TAB 4 MG 100'S (MYR)</v>
          </cell>
          <cell r="D132" t="str">
            <v>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137010MYR</v>
          </cell>
          <cell r="B133" t="str">
            <v>MYCOSTAIN OT 100'S (MYR)</v>
          </cell>
          <cell r="D133" t="str">
            <v>D</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A134" t="str">
            <v>137030MYR</v>
          </cell>
          <cell r="B134" t="str">
            <v>MYCOSTATIN VT 20'S (MYR)</v>
          </cell>
          <cell r="D134" t="str">
            <v>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A135" t="str">
            <v>137050MYR</v>
          </cell>
          <cell r="B135" t="str">
            <v>MYCO-Z OINT 10 G(MYR)</v>
          </cell>
          <cell r="D135" t="str">
            <v>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A136" t="str">
            <v>137060MYR</v>
          </cell>
          <cell r="B136" t="str">
            <v>TALSUTIN VAG TAB 100'S MYR</v>
          </cell>
          <cell r="D136" t="str">
            <v>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A137" t="str">
            <v>162010MYR</v>
          </cell>
          <cell r="B137" t="str">
            <v>NEW KENACOMB CREAM 5Gx25'S MYR</v>
          </cell>
          <cell r="C137" t="str">
            <v>BX</v>
          </cell>
          <cell r="D137" t="str">
            <v>D</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A138" t="str">
            <v>161020MYR</v>
          </cell>
          <cell r="B138" t="str">
            <v>KENACORT-A OINT 10 G MYR</v>
          </cell>
          <cell r="C138" t="str">
            <v>TB</v>
          </cell>
          <cell r="D138" t="str">
            <v>D</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A139" t="str">
            <v>161010MYR</v>
          </cell>
          <cell r="B139" t="str">
            <v>KENACORT-A CREAM 10 G MYR</v>
          </cell>
          <cell r="C139" t="str">
            <v>TB</v>
          </cell>
          <cell r="D139" t="str">
            <v>D</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A140" t="str">
            <v>137040MYR</v>
          </cell>
          <cell r="B140" t="str">
            <v>MYCOSTATIN CREAM 15 G MYR</v>
          </cell>
          <cell r="C140" t="str">
            <v>TB</v>
          </cell>
          <cell r="D140" t="str">
            <v>D</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A141" t="str">
            <v>139010MYR</v>
          </cell>
          <cell r="B141" t="str">
            <v>KENANTIST TAB 10x10'S MYR</v>
          </cell>
          <cell r="C141" t="str">
            <v>BX</v>
          </cell>
          <cell r="D141" t="str">
            <v>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row r="144">
          <cell r="B144" t="str">
            <v>EXPORT</v>
          </cell>
          <cell r="E144">
            <v>15600</v>
          </cell>
          <cell r="F144">
            <v>13000</v>
          </cell>
          <cell r="G144">
            <v>14600</v>
          </cell>
          <cell r="H144">
            <v>5700</v>
          </cell>
          <cell r="I144">
            <v>20400</v>
          </cell>
          <cell r="J144">
            <v>12300</v>
          </cell>
          <cell r="K144">
            <v>11900</v>
          </cell>
          <cell r="L144">
            <v>14700</v>
          </cell>
          <cell r="M144">
            <v>8600</v>
          </cell>
          <cell r="N144">
            <v>9200</v>
          </cell>
          <cell r="O144">
            <v>16100</v>
          </cell>
          <cell r="P144">
            <v>7300</v>
          </cell>
          <cell r="Q144">
            <v>149400</v>
          </cell>
        </row>
        <row r="146">
          <cell r="B146" t="str">
            <v>OTC</v>
          </cell>
        </row>
        <row r="148">
          <cell r="A148" t="str">
            <v>435052</v>
          </cell>
          <cell r="B148" t="str">
            <v>ENGRAN FOOD 25X4 S</v>
          </cell>
          <cell r="C148" t="str">
            <v>BX</v>
          </cell>
          <cell r="D148" t="str">
            <v>B</v>
          </cell>
          <cell r="E148">
            <v>8464</v>
          </cell>
          <cell r="F148">
            <v>4232</v>
          </cell>
          <cell r="G148">
            <v>8464</v>
          </cell>
          <cell r="H148">
            <v>4232</v>
          </cell>
          <cell r="I148">
            <v>8464</v>
          </cell>
          <cell r="J148">
            <v>4232</v>
          </cell>
          <cell r="K148">
            <v>8464</v>
          </cell>
          <cell r="L148">
            <v>4232</v>
          </cell>
          <cell r="M148">
            <v>8464</v>
          </cell>
          <cell r="N148">
            <v>8464</v>
          </cell>
          <cell r="O148">
            <v>4232</v>
          </cell>
          <cell r="P148">
            <v>8464</v>
          </cell>
          <cell r="Q148">
            <v>80408</v>
          </cell>
          <cell r="R148">
            <v>19</v>
          </cell>
        </row>
        <row r="149">
          <cell r="A149" t="str">
            <v>435053</v>
          </cell>
          <cell r="B149" t="str">
            <v>ENGRAN FOOD  20 X 10S</v>
          </cell>
          <cell r="C149" t="str">
            <v>BX</v>
          </cell>
          <cell r="D149" t="str">
            <v>B</v>
          </cell>
          <cell r="E149">
            <v>4232</v>
          </cell>
          <cell r="F149">
            <v>2116</v>
          </cell>
          <cell r="G149">
            <v>0</v>
          </cell>
          <cell r="H149">
            <v>2116</v>
          </cell>
          <cell r="I149">
            <v>2116</v>
          </cell>
          <cell r="J149">
            <v>2116</v>
          </cell>
          <cell r="K149">
            <v>2116</v>
          </cell>
          <cell r="L149">
            <v>2116</v>
          </cell>
          <cell r="M149">
            <v>2116</v>
          </cell>
          <cell r="N149">
            <v>2116</v>
          </cell>
          <cell r="O149">
            <v>2116</v>
          </cell>
          <cell r="P149">
            <v>2116</v>
          </cell>
          <cell r="Q149">
            <v>25392</v>
          </cell>
          <cell r="R149">
            <v>12</v>
          </cell>
        </row>
        <row r="150">
          <cell r="A150" t="str">
            <v>613020</v>
          </cell>
          <cell r="B150" t="str">
            <v>TEMPRA DROPS 15 ML</v>
          </cell>
          <cell r="C150" t="str">
            <v>BT</v>
          </cell>
          <cell r="D150" t="str">
            <v>B</v>
          </cell>
          <cell r="E150">
            <v>48870</v>
          </cell>
          <cell r="F150">
            <v>97740</v>
          </cell>
          <cell r="G150">
            <v>48870</v>
          </cell>
          <cell r="H150">
            <v>48870</v>
          </cell>
          <cell r="I150">
            <v>48870</v>
          </cell>
          <cell r="J150">
            <v>48870</v>
          </cell>
          <cell r="K150">
            <v>97740</v>
          </cell>
          <cell r="L150">
            <v>48870</v>
          </cell>
          <cell r="M150">
            <v>48870</v>
          </cell>
          <cell r="N150">
            <v>48870</v>
          </cell>
          <cell r="O150">
            <v>48870</v>
          </cell>
          <cell r="P150">
            <v>48870</v>
          </cell>
          <cell r="Q150">
            <v>684180</v>
          </cell>
          <cell r="R150">
            <v>13.962857142857143</v>
          </cell>
        </row>
        <row r="151">
          <cell r="A151" t="str">
            <v>615020</v>
          </cell>
          <cell r="B151" t="str">
            <v>COUNTERPAIN CREAM 30 G</v>
          </cell>
          <cell r="C151" t="str">
            <v>TB</v>
          </cell>
          <cell r="D151" t="str">
            <v>C</v>
          </cell>
          <cell r="E151">
            <v>131740</v>
          </cell>
          <cell r="F151">
            <v>72457</v>
          </cell>
          <cell r="G151">
            <v>79044</v>
          </cell>
          <cell r="H151">
            <v>79044</v>
          </cell>
          <cell r="I151">
            <v>72457</v>
          </cell>
          <cell r="J151">
            <v>79044</v>
          </cell>
          <cell r="K151">
            <v>72457</v>
          </cell>
          <cell r="L151">
            <v>79044</v>
          </cell>
          <cell r="M151">
            <v>72457</v>
          </cell>
          <cell r="N151">
            <v>79044</v>
          </cell>
          <cell r="O151">
            <v>79044</v>
          </cell>
          <cell r="P151">
            <v>39785</v>
          </cell>
          <cell r="Q151">
            <v>935617</v>
          </cell>
          <cell r="R151">
            <v>56.815970851677548</v>
          </cell>
        </row>
        <row r="152">
          <cell r="A152" t="str">
            <v>615010</v>
          </cell>
          <cell r="B152" t="str">
            <v>COUNTERPAIN CREAM 15 GR</v>
          </cell>
          <cell r="C152" t="str">
            <v>TB</v>
          </cell>
          <cell r="D152" t="str">
            <v>C</v>
          </cell>
          <cell r="E152">
            <v>130450</v>
          </cell>
          <cell r="F152">
            <v>91315</v>
          </cell>
          <cell r="G152">
            <v>91315</v>
          </cell>
          <cell r="H152">
            <v>104360</v>
          </cell>
          <cell r="I152">
            <v>91315</v>
          </cell>
          <cell r="J152">
            <v>91315</v>
          </cell>
          <cell r="K152">
            <v>104360</v>
          </cell>
          <cell r="L152">
            <v>91315</v>
          </cell>
          <cell r="M152">
            <v>91315</v>
          </cell>
          <cell r="N152">
            <v>91315</v>
          </cell>
          <cell r="O152">
            <v>104360</v>
          </cell>
          <cell r="P152">
            <v>60698</v>
          </cell>
          <cell r="Q152">
            <v>1143433</v>
          </cell>
          <cell r="R152">
            <v>35.061188194710617</v>
          </cell>
        </row>
        <row r="153">
          <cell r="A153" t="str">
            <v>432030</v>
          </cell>
          <cell r="B153" t="str">
            <v>THERAGRAN-M 25X4'S(NEW FORM)</v>
          </cell>
          <cell r="C153" t="str">
            <v>BX</v>
          </cell>
          <cell r="D153" t="str">
            <v>B</v>
          </cell>
          <cell r="E153">
            <v>5142</v>
          </cell>
          <cell r="F153">
            <v>5142</v>
          </cell>
          <cell r="G153">
            <v>5142</v>
          </cell>
          <cell r="H153">
            <v>5142</v>
          </cell>
          <cell r="I153">
            <v>7713</v>
          </cell>
          <cell r="J153">
            <v>5142</v>
          </cell>
          <cell r="K153">
            <v>5142</v>
          </cell>
          <cell r="L153">
            <v>5142</v>
          </cell>
          <cell r="M153">
            <v>5142</v>
          </cell>
          <cell r="N153">
            <v>5142</v>
          </cell>
          <cell r="O153">
            <v>7713</v>
          </cell>
          <cell r="P153">
            <v>5142</v>
          </cell>
          <cell r="Q153">
            <v>66846</v>
          </cell>
          <cell r="R153">
            <v>26</v>
          </cell>
        </row>
        <row r="154">
          <cell r="A154" t="str">
            <v>613010</v>
          </cell>
          <cell r="B154" t="str">
            <v>TEMPRA SYRUP 100 ML</v>
          </cell>
          <cell r="C154" t="str">
            <v>BT</v>
          </cell>
          <cell r="D154" t="str">
            <v>B</v>
          </cell>
          <cell r="E154">
            <v>23409</v>
          </cell>
          <cell r="F154">
            <v>23409</v>
          </cell>
          <cell r="G154">
            <v>23409</v>
          </cell>
          <cell r="H154">
            <v>23409</v>
          </cell>
          <cell r="I154">
            <v>23409</v>
          </cell>
          <cell r="J154">
            <v>23409</v>
          </cell>
          <cell r="K154">
            <v>23409</v>
          </cell>
          <cell r="L154">
            <v>23409</v>
          </cell>
          <cell r="M154">
            <v>23409</v>
          </cell>
          <cell r="N154">
            <v>23409</v>
          </cell>
          <cell r="O154">
            <v>23409</v>
          </cell>
          <cell r="P154">
            <v>23409</v>
          </cell>
          <cell r="Q154">
            <v>280908</v>
          </cell>
          <cell r="R154">
            <v>36</v>
          </cell>
        </row>
        <row r="155">
          <cell r="A155" t="str">
            <v>615030</v>
          </cell>
          <cell r="B155" t="str">
            <v>COUNTERPAIN CREAM 60 G</v>
          </cell>
          <cell r="C155" t="str">
            <v>TB</v>
          </cell>
          <cell r="D155" t="str">
            <v>C</v>
          </cell>
          <cell r="E155">
            <v>36223</v>
          </cell>
          <cell r="F155">
            <v>26344</v>
          </cell>
          <cell r="G155">
            <v>26344</v>
          </cell>
          <cell r="H155">
            <v>26344</v>
          </cell>
          <cell r="I155">
            <v>26344</v>
          </cell>
          <cell r="J155">
            <v>26344</v>
          </cell>
          <cell r="K155">
            <v>26344</v>
          </cell>
          <cell r="L155">
            <v>26344</v>
          </cell>
          <cell r="M155">
            <v>26344</v>
          </cell>
          <cell r="N155">
            <v>29637</v>
          </cell>
          <cell r="O155">
            <v>26344</v>
          </cell>
          <cell r="P155">
            <v>15148</v>
          </cell>
          <cell r="Q155">
            <v>318104</v>
          </cell>
          <cell r="R155">
            <v>38.640024293956877</v>
          </cell>
        </row>
        <row r="156">
          <cell r="A156" t="str">
            <v>615070</v>
          </cell>
          <cell r="B156" t="str">
            <v>COUNTERPAIN 100 G   NEW PACK</v>
          </cell>
          <cell r="C156" t="str">
            <v>TB</v>
          </cell>
          <cell r="E156">
            <v>19920</v>
          </cell>
          <cell r="F156">
            <v>19920</v>
          </cell>
          <cell r="G156">
            <v>19920</v>
          </cell>
          <cell r="H156">
            <v>19920</v>
          </cell>
          <cell r="I156">
            <v>19920</v>
          </cell>
          <cell r="J156">
            <v>19920</v>
          </cell>
          <cell r="K156">
            <v>19920</v>
          </cell>
          <cell r="L156">
            <v>19920</v>
          </cell>
          <cell r="M156">
            <v>19920</v>
          </cell>
          <cell r="N156">
            <v>19920</v>
          </cell>
          <cell r="O156">
            <v>19920</v>
          </cell>
          <cell r="P156">
            <v>20880</v>
          </cell>
          <cell r="Q156">
            <v>240000</v>
          </cell>
          <cell r="R156">
            <v>48.362720403022671</v>
          </cell>
        </row>
        <row r="157">
          <cell r="A157" t="str">
            <v>615110</v>
          </cell>
          <cell r="B157" t="str">
            <v>COUNTERPAIN COOL 15 GR</v>
          </cell>
          <cell r="C157" t="str">
            <v>TB</v>
          </cell>
          <cell r="E157">
            <v>12500</v>
          </cell>
          <cell r="F157">
            <v>12500</v>
          </cell>
          <cell r="G157">
            <v>12500</v>
          </cell>
          <cell r="H157">
            <v>12500</v>
          </cell>
          <cell r="I157">
            <v>12500</v>
          </cell>
          <cell r="J157">
            <v>12500</v>
          </cell>
          <cell r="K157">
            <v>12500</v>
          </cell>
          <cell r="L157">
            <v>12500</v>
          </cell>
          <cell r="M157">
            <v>12500</v>
          </cell>
          <cell r="N157">
            <v>12500</v>
          </cell>
          <cell r="O157">
            <v>12500</v>
          </cell>
          <cell r="P157">
            <v>12500</v>
          </cell>
          <cell r="Q157">
            <v>150000</v>
          </cell>
          <cell r="R157">
            <v>11.498658489842851</v>
          </cell>
        </row>
        <row r="158">
          <cell r="A158" t="str">
            <v>615120</v>
          </cell>
          <cell r="B158" t="str">
            <v>COUNTERPAIN COOL 30 GR</v>
          </cell>
          <cell r="C158" t="str">
            <v>TB</v>
          </cell>
          <cell r="E158">
            <v>7500</v>
          </cell>
          <cell r="F158">
            <v>7500</v>
          </cell>
          <cell r="G158">
            <v>7500</v>
          </cell>
          <cell r="H158">
            <v>7500</v>
          </cell>
          <cell r="I158">
            <v>7500</v>
          </cell>
          <cell r="J158">
            <v>7500</v>
          </cell>
          <cell r="K158">
            <v>7500</v>
          </cell>
          <cell r="L158">
            <v>7500</v>
          </cell>
          <cell r="M158">
            <v>7500</v>
          </cell>
          <cell r="N158">
            <v>7500</v>
          </cell>
          <cell r="O158">
            <v>7500</v>
          </cell>
          <cell r="P158">
            <v>7500</v>
          </cell>
          <cell r="Q158">
            <v>90000</v>
          </cell>
          <cell r="R158">
            <v>13.663276149992409</v>
          </cell>
        </row>
        <row r="159">
          <cell r="A159" t="str">
            <v>615130</v>
          </cell>
          <cell r="B159" t="str">
            <v>COUNTERPAIN COOL 60 GR</v>
          </cell>
          <cell r="C159" t="str">
            <v>TB</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row>
        <row r="160">
          <cell r="A160" t="str">
            <v>113100</v>
          </cell>
          <cell r="B160" t="str">
            <v>EXEDRIN FILM COATED CAPLET 25 X 4's</v>
          </cell>
          <cell r="E160">
            <v>1334</v>
          </cell>
          <cell r="F160">
            <v>1334</v>
          </cell>
          <cell r="G160">
            <v>1334</v>
          </cell>
          <cell r="H160">
            <v>1334</v>
          </cell>
          <cell r="I160">
            <v>1333</v>
          </cell>
          <cell r="J160">
            <v>1333</v>
          </cell>
          <cell r="K160">
            <v>1333</v>
          </cell>
          <cell r="L160">
            <v>1333</v>
          </cell>
          <cell r="M160">
            <v>1333</v>
          </cell>
          <cell r="N160">
            <v>1333</v>
          </cell>
          <cell r="O160">
            <v>1333</v>
          </cell>
          <cell r="P160">
            <v>1333</v>
          </cell>
          <cell r="Q160">
            <v>16000</v>
          </cell>
          <cell r="R160">
            <v>3.2520325203252032</v>
          </cell>
        </row>
        <row r="161">
          <cell r="A161" t="str">
            <v>613011</v>
          </cell>
          <cell r="B161" t="str">
            <v>TEMPRA SYRUP 60  ML</v>
          </cell>
          <cell r="C161" t="str">
            <v>BT</v>
          </cell>
          <cell r="D161" t="str">
            <v>B</v>
          </cell>
          <cell r="E161">
            <v>52368</v>
          </cell>
          <cell r="F161">
            <v>52368</v>
          </cell>
          <cell r="G161">
            <v>52368</v>
          </cell>
          <cell r="H161">
            <v>39276</v>
          </cell>
          <cell r="I161">
            <v>52368</v>
          </cell>
          <cell r="J161">
            <v>52368</v>
          </cell>
          <cell r="K161">
            <v>52368</v>
          </cell>
          <cell r="L161">
            <v>52368</v>
          </cell>
          <cell r="M161">
            <v>52368</v>
          </cell>
          <cell r="N161">
            <v>39276</v>
          </cell>
          <cell r="O161">
            <v>52368</v>
          </cell>
          <cell r="P161">
            <v>52368</v>
          </cell>
          <cell r="Q161">
            <v>602232</v>
          </cell>
          <cell r="R161">
            <v>46</v>
          </cell>
        </row>
        <row r="162">
          <cell r="A162" t="str">
            <v>435054</v>
          </cell>
          <cell r="B162" t="str">
            <v>ENGRAN FOOD 10X5S</v>
          </cell>
          <cell r="C162" t="str">
            <v>BX</v>
          </cell>
          <cell r="D162" t="str">
            <v>D</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row>
        <row r="163">
          <cell r="A163" t="str">
            <v>435041</v>
          </cell>
          <cell r="B163" t="str">
            <v>B COMPLEX FCT 150'S</v>
          </cell>
          <cell r="C163" t="str">
            <v>BT</v>
          </cell>
          <cell r="D163" t="str">
            <v>A1</v>
          </cell>
          <cell r="E163">
            <v>0</v>
          </cell>
          <cell r="F163">
            <v>8865</v>
          </cell>
          <cell r="G163">
            <v>0</v>
          </cell>
          <cell r="H163">
            <v>0</v>
          </cell>
          <cell r="I163">
            <v>0</v>
          </cell>
          <cell r="J163">
            <v>0</v>
          </cell>
          <cell r="K163">
            <v>0</v>
          </cell>
          <cell r="L163">
            <v>0</v>
          </cell>
          <cell r="M163">
            <v>8865</v>
          </cell>
          <cell r="N163">
            <v>0</v>
          </cell>
          <cell r="O163">
            <v>0</v>
          </cell>
          <cell r="P163">
            <v>0</v>
          </cell>
          <cell r="Q163">
            <v>17730</v>
          </cell>
          <cell r="R163">
            <v>2</v>
          </cell>
        </row>
        <row r="164">
          <cell r="A164" t="str">
            <v>435051</v>
          </cell>
          <cell r="B164" t="str">
            <v>ENGRAN FOOD 10X4'S</v>
          </cell>
          <cell r="C164" t="str">
            <v>BX</v>
          </cell>
          <cell r="D164" t="str">
            <v>D</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row>
        <row r="168">
          <cell r="B168" t="str">
            <v>OTC</v>
          </cell>
          <cell r="E168">
            <v>482152</v>
          </cell>
          <cell r="F168">
            <v>425242</v>
          </cell>
          <cell r="G168">
            <v>376210</v>
          </cell>
          <cell r="H168">
            <v>374047</v>
          </cell>
          <cell r="I168">
            <v>374309</v>
          </cell>
          <cell r="J168">
            <v>374093</v>
          </cell>
          <cell r="K168">
            <v>433653</v>
          </cell>
          <cell r="L168">
            <v>374093</v>
          </cell>
          <cell r="M168">
            <v>380603</v>
          </cell>
          <cell r="N168">
            <v>368526</v>
          </cell>
          <cell r="O168">
            <v>389709</v>
          </cell>
          <cell r="P168">
            <v>298213</v>
          </cell>
          <cell r="Q168">
            <v>4650850</v>
          </cell>
        </row>
        <row r="170">
          <cell r="B170" t="str">
            <v>TOTAL</v>
          </cell>
          <cell r="E170">
            <v>561989</v>
          </cell>
          <cell r="F170">
            <v>510844</v>
          </cell>
          <cell r="G170">
            <v>478050</v>
          </cell>
          <cell r="H170">
            <v>456528</v>
          </cell>
          <cell r="I170">
            <v>475500</v>
          </cell>
          <cell r="J170">
            <v>468676</v>
          </cell>
          <cell r="K170">
            <v>530242</v>
          </cell>
          <cell r="L170">
            <v>471112</v>
          </cell>
          <cell r="M170">
            <v>476025</v>
          </cell>
          <cell r="N170">
            <v>447416</v>
          </cell>
          <cell r="O170">
            <v>491907</v>
          </cell>
          <cell r="P170">
            <v>383160</v>
          </cell>
          <cell r="Q170">
            <v>5751449</v>
          </cell>
        </row>
        <row r="171">
          <cell r="E171">
            <v>0</v>
          </cell>
          <cell r="F171">
            <v>0</v>
          </cell>
          <cell r="G171">
            <v>0</v>
          </cell>
          <cell r="H171">
            <v>0</v>
          </cell>
          <cell r="I171">
            <v>0</v>
          </cell>
          <cell r="J171">
            <v>0</v>
          </cell>
          <cell r="K171">
            <v>0</v>
          </cell>
          <cell r="L171">
            <v>0</v>
          </cell>
          <cell r="M171">
            <v>0</v>
          </cell>
          <cell r="N171">
            <v>0</v>
          </cell>
          <cell r="O171">
            <v>0</v>
          </cell>
          <cell r="P171">
            <v>0</v>
          </cell>
          <cell r="Q171">
            <v>0.99712350743925671</v>
          </cell>
        </row>
        <row r="172">
          <cell r="Q172">
            <v>5768040.7262390908</v>
          </cell>
        </row>
        <row r="174">
          <cell r="Q174">
            <v>1.2371368036136803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graphs"/>
      <sheetName val="Sales Retail"/>
      <sheetName val="Sales Mail"/>
      <sheetName val="Total Sales"/>
      <sheetName val="P&amp;L"/>
      <sheetName val="Market Assumptions"/>
      <sheetName val="Budget"/>
      <sheetName val="Retail Pt days"/>
      <sheetName val="Mail Pt 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Base Budget"/>
      <sheetName val="SILICATE"/>
      <sheetName val="BALANCE SHEET"/>
      <sheetName val="Du_lieu"/>
      <sheetName val="Dinh muc du toan"/>
      <sheetName val="Config"/>
      <sheetName val="AutoClose"/>
      <sheetName val="tra-vat-lieu"/>
      <sheetName val="total"/>
      <sheetName val="(viet)"/>
      <sheetName val="dictionary"/>
      <sheetName val="New(eng)"/>
      <sheetName val="RFI(eng)SW-sun"/>
      <sheetName val="RFI(eng)HVP-sun"/>
      <sheetName val="RFI(eng)SW"/>
      <sheetName val="RFI(eng)SW (2)"/>
      <sheetName val="RFI(eng)HVP"/>
      <sheetName val="RFI(eng)Lab."/>
      <sheetName val="RFI -add"/>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Sheet1"/>
      <sheetName val="1"/>
      <sheetName val="00000000"/>
      <sheetName val="XL4Test5"/>
      <sheetName val="XL4Poppy"/>
      <sheetName val="DG "/>
      <sheetName val="Dinh_muc_du_toan"/>
      <sheetName val="MTL$-INTER"/>
      <sheetName val="crfまとめ"/>
      <sheetName val="部分開度まとめ"/>
      <sheetName val="Sheet2"/>
      <sheetName val="Sheet3"/>
      <sheetName val="Sheet4"/>
      <sheetName val="Sheet5"/>
      <sheetName val="Sheet6"/>
      <sheetName val="Sheet7"/>
      <sheetName val="Sheet8"/>
      <sheetName val="Sheet9"/>
      <sheetName val="Thdien"/>
      <sheetName val="DTdien"/>
      <sheetName val="THCT"/>
      <sheetName val="THDZ0,4"/>
      <sheetName val="TH DZ35"/>
      <sheetName val="THTram"/>
      <sheetName val="T2"/>
      <sheetName val="T3"/>
      <sheetName val="T4"/>
      <sheetName val="T5"/>
      <sheetName val="THop"/>
      <sheetName val="THKD"/>
      <sheetName val="10000000"/>
      <sheetName val="20000000"/>
      <sheetName val="30000000"/>
      <sheetName val="40000000"/>
      <sheetName val="50000000"/>
      <sheetName val="60000000"/>
      <sheetName val="TSCD DUNG CHUNG "/>
      <sheetName val="KHKHAUHAOTSCHUNG"/>
      <sheetName val="TSCDTOAN NHA MAY"/>
      <sheetName val="CPSXTOAN BO SP"/>
      <sheetName val="PBCPCHUNG CHO CAC DTUONG"/>
      <sheetName val="VLieu"/>
      <sheetName val="CT"/>
      <sheetName val="DToan"/>
      <sheetName val="TH"/>
      <sheetName val="Tong hop"/>
      <sheetName val="Cuoc V.chuyen"/>
      <sheetName val="bg+th45"/>
      <sheetName val="4-5"/>
      <sheetName val="bg+th34"/>
      <sheetName val="3-4"/>
      <sheetName val="bg+th23"/>
      <sheetName val="2-3"/>
      <sheetName val="bg+th12"/>
      <sheetName val="1-2"/>
      <sheetName val="bg+th"/>
      <sheetName val="ptvl"/>
      <sheetName val="0-1"/>
      <sheetName val="TH An ca"/>
      <sheetName val="XN SL An ca"/>
      <sheetName val="Dang ky an ca"/>
      <sheetName val="Dang ky an ca T2"/>
      <sheetName val="dongia (2)"/>
      <sheetName val="FUC-01"/>
      <sheetName val="NewPOS"/>
      <sheetName val="AC_DATA"/>
      <sheetName val="Coding"/>
      <sheetName val="Benefits-1"/>
      <sheetName val="Benefits-2"/>
      <sheetName val="Retirement"/>
      <sheetName val="Short Term Incentives"/>
      <sheetName val="Company Information"/>
      <sheetName val="S`eet12"/>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T35"/>
      <sheetName val="NKC"/>
      <sheetName val="NKQ"/>
      <sheetName val="NKB"/>
      <sheetName val="133"/>
      <sheetName val="3331"/>
      <sheetName val="152"/>
      <sheetName val="632"/>
      <sheetName val="421"/>
      <sheetName val="cd"/>
      <sheetName val="TNHCHINH"/>
      <sheetName val="Nhan cong"/>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dg"/>
      <sheetName val="TH VL, NC, DDHT Thanhphuoc"/>
      <sheetName val="TH-XL"/>
      <sheetName val="dam"/>
      <sheetName val="Mocantho"/>
      <sheetName val="MoQL91"/>
      <sheetName val="tru"/>
      <sheetName val="10mduongsaumo"/>
      <sheetName val="ctt"/>
      <sheetName val="thanmkhao"/>
      <sheetName val="monho"/>
      <sheetName val="ktduong"/>
      <sheetName val="vl"/>
      <sheetName val="cu"/>
      <sheetName val="KTcau2004"/>
      <sheetName val="KT2004XL#moi"/>
      <sheetName val="denbu"/>
      <sheetName val="Ky_thu_,_Ky_tho"/>
      <sheetName val="ThCtiet_Hanh_Lang__KG,_KT,_KP"/>
      <sheetName val="TH_Hanh_Lang__KG,_KT,_KP_"/>
      <sheetName val="ThCtiet_lap_dung_cot_KG,KT,_KP"/>
      <sheetName val="TH_Ky_Anh"/>
      <sheetName val="Th_Ct_iet_KL,KH,KT,Kvan"/>
      <sheetName val="_THop__KL,KH,KT,Kvan_"/>
      <sheetName val="_THop__KL,KH,KT,Kvan__(2)"/>
      <sheetName val="Lap_dung_cot,_san_bai"/>
      <sheetName val="Tong_hop"/>
      <sheetName val="10_1_20"/>
      <sheetName val="10_2_20"/>
      <sheetName val="11_7_30"/>
      <sheetName val="Nhan_cong_KS"/>
      <sheetName val="01_2_20"/>
      <sheetName val="01_2_30"/>
      <sheetName val="08_6_00"/>
      <sheetName val="12_1_30"/>
      <sheetName val="12_1_70"/>
      <sheetName val="12_1_50"/>
      <sheetName val="17_1_30"/>
      <sheetName val="17_1_20"/>
      <sheetName val="07_3_10"/>
      <sheetName val="03_1_00"/>
      <sheetName val="09_3_00"/>
      <sheetName val="TH_DZ35"/>
      <sheetName val="TH_VL,_NC,_DDHT_Thanhphuoc"/>
      <sheetName val="Chiet tinh dz35"/>
      <sheetName val="DT-THL7"/>
      <sheetName val="Khoi luong"/>
      <sheetName val="402"/>
      <sheetName val="DATA"/>
      <sheetName val="Channel Classifications"/>
      <sheetName val="Type of Sites"/>
      <sheetName val="Cover Estimator"/>
      <sheetName val="Master plan"/>
    </sheetNames>
    <sheetDataSet>
      <sheetData sheetId="0" refreshError="1"/>
      <sheetData sheetId="1" refreshError="1"/>
      <sheetData sheetId="2" refreshError="1">
        <row r="9">
          <cell r="N9">
            <v>118182</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eople Cost_CC"/>
      <sheetName val="Sumary HC"/>
      <sheetName val="Sheet2"/>
      <sheetName val="People Cost_HC"/>
      <sheetName val="01,2013"/>
      <sheetName val="Yearly total"/>
      <sheetName val="Policy"/>
      <sheetName val="Note"/>
      <sheetName val="Monthly salary"/>
      <sheetName val="Actual"/>
      <sheetName val="Budget"/>
      <sheetName val="ActualBudget"/>
      <sheetName val="Sheet4"/>
      <sheetName val="Ky tu cham cong."/>
      <sheetName val="Ky tu cham cong"/>
    </sheetNames>
    <sheetDataSet>
      <sheetData sheetId="0" refreshError="1"/>
      <sheetData sheetId="1" refreshError="1"/>
      <sheetData sheetId="2" refreshError="1"/>
      <sheetData sheetId="3" refreshError="1"/>
      <sheetData sheetId="4">
        <row r="2">
          <cell r="BV2" t="str">
            <v>Basic salary(10)</v>
          </cell>
          <cell r="LR2" t="str">
            <v>Basic salary(10)</v>
          </cell>
        </row>
        <row r="3">
          <cell r="LR3">
            <v>21000000</v>
          </cell>
        </row>
        <row r="4">
          <cell r="LR4">
            <v>21000000</v>
          </cell>
        </row>
        <row r="5">
          <cell r="LR5">
            <v>21000000</v>
          </cell>
        </row>
        <row r="6">
          <cell r="LR6">
            <v>21000000</v>
          </cell>
        </row>
        <row r="7">
          <cell r="LR7">
            <v>5674000</v>
          </cell>
        </row>
        <row r="8">
          <cell r="LR8">
            <v>21000000</v>
          </cell>
        </row>
        <row r="9">
          <cell r="LR9">
            <v>3637000</v>
          </cell>
        </row>
        <row r="10">
          <cell r="LR10">
            <v>9575000</v>
          </cell>
        </row>
        <row r="11">
          <cell r="LR11">
            <v>7274000</v>
          </cell>
        </row>
        <row r="12">
          <cell r="LR12">
            <v>4728000</v>
          </cell>
        </row>
        <row r="13">
          <cell r="LR13">
            <v>4728000</v>
          </cell>
        </row>
        <row r="14">
          <cell r="LR14">
            <v>5674000</v>
          </cell>
        </row>
        <row r="15">
          <cell r="LR15">
            <v>9575000</v>
          </cell>
        </row>
        <row r="16">
          <cell r="LR16">
            <v>11348000</v>
          </cell>
        </row>
        <row r="17">
          <cell r="LR17">
            <v>5674000</v>
          </cell>
        </row>
        <row r="18">
          <cell r="LR18">
            <v>3637000</v>
          </cell>
        </row>
        <row r="19">
          <cell r="LR19">
            <v>13405000</v>
          </cell>
        </row>
        <row r="20">
          <cell r="LR20">
            <v>7274000</v>
          </cell>
        </row>
        <row r="21">
          <cell r="LR21">
            <v>4728000</v>
          </cell>
        </row>
        <row r="22">
          <cell r="LR22">
            <v>5674000</v>
          </cell>
        </row>
        <row r="23">
          <cell r="LR23">
            <v>5674000</v>
          </cell>
        </row>
        <row r="24">
          <cell r="LR24">
            <v>3637000</v>
          </cell>
        </row>
        <row r="25">
          <cell r="LR25">
            <v>3637000</v>
          </cell>
        </row>
        <row r="26">
          <cell r="LR26">
            <v>0</v>
          </cell>
        </row>
        <row r="27">
          <cell r="LR27">
            <v>4728000</v>
          </cell>
        </row>
        <row r="28">
          <cell r="LR28">
            <v>13405000</v>
          </cell>
        </row>
        <row r="29">
          <cell r="LR29">
            <v>9575000</v>
          </cell>
        </row>
        <row r="30">
          <cell r="LR30">
            <v>5674000</v>
          </cell>
        </row>
        <row r="31">
          <cell r="LR31">
            <v>4728000</v>
          </cell>
        </row>
        <row r="32">
          <cell r="LR32">
            <v>4728000</v>
          </cell>
        </row>
        <row r="33">
          <cell r="LR33">
            <v>3163000</v>
          </cell>
        </row>
        <row r="34">
          <cell r="LR34">
            <v>7660000</v>
          </cell>
        </row>
        <row r="35">
          <cell r="LR35">
            <v>2530000</v>
          </cell>
        </row>
        <row r="36">
          <cell r="LR36">
            <v>3163000</v>
          </cell>
        </row>
        <row r="37">
          <cell r="LR37">
            <v>5674000</v>
          </cell>
        </row>
        <row r="38">
          <cell r="LR38">
            <v>9575000</v>
          </cell>
        </row>
        <row r="39">
          <cell r="LR39">
            <v>9575000</v>
          </cell>
        </row>
        <row r="40">
          <cell r="LR40">
            <v>3163000</v>
          </cell>
        </row>
        <row r="41">
          <cell r="LR41">
            <v>4728000</v>
          </cell>
        </row>
        <row r="42">
          <cell r="LR42">
            <v>3163000</v>
          </cell>
        </row>
        <row r="43">
          <cell r="LR43">
            <v>0</v>
          </cell>
        </row>
        <row r="44">
          <cell r="LR44">
            <v>3637000</v>
          </cell>
        </row>
        <row r="45">
          <cell r="LR45">
            <v>5674000</v>
          </cell>
        </row>
        <row r="46">
          <cell r="LR46">
            <v>3637000</v>
          </cell>
        </row>
        <row r="47">
          <cell r="LR47">
            <v>9456000</v>
          </cell>
        </row>
        <row r="48">
          <cell r="LR48">
            <v>3637000</v>
          </cell>
        </row>
        <row r="49">
          <cell r="LR49">
            <v>4728000</v>
          </cell>
        </row>
        <row r="50">
          <cell r="LR50">
            <v>9456000</v>
          </cell>
        </row>
        <row r="51">
          <cell r="LR51">
            <v>0</v>
          </cell>
        </row>
        <row r="52">
          <cell r="LR52">
            <v>0</v>
          </cell>
        </row>
        <row r="53">
          <cell r="LR53">
            <v>7590000</v>
          </cell>
        </row>
        <row r="54">
          <cell r="LR54">
            <v>7274000</v>
          </cell>
        </row>
        <row r="55">
          <cell r="LR55">
            <v>3163000</v>
          </cell>
        </row>
        <row r="56">
          <cell r="LR56">
            <v>70840000</v>
          </cell>
        </row>
        <row r="57">
          <cell r="LR57">
            <v>2200000</v>
          </cell>
        </row>
        <row r="58">
          <cell r="LR58">
            <v>5060000</v>
          </cell>
        </row>
        <row r="59">
          <cell r="LR59">
            <v>0</v>
          </cell>
        </row>
        <row r="60">
          <cell r="LR60">
            <v>10120000</v>
          </cell>
        </row>
        <row r="61">
          <cell r="LR61">
            <v>23640000</v>
          </cell>
        </row>
        <row r="62">
          <cell r="LR62">
            <v>3637000</v>
          </cell>
        </row>
        <row r="63">
          <cell r="LR63">
            <v>9456000</v>
          </cell>
        </row>
        <row r="64">
          <cell r="LR64">
            <v>14184000</v>
          </cell>
        </row>
        <row r="65">
          <cell r="LR65">
            <v>0</v>
          </cell>
        </row>
        <row r="66">
          <cell r="LR66">
            <v>0</v>
          </cell>
        </row>
        <row r="67">
          <cell r="LR67">
            <v>14548000</v>
          </cell>
        </row>
        <row r="68">
          <cell r="LR68">
            <v>12652000</v>
          </cell>
        </row>
        <row r="69">
          <cell r="LR69">
            <v>22141000</v>
          </cell>
        </row>
        <row r="70">
          <cell r="LR70">
            <v>65780000</v>
          </cell>
        </row>
        <row r="71">
          <cell r="LR71">
            <v>66000000</v>
          </cell>
        </row>
        <row r="72">
          <cell r="LR72">
            <v>5060000</v>
          </cell>
        </row>
        <row r="73">
          <cell r="LR73">
            <v>37950000</v>
          </cell>
        </row>
        <row r="74">
          <cell r="LR74">
            <v>10120000</v>
          </cell>
        </row>
        <row r="75">
          <cell r="LR75">
            <v>21000000</v>
          </cell>
        </row>
        <row r="76">
          <cell r="LR76">
            <v>13405000</v>
          </cell>
        </row>
        <row r="77">
          <cell r="LR77">
            <v>7660000</v>
          </cell>
        </row>
        <row r="78">
          <cell r="LR78">
            <v>3637000</v>
          </cell>
        </row>
        <row r="79">
          <cell r="LR79">
            <v>3637000</v>
          </cell>
        </row>
        <row r="80">
          <cell r="LR80">
            <v>5674000</v>
          </cell>
        </row>
        <row r="81">
          <cell r="LR81">
            <v>3163000</v>
          </cell>
        </row>
        <row r="82">
          <cell r="LR82">
            <v>7660000</v>
          </cell>
        </row>
        <row r="83">
          <cell r="LR83">
            <v>4728000</v>
          </cell>
        </row>
        <row r="84">
          <cell r="LR84">
            <v>18978000</v>
          </cell>
        </row>
        <row r="85">
          <cell r="LR85">
            <v>15815000</v>
          </cell>
        </row>
        <row r="86">
          <cell r="LR86">
            <v>12650000</v>
          </cell>
        </row>
        <row r="87">
          <cell r="LR87">
            <v>17710000</v>
          </cell>
        </row>
        <row r="88">
          <cell r="LR88">
            <v>3637000</v>
          </cell>
        </row>
        <row r="89">
          <cell r="LR89">
            <v>6326000</v>
          </cell>
        </row>
        <row r="90">
          <cell r="LR90">
            <v>7660000</v>
          </cell>
        </row>
        <row r="91">
          <cell r="LR91">
            <v>6326000</v>
          </cell>
        </row>
        <row r="92">
          <cell r="LR92">
            <v>4728000</v>
          </cell>
        </row>
        <row r="93">
          <cell r="LR93">
            <v>4728000</v>
          </cell>
        </row>
        <row r="94">
          <cell r="LR94">
            <v>4728000</v>
          </cell>
        </row>
        <row r="95">
          <cell r="LR95">
            <v>3163000</v>
          </cell>
        </row>
        <row r="96">
          <cell r="LR96">
            <v>55660000</v>
          </cell>
        </row>
        <row r="97">
          <cell r="LR97">
            <v>45540000</v>
          </cell>
        </row>
        <row r="98">
          <cell r="LR98">
            <v>7590000</v>
          </cell>
        </row>
        <row r="99">
          <cell r="LR99">
            <v>9456000</v>
          </cell>
        </row>
        <row r="100">
          <cell r="LR100">
            <v>7274000</v>
          </cell>
        </row>
        <row r="101">
          <cell r="LR101">
            <v>10120000</v>
          </cell>
        </row>
        <row r="102">
          <cell r="LR102">
            <v>6600000</v>
          </cell>
        </row>
        <row r="103">
          <cell r="LR103">
            <v>14548000</v>
          </cell>
        </row>
        <row r="104">
          <cell r="LR104">
            <v>0</v>
          </cell>
        </row>
        <row r="105">
          <cell r="LR105">
            <v>3163000</v>
          </cell>
        </row>
        <row r="106">
          <cell r="LR106">
            <v>5060000</v>
          </cell>
        </row>
        <row r="107">
          <cell r="LR107">
            <v>0</v>
          </cell>
        </row>
        <row r="108">
          <cell r="LR108">
            <v>4728000</v>
          </cell>
        </row>
        <row r="109">
          <cell r="LR109">
            <v>13405000</v>
          </cell>
        </row>
        <row r="110">
          <cell r="LR110">
            <v>13405000</v>
          </cell>
        </row>
        <row r="111">
          <cell r="LR111">
            <v>13405000</v>
          </cell>
        </row>
        <row r="112">
          <cell r="LR112">
            <v>0</v>
          </cell>
        </row>
        <row r="113">
          <cell r="LR113">
            <v>22980000</v>
          </cell>
        </row>
        <row r="114">
          <cell r="LR114">
            <v>7660000</v>
          </cell>
        </row>
        <row r="115">
          <cell r="LR115">
            <v>7660000</v>
          </cell>
        </row>
        <row r="116">
          <cell r="LR116">
            <v>7660000</v>
          </cell>
        </row>
        <row r="117">
          <cell r="LR117">
            <v>5674000</v>
          </cell>
        </row>
        <row r="118">
          <cell r="LR118">
            <v>5674000</v>
          </cell>
        </row>
        <row r="119">
          <cell r="LR119">
            <v>5674000</v>
          </cell>
        </row>
        <row r="120">
          <cell r="LR120">
            <v>4728000</v>
          </cell>
        </row>
        <row r="121">
          <cell r="LR121">
            <v>9456000</v>
          </cell>
        </row>
        <row r="122">
          <cell r="LR122">
            <v>4728000</v>
          </cell>
        </row>
        <row r="123">
          <cell r="LR123">
            <v>4728000</v>
          </cell>
        </row>
        <row r="124">
          <cell r="LR124">
            <v>4728000</v>
          </cell>
        </row>
        <row r="125">
          <cell r="LR125">
            <v>4728000</v>
          </cell>
        </row>
        <row r="126">
          <cell r="LR126">
            <v>4728000</v>
          </cell>
        </row>
        <row r="127">
          <cell r="LR127">
            <v>4728000</v>
          </cell>
        </row>
        <row r="128">
          <cell r="LR128">
            <v>4728000</v>
          </cell>
        </row>
        <row r="129">
          <cell r="LR129">
            <v>4728000</v>
          </cell>
        </row>
        <row r="130">
          <cell r="LR130">
            <v>9456000</v>
          </cell>
        </row>
        <row r="131">
          <cell r="LR131">
            <v>4728000</v>
          </cell>
        </row>
        <row r="132">
          <cell r="LR132">
            <v>4728000</v>
          </cell>
        </row>
        <row r="133">
          <cell r="LR133">
            <v>4728000</v>
          </cell>
        </row>
        <row r="134">
          <cell r="LR134">
            <v>4728000</v>
          </cell>
        </row>
        <row r="135">
          <cell r="LR135">
            <v>4728000</v>
          </cell>
        </row>
        <row r="136">
          <cell r="LR136">
            <v>9456000</v>
          </cell>
        </row>
        <row r="137">
          <cell r="LR137">
            <v>9456000</v>
          </cell>
        </row>
        <row r="138">
          <cell r="LR138">
            <v>14184000</v>
          </cell>
        </row>
        <row r="139">
          <cell r="LR139">
            <v>9456000</v>
          </cell>
        </row>
        <row r="140">
          <cell r="LR140">
            <v>9456000</v>
          </cell>
        </row>
        <row r="141">
          <cell r="LR141">
            <v>23640000</v>
          </cell>
        </row>
        <row r="142">
          <cell r="LR142">
            <v>14184000</v>
          </cell>
        </row>
        <row r="143">
          <cell r="LR143">
            <v>3637000</v>
          </cell>
        </row>
        <row r="144">
          <cell r="LR144">
            <v>17427000</v>
          </cell>
        </row>
        <row r="145">
          <cell r="LR145">
            <v>0</v>
          </cell>
        </row>
        <row r="146">
          <cell r="LR146">
            <v>4728000</v>
          </cell>
        </row>
        <row r="147">
          <cell r="LR147">
            <v>5674000</v>
          </cell>
        </row>
        <row r="148">
          <cell r="LR148">
            <v>3637000</v>
          </cell>
        </row>
        <row r="149">
          <cell r="LR149">
            <v>7660000</v>
          </cell>
        </row>
        <row r="150">
          <cell r="LR150">
            <v>0</v>
          </cell>
        </row>
        <row r="151">
          <cell r="LR151">
            <v>9575000</v>
          </cell>
        </row>
        <row r="152">
          <cell r="LR152">
            <v>13405000</v>
          </cell>
        </row>
        <row r="153">
          <cell r="LR153">
            <v>9456000</v>
          </cell>
        </row>
        <row r="154">
          <cell r="LR154">
            <v>3163000</v>
          </cell>
        </row>
        <row r="155">
          <cell r="LR155">
            <v>3163000</v>
          </cell>
        </row>
        <row r="156">
          <cell r="LR156">
            <v>0</v>
          </cell>
        </row>
        <row r="157">
          <cell r="LR157">
            <v>0</v>
          </cell>
        </row>
        <row r="158">
          <cell r="LR158">
            <v>3637000</v>
          </cell>
        </row>
        <row r="159">
          <cell r="LR159">
            <v>4728000</v>
          </cell>
        </row>
        <row r="160">
          <cell r="LR160">
            <v>17710000</v>
          </cell>
        </row>
        <row r="161">
          <cell r="LR161">
            <v>12652000</v>
          </cell>
        </row>
        <row r="162">
          <cell r="LR162">
            <v>6326000</v>
          </cell>
        </row>
        <row r="163">
          <cell r="LR163">
            <v>6600000</v>
          </cell>
        </row>
        <row r="164">
          <cell r="LR164">
            <v>7660000</v>
          </cell>
        </row>
        <row r="165">
          <cell r="LR165">
            <v>9489000</v>
          </cell>
        </row>
        <row r="166">
          <cell r="LR166">
            <v>3163000</v>
          </cell>
        </row>
        <row r="167">
          <cell r="LR167">
            <v>5674000</v>
          </cell>
        </row>
        <row r="168">
          <cell r="LR168">
            <v>4728000</v>
          </cell>
        </row>
        <row r="169">
          <cell r="LR169">
            <v>9575000</v>
          </cell>
        </row>
        <row r="170">
          <cell r="LR170">
            <v>17427000</v>
          </cell>
        </row>
        <row r="171">
          <cell r="LR171">
            <v>13405000</v>
          </cell>
        </row>
        <row r="172">
          <cell r="LR172">
            <v>13405000</v>
          </cell>
        </row>
        <row r="173">
          <cell r="LR173">
            <v>13405000</v>
          </cell>
        </row>
        <row r="174">
          <cell r="LR174">
            <v>13405000</v>
          </cell>
        </row>
        <row r="175">
          <cell r="LR175">
            <v>30640000</v>
          </cell>
        </row>
        <row r="176">
          <cell r="LR176">
            <v>14184000</v>
          </cell>
        </row>
        <row r="177">
          <cell r="LR177">
            <v>9456000</v>
          </cell>
        </row>
        <row r="178">
          <cell r="LR178">
            <v>4728000</v>
          </cell>
        </row>
        <row r="179">
          <cell r="LR179">
            <v>4728000</v>
          </cell>
        </row>
        <row r="180">
          <cell r="LR180">
            <v>4728000</v>
          </cell>
        </row>
        <row r="181">
          <cell r="LR181">
            <v>14184000</v>
          </cell>
        </row>
        <row r="182">
          <cell r="LR182">
            <v>9456000</v>
          </cell>
        </row>
        <row r="183">
          <cell r="LR183">
            <v>14184000</v>
          </cell>
        </row>
        <row r="184">
          <cell r="LR184">
            <v>9456000</v>
          </cell>
        </row>
        <row r="185">
          <cell r="LR185">
            <v>14184000</v>
          </cell>
        </row>
        <row r="186">
          <cell r="LR186">
            <v>4728000</v>
          </cell>
        </row>
        <row r="187">
          <cell r="LR187">
            <v>14184000</v>
          </cell>
        </row>
        <row r="188">
          <cell r="LR188">
            <v>14184000</v>
          </cell>
        </row>
        <row r="189">
          <cell r="LR189">
            <v>9456000</v>
          </cell>
        </row>
        <row r="190">
          <cell r="LR190">
            <v>18912000</v>
          </cell>
        </row>
        <row r="191">
          <cell r="LR191">
            <v>9456000</v>
          </cell>
        </row>
        <row r="192">
          <cell r="LR192">
            <v>4728000</v>
          </cell>
        </row>
        <row r="193">
          <cell r="LR193">
            <v>4728000</v>
          </cell>
        </row>
        <row r="194">
          <cell r="LR194">
            <v>9456000</v>
          </cell>
        </row>
        <row r="195">
          <cell r="LR195">
            <v>9456000</v>
          </cell>
        </row>
        <row r="196">
          <cell r="LR196">
            <v>9456000</v>
          </cell>
        </row>
        <row r="197">
          <cell r="LR197">
            <v>4728000</v>
          </cell>
        </row>
        <row r="198">
          <cell r="LR198">
            <v>4728000</v>
          </cell>
        </row>
        <row r="199">
          <cell r="LR199">
            <v>4728000</v>
          </cell>
        </row>
        <row r="200">
          <cell r="LR200">
            <v>9456000</v>
          </cell>
        </row>
        <row r="201">
          <cell r="LR201">
            <v>4728000</v>
          </cell>
        </row>
        <row r="202">
          <cell r="LR202">
            <v>18912000</v>
          </cell>
        </row>
        <row r="203">
          <cell r="LR203">
            <v>4728000</v>
          </cell>
        </row>
        <row r="204">
          <cell r="LR204">
            <v>4728000</v>
          </cell>
        </row>
        <row r="205">
          <cell r="LR205">
            <v>4728000</v>
          </cell>
        </row>
        <row r="206">
          <cell r="LR206">
            <v>0</v>
          </cell>
        </row>
        <row r="207">
          <cell r="LR207">
            <v>0</v>
          </cell>
        </row>
        <row r="208">
          <cell r="LR208">
            <v>0</v>
          </cell>
        </row>
        <row r="209">
          <cell r="LR209">
            <v>0</v>
          </cell>
        </row>
        <row r="210">
          <cell r="LR210">
            <v>0</v>
          </cell>
        </row>
        <row r="211">
          <cell r="LR211">
            <v>7660000</v>
          </cell>
        </row>
        <row r="212">
          <cell r="LR212">
            <v>7660000</v>
          </cell>
        </row>
        <row r="213">
          <cell r="LR213">
            <v>7660000</v>
          </cell>
        </row>
        <row r="214">
          <cell r="LR214">
            <v>18912000</v>
          </cell>
        </row>
        <row r="215">
          <cell r="LR215">
            <v>4728000</v>
          </cell>
        </row>
        <row r="216">
          <cell r="LR216">
            <v>4728000</v>
          </cell>
        </row>
        <row r="217">
          <cell r="LR217">
            <v>9575000</v>
          </cell>
        </row>
        <row r="218">
          <cell r="LR218">
            <v>9575000</v>
          </cell>
        </row>
        <row r="219">
          <cell r="LR219">
            <v>14548000</v>
          </cell>
        </row>
        <row r="220">
          <cell r="LR220">
            <v>4728000</v>
          </cell>
        </row>
        <row r="221">
          <cell r="LR221">
            <v>4728000</v>
          </cell>
        </row>
        <row r="222">
          <cell r="LR222">
            <v>4728000</v>
          </cell>
        </row>
        <row r="223">
          <cell r="LR223">
            <v>13405000</v>
          </cell>
        </row>
        <row r="224">
          <cell r="LR224">
            <v>21000000</v>
          </cell>
        </row>
        <row r="225">
          <cell r="LR225">
            <v>4728000</v>
          </cell>
        </row>
        <row r="226">
          <cell r="LR226">
            <v>0</v>
          </cell>
        </row>
        <row r="227">
          <cell r="LR227">
            <v>9575000</v>
          </cell>
        </row>
        <row r="228">
          <cell r="LR228">
            <v>30640000</v>
          </cell>
        </row>
        <row r="229">
          <cell r="LR229">
            <v>22980000</v>
          </cell>
        </row>
        <row r="230">
          <cell r="LR230">
            <v>7660000</v>
          </cell>
        </row>
        <row r="231">
          <cell r="LR231">
            <v>30640000</v>
          </cell>
        </row>
        <row r="232">
          <cell r="LR232">
            <v>38300000</v>
          </cell>
        </row>
        <row r="233">
          <cell r="LR233">
            <v>30640000</v>
          </cell>
        </row>
        <row r="234">
          <cell r="LR234">
            <v>0</v>
          </cell>
        </row>
        <row r="235">
          <cell r="LR235">
            <v>0</v>
          </cell>
        </row>
        <row r="236">
          <cell r="LR236">
            <v>0</v>
          </cell>
        </row>
        <row r="237">
          <cell r="LR237">
            <v>0</v>
          </cell>
        </row>
        <row r="238">
          <cell r="LR238">
            <v>5674000</v>
          </cell>
        </row>
        <row r="239">
          <cell r="LR239">
            <v>5674000</v>
          </cell>
        </row>
        <row r="240">
          <cell r="LR240">
            <v>5674000</v>
          </cell>
        </row>
        <row r="241">
          <cell r="LR241">
            <v>5674000</v>
          </cell>
        </row>
        <row r="242">
          <cell r="LR242">
            <v>5674000</v>
          </cell>
        </row>
        <row r="243">
          <cell r="LR243">
            <v>75648000</v>
          </cell>
        </row>
        <row r="244">
          <cell r="LR244">
            <v>80376000</v>
          </cell>
        </row>
        <row r="245">
          <cell r="LR245">
            <v>85104000</v>
          </cell>
        </row>
        <row r="246">
          <cell r="LR246">
            <v>14184000</v>
          </cell>
        </row>
        <row r="247">
          <cell r="LR247">
            <v>9456000</v>
          </cell>
        </row>
        <row r="248">
          <cell r="LR248">
            <v>18912000</v>
          </cell>
        </row>
        <row r="249">
          <cell r="LR249">
            <v>9456000</v>
          </cell>
        </row>
        <row r="250">
          <cell r="LR250">
            <v>14184000</v>
          </cell>
        </row>
        <row r="251">
          <cell r="LR251">
            <v>9456000</v>
          </cell>
        </row>
        <row r="252">
          <cell r="LR252">
            <v>4728000</v>
          </cell>
        </row>
        <row r="253">
          <cell r="LR253">
            <v>28368000</v>
          </cell>
        </row>
        <row r="254">
          <cell r="LR254">
            <v>42552000</v>
          </cell>
        </row>
        <row r="255">
          <cell r="LR255">
            <v>4728000</v>
          </cell>
        </row>
        <row r="256">
          <cell r="LR256">
            <v>0</v>
          </cell>
        </row>
        <row r="257">
          <cell r="LR257">
            <v>0</v>
          </cell>
        </row>
        <row r="258">
          <cell r="LR258">
            <v>18912000</v>
          </cell>
        </row>
        <row r="259">
          <cell r="LR259">
            <v>18912000</v>
          </cell>
        </row>
        <row r="260">
          <cell r="LR260">
            <v>5674000</v>
          </cell>
        </row>
        <row r="261">
          <cell r="LR261">
            <v>4728000</v>
          </cell>
        </row>
        <row r="262">
          <cell r="LR262">
            <v>5674000</v>
          </cell>
        </row>
        <row r="263">
          <cell r="LR263">
            <v>14548000</v>
          </cell>
        </row>
        <row r="264">
          <cell r="LR264">
            <v>9489000</v>
          </cell>
        </row>
        <row r="265">
          <cell r="LR265">
            <v>7660000</v>
          </cell>
        </row>
        <row r="266">
          <cell r="LR266">
            <v>4728000</v>
          </cell>
        </row>
        <row r="267">
          <cell r="LR267">
            <v>4728000</v>
          </cell>
        </row>
        <row r="268">
          <cell r="LR268">
            <v>9456000</v>
          </cell>
        </row>
        <row r="269">
          <cell r="LR269">
            <v>4728000</v>
          </cell>
        </row>
        <row r="270">
          <cell r="LR270">
            <v>9456000</v>
          </cell>
        </row>
        <row r="271">
          <cell r="LR271">
            <v>4728000</v>
          </cell>
        </row>
        <row r="272">
          <cell r="LR272">
            <v>11000000</v>
          </cell>
        </row>
        <row r="273">
          <cell r="LR273">
            <v>4400000</v>
          </cell>
        </row>
        <row r="274">
          <cell r="LR274">
            <v>3163000</v>
          </cell>
        </row>
        <row r="275">
          <cell r="LR275">
            <v>7660000</v>
          </cell>
        </row>
        <row r="276">
          <cell r="LR276">
            <v>7660000</v>
          </cell>
        </row>
        <row r="277">
          <cell r="LR277">
            <v>7660000</v>
          </cell>
        </row>
        <row r="278">
          <cell r="LR278">
            <v>3163000</v>
          </cell>
        </row>
        <row r="279">
          <cell r="LR279">
            <v>4728000</v>
          </cell>
        </row>
        <row r="280">
          <cell r="LR280">
            <v>7660000</v>
          </cell>
        </row>
        <row r="281">
          <cell r="LR281">
            <v>7660000</v>
          </cell>
        </row>
        <row r="282">
          <cell r="LR282">
            <v>3163000</v>
          </cell>
        </row>
        <row r="283">
          <cell r="LR283">
            <v>3637000</v>
          </cell>
        </row>
        <row r="284">
          <cell r="LR284">
            <v>13405000</v>
          </cell>
        </row>
        <row r="285">
          <cell r="LR285">
            <v>7660000</v>
          </cell>
        </row>
        <row r="286">
          <cell r="LR286">
            <v>4728000</v>
          </cell>
        </row>
        <row r="287">
          <cell r="LR287">
            <v>7660000</v>
          </cell>
        </row>
        <row r="288">
          <cell r="LR288">
            <v>3637000</v>
          </cell>
        </row>
        <row r="289">
          <cell r="LR289">
            <v>4728000</v>
          </cell>
        </row>
        <row r="290">
          <cell r="LR290">
            <v>3163000</v>
          </cell>
        </row>
        <row r="291">
          <cell r="LR291">
            <v>3163000</v>
          </cell>
        </row>
        <row r="292">
          <cell r="LR292">
            <v>21000000</v>
          </cell>
        </row>
        <row r="293">
          <cell r="LR293">
            <v>9575000</v>
          </cell>
        </row>
        <row r="294">
          <cell r="LR294">
            <v>13405000</v>
          </cell>
        </row>
        <row r="295">
          <cell r="LR295">
            <v>4728000</v>
          </cell>
        </row>
        <row r="296">
          <cell r="LR296">
            <v>6326000</v>
          </cell>
        </row>
        <row r="297">
          <cell r="LR297">
            <v>7660000</v>
          </cell>
        </row>
        <row r="298">
          <cell r="LR298">
            <v>13405000</v>
          </cell>
        </row>
        <row r="299">
          <cell r="LR299">
            <v>4728000</v>
          </cell>
        </row>
        <row r="300">
          <cell r="LR300">
            <v>13405000</v>
          </cell>
        </row>
        <row r="301">
          <cell r="LR301">
            <v>4728000</v>
          </cell>
        </row>
        <row r="302">
          <cell r="LR302">
            <v>9575000</v>
          </cell>
        </row>
        <row r="303">
          <cell r="LR303">
            <v>4728000</v>
          </cell>
        </row>
        <row r="304">
          <cell r="LR304">
            <v>4728000</v>
          </cell>
        </row>
        <row r="305">
          <cell r="LR305">
            <v>4728000</v>
          </cell>
        </row>
        <row r="306">
          <cell r="LR306">
            <v>4728000</v>
          </cell>
        </row>
        <row r="307">
          <cell r="LR307">
            <v>21000000</v>
          </cell>
        </row>
        <row r="308">
          <cell r="LR308">
            <v>4728000</v>
          </cell>
        </row>
        <row r="309">
          <cell r="LR309">
            <v>0</v>
          </cell>
        </row>
        <row r="310">
          <cell r="LR310">
            <v>7660000</v>
          </cell>
        </row>
        <row r="311">
          <cell r="LR311">
            <v>9456000</v>
          </cell>
        </row>
        <row r="312">
          <cell r="LR312">
            <v>5060000</v>
          </cell>
        </row>
        <row r="313">
          <cell r="LR313">
            <v>3637000</v>
          </cell>
        </row>
        <row r="314">
          <cell r="LR314">
            <v>9575000</v>
          </cell>
        </row>
        <row r="315">
          <cell r="LR315">
            <v>9575000</v>
          </cell>
        </row>
        <row r="316">
          <cell r="LR316">
            <v>0</v>
          </cell>
        </row>
        <row r="317">
          <cell r="LR317">
            <v>5674000</v>
          </cell>
        </row>
        <row r="318">
          <cell r="LR318">
            <v>0</v>
          </cell>
        </row>
        <row r="319">
          <cell r="LR319">
            <v>0</v>
          </cell>
        </row>
        <row r="320">
          <cell r="LR320">
            <v>9575000</v>
          </cell>
        </row>
        <row r="321">
          <cell r="LR321">
            <v>3163000</v>
          </cell>
        </row>
        <row r="322">
          <cell r="LR322">
            <v>9575000</v>
          </cell>
        </row>
        <row r="323">
          <cell r="LR323">
            <v>4728000</v>
          </cell>
        </row>
        <row r="324">
          <cell r="LR324">
            <v>9456000</v>
          </cell>
        </row>
        <row r="325">
          <cell r="LR325">
            <v>3637000</v>
          </cell>
        </row>
        <row r="326">
          <cell r="LR326">
            <v>7660000</v>
          </cell>
        </row>
        <row r="327">
          <cell r="LR327">
            <v>7660000</v>
          </cell>
        </row>
        <row r="328">
          <cell r="LR328">
            <v>9575000</v>
          </cell>
        </row>
        <row r="329">
          <cell r="LR329">
            <v>4728000</v>
          </cell>
        </row>
        <row r="330">
          <cell r="LR330">
            <v>4728000</v>
          </cell>
        </row>
        <row r="331">
          <cell r="LR331">
            <v>21000000</v>
          </cell>
        </row>
        <row r="332">
          <cell r="LR332">
            <v>17427000</v>
          </cell>
        </row>
        <row r="333">
          <cell r="LR333">
            <v>5674000</v>
          </cell>
        </row>
        <row r="334">
          <cell r="LR334">
            <v>7660000</v>
          </cell>
        </row>
        <row r="335">
          <cell r="LR335">
            <v>0</v>
          </cell>
        </row>
        <row r="336">
          <cell r="LR336">
            <v>7660000</v>
          </cell>
        </row>
        <row r="337">
          <cell r="LR337">
            <v>7660000</v>
          </cell>
        </row>
        <row r="338">
          <cell r="LR338">
            <v>14184000</v>
          </cell>
        </row>
        <row r="339">
          <cell r="LR339">
            <v>4728000</v>
          </cell>
        </row>
        <row r="340">
          <cell r="LR340">
            <v>3637000</v>
          </cell>
        </row>
        <row r="341">
          <cell r="LR341">
            <v>3637000</v>
          </cell>
        </row>
        <row r="342">
          <cell r="LR342">
            <v>3637000</v>
          </cell>
        </row>
        <row r="343">
          <cell r="LR343">
            <v>17427000</v>
          </cell>
        </row>
        <row r="344">
          <cell r="LR344">
            <v>5674000</v>
          </cell>
        </row>
        <row r="345">
          <cell r="LR345">
            <v>5674000</v>
          </cell>
        </row>
        <row r="346">
          <cell r="LR346">
            <v>4728000</v>
          </cell>
        </row>
        <row r="347">
          <cell r="LR347">
            <v>4728000</v>
          </cell>
        </row>
        <row r="348">
          <cell r="LR348">
            <v>4728000</v>
          </cell>
        </row>
        <row r="349">
          <cell r="LR349">
            <v>3637000</v>
          </cell>
        </row>
        <row r="350">
          <cell r="LR350">
            <v>3163000</v>
          </cell>
        </row>
        <row r="351">
          <cell r="LR351">
            <v>3163000</v>
          </cell>
        </row>
        <row r="352">
          <cell r="LR352">
            <v>6326000</v>
          </cell>
        </row>
        <row r="353">
          <cell r="LR353">
            <v>3163000</v>
          </cell>
        </row>
        <row r="354">
          <cell r="LR354">
            <v>3163000</v>
          </cell>
        </row>
        <row r="355">
          <cell r="LR355">
            <v>6326000</v>
          </cell>
        </row>
        <row r="356">
          <cell r="LR356">
            <v>3163000</v>
          </cell>
        </row>
        <row r="357">
          <cell r="LR357">
            <v>3163000</v>
          </cell>
        </row>
        <row r="358">
          <cell r="LR358">
            <v>9489000</v>
          </cell>
        </row>
        <row r="359">
          <cell r="LR359">
            <v>3163000</v>
          </cell>
        </row>
        <row r="360">
          <cell r="LR360">
            <v>3163000</v>
          </cell>
        </row>
        <row r="361">
          <cell r="LR361">
            <v>3163000</v>
          </cell>
        </row>
        <row r="362">
          <cell r="LR362">
            <v>6326000</v>
          </cell>
        </row>
        <row r="363">
          <cell r="LR363">
            <v>3163000</v>
          </cell>
        </row>
        <row r="364">
          <cell r="LR364">
            <v>3163000</v>
          </cell>
        </row>
        <row r="365">
          <cell r="LR365">
            <v>3163000</v>
          </cell>
        </row>
        <row r="366">
          <cell r="LR366">
            <v>3163000</v>
          </cell>
        </row>
        <row r="367">
          <cell r="LR367">
            <v>6326000</v>
          </cell>
        </row>
        <row r="368">
          <cell r="LR368">
            <v>3163000</v>
          </cell>
        </row>
        <row r="369">
          <cell r="LR369">
            <v>6326000</v>
          </cell>
        </row>
        <row r="370">
          <cell r="LR370">
            <v>3163000</v>
          </cell>
        </row>
        <row r="371">
          <cell r="LR371">
            <v>3163000</v>
          </cell>
        </row>
        <row r="372">
          <cell r="LR372">
            <v>6326000</v>
          </cell>
        </row>
        <row r="373">
          <cell r="LR373">
            <v>3163000</v>
          </cell>
        </row>
        <row r="374">
          <cell r="LR374">
            <v>6326000</v>
          </cell>
        </row>
        <row r="375">
          <cell r="LR375">
            <v>3163000</v>
          </cell>
        </row>
        <row r="376">
          <cell r="LR376">
            <v>3163000</v>
          </cell>
        </row>
        <row r="377">
          <cell r="LR377">
            <v>6326000</v>
          </cell>
        </row>
        <row r="378">
          <cell r="LR378">
            <v>6326000</v>
          </cell>
        </row>
        <row r="379">
          <cell r="LR379">
            <v>3163000</v>
          </cell>
        </row>
        <row r="380">
          <cell r="LR380">
            <v>3163000</v>
          </cell>
        </row>
        <row r="381">
          <cell r="LR381">
            <v>6600000</v>
          </cell>
        </row>
        <row r="382">
          <cell r="LR382">
            <v>4400000</v>
          </cell>
        </row>
        <row r="383">
          <cell r="LR383">
            <v>6600000</v>
          </cell>
        </row>
        <row r="384">
          <cell r="LR384">
            <v>6600000</v>
          </cell>
        </row>
        <row r="385">
          <cell r="LR385">
            <v>6600000</v>
          </cell>
        </row>
        <row r="386">
          <cell r="LR386">
            <v>4400000</v>
          </cell>
        </row>
        <row r="387">
          <cell r="LR387">
            <v>6600000</v>
          </cell>
        </row>
        <row r="388">
          <cell r="LR388">
            <v>8800000</v>
          </cell>
        </row>
        <row r="389">
          <cell r="LR389">
            <v>6600000</v>
          </cell>
        </row>
        <row r="390">
          <cell r="LR390">
            <v>4400000</v>
          </cell>
        </row>
        <row r="391">
          <cell r="LR391">
            <v>4400000</v>
          </cell>
        </row>
        <row r="392">
          <cell r="LR392">
            <v>2200000</v>
          </cell>
        </row>
        <row r="393">
          <cell r="LR393">
            <v>8800000</v>
          </cell>
        </row>
        <row r="394">
          <cell r="LR394">
            <v>2200000</v>
          </cell>
        </row>
        <row r="395">
          <cell r="LR395">
            <v>11000000</v>
          </cell>
        </row>
        <row r="396">
          <cell r="LR396">
            <v>6600000</v>
          </cell>
        </row>
        <row r="397">
          <cell r="LR397">
            <v>6600000</v>
          </cell>
        </row>
        <row r="398">
          <cell r="LR398">
            <v>8800000</v>
          </cell>
        </row>
        <row r="399">
          <cell r="LR399">
            <v>8800000</v>
          </cell>
        </row>
        <row r="400">
          <cell r="LR400">
            <v>8800000</v>
          </cell>
        </row>
        <row r="401">
          <cell r="LR401">
            <v>6600000</v>
          </cell>
        </row>
        <row r="402">
          <cell r="LR402">
            <v>8800000</v>
          </cell>
        </row>
        <row r="403">
          <cell r="LR403">
            <v>4400000</v>
          </cell>
        </row>
        <row r="404">
          <cell r="LR404">
            <v>4400000</v>
          </cell>
        </row>
        <row r="405">
          <cell r="LR405">
            <v>8800000</v>
          </cell>
        </row>
        <row r="406">
          <cell r="LR406">
            <v>8800000</v>
          </cell>
        </row>
        <row r="407">
          <cell r="LR407">
            <v>6600000</v>
          </cell>
        </row>
        <row r="408">
          <cell r="LR408">
            <v>8800000</v>
          </cell>
        </row>
        <row r="409">
          <cell r="LR409">
            <v>8800000</v>
          </cell>
        </row>
        <row r="410">
          <cell r="LR410">
            <v>4400000</v>
          </cell>
        </row>
        <row r="411">
          <cell r="LR411">
            <v>4400000</v>
          </cell>
        </row>
        <row r="412">
          <cell r="LR412">
            <v>4400000</v>
          </cell>
        </row>
        <row r="413">
          <cell r="LR413">
            <v>11000000</v>
          </cell>
        </row>
        <row r="414">
          <cell r="LR414">
            <v>2200000</v>
          </cell>
        </row>
        <row r="415">
          <cell r="LR415">
            <v>2200000</v>
          </cell>
        </row>
        <row r="416">
          <cell r="LR416">
            <v>11000000</v>
          </cell>
        </row>
        <row r="417">
          <cell r="LR417">
            <v>2200000</v>
          </cell>
        </row>
        <row r="418">
          <cell r="LR418">
            <v>2200000</v>
          </cell>
        </row>
        <row r="419">
          <cell r="LR419">
            <v>8800000</v>
          </cell>
        </row>
        <row r="420">
          <cell r="LR420">
            <v>4400000</v>
          </cell>
        </row>
        <row r="421">
          <cell r="LR421">
            <v>3163000</v>
          </cell>
        </row>
        <row r="422">
          <cell r="LR422">
            <v>3163000</v>
          </cell>
        </row>
        <row r="423">
          <cell r="LR423">
            <v>3163000</v>
          </cell>
        </row>
        <row r="424">
          <cell r="LR424">
            <v>3163000</v>
          </cell>
        </row>
        <row r="425">
          <cell r="LR425">
            <v>3163000</v>
          </cell>
        </row>
        <row r="426">
          <cell r="LR426">
            <v>3163000</v>
          </cell>
        </row>
        <row r="427">
          <cell r="LR427">
            <v>3163000</v>
          </cell>
        </row>
        <row r="428">
          <cell r="LR428">
            <v>6326000</v>
          </cell>
        </row>
        <row r="429">
          <cell r="LR429">
            <v>3163000</v>
          </cell>
        </row>
        <row r="430">
          <cell r="LR430">
            <v>3163000</v>
          </cell>
        </row>
        <row r="431">
          <cell r="LR431">
            <v>3163000</v>
          </cell>
        </row>
        <row r="432">
          <cell r="LR432">
            <v>3163000</v>
          </cell>
        </row>
        <row r="433">
          <cell r="LR433">
            <v>3163000</v>
          </cell>
        </row>
        <row r="434">
          <cell r="LR434">
            <v>3163000</v>
          </cell>
        </row>
        <row r="435">
          <cell r="LR435">
            <v>3163000</v>
          </cell>
        </row>
        <row r="436">
          <cell r="LR436">
            <v>3163000</v>
          </cell>
        </row>
        <row r="437">
          <cell r="LR437">
            <v>3163000</v>
          </cell>
        </row>
        <row r="438">
          <cell r="LR438">
            <v>3163000</v>
          </cell>
        </row>
        <row r="439">
          <cell r="LR439">
            <v>3163000</v>
          </cell>
        </row>
        <row r="440">
          <cell r="LR440">
            <v>3163000</v>
          </cell>
        </row>
        <row r="441">
          <cell r="LR441">
            <v>3163000</v>
          </cell>
        </row>
        <row r="442">
          <cell r="LR442">
            <v>3163000</v>
          </cell>
        </row>
        <row r="443">
          <cell r="LR443">
            <v>3163000</v>
          </cell>
        </row>
        <row r="444">
          <cell r="LR444">
            <v>3163000</v>
          </cell>
        </row>
        <row r="445">
          <cell r="LR445">
            <v>3163000</v>
          </cell>
        </row>
        <row r="446">
          <cell r="LR446">
            <v>3163000</v>
          </cell>
        </row>
        <row r="447">
          <cell r="LR447">
            <v>3163000</v>
          </cell>
        </row>
        <row r="448">
          <cell r="LR448">
            <v>6326000</v>
          </cell>
        </row>
        <row r="449">
          <cell r="LR449">
            <v>3163000</v>
          </cell>
        </row>
        <row r="450">
          <cell r="LR450">
            <v>3163000</v>
          </cell>
        </row>
        <row r="451">
          <cell r="LR451">
            <v>3163000</v>
          </cell>
        </row>
        <row r="452">
          <cell r="LR452">
            <v>4400000</v>
          </cell>
        </row>
        <row r="453">
          <cell r="LR453">
            <v>2200000</v>
          </cell>
        </row>
        <row r="454">
          <cell r="LR454">
            <v>2200000</v>
          </cell>
        </row>
        <row r="455">
          <cell r="LR455">
            <v>2200000</v>
          </cell>
        </row>
        <row r="456">
          <cell r="LR456">
            <v>2200000</v>
          </cell>
        </row>
        <row r="457">
          <cell r="LR457">
            <v>2200000</v>
          </cell>
        </row>
        <row r="458">
          <cell r="LR458">
            <v>2200000</v>
          </cell>
        </row>
        <row r="459">
          <cell r="LR459">
            <v>2200000</v>
          </cell>
        </row>
        <row r="460">
          <cell r="LR460">
            <v>2200000</v>
          </cell>
        </row>
        <row r="461">
          <cell r="LR461">
            <v>2200000</v>
          </cell>
        </row>
        <row r="462">
          <cell r="LR462">
            <v>2200000</v>
          </cell>
        </row>
        <row r="463">
          <cell r="LR463">
            <v>2200000</v>
          </cell>
        </row>
        <row r="464">
          <cell r="LR464">
            <v>2200000</v>
          </cell>
        </row>
        <row r="465">
          <cell r="LR465">
            <v>2200000</v>
          </cell>
        </row>
        <row r="466">
          <cell r="LR466">
            <v>4400000</v>
          </cell>
        </row>
        <row r="467">
          <cell r="LR467">
            <v>17600000</v>
          </cell>
        </row>
        <row r="468">
          <cell r="LR468">
            <v>6600000</v>
          </cell>
        </row>
        <row r="469">
          <cell r="LR469">
            <v>4400000</v>
          </cell>
        </row>
        <row r="470">
          <cell r="LR470">
            <v>4400000</v>
          </cell>
        </row>
        <row r="471">
          <cell r="LR471">
            <v>4400000</v>
          </cell>
        </row>
        <row r="472">
          <cell r="LR472">
            <v>4400000</v>
          </cell>
        </row>
        <row r="473">
          <cell r="LR473">
            <v>2200000</v>
          </cell>
        </row>
        <row r="474">
          <cell r="LR474">
            <v>4400000</v>
          </cell>
        </row>
        <row r="475">
          <cell r="LR475">
            <v>4400000</v>
          </cell>
        </row>
        <row r="476">
          <cell r="LR476">
            <v>6600000</v>
          </cell>
        </row>
        <row r="477">
          <cell r="LR477">
            <v>4400000</v>
          </cell>
        </row>
        <row r="478">
          <cell r="LR478">
            <v>4400000</v>
          </cell>
        </row>
        <row r="479">
          <cell r="LR479">
            <v>4400000</v>
          </cell>
        </row>
        <row r="480">
          <cell r="LR480">
            <v>4400000</v>
          </cell>
        </row>
        <row r="481">
          <cell r="LR481">
            <v>2200000</v>
          </cell>
        </row>
        <row r="482">
          <cell r="LR482">
            <v>4400000</v>
          </cell>
        </row>
        <row r="483">
          <cell r="LR483">
            <v>2200000</v>
          </cell>
        </row>
        <row r="484">
          <cell r="LR484">
            <v>2200000</v>
          </cell>
        </row>
        <row r="485">
          <cell r="LR485">
            <v>2200000</v>
          </cell>
        </row>
        <row r="486">
          <cell r="LR486">
            <v>4400000</v>
          </cell>
        </row>
        <row r="487">
          <cell r="LR487">
            <v>4400000</v>
          </cell>
        </row>
        <row r="488">
          <cell r="LR488">
            <v>2200000</v>
          </cell>
        </row>
        <row r="489">
          <cell r="LR489">
            <v>2200000</v>
          </cell>
        </row>
        <row r="490">
          <cell r="LR490">
            <v>4400000</v>
          </cell>
        </row>
        <row r="491">
          <cell r="LR491">
            <v>2200000</v>
          </cell>
        </row>
        <row r="492">
          <cell r="LR492">
            <v>4400000</v>
          </cell>
        </row>
        <row r="493">
          <cell r="LR493">
            <v>6600000</v>
          </cell>
        </row>
        <row r="494">
          <cell r="LR494">
            <v>4400000</v>
          </cell>
        </row>
        <row r="495">
          <cell r="LR495">
            <v>2200000</v>
          </cell>
        </row>
        <row r="496">
          <cell r="LR496">
            <v>4400000</v>
          </cell>
        </row>
        <row r="497">
          <cell r="LR497">
            <v>2200000</v>
          </cell>
        </row>
        <row r="498">
          <cell r="LR498">
            <v>4400000</v>
          </cell>
        </row>
        <row r="499">
          <cell r="LR499">
            <v>4400000</v>
          </cell>
        </row>
        <row r="500">
          <cell r="LR500">
            <v>6600000</v>
          </cell>
        </row>
        <row r="501">
          <cell r="LR501">
            <v>2200000</v>
          </cell>
        </row>
        <row r="502">
          <cell r="LR502">
            <v>2200000</v>
          </cell>
        </row>
        <row r="503">
          <cell r="LR503">
            <v>4400000</v>
          </cell>
        </row>
        <row r="504">
          <cell r="LR504">
            <v>2200000</v>
          </cell>
        </row>
        <row r="505">
          <cell r="LR505">
            <v>4400000</v>
          </cell>
        </row>
        <row r="506">
          <cell r="LR506">
            <v>4400000</v>
          </cell>
        </row>
        <row r="507">
          <cell r="LR507">
            <v>4400000</v>
          </cell>
        </row>
        <row r="508">
          <cell r="LR508">
            <v>2200000</v>
          </cell>
        </row>
        <row r="509">
          <cell r="LR509">
            <v>2200000</v>
          </cell>
        </row>
        <row r="510">
          <cell r="LR510">
            <v>4400000</v>
          </cell>
        </row>
        <row r="511">
          <cell r="LR511">
            <v>6600000</v>
          </cell>
        </row>
        <row r="512">
          <cell r="LR512">
            <v>6600000</v>
          </cell>
        </row>
        <row r="513">
          <cell r="LR513">
            <v>13405000</v>
          </cell>
        </row>
        <row r="514">
          <cell r="LR514">
            <v>13405000</v>
          </cell>
        </row>
        <row r="515">
          <cell r="LR515">
            <v>9456000</v>
          </cell>
        </row>
        <row r="516">
          <cell r="LR516">
            <v>4728000</v>
          </cell>
        </row>
        <row r="517">
          <cell r="LR517">
            <v>14184000</v>
          </cell>
        </row>
        <row r="518">
          <cell r="LR518">
            <v>222200000</v>
          </cell>
        </row>
        <row r="519">
          <cell r="LR519">
            <v>217800000</v>
          </cell>
        </row>
        <row r="520">
          <cell r="LR520">
            <v>77000000</v>
          </cell>
        </row>
        <row r="521">
          <cell r="LR521">
            <v>79075000</v>
          </cell>
        </row>
        <row r="522">
          <cell r="LR522">
            <v>94890000</v>
          </cell>
        </row>
        <row r="523">
          <cell r="LR523">
            <v>25304000</v>
          </cell>
        </row>
        <row r="524">
          <cell r="LR524">
            <v>3637000</v>
          </cell>
        </row>
        <row r="525">
          <cell r="LR525">
            <v>3637000</v>
          </cell>
        </row>
        <row r="526">
          <cell r="LR526">
            <v>17427000</v>
          </cell>
        </row>
        <row r="527">
          <cell r="LR527">
            <v>9575000</v>
          </cell>
        </row>
        <row r="528">
          <cell r="LR528">
            <v>4728000</v>
          </cell>
        </row>
        <row r="529">
          <cell r="LR529">
            <v>2200000</v>
          </cell>
        </row>
        <row r="530">
          <cell r="LR530">
            <v>4728000</v>
          </cell>
        </row>
        <row r="531">
          <cell r="LR531">
            <v>3163000</v>
          </cell>
        </row>
        <row r="532">
          <cell r="LR532">
            <v>13405000</v>
          </cell>
        </row>
        <row r="533">
          <cell r="LR533">
            <v>21000000</v>
          </cell>
        </row>
        <row r="534">
          <cell r="LR534">
            <v>2200000</v>
          </cell>
        </row>
        <row r="535">
          <cell r="LR535">
            <v>0</v>
          </cell>
        </row>
        <row r="536">
          <cell r="LR536">
            <v>0</v>
          </cell>
        </row>
        <row r="537">
          <cell r="LR537">
            <v>5674000</v>
          </cell>
        </row>
        <row r="538">
          <cell r="LR538">
            <v>3637000</v>
          </cell>
        </row>
        <row r="539">
          <cell r="LR539">
            <v>3637000</v>
          </cell>
        </row>
        <row r="540">
          <cell r="LR540">
            <v>9575000</v>
          </cell>
        </row>
        <row r="541">
          <cell r="LR541">
            <v>7274000</v>
          </cell>
        </row>
        <row r="542">
          <cell r="LR542">
            <v>2200000</v>
          </cell>
        </row>
        <row r="543">
          <cell r="LR543">
            <v>5674000</v>
          </cell>
        </row>
        <row r="544">
          <cell r="LR544">
            <v>7660000</v>
          </cell>
        </row>
        <row r="545">
          <cell r="LR545">
            <v>4728000</v>
          </cell>
        </row>
        <row r="546">
          <cell r="LR546">
            <v>13405000</v>
          </cell>
        </row>
        <row r="547">
          <cell r="LR547">
            <v>4728000</v>
          </cell>
        </row>
        <row r="548">
          <cell r="LR548">
            <v>4728000</v>
          </cell>
        </row>
        <row r="549">
          <cell r="LR549">
            <v>0</v>
          </cell>
        </row>
        <row r="550">
          <cell r="LR550">
            <v>3637000</v>
          </cell>
        </row>
        <row r="551">
          <cell r="LR551">
            <v>3637000</v>
          </cell>
        </row>
        <row r="552">
          <cell r="LR552">
            <v>0</v>
          </cell>
        </row>
        <row r="553">
          <cell r="LR553">
            <v>13405000</v>
          </cell>
        </row>
        <row r="554">
          <cell r="LR554">
            <v>14184000</v>
          </cell>
        </row>
        <row r="555">
          <cell r="LR555">
            <v>0</v>
          </cell>
        </row>
        <row r="556">
          <cell r="LR556">
            <v>3637000</v>
          </cell>
        </row>
        <row r="557">
          <cell r="LR557">
            <v>3637000</v>
          </cell>
        </row>
        <row r="558">
          <cell r="LR558">
            <v>9575000</v>
          </cell>
        </row>
        <row r="559">
          <cell r="LR559">
            <v>4728000</v>
          </cell>
        </row>
        <row r="560">
          <cell r="LR560">
            <v>9575000</v>
          </cell>
        </row>
        <row r="561">
          <cell r="LR561">
            <v>0</v>
          </cell>
        </row>
        <row r="562">
          <cell r="LR562">
            <v>4728000</v>
          </cell>
        </row>
        <row r="563">
          <cell r="LR563">
            <v>5040431000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tatistics"/>
      <sheetName val="Instructions"/>
      <sheetName val="Assumptions"/>
      <sheetName val="Market"/>
      <sheetName val="Sensitivity"/>
      <sheetName val="Pt &amp; Unit"/>
      <sheetName val="Sprycel In Market 00-08"/>
      <sheetName val="Sprycel To Market 07-08"/>
      <sheetName val="Dose trcking"/>
      <sheetName val="Chart Data"/>
      <sheetName val="In-mkt Fcst"/>
      <sheetName val="To-mkt Fcst"/>
      <sheetName val="Accuracy"/>
      <sheetName val="Monthly Review"/>
      <sheetName val="Mkt Gwth"/>
      <sheetName val="Mkt Sh"/>
      <sheetName val="Split"/>
      <sheetName val="Growth"/>
      <sheetName val="YOY IM"/>
      <sheetName val="TOT Unit"/>
      <sheetName val="To vs In-mkt"/>
      <sheetName val="YOY TM"/>
      <sheetName val="PBS constraints"/>
      <sheetName val="Patient Model"/>
      <sheetName val="Launch Analogs"/>
      <sheetName val="Pipeline Fill"/>
      <sheetName val="Time Series Data"/>
      <sheetName val="Epi Data"/>
      <sheetName val="WHOLESALER FORECAST"/>
      <sheetName val="PATIENT FORECAST"/>
      <sheetName val="Length of therapy"/>
      <sheetName val="Patient pool scenarios"/>
      <sheetName val="Pt &amp; Unit data"/>
      <sheetName val="Forecast - log"/>
      <sheetName val="Forecast Jul 07"/>
      <sheetName val="Manugistics"/>
      <sheetName val="Accuracys"/>
      <sheetName val="PATIENT FORECAS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1">
          <cell r="CH41">
            <v>12862859.97075</v>
          </cell>
        </row>
      </sheetData>
      <sheetData sheetId="11" refreshError="1">
        <row r="97">
          <cell r="CH97">
            <v>12967254.516556449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mkt Fcst 200 pts"/>
      <sheetName val="200 pts"/>
      <sheetName val="In-mkt Fcst PP x2"/>
      <sheetName val="Pt Prog x2"/>
      <sheetName val="In-mkt Fcst No switch"/>
      <sheetName val="No switch"/>
      <sheetName val="Instructions"/>
      <sheetName val="Assumptions"/>
      <sheetName val="Market"/>
      <sheetName val="Sensitivity"/>
      <sheetName val="Baraclude In Market 00-08"/>
      <sheetName val="Baraclude To Market 07-08"/>
      <sheetName val="Chart Data"/>
      <sheetName val="In-mkt Fcst"/>
      <sheetName val="To-mkt Fcst"/>
      <sheetName val="Model"/>
      <sheetName val="Spec_naive"/>
      <sheetName val="GP_naive"/>
      <sheetName val="GP program"/>
      <sheetName val="Pt Model"/>
      <sheetName val="Proj 200708"/>
      <sheetName val="Summary May 07"/>
      <sheetName val="May 07 review"/>
      <sheetName val="Accuracy"/>
      <sheetName val="Mkt gth"/>
      <sheetName val="Mkt share"/>
      <sheetName val="Split"/>
      <sheetName val="Growth"/>
      <sheetName val="YOY IM"/>
      <sheetName val="Tot Un"/>
      <sheetName val="To vs In-mkt"/>
      <sheetName val="YOY TM"/>
      <sheetName val="Manugistics"/>
      <sheetName val="Accuracys"/>
      <sheetName val="Model (2)"/>
      <sheetName val="Model (3)"/>
      <sheetName val="uptake"/>
      <sheetName val="Monthly Review"/>
      <sheetName val="Sensitivity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9">
          <cell r="BV39">
            <v>6498391.4891049433</v>
          </cell>
        </row>
      </sheetData>
      <sheetData sheetId="14" refreshError="1">
        <row r="97">
          <cell r="BV97">
            <v>6614037.7139301682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ssumptions"/>
      <sheetName val="Sensitivity"/>
      <sheetName val="Market forecast Jul 07"/>
      <sheetName val="Market"/>
      <sheetName val="Orencia To Market 07 08"/>
      <sheetName val="Chart Data"/>
      <sheetName val="Pt model"/>
      <sheetName val="Pt model data"/>
      <sheetName val="In-mkt Fcst"/>
      <sheetName val="To-mkt Fcst"/>
      <sheetName val="Accuracy"/>
      <sheetName val="Monthly Review"/>
      <sheetName val="Mkt gth"/>
      <sheetName val="Mkt share"/>
      <sheetName val="Split"/>
      <sheetName val="Growth"/>
      <sheetName val="YOY IM"/>
      <sheetName val="Tot Un"/>
      <sheetName val="To vs In-mkt"/>
      <sheetName val="YOY TM"/>
      <sheetName val="Phase"/>
      <sheetName val="Manugistics"/>
      <sheetName val="Accuracys"/>
      <sheetName val="Phase Data"/>
      <sheetName val="Test"/>
      <sheetName val="DOI"/>
      <sheetName val="CHART1_21082007102813"/>
      <sheetName val="FREE STOCK (Demand)"/>
      <sheetName val="2009-2011 Model Outlines"/>
      <sheetName val="2008-2011 Core Assumptions "/>
      <sheetName val="Orencia 2008-2011 Base MAT $"/>
      <sheetName val="2008 Bridges"/>
      <sheetName val="Orencia R&amp;O 2009-2011"/>
      <sheetName val="Mkt Projection"/>
      <sheetName val="In-mkt Projection"/>
      <sheetName val="To-mkt Projection"/>
      <sheetName val="FREE STOCK Projection"/>
      <sheetName val="Actual (Data Entry)"/>
      <sheetName val="Forecast Report"/>
      <sheetName val="List for Forecast Report"/>
      <sheetName val="Price"/>
      <sheetName val="Orencia In Market 08-11"/>
      <sheetName val="Orencia In Market 08-11 (2)"/>
      <sheetName val="Orencia To Market 08-11"/>
      <sheetName val="Orencia 2008-2011 Assumptions "/>
      <sheetName val="2008-2011 Base MAT $"/>
      <sheetName val="R&amp;O 2009-2011"/>
      <sheetName val="2008-2011 Core Assumptions"/>
      <sheetName val="Risks and Opps"/>
      <sheetName val="Orencia forecast"/>
      <sheetName val="Workbook Outline"/>
      <sheetName val="2009-2011 Budget Assumptions "/>
      <sheetName val="2009 Apr proj Assumptions"/>
      <sheetName val="Apr 2009 Bridg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row r="97">
          <cell r="CH97">
            <v>4579305.2115934277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轨uluc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eneralInfo"/>
    </sheetNames>
    <sheetDataSet>
      <sheetData sheetId="0" refreshError="1">
        <row r="14">
          <cell r="B14">
            <v>1000</v>
          </cell>
        </row>
      </sheetData>
      <sheetData sheetId="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_2006"/>
      <sheetName val="PivotHist_TOTAL"/>
      <sheetName val="PivotHist_BASE"/>
      <sheetName val="HistFcst"/>
      <sheetName val="Fcst_Sum"/>
      <sheetName val="X_Ref"/>
    </sheetNames>
    <sheetDataSet>
      <sheetData sheetId="0" refreshError="1"/>
      <sheetData sheetId="1" refreshError="1"/>
      <sheetData sheetId="2" refreshError="1"/>
      <sheetData sheetId="3" refreshError="1"/>
      <sheetData sheetId="4" refreshError="1">
        <row r="1">
          <cell r="A1" t="str">
            <v>DMDUNIT</v>
          </cell>
          <cell r="B1" t="str">
            <v>Total</v>
          </cell>
          <cell r="C1" t="str">
            <v>Base</v>
          </cell>
          <cell r="D1" t="str">
            <v>DMDUNIT</v>
          </cell>
          <cell r="E1" t="str">
            <v>Total</v>
          </cell>
          <cell r="F1" t="str">
            <v>Base</v>
          </cell>
        </row>
        <row r="2">
          <cell r="A2">
            <v>1005177</v>
          </cell>
          <cell r="B2">
            <v>471.92608642578102</v>
          </cell>
          <cell r="C2">
            <v>471.92608642578102</v>
          </cell>
          <cell r="D2" t="str">
            <v>1005177</v>
          </cell>
          <cell r="E2">
            <v>471.92608642578102</v>
          </cell>
          <cell r="F2">
            <v>471.92608642578102</v>
          </cell>
        </row>
        <row r="3">
          <cell r="A3">
            <v>1005188</v>
          </cell>
          <cell r="B3">
            <v>509.15217185020424</v>
          </cell>
          <cell r="C3">
            <v>510.15217185020424</v>
          </cell>
          <cell r="D3" t="str">
            <v>1005188</v>
          </cell>
          <cell r="E3">
            <v>509.15217185020424</v>
          </cell>
          <cell r="F3">
            <v>510.15217185020424</v>
          </cell>
        </row>
        <row r="4">
          <cell r="A4">
            <v>1013222</v>
          </cell>
          <cell r="B4">
            <v>278.08599853515602</v>
          </cell>
          <cell r="C4">
            <v>278.08599853515602</v>
          </cell>
          <cell r="D4" t="str">
            <v>1013222</v>
          </cell>
          <cell r="E4">
            <v>278.08599853515602</v>
          </cell>
          <cell r="F4">
            <v>278.08599853515602</v>
          </cell>
        </row>
        <row r="5">
          <cell r="A5">
            <v>1015138</v>
          </cell>
          <cell r="B5">
            <v>0</v>
          </cell>
          <cell r="C5">
            <v>0</v>
          </cell>
          <cell r="D5" t="str">
            <v>1015138</v>
          </cell>
          <cell r="E5">
            <v>0</v>
          </cell>
          <cell r="F5">
            <v>0</v>
          </cell>
        </row>
        <row r="6">
          <cell r="A6">
            <v>1015184</v>
          </cell>
          <cell r="B6">
            <v>4.8999999999999999E-15</v>
          </cell>
          <cell r="C6">
            <v>-8.6387276649475098E-2</v>
          </cell>
          <cell r="D6" t="str">
            <v>1015184</v>
          </cell>
          <cell r="E6">
            <v>4.8999999999999999E-15</v>
          </cell>
          <cell r="F6">
            <v>-8.6387276649475098E-2</v>
          </cell>
        </row>
        <row r="7">
          <cell r="A7">
            <v>1015453</v>
          </cell>
          <cell r="B7">
            <v>16.022089619790371</v>
          </cell>
          <cell r="C7">
            <v>5.3769283294677699</v>
          </cell>
          <cell r="D7" t="str">
            <v>1015453</v>
          </cell>
          <cell r="E7">
            <v>16.022089619790371</v>
          </cell>
          <cell r="F7">
            <v>5.3769283294677699</v>
          </cell>
        </row>
        <row r="8">
          <cell r="A8">
            <v>1015457</v>
          </cell>
          <cell r="B8">
            <v>124.70978431328565</v>
          </cell>
          <cell r="C8">
            <v>51.759276509284931</v>
          </cell>
          <cell r="D8" t="str">
            <v>1015457</v>
          </cell>
          <cell r="E8">
            <v>124.70978431328565</v>
          </cell>
          <cell r="F8">
            <v>51.759276509284931</v>
          </cell>
        </row>
        <row r="9">
          <cell r="A9">
            <v>1015461</v>
          </cell>
          <cell r="B9">
            <v>372.15916334582897</v>
          </cell>
          <cell r="C9">
            <v>167.54464721679699</v>
          </cell>
          <cell r="D9" t="str">
            <v>1015461</v>
          </cell>
          <cell r="E9">
            <v>372.15916334582897</v>
          </cell>
          <cell r="F9">
            <v>167.54464721679699</v>
          </cell>
        </row>
        <row r="10">
          <cell r="A10">
            <v>1015556</v>
          </cell>
          <cell r="B10">
            <v>28.8519382476807</v>
          </cell>
          <cell r="C10">
            <v>28.8519382476807</v>
          </cell>
          <cell r="D10" t="str">
            <v>1015556</v>
          </cell>
          <cell r="E10">
            <v>28.8519382476807</v>
          </cell>
          <cell r="F10">
            <v>28.8519382476807</v>
          </cell>
        </row>
        <row r="11">
          <cell r="A11">
            <v>1029009</v>
          </cell>
          <cell r="B11">
            <v>1.6299291849136399</v>
          </cell>
          <cell r="C11">
            <v>1.6299291849136399</v>
          </cell>
          <cell r="D11" t="str">
            <v>1029009</v>
          </cell>
          <cell r="E11">
            <v>1.6299291849136399</v>
          </cell>
          <cell r="F11">
            <v>1.6299291849136399</v>
          </cell>
        </row>
        <row r="12">
          <cell r="A12">
            <v>1033349</v>
          </cell>
          <cell r="B12">
            <v>150.58283996582</v>
          </cell>
          <cell r="C12">
            <v>150.58283996582</v>
          </cell>
          <cell r="D12" t="str">
            <v>1033349</v>
          </cell>
          <cell r="E12">
            <v>150.58283996582</v>
          </cell>
          <cell r="F12">
            <v>150.58283996582</v>
          </cell>
        </row>
        <row r="13">
          <cell r="A13">
            <v>1033486</v>
          </cell>
          <cell r="B13">
            <v>267.8500962720513</v>
          </cell>
          <cell r="C13">
            <v>269.34868526458752</v>
          </cell>
          <cell r="D13" t="str">
            <v>1033486</v>
          </cell>
          <cell r="E13">
            <v>267.8500962720513</v>
          </cell>
          <cell r="F13">
            <v>269.34868526458752</v>
          </cell>
        </row>
        <row r="14">
          <cell r="A14">
            <v>1033511</v>
          </cell>
          <cell r="B14">
            <v>1024.4651745577928</v>
          </cell>
          <cell r="C14">
            <v>1026.3386631011988</v>
          </cell>
          <cell r="D14" t="str">
            <v>1033511</v>
          </cell>
          <cell r="E14">
            <v>1024.4651745577928</v>
          </cell>
          <cell r="F14">
            <v>1026.3386631011988</v>
          </cell>
        </row>
        <row r="15">
          <cell r="A15">
            <v>1033513</v>
          </cell>
          <cell r="B15">
            <v>3307.8234330795758</v>
          </cell>
          <cell r="C15">
            <v>3309.3152866363575</v>
          </cell>
          <cell r="D15" t="str">
            <v>1033513</v>
          </cell>
          <cell r="E15">
            <v>3307.8234330795758</v>
          </cell>
          <cell r="F15">
            <v>3309.3152866363575</v>
          </cell>
        </row>
        <row r="16">
          <cell r="A16">
            <v>1042922</v>
          </cell>
          <cell r="B16">
            <v>10.8302879333496</v>
          </cell>
          <cell r="C16">
            <v>10.8302879333496</v>
          </cell>
          <cell r="D16" t="str">
            <v>1042922</v>
          </cell>
          <cell r="E16">
            <v>10.8302879333496</v>
          </cell>
          <cell r="F16">
            <v>10.8302879333496</v>
          </cell>
        </row>
        <row r="17">
          <cell r="A17">
            <v>1042980</v>
          </cell>
          <cell r="B17">
            <v>85.991355895996094</v>
          </cell>
          <cell r="C17">
            <v>85.991355895996094</v>
          </cell>
          <cell r="D17" t="str">
            <v>1042980</v>
          </cell>
          <cell r="E17">
            <v>85.991355895996094</v>
          </cell>
          <cell r="F17">
            <v>85.991355895996094</v>
          </cell>
        </row>
        <row r="18">
          <cell r="A18">
            <v>1042981</v>
          </cell>
          <cell r="B18">
            <v>2870.1172524690628</v>
          </cell>
          <cell r="C18">
            <v>2871.1172524690628</v>
          </cell>
          <cell r="D18" t="str">
            <v>1042981</v>
          </cell>
          <cell r="E18">
            <v>2870.1172524690628</v>
          </cell>
          <cell r="F18">
            <v>2871.1172524690628</v>
          </cell>
        </row>
        <row r="19">
          <cell r="A19">
            <v>1043055</v>
          </cell>
          <cell r="B19">
            <v>2017.0007585138057</v>
          </cell>
          <cell r="C19">
            <v>2017.0007585138057</v>
          </cell>
          <cell r="D19" t="str">
            <v>1043055</v>
          </cell>
          <cell r="E19">
            <v>2017.0007585138057</v>
          </cell>
          <cell r="F19">
            <v>2017.0007585138057</v>
          </cell>
        </row>
        <row r="20">
          <cell r="A20">
            <v>1043198</v>
          </cell>
          <cell r="B20">
            <v>1920.5533498107948</v>
          </cell>
          <cell r="C20">
            <v>1920.086068630216</v>
          </cell>
          <cell r="D20" t="str">
            <v>1043198</v>
          </cell>
          <cell r="E20">
            <v>1920.5533498107948</v>
          </cell>
          <cell r="F20">
            <v>1920.086068630216</v>
          </cell>
        </row>
        <row r="21">
          <cell r="A21">
            <v>1043199</v>
          </cell>
          <cell r="B21">
            <v>19958.041407315039</v>
          </cell>
          <cell r="C21">
            <v>19958.619601726532</v>
          </cell>
          <cell r="D21" t="str">
            <v>1043199</v>
          </cell>
          <cell r="E21">
            <v>19958.041407315039</v>
          </cell>
          <cell r="F21">
            <v>19958.619601726532</v>
          </cell>
        </row>
        <row r="22">
          <cell r="A22">
            <v>1043241</v>
          </cell>
          <cell r="B22">
            <v>-11.3553581237793</v>
          </cell>
          <cell r="C22">
            <v>-11.3553581237793</v>
          </cell>
          <cell r="D22" t="str">
            <v>1043241</v>
          </cell>
          <cell r="E22">
            <v>-11.3553581237793</v>
          </cell>
          <cell r="F22">
            <v>-11.3553581237793</v>
          </cell>
        </row>
        <row r="23">
          <cell r="A23">
            <v>1043261</v>
          </cell>
          <cell r="B23">
            <v>2499.43383789062</v>
          </cell>
          <cell r="C23">
            <v>2499.43383789062</v>
          </cell>
          <cell r="D23" t="str">
            <v>1043261</v>
          </cell>
          <cell r="E23">
            <v>2499.43383789062</v>
          </cell>
          <cell r="F23">
            <v>2499.43383789062</v>
          </cell>
        </row>
        <row r="24">
          <cell r="A24">
            <v>1043282</v>
          </cell>
          <cell r="B24">
            <v>44.337997436523402</v>
          </cell>
          <cell r="C24">
            <v>44.337997436523402</v>
          </cell>
          <cell r="D24" t="str">
            <v>1043282</v>
          </cell>
          <cell r="E24">
            <v>44.337997436523402</v>
          </cell>
          <cell r="F24">
            <v>44.337997436523402</v>
          </cell>
        </row>
        <row r="25">
          <cell r="A25">
            <v>1043298</v>
          </cell>
          <cell r="B25">
            <v>40.589499931782534</v>
          </cell>
          <cell r="C25">
            <v>40.589499931782534</v>
          </cell>
          <cell r="D25" t="str">
            <v>1043298</v>
          </cell>
          <cell r="E25">
            <v>40.589499931782534</v>
          </cell>
          <cell r="F25">
            <v>40.589499931782534</v>
          </cell>
        </row>
        <row r="26">
          <cell r="A26">
            <v>1043843</v>
          </cell>
          <cell r="B26">
            <v>4705.9521484375</v>
          </cell>
          <cell r="C26">
            <v>4705.9521484375</v>
          </cell>
          <cell r="D26" t="str">
            <v>1043843</v>
          </cell>
          <cell r="E26">
            <v>4705.9521484375</v>
          </cell>
          <cell r="F26">
            <v>4705.9521484375</v>
          </cell>
        </row>
        <row r="27">
          <cell r="A27">
            <v>1043844</v>
          </cell>
          <cell r="B27">
            <v>0</v>
          </cell>
          <cell r="C27">
            <v>0</v>
          </cell>
          <cell r="D27" t="str">
            <v>1043844</v>
          </cell>
          <cell r="E27">
            <v>0</v>
          </cell>
          <cell r="F27">
            <v>0</v>
          </cell>
        </row>
        <row r="28">
          <cell r="A28">
            <v>1043850</v>
          </cell>
          <cell r="B28">
            <v>5625.080448538065</v>
          </cell>
          <cell r="C28">
            <v>5625.080448538065</v>
          </cell>
          <cell r="D28" t="str">
            <v>1043850</v>
          </cell>
          <cell r="E28">
            <v>5625.080448538065</v>
          </cell>
          <cell r="F28">
            <v>5625.080448538065</v>
          </cell>
        </row>
        <row r="29">
          <cell r="A29">
            <v>1081360</v>
          </cell>
          <cell r="B29">
            <v>152.16944885253901</v>
          </cell>
          <cell r="C29">
            <v>152.16944885253901</v>
          </cell>
          <cell r="D29" t="str">
            <v>1081360</v>
          </cell>
          <cell r="E29">
            <v>152.16944885253901</v>
          </cell>
          <cell r="F29">
            <v>152.16944885253901</v>
          </cell>
        </row>
        <row r="30">
          <cell r="A30">
            <v>1099572</v>
          </cell>
          <cell r="B30">
            <v>0</v>
          </cell>
          <cell r="C30">
            <v>0</v>
          </cell>
          <cell r="D30" t="str">
            <v>1099572</v>
          </cell>
          <cell r="E30">
            <v>0</v>
          </cell>
          <cell r="F30">
            <v>0</v>
          </cell>
        </row>
        <row r="31">
          <cell r="A31">
            <v>1125356</v>
          </cell>
          <cell r="B31">
            <v>0.41017514467239402</v>
          </cell>
          <cell r="C31">
            <v>0.41017514467239402</v>
          </cell>
          <cell r="D31" t="str">
            <v>1125356</v>
          </cell>
          <cell r="E31">
            <v>0.41017514467239402</v>
          </cell>
          <cell r="F31">
            <v>0.41017514467239402</v>
          </cell>
        </row>
        <row r="32">
          <cell r="A32">
            <v>1127688</v>
          </cell>
          <cell r="B32">
            <v>173.8064516129032</v>
          </cell>
          <cell r="C32">
            <v>158.201416015625</v>
          </cell>
          <cell r="D32" t="str">
            <v>1127688</v>
          </cell>
          <cell r="E32">
            <v>173.8064516129032</v>
          </cell>
          <cell r="F32">
            <v>158.201416015625</v>
          </cell>
        </row>
        <row r="33">
          <cell r="A33">
            <v>1132084</v>
          </cell>
          <cell r="B33">
            <v>90.921737670898395</v>
          </cell>
          <cell r="C33">
            <v>90.921737670898395</v>
          </cell>
          <cell r="D33" t="str">
            <v>1132084</v>
          </cell>
          <cell r="E33">
            <v>90.921737670898395</v>
          </cell>
          <cell r="F33">
            <v>90.921737670898395</v>
          </cell>
        </row>
        <row r="34">
          <cell r="A34">
            <v>1157462</v>
          </cell>
          <cell r="B34">
            <v>1084.2258064516129</v>
          </cell>
          <cell r="C34">
            <v>787.93029785156295</v>
          </cell>
          <cell r="D34" t="str">
            <v>1157462</v>
          </cell>
          <cell r="E34">
            <v>1084.2258064516129</v>
          </cell>
          <cell r="F34">
            <v>787.93029785156295</v>
          </cell>
        </row>
        <row r="35">
          <cell r="A35">
            <v>1159414</v>
          </cell>
          <cell r="B35">
            <v>15</v>
          </cell>
          <cell r="C35">
            <v>2.99789214134216</v>
          </cell>
          <cell r="D35" t="str">
            <v>1159414</v>
          </cell>
          <cell r="E35">
            <v>15</v>
          </cell>
          <cell r="F35">
            <v>2.99789214134216</v>
          </cell>
        </row>
        <row r="36">
          <cell r="A36">
            <v>1163325</v>
          </cell>
          <cell r="B36">
            <v>290.322580645161</v>
          </cell>
          <cell r="C36">
            <v>0</v>
          </cell>
          <cell r="D36" t="str">
            <v>1163325</v>
          </cell>
          <cell r="E36">
            <v>290.322580645161</v>
          </cell>
          <cell r="F36">
            <v>0</v>
          </cell>
        </row>
        <row r="37">
          <cell r="A37">
            <v>1163326</v>
          </cell>
          <cell r="B37">
            <v>2452.7726648239791</v>
          </cell>
          <cell r="C37">
            <v>1712.4130554199219</v>
          </cell>
          <cell r="D37" t="str">
            <v>1163326</v>
          </cell>
          <cell r="E37">
            <v>2452.7726648239791</v>
          </cell>
          <cell r="F37">
            <v>1712.4130554199219</v>
          </cell>
        </row>
        <row r="38">
          <cell r="A38">
            <v>1163327</v>
          </cell>
          <cell r="B38">
            <v>3349.3836594836066</v>
          </cell>
          <cell r="C38">
            <v>2307.999389648437</v>
          </cell>
          <cell r="D38" t="str">
            <v>1163327</v>
          </cell>
          <cell r="E38">
            <v>3349.3836594836066</v>
          </cell>
          <cell r="F38">
            <v>2307.999389648437</v>
          </cell>
        </row>
        <row r="39">
          <cell r="A39">
            <v>1163328</v>
          </cell>
          <cell r="B39">
            <v>1056.587021557795</v>
          </cell>
          <cell r="C39">
            <v>929.42453002929699</v>
          </cell>
          <cell r="D39" t="str">
            <v>1163328</v>
          </cell>
          <cell r="E39">
            <v>1056.587021557795</v>
          </cell>
          <cell r="F39">
            <v>929.42453002929699</v>
          </cell>
        </row>
        <row r="40">
          <cell r="A40">
            <v>1163329</v>
          </cell>
          <cell r="B40">
            <v>2056.5306038489689</v>
          </cell>
          <cell r="C40">
            <v>1497.038391113284</v>
          </cell>
          <cell r="D40" t="str">
            <v>1163329</v>
          </cell>
          <cell r="E40">
            <v>2056.5306038489689</v>
          </cell>
          <cell r="F40">
            <v>1497.038391113284</v>
          </cell>
        </row>
        <row r="41">
          <cell r="A41">
            <v>1163330</v>
          </cell>
          <cell r="B41">
            <v>317.72349032014648</v>
          </cell>
          <cell r="C41">
            <v>317.72349032014648</v>
          </cell>
          <cell r="D41" t="str">
            <v>1163330</v>
          </cell>
          <cell r="E41">
            <v>317.72349032014648</v>
          </cell>
          <cell r="F41">
            <v>317.72349032014648</v>
          </cell>
        </row>
        <row r="42">
          <cell r="A42">
            <v>1163411</v>
          </cell>
          <cell r="B42">
            <v>226.00210037827472</v>
          </cell>
          <cell r="C42">
            <v>226.00210037827472</v>
          </cell>
          <cell r="D42" t="str">
            <v>1163411</v>
          </cell>
          <cell r="E42">
            <v>226.00210037827472</v>
          </cell>
          <cell r="F42">
            <v>226.00210037827472</v>
          </cell>
        </row>
        <row r="43">
          <cell r="A43">
            <v>1163412</v>
          </cell>
          <cell r="B43">
            <v>185.29797897487836</v>
          </cell>
          <cell r="C43">
            <v>185.29797897487836</v>
          </cell>
          <cell r="D43" t="str">
            <v>1163412</v>
          </cell>
          <cell r="E43">
            <v>185.29797897487836</v>
          </cell>
          <cell r="F43">
            <v>185.29797897487836</v>
          </cell>
        </row>
        <row r="44">
          <cell r="A44">
            <v>1163413</v>
          </cell>
          <cell r="B44">
            <v>616.25053417277604</v>
          </cell>
          <cell r="C44">
            <v>616.36260165274166</v>
          </cell>
          <cell r="D44" t="str">
            <v>1163413</v>
          </cell>
          <cell r="E44">
            <v>616.25053417277604</v>
          </cell>
          <cell r="F44">
            <v>616.36260165274166</v>
          </cell>
        </row>
        <row r="45">
          <cell r="A45">
            <v>1163414</v>
          </cell>
          <cell r="B45">
            <v>1573.4496719241167</v>
          </cell>
          <cell r="C45">
            <v>1573.4496719241167</v>
          </cell>
          <cell r="D45" t="str">
            <v>1163414</v>
          </cell>
          <cell r="E45">
            <v>1573.4496719241167</v>
          </cell>
          <cell r="F45">
            <v>1573.4496719241167</v>
          </cell>
        </row>
        <row r="46">
          <cell r="A46">
            <v>1163415</v>
          </cell>
          <cell r="B46">
            <v>2191.4285468757203</v>
          </cell>
          <cell r="C46">
            <v>2191.4285468757203</v>
          </cell>
          <cell r="D46" t="str">
            <v>1163415</v>
          </cell>
          <cell r="E46">
            <v>2191.4285468757203</v>
          </cell>
          <cell r="F46">
            <v>2191.4285468757203</v>
          </cell>
        </row>
        <row r="47">
          <cell r="A47">
            <v>1163416</v>
          </cell>
          <cell r="B47">
            <v>0</v>
          </cell>
          <cell r="C47">
            <v>0</v>
          </cell>
          <cell r="D47" t="str">
            <v>1163416</v>
          </cell>
          <cell r="E47">
            <v>0</v>
          </cell>
          <cell r="F47">
            <v>0</v>
          </cell>
        </row>
        <row r="48">
          <cell r="A48">
            <v>1163417</v>
          </cell>
          <cell r="B48">
            <v>0</v>
          </cell>
          <cell r="C48">
            <v>0</v>
          </cell>
          <cell r="D48" t="str">
            <v>1163417</v>
          </cell>
          <cell r="E48">
            <v>0</v>
          </cell>
          <cell r="F48">
            <v>0</v>
          </cell>
        </row>
        <row r="49">
          <cell r="A49">
            <v>1163418</v>
          </cell>
          <cell r="B49">
            <v>0</v>
          </cell>
          <cell r="C49">
            <v>0</v>
          </cell>
          <cell r="D49" t="str">
            <v>1163418</v>
          </cell>
          <cell r="E49">
            <v>0</v>
          </cell>
          <cell r="F49">
            <v>0</v>
          </cell>
        </row>
        <row r="50">
          <cell r="A50">
            <v>1163419</v>
          </cell>
          <cell r="B50">
            <v>93882.861252239687</v>
          </cell>
          <cell r="C50">
            <v>80617.15157482028</v>
          </cell>
          <cell r="D50" t="str">
            <v>1163419</v>
          </cell>
          <cell r="E50">
            <v>93882.861252239687</v>
          </cell>
          <cell r="F50">
            <v>80617.15157482028</v>
          </cell>
        </row>
        <row r="51">
          <cell r="A51">
            <v>1163420</v>
          </cell>
          <cell r="B51">
            <v>0</v>
          </cell>
          <cell r="C51">
            <v>0</v>
          </cell>
          <cell r="D51" t="str">
            <v>1163420</v>
          </cell>
          <cell r="E51">
            <v>0</v>
          </cell>
          <cell r="F51">
            <v>0</v>
          </cell>
        </row>
        <row r="52">
          <cell r="A52">
            <v>1163421</v>
          </cell>
          <cell r="B52">
            <v>4</v>
          </cell>
          <cell r="C52">
            <v>3.9001171588897701</v>
          </cell>
          <cell r="D52" t="str">
            <v>1163421</v>
          </cell>
          <cell r="E52">
            <v>4</v>
          </cell>
          <cell r="F52">
            <v>3.9001171588897701</v>
          </cell>
        </row>
        <row r="53">
          <cell r="A53">
            <v>1163422</v>
          </cell>
          <cell r="B53">
            <v>19</v>
          </cell>
          <cell r="C53">
            <v>19.050815582275401</v>
          </cell>
          <cell r="D53" t="str">
            <v>1163422</v>
          </cell>
          <cell r="E53">
            <v>19</v>
          </cell>
          <cell r="F53">
            <v>19.050815582275401</v>
          </cell>
        </row>
        <row r="54">
          <cell r="A54">
            <v>1163423</v>
          </cell>
          <cell r="B54">
            <v>13.825345301116126</v>
          </cell>
          <cell r="C54">
            <v>12.0948343276978</v>
          </cell>
          <cell r="D54" t="str">
            <v>1163423</v>
          </cell>
          <cell r="E54">
            <v>13.825345301116126</v>
          </cell>
          <cell r="F54">
            <v>12.0948343276978</v>
          </cell>
        </row>
        <row r="55">
          <cell r="A55">
            <v>1163424</v>
          </cell>
          <cell r="B55">
            <v>19.5315404092112</v>
          </cell>
          <cell r="C55">
            <v>36.015411376953097</v>
          </cell>
          <cell r="D55" t="str">
            <v>1163424</v>
          </cell>
          <cell r="E55">
            <v>19.5315404092112</v>
          </cell>
          <cell r="F55">
            <v>36.015411376953097</v>
          </cell>
        </row>
        <row r="56">
          <cell r="A56">
            <v>1163425</v>
          </cell>
          <cell r="B56">
            <v>18846.443396007973</v>
          </cell>
          <cell r="C56">
            <v>9139.7590259313583</v>
          </cell>
          <cell r="D56" t="str">
            <v>1163425</v>
          </cell>
          <cell r="E56">
            <v>18846.443396007973</v>
          </cell>
          <cell r="F56">
            <v>9139.7590259313583</v>
          </cell>
        </row>
        <row r="57">
          <cell r="A57">
            <v>1163426</v>
          </cell>
          <cell r="B57">
            <v>21378.484917711809</v>
          </cell>
          <cell r="C57">
            <v>19107.104798197746</v>
          </cell>
          <cell r="D57" t="str">
            <v>1163426</v>
          </cell>
          <cell r="E57">
            <v>21378.484917711809</v>
          </cell>
          <cell r="F57">
            <v>19107.104798197746</v>
          </cell>
        </row>
        <row r="58">
          <cell r="A58">
            <v>1163427</v>
          </cell>
          <cell r="B58">
            <v>31978.171593103543</v>
          </cell>
          <cell r="C58">
            <v>29653.932314634323</v>
          </cell>
          <cell r="D58" t="str">
            <v>1163427</v>
          </cell>
          <cell r="E58">
            <v>31978.171593103543</v>
          </cell>
          <cell r="F58">
            <v>29653.932314634323</v>
          </cell>
        </row>
        <row r="59">
          <cell r="A59">
            <v>1163428</v>
          </cell>
          <cell r="B59">
            <v>11066.719054999119</v>
          </cell>
          <cell r="C59">
            <v>8537.5289568603039</v>
          </cell>
          <cell r="D59" t="str">
            <v>1163428</v>
          </cell>
          <cell r="E59">
            <v>11066.719054999119</v>
          </cell>
          <cell r="F59">
            <v>8537.5289568603039</v>
          </cell>
        </row>
        <row r="60">
          <cell r="A60">
            <v>1163429</v>
          </cell>
          <cell r="B60">
            <v>53676.662254474846</v>
          </cell>
          <cell r="C60">
            <v>36587.920318990946</v>
          </cell>
          <cell r="D60" t="str">
            <v>1163429</v>
          </cell>
          <cell r="E60">
            <v>53676.662254474846</v>
          </cell>
          <cell r="F60">
            <v>36587.920318990946</v>
          </cell>
        </row>
        <row r="61">
          <cell r="A61">
            <v>1163430</v>
          </cell>
          <cell r="B61">
            <v>4670.3348083496094</v>
          </cell>
          <cell r="C61">
            <v>4670.3348083496094</v>
          </cell>
          <cell r="D61" t="str">
            <v>1163430</v>
          </cell>
          <cell r="E61">
            <v>4670.3348083496094</v>
          </cell>
          <cell r="F61">
            <v>4670.3348083496094</v>
          </cell>
        </row>
        <row r="62">
          <cell r="A62">
            <v>1163431</v>
          </cell>
          <cell r="B62">
            <v>0</v>
          </cell>
          <cell r="C62">
            <v>0</v>
          </cell>
          <cell r="D62" t="str">
            <v>1163431</v>
          </cell>
          <cell r="E62">
            <v>0</v>
          </cell>
          <cell r="F62">
            <v>0</v>
          </cell>
        </row>
        <row r="63">
          <cell r="A63">
            <v>1163432</v>
          </cell>
          <cell r="B63">
            <v>0</v>
          </cell>
          <cell r="C63">
            <v>0</v>
          </cell>
          <cell r="D63" t="str">
            <v>1163432</v>
          </cell>
          <cell r="E63">
            <v>0</v>
          </cell>
          <cell r="F63">
            <v>0</v>
          </cell>
        </row>
        <row r="64">
          <cell r="A64">
            <v>1163433</v>
          </cell>
          <cell r="B64">
            <v>0</v>
          </cell>
          <cell r="C64">
            <v>0</v>
          </cell>
          <cell r="D64" t="str">
            <v>1163433</v>
          </cell>
          <cell r="E64">
            <v>0</v>
          </cell>
          <cell r="F64">
            <v>0</v>
          </cell>
        </row>
        <row r="65">
          <cell r="A65">
            <v>1163434</v>
          </cell>
          <cell r="B65">
            <v>0</v>
          </cell>
          <cell r="C65">
            <v>0</v>
          </cell>
          <cell r="D65" t="str">
            <v>1163434</v>
          </cell>
          <cell r="E65">
            <v>0</v>
          </cell>
          <cell r="F65">
            <v>0</v>
          </cell>
        </row>
        <row r="66">
          <cell r="A66">
            <v>1163435</v>
          </cell>
          <cell r="B66">
            <v>0</v>
          </cell>
          <cell r="C66">
            <v>0</v>
          </cell>
          <cell r="D66" t="str">
            <v>1163435</v>
          </cell>
          <cell r="E66">
            <v>0</v>
          </cell>
          <cell r="F66">
            <v>0</v>
          </cell>
        </row>
        <row r="67">
          <cell r="A67">
            <v>1163436</v>
          </cell>
          <cell r="B67">
            <v>19211.088827371597</v>
          </cell>
          <cell r="C67">
            <v>19211.088827371597</v>
          </cell>
          <cell r="D67" t="str">
            <v>1163436</v>
          </cell>
          <cell r="E67">
            <v>19211.088827371597</v>
          </cell>
          <cell r="F67">
            <v>19211.088827371597</v>
          </cell>
        </row>
        <row r="68">
          <cell r="A68">
            <v>1163437</v>
          </cell>
          <cell r="B68">
            <v>1633.3766211941863</v>
          </cell>
          <cell r="C68">
            <v>1633.3766211941863</v>
          </cell>
          <cell r="D68" t="str">
            <v>1163437</v>
          </cell>
          <cell r="E68">
            <v>1633.3766211941863</v>
          </cell>
          <cell r="F68">
            <v>1633.3766211941863</v>
          </cell>
        </row>
        <row r="69">
          <cell r="A69">
            <v>1163438</v>
          </cell>
          <cell r="B69">
            <v>6738.4586225048051</v>
          </cell>
          <cell r="C69">
            <v>6738.6295609474182</v>
          </cell>
          <cell r="D69" t="str">
            <v>1163438</v>
          </cell>
          <cell r="E69">
            <v>6738.4586225048051</v>
          </cell>
          <cell r="F69">
            <v>6738.6295609474182</v>
          </cell>
        </row>
        <row r="70">
          <cell r="A70">
            <v>1163445</v>
          </cell>
          <cell r="B70">
            <v>0</v>
          </cell>
          <cell r="C70">
            <v>0</v>
          </cell>
          <cell r="D70" t="str">
            <v>1163445</v>
          </cell>
          <cell r="E70">
            <v>0</v>
          </cell>
          <cell r="F70">
            <v>0</v>
          </cell>
        </row>
        <row r="71">
          <cell r="A71">
            <v>1163448</v>
          </cell>
          <cell r="B71">
            <v>60489.327502342217</v>
          </cell>
          <cell r="C71">
            <v>41269.754001617432</v>
          </cell>
          <cell r="D71" t="str">
            <v>1163448</v>
          </cell>
          <cell r="E71">
            <v>60489.327502342217</v>
          </cell>
          <cell r="F71">
            <v>41269.754001617432</v>
          </cell>
        </row>
        <row r="72">
          <cell r="A72">
            <v>1163449</v>
          </cell>
          <cell r="B72">
            <v>28064.250807068387</v>
          </cell>
          <cell r="C72">
            <v>20503.054353237152</v>
          </cell>
          <cell r="D72" t="str">
            <v>1163449</v>
          </cell>
          <cell r="E72">
            <v>28064.250807068387</v>
          </cell>
          <cell r="F72">
            <v>20503.054353237152</v>
          </cell>
        </row>
        <row r="73">
          <cell r="A73">
            <v>1163452</v>
          </cell>
          <cell r="B73">
            <v>4274.8626889742709</v>
          </cell>
          <cell r="C73">
            <v>4274.7404037117958</v>
          </cell>
          <cell r="D73" t="str">
            <v>1163452</v>
          </cell>
          <cell r="E73">
            <v>4274.8626889742709</v>
          </cell>
          <cell r="F73">
            <v>4274.7404037117958</v>
          </cell>
        </row>
        <row r="74">
          <cell r="A74">
            <v>1163453</v>
          </cell>
          <cell r="B74">
            <v>846.22687141618098</v>
          </cell>
          <cell r="C74">
            <v>846.05316698551201</v>
          </cell>
          <cell r="D74" t="str">
            <v>1163453</v>
          </cell>
          <cell r="E74">
            <v>846.22687141618098</v>
          </cell>
          <cell r="F74">
            <v>846.05316698551201</v>
          </cell>
        </row>
        <row r="75">
          <cell r="A75">
            <v>1163454</v>
          </cell>
          <cell r="B75">
            <v>1690.32885742187</v>
          </cell>
          <cell r="C75">
            <v>1690.32885742187</v>
          </cell>
          <cell r="D75" t="str">
            <v>1163454</v>
          </cell>
          <cell r="E75">
            <v>1690.32885742187</v>
          </cell>
          <cell r="F75">
            <v>1690.32885742187</v>
          </cell>
        </row>
        <row r="76">
          <cell r="A76">
            <v>1163455</v>
          </cell>
          <cell r="B76">
            <v>4587.0107421875</v>
          </cell>
          <cell r="C76">
            <v>4587.0107421875</v>
          </cell>
          <cell r="D76" t="str">
            <v>1163455</v>
          </cell>
          <cell r="E76">
            <v>4587.0107421875</v>
          </cell>
          <cell r="F76">
            <v>4587.0107421875</v>
          </cell>
        </row>
        <row r="77">
          <cell r="A77">
            <v>1163456</v>
          </cell>
          <cell r="B77">
            <v>4553.422910451889</v>
          </cell>
          <cell r="C77">
            <v>4553.422910451889</v>
          </cell>
          <cell r="D77" t="str">
            <v>1163456</v>
          </cell>
          <cell r="E77">
            <v>4553.422910451889</v>
          </cell>
          <cell r="F77">
            <v>4553.422910451889</v>
          </cell>
        </row>
        <row r="78">
          <cell r="A78">
            <v>1163457</v>
          </cell>
          <cell r="B78">
            <v>13420.057302325964</v>
          </cell>
          <cell r="C78">
            <v>13420.057302325964</v>
          </cell>
          <cell r="D78" t="str">
            <v>1163457</v>
          </cell>
          <cell r="E78">
            <v>13420.057302325964</v>
          </cell>
          <cell r="F78">
            <v>13420.057302325964</v>
          </cell>
        </row>
        <row r="79">
          <cell r="A79">
            <v>1163458</v>
          </cell>
          <cell r="B79">
            <v>6751.60400390625</v>
          </cell>
          <cell r="C79">
            <v>6751.60400390625</v>
          </cell>
          <cell r="D79" t="str">
            <v>1163458</v>
          </cell>
          <cell r="E79">
            <v>6751.60400390625</v>
          </cell>
          <cell r="F79">
            <v>6751.60400390625</v>
          </cell>
        </row>
        <row r="80">
          <cell r="A80">
            <v>1163459</v>
          </cell>
          <cell r="B80">
            <v>1777.2420746982123</v>
          </cell>
          <cell r="C80">
            <v>1777.2420746982123</v>
          </cell>
          <cell r="D80" t="str">
            <v>1163459</v>
          </cell>
          <cell r="E80">
            <v>1777.2420746982123</v>
          </cell>
          <cell r="F80">
            <v>1777.2420746982123</v>
          </cell>
        </row>
        <row r="81">
          <cell r="A81">
            <v>1163460</v>
          </cell>
          <cell r="B81">
            <v>6008.4898886831252</v>
          </cell>
          <cell r="C81">
            <v>6008.3468399047852</v>
          </cell>
          <cell r="D81" t="str">
            <v>1163460</v>
          </cell>
          <cell r="E81">
            <v>6008.4898886831252</v>
          </cell>
          <cell r="F81">
            <v>6008.3468399047852</v>
          </cell>
        </row>
        <row r="82">
          <cell r="A82">
            <v>1163461</v>
          </cell>
          <cell r="B82">
            <v>18597.091856718063</v>
          </cell>
          <cell r="C82">
            <v>18597.091856718063</v>
          </cell>
          <cell r="D82" t="str">
            <v>1163461</v>
          </cell>
          <cell r="E82">
            <v>18597.091856718063</v>
          </cell>
          <cell r="F82">
            <v>18597.091856718063</v>
          </cell>
        </row>
        <row r="83">
          <cell r="A83">
            <v>1163462</v>
          </cell>
          <cell r="B83">
            <v>5164.1767938137054</v>
          </cell>
          <cell r="C83">
            <v>5164.1767938137054</v>
          </cell>
          <cell r="D83" t="str">
            <v>1163462</v>
          </cell>
          <cell r="E83">
            <v>5164.1767938137054</v>
          </cell>
          <cell r="F83">
            <v>5164.1767938137054</v>
          </cell>
        </row>
        <row r="84">
          <cell r="A84">
            <v>1163463</v>
          </cell>
          <cell r="B84">
            <v>16842.675605222583</v>
          </cell>
          <cell r="C84">
            <v>16842.675605222583</v>
          </cell>
          <cell r="D84" t="str">
            <v>1163463</v>
          </cell>
          <cell r="E84">
            <v>16842.675605222583</v>
          </cell>
          <cell r="F84">
            <v>16842.675605222583</v>
          </cell>
        </row>
        <row r="85">
          <cell r="A85">
            <v>1163466</v>
          </cell>
          <cell r="B85">
            <v>8.8746929168701207</v>
          </cell>
          <cell r="C85">
            <v>7.8746929168701199</v>
          </cell>
          <cell r="D85" t="str">
            <v>1163466</v>
          </cell>
          <cell r="E85">
            <v>8.8746929168701207</v>
          </cell>
          <cell r="F85">
            <v>7.8746929168701199</v>
          </cell>
        </row>
        <row r="86">
          <cell r="A86">
            <v>1163467</v>
          </cell>
          <cell r="B86">
            <v>23.981714710112509</v>
          </cell>
          <cell r="C86">
            <v>7.4978437423706099</v>
          </cell>
          <cell r="D86" t="str">
            <v>1163467</v>
          </cell>
          <cell r="E86">
            <v>23.981714710112509</v>
          </cell>
          <cell r="F86">
            <v>7.4978437423706099</v>
          </cell>
        </row>
        <row r="87">
          <cell r="A87">
            <v>1163468</v>
          </cell>
          <cell r="B87">
            <v>404.331572639711</v>
          </cell>
          <cell r="C87">
            <v>150.969314575195</v>
          </cell>
          <cell r="D87" t="str">
            <v>1163468</v>
          </cell>
          <cell r="E87">
            <v>404.331572639711</v>
          </cell>
          <cell r="F87">
            <v>150.969314575195</v>
          </cell>
        </row>
        <row r="88">
          <cell r="A88">
            <v>1163469</v>
          </cell>
          <cell r="B88">
            <v>393.59738285187763</v>
          </cell>
          <cell r="C88">
            <v>331.27609252929699</v>
          </cell>
          <cell r="D88" t="str">
            <v>1163469</v>
          </cell>
          <cell r="E88">
            <v>393.59738285187763</v>
          </cell>
          <cell r="F88">
            <v>331.27609252929699</v>
          </cell>
        </row>
        <row r="89">
          <cell r="A89">
            <v>1163471</v>
          </cell>
          <cell r="B89">
            <v>0</v>
          </cell>
          <cell r="C89">
            <v>0</v>
          </cell>
          <cell r="D89" t="str">
            <v>1163471</v>
          </cell>
          <cell r="E89">
            <v>0</v>
          </cell>
          <cell r="F89">
            <v>0</v>
          </cell>
        </row>
        <row r="90">
          <cell r="A90">
            <v>1163472</v>
          </cell>
          <cell r="B90">
            <v>0</v>
          </cell>
          <cell r="C90">
            <v>0</v>
          </cell>
          <cell r="D90" t="str">
            <v>1163472</v>
          </cell>
          <cell r="E90">
            <v>0</v>
          </cell>
          <cell r="F90">
            <v>0</v>
          </cell>
        </row>
        <row r="91">
          <cell r="A91">
            <v>1163473</v>
          </cell>
          <cell r="B91">
            <v>0</v>
          </cell>
          <cell r="C91">
            <v>0</v>
          </cell>
          <cell r="D91" t="str">
            <v>1163473</v>
          </cell>
          <cell r="E91">
            <v>0</v>
          </cell>
          <cell r="F91">
            <v>0</v>
          </cell>
        </row>
        <row r="92">
          <cell r="A92">
            <v>1163475</v>
          </cell>
          <cell r="B92">
            <v>207.34125182032548</v>
          </cell>
          <cell r="C92">
            <v>207.34125182032548</v>
          </cell>
          <cell r="D92" t="str">
            <v>1163475</v>
          </cell>
          <cell r="E92">
            <v>207.34125182032548</v>
          </cell>
          <cell r="F92">
            <v>207.34125182032548</v>
          </cell>
        </row>
        <row r="93">
          <cell r="A93">
            <v>1163476</v>
          </cell>
          <cell r="B93">
            <v>0</v>
          </cell>
          <cell r="C93">
            <v>0</v>
          </cell>
          <cell r="D93" t="str">
            <v>1163476</v>
          </cell>
          <cell r="E93">
            <v>0</v>
          </cell>
          <cell r="F93">
            <v>0</v>
          </cell>
        </row>
        <row r="94">
          <cell r="A94">
            <v>1163496</v>
          </cell>
          <cell r="B94">
            <v>141.71530151367199</v>
          </cell>
          <cell r="C94">
            <v>141.71530151367199</v>
          </cell>
          <cell r="D94" t="str">
            <v>1163496</v>
          </cell>
          <cell r="E94">
            <v>141.71530151367199</v>
          </cell>
          <cell r="F94">
            <v>141.71530151367199</v>
          </cell>
        </row>
        <row r="95">
          <cell r="A95">
            <v>1163497</v>
          </cell>
          <cell r="B95">
            <v>17.019750595092798</v>
          </cell>
          <cell r="C95">
            <v>17.019750595092798</v>
          </cell>
          <cell r="D95" t="str">
            <v>1163497</v>
          </cell>
          <cell r="E95">
            <v>17.019750595092798</v>
          </cell>
          <cell r="F95">
            <v>17.019750595092798</v>
          </cell>
        </row>
        <row r="96">
          <cell r="A96">
            <v>1163498</v>
          </cell>
          <cell r="B96">
            <v>51.276191711425803</v>
          </cell>
          <cell r="C96">
            <v>51.276191711425803</v>
          </cell>
          <cell r="D96" t="str">
            <v>1163498</v>
          </cell>
          <cell r="E96">
            <v>51.276191711425803</v>
          </cell>
          <cell r="F96">
            <v>51.276191711425803</v>
          </cell>
        </row>
        <row r="97">
          <cell r="A97">
            <v>1163504</v>
          </cell>
          <cell r="B97">
            <v>0</v>
          </cell>
          <cell r="C97">
            <v>0</v>
          </cell>
          <cell r="D97" t="str">
            <v>1163504</v>
          </cell>
          <cell r="E97">
            <v>0</v>
          </cell>
          <cell r="F97">
            <v>0</v>
          </cell>
        </row>
        <row r="98">
          <cell r="A98">
            <v>1163505</v>
          </cell>
          <cell r="B98">
            <v>0</v>
          </cell>
          <cell r="C98">
            <v>0</v>
          </cell>
          <cell r="D98" t="str">
            <v>1163505</v>
          </cell>
          <cell r="E98">
            <v>0</v>
          </cell>
          <cell r="F98">
            <v>0</v>
          </cell>
        </row>
        <row r="99">
          <cell r="A99">
            <v>1163506</v>
          </cell>
          <cell r="B99">
            <v>0</v>
          </cell>
          <cell r="C99">
            <v>0</v>
          </cell>
          <cell r="D99" t="str">
            <v>1163506</v>
          </cell>
          <cell r="E99">
            <v>0</v>
          </cell>
          <cell r="F99">
            <v>0</v>
          </cell>
        </row>
        <row r="100">
          <cell r="A100">
            <v>1163507</v>
          </cell>
          <cell r="B100">
            <v>0</v>
          </cell>
          <cell r="C100">
            <v>0</v>
          </cell>
          <cell r="D100" t="str">
            <v>1163507</v>
          </cell>
          <cell r="E100">
            <v>0</v>
          </cell>
          <cell r="F100">
            <v>0</v>
          </cell>
        </row>
        <row r="101">
          <cell r="A101">
            <v>1163508</v>
          </cell>
          <cell r="B101">
            <v>0</v>
          </cell>
          <cell r="C101">
            <v>0</v>
          </cell>
          <cell r="D101" t="str">
            <v>1163508</v>
          </cell>
          <cell r="E101">
            <v>0</v>
          </cell>
          <cell r="F101">
            <v>0</v>
          </cell>
        </row>
        <row r="102">
          <cell r="A102">
            <v>1163509</v>
          </cell>
          <cell r="B102">
            <v>0</v>
          </cell>
          <cell r="C102">
            <v>-1833.28442382813</v>
          </cell>
          <cell r="D102" t="str">
            <v>1163509</v>
          </cell>
          <cell r="E102">
            <v>0</v>
          </cell>
          <cell r="F102">
            <v>-1833.28442382813</v>
          </cell>
        </row>
        <row r="103">
          <cell r="A103">
            <v>1163512</v>
          </cell>
          <cell r="B103">
            <v>289.87395504862059</v>
          </cell>
          <cell r="C103">
            <v>289.87395504862059</v>
          </cell>
          <cell r="D103" t="str">
            <v>1163512</v>
          </cell>
          <cell r="E103">
            <v>289.87395504862059</v>
          </cell>
          <cell r="F103">
            <v>289.87395504862059</v>
          </cell>
        </row>
        <row r="104">
          <cell r="A104">
            <v>1163642</v>
          </cell>
          <cell r="B104">
            <v>77.726119995117202</v>
          </cell>
          <cell r="C104">
            <v>77.726119995117202</v>
          </cell>
          <cell r="D104" t="str">
            <v>1163642</v>
          </cell>
          <cell r="E104">
            <v>77.726119995117202</v>
          </cell>
          <cell r="F104">
            <v>77.726119995117202</v>
          </cell>
        </row>
        <row r="105">
          <cell r="A105">
            <v>1163643</v>
          </cell>
          <cell r="B105">
            <v>11.4224910736084</v>
          </cell>
          <cell r="C105">
            <v>11.4224910736084</v>
          </cell>
          <cell r="D105" t="str">
            <v>1163643</v>
          </cell>
          <cell r="E105">
            <v>11.4224910736084</v>
          </cell>
          <cell r="F105">
            <v>11.4224910736084</v>
          </cell>
        </row>
        <row r="106">
          <cell r="A106">
            <v>1164277</v>
          </cell>
          <cell r="B106">
            <v>0</v>
          </cell>
          <cell r="C106">
            <v>0</v>
          </cell>
          <cell r="D106" t="str">
            <v>1164277</v>
          </cell>
          <cell r="E106">
            <v>0</v>
          </cell>
          <cell r="F106">
            <v>0</v>
          </cell>
        </row>
        <row r="107">
          <cell r="A107">
            <v>1169877</v>
          </cell>
          <cell r="B107">
            <v>0</v>
          </cell>
          <cell r="C107">
            <v>-1742.26818847656</v>
          </cell>
          <cell r="D107" t="str">
            <v>1169877</v>
          </cell>
          <cell r="E107">
            <v>0</v>
          </cell>
          <cell r="F107">
            <v>-1742.26818847656</v>
          </cell>
        </row>
        <row r="108">
          <cell r="A108">
            <v>1175046</v>
          </cell>
          <cell r="B108">
            <v>3122.3305285274982</v>
          </cell>
          <cell r="C108">
            <v>3122.3305285274982</v>
          </cell>
          <cell r="D108" t="str">
            <v>1175046</v>
          </cell>
          <cell r="E108">
            <v>3122.3305285274982</v>
          </cell>
          <cell r="F108">
            <v>3122.3305285274982</v>
          </cell>
        </row>
        <row r="109">
          <cell r="A109">
            <v>1175932</v>
          </cell>
          <cell r="B109">
            <v>443.26376131777823</v>
          </cell>
          <cell r="C109">
            <v>624.81214841455221</v>
          </cell>
          <cell r="D109" t="str">
            <v>1175932</v>
          </cell>
          <cell r="E109">
            <v>443.26376131777823</v>
          </cell>
          <cell r="F109">
            <v>624.81214841455221</v>
          </cell>
        </row>
        <row r="110">
          <cell r="A110">
            <v>1175935</v>
          </cell>
          <cell r="B110">
            <v>724.26287853285169</v>
          </cell>
          <cell r="C110">
            <v>550.9080398231747</v>
          </cell>
          <cell r="D110" t="str">
            <v>1175935</v>
          </cell>
          <cell r="E110">
            <v>724.26287853285169</v>
          </cell>
          <cell r="F110">
            <v>550.9080398231747</v>
          </cell>
        </row>
        <row r="111">
          <cell r="A111">
            <v>1175936</v>
          </cell>
          <cell r="B111">
            <v>340.36415455538474</v>
          </cell>
          <cell r="C111">
            <v>321.84802552312664</v>
          </cell>
          <cell r="D111" t="str">
            <v>1175936</v>
          </cell>
          <cell r="E111">
            <v>340.36415455538474</v>
          </cell>
          <cell r="F111">
            <v>321.84802552312664</v>
          </cell>
        </row>
        <row r="112">
          <cell r="A112">
            <v>1176710</v>
          </cell>
          <cell r="B112">
            <v>5570.7962893737904</v>
          </cell>
          <cell r="C112">
            <v>5660.1511280834675</v>
          </cell>
          <cell r="D112" t="str">
            <v>1176710</v>
          </cell>
          <cell r="E112">
            <v>5570.7962893737904</v>
          </cell>
          <cell r="F112">
            <v>5660.1511280834675</v>
          </cell>
        </row>
        <row r="113">
          <cell r="A113">
            <v>1176711</v>
          </cell>
          <cell r="B113">
            <v>170.77388992598304</v>
          </cell>
          <cell r="C113">
            <v>29.073969841003386</v>
          </cell>
          <cell r="D113" t="str">
            <v>1176711</v>
          </cell>
          <cell r="E113">
            <v>170.77388992598304</v>
          </cell>
          <cell r="F113">
            <v>29.073969841003386</v>
          </cell>
        </row>
        <row r="114">
          <cell r="A114">
            <v>1177613</v>
          </cell>
          <cell r="B114">
            <v>6807.2789755299682</v>
          </cell>
          <cell r="C114">
            <v>8375.6168203353882</v>
          </cell>
          <cell r="D114" t="str">
            <v>1177613</v>
          </cell>
          <cell r="E114">
            <v>6807.2789755299682</v>
          </cell>
          <cell r="F114">
            <v>8375.6168203353882</v>
          </cell>
        </row>
        <row r="115">
          <cell r="A115">
            <v>1177614</v>
          </cell>
          <cell r="B115">
            <v>0</v>
          </cell>
          <cell r="C115">
            <v>0</v>
          </cell>
          <cell r="D115" t="str">
            <v>1177614</v>
          </cell>
          <cell r="E115">
            <v>0</v>
          </cell>
          <cell r="F115">
            <v>0</v>
          </cell>
        </row>
        <row r="116">
          <cell r="A116">
            <v>1178961</v>
          </cell>
          <cell r="B116">
            <v>1338.9273917905771</v>
          </cell>
          <cell r="C116">
            <v>1740.15319824219</v>
          </cell>
          <cell r="D116" t="str">
            <v>1178961</v>
          </cell>
          <cell r="E116">
            <v>1338.9273917905771</v>
          </cell>
          <cell r="F116">
            <v>1740.15319824219</v>
          </cell>
        </row>
        <row r="117">
          <cell r="A117">
            <v>1178962</v>
          </cell>
          <cell r="B117">
            <v>253.17239133773271</v>
          </cell>
          <cell r="C117">
            <v>206.75303649902301</v>
          </cell>
          <cell r="D117" t="str">
            <v>1178962</v>
          </cell>
          <cell r="E117">
            <v>253.17239133773271</v>
          </cell>
          <cell r="F117">
            <v>206.75303649902301</v>
          </cell>
        </row>
        <row r="118">
          <cell r="A118">
            <v>1179813</v>
          </cell>
          <cell r="B118">
            <v>0</v>
          </cell>
          <cell r="C118">
            <v>0</v>
          </cell>
          <cell r="D118" t="str">
            <v>1179813</v>
          </cell>
          <cell r="E118">
            <v>0</v>
          </cell>
          <cell r="F118">
            <v>0</v>
          </cell>
        </row>
        <row r="119">
          <cell r="A119">
            <v>1183527</v>
          </cell>
          <cell r="B119">
            <v>0</v>
          </cell>
          <cell r="C119">
            <v>0</v>
          </cell>
          <cell r="D119" t="str">
            <v>1183527</v>
          </cell>
          <cell r="E119">
            <v>0</v>
          </cell>
          <cell r="F119">
            <v>0</v>
          </cell>
        </row>
        <row r="120">
          <cell r="A120">
            <v>1184284</v>
          </cell>
          <cell r="B120">
            <v>92.227195739746094</v>
          </cell>
          <cell r="C120">
            <v>92.227195739746094</v>
          </cell>
          <cell r="D120" t="str">
            <v>1184284</v>
          </cell>
          <cell r="E120">
            <v>92.227195739746094</v>
          </cell>
          <cell r="F120">
            <v>92.227195739746094</v>
          </cell>
        </row>
        <row r="121">
          <cell r="A121">
            <v>1184882</v>
          </cell>
          <cell r="B121">
            <v>6288.0432286416399</v>
          </cell>
          <cell r="C121">
            <v>3884.52709960938</v>
          </cell>
          <cell r="D121" t="str">
            <v>1184882</v>
          </cell>
          <cell r="E121">
            <v>6288.0432286416399</v>
          </cell>
          <cell r="F121">
            <v>3884.52709960938</v>
          </cell>
        </row>
        <row r="122">
          <cell r="A122">
            <v>1190947</v>
          </cell>
          <cell r="B122">
            <v>38604.630470079559</v>
          </cell>
          <cell r="C122">
            <v>28292.349609375</v>
          </cell>
          <cell r="D122" t="str">
            <v>1190947</v>
          </cell>
          <cell r="E122">
            <v>38604.630470079559</v>
          </cell>
          <cell r="F122">
            <v>28292.349609375</v>
          </cell>
        </row>
        <row r="123">
          <cell r="A123">
            <v>1190948</v>
          </cell>
          <cell r="B123">
            <v>153848.93041636818</v>
          </cell>
          <cell r="C123">
            <v>116970.7109375</v>
          </cell>
          <cell r="D123" t="str">
            <v>1190948</v>
          </cell>
          <cell r="E123">
            <v>153848.93041636818</v>
          </cell>
          <cell r="F123">
            <v>116970.7109375</v>
          </cell>
        </row>
        <row r="124">
          <cell r="A124">
            <v>1190949</v>
          </cell>
          <cell r="B124">
            <v>-1</v>
          </cell>
          <cell r="C124">
            <v>0</v>
          </cell>
          <cell r="D124" t="str">
            <v>1190949</v>
          </cell>
          <cell r="E124">
            <v>-1</v>
          </cell>
          <cell r="F124">
            <v>0</v>
          </cell>
        </row>
        <row r="125">
          <cell r="A125">
            <v>1190950</v>
          </cell>
          <cell r="B125">
            <v>136659.50024531913</v>
          </cell>
          <cell r="C125">
            <v>97398.421874523163</v>
          </cell>
          <cell r="D125" t="str">
            <v>1190950</v>
          </cell>
          <cell r="E125">
            <v>136659.50024531913</v>
          </cell>
          <cell r="F125">
            <v>97398.421874523163</v>
          </cell>
        </row>
        <row r="126">
          <cell r="A126">
            <v>1190951</v>
          </cell>
          <cell r="B126">
            <v>-578.32851089969995</v>
          </cell>
          <cell r="C126">
            <v>1194.31665039062</v>
          </cell>
          <cell r="D126" t="str">
            <v>1190951</v>
          </cell>
          <cell r="E126">
            <v>-578.32851089969995</v>
          </cell>
          <cell r="F126">
            <v>1194.31665039062</v>
          </cell>
        </row>
        <row r="127">
          <cell r="A127">
            <v>1190952</v>
          </cell>
          <cell r="B127">
            <v>64116.955897177402</v>
          </cell>
          <cell r="C127">
            <v>43774.1171875</v>
          </cell>
          <cell r="D127" t="str">
            <v>1190952</v>
          </cell>
          <cell r="E127">
            <v>64116.955897177402</v>
          </cell>
          <cell r="F127">
            <v>43774.1171875</v>
          </cell>
        </row>
        <row r="128">
          <cell r="A128">
            <v>1190953</v>
          </cell>
          <cell r="B128">
            <v>-1</v>
          </cell>
          <cell r="C128">
            <v>0</v>
          </cell>
          <cell r="D128" t="str">
            <v>1190953</v>
          </cell>
          <cell r="E128">
            <v>-1</v>
          </cell>
          <cell r="F128">
            <v>0</v>
          </cell>
        </row>
        <row r="129">
          <cell r="A129">
            <v>1190954</v>
          </cell>
          <cell r="B129">
            <v>189030.55544354839</v>
          </cell>
          <cell r="C129">
            <v>140378.78125</v>
          </cell>
          <cell r="D129" t="str">
            <v>1190954</v>
          </cell>
          <cell r="E129">
            <v>189030.55544354839</v>
          </cell>
          <cell r="F129">
            <v>140378.78125</v>
          </cell>
        </row>
        <row r="130">
          <cell r="A130">
            <v>1190955</v>
          </cell>
          <cell r="B130">
            <v>0</v>
          </cell>
          <cell r="C130">
            <v>0</v>
          </cell>
          <cell r="D130" t="str">
            <v>1190955</v>
          </cell>
          <cell r="E130">
            <v>0</v>
          </cell>
          <cell r="F130">
            <v>0</v>
          </cell>
        </row>
        <row r="131">
          <cell r="A131">
            <v>1192009</v>
          </cell>
          <cell r="B131">
            <v>6.0029163360595703</v>
          </cell>
          <cell r="C131">
            <v>6.0029163360595703</v>
          </cell>
          <cell r="D131" t="str">
            <v>1192009</v>
          </cell>
          <cell r="E131">
            <v>6.0029163360595703</v>
          </cell>
          <cell r="F131">
            <v>6.0029163360595703</v>
          </cell>
        </row>
        <row r="132">
          <cell r="A132">
            <v>1194768</v>
          </cell>
          <cell r="B132">
            <v>5505.3849703880996</v>
          </cell>
          <cell r="C132">
            <v>4121.67529296875</v>
          </cell>
          <cell r="D132" t="str">
            <v>1194768</v>
          </cell>
          <cell r="E132">
            <v>5505.3849703880996</v>
          </cell>
          <cell r="F132">
            <v>4121.67529296875</v>
          </cell>
        </row>
        <row r="133">
          <cell r="A133">
            <v>1194769</v>
          </cell>
          <cell r="B133">
            <v>56237.096774193597</v>
          </cell>
          <cell r="C133">
            <v>0</v>
          </cell>
          <cell r="D133" t="str">
            <v>1194769</v>
          </cell>
          <cell r="E133">
            <v>56237.096774193597</v>
          </cell>
          <cell r="F133">
            <v>0</v>
          </cell>
        </row>
        <row r="134">
          <cell r="A134">
            <v>1194770</v>
          </cell>
          <cell r="B134">
            <v>31330.6451612903</v>
          </cell>
          <cell r="C134">
            <v>0</v>
          </cell>
          <cell r="D134" t="str">
            <v>1194770</v>
          </cell>
          <cell r="E134">
            <v>31330.6451612903</v>
          </cell>
          <cell r="F134">
            <v>0</v>
          </cell>
        </row>
        <row r="135">
          <cell r="A135">
            <v>1194951</v>
          </cell>
          <cell r="B135">
            <v>7042.2100869455599</v>
          </cell>
          <cell r="C135">
            <v>8942.0810546875</v>
          </cell>
          <cell r="D135" t="str">
            <v>1194951</v>
          </cell>
          <cell r="E135">
            <v>7042.2100869455599</v>
          </cell>
          <cell r="F135">
            <v>8942.0810546875</v>
          </cell>
        </row>
        <row r="136">
          <cell r="A136">
            <v>1195393</v>
          </cell>
          <cell r="B136">
            <v>3.11E-15</v>
          </cell>
          <cell r="C136">
            <v>-9.9999904632568394E-3</v>
          </cell>
          <cell r="D136" t="str">
            <v>1195393</v>
          </cell>
          <cell r="E136">
            <v>3.11E-15</v>
          </cell>
          <cell r="F136">
            <v>-9.9999904632568394E-3</v>
          </cell>
        </row>
        <row r="137">
          <cell r="A137">
            <v>1195394</v>
          </cell>
          <cell r="B137">
            <v>29.961784603548399</v>
          </cell>
          <cell r="C137">
            <v>0</v>
          </cell>
          <cell r="D137" t="str">
            <v>1195394</v>
          </cell>
          <cell r="E137">
            <v>29.961784603548399</v>
          </cell>
          <cell r="F137">
            <v>0</v>
          </cell>
        </row>
        <row r="138">
          <cell r="A138">
            <v>1195651</v>
          </cell>
          <cell r="B138">
            <v>21</v>
          </cell>
          <cell r="C138">
            <v>0</v>
          </cell>
          <cell r="D138" t="str">
            <v>1195651</v>
          </cell>
          <cell r="E138">
            <v>21</v>
          </cell>
          <cell r="F138">
            <v>0</v>
          </cell>
        </row>
        <row r="139">
          <cell r="A139">
            <v>1195652</v>
          </cell>
          <cell r="B139">
            <v>4</v>
          </cell>
          <cell r="C139">
            <v>0</v>
          </cell>
          <cell r="D139" t="str">
            <v>1195652</v>
          </cell>
          <cell r="E139">
            <v>4</v>
          </cell>
          <cell r="F139">
            <v>0</v>
          </cell>
        </row>
        <row r="140">
          <cell r="A140">
            <v>1196143</v>
          </cell>
          <cell r="B140">
            <v>0</v>
          </cell>
          <cell r="C140">
            <v>-0.193473219871521</v>
          </cell>
          <cell r="D140" t="str">
            <v>1196143</v>
          </cell>
          <cell r="E140">
            <v>0</v>
          </cell>
          <cell r="F140">
            <v>-0.193473219871521</v>
          </cell>
        </row>
        <row r="141">
          <cell r="A141">
            <v>1199358</v>
          </cell>
          <cell r="B141">
            <v>0</v>
          </cell>
          <cell r="C141">
            <v>0</v>
          </cell>
          <cell r="D141" t="str">
            <v>1199358</v>
          </cell>
          <cell r="E141">
            <v>0</v>
          </cell>
          <cell r="F141">
            <v>0</v>
          </cell>
        </row>
        <row r="142">
          <cell r="A142" t="e">
            <v>#VALUE!</v>
          </cell>
          <cell r="B142">
            <v>0</v>
          </cell>
          <cell r="C142">
            <v>0</v>
          </cell>
          <cell r="D142" t="str">
            <v>(blank)</v>
          </cell>
          <cell r="E142">
            <v>0</v>
          </cell>
          <cell r="F142">
            <v>0</v>
          </cell>
        </row>
        <row r="143">
          <cell r="A143" t="e">
            <v>#VALUE!</v>
          </cell>
          <cell r="B143" t="e">
            <v>#VALUE!</v>
          </cell>
          <cell r="C143" t="e">
            <v>#VALUE!</v>
          </cell>
          <cell r="D143" t="str">
            <v/>
          </cell>
          <cell r="E143" t="str">
            <v/>
          </cell>
          <cell r="F143" t="str">
            <v/>
          </cell>
        </row>
        <row r="144">
          <cell r="A144" t="e">
            <v>#VALUE!</v>
          </cell>
          <cell r="B144" t="e">
            <v>#VALUE!</v>
          </cell>
          <cell r="C144" t="e">
            <v>#VALUE!</v>
          </cell>
          <cell r="D144" t="str">
            <v/>
          </cell>
          <cell r="E144" t="str">
            <v/>
          </cell>
          <cell r="F144" t="str">
            <v/>
          </cell>
        </row>
        <row r="145">
          <cell r="A145" t="e">
            <v>#VALUE!</v>
          </cell>
          <cell r="B145" t="e">
            <v>#VALUE!</v>
          </cell>
          <cell r="C145" t="e">
            <v>#VALUE!</v>
          </cell>
          <cell r="D145" t="str">
            <v/>
          </cell>
          <cell r="E145" t="str">
            <v/>
          </cell>
          <cell r="F145" t="str">
            <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29A6F-BC50-447B-BB25-5D8A33C831BE}">
  <sheetPr>
    <pageSetUpPr fitToPage="1"/>
  </sheetPr>
  <dimension ref="A1:N49"/>
  <sheetViews>
    <sheetView zoomScale="85" zoomScaleNormal="85" workbookViewId="0">
      <pane xSplit="8" ySplit="5" topLeftCell="I6" activePane="bottomRight" state="frozen"/>
      <selection pane="topRight" activeCell="H1" sqref="H1"/>
      <selection pane="bottomLeft" activeCell="A8" sqref="A8"/>
      <selection pane="bottomRight" activeCell="E9" sqref="E9"/>
    </sheetView>
  </sheetViews>
  <sheetFormatPr defaultRowHeight="14.5" x14ac:dyDescent="0.35"/>
  <cols>
    <col min="1" max="1" width="4.81640625" customWidth="1"/>
    <col min="2" max="2" width="10.453125" bestFit="1" customWidth="1"/>
    <col min="3" max="4" width="10.81640625" customWidth="1"/>
    <col min="5" max="5" width="40.08984375" customWidth="1"/>
    <col min="6" max="6" width="15.1796875" customWidth="1"/>
    <col min="7" max="7" width="14.81640625" bestFit="1" customWidth="1"/>
    <col min="8" max="11" width="14.81640625" customWidth="1"/>
    <col min="12" max="12" width="17.81640625" bestFit="1" customWidth="1"/>
    <col min="13" max="13" width="19.453125" customWidth="1"/>
    <col min="14" max="14" width="20.90625" customWidth="1"/>
  </cols>
  <sheetData>
    <row r="1" spans="1:14" ht="20" x14ac:dyDescent="0.35">
      <c r="B1" s="13" t="s">
        <v>7</v>
      </c>
      <c r="C1" s="14"/>
      <c r="D1" s="14"/>
      <c r="E1" s="14"/>
      <c r="F1" s="14"/>
      <c r="G1" s="14"/>
      <c r="H1" s="14"/>
      <c r="I1" s="14"/>
      <c r="J1" s="14"/>
      <c r="K1" s="14"/>
    </row>
    <row r="2" spans="1:14" ht="15" x14ac:dyDescent="0.35">
      <c r="B2" s="3"/>
    </row>
    <row r="3" spans="1:14" ht="15.5" x14ac:dyDescent="0.35">
      <c r="C3" s="4"/>
      <c r="D3" s="4"/>
    </row>
    <row r="4" spans="1:14" ht="75" x14ac:dyDescent="0.35">
      <c r="A4" s="2" t="s">
        <v>0</v>
      </c>
      <c r="B4" s="12" t="s">
        <v>47</v>
      </c>
      <c r="C4" s="12" t="s">
        <v>45</v>
      </c>
      <c r="D4" s="12" t="s">
        <v>46</v>
      </c>
      <c r="E4" s="12" t="s">
        <v>8</v>
      </c>
      <c r="F4" s="8" t="s">
        <v>36</v>
      </c>
      <c r="G4" s="9" t="s">
        <v>1</v>
      </c>
      <c r="H4" s="8" t="s">
        <v>28</v>
      </c>
      <c r="I4" s="191" t="s">
        <v>29</v>
      </c>
      <c r="J4" s="192"/>
      <c r="K4" s="193"/>
      <c r="L4" s="11" t="s">
        <v>5</v>
      </c>
      <c r="M4" s="11" t="s">
        <v>40</v>
      </c>
      <c r="N4" s="11" t="s">
        <v>41</v>
      </c>
    </row>
    <row r="5" spans="1:14" ht="30" x14ac:dyDescent="0.35">
      <c r="A5" s="2"/>
      <c r="B5" s="2"/>
      <c r="C5" s="2"/>
      <c r="D5" s="2"/>
      <c r="E5" s="12"/>
      <c r="F5" s="8"/>
      <c r="G5" s="9"/>
      <c r="H5" s="9"/>
      <c r="I5" s="10" t="s">
        <v>30</v>
      </c>
      <c r="J5" s="10" t="s">
        <v>31</v>
      </c>
      <c r="K5" s="10" t="s">
        <v>32</v>
      </c>
      <c r="L5" s="11"/>
      <c r="M5" s="11"/>
      <c r="N5" s="1"/>
    </row>
    <row r="6" spans="1:14" x14ac:dyDescent="0.35">
      <c r="A6" s="6">
        <v>1</v>
      </c>
      <c r="B6" s="6" t="s">
        <v>3</v>
      </c>
      <c r="C6" s="6" t="s">
        <v>2</v>
      </c>
      <c r="D6" s="6"/>
      <c r="E6" s="6" t="s">
        <v>6</v>
      </c>
      <c r="F6" s="6">
        <v>115</v>
      </c>
      <c r="G6" s="7">
        <v>3</v>
      </c>
      <c r="H6" s="7"/>
      <c r="I6" s="7"/>
      <c r="J6" s="7"/>
      <c r="K6" s="7"/>
      <c r="L6" s="6"/>
      <c r="M6" s="28">
        <v>10</v>
      </c>
      <c r="N6" s="1"/>
    </row>
    <row r="7" spans="1:14" x14ac:dyDescent="0.35">
      <c r="A7" s="6">
        <v>2</v>
      </c>
      <c r="B7" s="6" t="s">
        <v>3</v>
      </c>
      <c r="C7" s="6" t="s">
        <v>2</v>
      </c>
      <c r="D7" s="6"/>
      <c r="E7" s="6" t="s">
        <v>4</v>
      </c>
      <c r="F7" s="6">
        <v>80</v>
      </c>
      <c r="G7" s="7">
        <v>4</v>
      </c>
      <c r="H7" s="7"/>
      <c r="I7" s="7"/>
      <c r="J7" s="7"/>
      <c r="K7" s="7"/>
      <c r="L7" s="6"/>
      <c r="M7" s="29">
        <v>10</v>
      </c>
      <c r="N7" s="1"/>
    </row>
    <row r="8" spans="1:14" x14ac:dyDescent="0.35">
      <c r="A8" s="1"/>
      <c r="B8" s="1"/>
      <c r="C8" s="1"/>
      <c r="D8" s="1"/>
      <c r="E8" s="1"/>
      <c r="F8" s="1"/>
      <c r="G8" s="5"/>
      <c r="H8" s="5"/>
      <c r="I8" s="5"/>
      <c r="J8" s="5"/>
      <c r="K8" s="5"/>
      <c r="L8" s="1"/>
      <c r="M8" s="27"/>
      <c r="N8" s="1"/>
    </row>
    <row r="9" spans="1:14" x14ac:dyDescent="0.35">
      <c r="A9" s="1"/>
      <c r="B9" s="1"/>
      <c r="C9" s="1"/>
      <c r="D9" s="1"/>
      <c r="E9" s="1"/>
      <c r="F9" s="1"/>
      <c r="G9" s="5"/>
      <c r="H9" s="5"/>
      <c r="I9" s="5"/>
      <c r="J9" s="5"/>
      <c r="K9" s="5"/>
      <c r="L9" s="1"/>
      <c r="M9" s="27"/>
      <c r="N9" s="1"/>
    </row>
    <row r="10" spans="1:14" x14ac:dyDescent="0.35">
      <c r="A10" s="1"/>
      <c r="B10" s="1"/>
      <c r="C10" s="1"/>
      <c r="D10" s="1"/>
      <c r="E10" s="1"/>
      <c r="F10" s="1"/>
      <c r="G10" s="5"/>
      <c r="H10" s="5"/>
      <c r="I10" s="5"/>
      <c r="J10" s="5"/>
      <c r="K10" s="5"/>
      <c r="L10" s="1"/>
      <c r="M10" s="1"/>
      <c r="N10" s="1"/>
    </row>
    <row r="11" spans="1:14" x14ac:dyDescent="0.35">
      <c r="A11" s="1"/>
      <c r="B11" s="1"/>
      <c r="C11" s="1"/>
      <c r="D11" s="1"/>
      <c r="E11" s="1"/>
      <c r="F11" s="1"/>
      <c r="G11" s="5"/>
      <c r="H11" s="5"/>
      <c r="I11" s="5"/>
      <c r="J11" s="5"/>
      <c r="K11" s="5"/>
      <c r="L11" s="1"/>
      <c r="M11" s="1"/>
      <c r="N11" s="1"/>
    </row>
    <row r="12" spans="1:14" x14ac:dyDescent="0.35">
      <c r="A12" s="1"/>
      <c r="B12" s="1"/>
      <c r="C12" s="1"/>
      <c r="D12" s="1"/>
      <c r="E12" s="1"/>
      <c r="F12" s="1"/>
      <c r="G12" s="5"/>
      <c r="H12" s="5"/>
      <c r="I12" s="5"/>
      <c r="J12" s="5"/>
      <c r="K12" s="5"/>
      <c r="L12" s="1"/>
      <c r="M12" s="1"/>
      <c r="N12" s="1"/>
    </row>
    <row r="13" spans="1:14" x14ac:dyDescent="0.35">
      <c r="A13" s="1"/>
      <c r="B13" s="1"/>
      <c r="C13" s="1"/>
      <c r="D13" s="1"/>
      <c r="E13" s="1"/>
      <c r="F13" s="1"/>
      <c r="G13" s="5"/>
      <c r="H13" s="5"/>
      <c r="I13" s="5"/>
      <c r="J13" s="5"/>
      <c r="K13" s="5"/>
      <c r="L13" s="1"/>
      <c r="M13" s="1"/>
      <c r="N13" s="1"/>
    </row>
    <row r="14" spans="1:14" x14ac:dyDescent="0.35">
      <c r="A14" s="1"/>
      <c r="B14" s="1"/>
      <c r="C14" s="1"/>
      <c r="D14" s="1"/>
      <c r="E14" s="1"/>
      <c r="F14" s="1"/>
      <c r="G14" s="5"/>
      <c r="H14" s="5"/>
      <c r="I14" s="5"/>
      <c r="J14" s="5"/>
      <c r="K14" s="5"/>
      <c r="L14" s="1"/>
      <c r="M14" s="1"/>
      <c r="N14" s="1"/>
    </row>
    <row r="15" spans="1:14" x14ac:dyDescent="0.35">
      <c r="A15" s="1"/>
      <c r="B15" s="1"/>
      <c r="C15" s="1"/>
      <c r="D15" s="1"/>
      <c r="E15" s="1"/>
      <c r="F15" s="1"/>
      <c r="G15" s="1"/>
      <c r="H15" s="1"/>
      <c r="I15" s="1"/>
      <c r="J15" s="1"/>
      <c r="K15" s="1"/>
      <c r="L15" s="1"/>
      <c r="M15" s="1"/>
      <c r="N15" s="1"/>
    </row>
    <row r="16" spans="1:14" x14ac:dyDescent="0.35">
      <c r="A16" s="1"/>
      <c r="B16" s="1"/>
      <c r="C16" s="1"/>
      <c r="D16" s="1"/>
      <c r="E16" s="1"/>
      <c r="F16" s="1"/>
      <c r="G16" s="1"/>
      <c r="H16" s="1"/>
      <c r="I16" s="1"/>
      <c r="J16" s="1"/>
      <c r="K16" s="1"/>
      <c r="L16" s="1"/>
      <c r="M16" s="1"/>
      <c r="N16" s="1"/>
    </row>
    <row r="17" spans="1:14" x14ac:dyDescent="0.35">
      <c r="A17" s="1"/>
      <c r="B17" s="1"/>
      <c r="C17" s="1"/>
      <c r="D17" s="1"/>
      <c r="E17" s="1"/>
      <c r="F17" s="1"/>
      <c r="G17" s="1"/>
      <c r="H17" s="1"/>
      <c r="I17" s="1"/>
      <c r="J17" s="1"/>
      <c r="K17" s="1"/>
      <c r="L17" s="1"/>
      <c r="M17" s="1"/>
      <c r="N17" s="1"/>
    </row>
    <row r="18" spans="1:14" x14ac:dyDescent="0.35">
      <c r="A18" s="1"/>
      <c r="B18" s="1"/>
      <c r="C18" s="1"/>
      <c r="D18" s="1"/>
      <c r="E18" s="1"/>
      <c r="F18" s="1"/>
      <c r="G18" s="1"/>
      <c r="H18" s="1"/>
      <c r="I18" s="1"/>
      <c r="J18" s="1"/>
      <c r="K18" s="1"/>
      <c r="L18" s="1"/>
      <c r="M18" s="1"/>
      <c r="N18" s="1"/>
    </row>
    <row r="19" spans="1:14" x14ac:dyDescent="0.35">
      <c r="A19" s="1"/>
      <c r="B19" s="1"/>
      <c r="C19" s="1"/>
      <c r="D19" s="1"/>
      <c r="E19" s="1"/>
      <c r="F19" s="1"/>
      <c r="G19" s="1"/>
      <c r="H19" s="1"/>
      <c r="I19" s="1"/>
      <c r="J19" s="1"/>
      <c r="K19" s="1"/>
      <c r="L19" s="1"/>
      <c r="M19" s="1"/>
      <c r="N19" s="1"/>
    </row>
    <row r="20" spans="1:14" x14ac:dyDescent="0.35">
      <c r="A20" s="1"/>
      <c r="B20" s="1"/>
      <c r="C20" s="1"/>
      <c r="D20" s="1"/>
      <c r="E20" s="1"/>
      <c r="F20" s="1"/>
      <c r="G20" s="1"/>
      <c r="H20" s="1"/>
      <c r="I20" s="1"/>
      <c r="J20" s="1"/>
      <c r="K20" s="1"/>
      <c r="L20" s="1"/>
      <c r="M20" s="1"/>
      <c r="N20" s="1"/>
    </row>
    <row r="22" spans="1:14" s="4" customFormat="1" ht="15.5" x14ac:dyDescent="0.35">
      <c r="A22" s="3">
        <v>2</v>
      </c>
      <c r="B22" s="3" t="s">
        <v>9</v>
      </c>
      <c r="C22" s="15"/>
      <c r="D22" s="15"/>
      <c r="E22" s="15"/>
      <c r="G22" s="15"/>
      <c r="H22" s="15"/>
      <c r="I22" s="15"/>
      <c r="J22" s="15"/>
      <c r="K22" s="15"/>
    </row>
    <row r="23" spans="1:14" s="4" customFormat="1" ht="15.5" x14ac:dyDescent="0.35">
      <c r="A23" s="16" t="s">
        <v>10</v>
      </c>
      <c r="B23" s="4" t="s">
        <v>23</v>
      </c>
      <c r="C23" s="15"/>
      <c r="D23" s="15"/>
      <c r="E23" s="15"/>
      <c r="G23" s="15"/>
      <c r="H23" s="15"/>
      <c r="I23" s="15"/>
      <c r="J23" s="15"/>
      <c r="K23" s="15"/>
    </row>
    <row r="24" spans="1:14" s="4" customFormat="1" ht="15.5" x14ac:dyDescent="0.35">
      <c r="A24" s="16"/>
      <c r="B24" s="17" t="s">
        <v>11</v>
      </c>
      <c r="C24" s="23" t="s">
        <v>33</v>
      </c>
      <c r="D24" s="23"/>
      <c r="E24" s="15"/>
      <c r="G24" s="15"/>
      <c r="H24" s="15"/>
      <c r="I24" s="15"/>
      <c r="J24" s="15"/>
      <c r="K24" s="15"/>
    </row>
    <row r="25" spans="1:14" s="4" customFormat="1" ht="15.5" x14ac:dyDescent="0.35">
      <c r="A25" s="16" t="s">
        <v>10</v>
      </c>
      <c r="B25" s="24" t="s">
        <v>12</v>
      </c>
      <c r="C25" s="15"/>
      <c r="D25" s="15"/>
      <c r="E25" s="15"/>
      <c r="G25" s="15"/>
      <c r="H25" s="15"/>
      <c r="I25" s="15"/>
      <c r="J25" s="15"/>
      <c r="K25" s="15"/>
    </row>
    <row r="26" spans="1:14" s="4" customFormat="1" ht="15.5" x14ac:dyDescent="0.35">
      <c r="A26" s="16" t="s">
        <v>10</v>
      </c>
      <c r="B26" s="4" t="s">
        <v>13</v>
      </c>
      <c r="C26" s="15"/>
      <c r="D26" s="15"/>
      <c r="E26" s="15"/>
      <c r="G26" s="15"/>
      <c r="H26" s="15"/>
      <c r="I26" s="15"/>
      <c r="J26" s="15"/>
      <c r="K26" s="15"/>
    </row>
    <row r="27" spans="1:14" s="4" customFormat="1" ht="15.5" x14ac:dyDescent="0.35">
      <c r="A27" s="16" t="s">
        <v>10</v>
      </c>
      <c r="B27" s="4" t="s">
        <v>34</v>
      </c>
      <c r="C27" s="15"/>
      <c r="D27" s="15"/>
      <c r="E27" s="15"/>
      <c r="G27" s="15"/>
      <c r="H27" s="15"/>
      <c r="I27" s="15"/>
      <c r="J27" s="15"/>
      <c r="K27" s="15"/>
    </row>
    <row r="28" spans="1:14" s="4" customFormat="1" ht="15.5" x14ac:dyDescent="0.35">
      <c r="A28" s="16" t="s">
        <v>10</v>
      </c>
      <c r="B28" s="4" t="s">
        <v>35</v>
      </c>
      <c r="C28" s="15"/>
      <c r="D28" s="15"/>
      <c r="E28" s="15"/>
      <c r="G28" s="15"/>
      <c r="H28" s="15"/>
      <c r="I28" s="15"/>
      <c r="J28" s="15"/>
      <c r="K28" s="15"/>
    </row>
    <row r="29" spans="1:14" s="4" customFormat="1" ht="15.5" x14ac:dyDescent="0.35">
      <c r="A29" s="16">
        <v>3</v>
      </c>
      <c r="B29" s="25" t="s">
        <v>37</v>
      </c>
      <c r="C29" s="15"/>
      <c r="D29" s="15"/>
      <c r="E29" s="15"/>
      <c r="G29" s="15"/>
      <c r="H29" s="15"/>
      <c r="I29" s="15"/>
      <c r="J29" s="15"/>
      <c r="K29" s="15"/>
    </row>
    <row r="30" spans="1:14" s="4" customFormat="1" ht="15.5" x14ac:dyDescent="0.35">
      <c r="A30" s="16"/>
      <c r="B30" s="4" t="s">
        <v>24</v>
      </c>
      <c r="C30" s="15"/>
      <c r="D30" s="15"/>
      <c r="E30" s="15"/>
      <c r="G30" s="15"/>
      <c r="H30" s="15"/>
      <c r="I30" s="15"/>
      <c r="J30" s="15"/>
      <c r="K30" s="15"/>
    </row>
    <row r="31" spans="1:14" s="4" customFormat="1" ht="15.5" x14ac:dyDescent="0.35">
      <c r="A31" s="16"/>
      <c r="B31" s="24" t="s">
        <v>38</v>
      </c>
      <c r="C31" s="15"/>
      <c r="D31" s="15"/>
      <c r="E31" s="15"/>
      <c r="G31" s="15"/>
      <c r="H31" s="15"/>
      <c r="I31" s="15"/>
      <c r="J31" s="15"/>
      <c r="K31" s="15"/>
    </row>
    <row r="32" spans="1:14" s="4" customFormat="1" ht="15.5" x14ac:dyDescent="0.35">
      <c r="A32" s="3">
        <v>4</v>
      </c>
      <c r="B32" s="3" t="s">
        <v>14</v>
      </c>
      <c r="C32" s="15"/>
      <c r="D32" s="15"/>
      <c r="E32" s="15"/>
      <c r="G32" s="15"/>
      <c r="H32" s="15"/>
      <c r="I32" s="15"/>
      <c r="J32" s="15"/>
      <c r="K32" s="15"/>
    </row>
    <row r="33" spans="1:11" s="4" customFormat="1" ht="18" x14ac:dyDescent="0.35">
      <c r="A33" s="16" t="s">
        <v>10</v>
      </c>
      <c r="B33" s="18" t="s">
        <v>15</v>
      </c>
      <c r="C33" s="19"/>
      <c r="D33" s="19"/>
      <c r="E33" s="19"/>
      <c r="F33" s="19"/>
      <c r="G33" s="15"/>
      <c r="H33" s="15"/>
      <c r="I33" s="15"/>
      <c r="J33" s="15"/>
      <c r="K33" s="15"/>
    </row>
    <row r="34" spans="1:11" s="4" customFormat="1" ht="18" x14ac:dyDescent="0.35">
      <c r="A34" s="16" t="s">
        <v>10</v>
      </c>
      <c r="B34" s="18" t="s">
        <v>16</v>
      </c>
      <c r="C34" s="19"/>
      <c r="D34" s="19"/>
      <c r="E34" s="20" t="s">
        <v>17</v>
      </c>
      <c r="F34" s="19"/>
      <c r="G34" s="15"/>
      <c r="H34" s="15"/>
      <c r="I34" s="15"/>
      <c r="J34" s="15"/>
      <c r="K34" s="15"/>
    </row>
    <row r="35" spans="1:11" s="4" customFormat="1" ht="18" x14ac:dyDescent="0.35">
      <c r="A35" s="16" t="s">
        <v>10</v>
      </c>
      <c r="B35" s="18" t="s">
        <v>25</v>
      </c>
      <c r="C35" s="19"/>
      <c r="D35" s="19"/>
      <c r="E35" s="18"/>
      <c r="F35" s="19"/>
      <c r="G35" s="15"/>
      <c r="H35" s="15"/>
      <c r="I35" s="15"/>
      <c r="J35" s="15"/>
      <c r="K35" s="15"/>
    </row>
    <row r="36" spans="1:11" s="4" customFormat="1" ht="15.5" x14ac:dyDescent="0.35">
      <c r="A36" s="16" t="s">
        <v>10</v>
      </c>
      <c r="B36" s="4" t="s">
        <v>18</v>
      </c>
      <c r="C36" s="15"/>
      <c r="D36" s="15"/>
      <c r="E36" s="15"/>
      <c r="G36" s="15"/>
      <c r="H36" s="15"/>
      <c r="I36" s="15"/>
      <c r="J36" s="15"/>
      <c r="K36" s="15"/>
    </row>
    <row r="37" spans="1:11" s="4" customFormat="1" ht="15.5" x14ac:dyDescent="0.35">
      <c r="A37" s="16" t="s">
        <v>10</v>
      </c>
      <c r="B37" s="4" t="s">
        <v>19</v>
      </c>
      <c r="C37" s="15"/>
      <c r="D37" s="15"/>
      <c r="E37" s="15"/>
      <c r="G37" s="15"/>
      <c r="H37" s="15"/>
      <c r="I37" s="15"/>
      <c r="J37" s="15"/>
      <c r="K37" s="15"/>
    </row>
    <row r="38" spans="1:11" s="4" customFormat="1" ht="15.5" x14ac:dyDescent="0.35">
      <c r="A38" s="3"/>
      <c r="B38" s="4" t="s">
        <v>20</v>
      </c>
      <c r="C38" s="15"/>
      <c r="D38" s="15"/>
      <c r="E38" s="15"/>
      <c r="G38" s="15"/>
      <c r="H38" s="15"/>
      <c r="I38" s="15"/>
      <c r="J38" s="15"/>
      <c r="K38" s="15"/>
    </row>
    <row r="39" spans="1:11" s="4" customFormat="1" ht="15.5" x14ac:dyDescent="0.35">
      <c r="A39" s="3">
        <v>5</v>
      </c>
      <c r="B39" s="3" t="s">
        <v>44</v>
      </c>
      <c r="C39" s="15"/>
      <c r="D39" s="15"/>
      <c r="E39" s="15"/>
      <c r="G39" s="15"/>
      <c r="H39" s="15"/>
      <c r="I39" s="15"/>
      <c r="J39" s="15"/>
      <c r="K39" s="15"/>
    </row>
    <row r="40" spans="1:11" s="4" customFormat="1" ht="15.5" x14ac:dyDescent="0.35">
      <c r="A40" s="16" t="s">
        <v>10</v>
      </c>
      <c r="B40" s="4" t="s">
        <v>42</v>
      </c>
      <c r="C40" s="15"/>
      <c r="D40" s="15"/>
      <c r="E40" s="15"/>
      <c r="G40" s="15"/>
      <c r="H40" s="15"/>
      <c r="I40" s="15"/>
      <c r="J40" s="15"/>
      <c r="K40" s="15"/>
    </row>
    <row r="41" spans="1:11" s="4" customFormat="1" ht="15.5" x14ac:dyDescent="0.35">
      <c r="A41" s="16" t="s">
        <v>10</v>
      </c>
      <c r="B41" s="4" t="s">
        <v>43</v>
      </c>
      <c r="C41" s="15"/>
      <c r="D41" s="15"/>
      <c r="E41" s="15"/>
      <c r="G41" s="15"/>
      <c r="H41" s="15"/>
      <c r="I41" s="15"/>
      <c r="J41" s="15"/>
      <c r="K41" s="15"/>
    </row>
    <row r="42" spans="1:11" s="3" customFormat="1" ht="15" x14ac:dyDescent="0.35">
      <c r="A42" s="3">
        <v>6</v>
      </c>
      <c r="B42" s="3" t="s">
        <v>27</v>
      </c>
      <c r="G42" s="26"/>
      <c r="H42" s="26"/>
      <c r="I42" s="26"/>
      <c r="J42" s="26"/>
      <c r="K42" s="26"/>
    </row>
    <row r="43" spans="1:11" s="3" customFormat="1" ht="15" x14ac:dyDescent="0.35">
      <c r="B43" s="3" t="s">
        <v>39</v>
      </c>
      <c r="G43" s="26"/>
      <c r="H43" s="26"/>
      <c r="I43" s="26"/>
      <c r="J43" s="26"/>
      <c r="K43" s="26"/>
    </row>
    <row r="44" spans="1:11" s="4" customFormat="1" ht="15.5" x14ac:dyDescent="0.35">
      <c r="C44" s="15"/>
      <c r="D44" s="15"/>
      <c r="E44" s="15"/>
      <c r="F44" s="189" t="s">
        <v>26</v>
      </c>
      <c r="G44" s="189"/>
      <c r="H44" s="189"/>
      <c r="I44" s="21"/>
      <c r="J44" s="21"/>
      <c r="K44" s="21"/>
    </row>
    <row r="45" spans="1:11" s="4" customFormat="1" ht="15.5" x14ac:dyDescent="0.35">
      <c r="C45" s="15"/>
      <c r="D45" s="15"/>
      <c r="E45" s="15"/>
      <c r="F45" s="190" t="s">
        <v>21</v>
      </c>
      <c r="G45" s="190"/>
      <c r="H45" s="190"/>
      <c r="I45" s="22"/>
      <c r="J45" s="22"/>
      <c r="K45" s="22"/>
    </row>
    <row r="46" spans="1:11" s="4" customFormat="1" ht="15.5" x14ac:dyDescent="0.35">
      <c r="C46" s="15"/>
      <c r="D46" s="15"/>
      <c r="E46" s="15"/>
      <c r="F46" s="189" t="s">
        <v>22</v>
      </c>
      <c r="G46" s="189"/>
      <c r="H46" s="189"/>
      <c r="I46" s="21"/>
      <c r="J46" s="21"/>
      <c r="K46" s="21"/>
    </row>
    <row r="47" spans="1:11" s="4" customFormat="1" ht="15.5" x14ac:dyDescent="0.35">
      <c r="C47" s="15"/>
      <c r="D47" s="15"/>
      <c r="E47" s="15"/>
      <c r="G47" s="15"/>
      <c r="H47" s="15"/>
      <c r="I47" s="15"/>
      <c r="J47" s="15"/>
      <c r="K47" s="15"/>
    </row>
    <row r="48" spans="1:11" s="4" customFormat="1" ht="15.5" x14ac:dyDescent="0.35">
      <c r="C48" s="15"/>
      <c r="D48" s="15"/>
      <c r="E48" s="15"/>
      <c r="G48" s="15"/>
      <c r="H48" s="15"/>
      <c r="I48" s="15"/>
      <c r="J48" s="15"/>
      <c r="K48" s="15"/>
    </row>
    <row r="49" spans="3:11" s="4" customFormat="1" ht="15.5" x14ac:dyDescent="0.35">
      <c r="C49" s="15"/>
      <c r="D49" s="15"/>
      <c r="E49" s="15"/>
      <c r="G49" s="15"/>
      <c r="H49" s="15"/>
      <c r="I49" s="15"/>
      <c r="J49" s="15"/>
      <c r="K49" s="15"/>
    </row>
  </sheetData>
  <mergeCells count="4">
    <mergeCell ref="F44:H44"/>
    <mergeCell ref="F45:H45"/>
    <mergeCell ref="F46:H46"/>
    <mergeCell ref="I4:K4"/>
  </mergeCells>
  <pageMargins left="0.7" right="0.7" top="0.75" bottom="0.75" header="0.3" footer="0.3"/>
  <pageSetup scale="57"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E24C8-7AF6-4A89-9FF1-012DFA3F8A1D}">
  <sheetPr>
    <pageSetUpPr fitToPage="1"/>
  </sheetPr>
  <dimension ref="A1:R36"/>
  <sheetViews>
    <sheetView zoomScale="85" zoomScaleNormal="85" workbookViewId="0">
      <pane xSplit="9" ySplit="6" topLeftCell="J7" activePane="bottomRight" state="frozen"/>
      <selection pane="topRight" activeCell="H1" sqref="H1"/>
      <selection pane="bottomLeft" activeCell="A8" sqref="A8"/>
      <selection pane="bottomRight" activeCell="F5" sqref="F5:F6"/>
    </sheetView>
  </sheetViews>
  <sheetFormatPr defaultRowHeight="14.5" x14ac:dyDescent="0.35"/>
  <cols>
    <col min="1" max="1" width="4.81640625" customWidth="1"/>
    <col min="2" max="2" width="10.453125" bestFit="1" customWidth="1"/>
    <col min="3" max="3" width="20.81640625" customWidth="1"/>
    <col min="4" max="4" width="10.81640625" customWidth="1"/>
    <col min="5" max="5" width="18.81640625" customWidth="1"/>
    <col min="6" max="6" width="30" customWidth="1"/>
    <col min="7" max="7" width="19.1796875" customWidth="1"/>
    <col min="8" max="8" width="14.81640625" bestFit="1" customWidth="1"/>
    <col min="9" max="14" width="14.81640625" customWidth="1"/>
    <col min="15" max="15" width="19.54296875" customWidth="1"/>
    <col min="16" max="16" width="19.6328125" customWidth="1"/>
    <col min="17" max="17" width="14.81640625" customWidth="1"/>
    <col min="18" max="18" width="15.81640625" customWidth="1"/>
  </cols>
  <sheetData>
    <row r="1" spans="1:18" x14ac:dyDescent="0.35">
      <c r="B1" t="s">
        <v>111</v>
      </c>
    </row>
    <row r="3" spans="1:18" ht="20" x14ac:dyDescent="0.35">
      <c r="B3" s="13" t="s">
        <v>91</v>
      </c>
      <c r="C3" s="14"/>
      <c r="D3" s="14"/>
      <c r="E3" s="14"/>
      <c r="F3" s="14"/>
      <c r="G3" s="14"/>
      <c r="H3" s="14"/>
      <c r="I3" s="14"/>
      <c r="J3" s="14"/>
      <c r="K3" s="14"/>
      <c r="L3" s="14"/>
      <c r="M3" s="14"/>
      <c r="N3" s="14"/>
      <c r="P3" s="14"/>
      <c r="Q3" s="14"/>
    </row>
    <row r="4" spans="1:18" ht="15" x14ac:dyDescent="0.35">
      <c r="B4" s="3"/>
    </row>
    <row r="5" spans="1:18" s="30" customFormat="1" ht="58" customHeight="1" x14ac:dyDescent="0.35">
      <c r="A5" s="196" t="s">
        <v>0</v>
      </c>
      <c r="B5" s="195" t="s">
        <v>47</v>
      </c>
      <c r="C5" s="195" t="s">
        <v>45</v>
      </c>
      <c r="D5" s="12" t="s">
        <v>55</v>
      </c>
      <c r="E5" s="195" t="s">
        <v>92</v>
      </c>
      <c r="F5" s="195" t="s">
        <v>119</v>
      </c>
      <c r="G5" s="31" t="s">
        <v>48</v>
      </c>
      <c r="H5" s="31"/>
      <c r="I5" s="195" t="s">
        <v>52</v>
      </c>
      <c r="J5" s="12" t="s">
        <v>56</v>
      </c>
      <c r="K5" s="195" t="s">
        <v>87</v>
      </c>
      <c r="L5" s="196" t="s">
        <v>51</v>
      </c>
      <c r="M5" s="12" t="s">
        <v>58</v>
      </c>
      <c r="N5" s="197" t="s">
        <v>93</v>
      </c>
      <c r="O5" s="197" t="s">
        <v>94</v>
      </c>
      <c r="P5" s="197" t="s">
        <v>88</v>
      </c>
      <c r="Q5" s="197" t="s">
        <v>86</v>
      </c>
      <c r="R5" s="194" t="s">
        <v>54</v>
      </c>
    </row>
    <row r="6" spans="1:18" ht="15" customHeight="1" x14ac:dyDescent="0.35">
      <c r="A6" s="196"/>
      <c r="B6" s="195"/>
      <c r="C6" s="195"/>
      <c r="D6" s="12"/>
      <c r="E6" s="195"/>
      <c r="F6" s="195"/>
      <c r="G6" s="32" t="s">
        <v>49</v>
      </c>
      <c r="H6" s="32" t="s">
        <v>50</v>
      </c>
      <c r="I6" s="196"/>
      <c r="J6" s="2"/>
      <c r="K6" s="196"/>
      <c r="L6" s="196"/>
      <c r="M6" s="2"/>
      <c r="N6" s="198"/>
      <c r="O6" s="198"/>
      <c r="P6" s="197"/>
      <c r="Q6" s="197"/>
      <c r="R6" s="194"/>
    </row>
    <row r="7" spans="1:18" s="58" customFormat="1" ht="102" customHeight="1" x14ac:dyDescent="0.35">
      <c r="A7" s="53">
        <v>1</v>
      </c>
      <c r="B7" s="53" t="s">
        <v>106</v>
      </c>
      <c r="C7" s="53" t="s">
        <v>107</v>
      </c>
      <c r="D7" s="53" t="s">
        <v>107</v>
      </c>
      <c r="E7" s="53" t="s">
        <v>108</v>
      </c>
      <c r="F7" s="59" t="s">
        <v>109</v>
      </c>
      <c r="G7" s="54">
        <v>0.3125</v>
      </c>
      <c r="H7" s="54">
        <v>0.70833333333333337</v>
      </c>
      <c r="I7" s="55">
        <v>3000</v>
      </c>
      <c r="J7" s="55">
        <v>150</v>
      </c>
      <c r="K7" s="56" t="s">
        <v>57</v>
      </c>
      <c r="L7" s="56">
        <v>1</v>
      </c>
      <c r="M7" s="56">
        <v>26</v>
      </c>
      <c r="N7" s="56"/>
      <c r="O7" s="57"/>
      <c r="P7" s="56"/>
      <c r="Q7" s="56"/>
      <c r="R7" s="53" t="s">
        <v>110</v>
      </c>
    </row>
    <row r="9" spans="1:18" s="4" customFormat="1" ht="15.5" x14ac:dyDescent="0.35">
      <c r="A9" s="3">
        <v>2</v>
      </c>
      <c r="B9" s="3" t="s">
        <v>9</v>
      </c>
      <c r="C9" s="15"/>
      <c r="D9" s="15"/>
      <c r="E9" s="15"/>
      <c r="F9" s="15"/>
      <c r="H9" s="15"/>
      <c r="I9" s="15"/>
      <c r="J9" s="15"/>
      <c r="K9" s="15"/>
      <c r="L9" s="15"/>
      <c r="M9" s="15"/>
      <c r="N9" s="15"/>
      <c r="P9" s="15"/>
      <c r="Q9" s="15"/>
    </row>
    <row r="10" spans="1:18" s="4" customFormat="1" ht="15.5" x14ac:dyDescent="0.35">
      <c r="A10" s="16" t="s">
        <v>10</v>
      </c>
      <c r="B10" s="4" t="s">
        <v>23</v>
      </c>
      <c r="C10" s="15"/>
      <c r="D10" s="15"/>
      <c r="E10" s="15"/>
      <c r="F10" s="15"/>
      <c r="H10" s="15"/>
      <c r="I10" s="15"/>
      <c r="J10" s="15"/>
      <c r="K10" s="15"/>
      <c r="L10" s="15"/>
      <c r="M10" s="15"/>
      <c r="N10" s="15"/>
      <c r="P10" s="15"/>
      <c r="Q10" s="15"/>
    </row>
    <row r="11" spans="1:18" s="4" customFormat="1" ht="15.5" x14ac:dyDescent="0.35">
      <c r="A11" s="16"/>
      <c r="B11" s="17" t="s">
        <v>11</v>
      </c>
      <c r="C11" s="23" t="s">
        <v>117</v>
      </c>
      <c r="D11" s="23"/>
      <c r="E11" s="23"/>
      <c r="F11" s="15"/>
      <c r="H11" s="15"/>
      <c r="I11" s="15"/>
      <c r="J11" s="15"/>
      <c r="K11" s="15"/>
      <c r="L11" s="15"/>
      <c r="M11" s="15"/>
      <c r="N11" s="15"/>
      <c r="P11" s="15"/>
      <c r="Q11" s="15"/>
    </row>
    <row r="12" spans="1:18" s="4" customFormat="1" ht="15.5" x14ac:dyDescent="0.35">
      <c r="A12" s="16" t="s">
        <v>10</v>
      </c>
      <c r="B12" s="24" t="s">
        <v>12</v>
      </c>
      <c r="C12" s="15"/>
      <c r="D12" s="15"/>
      <c r="E12" s="15"/>
      <c r="F12" s="15"/>
      <c r="H12" s="15"/>
      <c r="I12" s="15"/>
      <c r="J12" s="15"/>
      <c r="K12" s="15"/>
      <c r="L12" s="15"/>
      <c r="M12" s="15"/>
      <c r="N12" s="15"/>
      <c r="P12" s="15"/>
      <c r="Q12" s="15"/>
    </row>
    <row r="13" spans="1:18" s="4" customFormat="1" ht="15.5" x14ac:dyDescent="0.35">
      <c r="A13" s="16" t="s">
        <v>10</v>
      </c>
      <c r="B13" s="4" t="s">
        <v>13</v>
      </c>
      <c r="C13" s="15"/>
      <c r="D13" s="15"/>
      <c r="E13" s="15"/>
      <c r="F13" s="15"/>
      <c r="H13" s="15"/>
      <c r="I13" s="15"/>
      <c r="J13" s="15"/>
      <c r="K13" s="15"/>
      <c r="L13" s="15"/>
      <c r="M13" s="15"/>
      <c r="N13" s="15"/>
      <c r="P13" s="15"/>
      <c r="Q13" s="15"/>
    </row>
    <row r="14" spans="1:18" s="4" customFormat="1" ht="15.5" x14ac:dyDescent="0.35">
      <c r="A14" s="16" t="s">
        <v>10</v>
      </c>
      <c r="B14" s="4" t="s">
        <v>53</v>
      </c>
      <c r="C14" s="15"/>
      <c r="D14" s="15"/>
      <c r="E14" s="15"/>
      <c r="F14" s="15"/>
      <c r="H14" s="15"/>
      <c r="I14" s="15"/>
      <c r="J14" s="15"/>
      <c r="K14" s="15"/>
      <c r="L14" s="15"/>
      <c r="M14" s="15"/>
      <c r="N14" s="15"/>
      <c r="P14" s="15"/>
      <c r="Q14" s="15"/>
    </row>
    <row r="15" spans="1:18" s="4" customFormat="1" ht="15.5" x14ac:dyDescent="0.35">
      <c r="A15" s="16" t="s">
        <v>10</v>
      </c>
      <c r="B15" s="4" t="s">
        <v>35</v>
      </c>
      <c r="C15" s="15"/>
      <c r="D15" s="15"/>
      <c r="E15" s="15"/>
      <c r="F15" s="15"/>
      <c r="H15" s="15"/>
      <c r="I15" s="15"/>
      <c r="J15" s="15"/>
      <c r="K15" s="15"/>
      <c r="L15" s="15"/>
      <c r="M15" s="15"/>
      <c r="N15" s="15"/>
      <c r="P15" s="15"/>
      <c r="Q15" s="15"/>
    </row>
    <row r="16" spans="1:18" s="4" customFormat="1" ht="15.5" x14ac:dyDescent="0.35">
      <c r="A16" s="16">
        <v>3</v>
      </c>
      <c r="B16" s="25" t="s">
        <v>37</v>
      </c>
      <c r="C16" s="15"/>
      <c r="D16" s="15"/>
      <c r="E16" s="15"/>
      <c r="F16" s="15"/>
      <c r="H16" s="15"/>
      <c r="I16" s="15"/>
      <c r="J16" s="15"/>
      <c r="K16" s="15"/>
      <c r="L16" s="15"/>
      <c r="M16" s="15"/>
      <c r="N16" s="15"/>
      <c r="P16" s="15"/>
      <c r="Q16" s="15"/>
    </row>
    <row r="17" spans="1:18" s="4" customFormat="1" ht="15.5" x14ac:dyDescent="0.35">
      <c r="A17" s="16"/>
      <c r="B17" s="4" t="s">
        <v>24</v>
      </c>
      <c r="C17" s="15"/>
      <c r="D17" s="15"/>
      <c r="E17" s="15"/>
      <c r="F17" s="15"/>
      <c r="H17" s="15"/>
      <c r="I17" s="15"/>
      <c r="J17" s="15"/>
      <c r="K17" s="15"/>
      <c r="L17" s="15"/>
      <c r="M17" s="15"/>
      <c r="N17" s="15"/>
      <c r="P17" s="15"/>
      <c r="Q17" s="15"/>
    </row>
    <row r="18" spans="1:18" s="4" customFormat="1" ht="15.5" x14ac:dyDescent="0.35">
      <c r="A18" s="16"/>
      <c r="B18" s="24" t="s">
        <v>61</v>
      </c>
      <c r="C18" s="15"/>
      <c r="D18" s="15"/>
      <c r="E18" s="15"/>
      <c r="F18" s="15"/>
      <c r="H18" s="15"/>
      <c r="I18" s="15"/>
      <c r="J18" s="15"/>
      <c r="K18" s="15"/>
      <c r="L18" s="15"/>
      <c r="M18" s="15"/>
      <c r="N18" s="15"/>
      <c r="P18" s="15"/>
      <c r="Q18" s="15"/>
    </row>
    <row r="19" spans="1:18" s="4" customFormat="1" ht="15.5" x14ac:dyDescent="0.35">
      <c r="A19" s="3">
        <v>4</v>
      </c>
      <c r="B19" s="3" t="s">
        <v>14</v>
      </c>
      <c r="C19" s="15"/>
      <c r="D19" s="15"/>
      <c r="E19" s="15"/>
      <c r="F19" s="15"/>
      <c r="H19" s="15"/>
      <c r="I19" s="15"/>
      <c r="J19" s="15"/>
      <c r="K19" s="15"/>
      <c r="L19" s="15"/>
      <c r="M19" s="15"/>
      <c r="N19" s="15"/>
      <c r="P19" s="15"/>
      <c r="Q19" s="15"/>
    </row>
    <row r="20" spans="1:18" s="4" customFormat="1" ht="18" x14ac:dyDescent="0.35">
      <c r="A20" s="16" t="s">
        <v>10</v>
      </c>
      <c r="B20" s="18" t="s">
        <v>15</v>
      </c>
      <c r="C20" s="19"/>
      <c r="D20" s="19"/>
      <c r="E20" s="19"/>
      <c r="F20" s="19"/>
      <c r="G20" s="19"/>
      <c r="H20" s="15"/>
      <c r="I20" s="15"/>
      <c r="J20" s="15"/>
      <c r="K20" s="15"/>
      <c r="L20" s="15"/>
      <c r="M20" s="15"/>
      <c r="N20" s="15"/>
      <c r="P20" s="15"/>
      <c r="Q20" s="15"/>
    </row>
    <row r="21" spans="1:18" s="4" customFormat="1" ht="18" x14ac:dyDescent="0.35">
      <c r="A21" s="16" t="s">
        <v>10</v>
      </c>
      <c r="B21" s="18" t="s">
        <v>16</v>
      </c>
      <c r="C21" s="19"/>
      <c r="D21" s="19"/>
      <c r="E21" s="19"/>
      <c r="F21" s="20" t="s">
        <v>17</v>
      </c>
      <c r="G21" s="19"/>
      <c r="H21" s="15"/>
      <c r="I21" s="15"/>
      <c r="J21" s="15"/>
      <c r="K21" s="15"/>
      <c r="L21" s="15"/>
      <c r="M21" s="15"/>
      <c r="N21" s="15"/>
      <c r="P21" s="15"/>
      <c r="Q21" s="15"/>
    </row>
    <row r="22" spans="1:18" s="4" customFormat="1" ht="18" x14ac:dyDescent="0.35">
      <c r="A22" s="16" t="s">
        <v>10</v>
      </c>
      <c r="B22" s="18" t="s">
        <v>25</v>
      </c>
      <c r="C22" s="19"/>
      <c r="D22" s="19"/>
      <c r="E22" s="19"/>
      <c r="F22" s="18"/>
      <c r="G22" s="19"/>
      <c r="H22" s="15"/>
      <c r="I22" s="15"/>
      <c r="J22" s="15"/>
      <c r="K22" s="15"/>
      <c r="L22" s="15"/>
      <c r="M22" s="15"/>
      <c r="N22" s="15"/>
      <c r="P22" s="15"/>
      <c r="Q22" s="15"/>
    </row>
    <row r="23" spans="1:18" s="4" customFormat="1" ht="15.5" x14ac:dyDescent="0.35">
      <c r="A23" s="16" t="s">
        <v>10</v>
      </c>
      <c r="B23" s="4" t="s">
        <v>18</v>
      </c>
      <c r="C23" s="15"/>
      <c r="D23" s="15"/>
      <c r="E23" s="15"/>
      <c r="F23" s="15"/>
      <c r="H23" s="15"/>
      <c r="I23" s="15"/>
      <c r="J23" s="15"/>
      <c r="K23" s="15"/>
      <c r="L23" s="15"/>
      <c r="M23" s="15"/>
      <c r="N23" s="15"/>
      <c r="P23" s="15"/>
      <c r="Q23" s="15"/>
    </row>
    <row r="24" spans="1:18" s="4" customFormat="1" ht="15.5" x14ac:dyDescent="0.35">
      <c r="A24" s="16" t="s">
        <v>10</v>
      </c>
      <c r="B24" s="4" t="s">
        <v>19</v>
      </c>
      <c r="C24" s="15"/>
      <c r="D24" s="15"/>
      <c r="E24" s="15"/>
      <c r="F24" s="15"/>
      <c r="H24" s="15"/>
      <c r="I24" s="15"/>
      <c r="J24" s="15"/>
      <c r="K24" s="15"/>
      <c r="L24" s="15"/>
      <c r="M24" s="15"/>
      <c r="N24" s="15"/>
      <c r="P24" s="15"/>
      <c r="Q24" s="15"/>
    </row>
    <row r="25" spans="1:18" s="4" customFormat="1" ht="15.5" x14ac:dyDescent="0.35">
      <c r="A25" s="3"/>
      <c r="B25" s="4" t="s">
        <v>20</v>
      </c>
      <c r="C25" s="15"/>
      <c r="D25" s="15"/>
      <c r="E25" s="15"/>
      <c r="F25" s="15"/>
      <c r="H25" s="15"/>
      <c r="I25" s="15"/>
      <c r="J25" s="15"/>
      <c r="K25" s="15"/>
      <c r="L25" s="15"/>
      <c r="M25" s="15"/>
      <c r="N25" s="15"/>
      <c r="P25" s="15"/>
      <c r="Q25" s="15"/>
    </row>
    <row r="26" spans="1:18" s="4" customFormat="1" ht="15.5" x14ac:dyDescent="0.35">
      <c r="A26" s="3">
        <v>5</v>
      </c>
      <c r="B26" s="3" t="s">
        <v>44</v>
      </c>
      <c r="C26" s="15"/>
      <c r="D26" s="15"/>
      <c r="E26" s="15"/>
      <c r="F26" s="15"/>
      <c r="H26" s="15"/>
      <c r="I26" s="15"/>
      <c r="J26" s="15"/>
      <c r="K26" s="15"/>
      <c r="L26" s="15"/>
      <c r="M26" s="15"/>
      <c r="N26" s="15"/>
      <c r="P26" s="15"/>
      <c r="Q26" s="15"/>
    </row>
    <row r="27" spans="1:18" s="4" customFormat="1" ht="15.5" x14ac:dyDescent="0.35">
      <c r="A27" s="16" t="s">
        <v>10</v>
      </c>
      <c r="B27" s="4" t="s">
        <v>89</v>
      </c>
      <c r="C27" s="15"/>
      <c r="D27" s="15"/>
      <c r="E27" s="15"/>
      <c r="F27" s="15"/>
      <c r="H27" s="15"/>
      <c r="I27" s="15"/>
      <c r="J27" s="15"/>
      <c r="K27" s="15"/>
      <c r="L27" s="15"/>
      <c r="M27" s="15"/>
      <c r="N27" s="15"/>
      <c r="P27" s="15"/>
      <c r="Q27" s="15"/>
    </row>
    <row r="28" spans="1:18" s="4" customFormat="1" ht="15.5" x14ac:dyDescent="0.35">
      <c r="A28" s="16" t="s">
        <v>10</v>
      </c>
      <c r="B28" s="4" t="s">
        <v>90</v>
      </c>
      <c r="C28" s="15"/>
      <c r="D28" s="15"/>
      <c r="E28" s="15"/>
      <c r="F28" s="15"/>
      <c r="H28" s="15"/>
      <c r="I28" s="15"/>
      <c r="J28" s="15"/>
      <c r="K28" s="15"/>
      <c r="L28" s="15"/>
      <c r="M28" s="15"/>
      <c r="N28" s="15"/>
      <c r="P28" s="15"/>
      <c r="Q28" s="15"/>
    </row>
    <row r="29" spans="1:18" s="3" customFormat="1" ht="15" x14ac:dyDescent="0.35">
      <c r="A29" s="3">
        <v>6</v>
      </c>
      <c r="B29" s="3" t="s">
        <v>27</v>
      </c>
      <c r="H29" s="26"/>
      <c r="I29" s="26"/>
      <c r="J29" s="26"/>
      <c r="K29" s="26"/>
      <c r="L29" s="26"/>
      <c r="M29" s="26"/>
      <c r="N29" s="26"/>
      <c r="P29" s="26"/>
      <c r="Q29" s="26"/>
    </row>
    <row r="30" spans="1:18" s="3" customFormat="1" ht="15" x14ac:dyDescent="0.35">
      <c r="B30" s="3" t="s">
        <v>39</v>
      </c>
      <c r="H30" s="26"/>
      <c r="I30" s="26"/>
      <c r="J30" s="26"/>
      <c r="K30" s="26"/>
      <c r="L30" s="26"/>
      <c r="M30" s="26"/>
      <c r="N30" s="26"/>
      <c r="P30" s="26"/>
      <c r="Q30" s="26"/>
    </row>
    <row r="31" spans="1:18" s="4" customFormat="1" ht="15.5" x14ac:dyDescent="0.35">
      <c r="C31" s="15"/>
      <c r="D31" s="15"/>
      <c r="E31" s="15"/>
      <c r="F31" s="15"/>
      <c r="J31" s="21"/>
      <c r="K31" s="21"/>
      <c r="L31" s="21"/>
      <c r="M31" s="21"/>
      <c r="N31" s="21"/>
      <c r="P31" s="189" t="s">
        <v>26</v>
      </c>
      <c r="Q31" s="189"/>
      <c r="R31" s="189"/>
    </row>
    <row r="32" spans="1:18" s="4" customFormat="1" ht="15.5" x14ac:dyDescent="0.35">
      <c r="C32" s="15"/>
      <c r="D32" s="15"/>
      <c r="E32" s="15"/>
      <c r="F32" s="15"/>
      <c r="J32" s="22"/>
      <c r="K32" s="22"/>
      <c r="L32" s="22"/>
      <c r="M32" s="22"/>
      <c r="N32" s="22"/>
      <c r="P32" s="190" t="s">
        <v>21</v>
      </c>
      <c r="Q32" s="190"/>
      <c r="R32" s="190"/>
    </row>
    <row r="33" spans="3:18" s="4" customFormat="1" ht="15.5" x14ac:dyDescent="0.35">
      <c r="C33" s="15"/>
      <c r="D33" s="15"/>
      <c r="E33" s="15"/>
      <c r="F33" s="15"/>
      <c r="J33" s="21"/>
      <c r="K33" s="21"/>
      <c r="L33" s="21"/>
      <c r="M33" s="21"/>
      <c r="N33" s="21"/>
      <c r="P33" s="189" t="s">
        <v>22</v>
      </c>
      <c r="Q33" s="189"/>
      <c r="R33" s="189"/>
    </row>
    <row r="34" spans="3:18" s="4" customFormat="1" ht="15.5" x14ac:dyDescent="0.35">
      <c r="C34" s="15"/>
      <c r="D34" s="15"/>
      <c r="E34" s="15"/>
      <c r="F34" s="15"/>
      <c r="H34" s="15"/>
      <c r="I34" s="15"/>
      <c r="J34" s="15"/>
      <c r="K34" s="15"/>
      <c r="L34" s="15"/>
      <c r="M34" s="15"/>
      <c r="N34" s="15"/>
      <c r="P34" s="15"/>
      <c r="Q34" s="15"/>
    </row>
    <row r="35" spans="3:18" s="4" customFormat="1" ht="15.5" x14ac:dyDescent="0.35">
      <c r="C35" s="15"/>
      <c r="D35" s="15"/>
      <c r="E35" s="15"/>
      <c r="F35" s="15"/>
      <c r="H35" s="15"/>
      <c r="I35" s="15"/>
      <c r="J35" s="15"/>
      <c r="K35" s="15"/>
      <c r="L35" s="15"/>
      <c r="M35" s="15"/>
      <c r="N35" s="15"/>
      <c r="P35" s="15"/>
      <c r="Q35" s="15"/>
    </row>
    <row r="36" spans="3:18" s="4" customFormat="1" ht="15.5" x14ac:dyDescent="0.35">
      <c r="C36" s="15"/>
      <c r="D36" s="15"/>
      <c r="E36" s="15"/>
      <c r="F36" s="15"/>
      <c r="H36" s="15"/>
      <c r="I36" s="15"/>
      <c r="J36" s="15"/>
      <c r="K36" s="15"/>
      <c r="L36" s="15"/>
      <c r="M36" s="15"/>
      <c r="N36" s="15"/>
      <c r="P36" s="15"/>
      <c r="Q36" s="15"/>
    </row>
  </sheetData>
  <autoFilter ref="A6:S7" xr:uid="{0B7F3C27-24FB-4250-916C-DB653F2AC011}"/>
  <mergeCells count="16">
    <mergeCell ref="I5:I6"/>
    <mergeCell ref="A5:A6"/>
    <mergeCell ref="B5:B6"/>
    <mergeCell ref="C5:C6"/>
    <mergeCell ref="E5:E6"/>
    <mergeCell ref="F5:F6"/>
    <mergeCell ref="R5:R6"/>
    <mergeCell ref="P31:R31"/>
    <mergeCell ref="P32:R32"/>
    <mergeCell ref="P33:R33"/>
    <mergeCell ref="K5:K6"/>
    <mergeCell ref="L5:L6"/>
    <mergeCell ref="N5:N6"/>
    <mergeCell ref="O5:O6"/>
    <mergeCell ref="P5:P6"/>
    <mergeCell ref="Q5:Q6"/>
  </mergeCells>
  <pageMargins left="0.7" right="0.7" top="0.75" bottom="0.75" header="0.3" footer="0.3"/>
  <pageSetup scale="4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7FE8F-BAC9-4A11-AE1E-A14F70B4FF63}">
  <sheetPr>
    <pageSetUpPr fitToPage="1"/>
  </sheetPr>
  <dimension ref="A1:R36"/>
  <sheetViews>
    <sheetView zoomScale="85" zoomScaleNormal="85" workbookViewId="0">
      <pane xSplit="9" ySplit="6" topLeftCell="J7" activePane="bottomRight" state="frozen"/>
      <selection pane="topRight" activeCell="H1" sqref="H1"/>
      <selection pane="bottomLeft" activeCell="A8" sqref="A8"/>
      <selection pane="bottomRight" activeCell="F5" sqref="F5:F6"/>
    </sheetView>
  </sheetViews>
  <sheetFormatPr defaultRowHeight="14.5" x14ac:dyDescent="0.35"/>
  <cols>
    <col min="1" max="1" width="4.81640625" customWidth="1"/>
    <col min="2" max="2" width="10.453125" bestFit="1" customWidth="1"/>
    <col min="3" max="3" width="20.81640625" customWidth="1"/>
    <col min="4" max="4" width="10.81640625" customWidth="1"/>
    <col min="5" max="5" width="18.81640625" customWidth="1"/>
    <col min="6" max="6" width="30" customWidth="1"/>
    <col min="7" max="7" width="19.1796875" customWidth="1"/>
    <col min="8" max="8" width="14.81640625" bestFit="1" customWidth="1"/>
    <col min="9" max="14" width="14.81640625" customWidth="1"/>
    <col min="15" max="15" width="19.54296875" customWidth="1"/>
    <col min="16" max="16" width="19.6328125" customWidth="1"/>
    <col min="17" max="17" width="14.81640625" customWidth="1"/>
    <col min="18" max="18" width="15.81640625" customWidth="1"/>
  </cols>
  <sheetData>
    <row r="1" spans="1:18" x14ac:dyDescent="0.35">
      <c r="B1" t="s">
        <v>85</v>
      </c>
    </row>
    <row r="3" spans="1:18" ht="20" x14ac:dyDescent="0.35">
      <c r="B3" s="13" t="s">
        <v>91</v>
      </c>
      <c r="C3" s="14"/>
      <c r="D3" s="14"/>
      <c r="E3" s="14"/>
      <c r="F3" s="14"/>
      <c r="G3" s="14"/>
      <c r="H3" s="14"/>
      <c r="I3" s="14"/>
      <c r="J3" s="14"/>
      <c r="K3" s="14"/>
      <c r="L3" s="14"/>
      <c r="M3" s="14"/>
      <c r="N3" s="14"/>
      <c r="P3" s="14"/>
      <c r="Q3" s="14"/>
    </row>
    <row r="4" spans="1:18" ht="15" x14ac:dyDescent="0.35">
      <c r="B4" s="3"/>
    </row>
    <row r="5" spans="1:18" s="30" customFormat="1" ht="58" customHeight="1" x14ac:dyDescent="0.35">
      <c r="A5" s="196" t="s">
        <v>0</v>
      </c>
      <c r="B5" s="195" t="s">
        <v>47</v>
      </c>
      <c r="C5" s="195" t="s">
        <v>45</v>
      </c>
      <c r="D5" s="12" t="s">
        <v>55</v>
      </c>
      <c r="E5" s="195" t="s">
        <v>92</v>
      </c>
      <c r="F5" s="195" t="s">
        <v>119</v>
      </c>
      <c r="G5" s="31" t="s">
        <v>48</v>
      </c>
      <c r="H5" s="31"/>
      <c r="I5" s="195" t="s">
        <v>52</v>
      </c>
      <c r="J5" s="12" t="s">
        <v>56</v>
      </c>
      <c r="K5" s="195" t="s">
        <v>87</v>
      </c>
      <c r="L5" s="196" t="s">
        <v>51</v>
      </c>
      <c r="M5" s="12" t="s">
        <v>58</v>
      </c>
      <c r="N5" s="197" t="s">
        <v>93</v>
      </c>
      <c r="O5" s="197" t="s">
        <v>94</v>
      </c>
      <c r="P5" s="197" t="s">
        <v>88</v>
      </c>
      <c r="Q5" s="197" t="s">
        <v>86</v>
      </c>
      <c r="R5" s="194" t="s">
        <v>54</v>
      </c>
    </row>
    <row r="6" spans="1:18" ht="15" customHeight="1" x14ac:dyDescent="0.35">
      <c r="A6" s="196"/>
      <c r="B6" s="195"/>
      <c r="C6" s="195"/>
      <c r="D6" s="12"/>
      <c r="E6" s="195"/>
      <c r="F6" s="195"/>
      <c r="G6" s="32" t="s">
        <v>49</v>
      </c>
      <c r="H6" s="32" t="s">
        <v>50</v>
      </c>
      <c r="I6" s="196"/>
      <c r="J6" s="2"/>
      <c r="K6" s="196"/>
      <c r="L6" s="196"/>
      <c r="M6" s="2"/>
      <c r="N6" s="198"/>
      <c r="O6" s="198"/>
      <c r="P6" s="197"/>
      <c r="Q6" s="197"/>
      <c r="R6" s="194"/>
    </row>
    <row r="7" spans="1:18" s="65" customFormat="1" ht="165" x14ac:dyDescent="0.35">
      <c r="A7" s="60">
        <v>1</v>
      </c>
      <c r="B7" s="60" t="s">
        <v>112</v>
      </c>
      <c r="C7" s="60" t="s">
        <v>113</v>
      </c>
      <c r="D7" s="61" t="s">
        <v>113</v>
      </c>
      <c r="E7" s="60" t="s">
        <v>114</v>
      </c>
      <c r="F7" s="60" t="s">
        <v>115</v>
      </c>
      <c r="G7" s="54">
        <v>0.3125</v>
      </c>
      <c r="H7" s="54">
        <v>0.72916666666666663</v>
      </c>
      <c r="I7" s="62">
        <f>(79*2+65*2+22*2+65*2)*6</f>
        <v>2772</v>
      </c>
      <c r="J7" s="62">
        <f>I7/26</f>
        <v>106.61538461538461</v>
      </c>
      <c r="K7" s="63" t="s">
        <v>116</v>
      </c>
      <c r="L7" s="63">
        <v>1</v>
      </c>
      <c r="M7" s="63">
        <v>26</v>
      </c>
      <c r="N7" s="57"/>
      <c r="O7" s="57" t="s">
        <v>59</v>
      </c>
      <c r="P7" s="63"/>
      <c r="Q7" s="63"/>
      <c r="R7" s="64"/>
    </row>
    <row r="9" spans="1:18" s="4" customFormat="1" ht="15.5" x14ac:dyDescent="0.35">
      <c r="A9" s="3">
        <v>2</v>
      </c>
      <c r="B9" s="3" t="s">
        <v>9</v>
      </c>
      <c r="C9" s="15"/>
      <c r="D9" s="15"/>
      <c r="E9" s="15"/>
      <c r="F9" s="15"/>
      <c r="H9" s="15"/>
      <c r="I9" s="15"/>
      <c r="J9" s="15"/>
      <c r="K9" s="15"/>
      <c r="L9" s="15"/>
      <c r="M9" s="15"/>
      <c r="N9" s="15"/>
      <c r="P9" s="15"/>
      <c r="Q9" s="15"/>
    </row>
    <row r="10" spans="1:18" s="4" customFormat="1" ht="15.5" x14ac:dyDescent="0.35">
      <c r="A10" s="16" t="s">
        <v>10</v>
      </c>
      <c r="B10" s="4" t="s">
        <v>23</v>
      </c>
      <c r="C10" s="15"/>
      <c r="D10" s="15"/>
      <c r="E10" s="15"/>
      <c r="F10" s="15"/>
      <c r="H10" s="15"/>
      <c r="I10" s="15"/>
      <c r="J10" s="15"/>
      <c r="K10" s="15"/>
      <c r="L10" s="15"/>
      <c r="M10" s="15"/>
      <c r="N10" s="15"/>
      <c r="P10" s="15"/>
      <c r="Q10" s="15"/>
    </row>
    <row r="11" spans="1:18" s="4" customFormat="1" ht="15.5" x14ac:dyDescent="0.35">
      <c r="A11" s="16"/>
      <c r="B11" s="17" t="s">
        <v>11</v>
      </c>
      <c r="C11" s="23" t="s">
        <v>117</v>
      </c>
      <c r="D11" s="23"/>
      <c r="E11" s="23"/>
      <c r="F11" s="15"/>
      <c r="H11" s="15"/>
      <c r="I11" s="15"/>
      <c r="J11" s="15"/>
      <c r="K11" s="15"/>
      <c r="L11" s="15"/>
      <c r="M11" s="15"/>
      <c r="N11" s="15"/>
      <c r="P11" s="15"/>
      <c r="Q11" s="15"/>
    </row>
    <row r="12" spans="1:18" s="4" customFormat="1" ht="15.5" x14ac:dyDescent="0.35">
      <c r="A12" s="16" t="s">
        <v>10</v>
      </c>
      <c r="B12" s="24" t="s">
        <v>12</v>
      </c>
      <c r="C12" s="15"/>
      <c r="D12" s="15"/>
      <c r="E12" s="15"/>
      <c r="F12" s="15"/>
      <c r="H12" s="15"/>
      <c r="I12" s="15"/>
      <c r="J12" s="15"/>
      <c r="K12" s="15"/>
      <c r="L12" s="15"/>
      <c r="M12" s="15"/>
      <c r="N12" s="15"/>
      <c r="P12" s="15"/>
      <c r="Q12" s="15"/>
    </row>
    <row r="13" spans="1:18" s="4" customFormat="1" ht="15.5" x14ac:dyDescent="0.35">
      <c r="A13" s="16" t="s">
        <v>10</v>
      </c>
      <c r="B13" s="4" t="s">
        <v>13</v>
      </c>
      <c r="C13" s="15"/>
      <c r="D13" s="15"/>
      <c r="E13" s="15"/>
      <c r="F13" s="15"/>
      <c r="H13" s="15"/>
      <c r="I13" s="15"/>
      <c r="J13" s="15"/>
      <c r="K13" s="15"/>
      <c r="L13" s="15"/>
      <c r="M13" s="15"/>
      <c r="N13" s="15"/>
      <c r="P13" s="15"/>
      <c r="Q13" s="15"/>
    </row>
    <row r="14" spans="1:18" s="4" customFormat="1" ht="15.5" x14ac:dyDescent="0.35">
      <c r="A14" s="16" t="s">
        <v>10</v>
      </c>
      <c r="B14" s="4" t="s">
        <v>53</v>
      </c>
      <c r="C14" s="15"/>
      <c r="D14" s="15"/>
      <c r="E14" s="15"/>
      <c r="F14" s="15"/>
      <c r="H14" s="15"/>
      <c r="I14" s="15"/>
      <c r="J14" s="15"/>
      <c r="K14" s="15"/>
      <c r="L14" s="15"/>
      <c r="M14" s="15"/>
      <c r="N14" s="15"/>
      <c r="P14" s="15"/>
      <c r="Q14" s="15"/>
    </row>
    <row r="15" spans="1:18" s="4" customFormat="1" ht="15.5" x14ac:dyDescent="0.35">
      <c r="A15" s="16" t="s">
        <v>10</v>
      </c>
      <c r="B15" s="4" t="s">
        <v>35</v>
      </c>
      <c r="C15" s="15"/>
      <c r="D15" s="15"/>
      <c r="E15" s="15"/>
      <c r="F15" s="15"/>
      <c r="H15" s="15"/>
      <c r="I15" s="15"/>
      <c r="J15" s="15"/>
      <c r="K15" s="15"/>
      <c r="L15" s="15"/>
      <c r="M15" s="15"/>
      <c r="N15" s="15"/>
      <c r="P15" s="15"/>
      <c r="Q15" s="15"/>
    </row>
    <row r="16" spans="1:18" s="4" customFormat="1" ht="15.5" x14ac:dyDescent="0.35">
      <c r="A16" s="16">
        <v>3</v>
      </c>
      <c r="B16" s="25" t="s">
        <v>37</v>
      </c>
      <c r="C16" s="15"/>
      <c r="D16" s="15"/>
      <c r="E16" s="15"/>
      <c r="F16" s="15"/>
      <c r="H16" s="15"/>
      <c r="I16" s="15"/>
      <c r="J16" s="15"/>
      <c r="K16" s="15"/>
      <c r="L16" s="15"/>
      <c r="M16" s="15"/>
      <c r="N16" s="15"/>
      <c r="P16" s="15"/>
      <c r="Q16" s="15"/>
    </row>
    <row r="17" spans="1:18" s="4" customFormat="1" ht="15.5" x14ac:dyDescent="0.35">
      <c r="A17" s="16"/>
      <c r="B17" s="4" t="s">
        <v>24</v>
      </c>
      <c r="C17" s="15"/>
      <c r="D17" s="15"/>
      <c r="E17" s="15"/>
      <c r="F17" s="15"/>
      <c r="H17" s="15"/>
      <c r="I17" s="15"/>
      <c r="J17" s="15"/>
      <c r="K17" s="15"/>
      <c r="L17" s="15"/>
      <c r="M17" s="15"/>
      <c r="N17" s="15"/>
      <c r="P17" s="15"/>
      <c r="Q17" s="15"/>
    </row>
    <row r="18" spans="1:18" s="4" customFormat="1" ht="15.5" x14ac:dyDescent="0.35">
      <c r="A18" s="16"/>
      <c r="B18" s="24" t="s">
        <v>61</v>
      </c>
      <c r="C18" s="15"/>
      <c r="D18" s="15"/>
      <c r="E18" s="15"/>
      <c r="F18" s="15"/>
      <c r="H18" s="15"/>
      <c r="I18" s="15"/>
      <c r="J18" s="15"/>
      <c r="K18" s="15"/>
      <c r="L18" s="15"/>
      <c r="M18" s="15"/>
      <c r="N18" s="15"/>
      <c r="P18" s="15"/>
      <c r="Q18" s="15"/>
    </row>
    <row r="19" spans="1:18" s="4" customFormat="1" ht="15.5" x14ac:dyDescent="0.35">
      <c r="A19" s="3">
        <v>4</v>
      </c>
      <c r="B19" s="3" t="s">
        <v>14</v>
      </c>
      <c r="C19" s="15"/>
      <c r="D19" s="15"/>
      <c r="E19" s="15"/>
      <c r="F19" s="15"/>
      <c r="H19" s="15"/>
      <c r="I19" s="15"/>
      <c r="J19" s="15"/>
      <c r="K19" s="15"/>
      <c r="L19" s="15"/>
      <c r="M19" s="15"/>
      <c r="N19" s="15"/>
      <c r="P19" s="15"/>
      <c r="Q19" s="15"/>
    </row>
    <row r="20" spans="1:18" s="4" customFormat="1" ht="18" x14ac:dyDescent="0.35">
      <c r="A20" s="16" t="s">
        <v>10</v>
      </c>
      <c r="B20" s="18" t="s">
        <v>15</v>
      </c>
      <c r="C20" s="19"/>
      <c r="D20" s="19"/>
      <c r="E20" s="19"/>
      <c r="F20" s="19"/>
      <c r="G20" s="19"/>
      <c r="H20" s="15"/>
      <c r="I20" s="15"/>
      <c r="J20" s="15"/>
      <c r="K20" s="15"/>
      <c r="L20" s="15"/>
      <c r="M20" s="15"/>
      <c r="N20" s="15"/>
      <c r="P20" s="15"/>
      <c r="Q20" s="15"/>
    </row>
    <row r="21" spans="1:18" s="4" customFormat="1" ht="18" x14ac:dyDescent="0.35">
      <c r="A21" s="16" t="s">
        <v>10</v>
      </c>
      <c r="B21" s="18" t="s">
        <v>16</v>
      </c>
      <c r="C21" s="19"/>
      <c r="D21" s="19"/>
      <c r="E21" s="19"/>
      <c r="F21" s="20" t="s">
        <v>17</v>
      </c>
      <c r="G21" s="19"/>
      <c r="H21" s="15"/>
      <c r="I21" s="15"/>
      <c r="J21" s="15"/>
      <c r="K21" s="15"/>
      <c r="L21" s="15"/>
      <c r="M21" s="15"/>
      <c r="N21" s="15"/>
      <c r="P21" s="15"/>
      <c r="Q21" s="15"/>
    </row>
    <row r="22" spans="1:18" s="4" customFormat="1" ht="18" x14ac:dyDescent="0.35">
      <c r="A22" s="16" t="s">
        <v>10</v>
      </c>
      <c r="B22" s="18" t="s">
        <v>25</v>
      </c>
      <c r="C22" s="19"/>
      <c r="D22" s="19"/>
      <c r="E22" s="19"/>
      <c r="F22" s="18"/>
      <c r="G22" s="19"/>
      <c r="H22" s="15"/>
      <c r="I22" s="15"/>
      <c r="J22" s="15"/>
      <c r="K22" s="15"/>
      <c r="L22" s="15"/>
      <c r="M22" s="15"/>
      <c r="N22" s="15"/>
      <c r="P22" s="15"/>
      <c r="Q22" s="15"/>
    </row>
    <row r="23" spans="1:18" s="4" customFormat="1" ht="15.5" x14ac:dyDescent="0.35">
      <c r="A23" s="16" t="s">
        <v>10</v>
      </c>
      <c r="B23" s="4" t="s">
        <v>18</v>
      </c>
      <c r="C23" s="15"/>
      <c r="D23" s="15"/>
      <c r="E23" s="15"/>
      <c r="F23" s="15"/>
      <c r="H23" s="15"/>
      <c r="I23" s="15"/>
      <c r="J23" s="15"/>
      <c r="K23" s="15"/>
      <c r="L23" s="15"/>
      <c r="M23" s="15"/>
      <c r="N23" s="15"/>
      <c r="P23" s="15"/>
      <c r="Q23" s="15"/>
    </row>
    <row r="24" spans="1:18" s="4" customFormat="1" ht="15.5" x14ac:dyDescent="0.35">
      <c r="A24" s="16" t="s">
        <v>10</v>
      </c>
      <c r="B24" s="4" t="s">
        <v>19</v>
      </c>
      <c r="C24" s="15"/>
      <c r="D24" s="15"/>
      <c r="E24" s="15"/>
      <c r="F24" s="15"/>
      <c r="H24" s="15"/>
      <c r="I24" s="15"/>
      <c r="J24" s="15"/>
      <c r="K24" s="15"/>
      <c r="L24" s="15"/>
      <c r="M24" s="15"/>
      <c r="N24" s="15"/>
      <c r="P24" s="15"/>
      <c r="Q24" s="15"/>
    </row>
    <row r="25" spans="1:18" s="4" customFormat="1" ht="15.5" x14ac:dyDescent="0.35">
      <c r="A25" s="3"/>
      <c r="B25" s="4" t="s">
        <v>20</v>
      </c>
      <c r="C25" s="15"/>
      <c r="D25" s="15"/>
      <c r="E25" s="15"/>
      <c r="F25" s="15"/>
      <c r="H25" s="15"/>
      <c r="I25" s="15"/>
      <c r="J25" s="15"/>
      <c r="K25" s="15"/>
      <c r="L25" s="15"/>
      <c r="M25" s="15"/>
      <c r="N25" s="15"/>
      <c r="P25" s="15"/>
      <c r="Q25" s="15"/>
    </row>
    <row r="26" spans="1:18" s="4" customFormat="1" ht="15.5" x14ac:dyDescent="0.35">
      <c r="A26" s="3">
        <v>5</v>
      </c>
      <c r="B26" s="3" t="s">
        <v>44</v>
      </c>
      <c r="C26" s="15"/>
      <c r="D26" s="15"/>
      <c r="E26" s="15"/>
      <c r="F26" s="15"/>
      <c r="H26" s="15"/>
      <c r="I26" s="15"/>
      <c r="J26" s="15"/>
      <c r="K26" s="15"/>
      <c r="L26" s="15"/>
      <c r="M26" s="15"/>
      <c r="N26" s="15"/>
      <c r="P26" s="15"/>
      <c r="Q26" s="15"/>
    </row>
    <row r="27" spans="1:18" s="4" customFormat="1" ht="15.5" x14ac:dyDescent="0.35">
      <c r="A27" s="16" t="s">
        <v>10</v>
      </c>
      <c r="B27" s="4" t="s">
        <v>89</v>
      </c>
      <c r="C27" s="15"/>
      <c r="D27" s="15"/>
      <c r="E27" s="15"/>
      <c r="F27" s="15"/>
      <c r="H27" s="15"/>
      <c r="I27" s="15"/>
      <c r="J27" s="15"/>
      <c r="K27" s="15"/>
      <c r="L27" s="15"/>
      <c r="M27" s="15"/>
      <c r="N27" s="15"/>
      <c r="P27" s="15"/>
      <c r="Q27" s="15"/>
    </row>
    <row r="28" spans="1:18" s="4" customFormat="1" ht="15.5" x14ac:dyDescent="0.35">
      <c r="A28" s="16" t="s">
        <v>10</v>
      </c>
      <c r="B28" s="4" t="s">
        <v>90</v>
      </c>
      <c r="C28" s="15"/>
      <c r="D28" s="15"/>
      <c r="E28" s="15"/>
      <c r="F28" s="15"/>
      <c r="H28" s="15"/>
      <c r="I28" s="15"/>
      <c r="J28" s="15"/>
      <c r="K28" s="15"/>
      <c r="L28" s="15"/>
      <c r="M28" s="15"/>
      <c r="N28" s="15"/>
      <c r="P28" s="15"/>
      <c r="Q28" s="15"/>
    </row>
    <row r="29" spans="1:18" s="3" customFormat="1" ht="15" x14ac:dyDescent="0.35">
      <c r="A29" s="3">
        <v>6</v>
      </c>
      <c r="B29" s="3" t="s">
        <v>27</v>
      </c>
      <c r="H29" s="26"/>
      <c r="I29" s="26"/>
      <c r="J29" s="26"/>
      <c r="K29" s="26"/>
      <c r="L29" s="26"/>
      <c r="M29" s="26"/>
      <c r="N29" s="26"/>
      <c r="P29" s="26"/>
      <c r="Q29" s="26"/>
    </row>
    <row r="30" spans="1:18" s="3" customFormat="1" ht="15" x14ac:dyDescent="0.35">
      <c r="B30" s="3" t="s">
        <v>39</v>
      </c>
      <c r="H30" s="26"/>
      <c r="I30" s="26"/>
      <c r="J30" s="26"/>
      <c r="K30" s="26"/>
      <c r="L30" s="26"/>
      <c r="M30" s="26"/>
      <c r="N30" s="26"/>
      <c r="P30" s="26"/>
      <c r="Q30" s="26"/>
    </row>
    <row r="31" spans="1:18" s="4" customFormat="1" ht="15.5" x14ac:dyDescent="0.35">
      <c r="C31" s="15"/>
      <c r="D31" s="15"/>
      <c r="E31" s="15"/>
      <c r="F31" s="15"/>
      <c r="J31" s="21"/>
      <c r="K31" s="21"/>
      <c r="L31" s="21"/>
      <c r="M31" s="21"/>
      <c r="N31" s="21"/>
      <c r="P31" s="189" t="s">
        <v>26</v>
      </c>
      <c r="Q31" s="189"/>
      <c r="R31" s="189"/>
    </row>
    <row r="32" spans="1:18" s="4" customFormat="1" ht="15.5" x14ac:dyDescent="0.35">
      <c r="C32" s="15"/>
      <c r="D32" s="15"/>
      <c r="E32" s="15"/>
      <c r="F32" s="15"/>
      <c r="J32" s="22"/>
      <c r="K32" s="22"/>
      <c r="L32" s="22"/>
      <c r="M32" s="22"/>
      <c r="N32" s="22"/>
      <c r="P32" s="190" t="s">
        <v>21</v>
      </c>
      <c r="Q32" s="190"/>
      <c r="R32" s="190"/>
    </row>
    <row r="33" spans="3:18" s="4" customFormat="1" ht="15.5" x14ac:dyDescent="0.35">
      <c r="C33" s="15"/>
      <c r="D33" s="15"/>
      <c r="E33" s="15"/>
      <c r="F33" s="15"/>
      <c r="J33" s="21"/>
      <c r="K33" s="21"/>
      <c r="L33" s="21"/>
      <c r="M33" s="21"/>
      <c r="N33" s="21"/>
      <c r="P33" s="189" t="s">
        <v>22</v>
      </c>
      <c r="Q33" s="189"/>
      <c r="R33" s="189"/>
    </row>
    <row r="34" spans="3:18" s="4" customFormat="1" ht="15.5" x14ac:dyDescent="0.35">
      <c r="C34" s="15"/>
      <c r="D34" s="15"/>
      <c r="E34" s="15"/>
      <c r="F34" s="15"/>
      <c r="H34" s="15"/>
      <c r="I34" s="15"/>
      <c r="J34" s="15"/>
      <c r="K34" s="15"/>
      <c r="L34" s="15"/>
      <c r="M34" s="15"/>
      <c r="N34" s="15"/>
      <c r="P34" s="15"/>
      <c r="Q34" s="15"/>
    </row>
    <row r="35" spans="3:18" s="4" customFormat="1" ht="15.5" x14ac:dyDescent="0.35">
      <c r="C35" s="15"/>
      <c r="D35" s="15"/>
      <c r="E35" s="15"/>
      <c r="F35" s="15"/>
      <c r="H35" s="15"/>
      <c r="I35" s="15"/>
      <c r="J35" s="15"/>
      <c r="K35" s="15"/>
      <c r="L35" s="15"/>
      <c r="M35" s="15"/>
      <c r="N35" s="15"/>
      <c r="P35" s="15"/>
      <c r="Q35" s="15"/>
    </row>
    <row r="36" spans="3:18" s="4" customFormat="1" ht="15.5" x14ac:dyDescent="0.35">
      <c r="C36" s="15"/>
      <c r="D36" s="15"/>
      <c r="E36" s="15"/>
      <c r="F36" s="15"/>
      <c r="H36" s="15"/>
      <c r="I36" s="15"/>
      <c r="J36" s="15"/>
      <c r="K36" s="15"/>
      <c r="L36" s="15"/>
      <c r="M36" s="15"/>
      <c r="N36" s="15"/>
      <c r="P36" s="15"/>
      <c r="Q36" s="15"/>
    </row>
  </sheetData>
  <autoFilter ref="A6:S7" xr:uid="{0B7F3C27-24FB-4250-916C-DB653F2AC011}"/>
  <mergeCells count="16">
    <mergeCell ref="I5:I6"/>
    <mergeCell ref="A5:A6"/>
    <mergeCell ref="B5:B6"/>
    <mergeCell ref="C5:C6"/>
    <mergeCell ref="E5:E6"/>
    <mergeCell ref="F5:F6"/>
    <mergeCell ref="R5:R6"/>
    <mergeCell ref="P31:R31"/>
    <mergeCell ref="P32:R32"/>
    <mergeCell ref="P33:R33"/>
    <mergeCell ref="K5:K6"/>
    <mergeCell ref="L5:L6"/>
    <mergeCell ref="N5:N6"/>
    <mergeCell ref="O5:O6"/>
    <mergeCell ref="P5:P6"/>
    <mergeCell ref="Q5:Q6"/>
  </mergeCells>
  <pageMargins left="0.7" right="0.7" top="0.75" bottom="0.75" header="0.3" footer="0.3"/>
  <pageSetup scale="4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F3C27-24FB-4250-916C-DB653F2AC011}">
  <sheetPr>
    <pageSetUpPr fitToPage="1"/>
  </sheetPr>
  <dimension ref="A1:R39"/>
  <sheetViews>
    <sheetView zoomScale="85" zoomScaleNormal="85" workbookViewId="0">
      <pane xSplit="9" ySplit="6" topLeftCell="J7" activePane="bottomRight" state="frozen"/>
      <selection pane="topRight" activeCell="H1" sqref="H1"/>
      <selection pane="bottomLeft" activeCell="A8" sqref="A8"/>
      <selection pane="bottomRight" activeCell="F5" sqref="F5:F6"/>
    </sheetView>
  </sheetViews>
  <sheetFormatPr defaultRowHeight="14.5" x14ac:dyDescent="0.35"/>
  <cols>
    <col min="1" max="1" width="4.81640625" customWidth="1"/>
    <col min="2" max="2" width="10.453125" bestFit="1" customWidth="1"/>
    <col min="3" max="3" width="20.81640625" customWidth="1"/>
    <col min="4" max="4" width="10.81640625" customWidth="1"/>
    <col min="5" max="5" width="18.81640625" customWidth="1"/>
    <col min="6" max="6" width="30" customWidth="1"/>
    <col min="7" max="7" width="19.1796875" customWidth="1"/>
    <col min="8" max="8" width="14.81640625" bestFit="1" customWidth="1"/>
    <col min="9" max="14" width="14.81640625" customWidth="1"/>
    <col min="15" max="15" width="19.54296875" customWidth="1"/>
    <col min="16" max="16" width="19.6328125" customWidth="1"/>
    <col min="17" max="17" width="14.81640625" customWidth="1"/>
    <col min="18" max="18" width="18.90625" customWidth="1"/>
  </cols>
  <sheetData>
    <row r="1" spans="1:18" x14ac:dyDescent="0.35">
      <c r="B1" t="s">
        <v>62</v>
      </c>
    </row>
    <row r="3" spans="1:18" ht="20" x14ac:dyDescent="0.35">
      <c r="B3" s="13" t="s">
        <v>91</v>
      </c>
      <c r="C3" s="14"/>
      <c r="D3" s="14"/>
      <c r="E3" s="14"/>
      <c r="F3" s="14"/>
      <c r="G3" s="14"/>
      <c r="H3" s="14"/>
      <c r="I3" s="14"/>
      <c r="J3" s="14"/>
      <c r="K3" s="14"/>
      <c r="L3" s="14"/>
      <c r="M3" s="14"/>
      <c r="N3" s="14"/>
      <c r="P3" s="14"/>
      <c r="Q3" s="14"/>
    </row>
    <row r="4" spans="1:18" ht="15" x14ac:dyDescent="0.35">
      <c r="B4" s="3"/>
    </row>
    <row r="5" spans="1:18" s="30" customFormat="1" ht="58" customHeight="1" x14ac:dyDescent="0.35">
      <c r="A5" s="196" t="s">
        <v>0</v>
      </c>
      <c r="B5" s="195" t="s">
        <v>47</v>
      </c>
      <c r="C5" s="195" t="s">
        <v>45</v>
      </c>
      <c r="D5" s="12" t="s">
        <v>55</v>
      </c>
      <c r="E5" s="195" t="s">
        <v>92</v>
      </c>
      <c r="F5" s="195" t="s">
        <v>119</v>
      </c>
      <c r="G5" s="31" t="s">
        <v>48</v>
      </c>
      <c r="H5" s="31"/>
      <c r="I5" s="195" t="s">
        <v>52</v>
      </c>
      <c r="J5" s="12" t="s">
        <v>56</v>
      </c>
      <c r="K5" s="195" t="s">
        <v>87</v>
      </c>
      <c r="L5" s="196" t="s">
        <v>51</v>
      </c>
      <c r="M5" s="12" t="s">
        <v>58</v>
      </c>
      <c r="N5" s="197" t="s">
        <v>93</v>
      </c>
      <c r="O5" s="197" t="s">
        <v>94</v>
      </c>
      <c r="P5" s="197" t="s">
        <v>88</v>
      </c>
      <c r="Q5" s="197" t="s">
        <v>86</v>
      </c>
      <c r="R5" s="194" t="s">
        <v>54</v>
      </c>
    </row>
    <row r="6" spans="1:18" ht="15" customHeight="1" x14ac:dyDescent="0.35">
      <c r="A6" s="196"/>
      <c r="B6" s="195"/>
      <c r="C6" s="195"/>
      <c r="D6" s="12"/>
      <c r="E6" s="195"/>
      <c r="F6" s="195"/>
      <c r="G6" s="32" t="s">
        <v>49</v>
      </c>
      <c r="H6" s="32" t="s">
        <v>50</v>
      </c>
      <c r="I6" s="196"/>
      <c r="J6" s="2"/>
      <c r="K6" s="196"/>
      <c r="L6" s="196"/>
      <c r="M6" s="2"/>
      <c r="N6" s="198"/>
      <c r="O6" s="198"/>
      <c r="P6" s="197"/>
      <c r="Q6" s="197"/>
      <c r="R6" s="194"/>
    </row>
    <row r="7" spans="1:18" s="71" customFormat="1" ht="66" x14ac:dyDescent="0.35">
      <c r="A7" s="53">
        <v>1</v>
      </c>
      <c r="B7" s="66" t="s">
        <v>63</v>
      </c>
      <c r="C7" s="66" t="s">
        <v>64</v>
      </c>
      <c r="D7" s="60" t="s">
        <v>65</v>
      </c>
      <c r="E7" s="60" t="s">
        <v>66</v>
      </c>
      <c r="F7" s="60" t="s">
        <v>79</v>
      </c>
      <c r="G7" s="67" t="s">
        <v>95</v>
      </c>
      <c r="H7" s="67" t="s">
        <v>96</v>
      </c>
      <c r="I7" s="68">
        <v>4000</v>
      </c>
      <c r="J7" s="60" t="s">
        <v>84</v>
      </c>
      <c r="K7" s="53" t="s">
        <v>60</v>
      </c>
      <c r="L7" s="53" t="s">
        <v>67</v>
      </c>
      <c r="M7" s="63" t="s">
        <v>68</v>
      </c>
      <c r="N7" s="69" t="s">
        <v>59</v>
      </c>
      <c r="O7" s="60"/>
      <c r="P7" s="69" t="s">
        <v>59</v>
      </c>
      <c r="Q7" s="70"/>
      <c r="R7" s="60"/>
    </row>
    <row r="8" spans="1:18" s="71" customFormat="1" ht="82.5" x14ac:dyDescent="0.35">
      <c r="A8" s="53">
        <v>2</v>
      </c>
      <c r="B8" s="66" t="s">
        <v>63</v>
      </c>
      <c r="C8" s="66" t="s">
        <v>64</v>
      </c>
      <c r="D8" s="60" t="s">
        <v>65</v>
      </c>
      <c r="E8" s="60" t="s">
        <v>66</v>
      </c>
      <c r="F8" s="60" t="s">
        <v>82</v>
      </c>
      <c r="G8" s="67" t="s">
        <v>95</v>
      </c>
      <c r="H8" s="67" t="s">
        <v>96</v>
      </c>
      <c r="I8" s="68">
        <v>4000</v>
      </c>
      <c r="J8" s="60" t="s">
        <v>80</v>
      </c>
      <c r="K8" s="53" t="s">
        <v>60</v>
      </c>
      <c r="L8" s="53" t="s">
        <v>69</v>
      </c>
      <c r="M8" s="63" t="s">
        <v>68</v>
      </c>
      <c r="N8" s="69" t="s">
        <v>59</v>
      </c>
      <c r="O8" s="60"/>
      <c r="P8" s="69" t="s">
        <v>59</v>
      </c>
      <c r="Q8" s="70"/>
      <c r="R8" s="60"/>
    </row>
    <row r="9" spans="1:18" s="71" customFormat="1" ht="132" x14ac:dyDescent="0.35">
      <c r="A9" s="53">
        <v>3</v>
      </c>
      <c r="B9" s="66" t="s">
        <v>63</v>
      </c>
      <c r="C9" s="66" t="s">
        <v>64</v>
      </c>
      <c r="D9" s="60" t="s">
        <v>65</v>
      </c>
      <c r="E9" s="60" t="s">
        <v>66</v>
      </c>
      <c r="F9" s="60" t="s">
        <v>81</v>
      </c>
      <c r="G9" s="67" t="s">
        <v>95</v>
      </c>
      <c r="H9" s="67" t="s">
        <v>97</v>
      </c>
      <c r="I9" s="68">
        <v>4000</v>
      </c>
      <c r="J9" s="60" t="s">
        <v>83</v>
      </c>
      <c r="K9" s="53" t="s">
        <v>70</v>
      </c>
      <c r="L9" s="53" t="s">
        <v>71</v>
      </c>
      <c r="M9" s="63" t="s">
        <v>68</v>
      </c>
      <c r="N9" s="69"/>
      <c r="O9" s="69" t="s">
        <v>59</v>
      </c>
      <c r="P9" s="69" t="s">
        <v>59</v>
      </c>
      <c r="Q9" s="72" t="s">
        <v>72</v>
      </c>
      <c r="R9" s="60" t="s">
        <v>73</v>
      </c>
    </row>
    <row r="10" spans="1:18" s="71" customFormat="1" ht="132" x14ac:dyDescent="0.35">
      <c r="A10" s="53">
        <v>4</v>
      </c>
      <c r="B10" s="66" t="s">
        <v>63</v>
      </c>
      <c r="C10" s="66" t="s">
        <v>64</v>
      </c>
      <c r="D10" s="60" t="s">
        <v>65</v>
      </c>
      <c r="E10" s="60" t="s">
        <v>66</v>
      </c>
      <c r="F10" s="60" t="s">
        <v>74</v>
      </c>
      <c r="G10" s="54" t="s">
        <v>75</v>
      </c>
      <c r="H10" s="54" t="s">
        <v>76</v>
      </c>
      <c r="I10" s="68">
        <v>1000</v>
      </c>
      <c r="J10" s="60">
        <v>40</v>
      </c>
      <c r="K10" s="53" t="s">
        <v>77</v>
      </c>
      <c r="L10" s="53" t="s">
        <v>78</v>
      </c>
      <c r="M10" s="63" t="s">
        <v>68</v>
      </c>
      <c r="N10" s="70"/>
      <c r="O10" s="69" t="s">
        <v>59</v>
      </c>
      <c r="P10" s="69" t="s">
        <v>59</v>
      </c>
      <c r="Q10" s="70"/>
      <c r="R10" s="60" t="s">
        <v>73</v>
      </c>
    </row>
    <row r="12" spans="1:18" s="4" customFormat="1" ht="15.5" x14ac:dyDescent="0.35">
      <c r="A12" s="3">
        <v>2</v>
      </c>
      <c r="B12" s="3" t="s">
        <v>9</v>
      </c>
      <c r="C12" s="15"/>
      <c r="D12" s="15"/>
      <c r="E12" s="15"/>
      <c r="F12" s="15"/>
      <c r="H12" s="15"/>
      <c r="I12" s="15"/>
      <c r="J12" s="15"/>
      <c r="K12" s="15"/>
      <c r="L12" s="15"/>
      <c r="M12" s="15"/>
      <c r="N12" s="15"/>
      <c r="P12" s="15"/>
      <c r="Q12" s="15"/>
    </row>
    <row r="13" spans="1:18" s="4" customFormat="1" ht="15.5" x14ac:dyDescent="0.35">
      <c r="A13" s="16" t="s">
        <v>10</v>
      </c>
      <c r="B13" s="4" t="s">
        <v>23</v>
      </c>
      <c r="C13" s="15"/>
      <c r="D13" s="15"/>
      <c r="E13" s="15"/>
      <c r="F13" s="15"/>
      <c r="H13" s="15"/>
      <c r="I13" s="15"/>
      <c r="J13" s="15"/>
      <c r="K13" s="15"/>
      <c r="L13" s="15"/>
      <c r="M13" s="15"/>
      <c r="N13" s="15"/>
      <c r="P13" s="15"/>
      <c r="Q13" s="15"/>
    </row>
    <row r="14" spans="1:18" s="4" customFormat="1" ht="15.5" x14ac:dyDescent="0.35">
      <c r="A14" s="16"/>
      <c r="B14" s="17" t="s">
        <v>11</v>
      </c>
      <c r="C14" s="23" t="s">
        <v>118</v>
      </c>
      <c r="D14" s="23"/>
      <c r="E14" s="23"/>
      <c r="F14" s="15"/>
      <c r="H14" s="15"/>
      <c r="I14" s="15"/>
      <c r="J14" s="15"/>
      <c r="K14" s="15"/>
      <c r="L14" s="15"/>
      <c r="M14" s="15"/>
      <c r="N14" s="15"/>
      <c r="P14" s="15"/>
      <c r="Q14" s="15"/>
    </row>
    <row r="15" spans="1:18" s="4" customFormat="1" ht="15.5" x14ac:dyDescent="0.35">
      <c r="A15" s="16" t="s">
        <v>10</v>
      </c>
      <c r="B15" s="24" t="s">
        <v>12</v>
      </c>
      <c r="C15" s="15"/>
      <c r="D15" s="15"/>
      <c r="E15" s="15"/>
      <c r="F15" s="15"/>
      <c r="H15" s="15"/>
      <c r="I15" s="15"/>
      <c r="J15" s="15"/>
      <c r="K15" s="15"/>
      <c r="L15" s="15"/>
      <c r="M15" s="15"/>
      <c r="N15" s="15"/>
      <c r="P15" s="15"/>
      <c r="Q15" s="15"/>
    </row>
    <row r="16" spans="1:18" s="4" customFormat="1" ht="15.5" x14ac:dyDescent="0.35">
      <c r="A16" s="16" t="s">
        <v>10</v>
      </c>
      <c r="B16" s="4" t="s">
        <v>13</v>
      </c>
      <c r="C16" s="15"/>
      <c r="D16" s="15"/>
      <c r="E16" s="15"/>
      <c r="F16" s="15"/>
      <c r="H16" s="15"/>
      <c r="I16" s="15"/>
      <c r="J16" s="15"/>
      <c r="K16" s="15"/>
      <c r="L16" s="15"/>
      <c r="M16" s="15"/>
      <c r="N16" s="15"/>
      <c r="P16" s="15"/>
      <c r="Q16" s="15"/>
    </row>
    <row r="17" spans="1:17" s="4" customFormat="1" ht="15.5" x14ac:dyDescent="0.35">
      <c r="A17" s="16" t="s">
        <v>10</v>
      </c>
      <c r="B17" s="4" t="s">
        <v>53</v>
      </c>
      <c r="C17" s="15"/>
      <c r="D17" s="15"/>
      <c r="E17" s="15"/>
      <c r="F17" s="15"/>
      <c r="H17" s="15"/>
      <c r="I17" s="15"/>
      <c r="J17" s="15"/>
      <c r="K17" s="15"/>
      <c r="L17" s="15"/>
      <c r="M17" s="15"/>
      <c r="N17" s="15"/>
      <c r="P17" s="15"/>
      <c r="Q17" s="15"/>
    </row>
    <row r="18" spans="1:17" s="4" customFormat="1" ht="15.5" x14ac:dyDescent="0.35">
      <c r="A18" s="16" t="s">
        <v>10</v>
      </c>
      <c r="B18" s="4" t="s">
        <v>35</v>
      </c>
      <c r="C18" s="15"/>
      <c r="D18" s="15"/>
      <c r="E18" s="15"/>
      <c r="F18" s="15"/>
      <c r="H18" s="15"/>
      <c r="I18" s="15"/>
      <c r="J18" s="15"/>
      <c r="K18" s="15"/>
      <c r="L18" s="15"/>
      <c r="M18" s="15"/>
      <c r="N18" s="15"/>
      <c r="P18" s="15"/>
      <c r="Q18" s="15"/>
    </row>
    <row r="19" spans="1:17" s="4" customFormat="1" ht="15.5" x14ac:dyDescent="0.35">
      <c r="A19" s="16">
        <v>3</v>
      </c>
      <c r="B19" s="25" t="s">
        <v>37</v>
      </c>
      <c r="C19" s="15"/>
      <c r="D19" s="15"/>
      <c r="E19" s="15"/>
      <c r="F19" s="15"/>
      <c r="H19" s="15"/>
      <c r="I19" s="15"/>
      <c r="J19" s="15"/>
      <c r="K19" s="15"/>
      <c r="L19" s="15"/>
      <c r="M19" s="15"/>
      <c r="N19" s="15"/>
      <c r="P19" s="15"/>
      <c r="Q19" s="15"/>
    </row>
    <row r="20" spans="1:17" s="4" customFormat="1" ht="15.5" x14ac:dyDescent="0.35">
      <c r="A20" s="16"/>
      <c r="B20" s="4" t="s">
        <v>24</v>
      </c>
      <c r="C20" s="15"/>
      <c r="D20" s="15"/>
      <c r="E20" s="15"/>
      <c r="F20" s="15"/>
      <c r="H20" s="15"/>
      <c r="I20" s="15"/>
      <c r="J20" s="15"/>
      <c r="K20" s="15"/>
      <c r="L20" s="15"/>
      <c r="M20" s="15"/>
      <c r="N20" s="15"/>
      <c r="P20" s="15"/>
      <c r="Q20" s="15"/>
    </row>
    <row r="21" spans="1:17" s="4" customFormat="1" ht="15.5" x14ac:dyDescent="0.35">
      <c r="A21" s="16"/>
      <c r="B21" s="24" t="s">
        <v>61</v>
      </c>
      <c r="C21" s="15"/>
      <c r="D21" s="15"/>
      <c r="E21" s="15"/>
      <c r="F21" s="15"/>
      <c r="H21" s="15"/>
      <c r="I21" s="15"/>
      <c r="J21" s="15"/>
      <c r="K21" s="15"/>
      <c r="L21" s="15"/>
      <c r="M21" s="15"/>
      <c r="N21" s="15"/>
      <c r="P21" s="15"/>
      <c r="Q21" s="15"/>
    </row>
    <row r="22" spans="1:17" s="4" customFormat="1" ht="15.5" x14ac:dyDescent="0.35">
      <c r="A22" s="3">
        <v>4</v>
      </c>
      <c r="B22" s="3" t="s">
        <v>14</v>
      </c>
      <c r="C22" s="15"/>
      <c r="D22" s="15"/>
      <c r="E22" s="15"/>
      <c r="F22" s="15"/>
      <c r="H22" s="15"/>
      <c r="I22" s="15"/>
      <c r="J22" s="15"/>
      <c r="K22" s="15"/>
      <c r="L22" s="15"/>
      <c r="M22" s="15"/>
      <c r="N22" s="15"/>
      <c r="P22" s="15"/>
      <c r="Q22" s="15"/>
    </row>
    <row r="23" spans="1:17" s="4" customFormat="1" ht="18" x14ac:dyDescent="0.35">
      <c r="A23" s="16" t="s">
        <v>10</v>
      </c>
      <c r="B23" s="18" t="s">
        <v>15</v>
      </c>
      <c r="C23" s="19"/>
      <c r="D23" s="19"/>
      <c r="E23" s="19"/>
      <c r="F23" s="19"/>
      <c r="G23" s="19"/>
      <c r="H23" s="15"/>
      <c r="I23" s="15"/>
      <c r="J23" s="15"/>
      <c r="K23" s="15"/>
      <c r="L23" s="15"/>
      <c r="M23" s="15"/>
      <c r="N23" s="15"/>
      <c r="P23" s="15"/>
      <c r="Q23" s="15"/>
    </row>
    <row r="24" spans="1:17" s="4" customFormat="1" ht="18" x14ac:dyDescent="0.35">
      <c r="A24" s="16" t="s">
        <v>10</v>
      </c>
      <c r="B24" s="18" t="s">
        <v>16</v>
      </c>
      <c r="C24" s="19"/>
      <c r="D24" s="19"/>
      <c r="E24" s="19"/>
      <c r="F24" s="20" t="s">
        <v>17</v>
      </c>
      <c r="G24" s="19"/>
      <c r="H24" s="15"/>
      <c r="I24" s="15"/>
      <c r="J24" s="15"/>
      <c r="K24" s="15"/>
      <c r="L24" s="15"/>
      <c r="M24" s="15"/>
      <c r="N24" s="15"/>
      <c r="P24" s="15"/>
      <c r="Q24" s="15"/>
    </row>
    <row r="25" spans="1:17" s="4" customFormat="1" ht="18" x14ac:dyDescent="0.35">
      <c r="A25" s="16" t="s">
        <v>10</v>
      </c>
      <c r="B25" s="18" t="s">
        <v>25</v>
      </c>
      <c r="C25" s="19"/>
      <c r="D25" s="19"/>
      <c r="E25" s="19"/>
      <c r="F25" s="18"/>
      <c r="G25" s="19"/>
      <c r="H25" s="15"/>
      <c r="I25" s="15"/>
      <c r="J25" s="15"/>
      <c r="K25" s="15"/>
      <c r="L25" s="15"/>
      <c r="M25" s="15"/>
      <c r="N25" s="15"/>
      <c r="P25" s="15"/>
      <c r="Q25" s="15"/>
    </row>
    <row r="26" spans="1:17" s="4" customFormat="1" ht="15.5" x14ac:dyDescent="0.35">
      <c r="A26" s="16" t="s">
        <v>10</v>
      </c>
      <c r="B26" s="4" t="s">
        <v>18</v>
      </c>
      <c r="C26" s="15"/>
      <c r="D26" s="15"/>
      <c r="E26" s="15"/>
      <c r="F26" s="15"/>
      <c r="H26" s="15"/>
      <c r="I26" s="15"/>
      <c r="J26" s="15"/>
      <c r="K26" s="15"/>
      <c r="L26" s="15"/>
      <c r="M26" s="15"/>
      <c r="N26" s="15"/>
      <c r="P26" s="15"/>
      <c r="Q26" s="15"/>
    </row>
    <row r="27" spans="1:17" s="4" customFormat="1" ht="15.5" x14ac:dyDescent="0.35">
      <c r="A27" s="16" t="s">
        <v>10</v>
      </c>
      <c r="B27" s="4" t="s">
        <v>19</v>
      </c>
      <c r="C27" s="15"/>
      <c r="D27" s="15"/>
      <c r="E27" s="15"/>
      <c r="F27" s="15"/>
      <c r="H27" s="15"/>
      <c r="I27" s="15"/>
      <c r="J27" s="15"/>
      <c r="K27" s="15"/>
      <c r="L27" s="15"/>
      <c r="M27" s="15"/>
      <c r="N27" s="15"/>
      <c r="P27" s="15"/>
      <c r="Q27" s="15"/>
    </row>
    <row r="28" spans="1:17" s="4" customFormat="1" ht="15.5" x14ac:dyDescent="0.35">
      <c r="A28" s="3"/>
      <c r="B28" s="4" t="s">
        <v>20</v>
      </c>
      <c r="C28" s="15"/>
      <c r="D28" s="15"/>
      <c r="E28" s="15"/>
      <c r="F28" s="15"/>
      <c r="H28" s="15"/>
      <c r="I28" s="15"/>
      <c r="J28" s="15"/>
      <c r="K28" s="15"/>
      <c r="L28" s="15"/>
      <c r="M28" s="15"/>
      <c r="N28" s="15"/>
      <c r="P28" s="15"/>
      <c r="Q28" s="15"/>
    </row>
    <row r="29" spans="1:17" s="4" customFormat="1" ht="15.5" x14ac:dyDescent="0.35">
      <c r="A29" s="3">
        <v>5</v>
      </c>
      <c r="B29" s="3" t="s">
        <v>44</v>
      </c>
      <c r="C29" s="15"/>
      <c r="D29" s="15"/>
      <c r="E29" s="15"/>
      <c r="F29" s="15"/>
      <c r="H29" s="15"/>
      <c r="I29" s="15"/>
      <c r="J29" s="15"/>
      <c r="K29" s="15"/>
      <c r="L29" s="15"/>
      <c r="M29" s="15"/>
      <c r="N29" s="15"/>
      <c r="P29" s="15"/>
      <c r="Q29" s="15"/>
    </row>
    <row r="30" spans="1:17" s="4" customFormat="1" ht="15.5" x14ac:dyDescent="0.35">
      <c r="A30" s="16" t="s">
        <v>10</v>
      </c>
      <c r="B30" s="4" t="s">
        <v>89</v>
      </c>
      <c r="C30" s="15"/>
      <c r="D30" s="15"/>
      <c r="E30" s="15"/>
      <c r="F30" s="15"/>
      <c r="H30" s="15"/>
      <c r="I30" s="15"/>
      <c r="J30" s="15"/>
      <c r="K30" s="15"/>
      <c r="L30" s="15"/>
      <c r="M30" s="15"/>
      <c r="N30" s="15"/>
      <c r="P30" s="15"/>
      <c r="Q30" s="15"/>
    </row>
    <row r="31" spans="1:17" s="4" customFormat="1" ht="15.5" x14ac:dyDescent="0.35">
      <c r="A31" s="16" t="s">
        <v>10</v>
      </c>
      <c r="B31" s="4" t="s">
        <v>90</v>
      </c>
      <c r="C31" s="15"/>
      <c r="D31" s="15"/>
      <c r="E31" s="15"/>
      <c r="F31" s="15"/>
      <c r="H31" s="15"/>
      <c r="I31" s="15"/>
      <c r="J31" s="15"/>
      <c r="K31" s="15"/>
      <c r="L31" s="15"/>
      <c r="M31" s="15"/>
      <c r="N31" s="15"/>
      <c r="P31" s="15"/>
      <c r="Q31" s="15"/>
    </row>
    <row r="32" spans="1:17" s="3" customFormat="1" ht="15" x14ac:dyDescent="0.35">
      <c r="A32" s="3">
        <v>6</v>
      </c>
      <c r="B32" s="3" t="s">
        <v>27</v>
      </c>
      <c r="H32" s="26"/>
      <c r="I32" s="26"/>
      <c r="J32" s="26"/>
      <c r="K32" s="26"/>
      <c r="L32" s="26"/>
      <c r="M32" s="26"/>
      <c r="N32" s="26"/>
      <c r="P32" s="26"/>
      <c r="Q32" s="26"/>
    </row>
    <row r="33" spans="2:18" s="3" customFormat="1" ht="15" x14ac:dyDescent="0.35">
      <c r="B33" s="3" t="s">
        <v>39</v>
      </c>
      <c r="H33" s="26"/>
      <c r="I33" s="26"/>
      <c r="J33" s="26"/>
      <c r="K33" s="26"/>
      <c r="L33" s="26"/>
      <c r="M33" s="26"/>
      <c r="N33" s="26"/>
      <c r="P33" s="26"/>
      <c r="Q33" s="26"/>
    </row>
    <row r="34" spans="2:18" s="4" customFormat="1" ht="15.5" x14ac:dyDescent="0.35">
      <c r="C34" s="15"/>
      <c r="D34" s="15"/>
      <c r="E34" s="15"/>
      <c r="F34" s="15"/>
      <c r="J34" s="21"/>
      <c r="K34" s="21"/>
      <c r="L34" s="21"/>
      <c r="M34" s="21"/>
      <c r="N34" s="21"/>
      <c r="P34" s="189" t="s">
        <v>26</v>
      </c>
      <c r="Q34" s="189"/>
      <c r="R34" s="189"/>
    </row>
    <row r="35" spans="2:18" s="4" customFormat="1" ht="15.5" x14ac:dyDescent="0.35">
      <c r="C35" s="15"/>
      <c r="D35" s="15"/>
      <c r="E35" s="15"/>
      <c r="F35" s="15"/>
      <c r="J35" s="22"/>
      <c r="K35" s="22"/>
      <c r="L35" s="22"/>
      <c r="M35" s="22"/>
      <c r="N35" s="22"/>
      <c r="P35" s="190" t="s">
        <v>21</v>
      </c>
      <c r="Q35" s="190"/>
      <c r="R35" s="190"/>
    </row>
    <row r="36" spans="2:18" s="4" customFormat="1" ht="15.5" x14ac:dyDescent="0.35">
      <c r="C36" s="15"/>
      <c r="D36" s="15"/>
      <c r="E36" s="15"/>
      <c r="F36" s="15"/>
      <c r="J36" s="21"/>
      <c r="K36" s="21"/>
      <c r="L36" s="21"/>
      <c r="M36" s="21"/>
      <c r="N36" s="21"/>
      <c r="P36" s="189" t="s">
        <v>22</v>
      </c>
      <c r="Q36" s="189"/>
      <c r="R36" s="189"/>
    </row>
    <row r="37" spans="2:18" s="4" customFormat="1" ht="15.5" x14ac:dyDescent="0.35">
      <c r="C37" s="15"/>
      <c r="D37" s="15"/>
      <c r="E37" s="15"/>
      <c r="F37" s="15"/>
      <c r="H37" s="15"/>
      <c r="I37" s="15"/>
      <c r="J37" s="15"/>
      <c r="K37" s="15"/>
      <c r="L37" s="15"/>
      <c r="M37" s="15"/>
      <c r="N37" s="15"/>
      <c r="P37" s="15"/>
      <c r="Q37" s="15"/>
    </row>
    <row r="38" spans="2:18" s="4" customFormat="1" ht="15.5" x14ac:dyDescent="0.35">
      <c r="C38" s="15"/>
      <c r="D38" s="15"/>
      <c r="E38" s="15"/>
      <c r="F38" s="15"/>
      <c r="H38" s="15"/>
      <c r="I38" s="15"/>
      <c r="J38" s="15"/>
      <c r="K38" s="15"/>
      <c r="L38" s="15"/>
      <c r="M38" s="15"/>
      <c r="N38" s="15"/>
      <c r="P38" s="15"/>
      <c r="Q38" s="15"/>
    </row>
    <row r="39" spans="2:18" s="4" customFormat="1" ht="15.5" x14ac:dyDescent="0.35">
      <c r="C39" s="15"/>
      <c r="D39" s="15"/>
      <c r="E39" s="15"/>
      <c r="F39" s="15"/>
      <c r="H39" s="15"/>
      <c r="I39" s="15"/>
      <c r="J39" s="15"/>
      <c r="K39" s="15"/>
      <c r="L39" s="15"/>
      <c r="M39" s="15"/>
      <c r="N39" s="15"/>
      <c r="P39" s="15"/>
      <c r="Q39" s="15"/>
    </row>
  </sheetData>
  <autoFilter ref="A6:S10" xr:uid="{0B7F3C27-24FB-4250-916C-DB653F2AC011}"/>
  <mergeCells count="16">
    <mergeCell ref="P34:R34"/>
    <mergeCell ref="P35:R35"/>
    <mergeCell ref="P36:R36"/>
    <mergeCell ref="A5:A6"/>
    <mergeCell ref="B5:B6"/>
    <mergeCell ref="C5:C6"/>
    <mergeCell ref="E5:E6"/>
    <mergeCell ref="F5:F6"/>
    <mergeCell ref="Q5:Q6"/>
    <mergeCell ref="R5:R6"/>
    <mergeCell ref="I5:I6"/>
    <mergeCell ref="K5:K6"/>
    <mergeCell ref="L5:L6"/>
    <mergeCell ref="N5:N6"/>
    <mergeCell ref="O5:O6"/>
    <mergeCell ref="P5:P6"/>
  </mergeCells>
  <pageMargins left="0.7" right="0.7" top="0.75" bottom="0.75" header="0.3" footer="0.3"/>
  <pageSetup scale="3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6345F-375E-41F3-BD6A-97669827520D}">
  <dimension ref="A1:K40"/>
  <sheetViews>
    <sheetView zoomScale="70" zoomScaleNormal="70" workbookViewId="0">
      <pane xSplit="6" ySplit="6" topLeftCell="G35" activePane="bottomRight" state="frozen"/>
      <selection pane="topRight" activeCell="F1" sqref="F1"/>
      <selection pane="bottomLeft" activeCell="A8" sqref="A8"/>
      <selection pane="bottomRight" activeCell="O36" sqref="O36"/>
    </sheetView>
  </sheetViews>
  <sheetFormatPr defaultRowHeight="14.5" x14ac:dyDescent="0.35"/>
  <cols>
    <col min="1" max="1" width="9.08984375" bestFit="1" customWidth="1"/>
    <col min="2" max="2" width="16.1796875" style="106" customWidth="1"/>
    <col min="3" max="3" width="16.1796875" customWidth="1"/>
    <col min="4" max="4" width="12.453125" hidden="1" customWidth="1"/>
    <col min="5" max="5" width="11.54296875" hidden="1" customWidth="1"/>
    <col min="6" max="7" width="17.81640625" hidden="1" customWidth="1"/>
    <col min="8" max="8" width="21.81640625" hidden="1" customWidth="1"/>
    <col min="9" max="10" width="20" customWidth="1"/>
    <col min="11" max="11" width="29.90625" customWidth="1"/>
  </cols>
  <sheetData>
    <row r="1" spans="1:11" ht="53.5" customHeight="1" x14ac:dyDescent="0.35">
      <c r="A1" s="201" t="s">
        <v>313</v>
      </c>
      <c r="B1" s="202"/>
      <c r="C1" s="202"/>
      <c r="D1" s="202"/>
      <c r="E1" s="202"/>
      <c r="F1" s="202"/>
      <c r="G1" s="202"/>
      <c r="H1" s="202"/>
      <c r="I1" s="202"/>
      <c r="J1" s="202"/>
      <c r="K1" s="202"/>
    </row>
    <row r="2" spans="1:11" ht="21.5" thickBot="1" x14ac:dyDescent="0.4">
      <c r="A2" s="75"/>
      <c r="B2" s="101"/>
      <c r="C2" s="76"/>
      <c r="D2" s="76"/>
    </row>
    <row r="3" spans="1:11" ht="31" customHeight="1" x14ac:dyDescent="0.35">
      <c r="A3" s="206" t="s">
        <v>270</v>
      </c>
      <c r="B3" s="208" t="s">
        <v>271</v>
      </c>
      <c r="C3" s="208" t="s">
        <v>272</v>
      </c>
      <c r="D3" s="205" t="s">
        <v>273</v>
      </c>
      <c r="E3" s="205"/>
      <c r="F3" s="205"/>
      <c r="G3" s="205"/>
      <c r="H3" s="205"/>
      <c r="I3" s="213" t="s">
        <v>326</v>
      </c>
      <c r="J3" s="214"/>
      <c r="K3" s="199" t="s">
        <v>276</v>
      </c>
    </row>
    <row r="4" spans="1:11" s="65" customFormat="1" x14ac:dyDescent="0.35">
      <c r="A4" s="207"/>
      <c r="B4" s="209"/>
      <c r="C4" s="209"/>
      <c r="D4" s="203" t="s">
        <v>314</v>
      </c>
      <c r="E4" s="211" t="s">
        <v>315</v>
      </c>
      <c r="F4" s="197" t="s">
        <v>316</v>
      </c>
      <c r="G4" s="197"/>
      <c r="H4" s="210"/>
      <c r="I4" s="215" t="s">
        <v>274</v>
      </c>
      <c r="J4" s="215" t="s">
        <v>275</v>
      </c>
      <c r="K4" s="200"/>
    </row>
    <row r="5" spans="1:11" s="65" customFormat="1" ht="73" thickBot="1" x14ac:dyDescent="0.4">
      <c r="A5" s="207"/>
      <c r="B5" s="209"/>
      <c r="C5" s="209"/>
      <c r="D5" s="204"/>
      <c r="E5" s="212"/>
      <c r="F5" s="83" t="s">
        <v>279</v>
      </c>
      <c r="G5" s="83" t="s">
        <v>278</v>
      </c>
      <c r="H5" s="90" t="s">
        <v>280</v>
      </c>
      <c r="I5" s="216"/>
      <c r="J5" s="216"/>
      <c r="K5" s="200"/>
    </row>
    <row r="6" spans="1:11" s="99" customFormat="1" ht="21.5" thickBot="1" x14ac:dyDescent="0.55000000000000004">
      <c r="A6" s="92"/>
      <c r="B6" s="93"/>
      <c r="C6" s="93"/>
      <c r="D6" s="94">
        <f>SUBTOTAL(9,D7:D40)</f>
        <v>91</v>
      </c>
      <c r="E6" s="95">
        <f>SUBTOTAL(9,E7:E40)</f>
        <v>30</v>
      </c>
      <c r="F6" s="96">
        <f>SUBTOTAL(9,F7:F40)</f>
        <v>13</v>
      </c>
      <c r="G6" s="96">
        <f t="shared" ref="G6:J6" si="0">SUBTOTAL(9,G7:G40)</f>
        <v>30</v>
      </c>
      <c r="H6" s="96">
        <f t="shared" si="0"/>
        <v>18</v>
      </c>
      <c r="I6" s="97">
        <f t="shared" si="0"/>
        <v>5</v>
      </c>
      <c r="J6" s="97">
        <f t="shared" si="0"/>
        <v>45</v>
      </c>
      <c r="K6" s="98"/>
    </row>
    <row r="7" spans="1:11" ht="16.5" x14ac:dyDescent="0.35">
      <c r="A7" s="84">
        <v>1</v>
      </c>
      <c r="B7" s="102" t="s">
        <v>106</v>
      </c>
      <c r="C7" s="85" t="s">
        <v>281</v>
      </c>
      <c r="D7" s="86">
        <f>SUM(E7:H7)</f>
        <v>1</v>
      </c>
      <c r="E7" s="88">
        <v>0</v>
      </c>
      <c r="F7" s="88">
        <v>1</v>
      </c>
      <c r="G7" s="88"/>
      <c r="H7" s="88"/>
      <c r="I7" s="88">
        <f>E7+H7</f>
        <v>0</v>
      </c>
      <c r="J7" s="88">
        <f>E7+H7</f>
        <v>0</v>
      </c>
      <c r="K7" s="107"/>
    </row>
    <row r="8" spans="1:11" ht="58" x14ac:dyDescent="0.35">
      <c r="A8" s="77">
        <f>IF(B8=" "," ",SUBTOTAL(3,$B$7:B8))</f>
        <v>2</v>
      </c>
      <c r="B8" s="103" t="s">
        <v>120</v>
      </c>
      <c r="C8" s="78" t="s">
        <v>282</v>
      </c>
      <c r="D8" s="82">
        <f t="shared" ref="D8:D40" si="1">SUM(E8:H8)</f>
        <v>5</v>
      </c>
      <c r="E8" s="6">
        <v>2</v>
      </c>
      <c r="F8" s="6">
        <v>2</v>
      </c>
      <c r="G8" s="6"/>
      <c r="H8" s="6">
        <v>1</v>
      </c>
      <c r="I8" s="6">
        <v>0</v>
      </c>
      <c r="J8" s="88">
        <f t="shared" ref="J8:J40" si="2">E8+H8</f>
        <v>3</v>
      </c>
      <c r="K8" s="108" t="s">
        <v>317</v>
      </c>
    </row>
    <row r="9" spans="1:11" ht="72.5" x14ac:dyDescent="0.35">
      <c r="A9" s="77">
        <f>IF(B9=" "," ",SUBTOTAL(3,$B$7:B9))</f>
        <v>3</v>
      </c>
      <c r="B9" s="103" t="s">
        <v>112</v>
      </c>
      <c r="C9" s="78" t="s">
        <v>283</v>
      </c>
      <c r="D9" s="82">
        <f t="shared" si="1"/>
        <v>0</v>
      </c>
      <c r="E9" s="6"/>
      <c r="F9" s="6"/>
      <c r="G9" s="6"/>
      <c r="H9" s="6"/>
      <c r="I9" s="91">
        <v>1</v>
      </c>
      <c r="J9" s="88">
        <f t="shared" si="2"/>
        <v>0</v>
      </c>
      <c r="K9" s="109" t="s">
        <v>277</v>
      </c>
    </row>
    <row r="10" spans="1:11" ht="16.5" x14ac:dyDescent="0.35">
      <c r="A10" s="77">
        <f>IF(B10=" "," ",SUBTOTAL(3,$B$7:B10))</f>
        <v>4</v>
      </c>
      <c r="B10" s="103" t="s">
        <v>130</v>
      </c>
      <c r="C10" s="78" t="s">
        <v>284</v>
      </c>
      <c r="D10" s="82">
        <f t="shared" si="1"/>
        <v>3</v>
      </c>
      <c r="E10" s="6"/>
      <c r="F10" s="6"/>
      <c r="G10" s="6">
        <v>3</v>
      </c>
      <c r="H10" s="6"/>
      <c r="I10" s="6">
        <v>0</v>
      </c>
      <c r="J10" s="88">
        <f t="shared" si="2"/>
        <v>0</v>
      </c>
      <c r="K10" s="110"/>
    </row>
    <row r="11" spans="1:11" ht="15.5" x14ac:dyDescent="0.35">
      <c r="A11" s="77">
        <f>IF(B11=" "," ",SUBTOTAL(3,$B$7:B11))</f>
        <v>5</v>
      </c>
      <c r="B11" s="103" t="s">
        <v>131</v>
      </c>
      <c r="C11" s="78" t="s">
        <v>285</v>
      </c>
      <c r="D11" s="82">
        <f t="shared" si="1"/>
        <v>2</v>
      </c>
      <c r="E11" s="6"/>
      <c r="F11" s="6">
        <v>1</v>
      </c>
      <c r="G11" s="6">
        <v>1</v>
      </c>
      <c r="H11" s="6"/>
      <c r="I11" s="6">
        <v>0</v>
      </c>
      <c r="J11" s="88">
        <f t="shared" si="2"/>
        <v>0</v>
      </c>
      <c r="K11" s="111"/>
    </row>
    <row r="12" spans="1:11" ht="15.5" x14ac:dyDescent="0.35">
      <c r="A12" s="77">
        <f>IF(B12=" "," ",SUBTOTAL(3,$B$7:B12))</f>
        <v>6</v>
      </c>
      <c r="B12" s="103" t="s">
        <v>132</v>
      </c>
      <c r="C12" s="78" t="s">
        <v>286</v>
      </c>
      <c r="D12" s="82">
        <f t="shared" si="1"/>
        <v>3</v>
      </c>
      <c r="E12" s="6">
        <v>3</v>
      </c>
      <c r="F12" s="6">
        <v>0</v>
      </c>
      <c r="G12" s="6"/>
      <c r="H12" s="6"/>
      <c r="I12" s="6">
        <v>0</v>
      </c>
      <c r="J12" s="88">
        <f t="shared" si="2"/>
        <v>3</v>
      </c>
      <c r="K12" s="111"/>
    </row>
    <row r="13" spans="1:11" ht="15.5" x14ac:dyDescent="0.35">
      <c r="A13" s="77">
        <f>IF(B13=" "," ",SUBTOTAL(3,$B$7:B13))</f>
        <v>7</v>
      </c>
      <c r="B13" s="103" t="s">
        <v>143</v>
      </c>
      <c r="C13" s="78" t="s">
        <v>287</v>
      </c>
      <c r="D13" s="82">
        <f t="shared" si="1"/>
        <v>1</v>
      </c>
      <c r="E13" s="6">
        <v>0</v>
      </c>
      <c r="F13" s="6"/>
      <c r="G13" s="6">
        <v>1</v>
      </c>
      <c r="H13" s="6"/>
      <c r="I13" s="6">
        <v>0</v>
      </c>
      <c r="J13" s="88">
        <f t="shared" si="2"/>
        <v>0</v>
      </c>
      <c r="K13" s="111"/>
    </row>
    <row r="14" spans="1:11" ht="87" x14ac:dyDescent="0.35">
      <c r="A14" s="77">
        <f>IF(B14=" "," ",SUBTOTAL(3,$B$7:B14))</f>
        <v>8</v>
      </c>
      <c r="B14" s="104" t="s">
        <v>63</v>
      </c>
      <c r="C14" s="79" t="s">
        <v>288</v>
      </c>
      <c r="D14" s="82">
        <f t="shared" si="1"/>
        <v>4</v>
      </c>
      <c r="E14" s="6">
        <v>2</v>
      </c>
      <c r="F14" s="6"/>
      <c r="G14" s="6"/>
      <c r="H14" s="6">
        <v>2</v>
      </c>
      <c r="I14" s="6">
        <v>0</v>
      </c>
      <c r="J14" s="88">
        <f t="shared" si="2"/>
        <v>4</v>
      </c>
      <c r="K14" s="108" t="s">
        <v>318</v>
      </c>
    </row>
    <row r="15" spans="1:11" ht="15.5" x14ac:dyDescent="0.35">
      <c r="A15" s="77">
        <f>IF(B15=" "," ",SUBTOTAL(3,$B$7:B15))</f>
        <v>9</v>
      </c>
      <c r="B15" s="104" t="s">
        <v>98</v>
      </c>
      <c r="C15" s="79" t="s">
        <v>289</v>
      </c>
      <c r="D15" s="82">
        <f t="shared" si="1"/>
        <v>3</v>
      </c>
      <c r="E15" s="6">
        <v>1</v>
      </c>
      <c r="F15" s="6">
        <v>2</v>
      </c>
      <c r="G15" s="6"/>
      <c r="H15" s="6"/>
      <c r="I15" s="6">
        <v>0</v>
      </c>
      <c r="J15" s="88">
        <f t="shared" si="2"/>
        <v>1</v>
      </c>
      <c r="K15" s="111"/>
    </row>
    <row r="16" spans="1:11" ht="87" x14ac:dyDescent="0.35">
      <c r="A16" s="77">
        <f>IF(B16=" "," ",SUBTOTAL(3,$B$7:B16))</f>
        <v>10</v>
      </c>
      <c r="B16" s="103" t="s">
        <v>144</v>
      </c>
      <c r="C16" s="78" t="s">
        <v>290</v>
      </c>
      <c r="D16" s="82">
        <f t="shared" si="1"/>
        <v>3</v>
      </c>
      <c r="E16" s="6">
        <v>0</v>
      </c>
      <c r="F16" s="6"/>
      <c r="G16" s="6"/>
      <c r="H16" s="6">
        <v>3</v>
      </c>
      <c r="I16" s="91">
        <v>3</v>
      </c>
      <c r="J16" s="88">
        <v>0</v>
      </c>
      <c r="K16" s="112" t="s">
        <v>319</v>
      </c>
    </row>
    <row r="17" spans="1:11" ht="15.5" x14ac:dyDescent="0.35">
      <c r="A17" s="77">
        <f>IF(B17=" "," ",SUBTOTAL(3,$B$7:B17))</f>
        <v>11</v>
      </c>
      <c r="B17" s="103" t="s">
        <v>152</v>
      </c>
      <c r="C17" s="78" t="s">
        <v>291</v>
      </c>
      <c r="D17" s="82">
        <f t="shared" si="1"/>
        <v>2</v>
      </c>
      <c r="E17" s="6">
        <v>0</v>
      </c>
      <c r="F17" s="6"/>
      <c r="G17" s="6">
        <v>2</v>
      </c>
      <c r="H17" s="6"/>
      <c r="I17" s="6">
        <v>0</v>
      </c>
      <c r="J17" s="88">
        <f t="shared" si="2"/>
        <v>0</v>
      </c>
      <c r="K17" s="111"/>
    </row>
    <row r="18" spans="1:11" ht="15.5" x14ac:dyDescent="0.35">
      <c r="A18" s="77">
        <f>IF(B18=" "," ",SUBTOTAL(3,$B$7:B18))</f>
        <v>12</v>
      </c>
      <c r="B18" s="104" t="s">
        <v>153</v>
      </c>
      <c r="C18" s="79" t="s">
        <v>154</v>
      </c>
      <c r="D18" s="82">
        <f t="shared" si="1"/>
        <v>1</v>
      </c>
      <c r="E18" s="6">
        <v>0</v>
      </c>
      <c r="F18" s="6">
        <v>1</v>
      </c>
      <c r="G18" s="6"/>
      <c r="H18" s="6"/>
      <c r="I18" s="88">
        <v>0</v>
      </c>
      <c r="J18" s="88">
        <v>0</v>
      </c>
      <c r="K18" s="111"/>
    </row>
    <row r="19" spans="1:11" ht="87" x14ac:dyDescent="0.35">
      <c r="A19" s="77">
        <f>IF(B19=" "," ",SUBTOTAL(3,$B$7:B19))</f>
        <v>13</v>
      </c>
      <c r="B19" s="103" t="s">
        <v>155</v>
      </c>
      <c r="C19" s="78" t="s">
        <v>292</v>
      </c>
      <c r="D19" s="82">
        <f t="shared" si="1"/>
        <v>3</v>
      </c>
      <c r="E19" s="6">
        <v>0</v>
      </c>
      <c r="F19" s="6">
        <v>1</v>
      </c>
      <c r="G19" s="6"/>
      <c r="H19" s="6">
        <v>2</v>
      </c>
      <c r="I19" s="6">
        <v>0</v>
      </c>
      <c r="J19" s="88">
        <f t="shared" si="2"/>
        <v>2</v>
      </c>
      <c r="K19" s="108" t="s">
        <v>320</v>
      </c>
    </row>
    <row r="20" spans="1:11" ht="15.5" x14ac:dyDescent="0.35">
      <c r="A20" s="77">
        <f>IF(B20=" "," ",SUBTOTAL(3,$B$7:B20))</f>
        <v>14</v>
      </c>
      <c r="B20" s="103" t="s">
        <v>160</v>
      </c>
      <c r="C20" s="78" t="s">
        <v>293</v>
      </c>
      <c r="D20" s="82">
        <f t="shared" si="1"/>
        <v>3</v>
      </c>
      <c r="E20" s="6">
        <v>0</v>
      </c>
      <c r="F20" s="6"/>
      <c r="G20" s="6">
        <v>3</v>
      </c>
      <c r="H20" s="6"/>
      <c r="I20" s="6">
        <v>0</v>
      </c>
      <c r="J20" s="88">
        <f t="shared" si="2"/>
        <v>0</v>
      </c>
      <c r="K20" s="111"/>
    </row>
    <row r="21" spans="1:11" ht="15.5" x14ac:dyDescent="0.35">
      <c r="A21" s="77">
        <f>IF(B21=" "," ",SUBTOTAL(3,$B$7:B21))</f>
        <v>15</v>
      </c>
      <c r="B21" s="103" t="s">
        <v>161</v>
      </c>
      <c r="C21" s="78" t="s">
        <v>294</v>
      </c>
      <c r="D21" s="82">
        <f t="shared" si="1"/>
        <v>4</v>
      </c>
      <c r="E21" s="6">
        <v>4</v>
      </c>
      <c r="F21" s="6"/>
      <c r="G21" s="6"/>
      <c r="H21" s="6"/>
      <c r="I21" s="6">
        <v>0</v>
      </c>
      <c r="J21" s="88">
        <f t="shared" si="2"/>
        <v>4</v>
      </c>
      <c r="K21" s="111"/>
    </row>
    <row r="22" spans="1:11" ht="15.5" x14ac:dyDescent="0.35">
      <c r="A22" s="77">
        <f>IF(B22=" "," ",SUBTOTAL(3,$B$7:B22))</f>
        <v>16</v>
      </c>
      <c r="B22" s="103" t="s">
        <v>169</v>
      </c>
      <c r="C22" s="78" t="s">
        <v>295</v>
      </c>
      <c r="D22" s="82">
        <f t="shared" si="1"/>
        <v>4</v>
      </c>
      <c r="E22" s="6">
        <v>0</v>
      </c>
      <c r="F22" s="6"/>
      <c r="G22" s="6">
        <v>4</v>
      </c>
      <c r="H22" s="6"/>
      <c r="I22" s="6">
        <v>0</v>
      </c>
      <c r="J22" s="88">
        <f t="shared" si="2"/>
        <v>0</v>
      </c>
      <c r="K22" s="111"/>
    </row>
    <row r="23" spans="1:11" ht="87" x14ac:dyDescent="0.35">
      <c r="A23" s="77">
        <f>IF(B23=" "," ",SUBTOTAL(3,$B$7:B23))</f>
        <v>17</v>
      </c>
      <c r="B23" s="103" t="s">
        <v>170</v>
      </c>
      <c r="C23" s="78" t="s">
        <v>296</v>
      </c>
      <c r="D23" s="82">
        <f t="shared" si="1"/>
        <v>2</v>
      </c>
      <c r="E23" s="6">
        <v>0</v>
      </c>
      <c r="F23" s="6"/>
      <c r="G23" s="6">
        <v>1</v>
      </c>
      <c r="H23" s="6">
        <v>1</v>
      </c>
      <c r="I23" s="114">
        <v>0</v>
      </c>
      <c r="J23" s="88">
        <v>1</v>
      </c>
      <c r="K23" s="112" t="s">
        <v>334</v>
      </c>
    </row>
    <row r="24" spans="1:11" ht="15.5" x14ac:dyDescent="0.35">
      <c r="A24" s="77">
        <f>IF(B24=" "," ",SUBTOTAL(3,$B$7:B24))</f>
        <v>18</v>
      </c>
      <c r="B24" s="104" t="s">
        <v>176</v>
      </c>
      <c r="C24" s="79" t="s">
        <v>297</v>
      </c>
      <c r="D24" s="82">
        <f t="shared" si="1"/>
        <v>4</v>
      </c>
      <c r="E24" s="6">
        <v>4</v>
      </c>
      <c r="F24" s="6"/>
      <c r="G24" s="6"/>
      <c r="H24" s="6"/>
      <c r="I24" s="6">
        <v>0</v>
      </c>
      <c r="J24" s="88">
        <f t="shared" si="2"/>
        <v>4</v>
      </c>
      <c r="K24" s="111"/>
    </row>
    <row r="25" spans="1:11" ht="87" x14ac:dyDescent="0.35">
      <c r="A25" s="77">
        <f>IF(B25=" "," ",SUBTOTAL(3,$B$7:B25))</f>
        <v>19</v>
      </c>
      <c r="B25" s="103" t="s">
        <v>185</v>
      </c>
      <c r="C25" s="78" t="s">
        <v>298</v>
      </c>
      <c r="D25" s="82">
        <f t="shared" si="1"/>
        <v>3</v>
      </c>
      <c r="E25" s="6">
        <v>1</v>
      </c>
      <c r="F25" s="6"/>
      <c r="G25" s="6"/>
      <c r="H25" s="6">
        <v>2</v>
      </c>
      <c r="I25" s="6">
        <v>0</v>
      </c>
      <c r="J25" s="88">
        <f t="shared" si="2"/>
        <v>3</v>
      </c>
      <c r="K25" s="108" t="s">
        <v>322</v>
      </c>
    </row>
    <row r="26" spans="1:11" ht="72.5" x14ac:dyDescent="0.35">
      <c r="A26" s="77">
        <f>IF(B26=" "," ",SUBTOTAL(3,$B$7:B26))</f>
        <v>20</v>
      </c>
      <c r="B26" s="103" t="s">
        <v>195</v>
      </c>
      <c r="C26" s="78" t="s">
        <v>299</v>
      </c>
      <c r="D26" s="82">
        <f t="shared" si="1"/>
        <v>2</v>
      </c>
      <c r="E26" s="6">
        <v>0</v>
      </c>
      <c r="F26" s="6"/>
      <c r="G26" s="6"/>
      <c r="H26" s="6">
        <v>2</v>
      </c>
      <c r="I26" s="6">
        <v>0</v>
      </c>
      <c r="J26" s="88">
        <f t="shared" si="2"/>
        <v>2</v>
      </c>
      <c r="K26" s="108" t="s">
        <v>323</v>
      </c>
    </row>
    <row r="27" spans="1:11" ht="101.5" x14ac:dyDescent="0.35">
      <c r="A27" s="77">
        <f>IF(B27=" "," ",SUBTOTAL(3,$B$7:B27))</f>
        <v>21</v>
      </c>
      <c r="B27" s="104" t="s">
        <v>204</v>
      </c>
      <c r="C27" s="79" t="s">
        <v>205</v>
      </c>
      <c r="D27" s="82">
        <f t="shared" si="1"/>
        <v>3</v>
      </c>
      <c r="E27" s="6">
        <v>2</v>
      </c>
      <c r="F27" s="6">
        <v>1</v>
      </c>
      <c r="G27" s="6"/>
      <c r="H27" s="6"/>
      <c r="I27" s="114"/>
      <c r="J27" s="88">
        <v>3</v>
      </c>
      <c r="K27" s="109" t="s">
        <v>325</v>
      </c>
    </row>
    <row r="28" spans="1:11" ht="87" x14ac:dyDescent="0.35">
      <c r="A28" s="77">
        <f>IF(B28=" "," ",SUBTOTAL(3,$B$7:B28))</f>
        <v>22</v>
      </c>
      <c r="B28" s="104" t="s">
        <v>212</v>
      </c>
      <c r="C28" s="79" t="s">
        <v>300</v>
      </c>
      <c r="D28" s="82">
        <f t="shared" si="1"/>
        <v>2</v>
      </c>
      <c r="E28" s="6">
        <v>1</v>
      </c>
      <c r="F28" s="6"/>
      <c r="G28" s="6"/>
      <c r="H28" s="6">
        <v>1</v>
      </c>
      <c r="I28" s="6">
        <v>0</v>
      </c>
      <c r="J28" s="88">
        <f t="shared" si="2"/>
        <v>2</v>
      </c>
      <c r="K28" s="108" t="s">
        <v>324</v>
      </c>
    </row>
    <row r="29" spans="1:11" ht="15.5" x14ac:dyDescent="0.35">
      <c r="A29" s="77">
        <f>IF(B29=" "," ",SUBTOTAL(3,$B$7:B29))</f>
        <v>23</v>
      </c>
      <c r="B29" s="104" t="s">
        <v>217</v>
      </c>
      <c r="C29" s="79" t="s">
        <v>301</v>
      </c>
      <c r="D29" s="82">
        <f t="shared" si="1"/>
        <v>2</v>
      </c>
      <c r="E29" s="6">
        <v>2</v>
      </c>
      <c r="F29" s="6">
        <v>0</v>
      </c>
      <c r="G29" s="6"/>
      <c r="H29" s="6"/>
      <c r="I29" s="6">
        <v>0</v>
      </c>
      <c r="J29" s="88">
        <f t="shared" si="2"/>
        <v>2</v>
      </c>
      <c r="K29" s="111"/>
    </row>
    <row r="30" spans="1:11" ht="15.5" x14ac:dyDescent="0.35">
      <c r="A30" s="77">
        <f>IF(B30=" "," ",SUBTOTAL(3,$B$7:B30))</f>
        <v>24</v>
      </c>
      <c r="B30" s="103" t="s">
        <v>225</v>
      </c>
      <c r="C30" s="78" t="s">
        <v>302</v>
      </c>
      <c r="D30" s="82">
        <f t="shared" si="1"/>
        <v>3</v>
      </c>
      <c r="E30" s="6">
        <v>0</v>
      </c>
      <c r="F30" s="6"/>
      <c r="G30" s="6">
        <v>3</v>
      </c>
      <c r="H30" s="6"/>
      <c r="I30" s="6">
        <v>0</v>
      </c>
      <c r="J30" s="88">
        <f t="shared" si="2"/>
        <v>0</v>
      </c>
      <c r="K30" s="111"/>
    </row>
    <row r="31" spans="1:11" ht="15.5" x14ac:dyDescent="0.35">
      <c r="A31" s="77">
        <f>IF(B31=" "," ",SUBTOTAL(3,$B$7:B31))</f>
        <v>25</v>
      </c>
      <c r="B31" s="103" t="s">
        <v>226</v>
      </c>
      <c r="C31" s="78" t="s">
        <v>303</v>
      </c>
      <c r="D31" s="82">
        <f t="shared" si="1"/>
        <v>2</v>
      </c>
      <c r="E31" s="6">
        <v>0</v>
      </c>
      <c r="F31" s="6">
        <v>1</v>
      </c>
      <c r="G31" s="6">
        <v>1</v>
      </c>
      <c r="H31" s="6"/>
      <c r="I31" s="6">
        <v>0</v>
      </c>
      <c r="J31" s="88">
        <f t="shared" si="2"/>
        <v>0</v>
      </c>
      <c r="K31" s="111"/>
    </row>
    <row r="32" spans="1:11" ht="15.5" x14ac:dyDescent="0.35">
      <c r="A32" s="77">
        <f>IF(B32=" "," ",SUBTOTAL(3,$B$7:B32))</f>
        <v>26</v>
      </c>
      <c r="B32" s="103" t="s">
        <v>227</v>
      </c>
      <c r="C32" s="78" t="s">
        <v>304</v>
      </c>
      <c r="D32" s="82">
        <f t="shared" si="1"/>
        <v>5</v>
      </c>
      <c r="E32" s="6">
        <v>0</v>
      </c>
      <c r="F32" s="6"/>
      <c r="G32" s="6">
        <v>5</v>
      </c>
      <c r="H32" s="6"/>
      <c r="I32" s="6">
        <v>0</v>
      </c>
      <c r="J32" s="88">
        <f t="shared" si="2"/>
        <v>0</v>
      </c>
      <c r="K32" s="111"/>
    </row>
    <row r="33" spans="1:11" ht="87" x14ac:dyDescent="0.35">
      <c r="A33" s="77">
        <f>IF(B33=" "," ",SUBTOTAL(3,$B$7:B33))</f>
        <v>27</v>
      </c>
      <c r="B33" s="103" t="s">
        <v>228</v>
      </c>
      <c r="C33" s="78" t="s">
        <v>305</v>
      </c>
      <c r="D33" s="82">
        <f t="shared" si="1"/>
        <v>3</v>
      </c>
      <c r="E33" s="6">
        <v>0</v>
      </c>
      <c r="F33" s="6">
        <v>2</v>
      </c>
      <c r="G33" s="6"/>
      <c r="H33" s="6">
        <v>1</v>
      </c>
      <c r="I33" s="6">
        <v>0</v>
      </c>
      <c r="J33" s="88">
        <f t="shared" si="2"/>
        <v>1</v>
      </c>
      <c r="K33" s="108" t="s">
        <v>324</v>
      </c>
    </row>
    <row r="34" spans="1:11" ht="15.5" x14ac:dyDescent="0.35">
      <c r="A34" s="77">
        <f>IF(B34=" "," ",SUBTOTAL(3,$B$7:B34))</f>
        <v>28</v>
      </c>
      <c r="B34" s="103" t="s">
        <v>236</v>
      </c>
      <c r="C34" s="78" t="s">
        <v>306</v>
      </c>
      <c r="D34" s="82">
        <f t="shared" si="1"/>
        <v>3</v>
      </c>
      <c r="E34" s="6">
        <v>0</v>
      </c>
      <c r="F34" s="6"/>
      <c r="G34" s="6">
        <v>3</v>
      </c>
      <c r="H34" s="6"/>
      <c r="I34" s="6">
        <v>0</v>
      </c>
      <c r="J34" s="88">
        <f t="shared" si="2"/>
        <v>0</v>
      </c>
      <c r="K34" s="111"/>
    </row>
    <row r="35" spans="1:11" ht="87" x14ac:dyDescent="0.35">
      <c r="A35" s="77">
        <f>IF(B35=" "," ",SUBTOTAL(3,$B$7:B35))</f>
        <v>29</v>
      </c>
      <c r="B35" s="103" t="s">
        <v>237</v>
      </c>
      <c r="C35" s="78" t="s">
        <v>307</v>
      </c>
      <c r="D35" s="82">
        <f t="shared" si="1"/>
        <v>3</v>
      </c>
      <c r="E35" s="6">
        <v>1</v>
      </c>
      <c r="F35" s="6"/>
      <c r="G35" s="6">
        <v>1</v>
      </c>
      <c r="H35" s="6">
        <v>1</v>
      </c>
      <c r="I35" s="6">
        <v>0</v>
      </c>
      <c r="J35" s="88">
        <f t="shared" si="2"/>
        <v>2</v>
      </c>
      <c r="K35" s="108" t="s">
        <v>327</v>
      </c>
    </row>
    <row r="36" spans="1:11" ht="87" x14ac:dyDescent="0.35">
      <c r="A36" s="77">
        <f>IF(B36=" "," ",SUBTOTAL(3,$B$7:B36))</f>
        <v>30</v>
      </c>
      <c r="B36" s="103" t="s">
        <v>3</v>
      </c>
      <c r="C36" s="78" t="s">
        <v>309</v>
      </c>
      <c r="D36" s="82">
        <f t="shared" si="1"/>
        <v>4</v>
      </c>
      <c r="E36" s="6">
        <v>3</v>
      </c>
      <c r="F36" s="6"/>
      <c r="G36" s="6"/>
      <c r="H36" s="6">
        <v>1</v>
      </c>
      <c r="I36" s="6">
        <v>0</v>
      </c>
      <c r="J36" s="88">
        <f t="shared" si="2"/>
        <v>4</v>
      </c>
      <c r="K36" s="108" t="s">
        <v>324</v>
      </c>
    </row>
    <row r="37" spans="1:11" ht="87" x14ac:dyDescent="0.35">
      <c r="A37" s="77">
        <f>IF(B37=" "," ",SUBTOTAL(3,$B$7:B37))</f>
        <v>31</v>
      </c>
      <c r="B37" s="103" t="s">
        <v>252</v>
      </c>
      <c r="C37" s="78" t="s">
        <v>308</v>
      </c>
      <c r="D37" s="82">
        <f t="shared" si="1"/>
        <v>1</v>
      </c>
      <c r="E37" s="6">
        <v>0</v>
      </c>
      <c r="F37" s="6"/>
      <c r="G37" s="6"/>
      <c r="H37" s="6">
        <v>1</v>
      </c>
      <c r="I37" s="91">
        <v>1</v>
      </c>
      <c r="J37" s="88">
        <v>0</v>
      </c>
      <c r="K37" s="112" t="s">
        <v>321</v>
      </c>
    </row>
    <row r="38" spans="1:11" ht="15.5" x14ac:dyDescent="0.35">
      <c r="A38" s="77">
        <f>IF(B38=" "," ",SUBTOTAL(3,$B$7:B38))</f>
        <v>32</v>
      </c>
      <c r="B38" s="103" t="s">
        <v>258</v>
      </c>
      <c r="C38" s="78" t="s">
        <v>310</v>
      </c>
      <c r="D38" s="82">
        <f t="shared" si="1"/>
        <v>2</v>
      </c>
      <c r="E38" s="6">
        <v>0</v>
      </c>
      <c r="F38" s="6">
        <v>1</v>
      </c>
      <c r="G38" s="6">
        <v>1</v>
      </c>
      <c r="H38" s="6"/>
      <c r="I38" s="6">
        <v>0</v>
      </c>
      <c r="J38" s="88">
        <f t="shared" si="2"/>
        <v>0</v>
      </c>
      <c r="K38" s="111"/>
    </row>
    <row r="39" spans="1:11" ht="15.5" x14ac:dyDescent="0.35">
      <c r="A39" s="77">
        <f>IF(B39=" "," ",SUBTOTAL(3,$B$7:B39))</f>
        <v>33</v>
      </c>
      <c r="B39" s="103" t="s">
        <v>259</v>
      </c>
      <c r="C39" s="78" t="s">
        <v>311</v>
      </c>
      <c r="D39" s="82">
        <f t="shared" si="1"/>
        <v>3</v>
      </c>
      <c r="E39" s="6">
        <v>2</v>
      </c>
      <c r="F39" s="6"/>
      <c r="G39" s="6">
        <v>1</v>
      </c>
      <c r="H39" s="6"/>
      <c r="I39" s="6">
        <v>0</v>
      </c>
      <c r="J39" s="88">
        <f t="shared" si="2"/>
        <v>2</v>
      </c>
      <c r="K39" s="111"/>
    </row>
    <row r="40" spans="1:11" ht="16" thickBot="1" x14ac:dyDescent="0.4">
      <c r="A40" s="80">
        <f>IF(B40=" "," ",SUBTOTAL(3,$B$7:B40))</f>
        <v>34</v>
      </c>
      <c r="B40" s="105" t="s">
        <v>263</v>
      </c>
      <c r="C40" s="81" t="s">
        <v>312</v>
      </c>
      <c r="D40" s="87">
        <f t="shared" si="1"/>
        <v>2</v>
      </c>
      <c r="E40" s="89">
        <v>2</v>
      </c>
      <c r="F40" s="89"/>
      <c r="G40" s="89"/>
      <c r="H40" s="89"/>
      <c r="I40" s="89">
        <v>0</v>
      </c>
      <c r="J40" s="100">
        <f t="shared" si="2"/>
        <v>2</v>
      </c>
      <c r="K40" s="113"/>
    </row>
  </sheetData>
  <mergeCells count="12">
    <mergeCell ref="K3:K5"/>
    <mergeCell ref="A1:K1"/>
    <mergeCell ref="D4:D5"/>
    <mergeCell ref="D3:H3"/>
    <mergeCell ref="A3:A5"/>
    <mergeCell ref="B3:B5"/>
    <mergeCell ref="F4:H4"/>
    <mergeCell ref="E4:E5"/>
    <mergeCell ref="I3:J3"/>
    <mergeCell ref="I4:I5"/>
    <mergeCell ref="J4:J5"/>
    <mergeCell ref="C3:C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E77BC-05F9-46FF-A172-78287AB5C0D4}">
  <sheetPr>
    <pageSetUpPr fitToPage="1"/>
  </sheetPr>
  <dimension ref="A1:T94"/>
  <sheetViews>
    <sheetView tabSelected="1" topLeftCell="F67" zoomScale="55" zoomScaleNormal="55" workbookViewId="0">
      <selection activeCell="G12" sqref="G12"/>
    </sheetView>
  </sheetViews>
  <sheetFormatPr defaultRowHeight="14.5" x14ac:dyDescent="0.35"/>
  <cols>
    <col min="1" max="1" width="6.54296875" customWidth="1"/>
    <col min="2" max="2" width="34.6328125" customWidth="1"/>
    <col min="3" max="3" width="10.453125" bestFit="1" customWidth="1"/>
    <col min="4" max="4" width="16.453125" customWidth="1"/>
    <col min="5" max="5" width="15.1796875" customWidth="1"/>
    <col min="6" max="6" width="37" customWidth="1"/>
    <col min="7" max="7" width="39.08984375" customWidth="1"/>
    <col min="8" max="8" width="19.1796875" customWidth="1"/>
    <col min="9" max="9" width="14.81640625" bestFit="1" customWidth="1"/>
    <col min="10" max="12" width="14.81640625" customWidth="1"/>
    <col min="13" max="13" width="23.1796875" customWidth="1"/>
    <col min="14" max="15" width="14.81640625" customWidth="1"/>
    <col min="16" max="19" width="24.1796875" customWidth="1"/>
    <col min="20" max="20" width="28.54296875" customWidth="1"/>
  </cols>
  <sheetData>
    <row r="1" spans="1:20" x14ac:dyDescent="0.35">
      <c r="B1" t="s">
        <v>358</v>
      </c>
    </row>
    <row r="3" spans="1:20" ht="20" x14ac:dyDescent="0.35">
      <c r="C3" s="13" t="s">
        <v>351</v>
      </c>
      <c r="D3" s="14"/>
      <c r="E3" s="14"/>
      <c r="F3" s="14"/>
      <c r="G3" s="14"/>
      <c r="H3" s="14"/>
      <c r="I3" s="14"/>
      <c r="J3" s="14"/>
      <c r="K3" s="14"/>
      <c r="L3" s="14"/>
      <c r="M3" s="14"/>
      <c r="N3" s="14"/>
      <c r="O3" s="14"/>
      <c r="P3" s="14"/>
      <c r="Q3" s="14"/>
      <c r="R3" s="14"/>
    </row>
    <row r="4" spans="1:20" ht="15" x14ac:dyDescent="0.35">
      <c r="C4" s="3"/>
    </row>
    <row r="5" spans="1:20" ht="15" x14ac:dyDescent="0.35">
      <c r="C5" s="3"/>
      <c r="F5" s="217" t="s">
        <v>371</v>
      </c>
      <c r="G5" s="217"/>
      <c r="M5" s="251" t="s">
        <v>371</v>
      </c>
      <c r="N5" s="252"/>
    </row>
    <row r="6" spans="1:20" s="120" customFormat="1" ht="58" customHeight="1" x14ac:dyDescent="0.35">
      <c r="A6" s="218" t="s">
        <v>335</v>
      </c>
      <c r="B6" s="179" t="s">
        <v>365</v>
      </c>
      <c r="C6" s="197" t="s">
        <v>336</v>
      </c>
      <c r="D6" s="197" t="s">
        <v>337</v>
      </c>
      <c r="E6" s="237" t="s">
        <v>338</v>
      </c>
      <c r="F6" s="197" t="s">
        <v>339</v>
      </c>
      <c r="G6" s="197" t="s">
        <v>340</v>
      </c>
      <c r="H6" s="118" t="s">
        <v>341</v>
      </c>
      <c r="I6" s="119"/>
      <c r="J6" s="197" t="s">
        <v>345</v>
      </c>
      <c r="K6" s="198" t="s">
        <v>51</v>
      </c>
      <c r="L6" s="197" t="s">
        <v>349</v>
      </c>
      <c r="M6" s="118" t="s">
        <v>344</v>
      </c>
      <c r="N6" s="117" t="s">
        <v>346</v>
      </c>
      <c r="O6" s="197" t="s">
        <v>347</v>
      </c>
      <c r="P6" s="197" t="s">
        <v>354</v>
      </c>
      <c r="Q6" s="197" t="s">
        <v>355</v>
      </c>
      <c r="R6" s="197" t="s">
        <v>356</v>
      </c>
      <c r="S6" s="197" t="s">
        <v>357</v>
      </c>
      <c r="T6" s="248" t="s">
        <v>348</v>
      </c>
    </row>
    <row r="7" spans="1:20" ht="39" customHeight="1" x14ac:dyDescent="0.35">
      <c r="A7" s="219"/>
      <c r="B7" s="180"/>
      <c r="C7" s="197"/>
      <c r="D7" s="197"/>
      <c r="E7" s="238"/>
      <c r="F7" s="197"/>
      <c r="G7" s="197"/>
      <c r="H7" s="116" t="s">
        <v>343</v>
      </c>
      <c r="I7" s="116" t="s">
        <v>342</v>
      </c>
      <c r="J7" s="198"/>
      <c r="K7" s="198"/>
      <c r="L7" s="198"/>
      <c r="M7" s="115"/>
      <c r="N7" s="115"/>
      <c r="O7" s="197"/>
      <c r="P7" s="198"/>
      <c r="Q7" s="197"/>
      <c r="R7" s="198"/>
      <c r="S7" s="198"/>
      <c r="T7" s="194"/>
    </row>
    <row r="8" spans="1:20" s="121" customFormat="1" ht="15.5" x14ac:dyDescent="0.35">
      <c r="A8" s="125">
        <v>1</v>
      </c>
      <c r="B8" s="249" t="s">
        <v>366</v>
      </c>
      <c r="C8" s="131" t="s">
        <v>120</v>
      </c>
      <c r="D8" s="131" t="s">
        <v>121</v>
      </c>
      <c r="E8" s="131" t="s">
        <v>122</v>
      </c>
      <c r="F8" s="131" t="s">
        <v>123</v>
      </c>
      <c r="G8" s="164" t="s">
        <v>124</v>
      </c>
      <c r="H8" s="128">
        <v>0.3125</v>
      </c>
      <c r="I8" s="128">
        <v>0.77083333333333337</v>
      </c>
      <c r="J8" s="129" t="s">
        <v>116</v>
      </c>
      <c r="K8" s="129">
        <v>1</v>
      </c>
      <c r="L8" s="130">
        <v>4500</v>
      </c>
      <c r="M8" s="130" t="s">
        <v>125</v>
      </c>
      <c r="N8" s="129">
        <v>26</v>
      </c>
      <c r="O8" s="129">
        <v>0</v>
      </c>
      <c r="P8" s="130"/>
      <c r="Q8" s="170"/>
      <c r="R8" s="129"/>
      <c r="S8" s="170"/>
      <c r="T8" s="182"/>
    </row>
    <row r="9" spans="1:20" s="121" customFormat="1" ht="15.5" x14ac:dyDescent="0.35">
      <c r="A9" s="125">
        <v>2</v>
      </c>
      <c r="B9" s="249"/>
      <c r="C9" s="131" t="s">
        <v>120</v>
      </c>
      <c r="D9" s="131" t="s">
        <v>121</v>
      </c>
      <c r="E9" s="131" t="s">
        <v>122</v>
      </c>
      <c r="F9" s="131" t="s">
        <v>123</v>
      </c>
      <c r="G9" s="164" t="s">
        <v>328</v>
      </c>
      <c r="H9" s="128">
        <v>0.3125</v>
      </c>
      <c r="I9" s="128">
        <v>0.91666666666666663</v>
      </c>
      <c r="J9" s="129" t="s">
        <v>57</v>
      </c>
      <c r="K9" s="129">
        <v>2</v>
      </c>
      <c r="L9" s="130">
        <v>4400</v>
      </c>
      <c r="M9" s="130" t="s">
        <v>126</v>
      </c>
      <c r="N9" s="129">
        <v>26</v>
      </c>
      <c r="O9" s="129">
        <v>0</v>
      </c>
      <c r="P9" s="130"/>
      <c r="Q9" s="170"/>
      <c r="R9" s="129"/>
      <c r="S9" s="170"/>
      <c r="T9" s="182"/>
    </row>
    <row r="10" spans="1:20" s="122" customFormat="1" ht="15.5" x14ac:dyDescent="0.35">
      <c r="A10" s="125">
        <v>3</v>
      </c>
      <c r="B10" s="249"/>
      <c r="C10" s="135" t="s">
        <v>120</v>
      </c>
      <c r="D10" s="135" t="s">
        <v>121</v>
      </c>
      <c r="E10" s="135" t="s">
        <v>122</v>
      </c>
      <c r="F10" s="135" t="s">
        <v>123</v>
      </c>
      <c r="G10" s="165" t="s">
        <v>329</v>
      </c>
      <c r="H10" s="132">
        <v>0.3125</v>
      </c>
      <c r="I10" s="132">
        <v>0.625</v>
      </c>
      <c r="J10" s="133" t="s">
        <v>116</v>
      </c>
      <c r="K10" s="133">
        <v>3</v>
      </c>
      <c r="L10" s="130">
        <v>3650</v>
      </c>
      <c r="M10" s="134" t="s">
        <v>330</v>
      </c>
      <c r="N10" s="133">
        <v>26</v>
      </c>
      <c r="O10" s="133"/>
      <c r="P10" s="134"/>
      <c r="Q10" s="170"/>
      <c r="R10" s="170"/>
      <c r="S10" s="129"/>
      <c r="T10" s="183"/>
    </row>
    <row r="11" spans="1:20" ht="31" x14ac:dyDescent="0.35">
      <c r="A11" s="125">
        <v>4</v>
      </c>
      <c r="B11" s="35" t="s">
        <v>367</v>
      </c>
      <c r="C11" s="131" t="s">
        <v>112</v>
      </c>
      <c r="D11" s="131" t="s">
        <v>113</v>
      </c>
      <c r="E11" s="162" t="s">
        <v>129</v>
      </c>
      <c r="F11" s="131" t="s">
        <v>114</v>
      </c>
      <c r="G11" s="131" t="s">
        <v>115</v>
      </c>
      <c r="H11" s="128">
        <v>0.3125</v>
      </c>
      <c r="I11" s="128">
        <v>0.72916666666666663</v>
      </c>
      <c r="J11" s="129" t="s">
        <v>116</v>
      </c>
      <c r="K11" s="129">
        <v>1</v>
      </c>
      <c r="L11" s="136">
        <f>(79*2+65*2+22*2+65*2)*6</f>
        <v>2772</v>
      </c>
      <c r="M11" s="136">
        <f>L11/26</f>
        <v>106.61538461538461</v>
      </c>
      <c r="N11" s="129">
        <v>26</v>
      </c>
      <c r="O11" s="129"/>
      <c r="P11" s="136"/>
      <c r="Q11" s="170"/>
      <c r="R11" s="129"/>
      <c r="S11" s="170"/>
      <c r="T11" s="184" t="s">
        <v>364</v>
      </c>
    </row>
    <row r="12" spans="1:20" ht="15.5" x14ac:dyDescent="0.35">
      <c r="A12" s="229">
        <v>5</v>
      </c>
      <c r="B12" s="250" t="s">
        <v>368</v>
      </c>
      <c r="C12" s="131" t="s">
        <v>132</v>
      </c>
      <c r="D12" s="131" t="s">
        <v>133</v>
      </c>
      <c r="E12" s="131" t="s">
        <v>134</v>
      </c>
      <c r="F12" s="131" t="s">
        <v>135</v>
      </c>
      <c r="G12" s="131" t="s">
        <v>136</v>
      </c>
      <c r="H12" s="128">
        <v>0.33333333333333331</v>
      </c>
      <c r="I12" s="128">
        <v>0.70833333333333304</v>
      </c>
      <c r="J12" s="221" t="s">
        <v>137</v>
      </c>
      <c r="K12" s="221">
        <v>1</v>
      </c>
      <c r="L12" s="232">
        <v>4700</v>
      </c>
      <c r="M12" s="136">
        <v>700</v>
      </c>
      <c r="N12" s="221">
        <v>26</v>
      </c>
      <c r="O12" s="221"/>
      <c r="P12" s="136"/>
      <c r="Q12" s="222"/>
      <c r="R12" s="233"/>
      <c r="S12" s="222"/>
      <c r="T12" s="231"/>
    </row>
    <row r="13" spans="1:20" ht="15.5" x14ac:dyDescent="0.35">
      <c r="A13" s="229"/>
      <c r="B13" s="250"/>
      <c r="C13" s="131" t="s">
        <v>132</v>
      </c>
      <c r="D13" s="131" t="s">
        <v>133</v>
      </c>
      <c r="E13" s="131" t="s">
        <v>134</v>
      </c>
      <c r="F13" s="131" t="s">
        <v>135</v>
      </c>
      <c r="G13" s="131" t="s">
        <v>138</v>
      </c>
      <c r="H13" s="128">
        <v>0.35416666666666669</v>
      </c>
      <c r="I13" s="128">
        <v>0.72916666666666663</v>
      </c>
      <c r="J13" s="221"/>
      <c r="K13" s="221"/>
      <c r="L13" s="232"/>
      <c r="M13" s="136">
        <v>480</v>
      </c>
      <c r="N13" s="221"/>
      <c r="O13" s="221"/>
      <c r="P13" s="136"/>
      <c r="Q13" s="221"/>
      <c r="R13" s="233"/>
      <c r="S13" s="221"/>
      <c r="T13" s="231"/>
    </row>
    <row r="14" spans="1:20" ht="15.5" x14ac:dyDescent="0.35">
      <c r="A14" s="229">
        <v>6</v>
      </c>
      <c r="B14" s="250"/>
      <c r="C14" s="131" t="s">
        <v>132</v>
      </c>
      <c r="D14" s="131" t="s">
        <v>133</v>
      </c>
      <c r="E14" s="131" t="s">
        <v>134</v>
      </c>
      <c r="F14" s="131" t="s">
        <v>135</v>
      </c>
      <c r="G14" s="131" t="s">
        <v>139</v>
      </c>
      <c r="H14" s="128">
        <v>0.35416666666666669</v>
      </c>
      <c r="I14" s="128">
        <v>0.72916666666666663</v>
      </c>
      <c r="J14" s="221" t="s">
        <v>137</v>
      </c>
      <c r="K14" s="221">
        <v>2</v>
      </c>
      <c r="L14" s="232">
        <v>7000</v>
      </c>
      <c r="M14" s="136">
        <v>620</v>
      </c>
      <c r="N14" s="221">
        <v>26</v>
      </c>
      <c r="O14" s="221"/>
      <c r="P14" s="136"/>
      <c r="Q14" s="222"/>
      <c r="R14" s="221"/>
      <c r="S14" s="222"/>
      <c r="T14" s="231"/>
    </row>
    <row r="15" spans="1:20" ht="15.5" x14ac:dyDescent="0.35">
      <c r="A15" s="229"/>
      <c r="B15" s="250"/>
      <c r="C15" s="131" t="s">
        <v>132</v>
      </c>
      <c r="D15" s="131" t="s">
        <v>133</v>
      </c>
      <c r="E15" s="131" t="s">
        <v>134</v>
      </c>
      <c r="F15" s="131" t="s">
        <v>135</v>
      </c>
      <c r="G15" s="131" t="s">
        <v>140</v>
      </c>
      <c r="H15" s="128">
        <v>0.35416666666666669</v>
      </c>
      <c r="I15" s="128">
        <v>0.72916666666666663</v>
      </c>
      <c r="J15" s="221"/>
      <c r="K15" s="221"/>
      <c r="L15" s="232"/>
      <c r="M15" s="136">
        <v>700</v>
      </c>
      <c r="N15" s="221"/>
      <c r="O15" s="221"/>
      <c r="P15" s="136"/>
      <c r="Q15" s="221"/>
      <c r="R15" s="221"/>
      <c r="S15" s="221"/>
      <c r="T15" s="231"/>
    </row>
    <row r="16" spans="1:20" ht="15.5" x14ac:dyDescent="0.35">
      <c r="A16" s="229"/>
      <c r="B16" s="250"/>
      <c r="C16" s="131" t="s">
        <v>132</v>
      </c>
      <c r="D16" s="131" t="s">
        <v>133</v>
      </c>
      <c r="E16" s="131" t="s">
        <v>134</v>
      </c>
      <c r="F16" s="131" t="s">
        <v>135</v>
      </c>
      <c r="G16" s="131" t="s">
        <v>141</v>
      </c>
      <c r="H16" s="128">
        <v>0.35416666666666669</v>
      </c>
      <c r="I16" s="128">
        <v>0.72916666666666663</v>
      </c>
      <c r="J16" s="221"/>
      <c r="K16" s="221"/>
      <c r="L16" s="232"/>
      <c r="M16" s="136">
        <v>500</v>
      </c>
      <c r="N16" s="221"/>
      <c r="O16" s="221"/>
      <c r="P16" s="136"/>
      <c r="Q16" s="221"/>
      <c r="R16" s="221"/>
      <c r="S16" s="221"/>
      <c r="T16" s="231"/>
    </row>
    <row r="17" spans="1:20" ht="15.5" x14ac:dyDescent="0.35">
      <c r="A17" s="125">
        <v>7</v>
      </c>
      <c r="B17" s="250"/>
      <c r="C17" s="131" t="s">
        <v>132</v>
      </c>
      <c r="D17" s="131" t="s">
        <v>133</v>
      </c>
      <c r="E17" s="131" t="s">
        <v>134</v>
      </c>
      <c r="F17" s="131" t="s">
        <v>135</v>
      </c>
      <c r="G17" s="131" t="s">
        <v>142</v>
      </c>
      <c r="H17" s="128">
        <v>0.35416666666666669</v>
      </c>
      <c r="I17" s="128">
        <v>0.72916666666666663</v>
      </c>
      <c r="J17" s="129" t="s">
        <v>137</v>
      </c>
      <c r="K17" s="129">
        <v>3</v>
      </c>
      <c r="L17" s="136">
        <f>M17*4</f>
        <v>3400</v>
      </c>
      <c r="M17" s="136">
        <v>850</v>
      </c>
      <c r="N17" s="129">
        <v>26</v>
      </c>
      <c r="O17" s="129"/>
      <c r="P17" s="136"/>
      <c r="Q17" s="170"/>
      <c r="R17" s="170"/>
      <c r="S17" s="129"/>
      <c r="T17" s="185"/>
    </row>
    <row r="18" spans="1:20" s="39" customFormat="1" ht="16.5" x14ac:dyDescent="0.35">
      <c r="A18" s="125">
        <v>8</v>
      </c>
      <c r="B18" s="249" t="str">
        <f>"01/112025PC-" &amp; D18</f>
        <v>01/112025PC-Chi nhánh Đắk Lắk</v>
      </c>
      <c r="C18" s="131" t="s">
        <v>63</v>
      </c>
      <c r="D18" s="131" t="s">
        <v>64</v>
      </c>
      <c r="E18" s="131" t="s">
        <v>65</v>
      </c>
      <c r="F18" s="131" t="s">
        <v>66</v>
      </c>
      <c r="G18" s="131" t="s">
        <v>79</v>
      </c>
      <c r="H18" s="128" t="s">
        <v>95</v>
      </c>
      <c r="I18" s="128" t="s">
        <v>96</v>
      </c>
      <c r="J18" s="126" t="s">
        <v>60</v>
      </c>
      <c r="K18" s="126" t="s">
        <v>67</v>
      </c>
      <c r="L18" s="138">
        <v>4000</v>
      </c>
      <c r="M18" s="126" t="s">
        <v>84</v>
      </c>
      <c r="N18" s="129" t="s">
        <v>68</v>
      </c>
      <c r="O18" s="140"/>
      <c r="P18" s="127"/>
      <c r="Q18" s="170"/>
      <c r="R18" s="170"/>
      <c r="S18" s="127"/>
      <c r="T18" s="186"/>
    </row>
    <row r="19" spans="1:20" s="39" customFormat="1" ht="16.5" x14ac:dyDescent="0.35">
      <c r="A19" s="125">
        <v>9</v>
      </c>
      <c r="B19" s="249"/>
      <c r="C19" s="131" t="s">
        <v>63</v>
      </c>
      <c r="D19" s="131" t="s">
        <v>64</v>
      </c>
      <c r="E19" s="131" t="s">
        <v>65</v>
      </c>
      <c r="F19" s="131" t="s">
        <v>66</v>
      </c>
      <c r="G19" s="131" t="s">
        <v>82</v>
      </c>
      <c r="H19" s="128" t="s">
        <v>95</v>
      </c>
      <c r="I19" s="128" t="s">
        <v>96</v>
      </c>
      <c r="J19" s="126" t="s">
        <v>60</v>
      </c>
      <c r="K19" s="126" t="s">
        <v>69</v>
      </c>
      <c r="L19" s="138">
        <v>4000</v>
      </c>
      <c r="M19" s="126" t="s">
        <v>80</v>
      </c>
      <c r="N19" s="129" t="s">
        <v>68</v>
      </c>
      <c r="O19" s="140"/>
      <c r="P19" s="127"/>
      <c r="Q19" s="170"/>
      <c r="R19" s="170"/>
      <c r="S19" s="127"/>
      <c r="T19" s="186"/>
    </row>
    <row r="20" spans="1:20" s="39" customFormat="1" ht="16.5" x14ac:dyDescent="0.35">
      <c r="A20" s="125">
        <v>10</v>
      </c>
      <c r="B20" s="249"/>
      <c r="C20" s="131" t="s">
        <v>63</v>
      </c>
      <c r="D20" s="131" t="s">
        <v>64</v>
      </c>
      <c r="E20" s="131" t="s">
        <v>65</v>
      </c>
      <c r="F20" s="131" t="s">
        <v>66</v>
      </c>
      <c r="G20" s="131" t="s">
        <v>81</v>
      </c>
      <c r="H20" s="128" t="s">
        <v>95</v>
      </c>
      <c r="I20" s="128" t="s">
        <v>97</v>
      </c>
      <c r="J20" s="126" t="s">
        <v>60</v>
      </c>
      <c r="K20" s="126" t="s">
        <v>71</v>
      </c>
      <c r="L20" s="138">
        <v>4000</v>
      </c>
      <c r="M20" s="126" t="s">
        <v>83</v>
      </c>
      <c r="N20" s="129" t="s">
        <v>68</v>
      </c>
      <c r="O20" s="175"/>
      <c r="P20" s="127"/>
      <c r="Q20" s="170"/>
      <c r="R20" s="140"/>
      <c r="S20" s="170"/>
      <c r="T20" s="186"/>
    </row>
    <row r="21" spans="1:20" s="39" customFormat="1" ht="16.5" x14ac:dyDescent="0.35">
      <c r="A21" s="125">
        <v>11</v>
      </c>
      <c r="B21" s="249"/>
      <c r="C21" s="131" t="s">
        <v>63</v>
      </c>
      <c r="D21" s="131" t="s">
        <v>64</v>
      </c>
      <c r="E21" s="131" t="s">
        <v>65</v>
      </c>
      <c r="F21" s="131" t="s">
        <v>66</v>
      </c>
      <c r="G21" s="131" t="s">
        <v>74</v>
      </c>
      <c r="H21" s="128" t="s">
        <v>75</v>
      </c>
      <c r="I21" s="128" t="s">
        <v>76</v>
      </c>
      <c r="J21" s="126" t="s">
        <v>60</v>
      </c>
      <c r="K21" s="126" t="s">
        <v>78</v>
      </c>
      <c r="L21" s="176">
        <v>4000</v>
      </c>
      <c r="M21" s="181" t="s">
        <v>360</v>
      </c>
      <c r="N21" s="129" t="s">
        <v>68</v>
      </c>
      <c r="O21" s="175"/>
      <c r="P21" s="127"/>
      <c r="Q21" s="170"/>
      <c r="R21" s="139"/>
      <c r="S21" s="170"/>
      <c r="T21" s="186"/>
    </row>
    <row r="22" spans="1:20" s="73" customFormat="1" ht="15.5" x14ac:dyDescent="0.35">
      <c r="A22" s="229">
        <v>12</v>
      </c>
      <c r="B22" s="249" t="str">
        <f t="shared" ref="B22:B63" si="0">"01/112025PC-" &amp; D22</f>
        <v>01/112025PC-Đà Nẵng</v>
      </c>
      <c r="C22" s="131" t="s">
        <v>98</v>
      </c>
      <c r="D22" s="131" t="s">
        <v>99</v>
      </c>
      <c r="E22" s="131" t="s">
        <v>99</v>
      </c>
      <c r="F22" s="230" t="s">
        <v>100</v>
      </c>
      <c r="G22" s="131" t="s">
        <v>101</v>
      </c>
      <c r="H22" s="220">
        <v>0.3125</v>
      </c>
      <c r="I22" s="220">
        <v>0.75</v>
      </c>
      <c r="J22" s="239" t="s">
        <v>57</v>
      </c>
      <c r="K22" s="223" t="s">
        <v>67</v>
      </c>
      <c r="L22" s="242">
        <v>3100</v>
      </c>
      <c r="M22" s="141">
        <v>85</v>
      </c>
      <c r="N22" s="221">
        <v>26</v>
      </c>
      <c r="O22" s="141">
        <v>1</v>
      </c>
      <c r="P22" s="245"/>
      <c r="Q22" s="226"/>
      <c r="R22" s="223"/>
      <c r="S22" s="226"/>
      <c r="T22" s="234"/>
    </row>
    <row r="23" spans="1:20" s="73" customFormat="1" ht="15.5" x14ac:dyDescent="0.35">
      <c r="A23" s="229"/>
      <c r="B23" s="249"/>
      <c r="C23" s="131" t="s">
        <v>98</v>
      </c>
      <c r="D23" s="131" t="s">
        <v>99</v>
      </c>
      <c r="E23" s="131" t="s">
        <v>102</v>
      </c>
      <c r="F23" s="230"/>
      <c r="G23" s="131" t="s">
        <v>103</v>
      </c>
      <c r="H23" s="220"/>
      <c r="I23" s="220"/>
      <c r="J23" s="240"/>
      <c r="K23" s="224"/>
      <c r="L23" s="243"/>
      <c r="M23" s="141">
        <v>154</v>
      </c>
      <c r="N23" s="221"/>
      <c r="O23" s="141">
        <v>2</v>
      </c>
      <c r="P23" s="246"/>
      <c r="Q23" s="227"/>
      <c r="R23" s="224"/>
      <c r="S23" s="227"/>
      <c r="T23" s="235"/>
    </row>
    <row r="24" spans="1:20" s="73" customFormat="1" ht="15.5" x14ac:dyDescent="0.35">
      <c r="A24" s="229"/>
      <c r="B24" s="249"/>
      <c r="C24" s="131" t="s">
        <v>98</v>
      </c>
      <c r="D24" s="131" t="s">
        <v>99</v>
      </c>
      <c r="E24" s="131" t="s">
        <v>102</v>
      </c>
      <c r="F24" s="230"/>
      <c r="G24" s="131" t="s">
        <v>104</v>
      </c>
      <c r="H24" s="220"/>
      <c r="I24" s="220"/>
      <c r="J24" s="240"/>
      <c r="K24" s="224"/>
      <c r="L24" s="243"/>
      <c r="M24" s="143">
        <v>300</v>
      </c>
      <c r="N24" s="129">
        <v>26</v>
      </c>
      <c r="O24" s="143">
        <v>2</v>
      </c>
      <c r="P24" s="246"/>
      <c r="Q24" s="227"/>
      <c r="R24" s="224"/>
      <c r="S24" s="227"/>
      <c r="T24" s="235"/>
    </row>
    <row r="25" spans="1:20" s="73" customFormat="1" ht="15.5" x14ac:dyDescent="0.35">
      <c r="A25" s="229"/>
      <c r="B25" s="249"/>
      <c r="C25" s="131" t="s">
        <v>98</v>
      </c>
      <c r="D25" s="131" t="s">
        <v>99</v>
      </c>
      <c r="E25" s="131" t="s">
        <v>102</v>
      </c>
      <c r="F25" s="230"/>
      <c r="G25" s="131" t="s">
        <v>105</v>
      </c>
      <c r="H25" s="220"/>
      <c r="I25" s="220"/>
      <c r="J25" s="241"/>
      <c r="K25" s="225"/>
      <c r="L25" s="244"/>
      <c r="M25" s="143">
        <v>216</v>
      </c>
      <c r="N25" s="149">
        <v>26</v>
      </c>
      <c r="O25" s="143">
        <v>2</v>
      </c>
      <c r="P25" s="247"/>
      <c r="Q25" s="228"/>
      <c r="R25" s="225"/>
      <c r="S25" s="228"/>
      <c r="T25" s="236"/>
    </row>
    <row r="26" spans="1:20" ht="31" x14ac:dyDescent="0.35">
      <c r="A26" s="74">
        <v>13</v>
      </c>
      <c r="B26" s="249" t="str">
        <f t="shared" si="0"/>
        <v>01/112025PC-CN Đồng Nai</v>
      </c>
      <c r="C26" s="123" t="s">
        <v>144</v>
      </c>
      <c r="D26" s="123" t="s">
        <v>145</v>
      </c>
      <c r="E26" s="123" t="s">
        <v>146</v>
      </c>
      <c r="F26" s="123" t="s">
        <v>147</v>
      </c>
      <c r="G26" s="123" t="s">
        <v>148</v>
      </c>
      <c r="H26" s="145" t="s">
        <v>75</v>
      </c>
      <c r="I26" s="145" t="s">
        <v>149</v>
      </c>
      <c r="J26" s="146" t="s">
        <v>60</v>
      </c>
      <c r="K26" s="146">
        <v>1</v>
      </c>
      <c r="L26" s="148">
        <f>+M26*N26</f>
        <v>4400</v>
      </c>
      <c r="M26" s="169">
        <v>200</v>
      </c>
      <c r="N26" s="177">
        <v>22</v>
      </c>
      <c r="O26" s="146"/>
      <c r="P26" s="148"/>
      <c r="Q26" s="170"/>
      <c r="R26" s="147"/>
      <c r="S26" s="170"/>
      <c r="T26" s="184" t="s">
        <v>364</v>
      </c>
    </row>
    <row r="27" spans="1:20" ht="31" x14ac:dyDescent="0.35">
      <c r="A27" s="74">
        <v>14</v>
      </c>
      <c r="B27" s="249"/>
      <c r="C27" s="123" t="s">
        <v>144</v>
      </c>
      <c r="D27" s="123" t="s">
        <v>145</v>
      </c>
      <c r="E27" s="123" t="s">
        <v>146</v>
      </c>
      <c r="F27" s="123" t="s">
        <v>147</v>
      </c>
      <c r="G27" s="123" t="s">
        <v>148</v>
      </c>
      <c r="H27" s="145" t="s">
        <v>75</v>
      </c>
      <c r="I27" s="145" t="s">
        <v>149</v>
      </c>
      <c r="J27" s="146" t="s">
        <v>60</v>
      </c>
      <c r="K27" s="146">
        <v>2</v>
      </c>
      <c r="L27" s="148">
        <f>+M27*N27</f>
        <v>4400</v>
      </c>
      <c r="M27" s="169">
        <v>200</v>
      </c>
      <c r="N27" s="177">
        <v>22</v>
      </c>
      <c r="O27" s="146"/>
      <c r="P27" s="148"/>
      <c r="Q27" s="170"/>
      <c r="R27" s="147"/>
      <c r="S27" s="170"/>
      <c r="T27" s="184" t="s">
        <v>364</v>
      </c>
    </row>
    <row r="28" spans="1:20" ht="31" x14ac:dyDescent="0.35">
      <c r="A28" s="74">
        <v>15</v>
      </c>
      <c r="B28" s="249"/>
      <c r="C28" s="123" t="s">
        <v>144</v>
      </c>
      <c r="D28" s="123" t="s">
        <v>145</v>
      </c>
      <c r="E28" s="123" t="s">
        <v>146</v>
      </c>
      <c r="F28" s="123" t="s">
        <v>147</v>
      </c>
      <c r="G28" s="123" t="s">
        <v>150</v>
      </c>
      <c r="H28" s="145" t="s">
        <v>75</v>
      </c>
      <c r="I28" s="145" t="s">
        <v>149</v>
      </c>
      <c r="J28" s="146" t="s">
        <v>151</v>
      </c>
      <c r="K28" s="146">
        <v>1</v>
      </c>
      <c r="L28" s="148">
        <f>+M28*26</f>
        <v>3120</v>
      </c>
      <c r="M28" s="160">
        <v>120</v>
      </c>
      <c r="N28" s="177">
        <v>26</v>
      </c>
      <c r="O28" s="160"/>
      <c r="P28" s="74"/>
      <c r="Q28" s="170"/>
      <c r="R28" s="144"/>
      <c r="S28" s="170"/>
      <c r="T28" s="184" t="s">
        <v>364</v>
      </c>
    </row>
    <row r="29" spans="1:20" ht="15.5" x14ac:dyDescent="0.35">
      <c r="A29" s="125">
        <v>16</v>
      </c>
      <c r="B29" s="249" t="str">
        <f t="shared" si="0"/>
        <v>01/112025PC-Hồ Chí Minh</v>
      </c>
      <c r="C29" s="131" t="s">
        <v>155</v>
      </c>
      <c r="D29" s="131" t="s">
        <v>156</v>
      </c>
      <c r="E29" s="131" t="s">
        <v>156</v>
      </c>
      <c r="F29" s="131" t="s">
        <v>157</v>
      </c>
      <c r="G29" s="131" t="s">
        <v>158</v>
      </c>
      <c r="H29" s="128">
        <v>0.35416666666666669</v>
      </c>
      <c r="I29" s="128">
        <v>0.72916666666666663</v>
      </c>
      <c r="J29" s="129" t="s">
        <v>359</v>
      </c>
      <c r="K29" s="129">
        <v>1</v>
      </c>
      <c r="L29" s="136">
        <v>3000</v>
      </c>
      <c r="M29" s="136">
        <v>100</v>
      </c>
      <c r="N29" s="129">
        <v>26</v>
      </c>
      <c r="O29" s="129">
        <v>0</v>
      </c>
      <c r="P29" s="136"/>
      <c r="Q29" s="170"/>
      <c r="R29" s="129"/>
      <c r="S29" s="170"/>
      <c r="T29" s="185"/>
    </row>
    <row r="30" spans="1:20" ht="15.5" x14ac:dyDescent="0.35">
      <c r="A30" s="125">
        <v>17</v>
      </c>
      <c r="B30" s="249"/>
      <c r="C30" s="131" t="s">
        <v>155</v>
      </c>
      <c r="D30" s="131" t="s">
        <v>156</v>
      </c>
      <c r="E30" s="131" t="s">
        <v>156</v>
      </c>
      <c r="F30" s="131" t="s">
        <v>157</v>
      </c>
      <c r="G30" s="131" t="s">
        <v>158</v>
      </c>
      <c r="H30" s="128">
        <v>0.35416666666666669</v>
      </c>
      <c r="I30" s="128">
        <v>0.72916666666666663</v>
      </c>
      <c r="J30" s="129" t="s">
        <v>159</v>
      </c>
      <c r="K30" s="129">
        <v>2</v>
      </c>
      <c r="L30" s="136">
        <v>3000</v>
      </c>
      <c r="M30" s="136">
        <v>100</v>
      </c>
      <c r="N30" s="129">
        <v>26</v>
      </c>
      <c r="O30" s="129">
        <v>0</v>
      </c>
      <c r="P30" s="136"/>
      <c r="Q30" s="170"/>
      <c r="R30" s="129"/>
      <c r="S30" s="170"/>
      <c r="T30" s="185"/>
    </row>
    <row r="31" spans="1:20" ht="15.5" x14ac:dyDescent="0.35">
      <c r="A31" s="125">
        <v>18</v>
      </c>
      <c r="B31" s="249" t="str">
        <f t="shared" si="0"/>
        <v>01/112025PC-HÀ NỘI</v>
      </c>
      <c r="C31" s="131" t="s">
        <v>161</v>
      </c>
      <c r="D31" s="131" t="s">
        <v>162</v>
      </c>
      <c r="E31" s="131" t="s">
        <v>163</v>
      </c>
      <c r="F31" s="166" t="s">
        <v>164</v>
      </c>
      <c r="G31" s="131" t="s">
        <v>165</v>
      </c>
      <c r="H31" s="128" t="s">
        <v>75</v>
      </c>
      <c r="I31" s="128">
        <v>0.72916666666666663</v>
      </c>
      <c r="J31" s="129" t="s">
        <v>60</v>
      </c>
      <c r="K31" s="149">
        <v>1</v>
      </c>
      <c r="L31" s="136">
        <v>2990</v>
      </c>
      <c r="M31" s="136">
        <v>115</v>
      </c>
      <c r="N31" s="129">
        <v>26</v>
      </c>
      <c r="O31" s="150">
        <v>0</v>
      </c>
      <c r="P31" s="136"/>
      <c r="Q31" s="170"/>
      <c r="R31" s="170"/>
      <c r="S31" s="129"/>
      <c r="T31" s="187"/>
    </row>
    <row r="32" spans="1:20" ht="15.5" x14ac:dyDescent="0.35">
      <c r="A32" s="125">
        <v>19</v>
      </c>
      <c r="B32" s="249"/>
      <c r="C32" s="131" t="s">
        <v>161</v>
      </c>
      <c r="D32" s="131" t="s">
        <v>162</v>
      </c>
      <c r="E32" s="131" t="s">
        <v>163</v>
      </c>
      <c r="F32" s="166" t="s">
        <v>164</v>
      </c>
      <c r="G32" s="131" t="s">
        <v>166</v>
      </c>
      <c r="H32" s="128" t="s">
        <v>75</v>
      </c>
      <c r="I32" s="128">
        <v>0.72916666666666696</v>
      </c>
      <c r="J32" s="129" t="s">
        <v>60</v>
      </c>
      <c r="K32" s="149">
        <v>2</v>
      </c>
      <c r="L32" s="136">
        <v>2990</v>
      </c>
      <c r="M32" s="136">
        <v>115</v>
      </c>
      <c r="N32" s="129">
        <v>26</v>
      </c>
      <c r="O32" s="150">
        <v>0</v>
      </c>
      <c r="P32" s="136"/>
      <c r="Q32" s="170"/>
      <c r="R32" s="170"/>
      <c r="S32" s="129"/>
      <c r="T32" s="187"/>
    </row>
    <row r="33" spans="1:20" ht="15.5" x14ac:dyDescent="0.35">
      <c r="A33" s="125">
        <v>20</v>
      </c>
      <c r="B33" s="249"/>
      <c r="C33" s="131" t="s">
        <v>161</v>
      </c>
      <c r="D33" s="131" t="s">
        <v>162</v>
      </c>
      <c r="E33" s="131" t="s">
        <v>163</v>
      </c>
      <c r="F33" s="166" t="s">
        <v>164</v>
      </c>
      <c r="G33" s="163" t="s">
        <v>167</v>
      </c>
      <c r="H33" s="128" t="s">
        <v>75</v>
      </c>
      <c r="I33" s="128">
        <v>0.72916666666666696</v>
      </c>
      <c r="J33" s="129" t="s">
        <v>60</v>
      </c>
      <c r="K33" s="149">
        <v>3</v>
      </c>
      <c r="L33" s="136">
        <v>2990</v>
      </c>
      <c r="M33" s="142">
        <v>115</v>
      </c>
      <c r="N33" s="149">
        <v>26</v>
      </c>
      <c r="O33" s="150">
        <v>0</v>
      </c>
      <c r="P33" s="142"/>
      <c r="Q33" s="170"/>
      <c r="R33" s="170"/>
      <c r="S33" s="129"/>
      <c r="T33" s="187"/>
    </row>
    <row r="34" spans="1:20" ht="15.5" x14ac:dyDescent="0.35">
      <c r="A34" s="125">
        <v>21</v>
      </c>
      <c r="B34" s="249"/>
      <c r="C34" s="131" t="s">
        <v>161</v>
      </c>
      <c r="D34" s="131" t="s">
        <v>162</v>
      </c>
      <c r="E34" s="131" t="s">
        <v>163</v>
      </c>
      <c r="F34" s="167" t="s">
        <v>164</v>
      </c>
      <c r="G34" s="167" t="s">
        <v>168</v>
      </c>
      <c r="H34" s="128" t="s">
        <v>75</v>
      </c>
      <c r="I34" s="128">
        <v>0.72916666666666696</v>
      </c>
      <c r="J34" s="129" t="s">
        <v>60</v>
      </c>
      <c r="K34" s="149">
        <v>4</v>
      </c>
      <c r="L34" s="136">
        <v>2990</v>
      </c>
      <c r="M34" s="142">
        <v>115</v>
      </c>
      <c r="N34" s="149">
        <v>26</v>
      </c>
      <c r="O34" s="151">
        <v>0</v>
      </c>
      <c r="P34" s="142"/>
      <c r="Q34" s="170"/>
      <c r="R34" s="170"/>
      <c r="S34" s="129"/>
      <c r="T34" s="187"/>
    </row>
    <row r="35" spans="1:20" ht="16.5" x14ac:dyDescent="0.35">
      <c r="A35" s="125">
        <v>22</v>
      </c>
      <c r="B35" s="35" t="str">
        <f t="shared" si="0"/>
        <v>01/112025PC-Kiên Giang</v>
      </c>
      <c r="C35" s="131" t="s">
        <v>170</v>
      </c>
      <c r="D35" s="131" t="s">
        <v>171</v>
      </c>
      <c r="E35" s="131" t="s">
        <v>172</v>
      </c>
      <c r="F35" s="131" t="s">
        <v>173</v>
      </c>
      <c r="G35" s="131" t="s">
        <v>174</v>
      </c>
      <c r="H35" s="128">
        <v>0.33333333333333331</v>
      </c>
      <c r="I35" s="128">
        <v>0.70833333333333304</v>
      </c>
      <c r="J35" s="129" t="s">
        <v>57</v>
      </c>
      <c r="K35" s="129">
        <v>1</v>
      </c>
      <c r="L35" s="136">
        <v>4000</v>
      </c>
      <c r="M35" s="136" t="s">
        <v>175</v>
      </c>
      <c r="N35" s="129">
        <v>26</v>
      </c>
      <c r="O35" s="129"/>
      <c r="P35" s="136"/>
      <c r="Q35" s="170"/>
      <c r="R35" s="129"/>
      <c r="S35" s="170"/>
      <c r="T35" s="186"/>
    </row>
    <row r="36" spans="1:20" ht="15.5" x14ac:dyDescent="0.35">
      <c r="A36" s="125">
        <v>23</v>
      </c>
      <c r="B36" s="249" t="str">
        <f t="shared" si="0"/>
        <v>01/112025PC-Huế</v>
      </c>
      <c r="C36" s="131" t="s">
        <v>176</v>
      </c>
      <c r="D36" s="131" t="s">
        <v>177</v>
      </c>
      <c r="E36" s="131" t="s">
        <v>178</v>
      </c>
      <c r="F36" s="131" t="s">
        <v>179</v>
      </c>
      <c r="G36" s="131" t="s">
        <v>180</v>
      </c>
      <c r="H36" s="128">
        <v>0.29166666666666669</v>
      </c>
      <c r="I36" s="128">
        <v>0.72916666666666663</v>
      </c>
      <c r="J36" s="129" t="s">
        <v>181</v>
      </c>
      <c r="K36" s="129">
        <v>1</v>
      </c>
      <c r="L36" s="136">
        <v>4000</v>
      </c>
      <c r="M36" s="136">
        <v>450</v>
      </c>
      <c r="N36" s="129">
        <v>26</v>
      </c>
      <c r="O36" s="129">
        <v>4</v>
      </c>
      <c r="P36" s="136"/>
      <c r="Q36" s="170"/>
      <c r="R36" s="170"/>
      <c r="S36" s="127"/>
      <c r="T36" s="187"/>
    </row>
    <row r="37" spans="1:20" ht="15.5" x14ac:dyDescent="0.35">
      <c r="A37" s="125">
        <v>24</v>
      </c>
      <c r="B37" s="249"/>
      <c r="C37" s="131" t="s">
        <v>176</v>
      </c>
      <c r="D37" s="131" t="s">
        <v>177</v>
      </c>
      <c r="E37" s="131" t="s">
        <v>178</v>
      </c>
      <c r="F37" s="131" t="s">
        <v>179</v>
      </c>
      <c r="G37" s="131" t="s">
        <v>182</v>
      </c>
      <c r="H37" s="128">
        <v>0.29166666666666669</v>
      </c>
      <c r="I37" s="128">
        <v>0.72916666666666663</v>
      </c>
      <c r="J37" s="129" t="s">
        <v>60</v>
      </c>
      <c r="K37" s="129">
        <v>2</v>
      </c>
      <c r="L37" s="136">
        <v>4000</v>
      </c>
      <c r="M37" s="136">
        <v>350</v>
      </c>
      <c r="N37" s="129">
        <v>26</v>
      </c>
      <c r="O37" s="129">
        <v>4</v>
      </c>
      <c r="P37" s="136"/>
      <c r="Q37" s="170"/>
      <c r="R37" s="170"/>
      <c r="S37" s="127"/>
      <c r="T37" s="187"/>
    </row>
    <row r="38" spans="1:20" ht="15.5" x14ac:dyDescent="0.35">
      <c r="A38" s="125">
        <v>25</v>
      </c>
      <c r="B38" s="249"/>
      <c r="C38" s="131" t="s">
        <v>176</v>
      </c>
      <c r="D38" s="131" t="s">
        <v>177</v>
      </c>
      <c r="E38" s="131" t="s">
        <v>177</v>
      </c>
      <c r="F38" s="131" t="s">
        <v>179</v>
      </c>
      <c r="G38" s="131" t="s">
        <v>183</v>
      </c>
      <c r="H38" s="128">
        <v>0.3125</v>
      </c>
      <c r="I38" s="128">
        <v>0.72916666666666663</v>
      </c>
      <c r="J38" s="129" t="s">
        <v>60</v>
      </c>
      <c r="K38" s="129">
        <v>3</v>
      </c>
      <c r="L38" s="136">
        <v>3500</v>
      </c>
      <c r="M38" s="136">
        <v>200</v>
      </c>
      <c r="N38" s="129">
        <v>26</v>
      </c>
      <c r="O38" s="129"/>
      <c r="P38" s="136"/>
      <c r="Q38" s="170"/>
      <c r="R38" s="170"/>
      <c r="S38" s="127"/>
      <c r="T38" s="187"/>
    </row>
    <row r="39" spans="1:20" ht="15.5" x14ac:dyDescent="0.35">
      <c r="A39" s="125">
        <v>26</v>
      </c>
      <c r="B39" s="249"/>
      <c r="C39" s="131" t="s">
        <v>176</v>
      </c>
      <c r="D39" s="131" t="s">
        <v>177</v>
      </c>
      <c r="E39" s="131" t="s">
        <v>177</v>
      </c>
      <c r="F39" s="131" t="s">
        <v>179</v>
      </c>
      <c r="G39" s="131" t="s">
        <v>184</v>
      </c>
      <c r="H39" s="128">
        <v>0.3125</v>
      </c>
      <c r="I39" s="128">
        <v>0.72916666666666663</v>
      </c>
      <c r="J39" s="129" t="s">
        <v>128</v>
      </c>
      <c r="K39" s="129">
        <v>4</v>
      </c>
      <c r="L39" s="136">
        <v>3000</v>
      </c>
      <c r="M39" s="136">
        <v>150</v>
      </c>
      <c r="N39" s="129">
        <v>26</v>
      </c>
      <c r="O39" s="129"/>
      <c r="P39" s="136"/>
      <c r="Q39" s="170"/>
      <c r="R39" s="170"/>
      <c r="S39" s="170"/>
      <c r="T39" s="187"/>
    </row>
    <row r="40" spans="1:20" ht="15.5" x14ac:dyDescent="0.35">
      <c r="A40" s="125">
        <v>27</v>
      </c>
      <c r="B40" s="249" t="str">
        <f t="shared" si="0"/>
        <v>01/112025PC-Nghệ An</v>
      </c>
      <c r="C40" s="131" t="s">
        <v>185</v>
      </c>
      <c r="D40" s="131" t="s">
        <v>186</v>
      </c>
      <c r="E40" s="131"/>
      <c r="F40" s="131" t="s">
        <v>187</v>
      </c>
      <c r="G40" s="131" t="s">
        <v>188</v>
      </c>
      <c r="H40" s="126" t="s">
        <v>75</v>
      </c>
      <c r="I40" s="126" t="s">
        <v>189</v>
      </c>
      <c r="J40" s="126" t="s">
        <v>190</v>
      </c>
      <c r="K40" s="126">
        <v>1</v>
      </c>
      <c r="L40" s="127">
        <v>4500</v>
      </c>
      <c r="M40" s="149">
        <f>+L40/22</f>
        <v>204.54545454545453</v>
      </c>
      <c r="N40" s="126">
        <v>22</v>
      </c>
      <c r="O40" s="126"/>
      <c r="P40" s="152"/>
      <c r="Q40" s="170"/>
      <c r="R40" s="126"/>
      <c r="S40" s="170"/>
      <c r="T40" s="186"/>
    </row>
    <row r="41" spans="1:20" ht="15.5" x14ac:dyDescent="0.35">
      <c r="A41" s="125">
        <v>28</v>
      </c>
      <c r="B41" s="249"/>
      <c r="C41" s="131" t="s">
        <v>185</v>
      </c>
      <c r="D41" s="131" t="s">
        <v>186</v>
      </c>
      <c r="E41" s="131"/>
      <c r="F41" s="131" t="s">
        <v>187</v>
      </c>
      <c r="G41" s="131" t="s">
        <v>191</v>
      </c>
      <c r="H41" s="126" t="s">
        <v>75</v>
      </c>
      <c r="I41" s="126" t="s">
        <v>192</v>
      </c>
      <c r="J41" s="126" t="s">
        <v>128</v>
      </c>
      <c r="K41" s="126">
        <v>2</v>
      </c>
      <c r="L41" s="127">
        <v>3500</v>
      </c>
      <c r="M41" s="126">
        <f>+L41/25</f>
        <v>140</v>
      </c>
      <c r="N41" s="126">
        <v>25</v>
      </c>
      <c r="O41" s="126"/>
      <c r="P41" s="127"/>
      <c r="Q41" s="170"/>
      <c r="R41" s="126"/>
      <c r="S41" s="170"/>
      <c r="T41" s="186"/>
    </row>
    <row r="42" spans="1:20" ht="15.5" x14ac:dyDescent="0.35">
      <c r="A42" s="125">
        <v>29</v>
      </c>
      <c r="B42" s="249"/>
      <c r="C42" s="131" t="s">
        <v>185</v>
      </c>
      <c r="D42" s="131" t="s">
        <v>186</v>
      </c>
      <c r="E42" s="131"/>
      <c r="F42" s="131" t="s">
        <v>187</v>
      </c>
      <c r="G42" s="131" t="s">
        <v>193</v>
      </c>
      <c r="H42" s="126" t="s">
        <v>75</v>
      </c>
      <c r="I42" s="126" t="s">
        <v>194</v>
      </c>
      <c r="J42" s="126" t="s">
        <v>190</v>
      </c>
      <c r="K42" s="126">
        <v>3</v>
      </c>
      <c r="L42" s="127">
        <v>4000</v>
      </c>
      <c r="M42" s="149">
        <f>+L42/22</f>
        <v>181.81818181818181</v>
      </c>
      <c r="N42" s="126">
        <v>22</v>
      </c>
      <c r="O42" s="126"/>
      <c r="P42" s="152"/>
      <c r="Q42" s="170"/>
      <c r="R42" s="126"/>
      <c r="S42" s="170"/>
      <c r="T42" s="186"/>
    </row>
    <row r="43" spans="1:20" ht="15.5" x14ac:dyDescent="0.35">
      <c r="A43" s="125">
        <v>30</v>
      </c>
      <c r="B43" s="249" t="str">
        <f t="shared" si="0"/>
        <v>01/112025PC-NINH BÌNH</v>
      </c>
      <c r="C43" s="131" t="s">
        <v>195</v>
      </c>
      <c r="D43" s="131" t="s">
        <v>196</v>
      </c>
      <c r="E43" s="131" t="s">
        <v>197</v>
      </c>
      <c r="F43" s="167" t="s">
        <v>198</v>
      </c>
      <c r="G43" s="131" t="s">
        <v>199</v>
      </c>
      <c r="H43" s="128" t="s">
        <v>75</v>
      </c>
      <c r="I43" s="128">
        <v>0.70833333333333304</v>
      </c>
      <c r="J43" s="129" t="s">
        <v>127</v>
      </c>
      <c r="K43" s="129">
        <v>1</v>
      </c>
      <c r="L43" s="136">
        <v>6500</v>
      </c>
      <c r="M43" s="136" t="s">
        <v>200</v>
      </c>
      <c r="N43" s="129">
        <v>27</v>
      </c>
      <c r="O43" s="150">
        <v>0</v>
      </c>
      <c r="P43" s="136"/>
      <c r="Q43" s="170"/>
      <c r="R43" s="129"/>
      <c r="S43" s="170"/>
      <c r="T43" s="186"/>
    </row>
    <row r="44" spans="1:20" ht="15.5" x14ac:dyDescent="0.35">
      <c r="A44" s="229">
        <v>31</v>
      </c>
      <c r="B44" s="249"/>
      <c r="C44" s="230" t="s">
        <v>195</v>
      </c>
      <c r="D44" s="230" t="s">
        <v>196</v>
      </c>
      <c r="E44" s="131" t="s">
        <v>197</v>
      </c>
      <c r="F44" s="167" t="s">
        <v>198</v>
      </c>
      <c r="G44" s="131" t="s">
        <v>201</v>
      </c>
      <c r="H44" s="128" t="s">
        <v>75</v>
      </c>
      <c r="I44" s="128">
        <v>0.70833333333333304</v>
      </c>
      <c r="J44" s="221" t="s">
        <v>60</v>
      </c>
      <c r="K44" s="221">
        <v>2</v>
      </c>
      <c r="L44" s="136">
        <f>M44*N44</f>
        <v>2850</v>
      </c>
      <c r="M44" s="136">
        <v>150</v>
      </c>
      <c r="N44" s="129">
        <v>19</v>
      </c>
      <c r="O44" s="150">
        <v>0</v>
      </c>
      <c r="P44" s="136"/>
      <c r="Q44" s="222"/>
      <c r="R44" s="221"/>
      <c r="S44" s="222"/>
      <c r="T44" s="231"/>
    </row>
    <row r="45" spans="1:20" ht="15.5" x14ac:dyDescent="0.35">
      <c r="A45" s="229"/>
      <c r="B45" s="249"/>
      <c r="C45" s="230"/>
      <c r="D45" s="230"/>
      <c r="E45" s="163" t="s">
        <v>202</v>
      </c>
      <c r="F45" s="167" t="s">
        <v>198</v>
      </c>
      <c r="G45" s="131" t="s">
        <v>203</v>
      </c>
      <c r="H45" s="128" t="s">
        <v>75</v>
      </c>
      <c r="I45" s="128">
        <v>0.79166666666666663</v>
      </c>
      <c r="J45" s="221"/>
      <c r="K45" s="221"/>
      <c r="L45" s="136">
        <f>M45*N45</f>
        <v>5680</v>
      </c>
      <c r="M45" s="142">
        <v>710</v>
      </c>
      <c r="N45" s="129">
        <v>8</v>
      </c>
      <c r="O45" s="151">
        <v>8</v>
      </c>
      <c r="P45" s="142"/>
      <c r="Q45" s="221"/>
      <c r="R45" s="221"/>
      <c r="S45" s="221"/>
      <c r="T45" s="231"/>
    </row>
    <row r="46" spans="1:20" ht="15.5" x14ac:dyDescent="0.35">
      <c r="A46" s="125">
        <v>32</v>
      </c>
      <c r="B46" s="249" t="str">
        <f t="shared" si="0"/>
        <v>01/112025PC-Nha Trang</v>
      </c>
      <c r="C46" s="131" t="s">
        <v>204</v>
      </c>
      <c r="D46" s="131" t="s">
        <v>205</v>
      </c>
      <c r="E46" s="131" t="s">
        <v>206</v>
      </c>
      <c r="F46" s="131" t="s">
        <v>207</v>
      </c>
      <c r="G46" s="131" t="s">
        <v>208</v>
      </c>
      <c r="H46" s="128">
        <v>0.29166666666666669</v>
      </c>
      <c r="I46" s="128">
        <v>0.72916666666666663</v>
      </c>
      <c r="J46" s="129" t="s">
        <v>60</v>
      </c>
      <c r="K46" s="149">
        <v>1</v>
      </c>
      <c r="L46" s="153">
        <v>4000</v>
      </c>
      <c r="M46" s="153">
        <v>110</v>
      </c>
      <c r="N46" s="149">
        <v>26</v>
      </c>
      <c r="O46" s="149">
        <v>0</v>
      </c>
      <c r="P46" s="153"/>
      <c r="Q46" s="170"/>
      <c r="R46" s="149"/>
      <c r="S46" s="170"/>
      <c r="T46" s="185"/>
    </row>
    <row r="47" spans="1:20" ht="15.5" x14ac:dyDescent="0.35">
      <c r="A47" s="125">
        <v>33</v>
      </c>
      <c r="B47" s="249"/>
      <c r="C47" s="131" t="s">
        <v>204</v>
      </c>
      <c r="D47" s="131" t="s">
        <v>205</v>
      </c>
      <c r="E47" s="131" t="s">
        <v>209</v>
      </c>
      <c r="F47" s="131" t="s">
        <v>207</v>
      </c>
      <c r="G47" s="131" t="s">
        <v>210</v>
      </c>
      <c r="H47" s="128">
        <v>0.29166666666666669</v>
      </c>
      <c r="I47" s="128">
        <v>0.72916666666666663</v>
      </c>
      <c r="J47" s="129" t="s">
        <v>60</v>
      </c>
      <c r="K47" s="149">
        <v>2</v>
      </c>
      <c r="L47" s="153">
        <v>5000</v>
      </c>
      <c r="M47" s="153">
        <v>115</v>
      </c>
      <c r="N47" s="149">
        <v>26</v>
      </c>
      <c r="O47" s="149">
        <v>6</v>
      </c>
      <c r="P47" s="153"/>
      <c r="Q47" s="170"/>
      <c r="R47" s="149"/>
      <c r="S47" s="170"/>
      <c r="T47" s="185"/>
    </row>
    <row r="48" spans="1:20" ht="15.5" x14ac:dyDescent="0.35">
      <c r="A48" s="125">
        <v>34</v>
      </c>
      <c r="B48" s="249"/>
      <c r="C48" s="131" t="s">
        <v>204</v>
      </c>
      <c r="D48" s="131" t="s">
        <v>205</v>
      </c>
      <c r="E48" s="131" t="s">
        <v>206</v>
      </c>
      <c r="F48" s="131" t="s">
        <v>207</v>
      </c>
      <c r="G48" s="131" t="s">
        <v>211</v>
      </c>
      <c r="H48" s="128">
        <v>0.29166666666666669</v>
      </c>
      <c r="I48" s="128">
        <v>0.72916666666666663</v>
      </c>
      <c r="J48" s="140" t="s">
        <v>60</v>
      </c>
      <c r="K48" s="140">
        <v>4</v>
      </c>
      <c r="L48" s="153">
        <v>4000</v>
      </c>
      <c r="M48" s="153"/>
      <c r="N48" s="149">
        <v>26</v>
      </c>
      <c r="O48" s="140"/>
      <c r="P48" s="153"/>
      <c r="Q48" s="170"/>
      <c r="R48" s="170"/>
      <c r="S48" s="126"/>
      <c r="T48" s="185"/>
    </row>
    <row r="49" spans="1:20" ht="15.5" x14ac:dyDescent="0.35">
      <c r="A49" s="125">
        <v>35</v>
      </c>
      <c r="B49" s="249" t="str">
        <f t="shared" si="0"/>
        <v>01/112025PC-Quảng Ngãi</v>
      </c>
      <c r="C49" s="131" t="s">
        <v>212</v>
      </c>
      <c r="D49" s="131" t="s">
        <v>213</v>
      </c>
      <c r="E49" s="131" t="s">
        <v>213</v>
      </c>
      <c r="F49" s="131" t="s">
        <v>214</v>
      </c>
      <c r="G49" s="131" t="s">
        <v>215</v>
      </c>
      <c r="H49" s="128">
        <v>0.3125</v>
      </c>
      <c r="I49" s="128">
        <v>0.70833333333333337</v>
      </c>
      <c r="J49" s="140" t="s">
        <v>57</v>
      </c>
      <c r="K49" s="140">
        <v>1</v>
      </c>
      <c r="L49" s="142">
        <v>3000</v>
      </c>
      <c r="M49" s="142">
        <v>150</v>
      </c>
      <c r="N49" s="149">
        <v>26</v>
      </c>
      <c r="O49" s="140"/>
      <c r="P49" s="142"/>
      <c r="Q49" s="170"/>
      <c r="R49" s="140"/>
      <c r="S49" s="170"/>
      <c r="T49" s="185"/>
    </row>
    <row r="50" spans="1:20" ht="15.5" x14ac:dyDescent="0.35">
      <c r="A50" s="125">
        <v>36</v>
      </c>
      <c r="B50" s="249"/>
      <c r="C50" s="131" t="s">
        <v>212</v>
      </c>
      <c r="D50" s="131" t="s">
        <v>213</v>
      </c>
      <c r="E50" s="131" t="s">
        <v>213</v>
      </c>
      <c r="F50" s="131" t="s">
        <v>214</v>
      </c>
      <c r="G50" s="131" t="s">
        <v>216</v>
      </c>
      <c r="H50" s="128">
        <v>0.3125</v>
      </c>
      <c r="I50" s="128">
        <v>0.70833333333333337</v>
      </c>
      <c r="J50" s="140" t="s">
        <v>57</v>
      </c>
      <c r="K50" s="140">
        <v>2</v>
      </c>
      <c r="L50" s="142">
        <v>3000</v>
      </c>
      <c r="M50" s="142">
        <v>210</v>
      </c>
      <c r="N50" s="149">
        <v>26</v>
      </c>
      <c r="O50" s="140"/>
      <c r="P50" s="142"/>
      <c r="Q50" s="170"/>
      <c r="R50" s="140"/>
      <c r="S50" s="170"/>
      <c r="T50" s="185"/>
    </row>
    <row r="51" spans="1:20" ht="15.5" x14ac:dyDescent="0.35">
      <c r="A51" s="125">
        <v>37</v>
      </c>
      <c r="B51" s="249" t="str">
        <f t="shared" si="0"/>
        <v>01/112025PC-Quy Nhơn</v>
      </c>
      <c r="C51" s="131" t="s">
        <v>217</v>
      </c>
      <c r="D51" s="131" t="s">
        <v>218</v>
      </c>
      <c r="E51" s="131" t="s">
        <v>154</v>
      </c>
      <c r="F51" s="131" t="s">
        <v>219</v>
      </c>
      <c r="G51" s="135" t="s">
        <v>220</v>
      </c>
      <c r="H51" s="128">
        <v>0.33333333333333331</v>
      </c>
      <c r="I51" s="128">
        <v>0.77083333333333337</v>
      </c>
      <c r="J51" s="129" t="s">
        <v>222</v>
      </c>
      <c r="K51" s="129">
        <v>1</v>
      </c>
      <c r="L51" s="136">
        <v>3250</v>
      </c>
      <c r="M51" s="136" t="s">
        <v>221</v>
      </c>
      <c r="N51" s="133">
        <v>13</v>
      </c>
      <c r="O51" s="129"/>
      <c r="P51" s="154"/>
      <c r="Q51" s="170"/>
      <c r="R51" s="170"/>
      <c r="S51" s="127"/>
      <c r="T51" s="186"/>
    </row>
    <row r="52" spans="1:20" ht="15.5" x14ac:dyDescent="0.35">
      <c r="A52" s="125">
        <v>38</v>
      </c>
      <c r="B52" s="249"/>
      <c r="C52" s="131" t="s">
        <v>217</v>
      </c>
      <c r="D52" s="131" t="s">
        <v>218</v>
      </c>
      <c r="E52" s="131" t="s">
        <v>154</v>
      </c>
      <c r="F52" s="131" t="s">
        <v>219</v>
      </c>
      <c r="G52" s="135" t="s">
        <v>223</v>
      </c>
      <c r="H52" s="128">
        <v>0.33333333333333331</v>
      </c>
      <c r="I52" s="128">
        <v>0.77083333333333337</v>
      </c>
      <c r="J52" s="129" t="s">
        <v>77</v>
      </c>
      <c r="K52" s="129">
        <v>2</v>
      </c>
      <c r="L52" s="136">
        <v>3900</v>
      </c>
      <c r="M52" s="136" t="s">
        <v>224</v>
      </c>
      <c r="N52" s="129">
        <v>26</v>
      </c>
      <c r="O52" s="129"/>
      <c r="P52" s="154"/>
      <c r="Q52" s="170"/>
      <c r="R52" s="129"/>
      <c r="S52" s="170"/>
      <c r="T52" s="185"/>
    </row>
    <row r="53" spans="1:20" s="124" customFormat="1" ht="16.5" x14ac:dyDescent="0.35">
      <c r="A53" s="125">
        <v>39</v>
      </c>
      <c r="B53" s="35" t="str">
        <f t="shared" si="0"/>
        <v xml:space="preserve">01/112025PC-Tiền Giang </v>
      </c>
      <c r="C53" s="123" t="s">
        <v>228</v>
      </c>
      <c r="D53" s="123" t="s">
        <v>229</v>
      </c>
      <c r="E53" s="123" t="s">
        <v>230</v>
      </c>
      <c r="F53" s="123" t="s">
        <v>231</v>
      </c>
      <c r="G53" s="123" t="s">
        <v>232</v>
      </c>
      <c r="H53" s="145" t="s">
        <v>233</v>
      </c>
      <c r="I53" s="145" t="s">
        <v>234</v>
      </c>
      <c r="J53" s="155" t="s">
        <v>116</v>
      </c>
      <c r="K53" s="155">
        <v>1</v>
      </c>
      <c r="L53" s="156">
        <v>2680</v>
      </c>
      <c r="M53" s="156" t="s">
        <v>235</v>
      </c>
      <c r="N53" s="155">
        <v>12</v>
      </c>
      <c r="O53" s="155"/>
      <c r="P53" s="156"/>
      <c r="Q53" s="170"/>
      <c r="R53" s="155"/>
      <c r="S53" s="170"/>
      <c r="T53" s="188"/>
    </row>
    <row r="54" spans="1:20" ht="15.5" x14ac:dyDescent="0.35">
      <c r="A54" s="125">
        <v>40</v>
      </c>
      <c r="B54" s="249" t="str">
        <f t="shared" si="0"/>
        <v>01/112025PC-Thái Nguyên</v>
      </c>
      <c r="C54" s="131" t="s">
        <v>237</v>
      </c>
      <c r="D54" s="131" t="s">
        <v>238</v>
      </c>
      <c r="E54" s="131" t="s">
        <v>238</v>
      </c>
      <c r="F54" s="230" t="s">
        <v>239</v>
      </c>
      <c r="G54" s="131" t="s">
        <v>240</v>
      </c>
      <c r="H54" s="128">
        <v>0.33333333333333331</v>
      </c>
      <c r="I54" s="128">
        <v>0.70833333333333304</v>
      </c>
      <c r="J54" s="129" t="s">
        <v>57</v>
      </c>
      <c r="K54" s="129" t="s">
        <v>67</v>
      </c>
      <c r="L54" s="157">
        <v>4525</v>
      </c>
      <c r="M54" s="157" t="s">
        <v>241</v>
      </c>
      <c r="N54" s="129">
        <v>26</v>
      </c>
      <c r="O54" s="129">
        <v>4</v>
      </c>
      <c r="P54" s="157"/>
      <c r="Q54" s="170"/>
      <c r="R54" s="170"/>
      <c r="S54" s="126"/>
      <c r="T54" s="186"/>
    </row>
    <row r="55" spans="1:20" ht="15.5" x14ac:dyDescent="0.35">
      <c r="A55" s="125">
        <v>41</v>
      </c>
      <c r="B55" s="249"/>
      <c r="C55" s="131" t="s">
        <v>237</v>
      </c>
      <c r="D55" s="131" t="s">
        <v>238</v>
      </c>
      <c r="E55" s="131" t="s">
        <v>238</v>
      </c>
      <c r="F55" s="230"/>
      <c r="G55" s="131" t="s">
        <v>242</v>
      </c>
      <c r="H55" s="128">
        <v>0.33333333333333331</v>
      </c>
      <c r="I55" s="128">
        <v>0.70833333333333304</v>
      </c>
      <c r="J55" s="129" t="s">
        <v>57</v>
      </c>
      <c r="K55" s="129" t="s">
        <v>69</v>
      </c>
      <c r="L55" s="157">
        <v>3500</v>
      </c>
      <c r="M55" s="157" t="s">
        <v>243</v>
      </c>
      <c r="N55" s="129">
        <v>26</v>
      </c>
      <c r="O55" s="129"/>
      <c r="P55" s="157"/>
      <c r="Q55" s="170"/>
      <c r="R55" s="129"/>
      <c r="S55" s="170"/>
      <c r="T55" s="186"/>
    </row>
    <row r="56" spans="1:20" ht="15.5" x14ac:dyDescent="0.35">
      <c r="A56" s="125">
        <v>42</v>
      </c>
      <c r="B56" s="249" t="str">
        <f t="shared" si="0"/>
        <v>01/112025PC-Cần Thơ</v>
      </c>
      <c r="C56" s="131" t="s">
        <v>3</v>
      </c>
      <c r="D56" s="131" t="s">
        <v>2</v>
      </c>
      <c r="E56" s="131" t="s">
        <v>2</v>
      </c>
      <c r="F56" s="131" t="s">
        <v>244</v>
      </c>
      <c r="G56" s="131" t="s">
        <v>245</v>
      </c>
      <c r="H56" s="128">
        <v>0.3125</v>
      </c>
      <c r="I56" s="128" t="s">
        <v>246</v>
      </c>
      <c r="J56" s="129" t="s">
        <v>247</v>
      </c>
      <c r="K56" s="129">
        <v>1</v>
      </c>
      <c r="L56" s="136">
        <v>3000</v>
      </c>
      <c r="M56" s="157">
        <v>105</v>
      </c>
      <c r="N56" s="129">
        <v>26</v>
      </c>
      <c r="O56" s="129"/>
      <c r="P56" s="157"/>
      <c r="Q56" s="170"/>
      <c r="R56" s="170"/>
      <c r="S56" s="127"/>
      <c r="T56" s="187"/>
    </row>
    <row r="57" spans="1:20" ht="15.5" x14ac:dyDescent="0.35">
      <c r="A57" s="125">
        <v>43</v>
      </c>
      <c r="B57" s="249"/>
      <c r="C57" s="131" t="s">
        <v>3</v>
      </c>
      <c r="D57" s="131" t="s">
        <v>2</v>
      </c>
      <c r="E57" s="131" t="s">
        <v>2</v>
      </c>
      <c r="F57" s="131" t="s">
        <v>244</v>
      </c>
      <c r="G57" s="131" t="s">
        <v>248</v>
      </c>
      <c r="H57" s="128">
        <v>0.3125</v>
      </c>
      <c r="I57" s="128" t="s">
        <v>246</v>
      </c>
      <c r="J57" s="129" t="s">
        <v>249</v>
      </c>
      <c r="K57" s="129">
        <v>2</v>
      </c>
      <c r="L57" s="136">
        <v>3000</v>
      </c>
      <c r="M57" s="157">
        <v>150</v>
      </c>
      <c r="N57" s="129">
        <v>26</v>
      </c>
      <c r="O57" s="129"/>
      <c r="P57" s="157"/>
      <c r="Q57" s="170"/>
      <c r="R57" s="170"/>
      <c r="S57" s="129"/>
      <c r="T57" s="187"/>
    </row>
    <row r="58" spans="1:20" ht="15.5" x14ac:dyDescent="0.35">
      <c r="A58" s="125">
        <v>44</v>
      </c>
      <c r="B58" s="249"/>
      <c r="C58" s="131" t="s">
        <v>3</v>
      </c>
      <c r="D58" s="131" t="s">
        <v>2</v>
      </c>
      <c r="E58" s="131" t="s">
        <v>2</v>
      </c>
      <c r="F58" s="131" t="s">
        <v>244</v>
      </c>
      <c r="G58" s="168" t="s">
        <v>250</v>
      </c>
      <c r="H58" s="128">
        <v>0.3125</v>
      </c>
      <c r="I58" s="128" t="s">
        <v>246</v>
      </c>
      <c r="J58" s="129" t="s">
        <v>116</v>
      </c>
      <c r="K58" s="129">
        <v>3</v>
      </c>
      <c r="L58" s="136">
        <v>3000</v>
      </c>
      <c r="M58" s="159">
        <v>150</v>
      </c>
      <c r="N58" s="129">
        <v>26</v>
      </c>
      <c r="O58" s="140"/>
      <c r="P58" s="158"/>
      <c r="Q58" s="170"/>
      <c r="R58" s="170"/>
      <c r="S58" s="127"/>
      <c r="T58" s="187"/>
    </row>
    <row r="59" spans="1:20" ht="15.5" x14ac:dyDescent="0.35">
      <c r="A59" s="125">
        <v>45</v>
      </c>
      <c r="B59" s="249"/>
      <c r="C59" s="131" t="s">
        <v>3</v>
      </c>
      <c r="D59" s="131" t="s">
        <v>2</v>
      </c>
      <c r="E59" s="131" t="s">
        <v>2</v>
      </c>
      <c r="F59" s="131" t="s">
        <v>244</v>
      </c>
      <c r="G59" s="131" t="s">
        <v>251</v>
      </c>
      <c r="H59" s="128">
        <v>0.3125</v>
      </c>
      <c r="I59" s="128" t="s">
        <v>246</v>
      </c>
      <c r="J59" s="129" t="s">
        <v>151</v>
      </c>
      <c r="K59" s="129">
        <v>4</v>
      </c>
      <c r="L59" s="136">
        <v>3000</v>
      </c>
      <c r="M59" s="159">
        <v>100</v>
      </c>
      <c r="N59" s="129">
        <v>26</v>
      </c>
      <c r="O59" s="140"/>
      <c r="P59" s="159"/>
      <c r="Q59" s="170"/>
      <c r="R59" s="139"/>
      <c r="S59" s="170"/>
      <c r="T59" s="186"/>
    </row>
    <row r="60" spans="1:20" ht="31" x14ac:dyDescent="0.35">
      <c r="A60" s="125">
        <v>46</v>
      </c>
      <c r="B60" s="35" t="str">
        <f t="shared" si="0"/>
        <v>01/112025PC-Trà Vinh</v>
      </c>
      <c r="C60" s="123" t="s">
        <v>252</v>
      </c>
      <c r="D60" s="123" t="s">
        <v>253</v>
      </c>
      <c r="E60" s="123" t="s">
        <v>254</v>
      </c>
      <c r="F60" s="123" t="s">
        <v>255</v>
      </c>
      <c r="G60" s="123" t="s">
        <v>256</v>
      </c>
      <c r="H60" s="145">
        <v>0.33333333333333331</v>
      </c>
      <c r="I60" s="145">
        <v>0.75</v>
      </c>
      <c r="J60" s="146" t="s">
        <v>127</v>
      </c>
      <c r="K60" s="155">
        <v>1</v>
      </c>
      <c r="L60" s="161">
        <v>4800</v>
      </c>
      <c r="M60" s="161" t="s">
        <v>257</v>
      </c>
      <c r="N60" s="155">
        <v>26</v>
      </c>
      <c r="O60" s="146"/>
      <c r="P60" s="161"/>
      <c r="Q60" s="170"/>
      <c r="R60" s="147"/>
      <c r="S60" s="170"/>
      <c r="T60" s="184" t="s">
        <v>364</v>
      </c>
    </row>
    <row r="61" spans="1:20" ht="15.5" x14ac:dyDescent="0.35">
      <c r="A61" s="125">
        <v>47</v>
      </c>
      <c r="B61" s="249" t="str">
        <f t="shared" si="0"/>
        <v>01/112025PC-Vĩnh Phúc</v>
      </c>
      <c r="C61" s="131" t="s">
        <v>259</v>
      </c>
      <c r="D61" s="131" t="s">
        <v>260</v>
      </c>
      <c r="E61" s="131"/>
      <c r="F61" s="163"/>
      <c r="G61" s="131" t="s">
        <v>261</v>
      </c>
      <c r="H61" s="128">
        <v>0.33333333333333331</v>
      </c>
      <c r="I61" s="128">
        <v>0.70833333333333304</v>
      </c>
      <c r="J61" s="129" t="s">
        <v>60</v>
      </c>
      <c r="K61" s="129" t="s">
        <v>67</v>
      </c>
      <c r="L61" s="136">
        <v>4200</v>
      </c>
      <c r="M61" s="126"/>
      <c r="N61" s="155">
        <v>26</v>
      </c>
      <c r="O61" s="126"/>
      <c r="P61" s="137"/>
      <c r="Q61" s="170"/>
      <c r="R61" s="170"/>
      <c r="S61" s="137"/>
      <c r="T61" s="187"/>
    </row>
    <row r="62" spans="1:20" ht="15.5" x14ac:dyDescent="0.35">
      <c r="A62" s="125">
        <v>48</v>
      </c>
      <c r="B62" s="249"/>
      <c r="C62" s="131" t="s">
        <v>259</v>
      </c>
      <c r="D62" s="131" t="s">
        <v>260</v>
      </c>
      <c r="E62" s="131"/>
      <c r="F62" s="163"/>
      <c r="G62" s="131" t="s">
        <v>262</v>
      </c>
      <c r="H62" s="128">
        <v>0.33333333333333331</v>
      </c>
      <c r="I62" s="128">
        <v>0.70833333333333304</v>
      </c>
      <c r="J62" s="129" t="s">
        <v>60</v>
      </c>
      <c r="K62" s="140" t="s">
        <v>69</v>
      </c>
      <c r="L62" s="138">
        <v>3000</v>
      </c>
      <c r="M62" s="126"/>
      <c r="N62" s="129">
        <v>26</v>
      </c>
      <c r="O62" s="126"/>
      <c r="P62" s="137"/>
      <c r="Q62" s="170"/>
      <c r="R62" s="170"/>
      <c r="S62" s="137"/>
      <c r="T62" s="187"/>
    </row>
    <row r="63" spans="1:20" ht="15.5" x14ac:dyDescent="0.35">
      <c r="A63" s="125">
        <v>49</v>
      </c>
      <c r="B63" s="249" t="str">
        <f t="shared" si="0"/>
        <v>01/112025PC-VŨNG TÀU</v>
      </c>
      <c r="C63" s="131" t="s">
        <v>263</v>
      </c>
      <c r="D63" s="131" t="s">
        <v>264</v>
      </c>
      <c r="E63" s="131" t="s">
        <v>265</v>
      </c>
      <c r="F63" s="131" t="s">
        <v>266</v>
      </c>
      <c r="G63" s="131" t="s">
        <v>267</v>
      </c>
      <c r="H63" s="128">
        <v>0.33333333333333331</v>
      </c>
      <c r="I63" s="128">
        <v>0.70833333333333304</v>
      </c>
      <c r="J63" s="129" t="s">
        <v>60</v>
      </c>
      <c r="K63" s="129">
        <v>1</v>
      </c>
      <c r="L63" s="136">
        <v>4000</v>
      </c>
      <c r="M63" s="136">
        <v>150</v>
      </c>
      <c r="N63" s="129">
        <v>26</v>
      </c>
      <c r="O63" s="129"/>
      <c r="P63" s="136"/>
      <c r="Q63" s="170"/>
      <c r="R63" s="129"/>
      <c r="S63" s="170"/>
      <c r="T63" s="187"/>
    </row>
    <row r="64" spans="1:20" ht="15.5" x14ac:dyDescent="0.35">
      <c r="A64" s="125">
        <v>50</v>
      </c>
      <c r="B64" s="249"/>
      <c r="C64" s="131" t="s">
        <v>263</v>
      </c>
      <c r="D64" s="131" t="s">
        <v>264</v>
      </c>
      <c r="E64" s="131" t="s">
        <v>265</v>
      </c>
      <c r="F64" s="131" t="s">
        <v>266</v>
      </c>
      <c r="G64" s="131" t="s">
        <v>268</v>
      </c>
      <c r="H64" s="128">
        <v>0.35416666666666669</v>
      </c>
      <c r="I64" s="128">
        <v>0.72916666666666663</v>
      </c>
      <c r="J64" s="129" t="s">
        <v>269</v>
      </c>
      <c r="K64" s="129">
        <v>2</v>
      </c>
      <c r="L64" s="136">
        <v>4000</v>
      </c>
      <c r="M64" s="136">
        <v>150</v>
      </c>
      <c r="N64" s="129">
        <v>26</v>
      </c>
      <c r="O64" s="129"/>
      <c r="P64" s="136"/>
      <c r="Q64" s="170"/>
      <c r="R64" s="129"/>
      <c r="S64" s="170"/>
      <c r="T64" s="187"/>
    </row>
    <row r="67" spans="1:18" s="4" customFormat="1" ht="15.5" x14ac:dyDescent="0.35">
      <c r="A67" s="3">
        <v>2</v>
      </c>
      <c r="B67" s="3" t="s">
        <v>332</v>
      </c>
      <c r="D67" s="15"/>
      <c r="E67" s="15"/>
      <c r="F67" s="15"/>
      <c r="G67" s="15"/>
      <c r="I67" s="15"/>
      <c r="J67" s="15"/>
      <c r="K67" s="15"/>
      <c r="L67" s="15"/>
      <c r="M67" s="15"/>
      <c r="N67" s="15"/>
      <c r="O67" s="15"/>
      <c r="P67" s="15"/>
      <c r="Q67" s="15"/>
      <c r="R67" s="15"/>
    </row>
    <row r="68" spans="1:18" s="4" customFormat="1" ht="15.5" x14ac:dyDescent="0.35">
      <c r="A68" s="16" t="s">
        <v>10</v>
      </c>
      <c r="B68" s="4" t="s">
        <v>333</v>
      </c>
      <c r="D68" s="15"/>
      <c r="E68" s="15"/>
      <c r="F68" s="15"/>
      <c r="G68" s="15"/>
      <c r="I68" s="15"/>
      <c r="J68" s="15"/>
      <c r="K68" s="15"/>
      <c r="L68" s="15"/>
      <c r="M68" s="15"/>
      <c r="N68" s="15"/>
      <c r="O68" s="15"/>
      <c r="P68" s="15"/>
      <c r="Q68" s="15"/>
      <c r="R68" s="15"/>
    </row>
    <row r="69" spans="1:18" s="174" customFormat="1" ht="15.5" x14ac:dyDescent="0.35">
      <c r="A69" s="171"/>
      <c r="B69" s="172" t="s">
        <v>331</v>
      </c>
      <c r="E69" s="172"/>
      <c r="F69" s="172"/>
      <c r="G69" s="173"/>
      <c r="I69" s="173"/>
      <c r="J69" s="173"/>
      <c r="K69" s="173"/>
      <c r="L69" s="173"/>
      <c r="M69" s="173"/>
      <c r="N69" s="173"/>
      <c r="O69" s="173"/>
      <c r="P69" s="173"/>
      <c r="Q69" s="173"/>
      <c r="R69" s="173"/>
    </row>
    <row r="70" spans="1:18" s="174" customFormat="1" ht="15.5" x14ac:dyDescent="0.35">
      <c r="A70" s="171" t="s">
        <v>10</v>
      </c>
      <c r="B70" s="174" t="s">
        <v>12</v>
      </c>
      <c r="D70" s="173"/>
      <c r="E70" s="173"/>
      <c r="F70" s="173"/>
      <c r="G70" s="173"/>
      <c r="I70" s="173"/>
      <c r="J70" s="173"/>
      <c r="K70" s="173"/>
      <c r="L70" s="173"/>
      <c r="M70" s="173"/>
      <c r="N70" s="173"/>
      <c r="O70" s="173"/>
      <c r="P70" s="173"/>
      <c r="Q70" s="173"/>
      <c r="R70" s="173"/>
    </row>
    <row r="71" spans="1:18" s="4" customFormat="1" ht="15.5" x14ac:dyDescent="0.35">
      <c r="A71" s="16" t="s">
        <v>10</v>
      </c>
      <c r="B71" s="4" t="s">
        <v>13</v>
      </c>
      <c r="D71" s="15"/>
      <c r="E71" s="15"/>
      <c r="F71" s="15"/>
      <c r="G71" s="15"/>
      <c r="I71" s="15"/>
      <c r="J71" s="15"/>
      <c r="K71" s="15"/>
      <c r="L71" s="15"/>
      <c r="M71" s="15"/>
      <c r="N71" s="15"/>
      <c r="O71" s="15"/>
      <c r="P71" s="15"/>
      <c r="Q71" s="15"/>
      <c r="R71" s="15"/>
    </row>
    <row r="72" spans="1:18" s="4" customFormat="1" ht="15.5" x14ac:dyDescent="0.35">
      <c r="A72" s="16" t="s">
        <v>10</v>
      </c>
      <c r="B72" s="4" t="s">
        <v>53</v>
      </c>
      <c r="D72" s="15"/>
      <c r="E72" s="15"/>
      <c r="F72" s="15"/>
      <c r="G72" s="15"/>
      <c r="I72" s="15"/>
      <c r="J72" s="15"/>
      <c r="K72" s="15"/>
      <c r="L72" s="15"/>
      <c r="M72" s="15"/>
      <c r="N72" s="15"/>
      <c r="O72" s="15"/>
      <c r="P72" s="15"/>
      <c r="Q72" s="15"/>
      <c r="R72" s="15"/>
    </row>
    <row r="73" spans="1:18" s="4" customFormat="1" ht="15.5" x14ac:dyDescent="0.35">
      <c r="A73" s="16" t="s">
        <v>10</v>
      </c>
      <c r="B73" s="4" t="s">
        <v>35</v>
      </c>
      <c r="D73" s="15"/>
      <c r="E73" s="15"/>
      <c r="F73" s="15"/>
      <c r="G73" s="15"/>
      <c r="I73" s="15"/>
      <c r="J73" s="15"/>
      <c r="K73" s="15"/>
      <c r="L73" s="15"/>
      <c r="M73" s="15"/>
      <c r="N73" s="15"/>
      <c r="O73" s="15"/>
      <c r="P73" s="15"/>
      <c r="Q73" s="15"/>
      <c r="R73" s="15"/>
    </row>
    <row r="74" spans="1:18" s="4" customFormat="1" ht="17.5" x14ac:dyDescent="0.35">
      <c r="A74" s="16">
        <v>3</v>
      </c>
      <c r="B74" s="178" t="s">
        <v>37</v>
      </c>
      <c r="D74" s="15"/>
      <c r="E74" s="15"/>
      <c r="F74" s="15"/>
      <c r="G74" s="15"/>
      <c r="I74" s="15"/>
      <c r="J74" s="15"/>
      <c r="K74" s="15"/>
      <c r="L74" s="15"/>
      <c r="M74" s="15"/>
      <c r="N74" s="15"/>
      <c r="O74" s="15"/>
      <c r="P74" s="15"/>
      <c r="Q74" s="15"/>
      <c r="R74" s="15"/>
    </row>
    <row r="75" spans="1:18" s="4" customFormat="1" ht="15.5" x14ac:dyDescent="0.35">
      <c r="A75" s="16"/>
      <c r="B75" s="4" t="s">
        <v>24</v>
      </c>
      <c r="D75" s="15"/>
      <c r="E75" s="15"/>
      <c r="F75" s="15"/>
      <c r="G75" s="15"/>
      <c r="I75" s="15"/>
      <c r="J75" s="15"/>
      <c r="K75" s="15"/>
      <c r="L75" s="15"/>
      <c r="M75" s="15"/>
      <c r="N75" s="15"/>
      <c r="O75" s="15"/>
      <c r="P75" s="15"/>
      <c r="Q75" s="15"/>
      <c r="R75" s="15"/>
    </row>
    <row r="76" spans="1:18" s="4" customFormat="1" ht="15.5" x14ac:dyDescent="0.35">
      <c r="A76" s="16"/>
      <c r="B76" s="174" t="s">
        <v>350</v>
      </c>
      <c r="D76" s="15"/>
      <c r="E76" s="15"/>
      <c r="F76" s="15"/>
      <c r="G76" s="15"/>
      <c r="I76" s="15"/>
      <c r="J76" s="15"/>
      <c r="K76" s="15"/>
      <c r="L76" s="15"/>
      <c r="M76" s="15"/>
      <c r="N76" s="15"/>
      <c r="O76" s="15"/>
      <c r="P76" s="15"/>
      <c r="Q76" s="15"/>
      <c r="R76" s="15"/>
    </row>
    <row r="77" spans="1:18" s="4" customFormat="1" ht="15.5" x14ac:dyDescent="0.35">
      <c r="A77" s="3">
        <v>4</v>
      </c>
      <c r="B77" s="3" t="s">
        <v>14</v>
      </c>
      <c r="D77" s="15"/>
      <c r="E77" s="15"/>
      <c r="F77" s="15"/>
      <c r="G77" s="15"/>
      <c r="I77" s="15"/>
      <c r="J77" s="15"/>
      <c r="K77" s="15"/>
      <c r="L77" s="15"/>
      <c r="M77" s="15"/>
      <c r="N77" s="15"/>
      <c r="O77" s="15"/>
      <c r="P77" s="15"/>
      <c r="Q77" s="15"/>
      <c r="R77" s="15"/>
    </row>
    <row r="78" spans="1:18" s="4" customFormat="1" ht="18" x14ac:dyDescent="0.35">
      <c r="A78" s="16" t="s">
        <v>10</v>
      </c>
      <c r="B78" s="18" t="s">
        <v>15</v>
      </c>
      <c r="D78" s="19"/>
      <c r="E78" s="19"/>
      <c r="F78" s="19"/>
      <c r="G78" s="19"/>
      <c r="H78" s="19"/>
      <c r="I78" s="15"/>
      <c r="J78" s="15"/>
      <c r="K78" s="15"/>
      <c r="L78" s="15"/>
      <c r="M78" s="15"/>
      <c r="N78" s="15"/>
      <c r="O78" s="15"/>
      <c r="P78" s="15"/>
      <c r="Q78" s="15"/>
      <c r="R78" s="15"/>
    </row>
    <row r="79" spans="1:18" s="4" customFormat="1" ht="18" x14ac:dyDescent="0.35">
      <c r="A79" s="16" t="s">
        <v>10</v>
      </c>
      <c r="B79" s="18" t="s">
        <v>16</v>
      </c>
      <c r="D79" s="19"/>
      <c r="E79" s="19"/>
      <c r="F79" s="19"/>
      <c r="G79" s="20" t="s">
        <v>17</v>
      </c>
      <c r="H79" s="19"/>
      <c r="I79" s="15"/>
      <c r="J79" s="15"/>
      <c r="K79" s="15"/>
      <c r="L79" s="15"/>
      <c r="M79" s="15"/>
      <c r="N79" s="15"/>
      <c r="O79" s="15"/>
      <c r="P79" s="15"/>
      <c r="Q79" s="15"/>
      <c r="R79" s="15"/>
    </row>
    <row r="80" spans="1:18" s="4" customFormat="1" ht="18" x14ac:dyDescent="0.35">
      <c r="A80" s="16" t="s">
        <v>10</v>
      </c>
      <c r="B80" s="18" t="s">
        <v>25</v>
      </c>
      <c r="D80" s="19"/>
      <c r="E80" s="19"/>
      <c r="F80" s="19"/>
      <c r="G80" s="18"/>
      <c r="H80" s="19"/>
      <c r="I80" s="15"/>
      <c r="J80" s="15"/>
      <c r="K80" s="15"/>
      <c r="L80" s="15"/>
      <c r="M80" s="15"/>
      <c r="N80" s="15"/>
      <c r="O80" s="15"/>
      <c r="P80" s="15"/>
      <c r="Q80" s="15"/>
      <c r="R80" s="15"/>
    </row>
    <row r="81" spans="1:18" s="4" customFormat="1" ht="15.5" x14ac:dyDescent="0.35">
      <c r="A81" s="16" t="s">
        <v>10</v>
      </c>
      <c r="B81" s="4" t="s">
        <v>18</v>
      </c>
      <c r="D81" s="15"/>
      <c r="E81" s="15"/>
      <c r="F81" s="15"/>
      <c r="G81" s="15"/>
      <c r="I81" s="15"/>
      <c r="J81" s="15"/>
      <c r="K81" s="15"/>
      <c r="L81" s="15"/>
      <c r="M81" s="15"/>
      <c r="N81" s="15"/>
      <c r="O81" s="15"/>
      <c r="P81" s="15"/>
      <c r="Q81" s="15"/>
      <c r="R81" s="15"/>
    </row>
    <row r="82" spans="1:18" s="4" customFormat="1" ht="15.5" x14ac:dyDescent="0.35">
      <c r="A82" s="16" t="s">
        <v>10</v>
      </c>
      <c r="B82" s="4" t="s">
        <v>19</v>
      </c>
      <c r="D82" s="15"/>
      <c r="E82" s="15"/>
      <c r="F82" s="15"/>
      <c r="G82" s="15"/>
      <c r="I82" s="15"/>
      <c r="J82" s="15"/>
      <c r="K82" s="15"/>
      <c r="L82" s="15"/>
      <c r="M82" s="15"/>
      <c r="N82" s="15"/>
      <c r="O82" s="15"/>
      <c r="P82" s="15"/>
      <c r="Q82" s="15"/>
      <c r="R82" s="15"/>
    </row>
    <row r="83" spans="1:18" s="4" customFormat="1" ht="15.5" x14ac:dyDescent="0.35">
      <c r="A83" s="3"/>
      <c r="B83" s="4" t="s">
        <v>20</v>
      </c>
      <c r="D83" s="15"/>
      <c r="E83" s="15"/>
      <c r="F83" s="15"/>
      <c r="G83" s="15"/>
      <c r="I83" s="15"/>
      <c r="J83" s="15"/>
      <c r="K83" s="15"/>
      <c r="L83" s="15"/>
      <c r="M83" s="15"/>
      <c r="N83" s="15"/>
      <c r="O83" s="15"/>
      <c r="P83" s="15"/>
      <c r="Q83" s="15"/>
      <c r="R83" s="15"/>
    </row>
    <row r="84" spans="1:18" s="4" customFormat="1" ht="15.5" x14ac:dyDescent="0.35">
      <c r="A84" s="3">
        <v>5</v>
      </c>
      <c r="B84" s="3" t="s">
        <v>44</v>
      </c>
      <c r="D84" s="15"/>
      <c r="E84" s="15"/>
      <c r="F84" s="15"/>
      <c r="G84" s="15"/>
      <c r="I84" s="15"/>
      <c r="J84" s="15"/>
      <c r="K84" s="15"/>
      <c r="L84" s="15"/>
      <c r="M84" s="15"/>
      <c r="N84" s="15"/>
      <c r="O84" s="15"/>
      <c r="P84" s="15"/>
      <c r="Q84" s="15"/>
      <c r="R84" s="15"/>
    </row>
    <row r="85" spans="1:18" s="4" customFormat="1" ht="15.5" x14ac:dyDescent="0.35">
      <c r="A85" s="16" t="s">
        <v>10</v>
      </c>
      <c r="B85" s="4" t="s">
        <v>89</v>
      </c>
      <c r="D85" s="15"/>
      <c r="E85" s="15"/>
      <c r="F85" s="15"/>
      <c r="G85" s="15"/>
      <c r="I85" s="15"/>
      <c r="J85" s="15"/>
      <c r="K85" s="15"/>
      <c r="L85" s="15"/>
      <c r="M85" s="15"/>
      <c r="N85" s="15"/>
      <c r="O85" s="15"/>
      <c r="P85" s="15"/>
      <c r="Q85" s="15"/>
      <c r="R85" s="15"/>
    </row>
    <row r="86" spans="1:18" s="4" customFormat="1" ht="15.5" x14ac:dyDescent="0.35">
      <c r="A86" s="16" t="s">
        <v>10</v>
      </c>
      <c r="B86" s="4" t="s">
        <v>362</v>
      </c>
      <c r="D86" s="15"/>
      <c r="E86" s="15"/>
      <c r="F86" s="15"/>
      <c r="G86" s="15"/>
      <c r="I86" s="15"/>
      <c r="J86" s="15"/>
      <c r="K86" s="15"/>
      <c r="L86" s="15"/>
      <c r="M86" s="15"/>
      <c r="N86" s="15"/>
      <c r="O86" s="15"/>
      <c r="P86" s="15"/>
      <c r="Q86" s="15"/>
      <c r="R86" s="15"/>
    </row>
    <row r="87" spans="1:18" ht="15.5" x14ac:dyDescent="0.35">
      <c r="A87" s="16" t="s">
        <v>10</v>
      </c>
      <c r="B87" s="4" t="s">
        <v>361</v>
      </c>
    </row>
    <row r="88" spans="1:18" s="4" customFormat="1" ht="15.5" x14ac:dyDescent="0.35">
      <c r="A88" s="16" t="s">
        <v>10</v>
      </c>
      <c r="B88" s="4" t="s">
        <v>363</v>
      </c>
      <c r="D88" s="15"/>
      <c r="E88" s="15"/>
      <c r="F88" s="15"/>
      <c r="G88" s="15"/>
      <c r="I88" s="15"/>
      <c r="J88" s="15"/>
      <c r="K88" s="15"/>
      <c r="L88" s="15"/>
      <c r="M88" s="15"/>
      <c r="N88" s="15"/>
      <c r="O88" s="15"/>
      <c r="P88" s="15"/>
      <c r="Q88" s="15"/>
      <c r="R88" s="15"/>
    </row>
    <row r="89" spans="1:18" s="4" customFormat="1" ht="15.5" x14ac:dyDescent="0.35">
      <c r="A89" s="16"/>
      <c r="B89" s="16"/>
      <c r="D89" s="15"/>
      <c r="E89" s="15"/>
      <c r="F89" s="15"/>
      <c r="G89" s="15"/>
      <c r="I89" s="15"/>
      <c r="J89" s="15"/>
      <c r="K89" s="15"/>
      <c r="L89" s="15"/>
      <c r="M89" s="15"/>
      <c r="N89" s="15"/>
      <c r="O89" s="15"/>
      <c r="P89" s="15"/>
      <c r="Q89" s="15"/>
      <c r="R89" s="15"/>
    </row>
    <row r="90" spans="1:18" s="4" customFormat="1" ht="15.5" x14ac:dyDescent="0.35">
      <c r="A90" s="16"/>
      <c r="B90" s="16"/>
      <c r="D90" s="15"/>
      <c r="E90" s="15"/>
      <c r="F90" s="15"/>
      <c r="G90" s="15"/>
      <c r="I90" s="15"/>
      <c r="J90" s="15"/>
      <c r="K90" s="15"/>
      <c r="L90" s="15"/>
      <c r="M90" s="15"/>
      <c r="N90" s="15"/>
      <c r="O90" s="15"/>
      <c r="P90" s="15"/>
      <c r="Q90" s="15"/>
      <c r="R90" s="15"/>
    </row>
    <row r="91" spans="1:18" x14ac:dyDescent="0.35">
      <c r="Q91" s="73" t="s">
        <v>352</v>
      </c>
    </row>
    <row r="92" spans="1:18" x14ac:dyDescent="0.35">
      <c r="Q92" s="73" t="s">
        <v>353</v>
      </c>
    </row>
    <row r="93" spans="1:18" x14ac:dyDescent="0.35">
      <c r="Q93" s="73" t="s">
        <v>369</v>
      </c>
    </row>
    <row r="94" spans="1:18" x14ac:dyDescent="0.35">
      <c r="Q94" s="73" t="s">
        <v>370</v>
      </c>
    </row>
  </sheetData>
  <autoFilter ref="A7:T64" xr:uid="{846E77BC-05F9-46FF-A172-78287AB5C0D4}"/>
  <mergeCells count="76">
    <mergeCell ref="B61:B62"/>
    <mergeCell ref="B63:B64"/>
    <mergeCell ref="B46:B48"/>
    <mergeCell ref="B49:B50"/>
    <mergeCell ref="B51:B52"/>
    <mergeCell ref="B54:B55"/>
    <mergeCell ref="B56:B59"/>
    <mergeCell ref="B29:B30"/>
    <mergeCell ref="B31:B34"/>
    <mergeCell ref="B36:B39"/>
    <mergeCell ref="B40:B42"/>
    <mergeCell ref="B43:B45"/>
    <mergeCell ref="B8:B10"/>
    <mergeCell ref="B12:B17"/>
    <mergeCell ref="B18:B21"/>
    <mergeCell ref="B22:B25"/>
    <mergeCell ref="B26:B28"/>
    <mergeCell ref="T22:T25"/>
    <mergeCell ref="E6:E7"/>
    <mergeCell ref="Q6:Q7"/>
    <mergeCell ref="O6:O7"/>
    <mergeCell ref="J22:J25"/>
    <mergeCell ref="K22:K25"/>
    <mergeCell ref="L22:L25"/>
    <mergeCell ref="P22:P25"/>
    <mergeCell ref="Q22:Q25"/>
    <mergeCell ref="T6:T7"/>
    <mergeCell ref="J6:J7"/>
    <mergeCell ref="K6:K7"/>
    <mergeCell ref="R6:R7"/>
    <mergeCell ref="S6:S7"/>
    <mergeCell ref="L6:L7"/>
    <mergeCell ref="T14:T16"/>
    <mergeCell ref="L12:L13"/>
    <mergeCell ref="J12:J13"/>
    <mergeCell ref="K12:K13"/>
    <mergeCell ref="L14:L16"/>
    <mergeCell ref="J14:J16"/>
    <mergeCell ref="K14:K16"/>
    <mergeCell ref="N14:N16"/>
    <mergeCell ref="R14:R16"/>
    <mergeCell ref="N12:N13"/>
    <mergeCell ref="R12:R13"/>
    <mergeCell ref="S12:S13"/>
    <mergeCell ref="Q12:Q13"/>
    <mergeCell ref="O12:O13"/>
    <mergeCell ref="T12:T13"/>
    <mergeCell ref="O14:O16"/>
    <mergeCell ref="T44:T45"/>
    <mergeCell ref="A44:A45"/>
    <mergeCell ref="C44:C45"/>
    <mergeCell ref="D44:D45"/>
    <mergeCell ref="J44:J45"/>
    <mergeCell ref="K44:K45"/>
    <mergeCell ref="G6:G7"/>
    <mergeCell ref="F54:F55"/>
    <mergeCell ref="R44:R45"/>
    <mergeCell ref="S44:S45"/>
    <mergeCell ref="Q44:Q45"/>
    <mergeCell ref="P6:P7"/>
    <mergeCell ref="F5:G5"/>
    <mergeCell ref="A6:A7"/>
    <mergeCell ref="I22:I25"/>
    <mergeCell ref="N22:N23"/>
    <mergeCell ref="S14:S16"/>
    <mergeCell ref="Q14:Q16"/>
    <mergeCell ref="R22:R25"/>
    <mergeCell ref="S22:S25"/>
    <mergeCell ref="A22:A25"/>
    <mergeCell ref="A14:A16"/>
    <mergeCell ref="A12:A13"/>
    <mergeCell ref="F22:F25"/>
    <mergeCell ref="H22:H25"/>
    <mergeCell ref="C6:C7"/>
    <mergeCell ref="D6:D7"/>
    <mergeCell ref="F6:F7"/>
  </mergeCells>
  <pageMargins left="0.7" right="0.7" top="0.75" bottom="0.75" header="0.3" footer="0.3"/>
  <pageSetup scale="4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361A3-A351-4BB1-A17C-4623C388BC83}">
  <sheetPr>
    <pageSetUpPr fitToPage="1"/>
  </sheetPr>
  <dimension ref="A1:R51"/>
  <sheetViews>
    <sheetView zoomScale="85" zoomScaleNormal="85" workbookViewId="0">
      <pane xSplit="9" ySplit="6" topLeftCell="J31" activePane="bottomRight" state="frozen"/>
      <selection pane="topRight" activeCell="H1" sqref="H1"/>
      <selection pane="bottomLeft" activeCell="A8" sqref="A8"/>
      <selection pane="bottomRight" activeCell="F5" sqref="F5:F6"/>
    </sheetView>
  </sheetViews>
  <sheetFormatPr defaultRowHeight="14.5" x14ac:dyDescent="0.35"/>
  <cols>
    <col min="1" max="1" width="4.81640625" customWidth="1"/>
    <col min="2" max="2" width="10.453125" bestFit="1" customWidth="1"/>
    <col min="3" max="3" width="20.81640625" customWidth="1"/>
    <col min="4" max="4" width="10.81640625" customWidth="1"/>
    <col min="5" max="5" width="18.81640625" customWidth="1"/>
    <col min="6" max="6" width="30" customWidth="1"/>
    <col min="7" max="7" width="19.1796875" customWidth="1"/>
    <col min="8" max="8" width="14.81640625" bestFit="1" customWidth="1"/>
    <col min="9" max="14" width="14.81640625" customWidth="1"/>
    <col min="15" max="15" width="19.54296875" customWidth="1"/>
    <col min="16" max="16" width="19.6328125" customWidth="1"/>
    <col min="17" max="17" width="14.81640625" customWidth="1"/>
    <col min="18" max="18" width="15.81640625" customWidth="1"/>
  </cols>
  <sheetData>
    <row r="1" spans="1:18" x14ac:dyDescent="0.35">
      <c r="B1" t="s">
        <v>85</v>
      </c>
    </row>
    <row r="3" spans="1:18" ht="20" x14ac:dyDescent="0.35">
      <c r="B3" s="13" t="s">
        <v>91</v>
      </c>
      <c r="C3" s="14"/>
      <c r="D3" s="14"/>
      <c r="E3" s="14"/>
      <c r="F3" s="14"/>
      <c r="G3" s="14"/>
      <c r="H3" s="14"/>
      <c r="I3" s="14"/>
      <c r="J3" s="14"/>
      <c r="K3" s="14"/>
      <c r="L3" s="14"/>
      <c r="M3" s="14"/>
      <c r="N3" s="14"/>
      <c r="P3" s="14"/>
      <c r="Q3" s="14"/>
    </row>
    <row r="4" spans="1:18" ht="15" x14ac:dyDescent="0.35">
      <c r="B4" s="3"/>
    </row>
    <row r="5" spans="1:18" s="30" customFormat="1" ht="58" customHeight="1" x14ac:dyDescent="0.35">
      <c r="A5" s="196" t="s">
        <v>0</v>
      </c>
      <c r="B5" s="195" t="s">
        <v>47</v>
      </c>
      <c r="C5" s="195" t="s">
        <v>45</v>
      </c>
      <c r="D5" s="12" t="s">
        <v>55</v>
      </c>
      <c r="E5" s="195" t="s">
        <v>92</v>
      </c>
      <c r="F5" s="195" t="s">
        <v>119</v>
      </c>
      <c r="G5" s="31" t="s">
        <v>48</v>
      </c>
      <c r="H5" s="31"/>
      <c r="I5" s="195" t="s">
        <v>52</v>
      </c>
      <c r="J5" s="12" t="s">
        <v>56</v>
      </c>
      <c r="K5" s="195" t="s">
        <v>87</v>
      </c>
      <c r="L5" s="196" t="s">
        <v>51</v>
      </c>
      <c r="M5" s="12" t="s">
        <v>58</v>
      </c>
      <c r="N5" s="197" t="s">
        <v>93</v>
      </c>
      <c r="O5" s="197" t="s">
        <v>94</v>
      </c>
      <c r="P5" s="197" t="s">
        <v>88</v>
      </c>
      <c r="Q5" s="197" t="s">
        <v>86</v>
      </c>
      <c r="R5" s="194" t="s">
        <v>54</v>
      </c>
    </row>
    <row r="6" spans="1:18" ht="15" customHeight="1" x14ac:dyDescent="0.35">
      <c r="A6" s="196"/>
      <c r="B6" s="195"/>
      <c r="C6" s="195"/>
      <c r="D6" s="12"/>
      <c r="E6" s="195"/>
      <c r="F6" s="195"/>
      <c r="G6" s="32" t="s">
        <v>49</v>
      </c>
      <c r="H6" s="32" t="s">
        <v>50</v>
      </c>
      <c r="I6" s="196"/>
      <c r="J6" s="2"/>
      <c r="K6" s="196"/>
      <c r="L6" s="196"/>
      <c r="M6" s="2"/>
      <c r="N6" s="198"/>
      <c r="O6" s="198"/>
      <c r="P6" s="197"/>
      <c r="Q6" s="197"/>
      <c r="R6" s="194"/>
    </row>
    <row r="7" spans="1:18" s="51" customFormat="1" ht="24.5" x14ac:dyDescent="0.35">
      <c r="A7" s="44"/>
      <c r="B7" s="45"/>
      <c r="C7" s="45"/>
      <c r="D7" s="46"/>
      <c r="E7" s="46"/>
      <c r="F7" s="46"/>
      <c r="G7" s="47"/>
      <c r="H7" s="47"/>
      <c r="I7" s="48"/>
      <c r="J7" s="46"/>
      <c r="K7" s="44"/>
      <c r="L7" s="44"/>
      <c r="M7" s="49"/>
      <c r="N7" s="50"/>
      <c r="O7" s="46"/>
      <c r="P7" s="50"/>
      <c r="Q7" s="43"/>
      <c r="R7" s="46"/>
    </row>
    <row r="8" spans="1:18" s="51" customFormat="1" ht="24.5" x14ac:dyDescent="0.35">
      <c r="A8" s="44"/>
      <c r="B8" s="45"/>
      <c r="C8" s="45"/>
      <c r="D8" s="46"/>
      <c r="E8" s="46"/>
      <c r="F8" s="46"/>
      <c r="G8" s="47"/>
      <c r="H8" s="47"/>
      <c r="I8" s="48"/>
      <c r="J8" s="46"/>
      <c r="K8" s="44"/>
      <c r="L8" s="44"/>
      <c r="M8" s="49"/>
      <c r="N8" s="50"/>
      <c r="O8" s="46"/>
      <c r="P8" s="50"/>
      <c r="Q8" s="43"/>
      <c r="R8" s="46"/>
    </row>
    <row r="9" spans="1:18" s="51" customFormat="1" ht="24.5" x14ac:dyDescent="0.35">
      <c r="A9" s="44"/>
      <c r="B9" s="45"/>
      <c r="C9" s="45"/>
      <c r="D9" s="46"/>
      <c r="E9" s="46"/>
      <c r="F9" s="46"/>
      <c r="G9" s="47"/>
      <c r="H9" s="47"/>
      <c r="I9" s="48"/>
      <c r="J9" s="46"/>
      <c r="K9" s="44"/>
      <c r="L9" s="44"/>
      <c r="M9" s="49"/>
      <c r="N9" s="50"/>
      <c r="O9" s="50"/>
      <c r="P9" s="50"/>
      <c r="Q9" s="43"/>
      <c r="R9" s="46"/>
    </row>
    <row r="10" spans="1:18" s="51" customFormat="1" ht="16.5" x14ac:dyDescent="0.35">
      <c r="A10" s="44"/>
      <c r="B10" s="45"/>
      <c r="C10" s="45"/>
      <c r="D10" s="46"/>
      <c r="E10" s="46"/>
      <c r="F10" s="46"/>
      <c r="G10" s="52"/>
      <c r="H10" s="52"/>
      <c r="I10" s="48"/>
      <c r="J10" s="46"/>
      <c r="K10" s="44"/>
      <c r="L10" s="44"/>
      <c r="M10" s="49"/>
      <c r="N10" s="43"/>
      <c r="O10" s="46"/>
      <c r="P10" s="43"/>
      <c r="Q10" s="43"/>
      <c r="R10" s="46"/>
    </row>
    <row r="11" spans="1:18" s="39" customFormat="1" ht="16.5" x14ac:dyDescent="0.35">
      <c r="A11" s="34"/>
      <c r="B11" s="35"/>
      <c r="C11" s="35"/>
      <c r="D11" s="36"/>
      <c r="E11" s="36"/>
      <c r="F11" s="36"/>
      <c r="G11" s="42"/>
      <c r="H11" s="42"/>
      <c r="I11" s="37"/>
      <c r="J11" s="36"/>
      <c r="K11" s="34"/>
      <c r="L11" s="34"/>
      <c r="M11" s="40"/>
      <c r="N11" s="38"/>
      <c r="O11" s="36"/>
      <c r="P11" s="38"/>
      <c r="Q11" s="38"/>
      <c r="R11" s="36"/>
    </row>
    <row r="12" spans="1:18" s="39" customFormat="1" ht="16.5" x14ac:dyDescent="0.35">
      <c r="A12" s="34"/>
      <c r="B12" s="35"/>
      <c r="C12" s="35"/>
      <c r="D12" s="36"/>
      <c r="E12" s="36"/>
      <c r="F12" s="36"/>
      <c r="G12" s="42"/>
      <c r="H12" s="42"/>
      <c r="I12" s="37"/>
      <c r="J12" s="36"/>
      <c r="K12" s="34"/>
      <c r="L12" s="34"/>
      <c r="M12" s="40"/>
      <c r="N12" s="38"/>
      <c r="O12" s="36"/>
      <c r="P12" s="38"/>
      <c r="Q12" s="38"/>
      <c r="R12" s="36"/>
    </row>
    <row r="13" spans="1:18" s="39" customFormat="1" ht="16.5" x14ac:dyDescent="0.35">
      <c r="A13" s="34"/>
      <c r="B13" s="35"/>
      <c r="C13" s="35"/>
      <c r="D13" s="36"/>
      <c r="E13" s="36"/>
      <c r="F13" s="36"/>
      <c r="G13" s="42"/>
      <c r="H13" s="42"/>
      <c r="I13" s="37"/>
      <c r="J13" s="36"/>
      <c r="K13" s="34"/>
      <c r="L13" s="34"/>
      <c r="M13" s="40"/>
      <c r="N13" s="38"/>
      <c r="O13" s="36"/>
      <c r="P13" s="38"/>
      <c r="Q13" s="38"/>
      <c r="R13" s="36"/>
    </row>
    <row r="14" spans="1:18" s="39" customFormat="1" ht="16.5" x14ac:dyDescent="0.35">
      <c r="A14" s="34"/>
      <c r="B14" s="35"/>
      <c r="C14" s="35"/>
      <c r="D14" s="36"/>
      <c r="E14" s="36"/>
      <c r="F14" s="36"/>
      <c r="G14" s="42"/>
      <c r="H14" s="42"/>
      <c r="I14" s="37"/>
      <c r="J14" s="36"/>
      <c r="K14" s="34"/>
      <c r="L14" s="34"/>
      <c r="M14" s="40"/>
      <c r="N14" s="38"/>
      <c r="O14" s="36"/>
      <c r="P14" s="38"/>
      <c r="Q14" s="38"/>
      <c r="R14" s="36"/>
    </row>
    <row r="15" spans="1:18" s="39" customFormat="1" ht="16.5" x14ac:dyDescent="0.35">
      <c r="A15" s="34"/>
      <c r="B15" s="35"/>
      <c r="C15" s="35"/>
      <c r="D15" s="36"/>
      <c r="E15" s="36"/>
      <c r="F15" s="36"/>
      <c r="G15" s="42"/>
      <c r="H15" s="42"/>
      <c r="I15" s="37"/>
      <c r="J15" s="36"/>
      <c r="K15" s="34"/>
      <c r="L15" s="34"/>
      <c r="M15" s="40"/>
      <c r="N15" s="38"/>
      <c r="O15" s="36"/>
      <c r="P15" s="38"/>
      <c r="Q15" s="38"/>
      <c r="R15" s="36"/>
    </row>
    <row r="16" spans="1:18" s="39" customFormat="1" ht="16.5" x14ac:dyDescent="0.35">
      <c r="A16" s="34"/>
      <c r="B16" s="35"/>
      <c r="C16" s="35"/>
      <c r="D16" s="36"/>
      <c r="E16" s="36"/>
      <c r="F16" s="36"/>
      <c r="G16" s="42"/>
      <c r="H16" s="42"/>
      <c r="I16" s="37"/>
      <c r="J16" s="36"/>
      <c r="K16" s="34"/>
      <c r="L16" s="34"/>
      <c r="M16" s="40"/>
      <c r="N16" s="38"/>
      <c r="O16" s="36"/>
      <c r="P16" s="38"/>
      <c r="Q16" s="38"/>
      <c r="R16" s="36"/>
    </row>
    <row r="17" spans="1:18" s="39" customFormat="1" ht="16.5" x14ac:dyDescent="0.35">
      <c r="A17" s="34"/>
      <c r="B17" s="35"/>
      <c r="C17" s="35"/>
      <c r="D17" s="36"/>
      <c r="E17" s="36"/>
      <c r="F17" s="36"/>
      <c r="G17" s="42"/>
      <c r="H17" s="42"/>
      <c r="I17" s="37"/>
      <c r="J17" s="36"/>
      <c r="K17" s="34"/>
      <c r="L17" s="34"/>
      <c r="M17" s="40"/>
      <c r="N17" s="38"/>
      <c r="O17" s="36"/>
      <c r="P17" s="38"/>
      <c r="Q17" s="38"/>
      <c r="R17" s="36"/>
    </row>
    <row r="18" spans="1:18" s="39" customFormat="1" ht="16.5" x14ac:dyDescent="0.35">
      <c r="A18" s="34"/>
      <c r="B18" s="35"/>
      <c r="C18" s="35"/>
      <c r="D18" s="36"/>
      <c r="E18" s="36"/>
      <c r="F18" s="36"/>
      <c r="G18" s="42"/>
      <c r="H18" s="42"/>
      <c r="I18" s="37"/>
      <c r="J18" s="36"/>
      <c r="K18" s="34"/>
      <c r="L18" s="34"/>
      <c r="M18" s="40"/>
      <c r="N18" s="38"/>
      <c r="O18" s="36"/>
      <c r="P18" s="38"/>
      <c r="Q18" s="38"/>
      <c r="R18" s="36"/>
    </row>
    <row r="19" spans="1:18" s="39" customFormat="1" ht="16.5" x14ac:dyDescent="0.35">
      <c r="A19" s="34"/>
      <c r="B19" s="35"/>
      <c r="C19" s="35"/>
      <c r="D19" s="36"/>
      <c r="E19" s="36"/>
      <c r="F19" s="36"/>
      <c r="G19" s="42"/>
      <c r="H19" s="42"/>
      <c r="I19" s="37"/>
      <c r="J19" s="36"/>
      <c r="K19" s="34"/>
      <c r="L19" s="34"/>
      <c r="M19" s="40"/>
      <c r="N19" s="38"/>
      <c r="O19" s="36"/>
      <c r="P19" s="38"/>
      <c r="Q19" s="38"/>
      <c r="R19" s="36"/>
    </row>
    <row r="20" spans="1:18" s="39" customFormat="1" ht="16.5" x14ac:dyDescent="0.35">
      <c r="A20" s="34"/>
      <c r="B20" s="35"/>
      <c r="C20" s="35"/>
      <c r="D20" s="36"/>
      <c r="E20" s="36"/>
      <c r="F20" s="36"/>
      <c r="G20" s="42"/>
      <c r="H20" s="42"/>
      <c r="I20" s="37"/>
      <c r="J20" s="36"/>
      <c r="K20" s="34"/>
      <c r="L20" s="34"/>
      <c r="M20" s="40"/>
      <c r="N20" s="38"/>
      <c r="O20" s="36"/>
      <c r="P20" s="38"/>
      <c r="Q20" s="38"/>
      <c r="R20" s="36"/>
    </row>
    <row r="21" spans="1:18" x14ac:dyDescent="0.35">
      <c r="A21" s="1"/>
      <c r="B21" s="1"/>
      <c r="C21" s="1"/>
      <c r="D21" s="1"/>
      <c r="E21" s="1"/>
      <c r="F21" s="1"/>
      <c r="G21" s="33"/>
      <c r="H21" s="33"/>
      <c r="I21" s="41"/>
      <c r="J21" s="41"/>
      <c r="K21" s="1"/>
      <c r="L21" s="1"/>
      <c r="M21" s="1"/>
      <c r="N21" s="1"/>
      <c r="O21" s="1"/>
      <c r="P21" s="1"/>
      <c r="Q21" s="1"/>
      <c r="R21" s="1"/>
    </row>
    <row r="22" spans="1:18" x14ac:dyDescent="0.35">
      <c r="A22" s="1"/>
      <c r="B22" s="1"/>
      <c r="C22" s="1"/>
      <c r="D22" s="1"/>
      <c r="E22" s="1"/>
      <c r="F22" s="1"/>
      <c r="G22" s="33"/>
      <c r="H22" s="33"/>
      <c r="I22" s="1"/>
      <c r="J22" s="1"/>
      <c r="K22" s="1"/>
      <c r="L22" s="1"/>
      <c r="M22" s="1"/>
      <c r="N22" s="1"/>
      <c r="O22" s="1"/>
      <c r="P22" s="1"/>
      <c r="Q22" s="1"/>
      <c r="R22" s="1"/>
    </row>
    <row r="24" spans="1:18" s="4" customFormat="1" ht="15.5" x14ac:dyDescent="0.35">
      <c r="A24" s="3">
        <v>2</v>
      </c>
      <c r="B24" s="3" t="s">
        <v>9</v>
      </c>
      <c r="C24" s="15"/>
      <c r="D24" s="15"/>
      <c r="E24" s="15"/>
      <c r="F24" s="15"/>
      <c r="H24" s="15"/>
      <c r="I24" s="15"/>
      <c r="J24" s="15"/>
      <c r="K24" s="15"/>
      <c r="L24" s="15"/>
      <c r="M24" s="15"/>
      <c r="N24" s="15"/>
      <c r="P24" s="15"/>
      <c r="Q24" s="15"/>
    </row>
    <row r="25" spans="1:18" s="4" customFormat="1" ht="15.5" x14ac:dyDescent="0.35">
      <c r="A25" s="16" t="s">
        <v>10</v>
      </c>
      <c r="B25" s="4" t="s">
        <v>23</v>
      </c>
      <c r="C25" s="15"/>
      <c r="D25" s="15"/>
      <c r="E25" s="15"/>
      <c r="F25" s="15"/>
      <c r="H25" s="15"/>
      <c r="I25" s="15"/>
      <c r="J25" s="15"/>
      <c r="K25" s="15"/>
      <c r="L25" s="15"/>
      <c r="M25" s="15"/>
      <c r="N25" s="15"/>
      <c r="P25" s="15"/>
      <c r="Q25" s="15"/>
    </row>
    <row r="26" spans="1:18" s="4" customFormat="1" ht="15.5" x14ac:dyDescent="0.35">
      <c r="A26" s="16"/>
      <c r="B26" s="17" t="s">
        <v>11</v>
      </c>
      <c r="C26" s="23" t="s">
        <v>118</v>
      </c>
      <c r="D26" s="23"/>
      <c r="E26" s="23"/>
      <c r="F26" s="15"/>
      <c r="H26" s="15"/>
      <c r="I26" s="15"/>
      <c r="J26" s="15"/>
      <c r="K26" s="15"/>
      <c r="L26" s="15"/>
      <c r="M26" s="15"/>
      <c r="N26" s="15"/>
      <c r="P26" s="15"/>
      <c r="Q26" s="15"/>
    </row>
    <row r="27" spans="1:18" s="4" customFormat="1" ht="15.5" x14ac:dyDescent="0.35">
      <c r="A27" s="16" t="s">
        <v>10</v>
      </c>
      <c r="B27" s="24" t="s">
        <v>12</v>
      </c>
      <c r="C27" s="15"/>
      <c r="D27" s="15"/>
      <c r="E27" s="15"/>
      <c r="F27" s="15"/>
      <c r="H27" s="15"/>
      <c r="I27" s="15"/>
      <c r="J27" s="15"/>
      <c r="K27" s="15"/>
      <c r="L27" s="15"/>
      <c r="M27" s="15"/>
      <c r="N27" s="15"/>
      <c r="P27" s="15"/>
      <c r="Q27" s="15"/>
    </row>
    <row r="28" spans="1:18" s="4" customFormat="1" ht="15.5" x14ac:dyDescent="0.35">
      <c r="A28" s="16" t="s">
        <v>10</v>
      </c>
      <c r="B28" s="4" t="s">
        <v>13</v>
      </c>
      <c r="C28" s="15"/>
      <c r="D28" s="15"/>
      <c r="E28" s="15"/>
      <c r="F28" s="15"/>
      <c r="H28" s="15"/>
      <c r="I28" s="15"/>
      <c r="J28" s="15"/>
      <c r="K28" s="15"/>
      <c r="L28" s="15"/>
      <c r="M28" s="15"/>
      <c r="N28" s="15"/>
      <c r="P28" s="15"/>
      <c r="Q28" s="15"/>
    </row>
    <row r="29" spans="1:18" s="4" customFormat="1" ht="15.5" x14ac:dyDescent="0.35">
      <c r="A29" s="16" t="s">
        <v>10</v>
      </c>
      <c r="B29" s="4" t="s">
        <v>53</v>
      </c>
      <c r="C29" s="15"/>
      <c r="D29" s="15"/>
      <c r="E29" s="15"/>
      <c r="F29" s="15"/>
      <c r="H29" s="15"/>
      <c r="I29" s="15"/>
      <c r="J29" s="15"/>
      <c r="K29" s="15"/>
      <c r="L29" s="15"/>
      <c r="M29" s="15"/>
      <c r="N29" s="15"/>
      <c r="P29" s="15"/>
      <c r="Q29" s="15"/>
    </row>
    <row r="30" spans="1:18" s="4" customFormat="1" ht="15.5" x14ac:dyDescent="0.35">
      <c r="A30" s="16" t="s">
        <v>10</v>
      </c>
      <c r="B30" s="4" t="s">
        <v>35</v>
      </c>
      <c r="C30" s="15"/>
      <c r="D30" s="15"/>
      <c r="E30" s="15"/>
      <c r="F30" s="15"/>
      <c r="H30" s="15"/>
      <c r="I30" s="15"/>
      <c r="J30" s="15"/>
      <c r="K30" s="15"/>
      <c r="L30" s="15"/>
      <c r="M30" s="15"/>
      <c r="N30" s="15"/>
      <c r="P30" s="15"/>
      <c r="Q30" s="15"/>
    </row>
    <row r="31" spans="1:18" s="4" customFormat="1" ht="15.5" x14ac:dyDescent="0.35">
      <c r="A31" s="16">
        <v>3</v>
      </c>
      <c r="B31" s="25" t="s">
        <v>37</v>
      </c>
      <c r="C31" s="15"/>
      <c r="D31" s="15"/>
      <c r="E31" s="15"/>
      <c r="F31" s="15"/>
      <c r="H31" s="15"/>
      <c r="I31" s="15"/>
      <c r="J31" s="15"/>
      <c r="K31" s="15"/>
      <c r="L31" s="15"/>
      <c r="M31" s="15"/>
      <c r="N31" s="15"/>
      <c r="P31" s="15"/>
      <c r="Q31" s="15"/>
    </row>
    <row r="32" spans="1:18" s="4" customFormat="1" ht="15.5" x14ac:dyDescent="0.35">
      <c r="A32" s="16"/>
      <c r="B32" s="4" t="s">
        <v>24</v>
      </c>
      <c r="C32" s="15"/>
      <c r="D32" s="15"/>
      <c r="E32" s="15"/>
      <c r="F32" s="15"/>
      <c r="H32" s="15"/>
      <c r="I32" s="15"/>
      <c r="J32" s="15"/>
      <c r="K32" s="15"/>
      <c r="L32" s="15"/>
      <c r="M32" s="15"/>
      <c r="N32" s="15"/>
      <c r="P32" s="15"/>
      <c r="Q32" s="15"/>
    </row>
    <row r="33" spans="1:18" s="4" customFormat="1" ht="15.5" x14ac:dyDescent="0.35">
      <c r="A33" s="16"/>
      <c r="B33" s="24" t="s">
        <v>61</v>
      </c>
      <c r="C33" s="15"/>
      <c r="D33" s="15"/>
      <c r="E33" s="15"/>
      <c r="F33" s="15"/>
      <c r="H33" s="15"/>
      <c r="I33" s="15"/>
      <c r="J33" s="15"/>
      <c r="K33" s="15"/>
      <c r="L33" s="15"/>
      <c r="M33" s="15"/>
      <c r="N33" s="15"/>
      <c r="P33" s="15"/>
      <c r="Q33" s="15"/>
    </row>
    <row r="34" spans="1:18" s="4" customFormat="1" ht="15.5" x14ac:dyDescent="0.35">
      <c r="A34" s="3">
        <v>4</v>
      </c>
      <c r="B34" s="3" t="s">
        <v>14</v>
      </c>
      <c r="C34" s="15"/>
      <c r="D34" s="15"/>
      <c r="E34" s="15"/>
      <c r="F34" s="15"/>
      <c r="H34" s="15"/>
      <c r="I34" s="15"/>
      <c r="J34" s="15"/>
      <c r="K34" s="15"/>
      <c r="L34" s="15"/>
      <c r="M34" s="15"/>
      <c r="N34" s="15"/>
      <c r="P34" s="15"/>
      <c r="Q34" s="15"/>
    </row>
    <row r="35" spans="1:18" s="4" customFormat="1" ht="18" x14ac:dyDescent="0.35">
      <c r="A35" s="16" t="s">
        <v>10</v>
      </c>
      <c r="B35" s="18" t="s">
        <v>15</v>
      </c>
      <c r="C35" s="19"/>
      <c r="D35" s="19"/>
      <c r="E35" s="19"/>
      <c r="F35" s="19"/>
      <c r="G35" s="19"/>
      <c r="H35" s="15"/>
      <c r="I35" s="15"/>
      <c r="J35" s="15"/>
      <c r="K35" s="15"/>
      <c r="L35" s="15"/>
      <c r="M35" s="15"/>
      <c r="N35" s="15"/>
      <c r="P35" s="15"/>
      <c r="Q35" s="15"/>
    </row>
    <row r="36" spans="1:18" s="4" customFormat="1" ht="18" x14ac:dyDescent="0.35">
      <c r="A36" s="16" t="s">
        <v>10</v>
      </c>
      <c r="B36" s="18" t="s">
        <v>16</v>
      </c>
      <c r="C36" s="19"/>
      <c r="D36" s="19"/>
      <c r="E36" s="19"/>
      <c r="F36" s="20" t="s">
        <v>17</v>
      </c>
      <c r="G36" s="19"/>
      <c r="H36" s="15"/>
      <c r="I36" s="15"/>
      <c r="J36" s="15"/>
      <c r="K36" s="15"/>
      <c r="L36" s="15"/>
      <c r="M36" s="15"/>
      <c r="N36" s="15"/>
      <c r="P36" s="15"/>
      <c r="Q36" s="15"/>
    </row>
    <row r="37" spans="1:18" s="4" customFormat="1" ht="18" x14ac:dyDescent="0.35">
      <c r="A37" s="16" t="s">
        <v>10</v>
      </c>
      <c r="B37" s="18" t="s">
        <v>25</v>
      </c>
      <c r="C37" s="19"/>
      <c r="D37" s="19"/>
      <c r="E37" s="19"/>
      <c r="F37" s="18"/>
      <c r="G37" s="19"/>
      <c r="H37" s="15"/>
      <c r="I37" s="15"/>
      <c r="J37" s="15"/>
      <c r="K37" s="15"/>
      <c r="L37" s="15"/>
      <c r="M37" s="15"/>
      <c r="N37" s="15"/>
      <c r="P37" s="15"/>
      <c r="Q37" s="15"/>
    </row>
    <row r="38" spans="1:18" s="4" customFormat="1" ht="15.5" x14ac:dyDescent="0.35">
      <c r="A38" s="16" t="s">
        <v>10</v>
      </c>
      <c r="B38" s="4" t="s">
        <v>18</v>
      </c>
      <c r="C38" s="15"/>
      <c r="D38" s="15"/>
      <c r="E38" s="15"/>
      <c r="F38" s="15"/>
      <c r="H38" s="15"/>
      <c r="I38" s="15"/>
      <c r="J38" s="15"/>
      <c r="K38" s="15"/>
      <c r="L38" s="15"/>
      <c r="M38" s="15"/>
      <c r="N38" s="15"/>
      <c r="P38" s="15"/>
      <c r="Q38" s="15"/>
    </row>
    <row r="39" spans="1:18" s="4" customFormat="1" ht="15.5" x14ac:dyDescent="0.35">
      <c r="A39" s="16" t="s">
        <v>10</v>
      </c>
      <c r="B39" s="4" t="s">
        <v>19</v>
      </c>
      <c r="C39" s="15"/>
      <c r="D39" s="15"/>
      <c r="E39" s="15"/>
      <c r="F39" s="15"/>
      <c r="H39" s="15"/>
      <c r="I39" s="15"/>
      <c r="J39" s="15"/>
      <c r="K39" s="15"/>
      <c r="L39" s="15"/>
      <c r="M39" s="15"/>
      <c r="N39" s="15"/>
      <c r="P39" s="15"/>
      <c r="Q39" s="15"/>
    </row>
    <row r="40" spans="1:18" s="4" customFormat="1" ht="15.5" x14ac:dyDescent="0.35">
      <c r="A40" s="3"/>
      <c r="B40" s="4" t="s">
        <v>20</v>
      </c>
      <c r="C40" s="15"/>
      <c r="D40" s="15"/>
      <c r="E40" s="15"/>
      <c r="F40" s="15"/>
      <c r="H40" s="15"/>
      <c r="I40" s="15"/>
      <c r="J40" s="15"/>
      <c r="K40" s="15"/>
      <c r="L40" s="15"/>
      <c r="M40" s="15"/>
      <c r="N40" s="15"/>
      <c r="P40" s="15"/>
      <c r="Q40" s="15"/>
    </row>
    <row r="41" spans="1:18" s="4" customFormat="1" ht="15.5" x14ac:dyDescent="0.35">
      <c r="A41" s="3">
        <v>5</v>
      </c>
      <c r="B41" s="3" t="s">
        <v>44</v>
      </c>
      <c r="C41" s="15"/>
      <c r="D41" s="15"/>
      <c r="E41" s="15"/>
      <c r="F41" s="15"/>
      <c r="H41" s="15"/>
      <c r="I41" s="15"/>
      <c r="J41" s="15"/>
      <c r="K41" s="15"/>
      <c r="L41" s="15"/>
      <c r="M41" s="15"/>
      <c r="N41" s="15"/>
      <c r="P41" s="15"/>
      <c r="Q41" s="15"/>
    </row>
    <row r="42" spans="1:18" s="4" customFormat="1" ht="15.5" x14ac:dyDescent="0.35">
      <c r="A42" s="16" t="s">
        <v>10</v>
      </c>
      <c r="B42" s="4" t="s">
        <v>89</v>
      </c>
      <c r="C42" s="15"/>
      <c r="D42" s="15"/>
      <c r="E42" s="15"/>
      <c r="F42" s="15"/>
      <c r="H42" s="15"/>
      <c r="I42" s="15"/>
      <c r="J42" s="15"/>
      <c r="K42" s="15"/>
      <c r="L42" s="15"/>
      <c r="M42" s="15"/>
      <c r="N42" s="15"/>
      <c r="P42" s="15"/>
      <c r="Q42" s="15"/>
    </row>
    <row r="43" spans="1:18" s="4" customFormat="1" ht="15.5" x14ac:dyDescent="0.35">
      <c r="A43" s="16" t="s">
        <v>10</v>
      </c>
      <c r="B43" s="4" t="s">
        <v>90</v>
      </c>
      <c r="C43" s="15"/>
      <c r="D43" s="15"/>
      <c r="E43" s="15"/>
      <c r="F43" s="15"/>
      <c r="H43" s="15"/>
      <c r="I43" s="15"/>
      <c r="J43" s="15"/>
      <c r="K43" s="15"/>
      <c r="L43" s="15"/>
      <c r="M43" s="15"/>
      <c r="N43" s="15"/>
      <c r="P43" s="15"/>
      <c r="Q43" s="15"/>
    </row>
    <row r="44" spans="1:18" s="3" customFormat="1" ht="15" x14ac:dyDescent="0.35">
      <c r="A44" s="3">
        <v>6</v>
      </c>
      <c r="B44" s="3" t="s">
        <v>27</v>
      </c>
      <c r="H44" s="26"/>
      <c r="I44" s="26"/>
      <c r="J44" s="26"/>
      <c r="K44" s="26"/>
      <c r="L44" s="26"/>
      <c r="M44" s="26"/>
      <c r="N44" s="26"/>
      <c r="P44" s="26"/>
      <c r="Q44" s="26"/>
    </row>
    <row r="45" spans="1:18" s="3" customFormat="1" ht="15" x14ac:dyDescent="0.35">
      <c r="B45" s="3" t="s">
        <v>39</v>
      </c>
      <c r="H45" s="26"/>
      <c r="I45" s="26"/>
      <c r="J45" s="26"/>
      <c r="K45" s="26"/>
      <c r="L45" s="26"/>
      <c r="M45" s="26"/>
      <c r="N45" s="26"/>
      <c r="P45" s="26"/>
      <c r="Q45" s="26"/>
    </row>
    <row r="46" spans="1:18" s="4" customFormat="1" ht="15.5" x14ac:dyDescent="0.35">
      <c r="C46" s="15"/>
      <c r="D46" s="15"/>
      <c r="E46" s="15"/>
      <c r="F46" s="15"/>
      <c r="J46" s="21"/>
      <c r="K46" s="21"/>
      <c r="L46" s="21"/>
      <c r="M46" s="21"/>
      <c r="N46" s="21"/>
      <c r="P46" s="189" t="s">
        <v>26</v>
      </c>
      <c r="Q46" s="189"/>
      <c r="R46" s="189"/>
    </row>
    <row r="47" spans="1:18" s="4" customFormat="1" ht="15.5" x14ac:dyDescent="0.35">
      <c r="C47" s="15"/>
      <c r="D47" s="15"/>
      <c r="E47" s="15"/>
      <c r="F47" s="15"/>
      <c r="J47" s="22"/>
      <c r="K47" s="22"/>
      <c r="L47" s="22"/>
      <c r="M47" s="22"/>
      <c r="N47" s="22"/>
      <c r="P47" s="190" t="s">
        <v>21</v>
      </c>
      <c r="Q47" s="190"/>
      <c r="R47" s="190"/>
    </row>
    <row r="48" spans="1:18" s="4" customFormat="1" ht="15.5" x14ac:dyDescent="0.35">
      <c r="C48" s="15"/>
      <c r="D48" s="15"/>
      <c r="E48" s="15"/>
      <c r="F48" s="15"/>
      <c r="J48" s="21"/>
      <c r="K48" s="21"/>
      <c r="L48" s="21"/>
      <c r="M48" s="21"/>
      <c r="N48" s="21"/>
      <c r="P48" s="189" t="s">
        <v>22</v>
      </c>
      <c r="Q48" s="189"/>
      <c r="R48" s="189"/>
    </row>
    <row r="49" spans="3:17" s="4" customFormat="1" ht="15.5" x14ac:dyDescent="0.35">
      <c r="C49" s="15"/>
      <c r="D49" s="15"/>
      <c r="E49" s="15"/>
      <c r="F49" s="15"/>
      <c r="H49" s="15"/>
      <c r="I49" s="15"/>
      <c r="J49" s="15"/>
      <c r="K49" s="15"/>
      <c r="L49" s="15"/>
      <c r="M49" s="15"/>
      <c r="N49" s="15"/>
      <c r="P49" s="15"/>
      <c r="Q49" s="15"/>
    </row>
    <row r="50" spans="3:17" s="4" customFormat="1" ht="15.5" x14ac:dyDescent="0.35">
      <c r="C50" s="15"/>
      <c r="D50" s="15"/>
      <c r="E50" s="15"/>
      <c r="F50" s="15"/>
      <c r="H50" s="15"/>
      <c r="I50" s="15"/>
      <c r="J50" s="15"/>
      <c r="K50" s="15"/>
      <c r="L50" s="15"/>
      <c r="M50" s="15"/>
      <c r="N50" s="15"/>
      <c r="P50" s="15"/>
      <c r="Q50" s="15"/>
    </row>
    <row r="51" spans="3:17" s="4" customFormat="1" ht="15.5" x14ac:dyDescent="0.35">
      <c r="C51" s="15"/>
      <c r="D51" s="15"/>
      <c r="E51" s="15"/>
      <c r="F51" s="15"/>
      <c r="H51" s="15"/>
      <c r="I51" s="15"/>
      <c r="J51" s="15"/>
      <c r="K51" s="15"/>
      <c r="L51" s="15"/>
      <c r="M51" s="15"/>
      <c r="N51" s="15"/>
      <c r="P51" s="15"/>
      <c r="Q51" s="15"/>
    </row>
  </sheetData>
  <autoFilter ref="A6:S10" xr:uid="{0B7F3C27-24FB-4250-916C-DB653F2AC011}"/>
  <mergeCells count="16">
    <mergeCell ref="R5:R6"/>
    <mergeCell ref="P46:R46"/>
    <mergeCell ref="P47:R47"/>
    <mergeCell ref="P48:R48"/>
    <mergeCell ref="K5:K6"/>
    <mergeCell ref="L5:L6"/>
    <mergeCell ref="N5:N6"/>
    <mergeCell ref="O5:O6"/>
    <mergeCell ref="P5:P6"/>
    <mergeCell ref="Q5:Q6"/>
    <mergeCell ref="I5:I6"/>
    <mergeCell ref="A5:A6"/>
    <mergeCell ref="B5:B6"/>
    <mergeCell ref="C5:C6"/>
    <mergeCell ref="E5:E6"/>
    <mergeCell ref="F5:F6"/>
  </mergeCells>
  <pageMargins left="0.7" right="0.7" top="0.75" bottom="0.75" header="0.3" footer="0.3"/>
  <pageSetup scale="4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D16F5-B33D-454C-8FA4-780595593FDA}">
  <sheetPr>
    <pageSetUpPr fitToPage="1"/>
  </sheetPr>
  <dimension ref="A1:R51"/>
  <sheetViews>
    <sheetView zoomScale="85" zoomScaleNormal="85" workbookViewId="0">
      <pane xSplit="9" ySplit="6" topLeftCell="J7" activePane="bottomRight" state="frozen"/>
      <selection pane="topRight" activeCell="H1" sqref="H1"/>
      <selection pane="bottomLeft" activeCell="A8" sqref="A8"/>
      <selection pane="bottomRight" activeCell="F25" sqref="F25"/>
    </sheetView>
  </sheetViews>
  <sheetFormatPr defaultRowHeight="14.5" x14ac:dyDescent="0.35"/>
  <cols>
    <col min="1" max="1" width="4.81640625" customWidth="1"/>
    <col min="2" max="2" width="10.453125" bestFit="1" customWidth="1"/>
    <col min="3" max="3" width="20.81640625" customWidth="1"/>
    <col min="4" max="4" width="10.81640625" customWidth="1"/>
    <col min="5" max="5" width="18.81640625" customWidth="1"/>
    <col min="6" max="6" width="30" customWidth="1"/>
    <col min="7" max="7" width="19.1796875" customWidth="1"/>
    <col min="8" max="8" width="14.81640625" bestFit="1" customWidth="1"/>
    <col min="9" max="14" width="14.81640625" customWidth="1"/>
    <col min="15" max="15" width="19.54296875" customWidth="1"/>
    <col min="16" max="16" width="19.6328125" customWidth="1"/>
    <col min="17" max="17" width="14.81640625" customWidth="1"/>
    <col min="18" max="18" width="15.81640625" customWidth="1"/>
  </cols>
  <sheetData>
    <row r="1" spans="1:18" x14ac:dyDescent="0.35">
      <c r="B1" t="s">
        <v>85</v>
      </c>
    </row>
    <row r="3" spans="1:18" ht="20" x14ac:dyDescent="0.35">
      <c r="B3" s="13" t="s">
        <v>91</v>
      </c>
      <c r="C3" s="14"/>
      <c r="D3" s="14"/>
      <c r="E3" s="14"/>
      <c r="F3" s="14"/>
      <c r="G3" s="14"/>
      <c r="H3" s="14"/>
      <c r="I3" s="14"/>
      <c r="J3" s="14"/>
      <c r="K3" s="14"/>
      <c r="L3" s="14"/>
      <c r="M3" s="14"/>
      <c r="N3" s="14"/>
      <c r="P3" s="14"/>
      <c r="Q3" s="14"/>
    </row>
    <row r="4" spans="1:18" ht="15" x14ac:dyDescent="0.35">
      <c r="B4" s="3"/>
    </row>
    <row r="5" spans="1:18" s="30" customFormat="1" ht="58" customHeight="1" x14ac:dyDescent="0.35">
      <c r="A5" s="196" t="s">
        <v>0</v>
      </c>
      <c r="B5" s="195" t="s">
        <v>47</v>
      </c>
      <c r="C5" s="195" t="s">
        <v>45</v>
      </c>
      <c r="D5" s="12" t="s">
        <v>55</v>
      </c>
      <c r="E5" s="195" t="s">
        <v>92</v>
      </c>
      <c r="F5" s="195" t="s">
        <v>119</v>
      </c>
      <c r="G5" s="31" t="s">
        <v>48</v>
      </c>
      <c r="H5" s="31"/>
      <c r="I5" s="195" t="s">
        <v>52</v>
      </c>
      <c r="J5" s="12" t="s">
        <v>56</v>
      </c>
      <c r="K5" s="195" t="s">
        <v>87</v>
      </c>
      <c r="L5" s="196" t="s">
        <v>51</v>
      </c>
      <c r="M5" s="12" t="s">
        <v>58</v>
      </c>
      <c r="N5" s="197" t="s">
        <v>93</v>
      </c>
      <c r="O5" s="197" t="s">
        <v>94</v>
      </c>
      <c r="P5" s="197" t="s">
        <v>88</v>
      </c>
      <c r="Q5" s="197" t="s">
        <v>86</v>
      </c>
      <c r="R5" s="194" t="s">
        <v>54</v>
      </c>
    </row>
    <row r="6" spans="1:18" ht="15" customHeight="1" x14ac:dyDescent="0.35">
      <c r="A6" s="196"/>
      <c r="B6" s="195"/>
      <c r="C6" s="195"/>
      <c r="D6" s="12"/>
      <c r="E6" s="195"/>
      <c r="F6" s="195"/>
      <c r="G6" s="32" t="s">
        <v>49</v>
      </c>
      <c r="H6" s="32" t="s">
        <v>50</v>
      </c>
      <c r="I6" s="196"/>
      <c r="J6" s="2"/>
      <c r="K6" s="196"/>
      <c r="L6" s="196"/>
      <c r="M6" s="2"/>
      <c r="N6" s="198"/>
      <c r="O6" s="198"/>
      <c r="P6" s="197"/>
      <c r="Q6" s="197"/>
      <c r="R6" s="194"/>
    </row>
    <row r="7" spans="1:18" s="51" customFormat="1" ht="24.5" x14ac:dyDescent="0.35">
      <c r="A7" s="44"/>
      <c r="B7" s="45"/>
      <c r="C7" s="45"/>
      <c r="D7" s="46"/>
      <c r="E7" s="46"/>
      <c r="F7" s="46"/>
      <c r="G7" s="47"/>
      <c r="H7" s="47"/>
      <c r="I7" s="48"/>
      <c r="J7" s="46"/>
      <c r="K7" s="44"/>
      <c r="L7" s="44"/>
      <c r="M7" s="49"/>
      <c r="N7" s="50"/>
      <c r="O7" s="46"/>
      <c r="P7" s="50"/>
      <c r="Q7" s="43"/>
      <c r="R7" s="46"/>
    </row>
    <row r="8" spans="1:18" s="51" customFormat="1" ht="24.5" x14ac:dyDescent="0.35">
      <c r="A8" s="44"/>
      <c r="B8" s="45"/>
      <c r="C8" s="45"/>
      <c r="D8" s="46"/>
      <c r="E8" s="46"/>
      <c r="F8" s="46"/>
      <c r="G8" s="47"/>
      <c r="H8" s="47"/>
      <c r="I8" s="48"/>
      <c r="J8" s="46"/>
      <c r="K8" s="44"/>
      <c r="L8" s="44"/>
      <c r="M8" s="49"/>
      <c r="N8" s="50"/>
      <c r="O8" s="46"/>
      <c r="P8" s="50"/>
      <c r="Q8" s="43"/>
      <c r="R8" s="46"/>
    </row>
    <row r="9" spans="1:18" s="51" customFormat="1" ht="24.5" x14ac:dyDescent="0.35">
      <c r="A9" s="44"/>
      <c r="B9" s="45"/>
      <c r="C9" s="45"/>
      <c r="D9" s="46"/>
      <c r="E9" s="46"/>
      <c r="F9" s="46"/>
      <c r="G9" s="47"/>
      <c r="H9" s="47"/>
      <c r="I9" s="48"/>
      <c r="J9" s="46"/>
      <c r="K9" s="44"/>
      <c r="L9" s="44"/>
      <c r="M9" s="49"/>
      <c r="N9" s="50"/>
      <c r="O9" s="50"/>
      <c r="P9" s="50"/>
      <c r="Q9" s="43"/>
      <c r="R9" s="46"/>
    </row>
    <row r="10" spans="1:18" s="51" customFormat="1" ht="16.5" x14ac:dyDescent="0.35">
      <c r="A10" s="44"/>
      <c r="B10" s="45"/>
      <c r="C10" s="45"/>
      <c r="D10" s="46"/>
      <c r="E10" s="46"/>
      <c r="F10" s="46"/>
      <c r="G10" s="52"/>
      <c r="H10" s="52"/>
      <c r="I10" s="48"/>
      <c r="J10" s="46"/>
      <c r="K10" s="44"/>
      <c r="L10" s="44"/>
      <c r="M10" s="49"/>
      <c r="N10" s="43"/>
      <c r="O10" s="46"/>
      <c r="P10" s="43"/>
      <c r="Q10" s="43"/>
      <c r="R10" s="46"/>
    </row>
    <row r="11" spans="1:18" s="39" customFormat="1" ht="16.5" x14ac:dyDescent="0.35">
      <c r="A11" s="34"/>
      <c r="B11" s="35"/>
      <c r="C11" s="35"/>
      <c r="D11" s="36"/>
      <c r="E11" s="36"/>
      <c r="F11" s="36"/>
      <c r="G11" s="42"/>
      <c r="H11" s="42"/>
      <c r="I11" s="37"/>
      <c r="J11" s="36"/>
      <c r="K11" s="34"/>
      <c r="L11" s="34"/>
      <c r="M11" s="40"/>
      <c r="N11" s="38"/>
      <c r="O11" s="36"/>
      <c r="P11" s="38"/>
      <c r="Q11" s="38"/>
      <c r="R11" s="36"/>
    </row>
    <row r="12" spans="1:18" s="39" customFormat="1" ht="16.5" x14ac:dyDescent="0.35">
      <c r="A12" s="34"/>
      <c r="B12" s="35"/>
      <c r="C12" s="35"/>
      <c r="D12" s="36"/>
      <c r="E12" s="36"/>
      <c r="F12" s="36"/>
      <c r="G12" s="42"/>
      <c r="H12" s="42"/>
      <c r="I12" s="37"/>
      <c r="J12" s="36"/>
      <c r="K12" s="34"/>
      <c r="L12" s="34"/>
      <c r="M12" s="40"/>
      <c r="N12" s="38"/>
      <c r="O12" s="36"/>
      <c r="P12" s="38"/>
      <c r="Q12" s="38"/>
      <c r="R12" s="36"/>
    </row>
    <row r="13" spans="1:18" s="39" customFormat="1" ht="16.5" x14ac:dyDescent="0.35">
      <c r="A13" s="34"/>
      <c r="B13" s="35"/>
      <c r="C13" s="35"/>
      <c r="D13" s="36"/>
      <c r="E13" s="36"/>
      <c r="F13" s="36"/>
      <c r="G13" s="42"/>
      <c r="H13" s="42"/>
      <c r="I13" s="37"/>
      <c r="J13" s="36"/>
      <c r="K13" s="34"/>
      <c r="L13" s="34"/>
      <c r="M13" s="40"/>
      <c r="N13" s="38"/>
      <c r="O13" s="36"/>
      <c r="P13" s="38"/>
      <c r="Q13" s="38"/>
      <c r="R13" s="36"/>
    </row>
    <row r="14" spans="1:18" s="39" customFormat="1" ht="16.5" x14ac:dyDescent="0.35">
      <c r="A14" s="34"/>
      <c r="B14" s="35"/>
      <c r="C14" s="35"/>
      <c r="D14" s="36"/>
      <c r="E14" s="36"/>
      <c r="F14" s="36"/>
      <c r="G14" s="42"/>
      <c r="H14" s="42"/>
      <c r="I14" s="37"/>
      <c r="J14" s="36"/>
      <c r="K14" s="34"/>
      <c r="L14" s="34"/>
      <c r="M14" s="40"/>
      <c r="N14" s="38"/>
      <c r="O14" s="36"/>
      <c r="P14" s="38"/>
      <c r="Q14" s="38"/>
      <c r="R14" s="36"/>
    </row>
    <row r="15" spans="1:18" s="39" customFormat="1" ht="16.5" x14ac:dyDescent="0.35">
      <c r="A15" s="34"/>
      <c r="B15" s="35"/>
      <c r="C15" s="35"/>
      <c r="D15" s="36"/>
      <c r="E15" s="36"/>
      <c r="F15" s="36"/>
      <c r="G15" s="42"/>
      <c r="H15" s="42"/>
      <c r="I15" s="37"/>
      <c r="J15" s="36"/>
      <c r="K15" s="34"/>
      <c r="L15" s="34"/>
      <c r="M15" s="40"/>
      <c r="N15" s="38"/>
      <c r="O15" s="36"/>
      <c r="P15" s="38"/>
      <c r="Q15" s="38"/>
      <c r="R15" s="36"/>
    </row>
    <row r="16" spans="1:18" s="39" customFormat="1" ht="16.5" x14ac:dyDescent="0.35">
      <c r="A16" s="34"/>
      <c r="B16" s="35"/>
      <c r="C16" s="35"/>
      <c r="D16" s="36"/>
      <c r="E16" s="36"/>
      <c r="F16" s="36"/>
      <c r="G16" s="42"/>
      <c r="H16" s="42"/>
      <c r="I16" s="37"/>
      <c r="J16" s="36"/>
      <c r="K16" s="34"/>
      <c r="L16" s="34"/>
      <c r="M16" s="40"/>
      <c r="N16" s="38"/>
      <c r="O16" s="36"/>
      <c r="P16" s="38"/>
      <c r="Q16" s="38"/>
      <c r="R16" s="36"/>
    </row>
    <row r="17" spans="1:18" s="39" customFormat="1" ht="16.5" x14ac:dyDescent="0.35">
      <c r="A17" s="34"/>
      <c r="B17" s="35"/>
      <c r="C17" s="35"/>
      <c r="D17" s="36"/>
      <c r="E17" s="36"/>
      <c r="F17" s="36"/>
      <c r="G17" s="42"/>
      <c r="H17" s="42"/>
      <c r="I17" s="37"/>
      <c r="J17" s="36"/>
      <c r="K17" s="34"/>
      <c r="L17" s="34"/>
      <c r="M17" s="40"/>
      <c r="N17" s="38"/>
      <c r="O17" s="36"/>
      <c r="P17" s="38"/>
      <c r="Q17" s="38"/>
      <c r="R17" s="36"/>
    </row>
    <row r="18" spans="1:18" s="39" customFormat="1" ht="16.5" x14ac:dyDescent="0.35">
      <c r="A18" s="34"/>
      <c r="B18" s="35"/>
      <c r="C18" s="35"/>
      <c r="D18" s="36"/>
      <c r="E18" s="36"/>
      <c r="F18" s="36"/>
      <c r="G18" s="42"/>
      <c r="H18" s="42"/>
      <c r="I18" s="37"/>
      <c r="J18" s="36"/>
      <c r="K18" s="34"/>
      <c r="L18" s="34"/>
      <c r="M18" s="40"/>
      <c r="N18" s="38"/>
      <c r="O18" s="36"/>
      <c r="P18" s="38"/>
      <c r="Q18" s="38"/>
      <c r="R18" s="36"/>
    </row>
    <row r="19" spans="1:18" s="39" customFormat="1" ht="16.5" x14ac:dyDescent="0.35">
      <c r="A19" s="34"/>
      <c r="B19" s="35"/>
      <c r="C19" s="35"/>
      <c r="D19" s="36"/>
      <c r="E19" s="36"/>
      <c r="F19" s="36"/>
      <c r="G19" s="42"/>
      <c r="H19" s="42"/>
      <c r="I19" s="37"/>
      <c r="J19" s="36"/>
      <c r="K19" s="34"/>
      <c r="L19" s="34"/>
      <c r="M19" s="40"/>
      <c r="N19" s="38"/>
      <c r="O19" s="36"/>
      <c r="P19" s="38"/>
      <c r="Q19" s="38"/>
      <c r="R19" s="36"/>
    </row>
    <row r="20" spans="1:18" s="39" customFormat="1" ht="16.5" x14ac:dyDescent="0.35">
      <c r="A20" s="34"/>
      <c r="B20" s="35"/>
      <c r="C20" s="35"/>
      <c r="D20" s="36"/>
      <c r="E20" s="36"/>
      <c r="F20" s="36"/>
      <c r="G20" s="42"/>
      <c r="H20" s="42"/>
      <c r="I20" s="37"/>
      <c r="J20" s="36"/>
      <c r="K20" s="34"/>
      <c r="L20" s="34"/>
      <c r="M20" s="40"/>
      <c r="N20" s="38"/>
      <c r="O20" s="36"/>
      <c r="P20" s="38"/>
      <c r="Q20" s="38"/>
      <c r="R20" s="36"/>
    </row>
    <row r="21" spans="1:18" x14ac:dyDescent="0.35">
      <c r="A21" s="1"/>
      <c r="B21" s="1"/>
      <c r="C21" s="1"/>
      <c r="D21" s="1"/>
      <c r="E21" s="1"/>
      <c r="F21" s="1"/>
      <c r="G21" s="33"/>
      <c r="H21" s="33"/>
      <c r="I21" s="41"/>
      <c r="J21" s="41"/>
      <c r="K21" s="1"/>
      <c r="L21" s="1"/>
      <c r="M21" s="1"/>
      <c r="N21" s="1"/>
      <c r="O21" s="1"/>
      <c r="P21" s="1"/>
      <c r="Q21" s="1"/>
      <c r="R21" s="1"/>
    </row>
    <row r="22" spans="1:18" x14ac:dyDescent="0.35">
      <c r="A22" s="1"/>
      <c r="B22" s="1"/>
      <c r="C22" s="1"/>
      <c r="D22" s="1"/>
      <c r="E22" s="1"/>
      <c r="F22" s="1"/>
      <c r="G22" s="33"/>
      <c r="H22" s="33"/>
      <c r="I22" s="1"/>
      <c r="J22" s="1"/>
      <c r="K22" s="1"/>
      <c r="L22" s="1"/>
      <c r="M22" s="1"/>
      <c r="N22" s="1"/>
      <c r="O22" s="1"/>
      <c r="P22" s="1"/>
      <c r="Q22" s="1"/>
      <c r="R22" s="1"/>
    </row>
    <row r="24" spans="1:18" s="4" customFormat="1" ht="15.5" x14ac:dyDescent="0.35">
      <c r="A24" s="3">
        <v>2</v>
      </c>
      <c r="B24" s="3" t="s">
        <v>9</v>
      </c>
      <c r="C24" s="15"/>
      <c r="D24" s="15"/>
      <c r="E24" s="15"/>
      <c r="F24" s="15"/>
      <c r="H24" s="15"/>
      <c r="I24" s="15"/>
      <c r="J24" s="15"/>
      <c r="K24" s="15"/>
      <c r="L24" s="15"/>
      <c r="M24" s="15"/>
      <c r="N24" s="15"/>
      <c r="P24" s="15"/>
      <c r="Q24" s="15"/>
    </row>
    <row r="25" spans="1:18" s="4" customFormat="1" ht="15.5" x14ac:dyDescent="0.35">
      <c r="A25" s="16" t="s">
        <v>10</v>
      </c>
      <c r="B25" s="4" t="s">
        <v>23</v>
      </c>
      <c r="C25" s="15"/>
      <c r="D25" s="15"/>
      <c r="E25" s="15"/>
      <c r="F25" s="15"/>
      <c r="H25" s="15"/>
      <c r="I25" s="15"/>
      <c r="J25" s="15"/>
      <c r="K25" s="15"/>
      <c r="L25" s="15"/>
      <c r="M25" s="15"/>
      <c r="N25" s="15"/>
      <c r="P25" s="15"/>
      <c r="Q25" s="15"/>
    </row>
    <row r="26" spans="1:18" s="4" customFormat="1" ht="15.5" x14ac:dyDescent="0.35">
      <c r="A26" s="16"/>
      <c r="B26" s="17" t="s">
        <v>11</v>
      </c>
      <c r="C26" s="23" t="s">
        <v>118</v>
      </c>
      <c r="D26" s="23"/>
      <c r="E26" s="23"/>
      <c r="F26" s="15"/>
      <c r="H26" s="15"/>
      <c r="I26" s="15"/>
      <c r="J26" s="15"/>
      <c r="K26" s="15"/>
      <c r="L26" s="15"/>
      <c r="M26" s="15"/>
      <c r="N26" s="15"/>
      <c r="P26" s="15"/>
      <c r="Q26" s="15"/>
    </row>
    <row r="27" spans="1:18" s="4" customFormat="1" ht="15.5" x14ac:dyDescent="0.35">
      <c r="A27" s="16" t="s">
        <v>10</v>
      </c>
      <c r="B27" s="24" t="s">
        <v>12</v>
      </c>
      <c r="C27" s="15"/>
      <c r="D27" s="15"/>
      <c r="E27" s="15"/>
      <c r="F27" s="15"/>
      <c r="H27" s="15"/>
      <c r="I27" s="15"/>
      <c r="J27" s="15"/>
      <c r="K27" s="15"/>
      <c r="L27" s="15"/>
      <c r="M27" s="15"/>
      <c r="N27" s="15"/>
      <c r="P27" s="15"/>
      <c r="Q27" s="15"/>
    </row>
    <row r="28" spans="1:18" s="4" customFormat="1" ht="15.5" x14ac:dyDescent="0.35">
      <c r="A28" s="16" t="s">
        <v>10</v>
      </c>
      <c r="B28" s="4" t="s">
        <v>13</v>
      </c>
      <c r="C28" s="15"/>
      <c r="D28" s="15"/>
      <c r="E28" s="15"/>
      <c r="F28" s="15"/>
      <c r="H28" s="15"/>
      <c r="I28" s="15"/>
      <c r="J28" s="15"/>
      <c r="K28" s="15"/>
      <c r="L28" s="15"/>
      <c r="M28" s="15"/>
      <c r="N28" s="15"/>
      <c r="P28" s="15"/>
      <c r="Q28" s="15"/>
    </row>
    <row r="29" spans="1:18" s="4" customFormat="1" ht="15.5" x14ac:dyDescent="0.35">
      <c r="A29" s="16" t="s">
        <v>10</v>
      </c>
      <c r="B29" s="4" t="s">
        <v>53</v>
      </c>
      <c r="C29" s="15"/>
      <c r="D29" s="15"/>
      <c r="E29" s="15"/>
      <c r="F29" s="15"/>
      <c r="H29" s="15"/>
      <c r="I29" s="15"/>
      <c r="J29" s="15"/>
      <c r="K29" s="15"/>
      <c r="L29" s="15"/>
      <c r="M29" s="15"/>
      <c r="N29" s="15"/>
      <c r="P29" s="15"/>
      <c r="Q29" s="15"/>
    </row>
    <row r="30" spans="1:18" s="4" customFormat="1" ht="15.5" x14ac:dyDescent="0.35">
      <c r="A30" s="16" t="s">
        <v>10</v>
      </c>
      <c r="B30" s="4" t="s">
        <v>35</v>
      </c>
      <c r="C30" s="15"/>
      <c r="D30" s="15"/>
      <c r="E30" s="15"/>
      <c r="F30" s="15"/>
      <c r="H30" s="15"/>
      <c r="I30" s="15"/>
      <c r="J30" s="15"/>
      <c r="K30" s="15"/>
      <c r="L30" s="15"/>
      <c r="M30" s="15"/>
      <c r="N30" s="15"/>
      <c r="P30" s="15"/>
      <c r="Q30" s="15"/>
    </row>
    <row r="31" spans="1:18" s="4" customFormat="1" ht="15.5" x14ac:dyDescent="0.35">
      <c r="A31" s="16">
        <v>3</v>
      </c>
      <c r="B31" s="25" t="s">
        <v>37</v>
      </c>
      <c r="C31" s="15"/>
      <c r="D31" s="15"/>
      <c r="E31" s="15"/>
      <c r="F31" s="15"/>
      <c r="H31" s="15"/>
      <c r="I31" s="15"/>
      <c r="J31" s="15"/>
      <c r="K31" s="15"/>
      <c r="L31" s="15"/>
      <c r="M31" s="15"/>
      <c r="N31" s="15"/>
      <c r="P31" s="15"/>
      <c r="Q31" s="15"/>
    </row>
    <row r="32" spans="1:18" s="4" customFormat="1" ht="15.5" x14ac:dyDescent="0.35">
      <c r="A32" s="16"/>
      <c r="B32" s="4" t="s">
        <v>24</v>
      </c>
      <c r="C32" s="15"/>
      <c r="D32" s="15"/>
      <c r="E32" s="15"/>
      <c r="F32" s="15"/>
      <c r="H32" s="15"/>
      <c r="I32" s="15"/>
      <c r="J32" s="15"/>
      <c r="K32" s="15"/>
      <c r="L32" s="15"/>
      <c r="M32" s="15"/>
      <c r="N32" s="15"/>
      <c r="P32" s="15"/>
      <c r="Q32" s="15"/>
    </row>
    <row r="33" spans="1:18" s="4" customFormat="1" ht="15.5" x14ac:dyDescent="0.35">
      <c r="A33" s="16"/>
      <c r="B33" s="24" t="s">
        <v>61</v>
      </c>
      <c r="C33" s="15"/>
      <c r="D33" s="15"/>
      <c r="E33" s="15"/>
      <c r="F33" s="15"/>
      <c r="H33" s="15"/>
      <c r="I33" s="15"/>
      <c r="J33" s="15"/>
      <c r="K33" s="15"/>
      <c r="L33" s="15"/>
      <c r="M33" s="15"/>
      <c r="N33" s="15"/>
      <c r="P33" s="15"/>
      <c r="Q33" s="15"/>
    </row>
    <row r="34" spans="1:18" s="4" customFormat="1" ht="15.5" x14ac:dyDescent="0.35">
      <c r="A34" s="3">
        <v>4</v>
      </c>
      <c r="B34" s="3" t="s">
        <v>14</v>
      </c>
      <c r="C34" s="15"/>
      <c r="D34" s="15"/>
      <c r="E34" s="15"/>
      <c r="F34" s="15"/>
      <c r="H34" s="15"/>
      <c r="I34" s="15"/>
      <c r="J34" s="15"/>
      <c r="K34" s="15"/>
      <c r="L34" s="15"/>
      <c r="M34" s="15"/>
      <c r="N34" s="15"/>
      <c r="P34" s="15"/>
      <c r="Q34" s="15"/>
    </row>
    <row r="35" spans="1:18" s="4" customFormat="1" ht="18" x14ac:dyDescent="0.35">
      <c r="A35" s="16" t="s">
        <v>10</v>
      </c>
      <c r="B35" s="18" t="s">
        <v>15</v>
      </c>
      <c r="C35" s="19"/>
      <c r="D35" s="19"/>
      <c r="E35" s="19"/>
      <c r="F35" s="19"/>
      <c r="G35" s="19"/>
      <c r="H35" s="15"/>
      <c r="I35" s="15"/>
      <c r="J35" s="15"/>
      <c r="K35" s="15"/>
      <c r="L35" s="15"/>
      <c r="M35" s="15"/>
      <c r="N35" s="15"/>
      <c r="P35" s="15"/>
      <c r="Q35" s="15"/>
    </row>
    <row r="36" spans="1:18" s="4" customFormat="1" ht="18" x14ac:dyDescent="0.35">
      <c r="A36" s="16" t="s">
        <v>10</v>
      </c>
      <c r="B36" s="18" t="s">
        <v>16</v>
      </c>
      <c r="C36" s="19"/>
      <c r="D36" s="19"/>
      <c r="E36" s="19"/>
      <c r="F36" s="20" t="s">
        <v>17</v>
      </c>
      <c r="G36" s="19"/>
      <c r="H36" s="15"/>
      <c r="I36" s="15"/>
      <c r="J36" s="15"/>
      <c r="K36" s="15"/>
      <c r="L36" s="15"/>
      <c r="M36" s="15"/>
      <c r="N36" s="15"/>
      <c r="P36" s="15"/>
      <c r="Q36" s="15"/>
    </row>
    <row r="37" spans="1:18" s="4" customFormat="1" ht="18" x14ac:dyDescent="0.35">
      <c r="A37" s="16" t="s">
        <v>10</v>
      </c>
      <c r="B37" s="18" t="s">
        <v>25</v>
      </c>
      <c r="C37" s="19"/>
      <c r="D37" s="19"/>
      <c r="E37" s="19"/>
      <c r="F37" s="18"/>
      <c r="G37" s="19"/>
      <c r="H37" s="15"/>
      <c r="I37" s="15"/>
      <c r="J37" s="15"/>
      <c r="K37" s="15"/>
      <c r="L37" s="15"/>
      <c r="M37" s="15"/>
      <c r="N37" s="15"/>
      <c r="P37" s="15"/>
      <c r="Q37" s="15"/>
    </row>
    <row r="38" spans="1:18" s="4" customFormat="1" ht="15.5" x14ac:dyDescent="0.35">
      <c r="A38" s="16" t="s">
        <v>10</v>
      </c>
      <c r="B38" s="4" t="s">
        <v>18</v>
      </c>
      <c r="C38" s="15"/>
      <c r="D38" s="15"/>
      <c r="E38" s="15"/>
      <c r="F38" s="15"/>
      <c r="H38" s="15"/>
      <c r="I38" s="15"/>
      <c r="J38" s="15"/>
      <c r="K38" s="15"/>
      <c r="L38" s="15"/>
      <c r="M38" s="15"/>
      <c r="N38" s="15"/>
      <c r="P38" s="15"/>
      <c r="Q38" s="15"/>
    </row>
    <row r="39" spans="1:18" s="4" customFormat="1" ht="15.5" x14ac:dyDescent="0.35">
      <c r="A39" s="16" t="s">
        <v>10</v>
      </c>
      <c r="B39" s="4" t="s">
        <v>19</v>
      </c>
      <c r="C39" s="15"/>
      <c r="D39" s="15"/>
      <c r="E39" s="15"/>
      <c r="F39" s="15"/>
      <c r="H39" s="15"/>
      <c r="I39" s="15"/>
      <c r="J39" s="15"/>
      <c r="K39" s="15"/>
      <c r="L39" s="15"/>
      <c r="M39" s="15"/>
      <c r="N39" s="15"/>
      <c r="P39" s="15"/>
      <c r="Q39" s="15"/>
    </row>
    <row r="40" spans="1:18" s="4" customFormat="1" ht="15.5" x14ac:dyDescent="0.35">
      <c r="A40" s="3"/>
      <c r="B40" s="4" t="s">
        <v>20</v>
      </c>
      <c r="C40" s="15"/>
      <c r="D40" s="15"/>
      <c r="E40" s="15"/>
      <c r="F40" s="15"/>
      <c r="H40" s="15"/>
      <c r="I40" s="15"/>
      <c r="J40" s="15"/>
      <c r="K40" s="15"/>
      <c r="L40" s="15"/>
      <c r="M40" s="15"/>
      <c r="N40" s="15"/>
      <c r="P40" s="15"/>
      <c r="Q40" s="15"/>
    </row>
    <row r="41" spans="1:18" s="4" customFormat="1" ht="15.5" x14ac:dyDescent="0.35">
      <c r="A41" s="3">
        <v>5</v>
      </c>
      <c r="B41" s="3" t="s">
        <v>44</v>
      </c>
      <c r="C41" s="15"/>
      <c r="D41" s="15"/>
      <c r="E41" s="15"/>
      <c r="F41" s="15"/>
      <c r="H41" s="15"/>
      <c r="I41" s="15"/>
      <c r="J41" s="15"/>
      <c r="K41" s="15"/>
      <c r="L41" s="15"/>
      <c r="M41" s="15"/>
      <c r="N41" s="15"/>
      <c r="P41" s="15"/>
      <c r="Q41" s="15"/>
    </row>
    <row r="42" spans="1:18" s="4" customFormat="1" ht="15.5" x14ac:dyDescent="0.35">
      <c r="A42" s="16" t="s">
        <v>10</v>
      </c>
      <c r="B42" s="4" t="s">
        <v>89</v>
      </c>
      <c r="C42" s="15"/>
      <c r="D42" s="15"/>
      <c r="E42" s="15"/>
      <c r="F42" s="15"/>
      <c r="H42" s="15"/>
      <c r="I42" s="15"/>
      <c r="J42" s="15"/>
      <c r="K42" s="15"/>
      <c r="L42" s="15"/>
      <c r="M42" s="15"/>
      <c r="N42" s="15"/>
      <c r="P42" s="15"/>
      <c r="Q42" s="15"/>
    </row>
    <row r="43" spans="1:18" s="4" customFormat="1" ht="15.5" x14ac:dyDescent="0.35">
      <c r="A43" s="16" t="s">
        <v>10</v>
      </c>
      <c r="B43" s="4" t="s">
        <v>90</v>
      </c>
      <c r="C43" s="15"/>
      <c r="D43" s="15"/>
      <c r="E43" s="15"/>
      <c r="F43" s="15"/>
      <c r="H43" s="15"/>
      <c r="I43" s="15"/>
      <c r="J43" s="15"/>
      <c r="K43" s="15"/>
      <c r="L43" s="15"/>
      <c r="M43" s="15"/>
      <c r="N43" s="15"/>
      <c r="P43" s="15"/>
      <c r="Q43" s="15"/>
    </row>
    <row r="44" spans="1:18" s="3" customFormat="1" ht="15" x14ac:dyDescent="0.35">
      <c r="A44" s="3">
        <v>6</v>
      </c>
      <c r="B44" s="3" t="s">
        <v>27</v>
      </c>
      <c r="H44" s="26"/>
      <c r="I44" s="26"/>
      <c r="J44" s="26"/>
      <c r="K44" s="26"/>
      <c r="L44" s="26"/>
      <c r="M44" s="26"/>
      <c r="N44" s="26"/>
      <c r="P44" s="26"/>
      <c r="Q44" s="26"/>
    </row>
    <row r="45" spans="1:18" s="3" customFormat="1" ht="15" x14ac:dyDescent="0.35">
      <c r="B45" s="3" t="s">
        <v>39</v>
      </c>
      <c r="H45" s="26"/>
      <c r="I45" s="26"/>
      <c r="J45" s="26"/>
      <c r="K45" s="26"/>
      <c r="L45" s="26"/>
      <c r="M45" s="26"/>
      <c r="N45" s="26"/>
      <c r="P45" s="26"/>
      <c r="Q45" s="26"/>
    </row>
    <row r="46" spans="1:18" s="4" customFormat="1" ht="15.5" x14ac:dyDescent="0.35">
      <c r="C46" s="15"/>
      <c r="D46" s="15"/>
      <c r="E46" s="15"/>
      <c r="F46" s="15"/>
      <c r="J46" s="21"/>
      <c r="K46" s="21"/>
      <c r="L46" s="21"/>
      <c r="M46" s="21"/>
      <c r="N46" s="21"/>
      <c r="P46" s="189" t="s">
        <v>26</v>
      </c>
      <c r="Q46" s="189"/>
      <c r="R46" s="189"/>
    </row>
    <row r="47" spans="1:18" s="4" customFormat="1" ht="15.5" x14ac:dyDescent="0.35">
      <c r="C47" s="15"/>
      <c r="D47" s="15"/>
      <c r="E47" s="15"/>
      <c r="F47" s="15"/>
      <c r="J47" s="22"/>
      <c r="K47" s="22"/>
      <c r="L47" s="22"/>
      <c r="M47" s="22"/>
      <c r="N47" s="22"/>
      <c r="P47" s="190" t="s">
        <v>21</v>
      </c>
      <c r="Q47" s="190"/>
      <c r="R47" s="190"/>
    </row>
    <row r="48" spans="1:18" s="4" customFormat="1" ht="15.5" x14ac:dyDescent="0.35">
      <c r="C48" s="15"/>
      <c r="D48" s="15"/>
      <c r="E48" s="15"/>
      <c r="F48" s="15"/>
      <c r="J48" s="21"/>
      <c r="K48" s="21"/>
      <c r="L48" s="21"/>
      <c r="M48" s="21"/>
      <c r="N48" s="21"/>
      <c r="P48" s="189" t="s">
        <v>22</v>
      </c>
      <c r="Q48" s="189"/>
      <c r="R48" s="189"/>
    </row>
    <row r="49" spans="3:17" s="4" customFormat="1" ht="15.5" x14ac:dyDescent="0.35">
      <c r="C49" s="15"/>
      <c r="D49" s="15"/>
      <c r="E49" s="15"/>
      <c r="F49" s="15"/>
      <c r="H49" s="15"/>
      <c r="I49" s="15"/>
      <c r="J49" s="15"/>
      <c r="K49" s="15"/>
      <c r="L49" s="15"/>
      <c r="M49" s="15"/>
      <c r="N49" s="15"/>
      <c r="P49" s="15"/>
      <c r="Q49" s="15"/>
    </row>
    <row r="50" spans="3:17" s="4" customFormat="1" ht="15.5" x14ac:dyDescent="0.35">
      <c r="C50" s="15"/>
      <c r="D50" s="15"/>
      <c r="E50" s="15"/>
      <c r="F50" s="15"/>
      <c r="H50" s="15"/>
      <c r="I50" s="15"/>
      <c r="J50" s="15"/>
      <c r="K50" s="15"/>
      <c r="L50" s="15"/>
      <c r="M50" s="15"/>
      <c r="N50" s="15"/>
      <c r="P50" s="15"/>
      <c r="Q50" s="15"/>
    </row>
    <row r="51" spans="3:17" s="4" customFormat="1" ht="15.5" x14ac:dyDescent="0.35">
      <c r="C51" s="15"/>
      <c r="D51" s="15"/>
      <c r="E51" s="15"/>
      <c r="F51" s="15"/>
      <c r="H51" s="15"/>
      <c r="I51" s="15"/>
      <c r="J51" s="15"/>
      <c r="K51" s="15"/>
      <c r="L51" s="15"/>
      <c r="M51" s="15"/>
      <c r="N51" s="15"/>
      <c r="P51" s="15"/>
      <c r="Q51" s="15"/>
    </row>
  </sheetData>
  <autoFilter ref="A6:S10" xr:uid="{0B7F3C27-24FB-4250-916C-DB653F2AC011}"/>
  <mergeCells count="16">
    <mergeCell ref="R5:R6"/>
    <mergeCell ref="P46:R46"/>
    <mergeCell ref="P47:R47"/>
    <mergeCell ref="P48:R48"/>
    <mergeCell ref="K5:K6"/>
    <mergeCell ref="L5:L6"/>
    <mergeCell ref="N5:N6"/>
    <mergeCell ref="O5:O6"/>
    <mergeCell ref="P5:P6"/>
    <mergeCell ref="Q5:Q6"/>
    <mergeCell ref="I5:I6"/>
    <mergeCell ref="A5:A6"/>
    <mergeCell ref="B5:B6"/>
    <mergeCell ref="C5:C6"/>
    <mergeCell ref="E5:E6"/>
    <mergeCell ref="F5:F6"/>
  </mergeCells>
  <pageMargins left="0.7" right="0.7" top="0.75" bottom="0.75" header="0.3" footer="0.3"/>
  <pageSetup scale="4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15.3.25</vt:lpstr>
      <vt:lpstr>AGP</vt:lpstr>
      <vt:lpstr>BLP</vt:lpstr>
      <vt:lpstr>DLK</vt:lpstr>
      <vt:lpstr>Summary</vt:lpstr>
      <vt:lpstr>Detail</vt:lpstr>
      <vt:lpstr>DLK (5)</vt:lpstr>
      <vt:lpstr>DLK (6)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Hoang Dang</dc:creator>
  <cp:lastModifiedBy>Nguyen Thi Hong Anh</cp:lastModifiedBy>
  <cp:lastPrinted>2025-10-17T09:46:08Z</cp:lastPrinted>
  <dcterms:created xsi:type="dcterms:W3CDTF">2025-01-03T01:26:01Z</dcterms:created>
  <dcterms:modified xsi:type="dcterms:W3CDTF">2025-11-12T02:02:30Z</dcterms:modified>
</cp:coreProperties>
</file>